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iesgos\"/>
    </mc:Choice>
  </mc:AlternateContent>
  <bookViews>
    <workbookView xWindow="0" yWindow="0" windowWidth="18870" windowHeight="7755" tabRatio="653"/>
  </bookViews>
  <sheets>
    <sheet name="MENU" sheetId="1" r:id="rId1"/>
    <sheet name="1. Admón. Riesgos" sheetId="7" r:id="rId2"/>
    <sheet name="1.1 Valoracion " sheetId="8" r:id="rId3"/>
    <sheet name="1.2 Tratamiento" sheetId="9" r:id="rId4"/>
    <sheet name="1.3 Resumen" sheetId="10" r:id="rId5"/>
    <sheet name="1.4 Mapa Inherente" sheetId="11" r:id="rId6"/>
    <sheet name="1.5 Mapa Residual" sheetId="12" r:id="rId7"/>
    <sheet name="2.1 Admón. Riesgos" sheetId="13" r:id="rId8"/>
    <sheet name="2.2 Valoracion " sheetId="14" r:id="rId9"/>
    <sheet name="2.3 Tratamiento" sheetId="15" r:id="rId10"/>
    <sheet name="2.4 Resumen" sheetId="16" r:id="rId11"/>
    <sheet name="2.5 Mapa Inherente" sheetId="17" r:id="rId12"/>
    <sheet name="2.6 Mapa Residual" sheetId="18" r:id="rId13"/>
    <sheet name="2.6 Hoja1" sheetId="19" r:id="rId14"/>
    <sheet name="3.1 Admón. Riesgos" sheetId="20" r:id="rId15"/>
    <sheet name="3.2 Valoracion " sheetId="21" r:id="rId16"/>
    <sheet name="3.3 Tratamiento" sheetId="22" r:id="rId17"/>
    <sheet name="3.4 Resumen" sheetId="23" r:id="rId18"/>
    <sheet name="3.5 Mapa Inherente" sheetId="24" r:id="rId19"/>
    <sheet name="3.6 Mapa Residual" sheetId="25" r:id="rId20"/>
    <sheet name="4.1 Admón. Riesgos" sheetId="26" r:id="rId21"/>
    <sheet name="4.2 Valoracion " sheetId="27" r:id="rId22"/>
    <sheet name="4.3 Tratamiento" sheetId="28" r:id="rId23"/>
    <sheet name="4.4 Resumen" sheetId="29" r:id="rId24"/>
    <sheet name="4.5 Mapa Inherente" sheetId="30" r:id="rId25"/>
    <sheet name="4.6 Mapa Residual" sheetId="31" r:id="rId26"/>
    <sheet name="5.1 Admón. Riesgos" sheetId="32" r:id="rId27"/>
    <sheet name="5.2 Valoracion " sheetId="33" r:id="rId28"/>
    <sheet name="5.3 Tratamiento" sheetId="34" r:id="rId29"/>
    <sheet name="5.4 Resumen" sheetId="35" r:id="rId30"/>
    <sheet name="5.5 Mapa Inherente" sheetId="36" r:id="rId31"/>
    <sheet name="5.6 Mapa Residual" sheetId="37" r:id="rId32"/>
    <sheet name="6.1 Admón. Riesgos" sheetId="38" r:id="rId33"/>
    <sheet name="6.2 Valoracion " sheetId="39" r:id="rId34"/>
    <sheet name="6.3 Tratamiento" sheetId="40" r:id="rId35"/>
    <sheet name="6.4 Resumen" sheetId="41" r:id="rId36"/>
    <sheet name="6.5 Mapa Inherente" sheetId="42" r:id="rId37"/>
    <sheet name="6.6 Mapa Residual" sheetId="43" r:id="rId38"/>
    <sheet name="7.1 Admón. Riesgos" sheetId="44" r:id="rId39"/>
    <sheet name="7.2 Valoracion " sheetId="45" r:id="rId40"/>
    <sheet name="7.3 Tratamiento" sheetId="46" r:id="rId41"/>
    <sheet name="7.4 Resumen" sheetId="47" r:id="rId42"/>
    <sheet name="7.5 Mapa Inherente" sheetId="48" r:id="rId43"/>
    <sheet name="7.6 Mapa Residual" sheetId="49" r:id="rId44"/>
    <sheet name="8.1 Admón. Riesgos" sheetId="50" r:id="rId45"/>
    <sheet name="8.2 Valoracion " sheetId="51" r:id="rId46"/>
    <sheet name="8.3 Tratamiento" sheetId="52" r:id="rId47"/>
    <sheet name="8.4 Resumen" sheetId="53" r:id="rId48"/>
    <sheet name="8.5 Mapa Inherente" sheetId="54" r:id="rId49"/>
    <sheet name="8.6 Mapa Residual" sheetId="55" r:id="rId50"/>
    <sheet name="9.1 Admón. Riesgos" sheetId="56" r:id="rId51"/>
    <sheet name="9.2 Valoracion " sheetId="57" r:id="rId52"/>
    <sheet name="9.3 Tratamiento" sheetId="58" r:id="rId53"/>
    <sheet name="9.4 Resumen" sheetId="59" r:id="rId54"/>
    <sheet name="9.5 Mapa Inherente" sheetId="60" r:id="rId55"/>
    <sheet name="9.6 Mapa Residual" sheetId="61" r:id="rId56"/>
    <sheet name="10.1 Admón. Riesgos" sheetId="62" r:id="rId57"/>
    <sheet name="10.2 Valoracion " sheetId="63" r:id="rId58"/>
    <sheet name="10.3 Tratamiento" sheetId="64" r:id="rId59"/>
    <sheet name="10.4 Resumen" sheetId="65" r:id="rId60"/>
    <sheet name="10.5 Mapa Inherente" sheetId="66" r:id="rId61"/>
    <sheet name="10.6 Mapa Residual" sheetId="67" r:id="rId62"/>
    <sheet name="11.1 Admón. Riesgos" sheetId="69" r:id="rId63"/>
    <sheet name="11.2 Valoracion " sheetId="70" r:id="rId64"/>
    <sheet name="11.3 Tratamiento" sheetId="71" r:id="rId65"/>
    <sheet name="11.4 Resumen" sheetId="72" r:id="rId66"/>
    <sheet name="11.5 Mapa Inherente" sheetId="73" r:id="rId67"/>
    <sheet name="11.6 Mapa Residual" sheetId="74" r:id="rId68"/>
    <sheet name="12.1 Admón. Riesgos" sheetId="75" r:id="rId69"/>
    <sheet name="12.2 Valoracion " sheetId="76" r:id="rId70"/>
    <sheet name="12.3 Tratamiento" sheetId="77" r:id="rId71"/>
    <sheet name="12.4 Resumen" sheetId="78" r:id="rId72"/>
    <sheet name="12.5 Mapa Inherente" sheetId="79" r:id="rId73"/>
    <sheet name="12.6 Mapa Residual" sheetId="80" r:id="rId74"/>
    <sheet name="13.1 Admón. Riesgos" sheetId="81" r:id="rId75"/>
    <sheet name="13.2 Valoracion " sheetId="82" r:id="rId76"/>
    <sheet name="13.3 Tratamiento" sheetId="83" r:id="rId77"/>
    <sheet name="13.4 Resumen" sheetId="84" r:id="rId78"/>
    <sheet name="13.5 Mapa Inherente" sheetId="85" r:id="rId79"/>
    <sheet name="13.6 Mapa Residual" sheetId="86" r:id="rId80"/>
    <sheet name="14.1 Admón. Riesgos" sheetId="87" r:id="rId81"/>
    <sheet name="14.2 Valoracion " sheetId="88" r:id="rId82"/>
    <sheet name="14.3 Tratamiento" sheetId="89" r:id="rId83"/>
    <sheet name="14.4 Resumen" sheetId="90" r:id="rId84"/>
    <sheet name="14.5 Mapa Inherente" sheetId="91" r:id="rId85"/>
    <sheet name="14.6 Mapa Residual" sheetId="92" r:id="rId86"/>
    <sheet name="15.1 Admón. Riesgos" sheetId="93" r:id="rId87"/>
    <sheet name="15.2 Valoracion " sheetId="94" r:id="rId88"/>
    <sheet name="15.3 Tratamiento" sheetId="95" r:id="rId89"/>
    <sheet name="15.4 Resumen" sheetId="96" r:id="rId90"/>
    <sheet name="15.5 Mapa Inherente" sheetId="97" r:id="rId91"/>
    <sheet name="15.6 Mapa Residual" sheetId="98" r:id="rId92"/>
    <sheet name="16.1 Admón. Riesgos" sheetId="99" r:id="rId93"/>
    <sheet name="16.2 Valoracion " sheetId="100" r:id="rId94"/>
    <sheet name="16.3 Tratamiento" sheetId="101" r:id="rId95"/>
    <sheet name="16.4 Resumen" sheetId="102" r:id="rId96"/>
    <sheet name="16.5 Mapa Inherente" sheetId="103" r:id="rId97"/>
    <sheet name="16.6 Mapa Residual" sheetId="104" r:id="rId98"/>
    <sheet name="17.1 Admón. Riesgos" sheetId="105" r:id="rId99"/>
    <sheet name="17.2 Valoracion " sheetId="106" r:id="rId100"/>
    <sheet name="17.3 Tratamiento" sheetId="107" r:id="rId101"/>
    <sheet name="17.4 Resumen" sheetId="108" r:id="rId102"/>
    <sheet name="17.5 Mapa Inherente" sheetId="109" r:id="rId103"/>
    <sheet name="17.6 Mapa Residual" sheetId="110" r:id="rId104"/>
  </sheets>
  <externalReferences>
    <externalReference r:id="rId105"/>
  </externalReferences>
  <definedNames>
    <definedName name="_xlnm._FilterDatabase" localSheetId="1" hidden="1">'1. Admón. Riesgos'!#REF!</definedName>
    <definedName name="_xlnm._FilterDatabase" localSheetId="56" hidden="1">'10.1 Admón. Riesgos'!#REF!</definedName>
    <definedName name="_xlnm._FilterDatabase" localSheetId="62" hidden="1">'11.1 Admón. Riesgos'!#REF!</definedName>
    <definedName name="_xlnm._FilterDatabase" localSheetId="68" hidden="1">'12.1 Admón. Riesgos'!#REF!</definedName>
    <definedName name="_xlnm._FilterDatabase" localSheetId="74" hidden="1">'13.1 Admón. Riesgos'!#REF!</definedName>
    <definedName name="_xlnm._FilterDatabase" localSheetId="80" hidden="1">'14.1 Admón. Riesgos'!#REF!</definedName>
    <definedName name="_xlnm._FilterDatabase" localSheetId="86" hidden="1">'15.1 Admón. Riesgos'!#REF!</definedName>
    <definedName name="_xlnm._FilterDatabase" localSheetId="92" hidden="1">'16.1 Admón. Riesgos'!#REF!</definedName>
    <definedName name="_xlnm._FilterDatabase" localSheetId="98" hidden="1">'17.1 Admón. Riesgos'!#REF!</definedName>
    <definedName name="_xlnm._FilterDatabase" localSheetId="7" hidden="1">'2.1 Admón. Riesgos'!#REF!</definedName>
    <definedName name="_xlnm._FilterDatabase" localSheetId="14" hidden="1">'3.1 Admón. Riesgos'!#REF!</definedName>
    <definedName name="_xlnm._FilterDatabase" localSheetId="20" hidden="1">'4.1 Admón. Riesgos'!#REF!</definedName>
    <definedName name="_xlnm._FilterDatabase" localSheetId="26" hidden="1">'5.1 Admón. Riesgos'!#REF!</definedName>
    <definedName name="_xlnm._FilterDatabase" localSheetId="32" hidden="1">'6.1 Admón. Riesgos'!#REF!</definedName>
    <definedName name="_xlnm._FilterDatabase" localSheetId="38" hidden="1">'7.1 Admón. Riesgos'!#REF!</definedName>
    <definedName name="_xlnm._FilterDatabase" localSheetId="44" hidden="1">'8.1 Admón. Riesgos'!#REF!</definedName>
    <definedName name="_xlnm._FilterDatabase" localSheetId="50" hidden="1">'9.1 Admón. Riesgos'!#REF!</definedName>
    <definedName name="_xlnm.Print_Area" localSheetId="2">'1.1 Valoracion '!$B$1:$R$17</definedName>
    <definedName name="_xlnm.Print_Area" localSheetId="3">'1.2 Tratamiento'!$B$1:$F$5</definedName>
    <definedName name="_xlnm.Print_Area" localSheetId="57">'10.2 Valoracion '!$B$1:$R$6</definedName>
    <definedName name="_xlnm.Print_Area" localSheetId="58">'10.3 Tratamiento'!$B$1:$F$8</definedName>
    <definedName name="_xlnm.Print_Area" localSheetId="63">'11.2 Valoracion '!$B$1:$R$38</definedName>
    <definedName name="_xlnm.Print_Area" localSheetId="64">'11.3 Tratamiento'!$B$1:$F$32</definedName>
    <definedName name="_xlnm.Print_Area" localSheetId="69">'12.2 Valoracion '!$B$1:$R$13</definedName>
    <definedName name="_xlnm.Print_Area" localSheetId="70">'12.3 Tratamiento'!$B$1:$F$14</definedName>
    <definedName name="_xlnm.Print_Area" localSheetId="75">'13.2 Valoracion '!$B$1:$R$6</definedName>
    <definedName name="_xlnm.Print_Area" localSheetId="76">'13.3 Tratamiento'!$B$1:$F$8</definedName>
    <definedName name="_xlnm.Print_Area" localSheetId="81">'14.2 Valoracion '!$B$1:$R$15</definedName>
    <definedName name="_xlnm.Print_Area" localSheetId="82">'14.3 Tratamiento'!$B$1:$F$14</definedName>
    <definedName name="_xlnm.Print_Area" localSheetId="87">'15.2 Valoracion '!$B$1:$R$15</definedName>
    <definedName name="_xlnm.Print_Area" localSheetId="88">'15.3 Tratamiento'!$B$1:$F$23</definedName>
    <definedName name="_xlnm.Print_Area" localSheetId="93">'16.2 Valoracion '!$B$1:$R$7</definedName>
    <definedName name="_xlnm.Print_Area" localSheetId="94">'16.3 Tratamiento'!$B$1:$F$8</definedName>
    <definedName name="_xlnm.Print_Area" localSheetId="99">'17.2 Valoracion '!$B$1:$R$7</definedName>
    <definedName name="_xlnm.Print_Area" localSheetId="100">'17.3 Tratamiento'!$B$1:$F$8</definedName>
    <definedName name="_xlnm.Print_Area" localSheetId="8">'2.2 Valoracion '!$B$1:$R$17</definedName>
    <definedName name="_xlnm.Print_Area" localSheetId="9">'2.3 Tratamiento'!$B$1:$F$22</definedName>
    <definedName name="_xlnm.Print_Area" localSheetId="15">'3.2 Valoracion '!$B$1:$R$37</definedName>
    <definedName name="_xlnm.Print_Area" localSheetId="16">'3.3 Tratamiento'!$B$1:$F$14</definedName>
    <definedName name="_xlnm.Print_Area" localSheetId="21">'4.2 Valoracion '!$B$1:$R$17</definedName>
    <definedName name="_xlnm.Print_Area" localSheetId="22">'4.3 Tratamiento'!$B$1:$F$14</definedName>
    <definedName name="_xlnm.Print_Area" localSheetId="27">'5.2 Valoracion '!$B$1:$R$19</definedName>
    <definedName name="_xlnm.Print_Area" localSheetId="28">'5.3 Tratamiento'!$B$1:$F$14</definedName>
    <definedName name="_xlnm.Print_Area" localSheetId="33">'6.2 Valoracion '!$B$1:$R$14</definedName>
    <definedName name="_xlnm.Print_Area" localSheetId="34">'6.3 Tratamiento'!$B$1:$F$11</definedName>
    <definedName name="_xlnm.Print_Area" localSheetId="39">'7.2 Valoracion '!$B$1:$R$16</definedName>
    <definedName name="_xlnm.Print_Area" localSheetId="40">'7.3 Tratamiento'!$B$1:$F$17</definedName>
    <definedName name="_xlnm.Print_Area" localSheetId="45">'8.2 Valoracion '!$B$1:$R$12</definedName>
    <definedName name="_xlnm.Print_Area" localSheetId="46">'8.3 Tratamiento'!$B$1:$F$11</definedName>
    <definedName name="_xlnm.Print_Area" localSheetId="51">'9.2 Valoracion '!$B$1:$R$23</definedName>
    <definedName name="_xlnm.Print_Area" localSheetId="52">'9.3 Tratamiento'!$B$1:$F$20</definedName>
    <definedName name="BuiltIn_AutoFilter___3">#REF!</definedName>
    <definedName name="_xlnm.Print_Titles" localSheetId="2">'1.1 Valoracion '!$B:$C,'1.1 Valoracion '!$2:$4</definedName>
    <definedName name="_xlnm.Print_Titles" localSheetId="3">'1.2 Tratamiento'!$B:$C,'1.2 Tratamiento'!$2:$5</definedName>
    <definedName name="_xlnm.Print_Titles" localSheetId="57">'10.2 Valoracion '!$B:$C,'10.2 Valoracion '!$2:$4</definedName>
    <definedName name="_xlnm.Print_Titles" localSheetId="58">'10.3 Tratamiento'!$B:$C,'10.3 Tratamiento'!$2:$5</definedName>
    <definedName name="_xlnm.Print_Titles" localSheetId="63">'11.2 Valoracion '!$B:$C,'11.2 Valoracion '!$2:$4</definedName>
    <definedName name="_xlnm.Print_Titles" localSheetId="64">'11.3 Tratamiento'!$B:$C,'11.3 Tratamiento'!$2:$5</definedName>
    <definedName name="_xlnm.Print_Titles" localSheetId="69">'12.2 Valoracion '!$B:$C,'12.2 Valoracion '!$2:$4</definedName>
    <definedName name="_xlnm.Print_Titles" localSheetId="70">'12.3 Tratamiento'!$B:$C,'12.3 Tratamiento'!$2:$5</definedName>
    <definedName name="_xlnm.Print_Titles" localSheetId="75">'13.2 Valoracion '!$B:$C,'13.2 Valoracion '!$2:$4</definedName>
    <definedName name="_xlnm.Print_Titles" localSheetId="76">'13.3 Tratamiento'!$B:$C,'13.3 Tratamiento'!$2:$5</definedName>
    <definedName name="_xlnm.Print_Titles" localSheetId="81">'14.2 Valoracion '!$B:$C,'14.2 Valoracion '!$2:$4</definedName>
    <definedName name="_xlnm.Print_Titles" localSheetId="82">'14.3 Tratamiento'!$B:$C,'14.3 Tratamiento'!$2:$5</definedName>
    <definedName name="_xlnm.Print_Titles" localSheetId="87">'15.2 Valoracion '!$B:$C,'15.2 Valoracion '!$2:$4</definedName>
    <definedName name="_xlnm.Print_Titles" localSheetId="88">'15.3 Tratamiento'!$B:$C,'15.3 Tratamiento'!$2:$5</definedName>
    <definedName name="_xlnm.Print_Titles" localSheetId="93">'16.2 Valoracion '!$B:$C,'16.2 Valoracion '!$2:$4</definedName>
    <definedName name="_xlnm.Print_Titles" localSheetId="94">'16.3 Tratamiento'!$B:$C,'16.3 Tratamiento'!$2:$5</definedName>
    <definedName name="_xlnm.Print_Titles" localSheetId="99">'17.2 Valoracion '!$B:$C,'17.2 Valoracion '!$2:$4</definedName>
    <definedName name="_xlnm.Print_Titles" localSheetId="100">'17.3 Tratamiento'!$B:$C,'17.3 Tratamiento'!$2:$5</definedName>
    <definedName name="_xlnm.Print_Titles" localSheetId="8">'2.2 Valoracion '!$B:$C,'2.2 Valoracion '!$2:$4</definedName>
    <definedName name="_xlnm.Print_Titles" localSheetId="9">'2.3 Tratamiento'!$B:$C,'2.3 Tratamiento'!$2:$5</definedName>
    <definedName name="_xlnm.Print_Titles" localSheetId="15">'3.2 Valoracion '!$B:$C,'3.2 Valoracion '!$2:$4</definedName>
    <definedName name="_xlnm.Print_Titles" localSheetId="16">'3.3 Tratamiento'!$B:$C,'3.3 Tratamiento'!$2:$5</definedName>
    <definedName name="_xlnm.Print_Titles" localSheetId="21">'4.2 Valoracion '!$B:$C,'4.2 Valoracion '!$2:$4</definedName>
    <definedName name="_xlnm.Print_Titles" localSheetId="22">'4.3 Tratamiento'!$B:$C,'4.3 Tratamiento'!$2:$5</definedName>
    <definedName name="_xlnm.Print_Titles" localSheetId="27">'5.2 Valoracion '!$B:$C,'5.2 Valoracion '!$2:$4</definedName>
    <definedName name="_xlnm.Print_Titles" localSheetId="28">'5.3 Tratamiento'!$B:$C,'5.3 Tratamiento'!$2:$5</definedName>
    <definedName name="_xlnm.Print_Titles" localSheetId="33">'6.2 Valoracion '!$B:$C,'6.2 Valoracion '!$2:$4</definedName>
    <definedName name="_xlnm.Print_Titles" localSheetId="34">'6.3 Tratamiento'!$B:$C,'6.3 Tratamiento'!$2:$5</definedName>
    <definedName name="_xlnm.Print_Titles" localSheetId="39">'7.2 Valoracion '!$B:$C,'7.2 Valoracion '!$2:$4</definedName>
    <definedName name="_xlnm.Print_Titles" localSheetId="40">'7.3 Tratamiento'!$B:$C,'7.3 Tratamiento'!$2:$5</definedName>
    <definedName name="_xlnm.Print_Titles" localSheetId="45">'8.2 Valoracion '!$B:$C,'8.2 Valoracion '!$2:$4</definedName>
    <definedName name="_xlnm.Print_Titles" localSheetId="46">'8.3 Tratamiento'!$B:$C,'8.3 Tratamiento'!$2:$5</definedName>
    <definedName name="_xlnm.Print_Titles" localSheetId="51">'9.2 Valoracion '!$B:$C,'9.2 Valoracion '!$2:$4</definedName>
    <definedName name="_xlnm.Print_Titles" localSheetId="52">'9.3 Tratamiento'!$B:$C,'9.3 Tratamiento'!$2:$5</definedName>
    <definedName name="VALOR" localSheetId="3">'1. Admón. Riesgos'!#REF!</definedName>
    <definedName name="VALOR" localSheetId="58">'10.1 Admón. Riesgos'!#REF!</definedName>
    <definedName name="VALOR" localSheetId="64">'11.1 Admón. Riesgos'!#REF!</definedName>
    <definedName name="VALOR" localSheetId="70">'12.1 Admón. Riesgos'!#REF!</definedName>
    <definedName name="VALOR" localSheetId="76">'13.1 Admón. Riesgos'!#REF!</definedName>
    <definedName name="VALOR" localSheetId="82">'14.1 Admón. Riesgos'!#REF!</definedName>
    <definedName name="VALOR" localSheetId="88">'15.1 Admón. Riesgos'!#REF!</definedName>
    <definedName name="VALOR" localSheetId="94">'16.1 Admón. Riesgos'!#REF!</definedName>
    <definedName name="VALOR" localSheetId="100">'17.1 Admón. Riesgos'!#REF!</definedName>
    <definedName name="VALOR" localSheetId="9">'2.1 Admón. Riesgos'!#REF!</definedName>
    <definedName name="VALOR" localSheetId="16">'3.1 Admón. Riesgos'!#REF!</definedName>
    <definedName name="VALOR" localSheetId="22">'4.1 Admón. Riesgos'!#REF!</definedName>
    <definedName name="VALOR" localSheetId="28">'5.1 Admón. Riesgos'!#REF!</definedName>
    <definedName name="VALOR" localSheetId="34">'6.1 Admón. Riesgos'!#REF!</definedName>
    <definedName name="VALOR" localSheetId="40">'7.1 Admón. Riesgos'!#REF!</definedName>
    <definedName name="VALOR" localSheetId="46">'8.1 Admón. Riesgos'!#REF!</definedName>
    <definedName name="VALOR" localSheetId="52">'9.1 Admón. Riesgos'!#REF!</definedName>
    <definedName name="VALOR">#REF!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23" i="110" l="1"/>
  <c r="V23" i="110"/>
  <c r="U23" i="110"/>
  <c r="P23" i="110"/>
  <c r="O23" i="110"/>
  <c r="N23" i="110"/>
  <c r="I23" i="110"/>
  <c r="H23" i="110"/>
  <c r="G23" i="110"/>
  <c r="W22" i="110"/>
  <c r="V22" i="110"/>
  <c r="U22" i="110"/>
  <c r="P22" i="110"/>
  <c r="O22" i="110"/>
  <c r="N22" i="110"/>
  <c r="I22" i="110"/>
  <c r="H22" i="110"/>
  <c r="G22" i="110"/>
  <c r="W21" i="110"/>
  <c r="V21" i="110"/>
  <c r="U21" i="110"/>
  <c r="P21" i="110"/>
  <c r="O21" i="110"/>
  <c r="N21" i="110"/>
  <c r="I21" i="110"/>
  <c r="H21" i="110"/>
  <c r="G21" i="110"/>
  <c r="W20" i="110"/>
  <c r="V20" i="110"/>
  <c r="P20" i="110"/>
  <c r="O20" i="110"/>
  <c r="I20" i="110"/>
  <c r="H20" i="110"/>
  <c r="W19" i="110"/>
  <c r="V19" i="110"/>
  <c r="P19" i="110"/>
  <c r="O19" i="110"/>
  <c r="I19" i="110"/>
  <c r="H19" i="110"/>
  <c r="W16" i="110"/>
  <c r="V16" i="110"/>
  <c r="U16" i="110"/>
  <c r="P16" i="110"/>
  <c r="O16" i="110"/>
  <c r="N16" i="110"/>
  <c r="I16" i="110"/>
  <c r="H16" i="110"/>
  <c r="G16" i="110"/>
  <c r="W15" i="110"/>
  <c r="V15" i="110"/>
  <c r="U15" i="110"/>
  <c r="P15" i="110"/>
  <c r="O15" i="110"/>
  <c r="N15" i="110"/>
  <c r="I15" i="110"/>
  <c r="H15" i="110"/>
  <c r="G15" i="110"/>
  <c r="W14" i="110"/>
  <c r="V14" i="110"/>
  <c r="U14" i="110"/>
  <c r="P14" i="110"/>
  <c r="O14" i="110"/>
  <c r="N14" i="110"/>
  <c r="I14" i="110"/>
  <c r="H14" i="110"/>
  <c r="G14" i="110"/>
  <c r="W13" i="110"/>
  <c r="V13" i="110"/>
  <c r="P13" i="110"/>
  <c r="O13" i="110"/>
  <c r="I13" i="110"/>
  <c r="H13" i="110"/>
  <c r="W12" i="110"/>
  <c r="V12" i="110"/>
  <c r="P12" i="110"/>
  <c r="O12" i="110"/>
  <c r="I12" i="110"/>
  <c r="H12" i="110"/>
  <c r="J10" i="110"/>
  <c r="I10" i="110"/>
  <c r="F10" i="110"/>
  <c r="W9" i="110"/>
  <c r="V9" i="110"/>
  <c r="U9" i="110"/>
  <c r="P9" i="110"/>
  <c r="O9" i="110"/>
  <c r="N9" i="110"/>
  <c r="J9" i="110"/>
  <c r="I9" i="110"/>
  <c r="H9" i="110"/>
  <c r="G9" i="110"/>
  <c r="W8" i="110"/>
  <c r="V8" i="110"/>
  <c r="U8" i="110"/>
  <c r="P8" i="110"/>
  <c r="O8" i="110"/>
  <c r="N8" i="110"/>
  <c r="I8" i="110"/>
  <c r="H8" i="110"/>
  <c r="G8" i="110"/>
  <c r="W7" i="110"/>
  <c r="V7" i="110"/>
  <c r="U7" i="110"/>
  <c r="P7" i="110"/>
  <c r="O7" i="110"/>
  <c r="N7" i="110"/>
  <c r="J7" i="110"/>
  <c r="I7" i="110"/>
  <c r="H7" i="110"/>
  <c r="G7" i="110"/>
  <c r="W6" i="110"/>
  <c r="V6" i="110"/>
  <c r="P6" i="110"/>
  <c r="O6" i="110"/>
  <c r="J6" i="110"/>
  <c r="I6" i="110"/>
  <c r="H6" i="110"/>
  <c r="W5" i="110"/>
  <c r="V5" i="110"/>
  <c r="P5" i="110"/>
  <c r="O5" i="110"/>
  <c r="I5" i="110"/>
  <c r="H5" i="110"/>
  <c r="W23" i="109"/>
  <c r="V23" i="109"/>
  <c r="U23" i="109"/>
  <c r="T23" i="109"/>
  <c r="S23" i="109"/>
  <c r="P23" i="109"/>
  <c r="O23" i="109"/>
  <c r="N23" i="109"/>
  <c r="M23" i="109"/>
  <c r="L23" i="109"/>
  <c r="I23" i="109"/>
  <c r="H23" i="109"/>
  <c r="G23" i="109"/>
  <c r="F23" i="109"/>
  <c r="E23" i="109"/>
  <c r="W22" i="109"/>
  <c r="V22" i="109"/>
  <c r="U22" i="109"/>
  <c r="T22" i="109"/>
  <c r="S22" i="109"/>
  <c r="P22" i="109"/>
  <c r="O22" i="109"/>
  <c r="N22" i="109"/>
  <c r="M22" i="109"/>
  <c r="L22" i="109"/>
  <c r="I22" i="109"/>
  <c r="H22" i="109"/>
  <c r="G22" i="109"/>
  <c r="F22" i="109"/>
  <c r="E22" i="109"/>
  <c r="W21" i="109"/>
  <c r="V21" i="109"/>
  <c r="U21" i="109"/>
  <c r="T21" i="109"/>
  <c r="S21" i="109"/>
  <c r="P21" i="109"/>
  <c r="O21" i="109"/>
  <c r="N21" i="109"/>
  <c r="M21" i="109"/>
  <c r="L21" i="109"/>
  <c r="I21" i="109"/>
  <c r="H21" i="109"/>
  <c r="G21" i="109"/>
  <c r="F21" i="109"/>
  <c r="E21" i="109"/>
  <c r="W20" i="109"/>
  <c r="V20" i="109"/>
  <c r="U20" i="109"/>
  <c r="T20" i="109"/>
  <c r="S20" i="109"/>
  <c r="P20" i="109"/>
  <c r="O20" i="109"/>
  <c r="N20" i="109"/>
  <c r="M20" i="109"/>
  <c r="L20" i="109"/>
  <c r="I20" i="109"/>
  <c r="H20" i="109"/>
  <c r="G20" i="109"/>
  <c r="F20" i="109"/>
  <c r="E20" i="109"/>
  <c r="W19" i="109"/>
  <c r="V19" i="109"/>
  <c r="U19" i="109"/>
  <c r="T19" i="109"/>
  <c r="P19" i="109"/>
  <c r="O19" i="109"/>
  <c r="N19" i="109"/>
  <c r="M19" i="109"/>
  <c r="I19" i="109"/>
  <c r="H19" i="109"/>
  <c r="G19" i="109"/>
  <c r="F19" i="109"/>
  <c r="W16" i="109"/>
  <c r="V16" i="109"/>
  <c r="U16" i="109"/>
  <c r="T16" i="109"/>
  <c r="S16" i="109"/>
  <c r="P16" i="109"/>
  <c r="O16" i="109"/>
  <c r="N16" i="109"/>
  <c r="M16" i="109"/>
  <c r="L16" i="109"/>
  <c r="I16" i="109"/>
  <c r="H16" i="109"/>
  <c r="G16" i="109"/>
  <c r="F16" i="109"/>
  <c r="E16" i="109"/>
  <c r="W15" i="109"/>
  <c r="V15" i="109"/>
  <c r="U15" i="109"/>
  <c r="T15" i="109"/>
  <c r="S15" i="109"/>
  <c r="P15" i="109"/>
  <c r="O15" i="109"/>
  <c r="N15" i="109"/>
  <c r="M15" i="109"/>
  <c r="L15" i="109"/>
  <c r="I15" i="109"/>
  <c r="H15" i="109"/>
  <c r="G15" i="109"/>
  <c r="F15" i="109"/>
  <c r="E15" i="109"/>
  <c r="W14" i="109"/>
  <c r="V14" i="109"/>
  <c r="U14" i="109"/>
  <c r="T14" i="109"/>
  <c r="S14" i="109"/>
  <c r="P14" i="109"/>
  <c r="O14" i="109"/>
  <c r="N14" i="109"/>
  <c r="M14" i="109"/>
  <c r="L14" i="109"/>
  <c r="I14" i="109"/>
  <c r="H14" i="109"/>
  <c r="G14" i="109"/>
  <c r="F14" i="109"/>
  <c r="E14" i="109"/>
  <c r="W13" i="109"/>
  <c r="V13" i="109"/>
  <c r="U13" i="109"/>
  <c r="T13" i="109"/>
  <c r="S13" i="109"/>
  <c r="P13" i="109"/>
  <c r="O13" i="109"/>
  <c r="N13" i="109"/>
  <c r="M13" i="109"/>
  <c r="L13" i="109"/>
  <c r="I13" i="109"/>
  <c r="H13" i="109"/>
  <c r="G13" i="109"/>
  <c r="F13" i="109"/>
  <c r="E13" i="109"/>
  <c r="W12" i="109"/>
  <c r="V12" i="109"/>
  <c r="U12" i="109"/>
  <c r="T12" i="109"/>
  <c r="P12" i="109"/>
  <c r="O12" i="109"/>
  <c r="N12" i="109"/>
  <c r="M12" i="109"/>
  <c r="I12" i="109"/>
  <c r="H12" i="109"/>
  <c r="G12" i="109"/>
  <c r="F12" i="109"/>
  <c r="J10" i="109"/>
  <c r="I10" i="109"/>
  <c r="F10" i="109"/>
  <c r="W9" i="109"/>
  <c r="V9" i="109"/>
  <c r="U9" i="109"/>
  <c r="T9" i="109"/>
  <c r="S9" i="109"/>
  <c r="P9" i="109"/>
  <c r="O9" i="109"/>
  <c r="N9" i="109"/>
  <c r="M9" i="109"/>
  <c r="L9" i="109"/>
  <c r="J9" i="109"/>
  <c r="I9" i="109"/>
  <c r="H9" i="109"/>
  <c r="G9" i="109"/>
  <c r="F9" i="109"/>
  <c r="E9" i="109"/>
  <c r="W8" i="109"/>
  <c r="V8" i="109"/>
  <c r="U8" i="109"/>
  <c r="T8" i="109"/>
  <c r="S8" i="109"/>
  <c r="P8" i="109"/>
  <c r="O8" i="109"/>
  <c r="N8" i="109"/>
  <c r="M8" i="109"/>
  <c r="L8" i="109"/>
  <c r="I8" i="109"/>
  <c r="H8" i="109"/>
  <c r="G8" i="109"/>
  <c r="F8" i="109"/>
  <c r="E8" i="109"/>
  <c r="W7" i="109"/>
  <c r="V7" i="109"/>
  <c r="U7" i="109"/>
  <c r="T7" i="109"/>
  <c r="S7" i="109"/>
  <c r="P7" i="109"/>
  <c r="O7" i="109"/>
  <c r="N7" i="109"/>
  <c r="M7" i="109"/>
  <c r="L7" i="109"/>
  <c r="J7" i="109"/>
  <c r="I7" i="109"/>
  <c r="H7" i="109"/>
  <c r="G7" i="109"/>
  <c r="F7" i="109"/>
  <c r="E7" i="109"/>
  <c r="W6" i="109"/>
  <c r="V6" i="109"/>
  <c r="U6" i="109"/>
  <c r="T6" i="109"/>
  <c r="S6" i="109"/>
  <c r="P6" i="109"/>
  <c r="O6" i="109"/>
  <c r="N6" i="109"/>
  <c r="M6" i="109"/>
  <c r="L6" i="109"/>
  <c r="J6" i="109"/>
  <c r="I6" i="109"/>
  <c r="H6" i="109"/>
  <c r="G6" i="109"/>
  <c r="F6" i="109"/>
  <c r="E6" i="109"/>
  <c r="W5" i="109"/>
  <c r="V5" i="109"/>
  <c r="U5" i="109"/>
  <c r="T5" i="109"/>
  <c r="P5" i="109"/>
  <c r="O5" i="109"/>
  <c r="N5" i="109"/>
  <c r="M5" i="109"/>
  <c r="I5" i="109"/>
  <c r="H5" i="109"/>
  <c r="G5" i="109"/>
  <c r="F5" i="109"/>
  <c r="H15" i="108"/>
  <c r="G15" i="108"/>
  <c r="G13" i="110" s="1"/>
  <c r="F15" i="108"/>
  <c r="E15" i="108"/>
  <c r="D15" i="108"/>
  <c r="C15" i="108"/>
  <c r="B15" i="108"/>
  <c r="H14" i="108"/>
  <c r="F14" i="108"/>
  <c r="G14" i="108" s="1"/>
  <c r="E14" i="108"/>
  <c r="D14" i="108"/>
  <c r="C14" i="108"/>
  <c r="B14" i="108"/>
  <c r="H13" i="108"/>
  <c r="F13" i="108"/>
  <c r="E13" i="108"/>
  <c r="G13" i="108" s="1"/>
  <c r="D13" i="108"/>
  <c r="C13" i="108"/>
  <c r="B13" i="108"/>
  <c r="H12" i="108"/>
  <c r="F12" i="108"/>
  <c r="G12" i="108" s="1"/>
  <c r="E12" i="108"/>
  <c r="D12" i="108"/>
  <c r="C12" i="108"/>
  <c r="B12" i="108"/>
  <c r="H11" i="108"/>
  <c r="F11" i="108"/>
  <c r="E11" i="108"/>
  <c r="G11" i="108" s="1"/>
  <c r="D11" i="108"/>
  <c r="C11" i="108"/>
  <c r="B11" i="108"/>
  <c r="H10" i="108"/>
  <c r="F10" i="108"/>
  <c r="G10" i="108" s="1"/>
  <c r="E10" i="108"/>
  <c r="D10" i="108"/>
  <c r="C10" i="108"/>
  <c r="B10" i="108"/>
  <c r="H9" i="108"/>
  <c r="G9" i="108"/>
  <c r="T12" i="110" s="1"/>
  <c r="F9" i="108"/>
  <c r="E9" i="108"/>
  <c r="D9" i="108"/>
  <c r="C9" i="108"/>
  <c r="B9" i="108"/>
  <c r="H8" i="108"/>
  <c r="F8" i="108"/>
  <c r="G8" i="108" s="1"/>
  <c r="E8" i="108"/>
  <c r="D8" i="108"/>
  <c r="C8" i="108"/>
  <c r="B8" i="108"/>
  <c r="H7" i="108"/>
  <c r="F7" i="108"/>
  <c r="E7" i="108"/>
  <c r="G7" i="108" s="1"/>
  <c r="D7" i="108"/>
  <c r="C7" i="108"/>
  <c r="B7" i="108"/>
  <c r="H6" i="108"/>
  <c r="F6" i="108"/>
  <c r="G6" i="108" s="1"/>
  <c r="E6" i="108"/>
  <c r="D6" i="108"/>
  <c r="C6" i="108"/>
  <c r="B6" i="108"/>
  <c r="H5" i="108"/>
  <c r="F5" i="108"/>
  <c r="E5" i="108"/>
  <c r="G5" i="108" s="1"/>
  <c r="D5" i="108"/>
  <c r="C5" i="108"/>
  <c r="B5" i="108"/>
  <c r="F4" i="108"/>
  <c r="G4" i="108" s="1"/>
  <c r="E4" i="108"/>
  <c r="C4" i="108"/>
  <c r="B4" i="108"/>
  <c r="B65503" i="107"/>
  <c r="I11" i="107"/>
  <c r="B11" i="107"/>
  <c r="B10" i="107"/>
  <c r="I9" i="107"/>
  <c r="B9" i="107"/>
  <c r="F6" i="107"/>
  <c r="B6" i="107"/>
  <c r="A6" i="107"/>
  <c r="C3" i="107"/>
  <c r="H10" i="106"/>
  <c r="B10" i="106"/>
  <c r="H9" i="106"/>
  <c r="I10" i="107" s="1"/>
  <c r="B9" i="106"/>
  <c r="H8" i="106"/>
  <c r="B8" i="106"/>
  <c r="O5" i="106"/>
  <c r="P5" i="106" s="1"/>
  <c r="N5" i="106"/>
  <c r="L5" i="106"/>
  <c r="C5" i="106"/>
  <c r="B5" i="106"/>
  <c r="A5" i="106"/>
  <c r="O6" i="105"/>
  <c r="D4" i="108" s="1"/>
  <c r="M6" i="105"/>
  <c r="L6" i="105"/>
  <c r="N6" i="105" s="1"/>
  <c r="J6" i="105"/>
  <c r="W23" i="104"/>
  <c r="V23" i="104"/>
  <c r="U23" i="104"/>
  <c r="P23" i="104"/>
  <c r="O23" i="104"/>
  <c r="N23" i="104"/>
  <c r="I23" i="104"/>
  <c r="H23" i="104"/>
  <c r="G23" i="104"/>
  <c r="W22" i="104"/>
  <c r="V22" i="104"/>
  <c r="U22" i="104"/>
  <c r="P22" i="104"/>
  <c r="O22" i="104"/>
  <c r="N22" i="104"/>
  <c r="I22" i="104"/>
  <c r="H22" i="104"/>
  <c r="G22" i="104"/>
  <c r="W21" i="104"/>
  <c r="V21" i="104"/>
  <c r="U21" i="104"/>
  <c r="P21" i="104"/>
  <c r="O21" i="104"/>
  <c r="N21" i="104"/>
  <c r="I21" i="104"/>
  <c r="H21" i="104"/>
  <c r="G21" i="104"/>
  <c r="W20" i="104"/>
  <c r="V20" i="104"/>
  <c r="P20" i="104"/>
  <c r="O20" i="104"/>
  <c r="I20" i="104"/>
  <c r="H20" i="104"/>
  <c r="W19" i="104"/>
  <c r="V19" i="104"/>
  <c r="P19" i="104"/>
  <c r="O19" i="104"/>
  <c r="I19" i="104"/>
  <c r="H19" i="104"/>
  <c r="W16" i="104"/>
  <c r="V16" i="104"/>
  <c r="U16" i="104"/>
  <c r="P16" i="104"/>
  <c r="O16" i="104"/>
  <c r="N16" i="104"/>
  <c r="I16" i="104"/>
  <c r="H16" i="104"/>
  <c r="G16" i="104"/>
  <c r="W15" i="104"/>
  <c r="V15" i="104"/>
  <c r="U15" i="104"/>
  <c r="P15" i="104"/>
  <c r="O15" i="104"/>
  <c r="N15" i="104"/>
  <c r="I15" i="104"/>
  <c r="H15" i="104"/>
  <c r="G15" i="104"/>
  <c r="W14" i="104"/>
  <c r="V14" i="104"/>
  <c r="U14" i="104"/>
  <c r="P14" i="104"/>
  <c r="O14" i="104"/>
  <c r="N14" i="104"/>
  <c r="I14" i="104"/>
  <c r="H14" i="104"/>
  <c r="G14" i="104"/>
  <c r="W13" i="104"/>
  <c r="V13" i="104"/>
  <c r="P13" i="104"/>
  <c r="O13" i="104"/>
  <c r="I13" i="104"/>
  <c r="H13" i="104"/>
  <c r="W12" i="104"/>
  <c r="V12" i="104"/>
  <c r="P12" i="104"/>
  <c r="O12" i="104"/>
  <c r="I12" i="104"/>
  <c r="H12" i="104"/>
  <c r="J10" i="104"/>
  <c r="I10" i="104"/>
  <c r="F10" i="104"/>
  <c r="W9" i="104"/>
  <c r="V9" i="104"/>
  <c r="U9" i="104"/>
  <c r="P9" i="104"/>
  <c r="O9" i="104"/>
  <c r="N9" i="104"/>
  <c r="J9" i="104"/>
  <c r="I9" i="104"/>
  <c r="H9" i="104"/>
  <c r="G9" i="104"/>
  <c r="W8" i="104"/>
  <c r="V8" i="104"/>
  <c r="U8" i="104"/>
  <c r="P8" i="104"/>
  <c r="O8" i="104"/>
  <c r="N8" i="104"/>
  <c r="I8" i="104"/>
  <c r="H8" i="104"/>
  <c r="G8" i="104"/>
  <c r="W7" i="104"/>
  <c r="V7" i="104"/>
  <c r="U7" i="104"/>
  <c r="P7" i="104"/>
  <c r="O7" i="104"/>
  <c r="N7" i="104"/>
  <c r="J7" i="104"/>
  <c r="I7" i="104"/>
  <c r="H7" i="104"/>
  <c r="G7" i="104"/>
  <c r="W6" i="104"/>
  <c r="V6" i="104"/>
  <c r="P6" i="104"/>
  <c r="O6" i="104"/>
  <c r="J6" i="104"/>
  <c r="I6" i="104"/>
  <c r="H6" i="104"/>
  <c r="W5" i="104"/>
  <c r="V5" i="104"/>
  <c r="P5" i="104"/>
  <c r="O5" i="104"/>
  <c r="I5" i="104"/>
  <c r="H5" i="104"/>
  <c r="W23" i="103"/>
  <c r="V23" i="103"/>
  <c r="U23" i="103"/>
  <c r="T23" i="103"/>
  <c r="S23" i="103"/>
  <c r="P23" i="103"/>
  <c r="O23" i="103"/>
  <c r="N23" i="103"/>
  <c r="M23" i="103"/>
  <c r="L23" i="103"/>
  <c r="I23" i="103"/>
  <c r="H23" i="103"/>
  <c r="G23" i="103"/>
  <c r="F23" i="103"/>
  <c r="E23" i="103"/>
  <c r="W22" i="103"/>
  <c r="V22" i="103"/>
  <c r="U22" i="103"/>
  <c r="T22" i="103"/>
  <c r="S22" i="103"/>
  <c r="P22" i="103"/>
  <c r="O22" i="103"/>
  <c r="N22" i="103"/>
  <c r="M22" i="103"/>
  <c r="L22" i="103"/>
  <c r="I22" i="103"/>
  <c r="H22" i="103"/>
  <c r="G22" i="103"/>
  <c r="F22" i="103"/>
  <c r="E22" i="103"/>
  <c r="W21" i="103"/>
  <c r="V21" i="103"/>
  <c r="U21" i="103"/>
  <c r="T21" i="103"/>
  <c r="S21" i="103"/>
  <c r="P21" i="103"/>
  <c r="O21" i="103"/>
  <c r="N21" i="103"/>
  <c r="M21" i="103"/>
  <c r="L21" i="103"/>
  <c r="I21" i="103"/>
  <c r="H21" i="103"/>
  <c r="G21" i="103"/>
  <c r="F21" i="103"/>
  <c r="E21" i="103"/>
  <c r="W20" i="103"/>
  <c r="V20" i="103"/>
  <c r="U20" i="103"/>
  <c r="T20" i="103"/>
  <c r="S20" i="103"/>
  <c r="P20" i="103"/>
  <c r="O20" i="103"/>
  <c r="N20" i="103"/>
  <c r="M20" i="103"/>
  <c r="L20" i="103"/>
  <c r="I20" i="103"/>
  <c r="H20" i="103"/>
  <c r="G20" i="103"/>
  <c r="F20" i="103"/>
  <c r="E20" i="103"/>
  <c r="W19" i="103"/>
  <c r="V19" i="103"/>
  <c r="U19" i="103"/>
  <c r="T19" i="103"/>
  <c r="P19" i="103"/>
  <c r="O19" i="103"/>
  <c r="N19" i="103"/>
  <c r="M19" i="103"/>
  <c r="I19" i="103"/>
  <c r="H19" i="103"/>
  <c r="G19" i="103"/>
  <c r="F19" i="103"/>
  <c r="W16" i="103"/>
  <c r="V16" i="103"/>
  <c r="U16" i="103"/>
  <c r="T16" i="103"/>
  <c r="S16" i="103"/>
  <c r="P16" i="103"/>
  <c r="O16" i="103"/>
  <c r="N16" i="103"/>
  <c r="M16" i="103"/>
  <c r="L16" i="103"/>
  <c r="I16" i="103"/>
  <c r="H16" i="103"/>
  <c r="G16" i="103"/>
  <c r="F16" i="103"/>
  <c r="E16" i="103"/>
  <c r="W15" i="103"/>
  <c r="V15" i="103"/>
  <c r="U15" i="103"/>
  <c r="T15" i="103"/>
  <c r="S15" i="103"/>
  <c r="P15" i="103"/>
  <c r="O15" i="103"/>
  <c r="N15" i="103"/>
  <c r="M15" i="103"/>
  <c r="L15" i="103"/>
  <c r="I15" i="103"/>
  <c r="H15" i="103"/>
  <c r="G15" i="103"/>
  <c r="F15" i="103"/>
  <c r="E15" i="103"/>
  <c r="W14" i="103"/>
  <c r="V14" i="103"/>
  <c r="U14" i="103"/>
  <c r="T14" i="103"/>
  <c r="S14" i="103"/>
  <c r="P14" i="103"/>
  <c r="O14" i="103"/>
  <c r="N14" i="103"/>
  <c r="M14" i="103"/>
  <c r="L14" i="103"/>
  <c r="I14" i="103"/>
  <c r="H14" i="103"/>
  <c r="G14" i="103"/>
  <c r="F14" i="103"/>
  <c r="E14" i="103"/>
  <c r="W13" i="103"/>
  <c r="V13" i="103"/>
  <c r="U13" i="103"/>
  <c r="T13" i="103"/>
  <c r="S13" i="103"/>
  <c r="P13" i="103"/>
  <c r="O13" i="103"/>
  <c r="N13" i="103"/>
  <c r="M13" i="103"/>
  <c r="L13" i="103"/>
  <c r="I13" i="103"/>
  <c r="H13" i="103"/>
  <c r="G13" i="103"/>
  <c r="F13" i="103"/>
  <c r="E13" i="103"/>
  <c r="W12" i="103"/>
  <c r="V12" i="103"/>
  <c r="U12" i="103"/>
  <c r="T12" i="103"/>
  <c r="P12" i="103"/>
  <c r="O12" i="103"/>
  <c r="N12" i="103"/>
  <c r="M12" i="103"/>
  <c r="I12" i="103"/>
  <c r="H12" i="103"/>
  <c r="G12" i="103"/>
  <c r="F12" i="103"/>
  <c r="J10" i="103"/>
  <c r="I10" i="103"/>
  <c r="F10" i="103"/>
  <c r="W9" i="103"/>
  <c r="V9" i="103"/>
  <c r="U9" i="103"/>
  <c r="T9" i="103"/>
  <c r="S9" i="103"/>
  <c r="P9" i="103"/>
  <c r="O9" i="103"/>
  <c r="N9" i="103"/>
  <c r="M9" i="103"/>
  <c r="L9" i="103"/>
  <c r="J9" i="103"/>
  <c r="I9" i="103"/>
  <c r="H9" i="103"/>
  <c r="G9" i="103"/>
  <c r="F9" i="103"/>
  <c r="E9" i="103"/>
  <c r="W8" i="103"/>
  <c r="V8" i="103"/>
  <c r="U8" i="103"/>
  <c r="T8" i="103"/>
  <c r="S8" i="103"/>
  <c r="P8" i="103"/>
  <c r="O8" i="103"/>
  <c r="N8" i="103"/>
  <c r="M8" i="103"/>
  <c r="L8" i="103"/>
  <c r="I8" i="103"/>
  <c r="H8" i="103"/>
  <c r="G8" i="103"/>
  <c r="F8" i="103"/>
  <c r="E8" i="103"/>
  <c r="W7" i="103"/>
  <c r="V7" i="103"/>
  <c r="U7" i="103"/>
  <c r="T7" i="103"/>
  <c r="S7" i="103"/>
  <c r="P7" i="103"/>
  <c r="O7" i="103"/>
  <c r="N7" i="103"/>
  <c r="M7" i="103"/>
  <c r="L7" i="103"/>
  <c r="J7" i="103"/>
  <c r="I7" i="103"/>
  <c r="H7" i="103"/>
  <c r="G7" i="103"/>
  <c r="F7" i="103"/>
  <c r="E7" i="103"/>
  <c r="W6" i="103"/>
  <c r="V6" i="103"/>
  <c r="U6" i="103"/>
  <c r="T6" i="103"/>
  <c r="S6" i="103"/>
  <c r="P6" i="103"/>
  <c r="O6" i="103"/>
  <c r="N6" i="103"/>
  <c r="M6" i="103"/>
  <c r="L6" i="103"/>
  <c r="J6" i="103"/>
  <c r="I6" i="103"/>
  <c r="H6" i="103"/>
  <c r="G6" i="103"/>
  <c r="F6" i="103"/>
  <c r="E6" i="103"/>
  <c r="W5" i="103"/>
  <c r="V5" i="103"/>
  <c r="U5" i="103"/>
  <c r="T5" i="103"/>
  <c r="P5" i="103"/>
  <c r="O5" i="103"/>
  <c r="N5" i="103"/>
  <c r="M5" i="103"/>
  <c r="I5" i="103"/>
  <c r="H5" i="103"/>
  <c r="G5" i="103"/>
  <c r="F5" i="103"/>
  <c r="H15" i="102"/>
  <c r="G15" i="102"/>
  <c r="U13" i="104" s="1"/>
  <c r="F15" i="102"/>
  <c r="E15" i="102"/>
  <c r="D15" i="102"/>
  <c r="C15" i="102"/>
  <c r="B15" i="102"/>
  <c r="H14" i="102"/>
  <c r="F14" i="102"/>
  <c r="G14" i="102" s="1"/>
  <c r="E14" i="102"/>
  <c r="D14" i="102"/>
  <c r="C14" i="102"/>
  <c r="B14" i="102"/>
  <c r="H13" i="102"/>
  <c r="F13" i="102"/>
  <c r="G13" i="102" s="1"/>
  <c r="E13" i="102"/>
  <c r="D13" i="102"/>
  <c r="C13" i="102"/>
  <c r="B13" i="102"/>
  <c r="H12" i="102"/>
  <c r="G12" i="102"/>
  <c r="M15" i="104" s="1"/>
  <c r="F12" i="102"/>
  <c r="E12" i="102"/>
  <c r="D12" i="102"/>
  <c r="C12" i="102"/>
  <c r="B12" i="102"/>
  <c r="H11" i="102"/>
  <c r="F11" i="102"/>
  <c r="G11" i="102" s="1"/>
  <c r="E11" i="102"/>
  <c r="D11" i="102"/>
  <c r="C11" i="102"/>
  <c r="B11" i="102"/>
  <c r="H10" i="102"/>
  <c r="F10" i="102"/>
  <c r="G10" i="102" s="1"/>
  <c r="E10" i="102"/>
  <c r="D10" i="102"/>
  <c r="C10" i="102"/>
  <c r="B10" i="102"/>
  <c r="H9" i="102"/>
  <c r="G9" i="102"/>
  <c r="M19" i="104" s="1"/>
  <c r="F9" i="102"/>
  <c r="E9" i="102"/>
  <c r="D9" i="102"/>
  <c r="C9" i="102"/>
  <c r="B9" i="102"/>
  <c r="H8" i="102"/>
  <c r="F8" i="102"/>
  <c r="G8" i="102" s="1"/>
  <c r="E8" i="102"/>
  <c r="D8" i="102"/>
  <c r="C8" i="102"/>
  <c r="B8" i="102"/>
  <c r="H7" i="102"/>
  <c r="F7" i="102"/>
  <c r="G7" i="102" s="1"/>
  <c r="E7" i="102"/>
  <c r="D7" i="102"/>
  <c r="C7" i="102"/>
  <c r="B7" i="102"/>
  <c r="H6" i="102"/>
  <c r="G6" i="102"/>
  <c r="E21" i="104" s="1"/>
  <c r="F6" i="102"/>
  <c r="E6" i="102"/>
  <c r="D6" i="102"/>
  <c r="C6" i="102"/>
  <c r="B6" i="102"/>
  <c r="H5" i="102"/>
  <c r="F5" i="102"/>
  <c r="G5" i="102" s="1"/>
  <c r="E5" i="102"/>
  <c r="D5" i="102"/>
  <c r="C5" i="102"/>
  <c r="B5" i="102"/>
  <c r="F4" i="102"/>
  <c r="C4" i="102"/>
  <c r="B4" i="102"/>
  <c r="B65503" i="101"/>
  <c r="B11" i="101"/>
  <c r="B10" i="101"/>
  <c r="B9" i="101"/>
  <c r="F6" i="101"/>
  <c r="B6" i="101"/>
  <c r="C3" i="101"/>
  <c r="H10" i="100"/>
  <c r="I11" i="101" s="1"/>
  <c r="B10" i="100"/>
  <c r="H9" i="100"/>
  <c r="I10" i="101" s="1"/>
  <c r="B9" i="100"/>
  <c r="H8" i="100"/>
  <c r="I9" i="101" s="1"/>
  <c r="B8" i="100"/>
  <c r="O5" i="100"/>
  <c r="P5" i="100" s="1"/>
  <c r="N5" i="100"/>
  <c r="L5" i="100"/>
  <c r="E4" i="102" s="1"/>
  <c r="B5" i="100"/>
  <c r="M6" i="99"/>
  <c r="O6" i="99" s="1"/>
  <c r="L6" i="99"/>
  <c r="J6" i="99"/>
  <c r="N6" i="99" s="1"/>
  <c r="W23" i="97"/>
  <c r="W22" i="97"/>
  <c r="W21" i="97"/>
  <c r="W20" i="97"/>
  <c r="W19" i="97"/>
  <c r="W9" i="97"/>
  <c r="V9" i="97"/>
  <c r="U9" i="97"/>
  <c r="P9" i="97"/>
  <c r="O9" i="97"/>
  <c r="N9" i="97"/>
  <c r="I9" i="97"/>
  <c r="H9" i="97"/>
  <c r="G9" i="97"/>
  <c r="W8" i="97"/>
  <c r="V8" i="97"/>
  <c r="U8" i="97"/>
  <c r="P8" i="97"/>
  <c r="O8" i="97"/>
  <c r="N8" i="97"/>
  <c r="L8" i="97"/>
  <c r="I8" i="97"/>
  <c r="H8" i="97"/>
  <c r="G8" i="97"/>
  <c r="W7" i="97"/>
  <c r="V7" i="97"/>
  <c r="U7" i="97"/>
  <c r="P7" i="97"/>
  <c r="O7" i="97"/>
  <c r="N7" i="97"/>
  <c r="I7" i="97"/>
  <c r="H7" i="97"/>
  <c r="G7" i="97"/>
  <c r="W6" i="97"/>
  <c r="V6" i="97"/>
  <c r="P6" i="97"/>
  <c r="O6" i="97"/>
  <c r="I6" i="97"/>
  <c r="H6" i="97"/>
  <c r="W5" i="97"/>
  <c r="V5" i="97"/>
  <c r="P5" i="97"/>
  <c r="O5" i="97"/>
  <c r="I5" i="97"/>
  <c r="H5" i="97"/>
  <c r="E9" i="96"/>
  <c r="C9" i="96"/>
  <c r="B9" i="96"/>
  <c r="F8" i="96"/>
  <c r="G8" i="96" s="1"/>
  <c r="E8" i="96"/>
  <c r="C8" i="96"/>
  <c r="B8" i="96"/>
  <c r="F7" i="96"/>
  <c r="C7" i="96"/>
  <c r="B7" i="96"/>
  <c r="C6" i="96"/>
  <c r="B6" i="96"/>
  <c r="C5" i="96"/>
  <c r="B5" i="96"/>
  <c r="C4" i="96"/>
  <c r="B4" i="96"/>
  <c r="B26" i="95"/>
  <c r="B25" i="95"/>
  <c r="B24" i="95"/>
  <c r="F19" i="95"/>
  <c r="C19" i="95"/>
  <c r="F17" i="95"/>
  <c r="E17" i="95"/>
  <c r="D17" i="95"/>
  <c r="C17" i="95"/>
  <c r="F16" i="95"/>
  <c r="C16" i="95"/>
  <c r="F14" i="95"/>
  <c r="C14" i="95"/>
  <c r="F13" i="95"/>
  <c r="C13" i="95"/>
  <c r="A13" i="95"/>
  <c r="C3" i="95"/>
  <c r="B18" i="94"/>
  <c r="B17" i="94"/>
  <c r="B16" i="94"/>
  <c r="P13" i="94"/>
  <c r="H9" i="96" s="1"/>
  <c r="O13" i="94"/>
  <c r="N13" i="94"/>
  <c r="F9" i="96" s="1"/>
  <c r="G9" i="96" s="1"/>
  <c r="Q12" i="94"/>
  <c r="P12" i="94"/>
  <c r="H8" i="96" s="1"/>
  <c r="O12" i="94"/>
  <c r="N12" i="94"/>
  <c r="C12" i="94"/>
  <c r="P11" i="94"/>
  <c r="H7" i="96" s="1"/>
  <c r="O11" i="94"/>
  <c r="N11" i="94"/>
  <c r="L11" i="94"/>
  <c r="E7" i="96" s="1"/>
  <c r="G7" i="96" s="1"/>
  <c r="P10" i="94"/>
  <c r="D16" i="95" s="1"/>
  <c r="O10" i="94"/>
  <c r="N10" i="94"/>
  <c r="F6" i="96" s="1"/>
  <c r="G6" i="96" s="1"/>
  <c r="L10" i="94"/>
  <c r="E6" i="96" s="1"/>
  <c r="P9" i="94"/>
  <c r="O9" i="94"/>
  <c r="N9" i="94"/>
  <c r="F5" i="96" s="1"/>
  <c r="L9" i="94"/>
  <c r="E5" i="96" s="1"/>
  <c r="P5" i="94"/>
  <c r="O5" i="94"/>
  <c r="N5" i="94"/>
  <c r="F4" i="96" s="1"/>
  <c r="L5" i="94"/>
  <c r="E4" i="96" s="1"/>
  <c r="A5" i="94"/>
  <c r="O14" i="93"/>
  <c r="M5" i="97" s="1"/>
  <c r="N14" i="93"/>
  <c r="M14" i="93"/>
  <c r="K14" i="93"/>
  <c r="N13" i="93"/>
  <c r="P13" i="93" s="1"/>
  <c r="M13" i="93"/>
  <c r="O13" i="93" s="1"/>
  <c r="K13" i="93"/>
  <c r="P12" i="93"/>
  <c r="D8" i="96" s="1"/>
  <c r="N12" i="93"/>
  <c r="E9" i="97" s="1"/>
  <c r="M12" i="93"/>
  <c r="O12" i="93" s="1"/>
  <c r="K12" i="93"/>
  <c r="N11" i="93"/>
  <c r="E8" i="97" s="1"/>
  <c r="M11" i="93"/>
  <c r="K11" i="93"/>
  <c r="O11" i="93" s="1"/>
  <c r="P10" i="93"/>
  <c r="D6" i="96" s="1"/>
  <c r="N10" i="93"/>
  <c r="E7" i="97" s="1"/>
  <c r="M10" i="93"/>
  <c r="O10" i="93" s="1"/>
  <c r="K10" i="93"/>
  <c r="P9" i="93"/>
  <c r="C9" i="94" s="1"/>
  <c r="O9" i="93"/>
  <c r="N9" i="93"/>
  <c r="M9" i="93"/>
  <c r="K9" i="93"/>
  <c r="O7" i="93"/>
  <c r="N7" i="93"/>
  <c r="L5" i="97" s="1"/>
  <c r="M7" i="93"/>
  <c r="K7" i="93"/>
  <c r="W23" i="92"/>
  <c r="V23" i="92"/>
  <c r="U23" i="92"/>
  <c r="P23" i="92"/>
  <c r="O23" i="92"/>
  <c r="N23" i="92"/>
  <c r="I23" i="92"/>
  <c r="H23" i="92"/>
  <c r="G23" i="92"/>
  <c r="W22" i="92"/>
  <c r="V22" i="92"/>
  <c r="U22" i="92"/>
  <c r="P22" i="92"/>
  <c r="O22" i="92"/>
  <c r="N22" i="92"/>
  <c r="I22" i="92"/>
  <c r="H22" i="92"/>
  <c r="G22" i="92"/>
  <c r="W21" i="92"/>
  <c r="V21" i="92"/>
  <c r="U21" i="92"/>
  <c r="P21" i="92"/>
  <c r="O21" i="92"/>
  <c r="N21" i="92"/>
  <c r="I21" i="92"/>
  <c r="H21" i="92"/>
  <c r="G21" i="92"/>
  <c r="W20" i="92"/>
  <c r="V20" i="92"/>
  <c r="P20" i="92"/>
  <c r="O20" i="92"/>
  <c r="I20" i="92"/>
  <c r="H20" i="92"/>
  <c r="W19" i="92"/>
  <c r="V19" i="92"/>
  <c r="P19" i="92"/>
  <c r="O19" i="92"/>
  <c r="I19" i="92"/>
  <c r="H19" i="92"/>
  <c r="W16" i="92"/>
  <c r="V16" i="92"/>
  <c r="U16" i="92"/>
  <c r="P16" i="92"/>
  <c r="O16" i="92"/>
  <c r="N16" i="92"/>
  <c r="I16" i="92"/>
  <c r="H16" i="92"/>
  <c r="G16" i="92"/>
  <c r="W15" i="92"/>
  <c r="V15" i="92"/>
  <c r="U15" i="92"/>
  <c r="P15" i="92"/>
  <c r="O15" i="92"/>
  <c r="N15" i="92"/>
  <c r="I15" i="92"/>
  <c r="H15" i="92"/>
  <c r="G15" i="92"/>
  <c r="W14" i="92"/>
  <c r="V14" i="92"/>
  <c r="U14" i="92"/>
  <c r="P14" i="92"/>
  <c r="O14" i="92"/>
  <c r="N14" i="92"/>
  <c r="I14" i="92"/>
  <c r="H14" i="92"/>
  <c r="G14" i="92"/>
  <c r="W13" i="92"/>
  <c r="V13" i="92"/>
  <c r="P13" i="92"/>
  <c r="O13" i="92"/>
  <c r="I13" i="92"/>
  <c r="H13" i="92"/>
  <c r="W12" i="92"/>
  <c r="V12" i="92"/>
  <c r="P12" i="92"/>
  <c r="O12" i="92"/>
  <c r="I12" i="92"/>
  <c r="H12" i="92"/>
  <c r="J10" i="92"/>
  <c r="I10" i="92"/>
  <c r="F10" i="92"/>
  <c r="W9" i="92"/>
  <c r="V9" i="92"/>
  <c r="U9" i="92"/>
  <c r="P9" i="92"/>
  <c r="O9" i="92"/>
  <c r="N9" i="92"/>
  <c r="J9" i="92"/>
  <c r="I9" i="92"/>
  <c r="H9" i="92"/>
  <c r="G9" i="92"/>
  <c r="W8" i="92"/>
  <c r="V8" i="92"/>
  <c r="U8" i="92"/>
  <c r="P8" i="92"/>
  <c r="O8" i="92"/>
  <c r="N8" i="92"/>
  <c r="I8" i="92"/>
  <c r="H8" i="92"/>
  <c r="G8" i="92"/>
  <c r="W7" i="92"/>
  <c r="V7" i="92"/>
  <c r="U7" i="92"/>
  <c r="P7" i="92"/>
  <c r="O7" i="92"/>
  <c r="N7" i="92"/>
  <c r="J7" i="92"/>
  <c r="I7" i="92"/>
  <c r="H7" i="92"/>
  <c r="G7" i="92"/>
  <c r="W6" i="92"/>
  <c r="V6" i="92"/>
  <c r="P6" i="92"/>
  <c r="O6" i="92"/>
  <c r="J6" i="92"/>
  <c r="I6" i="92"/>
  <c r="H6" i="92"/>
  <c r="W5" i="92"/>
  <c r="V5" i="92"/>
  <c r="P5" i="92"/>
  <c r="O5" i="92"/>
  <c r="I5" i="92"/>
  <c r="H5" i="92"/>
  <c r="W23" i="91"/>
  <c r="V23" i="91"/>
  <c r="U23" i="91"/>
  <c r="T23" i="91"/>
  <c r="P23" i="91"/>
  <c r="O23" i="91"/>
  <c r="N23" i="91"/>
  <c r="M23" i="91"/>
  <c r="L23" i="91"/>
  <c r="I23" i="91"/>
  <c r="H23" i="91"/>
  <c r="G23" i="91"/>
  <c r="F23" i="91"/>
  <c r="W22" i="91"/>
  <c r="V22" i="91"/>
  <c r="U22" i="91"/>
  <c r="T22" i="91"/>
  <c r="P22" i="91"/>
  <c r="O22" i="91"/>
  <c r="N22" i="91"/>
  <c r="M22" i="91"/>
  <c r="I22" i="91"/>
  <c r="H22" i="91"/>
  <c r="G22" i="91"/>
  <c r="F22" i="91"/>
  <c r="W21" i="91"/>
  <c r="V21" i="91"/>
  <c r="U21" i="91"/>
  <c r="T21" i="91"/>
  <c r="S21" i="91"/>
  <c r="P21" i="91"/>
  <c r="O21" i="91"/>
  <c r="N21" i="91"/>
  <c r="M21" i="91"/>
  <c r="L21" i="91"/>
  <c r="I21" i="91"/>
  <c r="H21" i="91"/>
  <c r="G21" i="91"/>
  <c r="F21" i="91"/>
  <c r="E21" i="91"/>
  <c r="W20" i="91"/>
  <c r="V20" i="91"/>
  <c r="U20" i="91"/>
  <c r="T20" i="91"/>
  <c r="S20" i="91"/>
  <c r="P20" i="91"/>
  <c r="O20" i="91"/>
  <c r="N20" i="91"/>
  <c r="M20" i="91"/>
  <c r="L20" i="91"/>
  <c r="I20" i="91"/>
  <c r="H20" i="91"/>
  <c r="G20" i="91"/>
  <c r="F20" i="91"/>
  <c r="E20" i="91"/>
  <c r="W19" i="91"/>
  <c r="V19" i="91"/>
  <c r="U19" i="91"/>
  <c r="T19" i="91"/>
  <c r="P19" i="91"/>
  <c r="O19" i="91"/>
  <c r="N19" i="91"/>
  <c r="M19" i="91"/>
  <c r="I19" i="91"/>
  <c r="H19" i="91"/>
  <c r="G19" i="91"/>
  <c r="F19" i="91"/>
  <c r="W16" i="91"/>
  <c r="V16" i="91"/>
  <c r="U16" i="91"/>
  <c r="T16" i="91"/>
  <c r="P16" i="91"/>
  <c r="O16" i="91"/>
  <c r="N16" i="91"/>
  <c r="M16" i="91"/>
  <c r="L16" i="91"/>
  <c r="I16" i="91"/>
  <c r="H16" i="91"/>
  <c r="G16" i="91"/>
  <c r="F16" i="91"/>
  <c r="W15" i="91"/>
  <c r="V15" i="91"/>
  <c r="U15" i="91"/>
  <c r="T15" i="91"/>
  <c r="P15" i="91"/>
  <c r="O15" i="91"/>
  <c r="N15" i="91"/>
  <c r="M15" i="91"/>
  <c r="I15" i="91"/>
  <c r="H15" i="91"/>
  <c r="G15" i="91"/>
  <c r="F15" i="91"/>
  <c r="W14" i="91"/>
  <c r="V14" i="91"/>
  <c r="U14" i="91"/>
  <c r="T14" i="91"/>
  <c r="S14" i="91"/>
  <c r="P14" i="91"/>
  <c r="O14" i="91"/>
  <c r="N14" i="91"/>
  <c r="M14" i="91"/>
  <c r="L14" i="91"/>
  <c r="I14" i="91"/>
  <c r="H14" i="91"/>
  <c r="G14" i="91"/>
  <c r="F14" i="91"/>
  <c r="E14" i="91"/>
  <c r="W13" i="91"/>
  <c r="V13" i="91"/>
  <c r="U13" i="91"/>
  <c r="T13" i="91"/>
  <c r="S13" i="91"/>
  <c r="P13" i="91"/>
  <c r="O13" i="91"/>
  <c r="N13" i="91"/>
  <c r="M13" i="91"/>
  <c r="L13" i="91"/>
  <c r="I13" i="91"/>
  <c r="H13" i="91"/>
  <c r="G13" i="91"/>
  <c r="F13" i="91"/>
  <c r="E13" i="91"/>
  <c r="W12" i="91"/>
  <c r="V12" i="91"/>
  <c r="U12" i="91"/>
  <c r="T12" i="91"/>
  <c r="P12" i="91"/>
  <c r="O12" i="91"/>
  <c r="N12" i="91"/>
  <c r="M12" i="91"/>
  <c r="I12" i="91"/>
  <c r="H12" i="91"/>
  <c r="G12" i="91"/>
  <c r="F12" i="91"/>
  <c r="J10" i="91"/>
  <c r="I10" i="91"/>
  <c r="F10" i="91"/>
  <c r="W9" i="91"/>
  <c r="V9" i="91"/>
  <c r="U9" i="91"/>
  <c r="T9" i="91"/>
  <c r="P9" i="91"/>
  <c r="O9" i="91"/>
  <c r="N9" i="91"/>
  <c r="M9" i="91"/>
  <c r="L9" i="91"/>
  <c r="J9" i="91"/>
  <c r="I9" i="91"/>
  <c r="H9" i="91"/>
  <c r="G9" i="91"/>
  <c r="F9" i="91"/>
  <c r="E9" i="91"/>
  <c r="W8" i="91"/>
  <c r="V8" i="91"/>
  <c r="U8" i="91"/>
  <c r="T8" i="91"/>
  <c r="P8" i="91"/>
  <c r="O8" i="91"/>
  <c r="N8" i="91"/>
  <c r="M8" i="91"/>
  <c r="I8" i="91"/>
  <c r="H8" i="91"/>
  <c r="G8" i="91"/>
  <c r="F8" i="91"/>
  <c r="W7" i="91"/>
  <c r="V7" i="91"/>
  <c r="U7" i="91"/>
  <c r="T7" i="91"/>
  <c r="S7" i="91"/>
  <c r="P7" i="91"/>
  <c r="O7" i="91"/>
  <c r="N7" i="91"/>
  <c r="M7" i="91"/>
  <c r="L7" i="91"/>
  <c r="J7" i="91"/>
  <c r="I7" i="91"/>
  <c r="H7" i="91"/>
  <c r="G7" i="91"/>
  <c r="F7" i="91"/>
  <c r="E7" i="91"/>
  <c r="W6" i="91"/>
  <c r="V6" i="91"/>
  <c r="U6" i="91"/>
  <c r="T6" i="91"/>
  <c r="S6" i="91"/>
  <c r="P6" i="91"/>
  <c r="O6" i="91"/>
  <c r="N6" i="91"/>
  <c r="M6" i="91"/>
  <c r="L6" i="91"/>
  <c r="J6" i="91"/>
  <c r="I6" i="91"/>
  <c r="H6" i="91"/>
  <c r="G6" i="91"/>
  <c r="F6" i="91"/>
  <c r="E6" i="91"/>
  <c r="W5" i="91"/>
  <c r="V5" i="91"/>
  <c r="U5" i="91"/>
  <c r="T5" i="91"/>
  <c r="P5" i="91"/>
  <c r="O5" i="91"/>
  <c r="N5" i="91"/>
  <c r="M5" i="91"/>
  <c r="I5" i="91"/>
  <c r="H5" i="91"/>
  <c r="G5" i="91"/>
  <c r="F5" i="91"/>
  <c r="H15" i="90"/>
  <c r="F15" i="90"/>
  <c r="E15" i="90"/>
  <c r="G15" i="90" s="1"/>
  <c r="D15" i="90"/>
  <c r="C15" i="90"/>
  <c r="B15" i="90"/>
  <c r="H14" i="90"/>
  <c r="F14" i="90"/>
  <c r="G14" i="90" s="1"/>
  <c r="E14" i="90"/>
  <c r="D14" i="90"/>
  <c r="C14" i="90"/>
  <c r="B14" i="90"/>
  <c r="H13" i="90"/>
  <c r="G13" i="90"/>
  <c r="T16" i="92" s="1"/>
  <c r="F13" i="90"/>
  <c r="E13" i="90"/>
  <c r="D13" i="90"/>
  <c r="C13" i="90"/>
  <c r="B13" i="90"/>
  <c r="H12" i="90"/>
  <c r="F12" i="90"/>
  <c r="E12" i="90"/>
  <c r="G12" i="90" s="1"/>
  <c r="D12" i="90"/>
  <c r="C12" i="90"/>
  <c r="B12" i="90"/>
  <c r="H11" i="90"/>
  <c r="F11" i="90"/>
  <c r="G11" i="90" s="1"/>
  <c r="E11" i="90"/>
  <c r="D11" i="90"/>
  <c r="C11" i="90"/>
  <c r="B11" i="90"/>
  <c r="H10" i="90"/>
  <c r="G10" i="90"/>
  <c r="T20" i="92" s="1"/>
  <c r="F10" i="90"/>
  <c r="E10" i="90"/>
  <c r="D10" i="90"/>
  <c r="C10" i="90"/>
  <c r="B10" i="90"/>
  <c r="H9" i="90"/>
  <c r="F9" i="90"/>
  <c r="E9" i="90"/>
  <c r="G9" i="90" s="1"/>
  <c r="D9" i="90"/>
  <c r="C9" i="90"/>
  <c r="B9" i="90"/>
  <c r="C8" i="90"/>
  <c r="B8" i="90"/>
  <c r="C7" i="90"/>
  <c r="B7" i="90"/>
  <c r="H6" i="90"/>
  <c r="F6" i="90"/>
  <c r="E6" i="90"/>
  <c r="G6" i="90" s="1"/>
  <c r="D6" i="90"/>
  <c r="C6" i="90"/>
  <c r="B6" i="90"/>
  <c r="H5" i="90"/>
  <c r="F5" i="90"/>
  <c r="G5" i="90" s="1"/>
  <c r="E5" i="90"/>
  <c r="D5" i="90"/>
  <c r="C5" i="90"/>
  <c r="B5" i="90"/>
  <c r="C4" i="90"/>
  <c r="B4" i="90"/>
  <c r="B65509" i="89"/>
  <c r="B17" i="89"/>
  <c r="I16" i="89"/>
  <c r="B16" i="89"/>
  <c r="B15" i="89"/>
  <c r="F12" i="89"/>
  <c r="D12" i="89"/>
  <c r="B12" i="89"/>
  <c r="F9" i="89"/>
  <c r="B9" i="89"/>
  <c r="F6" i="89"/>
  <c r="B6" i="89"/>
  <c r="A6" i="89"/>
  <c r="C3" i="89"/>
  <c r="H18" i="88"/>
  <c r="I17" i="89" s="1"/>
  <c r="B18" i="88"/>
  <c r="H17" i="88"/>
  <c r="B17" i="88"/>
  <c r="H16" i="88"/>
  <c r="I15" i="89" s="1"/>
  <c r="B16" i="88"/>
  <c r="P12" i="88"/>
  <c r="H8" i="90" s="1"/>
  <c r="O12" i="88"/>
  <c r="N12" i="88"/>
  <c r="F8" i="90" s="1"/>
  <c r="L12" i="88"/>
  <c r="E8" i="90" s="1"/>
  <c r="B12" i="88"/>
  <c r="O8" i="88"/>
  <c r="P8" i="88" s="1"/>
  <c r="N8" i="88"/>
  <c r="F7" i="90" s="1"/>
  <c r="G7" i="90" s="1"/>
  <c r="L8" i="88"/>
  <c r="E7" i="90" s="1"/>
  <c r="B8" i="88"/>
  <c r="P5" i="88"/>
  <c r="D6" i="89" s="1"/>
  <c r="O5" i="88"/>
  <c r="N5" i="88"/>
  <c r="F4" i="90" s="1"/>
  <c r="L5" i="88"/>
  <c r="E4" i="90" s="1"/>
  <c r="B5" i="88"/>
  <c r="A5" i="88"/>
  <c r="N8" i="87"/>
  <c r="S23" i="91" s="1"/>
  <c r="M8" i="87"/>
  <c r="O8" i="87" s="1"/>
  <c r="L8" i="87"/>
  <c r="J8" i="87"/>
  <c r="O7" i="87"/>
  <c r="C9" i="89" s="1"/>
  <c r="M7" i="87"/>
  <c r="L7" i="87"/>
  <c r="N7" i="87" s="1"/>
  <c r="J7" i="87"/>
  <c r="N6" i="87"/>
  <c r="L19" i="91" s="1"/>
  <c r="M6" i="87"/>
  <c r="O6" i="87" s="1"/>
  <c r="L6" i="87"/>
  <c r="J6" i="87"/>
  <c r="W23" i="86"/>
  <c r="V23" i="86"/>
  <c r="U23" i="86"/>
  <c r="P23" i="86"/>
  <c r="O23" i="86"/>
  <c r="N23" i="86"/>
  <c r="I23" i="86"/>
  <c r="H23" i="86"/>
  <c r="G23" i="86"/>
  <c r="W22" i="86"/>
  <c r="V22" i="86"/>
  <c r="U22" i="86"/>
  <c r="P22" i="86"/>
  <c r="O22" i="86"/>
  <c r="N22" i="86"/>
  <c r="I22" i="86"/>
  <c r="H22" i="86"/>
  <c r="G22" i="86"/>
  <c r="W21" i="86"/>
  <c r="V21" i="86"/>
  <c r="U21" i="86"/>
  <c r="P21" i="86"/>
  <c r="O21" i="86"/>
  <c r="N21" i="86"/>
  <c r="I21" i="86"/>
  <c r="H21" i="86"/>
  <c r="G21" i="86"/>
  <c r="W20" i="86"/>
  <c r="V20" i="86"/>
  <c r="P20" i="86"/>
  <c r="O20" i="86"/>
  <c r="I20" i="86"/>
  <c r="H20" i="86"/>
  <c r="W19" i="86"/>
  <c r="V19" i="86"/>
  <c r="P19" i="86"/>
  <c r="O19" i="86"/>
  <c r="I19" i="86"/>
  <c r="H19" i="86"/>
  <c r="W16" i="86"/>
  <c r="V16" i="86"/>
  <c r="U16" i="86"/>
  <c r="P16" i="86"/>
  <c r="O16" i="86"/>
  <c r="N16" i="86"/>
  <c r="I16" i="86"/>
  <c r="H16" i="86"/>
  <c r="G16" i="86"/>
  <c r="W15" i="86"/>
  <c r="V15" i="86"/>
  <c r="U15" i="86"/>
  <c r="P15" i="86"/>
  <c r="O15" i="86"/>
  <c r="N15" i="86"/>
  <c r="I15" i="86"/>
  <c r="H15" i="86"/>
  <c r="G15" i="86"/>
  <c r="W14" i="86"/>
  <c r="V14" i="86"/>
  <c r="U14" i="86"/>
  <c r="P14" i="86"/>
  <c r="O14" i="86"/>
  <c r="N14" i="86"/>
  <c r="I14" i="86"/>
  <c r="H14" i="86"/>
  <c r="G14" i="86"/>
  <c r="W13" i="86"/>
  <c r="V13" i="86"/>
  <c r="P13" i="86"/>
  <c r="O13" i="86"/>
  <c r="I13" i="86"/>
  <c r="H13" i="86"/>
  <c r="W12" i="86"/>
  <c r="V12" i="86"/>
  <c r="P12" i="86"/>
  <c r="O12" i="86"/>
  <c r="I12" i="86"/>
  <c r="H12" i="86"/>
  <c r="J10" i="86"/>
  <c r="I10" i="86"/>
  <c r="F10" i="86"/>
  <c r="W9" i="86"/>
  <c r="V9" i="86"/>
  <c r="U9" i="86"/>
  <c r="P9" i="86"/>
  <c r="O9" i="86"/>
  <c r="N9" i="86"/>
  <c r="J9" i="86"/>
  <c r="I9" i="86"/>
  <c r="H9" i="86"/>
  <c r="G9" i="86"/>
  <c r="W8" i="86"/>
  <c r="V8" i="86"/>
  <c r="U8" i="86"/>
  <c r="P8" i="86"/>
  <c r="O8" i="86"/>
  <c r="N8" i="86"/>
  <c r="I8" i="86"/>
  <c r="H8" i="86"/>
  <c r="G8" i="86"/>
  <c r="W7" i="86"/>
  <c r="V7" i="86"/>
  <c r="U7" i="86"/>
  <c r="P7" i="86"/>
  <c r="O7" i="86"/>
  <c r="N7" i="86"/>
  <c r="J7" i="86"/>
  <c r="I7" i="86"/>
  <c r="H7" i="86"/>
  <c r="G7" i="86"/>
  <c r="W6" i="86"/>
  <c r="V6" i="86"/>
  <c r="P6" i="86"/>
  <c r="O6" i="86"/>
  <c r="J6" i="86"/>
  <c r="I6" i="86"/>
  <c r="H6" i="86"/>
  <c r="W5" i="86"/>
  <c r="V5" i="86"/>
  <c r="P5" i="86"/>
  <c r="O5" i="86"/>
  <c r="I5" i="86"/>
  <c r="H5" i="86"/>
  <c r="W23" i="85"/>
  <c r="V23" i="85"/>
  <c r="U23" i="85"/>
  <c r="T23" i="85"/>
  <c r="S23" i="85"/>
  <c r="P23" i="85"/>
  <c r="O23" i="85"/>
  <c r="N23" i="85"/>
  <c r="M23" i="85"/>
  <c r="L23" i="85"/>
  <c r="I23" i="85"/>
  <c r="H23" i="85"/>
  <c r="G23" i="85"/>
  <c r="F23" i="85"/>
  <c r="E23" i="85"/>
  <c r="W22" i="85"/>
  <c r="V22" i="85"/>
  <c r="U22" i="85"/>
  <c r="T22" i="85"/>
  <c r="S22" i="85"/>
  <c r="P22" i="85"/>
  <c r="O22" i="85"/>
  <c r="N22" i="85"/>
  <c r="M22" i="85"/>
  <c r="L22" i="85"/>
  <c r="I22" i="85"/>
  <c r="H22" i="85"/>
  <c r="G22" i="85"/>
  <c r="F22" i="85"/>
  <c r="E22" i="85"/>
  <c r="W21" i="85"/>
  <c r="V21" i="85"/>
  <c r="U21" i="85"/>
  <c r="T21" i="85"/>
  <c r="S21" i="85"/>
  <c r="P21" i="85"/>
  <c r="O21" i="85"/>
  <c r="N21" i="85"/>
  <c r="M21" i="85"/>
  <c r="L21" i="85"/>
  <c r="I21" i="85"/>
  <c r="H21" i="85"/>
  <c r="G21" i="85"/>
  <c r="F21" i="85"/>
  <c r="E21" i="85"/>
  <c r="W20" i="85"/>
  <c r="V20" i="85"/>
  <c r="U20" i="85"/>
  <c r="T20" i="85"/>
  <c r="S20" i="85"/>
  <c r="P20" i="85"/>
  <c r="O20" i="85"/>
  <c r="N20" i="85"/>
  <c r="M20" i="85"/>
  <c r="L20" i="85"/>
  <c r="I20" i="85"/>
  <c r="H20" i="85"/>
  <c r="G20" i="85"/>
  <c r="F20" i="85"/>
  <c r="E20" i="85"/>
  <c r="W19" i="85"/>
  <c r="V19" i="85"/>
  <c r="U19" i="85"/>
  <c r="T19" i="85"/>
  <c r="P19" i="85"/>
  <c r="O19" i="85"/>
  <c r="N19" i="85"/>
  <c r="M19" i="85"/>
  <c r="I19" i="85"/>
  <c r="H19" i="85"/>
  <c r="G19" i="85"/>
  <c r="F19" i="85"/>
  <c r="W16" i="85"/>
  <c r="V16" i="85"/>
  <c r="U16" i="85"/>
  <c r="T16" i="85"/>
  <c r="S16" i="85"/>
  <c r="P16" i="85"/>
  <c r="O16" i="85"/>
  <c r="N16" i="85"/>
  <c r="M16" i="85"/>
  <c r="L16" i="85"/>
  <c r="I16" i="85"/>
  <c r="H16" i="85"/>
  <c r="G16" i="85"/>
  <c r="F16" i="85"/>
  <c r="E16" i="85"/>
  <c r="W15" i="85"/>
  <c r="V15" i="85"/>
  <c r="U15" i="85"/>
  <c r="T15" i="85"/>
  <c r="S15" i="85"/>
  <c r="P15" i="85"/>
  <c r="O15" i="85"/>
  <c r="N15" i="85"/>
  <c r="M15" i="85"/>
  <c r="L15" i="85"/>
  <c r="I15" i="85"/>
  <c r="H15" i="85"/>
  <c r="G15" i="85"/>
  <c r="F15" i="85"/>
  <c r="E15" i="85"/>
  <c r="W14" i="85"/>
  <c r="V14" i="85"/>
  <c r="U14" i="85"/>
  <c r="T14" i="85"/>
  <c r="S14" i="85"/>
  <c r="P14" i="85"/>
  <c r="O14" i="85"/>
  <c r="N14" i="85"/>
  <c r="M14" i="85"/>
  <c r="L14" i="85"/>
  <c r="I14" i="85"/>
  <c r="H14" i="85"/>
  <c r="G14" i="85"/>
  <c r="F14" i="85"/>
  <c r="E14" i="85"/>
  <c r="W13" i="85"/>
  <c r="V13" i="85"/>
  <c r="U13" i="85"/>
  <c r="T13" i="85"/>
  <c r="S13" i="85"/>
  <c r="P13" i="85"/>
  <c r="O13" i="85"/>
  <c r="N13" i="85"/>
  <c r="M13" i="85"/>
  <c r="L13" i="85"/>
  <c r="I13" i="85"/>
  <c r="H13" i="85"/>
  <c r="G13" i="85"/>
  <c r="F13" i="85"/>
  <c r="E13" i="85"/>
  <c r="W12" i="85"/>
  <c r="V12" i="85"/>
  <c r="U12" i="85"/>
  <c r="T12" i="85"/>
  <c r="P12" i="85"/>
  <c r="O12" i="85"/>
  <c r="N12" i="85"/>
  <c r="M12" i="85"/>
  <c r="I12" i="85"/>
  <c r="H12" i="85"/>
  <c r="G12" i="85"/>
  <c r="F12" i="85"/>
  <c r="J10" i="85"/>
  <c r="I10" i="85"/>
  <c r="F10" i="85"/>
  <c r="W9" i="85"/>
  <c r="V9" i="85"/>
  <c r="U9" i="85"/>
  <c r="T9" i="85"/>
  <c r="S9" i="85"/>
  <c r="P9" i="85"/>
  <c r="O9" i="85"/>
  <c r="N9" i="85"/>
  <c r="M9" i="85"/>
  <c r="L9" i="85"/>
  <c r="J9" i="85"/>
  <c r="I9" i="85"/>
  <c r="H9" i="85"/>
  <c r="G9" i="85"/>
  <c r="F9" i="85"/>
  <c r="E9" i="85"/>
  <c r="W8" i="85"/>
  <c r="V8" i="85"/>
  <c r="U8" i="85"/>
  <c r="T8" i="85"/>
  <c r="S8" i="85"/>
  <c r="P8" i="85"/>
  <c r="O8" i="85"/>
  <c r="N8" i="85"/>
  <c r="M8" i="85"/>
  <c r="L8" i="85"/>
  <c r="I8" i="85"/>
  <c r="H8" i="85"/>
  <c r="G8" i="85"/>
  <c r="F8" i="85"/>
  <c r="E8" i="85"/>
  <c r="W7" i="85"/>
  <c r="V7" i="85"/>
  <c r="U7" i="85"/>
  <c r="T7" i="85"/>
  <c r="S7" i="85"/>
  <c r="P7" i="85"/>
  <c r="O7" i="85"/>
  <c r="N7" i="85"/>
  <c r="M7" i="85"/>
  <c r="L7" i="85"/>
  <c r="J7" i="85"/>
  <c r="I7" i="85"/>
  <c r="H7" i="85"/>
  <c r="G7" i="85"/>
  <c r="F7" i="85"/>
  <c r="E7" i="85"/>
  <c r="W6" i="85"/>
  <c r="V6" i="85"/>
  <c r="U6" i="85"/>
  <c r="T6" i="85"/>
  <c r="S6" i="85"/>
  <c r="P6" i="85"/>
  <c r="O6" i="85"/>
  <c r="N6" i="85"/>
  <c r="M6" i="85"/>
  <c r="L6" i="85"/>
  <c r="J6" i="85"/>
  <c r="I6" i="85"/>
  <c r="H6" i="85"/>
  <c r="G6" i="85"/>
  <c r="F6" i="85"/>
  <c r="E6" i="85"/>
  <c r="W5" i="85"/>
  <c r="V5" i="85"/>
  <c r="U5" i="85"/>
  <c r="T5" i="85"/>
  <c r="P5" i="85"/>
  <c r="O5" i="85"/>
  <c r="N5" i="85"/>
  <c r="M5" i="85"/>
  <c r="I5" i="85"/>
  <c r="H5" i="85"/>
  <c r="G5" i="85"/>
  <c r="F5" i="85"/>
  <c r="H15" i="84"/>
  <c r="F15" i="84"/>
  <c r="E15" i="84"/>
  <c r="G15" i="84" s="1"/>
  <c r="D15" i="84"/>
  <c r="C15" i="84"/>
  <c r="B15" i="84"/>
  <c r="H14" i="84"/>
  <c r="F14" i="84"/>
  <c r="G14" i="84" s="1"/>
  <c r="E14" i="84"/>
  <c r="D14" i="84"/>
  <c r="C14" i="84"/>
  <c r="B14" i="84"/>
  <c r="H13" i="84"/>
  <c r="G13" i="84"/>
  <c r="T16" i="86" s="1"/>
  <c r="F13" i="84"/>
  <c r="E13" i="84"/>
  <c r="D13" i="84"/>
  <c r="C13" i="84"/>
  <c r="B13" i="84"/>
  <c r="H12" i="84"/>
  <c r="G12" i="84"/>
  <c r="T22" i="86" s="1"/>
  <c r="F12" i="84"/>
  <c r="E12" i="84"/>
  <c r="D12" i="84"/>
  <c r="C12" i="84"/>
  <c r="B12" i="84"/>
  <c r="H11" i="84"/>
  <c r="G11" i="84"/>
  <c r="T14" i="86" s="1"/>
  <c r="F11" i="84"/>
  <c r="E11" i="84"/>
  <c r="D11" i="84"/>
  <c r="C11" i="84"/>
  <c r="B11" i="84"/>
  <c r="H10" i="84"/>
  <c r="F10" i="84"/>
  <c r="G10" i="84" s="1"/>
  <c r="E10" i="84"/>
  <c r="D10" i="84"/>
  <c r="C10" i="84"/>
  <c r="B10" i="84"/>
  <c r="H9" i="84"/>
  <c r="F9" i="84"/>
  <c r="E9" i="84"/>
  <c r="G9" i="84" s="1"/>
  <c r="D9" i="84"/>
  <c r="C9" i="84"/>
  <c r="B9" i="84"/>
  <c r="H8" i="84"/>
  <c r="F8" i="84"/>
  <c r="G8" i="84" s="1"/>
  <c r="E8" i="84"/>
  <c r="D8" i="84"/>
  <c r="C8" i="84"/>
  <c r="B8" i="84"/>
  <c r="H7" i="84"/>
  <c r="G7" i="84"/>
  <c r="L22" i="86" s="1"/>
  <c r="F7" i="84"/>
  <c r="E7" i="84"/>
  <c r="D7" i="84"/>
  <c r="C7" i="84"/>
  <c r="B7" i="84"/>
  <c r="H6" i="84"/>
  <c r="G6" i="84"/>
  <c r="L14" i="86" s="1"/>
  <c r="F6" i="84"/>
  <c r="E6" i="84"/>
  <c r="D6" i="84"/>
  <c r="C6" i="84"/>
  <c r="B6" i="84"/>
  <c r="H5" i="84"/>
  <c r="G5" i="84"/>
  <c r="L20" i="86" s="1"/>
  <c r="F5" i="84"/>
  <c r="E5" i="84"/>
  <c r="D5" i="84"/>
  <c r="C5" i="84"/>
  <c r="B5" i="84"/>
  <c r="D4" i="84"/>
  <c r="C4" i="84"/>
  <c r="B4" i="84"/>
  <c r="B65503" i="83"/>
  <c r="I11" i="83"/>
  <c r="B11" i="83"/>
  <c r="I10" i="83"/>
  <c r="B10" i="83"/>
  <c r="I9" i="83"/>
  <c r="B9" i="83"/>
  <c r="F6" i="83"/>
  <c r="B6" i="83"/>
  <c r="A6" i="83"/>
  <c r="C3" i="83"/>
  <c r="H9" i="82"/>
  <c r="B9" i="82"/>
  <c r="H8" i="82"/>
  <c r="B8" i="82"/>
  <c r="H7" i="82"/>
  <c r="B7" i="82"/>
  <c r="P5" i="82"/>
  <c r="O5" i="82"/>
  <c r="N5" i="82"/>
  <c r="F4" i="84" s="1"/>
  <c r="G4" i="84" s="1"/>
  <c r="L5" i="82"/>
  <c r="E4" i="84" s="1"/>
  <c r="B5" i="82"/>
  <c r="A5" i="82"/>
  <c r="O6" i="81"/>
  <c r="C5" i="82" s="1"/>
  <c r="N6" i="81"/>
  <c r="L19" i="85" s="1"/>
  <c r="M6" i="81"/>
  <c r="L6" i="81"/>
  <c r="J6" i="81"/>
  <c r="W23" i="80"/>
  <c r="V23" i="80"/>
  <c r="U23" i="80"/>
  <c r="P23" i="80"/>
  <c r="O23" i="80"/>
  <c r="N23" i="80"/>
  <c r="I23" i="80"/>
  <c r="H23" i="80"/>
  <c r="G23" i="80"/>
  <c r="W22" i="80"/>
  <c r="V22" i="80"/>
  <c r="U22" i="80"/>
  <c r="P22" i="80"/>
  <c r="O22" i="80"/>
  <c r="N22" i="80"/>
  <c r="I22" i="80"/>
  <c r="H22" i="80"/>
  <c r="G22" i="80"/>
  <c r="W21" i="80"/>
  <c r="V21" i="80"/>
  <c r="U21" i="80"/>
  <c r="P21" i="80"/>
  <c r="O21" i="80"/>
  <c r="N21" i="80"/>
  <c r="I21" i="80"/>
  <c r="H21" i="80"/>
  <c r="G21" i="80"/>
  <c r="W20" i="80"/>
  <c r="V20" i="80"/>
  <c r="P20" i="80"/>
  <c r="O20" i="80"/>
  <c r="I20" i="80"/>
  <c r="H20" i="80"/>
  <c r="W19" i="80"/>
  <c r="V19" i="80"/>
  <c r="P19" i="80"/>
  <c r="O19" i="80"/>
  <c r="I19" i="80"/>
  <c r="H19" i="80"/>
  <c r="W16" i="80"/>
  <c r="V16" i="80"/>
  <c r="U16" i="80"/>
  <c r="P16" i="80"/>
  <c r="O16" i="80"/>
  <c r="N16" i="80"/>
  <c r="I16" i="80"/>
  <c r="H16" i="80"/>
  <c r="G16" i="80"/>
  <c r="W15" i="80"/>
  <c r="V15" i="80"/>
  <c r="U15" i="80"/>
  <c r="P15" i="80"/>
  <c r="O15" i="80"/>
  <c r="N15" i="80"/>
  <c r="I15" i="80"/>
  <c r="H15" i="80"/>
  <c r="G15" i="80"/>
  <c r="W14" i="80"/>
  <c r="V14" i="80"/>
  <c r="U14" i="80"/>
  <c r="P14" i="80"/>
  <c r="O14" i="80"/>
  <c r="N14" i="80"/>
  <c r="I14" i="80"/>
  <c r="H14" i="80"/>
  <c r="G14" i="80"/>
  <c r="W13" i="80"/>
  <c r="V13" i="80"/>
  <c r="P13" i="80"/>
  <c r="O13" i="80"/>
  <c r="I13" i="80"/>
  <c r="H13" i="80"/>
  <c r="W12" i="80"/>
  <c r="V12" i="80"/>
  <c r="P12" i="80"/>
  <c r="O12" i="80"/>
  <c r="I12" i="80"/>
  <c r="H12" i="80"/>
  <c r="J10" i="80"/>
  <c r="I10" i="80"/>
  <c r="F10" i="80"/>
  <c r="W9" i="80"/>
  <c r="V9" i="80"/>
  <c r="U9" i="80"/>
  <c r="P9" i="80"/>
  <c r="O9" i="80"/>
  <c r="N9" i="80"/>
  <c r="J9" i="80"/>
  <c r="I9" i="80"/>
  <c r="H9" i="80"/>
  <c r="G9" i="80"/>
  <c r="W8" i="80"/>
  <c r="V8" i="80"/>
  <c r="U8" i="80"/>
  <c r="P8" i="80"/>
  <c r="O8" i="80"/>
  <c r="N8" i="80"/>
  <c r="I8" i="80"/>
  <c r="H8" i="80"/>
  <c r="G8" i="80"/>
  <c r="W7" i="80"/>
  <c r="V7" i="80"/>
  <c r="U7" i="80"/>
  <c r="P7" i="80"/>
  <c r="O7" i="80"/>
  <c r="N7" i="80"/>
  <c r="J7" i="80"/>
  <c r="I7" i="80"/>
  <c r="H7" i="80"/>
  <c r="G7" i="80"/>
  <c r="W6" i="80"/>
  <c r="V6" i="80"/>
  <c r="P6" i="80"/>
  <c r="O6" i="80"/>
  <c r="J6" i="80"/>
  <c r="I6" i="80"/>
  <c r="H6" i="80"/>
  <c r="W5" i="80"/>
  <c r="V5" i="80"/>
  <c r="P5" i="80"/>
  <c r="O5" i="80"/>
  <c r="I5" i="80"/>
  <c r="H5" i="80"/>
  <c r="W23" i="79"/>
  <c r="V23" i="79"/>
  <c r="U23" i="79"/>
  <c r="T23" i="79"/>
  <c r="S23" i="79"/>
  <c r="P23" i="79"/>
  <c r="O23" i="79"/>
  <c r="N23" i="79"/>
  <c r="M23" i="79"/>
  <c r="L23" i="79"/>
  <c r="I23" i="79"/>
  <c r="H23" i="79"/>
  <c r="G23" i="79"/>
  <c r="F23" i="79"/>
  <c r="E23" i="79"/>
  <c r="W22" i="79"/>
  <c r="V22" i="79"/>
  <c r="U22" i="79"/>
  <c r="T22" i="79"/>
  <c r="S22" i="79"/>
  <c r="P22" i="79"/>
  <c r="O22" i="79"/>
  <c r="N22" i="79"/>
  <c r="M22" i="79"/>
  <c r="L22" i="79"/>
  <c r="I22" i="79"/>
  <c r="H22" i="79"/>
  <c r="G22" i="79"/>
  <c r="F22" i="79"/>
  <c r="E22" i="79"/>
  <c r="W21" i="79"/>
  <c r="V21" i="79"/>
  <c r="U21" i="79"/>
  <c r="T21" i="79"/>
  <c r="P21" i="79"/>
  <c r="O21" i="79"/>
  <c r="N21" i="79"/>
  <c r="M21" i="79"/>
  <c r="I21" i="79"/>
  <c r="H21" i="79"/>
  <c r="G21" i="79"/>
  <c r="F21" i="79"/>
  <c r="W20" i="79"/>
  <c r="V20" i="79"/>
  <c r="U20" i="79"/>
  <c r="T20" i="79"/>
  <c r="P20" i="79"/>
  <c r="O20" i="79"/>
  <c r="N20" i="79"/>
  <c r="M20" i="79"/>
  <c r="I20" i="79"/>
  <c r="H20" i="79"/>
  <c r="G20" i="79"/>
  <c r="F20" i="79"/>
  <c r="W19" i="79"/>
  <c r="V19" i="79"/>
  <c r="U19" i="79"/>
  <c r="T19" i="79"/>
  <c r="P19" i="79"/>
  <c r="O19" i="79"/>
  <c r="N19" i="79"/>
  <c r="M19" i="79"/>
  <c r="I19" i="79"/>
  <c r="H19" i="79"/>
  <c r="G19" i="79"/>
  <c r="F19" i="79"/>
  <c r="W16" i="79"/>
  <c r="V16" i="79"/>
  <c r="U16" i="79"/>
  <c r="T16" i="79"/>
  <c r="S16" i="79"/>
  <c r="P16" i="79"/>
  <c r="O16" i="79"/>
  <c r="N16" i="79"/>
  <c r="M16" i="79"/>
  <c r="L16" i="79"/>
  <c r="I16" i="79"/>
  <c r="H16" i="79"/>
  <c r="G16" i="79"/>
  <c r="F16" i="79"/>
  <c r="E16" i="79"/>
  <c r="W15" i="79"/>
  <c r="V15" i="79"/>
  <c r="U15" i="79"/>
  <c r="T15" i="79"/>
  <c r="S15" i="79"/>
  <c r="P15" i="79"/>
  <c r="O15" i="79"/>
  <c r="N15" i="79"/>
  <c r="M15" i="79"/>
  <c r="L15" i="79"/>
  <c r="I15" i="79"/>
  <c r="H15" i="79"/>
  <c r="G15" i="79"/>
  <c r="F15" i="79"/>
  <c r="E15" i="79"/>
  <c r="W14" i="79"/>
  <c r="V14" i="79"/>
  <c r="U14" i="79"/>
  <c r="T14" i="79"/>
  <c r="P14" i="79"/>
  <c r="O14" i="79"/>
  <c r="N14" i="79"/>
  <c r="M14" i="79"/>
  <c r="I14" i="79"/>
  <c r="H14" i="79"/>
  <c r="G14" i="79"/>
  <c r="F14" i="79"/>
  <c r="W13" i="79"/>
  <c r="V13" i="79"/>
  <c r="U13" i="79"/>
  <c r="T13" i="79"/>
  <c r="P13" i="79"/>
  <c r="O13" i="79"/>
  <c r="N13" i="79"/>
  <c r="M13" i="79"/>
  <c r="I13" i="79"/>
  <c r="H13" i="79"/>
  <c r="G13" i="79"/>
  <c r="F13" i="79"/>
  <c r="W12" i="79"/>
  <c r="V12" i="79"/>
  <c r="U12" i="79"/>
  <c r="T12" i="79"/>
  <c r="P12" i="79"/>
  <c r="O12" i="79"/>
  <c r="N12" i="79"/>
  <c r="M12" i="79"/>
  <c r="I12" i="79"/>
  <c r="H12" i="79"/>
  <c r="G12" i="79"/>
  <c r="F12" i="79"/>
  <c r="J10" i="79"/>
  <c r="I10" i="79"/>
  <c r="F10" i="79"/>
  <c r="W9" i="79"/>
  <c r="V9" i="79"/>
  <c r="U9" i="79"/>
  <c r="T9" i="79"/>
  <c r="S9" i="79"/>
  <c r="P9" i="79"/>
  <c r="O9" i="79"/>
  <c r="N9" i="79"/>
  <c r="M9" i="79"/>
  <c r="L9" i="79"/>
  <c r="J9" i="79"/>
  <c r="I9" i="79"/>
  <c r="H9" i="79"/>
  <c r="G9" i="79"/>
  <c r="F9" i="79"/>
  <c r="E9" i="79"/>
  <c r="W8" i="79"/>
  <c r="V8" i="79"/>
  <c r="U8" i="79"/>
  <c r="T8" i="79"/>
  <c r="S8" i="79"/>
  <c r="P8" i="79"/>
  <c r="O8" i="79"/>
  <c r="N8" i="79"/>
  <c r="M8" i="79"/>
  <c r="L8" i="79"/>
  <c r="I8" i="79"/>
  <c r="H8" i="79"/>
  <c r="G8" i="79"/>
  <c r="F8" i="79"/>
  <c r="E8" i="79"/>
  <c r="W7" i="79"/>
  <c r="V7" i="79"/>
  <c r="U7" i="79"/>
  <c r="T7" i="79"/>
  <c r="P7" i="79"/>
  <c r="O7" i="79"/>
  <c r="N7" i="79"/>
  <c r="M7" i="79"/>
  <c r="J7" i="79"/>
  <c r="I7" i="79"/>
  <c r="H7" i="79"/>
  <c r="G7" i="79"/>
  <c r="F7" i="79"/>
  <c r="W6" i="79"/>
  <c r="V6" i="79"/>
  <c r="U6" i="79"/>
  <c r="T6" i="79"/>
  <c r="P6" i="79"/>
  <c r="O6" i="79"/>
  <c r="N6" i="79"/>
  <c r="M6" i="79"/>
  <c r="J6" i="79"/>
  <c r="I6" i="79"/>
  <c r="H6" i="79"/>
  <c r="G6" i="79"/>
  <c r="F6" i="79"/>
  <c r="W5" i="79"/>
  <c r="V5" i="79"/>
  <c r="U5" i="79"/>
  <c r="T5" i="79"/>
  <c r="P5" i="79"/>
  <c r="O5" i="79"/>
  <c r="N5" i="79"/>
  <c r="M5" i="79"/>
  <c r="I5" i="79"/>
  <c r="H5" i="79"/>
  <c r="G5" i="79"/>
  <c r="F5" i="79"/>
  <c r="H15" i="78"/>
  <c r="G15" i="78"/>
  <c r="G13" i="80" s="1"/>
  <c r="F15" i="78"/>
  <c r="E15" i="78"/>
  <c r="D15" i="78"/>
  <c r="C15" i="78"/>
  <c r="B15" i="78"/>
  <c r="H14" i="78"/>
  <c r="G14" i="78"/>
  <c r="G19" i="80" s="1"/>
  <c r="F14" i="78"/>
  <c r="E14" i="78"/>
  <c r="D14" i="78"/>
  <c r="C14" i="78"/>
  <c r="B14" i="78"/>
  <c r="H13" i="78"/>
  <c r="F13" i="78"/>
  <c r="E13" i="78"/>
  <c r="G13" i="78" s="1"/>
  <c r="D13" i="78"/>
  <c r="C13" i="78"/>
  <c r="B13" i="78"/>
  <c r="H12" i="78"/>
  <c r="F12" i="78"/>
  <c r="G12" i="78" s="1"/>
  <c r="E12" i="78"/>
  <c r="D12" i="78"/>
  <c r="C12" i="78"/>
  <c r="B12" i="78"/>
  <c r="H11" i="78"/>
  <c r="F11" i="78"/>
  <c r="E11" i="78"/>
  <c r="G11" i="78" s="1"/>
  <c r="D11" i="78"/>
  <c r="C11" i="78"/>
  <c r="B11" i="78"/>
  <c r="H10" i="78"/>
  <c r="F10" i="78"/>
  <c r="G10" i="78" s="1"/>
  <c r="E10" i="78"/>
  <c r="D10" i="78"/>
  <c r="C10" i="78"/>
  <c r="B10" i="78"/>
  <c r="H9" i="78"/>
  <c r="G9" i="78"/>
  <c r="T12" i="80" s="1"/>
  <c r="F9" i="78"/>
  <c r="E9" i="78"/>
  <c r="D9" i="78"/>
  <c r="C9" i="78"/>
  <c r="B9" i="78"/>
  <c r="H8" i="78"/>
  <c r="G8" i="78"/>
  <c r="L16" i="80" s="1"/>
  <c r="F8" i="78"/>
  <c r="E8" i="78"/>
  <c r="D8" i="78"/>
  <c r="C8" i="78"/>
  <c r="B8" i="78"/>
  <c r="H7" i="78"/>
  <c r="F7" i="78"/>
  <c r="E7" i="78"/>
  <c r="G7" i="78" s="1"/>
  <c r="D7" i="78"/>
  <c r="C7" i="78"/>
  <c r="B7" i="78"/>
  <c r="F6" i="78"/>
  <c r="G6" i="78" s="1"/>
  <c r="C6" i="78"/>
  <c r="B6" i="78"/>
  <c r="C5" i="78"/>
  <c r="B5" i="78"/>
  <c r="C4" i="78"/>
  <c r="B4" i="78"/>
  <c r="B65509" i="77"/>
  <c r="I17" i="77"/>
  <c r="B17" i="77"/>
  <c r="B16" i="77"/>
  <c r="I15" i="77"/>
  <c r="B15" i="77"/>
  <c r="F12" i="77"/>
  <c r="B12" i="77"/>
  <c r="F9" i="77"/>
  <c r="B9" i="77"/>
  <c r="F6" i="77"/>
  <c r="D6" i="77"/>
  <c r="B6" i="77"/>
  <c r="A6" i="77"/>
  <c r="C3" i="77"/>
  <c r="H16" i="76"/>
  <c r="B16" i="76"/>
  <c r="H15" i="76"/>
  <c r="I16" i="77" s="1"/>
  <c r="B15" i="76"/>
  <c r="H14" i="76"/>
  <c r="B14" i="76"/>
  <c r="P12" i="76"/>
  <c r="O12" i="76"/>
  <c r="N12" i="76"/>
  <c r="L12" i="76"/>
  <c r="E6" i="78" s="1"/>
  <c r="B12" i="76"/>
  <c r="P7" i="76"/>
  <c r="D9" i="77" s="1"/>
  <c r="O7" i="76"/>
  <c r="N7" i="76"/>
  <c r="F5" i="78" s="1"/>
  <c r="L7" i="76"/>
  <c r="E5" i="78" s="1"/>
  <c r="B7" i="76"/>
  <c r="P5" i="76"/>
  <c r="H4" i="78" s="1"/>
  <c r="O5" i="76"/>
  <c r="N5" i="76"/>
  <c r="F4" i="78" s="1"/>
  <c r="G4" i="78" s="1"/>
  <c r="L5" i="76"/>
  <c r="E4" i="78" s="1"/>
  <c r="C5" i="76"/>
  <c r="Q5" i="76" s="1"/>
  <c r="E6" i="77" s="1"/>
  <c r="B5" i="76"/>
  <c r="A5" i="76"/>
  <c r="M8" i="75"/>
  <c r="O8" i="75" s="1"/>
  <c r="L8" i="75"/>
  <c r="N8" i="75" s="1"/>
  <c r="J8" i="75"/>
  <c r="M7" i="75"/>
  <c r="O7" i="75" s="1"/>
  <c r="L7" i="75"/>
  <c r="N7" i="75" s="1"/>
  <c r="J7" i="75"/>
  <c r="O6" i="75"/>
  <c r="C6" i="77" s="1"/>
  <c r="M6" i="75"/>
  <c r="L6" i="75"/>
  <c r="N6" i="75" s="1"/>
  <c r="J6" i="75"/>
  <c r="W23" i="74"/>
  <c r="V23" i="74"/>
  <c r="U23" i="74"/>
  <c r="P23" i="74"/>
  <c r="O23" i="74"/>
  <c r="N23" i="74"/>
  <c r="I23" i="74"/>
  <c r="H23" i="74"/>
  <c r="G23" i="74"/>
  <c r="W22" i="74"/>
  <c r="V22" i="74"/>
  <c r="U22" i="74"/>
  <c r="P22" i="74"/>
  <c r="O22" i="74"/>
  <c r="N22" i="74"/>
  <c r="I22" i="74"/>
  <c r="H22" i="74"/>
  <c r="G22" i="74"/>
  <c r="W21" i="74"/>
  <c r="V21" i="74"/>
  <c r="U21" i="74"/>
  <c r="P21" i="74"/>
  <c r="O21" i="74"/>
  <c r="N21" i="74"/>
  <c r="I21" i="74"/>
  <c r="H21" i="74"/>
  <c r="G21" i="74"/>
  <c r="W20" i="74"/>
  <c r="V20" i="74"/>
  <c r="P20" i="74"/>
  <c r="O20" i="74"/>
  <c r="I20" i="74"/>
  <c r="H20" i="74"/>
  <c r="W19" i="74"/>
  <c r="V19" i="74"/>
  <c r="P19" i="74"/>
  <c r="O19" i="74"/>
  <c r="I19" i="74"/>
  <c r="H19" i="74"/>
  <c r="W16" i="74"/>
  <c r="V16" i="74"/>
  <c r="U16" i="74"/>
  <c r="P16" i="74"/>
  <c r="O16" i="74"/>
  <c r="N16" i="74"/>
  <c r="I16" i="74"/>
  <c r="H16" i="74"/>
  <c r="G16" i="74"/>
  <c r="W15" i="74"/>
  <c r="V15" i="74"/>
  <c r="U15" i="74"/>
  <c r="P15" i="74"/>
  <c r="O15" i="74"/>
  <c r="N15" i="74"/>
  <c r="I15" i="74"/>
  <c r="H15" i="74"/>
  <c r="G15" i="74"/>
  <c r="W14" i="74"/>
  <c r="V14" i="74"/>
  <c r="U14" i="74"/>
  <c r="P14" i="74"/>
  <c r="O14" i="74"/>
  <c r="N14" i="74"/>
  <c r="I14" i="74"/>
  <c r="H14" i="74"/>
  <c r="G14" i="74"/>
  <c r="W13" i="74"/>
  <c r="V13" i="74"/>
  <c r="P13" i="74"/>
  <c r="O13" i="74"/>
  <c r="I13" i="74"/>
  <c r="H13" i="74"/>
  <c r="W12" i="74"/>
  <c r="V12" i="74"/>
  <c r="P12" i="74"/>
  <c r="O12" i="74"/>
  <c r="I12" i="74"/>
  <c r="H12" i="74"/>
  <c r="J10" i="74"/>
  <c r="I10" i="74"/>
  <c r="F10" i="74"/>
  <c r="W9" i="74"/>
  <c r="V9" i="74"/>
  <c r="U9" i="74"/>
  <c r="P9" i="74"/>
  <c r="O9" i="74"/>
  <c r="N9" i="74"/>
  <c r="J9" i="74"/>
  <c r="I9" i="74"/>
  <c r="H9" i="74"/>
  <c r="G9" i="74"/>
  <c r="W8" i="74"/>
  <c r="V8" i="74"/>
  <c r="U8" i="74"/>
  <c r="P8" i="74"/>
  <c r="O8" i="74"/>
  <c r="N8" i="74"/>
  <c r="I8" i="74"/>
  <c r="H8" i="74"/>
  <c r="G8" i="74"/>
  <c r="W7" i="74"/>
  <c r="V7" i="74"/>
  <c r="U7" i="74"/>
  <c r="P7" i="74"/>
  <c r="O7" i="74"/>
  <c r="N7" i="74"/>
  <c r="J7" i="74"/>
  <c r="I7" i="74"/>
  <c r="H7" i="74"/>
  <c r="G7" i="74"/>
  <c r="W6" i="74"/>
  <c r="V6" i="74"/>
  <c r="P6" i="74"/>
  <c r="O6" i="74"/>
  <c r="J6" i="74"/>
  <c r="I6" i="74"/>
  <c r="H6" i="74"/>
  <c r="W5" i="74"/>
  <c r="V5" i="74"/>
  <c r="P5" i="74"/>
  <c r="O5" i="74"/>
  <c r="I5" i="74"/>
  <c r="H5" i="74"/>
  <c r="W23" i="73"/>
  <c r="V23" i="73"/>
  <c r="U23" i="73"/>
  <c r="T23" i="73"/>
  <c r="P23" i="73"/>
  <c r="O23" i="73"/>
  <c r="N23" i="73"/>
  <c r="M23" i="73"/>
  <c r="I23" i="73"/>
  <c r="H23" i="73"/>
  <c r="G23" i="73"/>
  <c r="F23" i="73"/>
  <c r="W22" i="73"/>
  <c r="V22" i="73"/>
  <c r="U22" i="73"/>
  <c r="T22" i="73"/>
  <c r="P22" i="73"/>
  <c r="O22" i="73"/>
  <c r="N22" i="73"/>
  <c r="M22" i="73"/>
  <c r="I22" i="73"/>
  <c r="H22" i="73"/>
  <c r="G22" i="73"/>
  <c r="F22" i="73"/>
  <c r="W21" i="73"/>
  <c r="V21" i="73"/>
  <c r="U21" i="73"/>
  <c r="P21" i="73"/>
  <c r="O21" i="73"/>
  <c r="N21" i="73"/>
  <c r="I21" i="73"/>
  <c r="H21" i="73"/>
  <c r="G21" i="73"/>
  <c r="W20" i="73"/>
  <c r="V20" i="73"/>
  <c r="U20" i="73"/>
  <c r="P20" i="73"/>
  <c r="O20" i="73"/>
  <c r="N20" i="73"/>
  <c r="I20" i="73"/>
  <c r="H20" i="73"/>
  <c r="G20" i="73"/>
  <c r="W19" i="73"/>
  <c r="V19" i="73"/>
  <c r="U19" i="73"/>
  <c r="P19" i="73"/>
  <c r="O19" i="73"/>
  <c r="N19" i="73"/>
  <c r="I19" i="73"/>
  <c r="H19" i="73"/>
  <c r="G19" i="73"/>
  <c r="W16" i="73"/>
  <c r="V16" i="73"/>
  <c r="U16" i="73"/>
  <c r="T16" i="73"/>
  <c r="P16" i="73"/>
  <c r="O16" i="73"/>
  <c r="N16" i="73"/>
  <c r="M16" i="73"/>
  <c r="I16" i="73"/>
  <c r="H16" i="73"/>
  <c r="G16" i="73"/>
  <c r="F16" i="73"/>
  <c r="W15" i="73"/>
  <c r="V15" i="73"/>
  <c r="U15" i="73"/>
  <c r="T15" i="73"/>
  <c r="P15" i="73"/>
  <c r="O15" i="73"/>
  <c r="N15" i="73"/>
  <c r="M15" i="73"/>
  <c r="I15" i="73"/>
  <c r="H15" i="73"/>
  <c r="G15" i="73"/>
  <c r="F15" i="73"/>
  <c r="W14" i="73"/>
  <c r="V14" i="73"/>
  <c r="U14" i="73"/>
  <c r="P14" i="73"/>
  <c r="O14" i="73"/>
  <c r="N14" i="73"/>
  <c r="I14" i="73"/>
  <c r="H14" i="73"/>
  <c r="G14" i="73"/>
  <c r="W13" i="73"/>
  <c r="V13" i="73"/>
  <c r="U13" i="73"/>
  <c r="P13" i="73"/>
  <c r="O13" i="73"/>
  <c r="N13" i="73"/>
  <c r="I13" i="73"/>
  <c r="H13" i="73"/>
  <c r="G13" i="73"/>
  <c r="W12" i="73"/>
  <c r="V12" i="73"/>
  <c r="U12" i="73"/>
  <c r="P12" i="73"/>
  <c r="O12" i="73"/>
  <c r="N12" i="73"/>
  <c r="I12" i="73"/>
  <c r="H12" i="73"/>
  <c r="G12" i="73"/>
  <c r="J10" i="73"/>
  <c r="I10" i="73"/>
  <c r="F10" i="73"/>
  <c r="W9" i="73"/>
  <c r="V9" i="73"/>
  <c r="U9" i="73"/>
  <c r="T9" i="73"/>
  <c r="P9" i="73"/>
  <c r="O9" i="73"/>
  <c r="N9" i="73"/>
  <c r="M9" i="73"/>
  <c r="J9" i="73"/>
  <c r="I9" i="73"/>
  <c r="H9" i="73"/>
  <c r="G9" i="73"/>
  <c r="F9" i="73"/>
  <c r="W8" i="73"/>
  <c r="V8" i="73"/>
  <c r="U8" i="73"/>
  <c r="T8" i="73"/>
  <c r="P8" i="73"/>
  <c r="O8" i="73"/>
  <c r="N8" i="73"/>
  <c r="M8" i="73"/>
  <c r="I8" i="73"/>
  <c r="H8" i="73"/>
  <c r="G8" i="73"/>
  <c r="F8" i="73"/>
  <c r="W7" i="73"/>
  <c r="V7" i="73"/>
  <c r="U7" i="73"/>
  <c r="P7" i="73"/>
  <c r="O7" i="73"/>
  <c r="N7" i="73"/>
  <c r="J7" i="73"/>
  <c r="I7" i="73"/>
  <c r="H7" i="73"/>
  <c r="G7" i="73"/>
  <c r="W6" i="73"/>
  <c r="V6" i="73"/>
  <c r="U6" i="73"/>
  <c r="P6" i="73"/>
  <c r="O6" i="73"/>
  <c r="N6" i="73"/>
  <c r="J6" i="73"/>
  <c r="I6" i="73"/>
  <c r="H6" i="73"/>
  <c r="G6" i="73"/>
  <c r="W5" i="73"/>
  <c r="V5" i="73"/>
  <c r="U5" i="73"/>
  <c r="P5" i="73"/>
  <c r="O5" i="73"/>
  <c r="N5" i="73"/>
  <c r="I5" i="73"/>
  <c r="H5" i="73"/>
  <c r="G5" i="73"/>
  <c r="H15" i="72"/>
  <c r="F15" i="72"/>
  <c r="E15" i="72"/>
  <c r="G15" i="72" s="1"/>
  <c r="D15" i="72"/>
  <c r="C15" i="72"/>
  <c r="B15" i="72"/>
  <c r="H14" i="72"/>
  <c r="F14" i="72"/>
  <c r="G14" i="72" s="1"/>
  <c r="E14" i="72"/>
  <c r="D14" i="72"/>
  <c r="C14" i="72"/>
  <c r="B14" i="72"/>
  <c r="H13" i="72"/>
  <c r="F13" i="72"/>
  <c r="G13" i="72" s="1"/>
  <c r="E13" i="72"/>
  <c r="D13" i="72"/>
  <c r="C13" i="72"/>
  <c r="B13" i="72"/>
  <c r="H12" i="72"/>
  <c r="G12" i="72"/>
  <c r="T22" i="74" s="1"/>
  <c r="F12" i="72"/>
  <c r="E12" i="72"/>
  <c r="D12" i="72"/>
  <c r="C12" i="72"/>
  <c r="B12" i="72"/>
  <c r="C11" i="72"/>
  <c r="B11" i="72"/>
  <c r="C10" i="72"/>
  <c r="B10" i="72"/>
  <c r="C9" i="72"/>
  <c r="B9" i="72"/>
  <c r="E8" i="72"/>
  <c r="C8" i="72"/>
  <c r="B8" i="72"/>
  <c r="F7" i="72"/>
  <c r="C7" i="72"/>
  <c r="B7" i="72"/>
  <c r="C6" i="72"/>
  <c r="B6" i="72"/>
  <c r="C5" i="72"/>
  <c r="B5" i="72"/>
  <c r="C4" i="72"/>
  <c r="B4" i="72"/>
  <c r="B65528" i="71"/>
  <c r="B36" i="71"/>
  <c r="I35" i="71"/>
  <c r="B35" i="71"/>
  <c r="B34" i="71"/>
  <c r="F30" i="71"/>
  <c r="D30" i="71"/>
  <c r="B30" i="71"/>
  <c r="F27" i="71"/>
  <c r="B27" i="71"/>
  <c r="F24" i="71"/>
  <c r="B24" i="71"/>
  <c r="F21" i="71"/>
  <c r="B21" i="71"/>
  <c r="F18" i="71"/>
  <c r="B18" i="71"/>
  <c r="F15" i="71"/>
  <c r="B15" i="71"/>
  <c r="F12" i="71"/>
  <c r="B12" i="71"/>
  <c r="F9" i="71"/>
  <c r="B9" i="71"/>
  <c r="F6" i="71"/>
  <c r="B6" i="71"/>
  <c r="A6" i="71"/>
  <c r="C3" i="71"/>
  <c r="H41" i="70"/>
  <c r="I36" i="71" s="1"/>
  <c r="B41" i="70"/>
  <c r="H40" i="70"/>
  <c r="B40" i="70"/>
  <c r="H39" i="70"/>
  <c r="I34" i="71" s="1"/>
  <c r="B39" i="70"/>
  <c r="P37" i="70"/>
  <c r="H11" i="72" s="1"/>
  <c r="O37" i="70"/>
  <c r="N37" i="70"/>
  <c r="F11" i="72" s="1"/>
  <c r="G11" i="72" s="1"/>
  <c r="L37" i="70"/>
  <c r="E11" i="72" s="1"/>
  <c r="B37" i="70"/>
  <c r="O32" i="70"/>
  <c r="P32" i="70" s="1"/>
  <c r="N32" i="70"/>
  <c r="F10" i="72" s="1"/>
  <c r="L32" i="70"/>
  <c r="E10" i="72" s="1"/>
  <c r="B32" i="70"/>
  <c r="O28" i="70"/>
  <c r="P28" i="70" s="1"/>
  <c r="N28" i="70"/>
  <c r="F9" i="72" s="1"/>
  <c r="L28" i="70"/>
  <c r="E9" i="72" s="1"/>
  <c r="B28" i="70"/>
  <c r="P22" i="70"/>
  <c r="D21" i="71" s="1"/>
  <c r="O22" i="70"/>
  <c r="N22" i="70"/>
  <c r="L22" i="70"/>
  <c r="B22" i="70"/>
  <c r="O18" i="70"/>
  <c r="P18" i="70" s="1"/>
  <c r="N18" i="70"/>
  <c r="F8" i="72" s="1"/>
  <c r="G8" i="72" s="1"/>
  <c r="L18" i="70"/>
  <c r="B18" i="70"/>
  <c r="P16" i="70"/>
  <c r="H7" i="72" s="1"/>
  <c r="O16" i="70"/>
  <c r="N16" i="70"/>
  <c r="L16" i="70"/>
  <c r="E7" i="72" s="1"/>
  <c r="B16" i="70"/>
  <c r="P11" i="70"/>
  <c r="H6" i="72" s="1"/>
  <c r="O11" i="70"/>
  <c r="N11" i="70"/>
  <c r="F6" i="72" s="1"/>
  <c r="G6" i="72" s="1"/>
  <c r="L11" i="70"/>
  <c r="E6" i="72" s="1"/>
  <c r="B11" i="70"/>
  <c r="O9" i="70"/>
  <c r="P9" i="70" s="1"/>
  <c r="N9" i="70"/>
  <c r="F5" i="72" s="1"/>
  <c r="G5" i="72" s="1"/>
  <c r="L9" i="70"/>
  <c r="E5" i="72" s="1"/>
  <c r="B9" i="70"/>
  <c r="O5" i="70"/>
  <c r="P5" i="70" s="1"/>
  <c r="N5" i="70"/>
  <c r="F4" i="72" s="1"/>
  <c r="G4" i="72" s="1"/>
  <c r="L5" i="70"/>
  <c r="E4" i="72" s="1"/>
  <c r="B5" i="70"/>
  <c r="A5" i="70"/>
  <c r="O14" i="69"/>
  <c r="D11" i="72" s="1"/>
  <c r="M14" i="69"/>
  <c r="L14" i="69"/>
  <c r="N14" i="69" s="1"/>
  <c r="J14" i="69"/>
  <c r="O13" i="69"/>
  <c r="C32" i="70" s="1"/>
  <c r="N13" i="69"/>
  <c r="T13" i="73" s="1"/>
  <c r="M13" i="69"/>
  <c r="L13" i="69"/>
  <c r="J13" i="69"/>
  <c r="M12" i="69"/>
  <c r="O12" i="69" s="1"/>
  <c r="L12" i="69"/>
  <c r="J12" i="69"/>
  <c r="N12" i="69" s="1"/>
  <c r="M11" i="69"/>
  <c r="O11" i="69" s="1"/>
  <c r="L11" i="69"/>
  <c r="N11" i="69" s="1"/>
  <c r="J11" i="69"/>
  <c r="O10" i="69"/>
  <c r="C18" i="71" s="1"/>
  <c r="M10" i="69"/>
  <c r="L10" i="69"/>
  <c r="N10" i="69" s="1"/>
  <c r="J10" i="69"/>
  <c r="N9" i="69"/>
  <c r="L15" i="73" s="1"/>
  <c r="M9" i="69"/>
  <c r="O9" i="69" s="1"/>
  <c r="L9" i="69"/>
  <c r="J9" i="69"/>
  <c r="O8" i="69"/>
  <c r="D6" i="72" s="1"/>
  <c r="M8" i="69"/>
  <c r="L8" i="69"/>
  <c r="N8" i="69" s="1"/>
  <c r="J8" i="69"/>
  <c r="O7" i="69"/>
  <c r="C9" i="70" s="1"/>
  <c r="N7" i="69"/>
  <c r="L13" i="73" s="1"/>
  <c r="M7" i="69"/>
  <c r="L7" i="69"/>
  <c r="J7" i="69"/>
  <c r="M6" i="69"/>
  <c r="O6" i="69" s="1"/>
  <c r="L6" i="69"/>
  <c r="J6" i="69"/>
  <c r="N6" i="69" s="1"/>
  <c r="W23" i="67"/>
  <c r="V23" i="67"/>
  <c r="U23" i="67"/>
  <c r="P23" i="67"/>
  <c r="O23" i="67"/>
  <c r="N23" i="67"/>
  <c r="I23" i="67"/>
  <c r="H23" i="67"/>
  <c r="G23" i="67"/>
  <c r="W22" i="67"/>
  <c r="V22" i="67"/>
  <c r="U22" i="67"/>
  <c r="P22" i="67"/>
  <c r="O22" i="67"/>
  <c r="N22" i="67"/>
  <c r="I22" i="67"/>
  <c r="H22" i="67"/>
  <c r="G22" i="67"/>
  <c r="W21" i="67"/>
  <c r="V21" i="67"/>
  <c r="U21" i="67"/>
  <c r="P21" i="67"/>
  <c r="O21" i="67"/>
  <c r="N21" i="67"/>
  <c r="I21" i="67"/>
  <c r="H21" i="67"/>
  <c r="G21" i="67"/>
  <c r="E21" i="67"/>
  <c r="W20" i="67"/>
  <c r="V20" i="67"/>
  <c r="P20" i="67"/>
  <c r="O20" i="67"/>
  <c r="I20" i="67"/>
  <c r="H20" i="67"/>
  <c r="W19" i="67"/>
  <c r="V19" i="67"/>
  <c r="P19" i="67"/>
  <c r="O19" i="67"/>
  <c r="I19" i="67"/>
  <c r="H19" i="67"/>
  <c r="W16" i="67"/>
  <c r="V16" i="67"/>
  <c r="U16" i="67"/>
  <c r="P16" i="67"/>
  <c r="O16" i="67"/>
  <c r="N16" i="67"/>
  <c r="I16" i="67"/>
  <c r="H16" i="67"/>
  <c r="G16" i="67"/>
  <c r="W15" i="67"/>
  <c r="V15" i="67"/>
  <c r="U15" i="67"/>
  <c r="P15" i="67"/>
  <c r="O15" i="67"/>
  <c r="N15" i="67"/>
  <c r="M15" i="67"/>
  <c r="I15" i="67"/>
  <c r="H15" i="67"/>
  <c r="G15" i="67"/>
  <c r="W14" i="67"/>
  <c r="V14" i="67"/>
  <c r="U14" i="67"/>
  <c r="P14" i="67"/>
  <c r="O14" i="67"/>
  <c r="N14" i="67"/>
  <c r="I14" i="67"/>
  <c r="H14" i="67"/>
  <c r="G14" i="67"/>
  <c r="W13" i="67"/>
  <c r="V13" i="67"/>
  <c r="P13" i="67"/>
  <c r="O13" i="67"/>
  <c r="I13" i="67"/>
  <c r="H13" i="67"/>
  <c r="W12" i="67"/>
  <c r="V12" i="67"/>
  <c r="P12" i="67"/>
  <c r="O12" i="67"/>
  <c r="I12" i="67"/>
  <c r="H12" i="67"/>
  <c r="J10" i="67"/>
  <c r="I10" i="67"/>
  <c r="F10" i="67"/>
  <c r="W9" i="67"/>
  <c r="V9" i="67"/>
  <c r="U9" i="67"/>
  <c r="P9" i="67"/>
  <c r="O9" i="67"/>
  <c r="N9" i="67"/>
  <c r="J9" i="67"/>
  <c r="I9" i="67"/>
  <c r="H9" i="67"/>
  <c r="G9" i="67"/>
  <c r="W8" i="67"/>
  <c r="V8" i="67"/>
  <c r="U8" i="67"/>
  <c r="P8" i="67"/>
  <c r="O8" i="67"/>
  <c r="N8" i="67"/>
  <c r="I8" i="67"/>
  <c r="H8" i="67"/>
  <c r="G8" i="67"/>
  <c r="F8" i="67"/>
  <c r="W7" i="67"/>
  <c r="V7" i="67"/>
  <c r="U7" i="67"/>
  <c r="S7" i="67"/>
  <c r="P7" i="67"/>
  <c r="O7" i="67"/>
  <c r="N7" i="67"/>
  <c r="J7" i="67"/>
  <c r="I7" i="67"/>
  <c r="H7" i="67"/>
  <c r="G7" i="67"/>
  <c r="W6" i="67"/>
  <c r="V6" i="67"/>
  <c r="P6" i="67"/>
  <c r="O6" i="67"/>
  <c r="J6" i="67"/>
  <c r="I6" i="67"/>
  <c r="H6" i="67"/>
  <c r="W5" i="67"/>
  <c r="V5" i="67"/>
  <c r="P5" i="67"/>
  <c r="O5" i="67"/>
  <c r="I5" i="67"/>
  <c r="H5" i="67"/>
  <c r="W23" i="66"/>
  <c r="V23" i="66"/>
  <c r="U23" i="66"/>
  <c r="T23" i="66"/>
  <c r="S23" i="66"/>
  <c r="P23" i="66"/>
  <c r="O23" i="66"/>
  <c r="N23" i="66"/>
  <c r="M23" i="66"/>
  <c r="L23" i="66"/>
  <c r="I23" i="66"/>
  <c r="H23" i="66"/>
  <c r="G23" i="66"/>
  <c r="F23" i="66"/>
  <c r="E23" i="66"/>
  <c r="W22" i="66"/>
  <c r="V22" i="66"/>
  <c r="U22" i="66"/>
  <c r="T22" i="66"/>
  <c r="S22" i="66"/>
  <c r="P22" i="66"/>
  <c r="O22" i="66"/>
  <c r="N22" i="66"/>
  <c r="M22" i="66"/>
  <c r="L22" i="66"/>
  <c r="I22" i="66"/>
  <c r="H22" i="66"/>
  <c r="G22" i="66"/>
  <c r="F22" i="66"/>
  <c r="E22" i="66"/>
  <c r="W21" i="66"/>
  <c r="V21" i="66"/>
  <c r="U21" i="66"/>
  <c r="T21" i="66"/>
  <c r="S21" i="66"/>
  <c r="P21" i="66"/>
  <c r="O21" i="66"/>
  <c r="N21" i="66"/>
  <c r="M21" i="66"/>
  <c r="L21" i="66"/>
  <c r="I21" i="66"/>
  <c r="H21" i="66"/>
  <c r="G21" i="66"/>
  <c r="F21" i="66"/>
  <c r="E21" i="66"/>
  <c r="W20" i="66"/>
  <c r="V20" i="66"/>
  <c r="U20" i="66"/>
  <c r="T20" i="66"/>
  <c r="S20" i="66"/>
  <c r="P20" i="66"/>
  <c r="O20" i="66"/>
  <c r="N20" i="66"/>
  <c r="M20" i="66"/>
  <c r="L20" i="66"/>
  <c r="I20" i="66"/>
  <c r="H20" i="66"/>
  <c r="G20" i="66"/>
  <c r="F20" i="66"/>
  <c r="E20" i="66"/>
  <c r="W19" i="66"/>
  <c r="V19" i="66"/>
  <c r="U19" i="66"/>
  <c r="T19" i="66"/>
  <c r="P19" i="66"/>
  <c r="O19" i="66"/>
  <c r="N19" i="66"/>
  <c r="M19" i="66"/>
  <c r="I19" i="66"/>
  <c r="H19" i="66"/>
  <c r="G19" i="66"/>
  <c r="F19" i="66"/>
  <c r="W16" i="66"/>
  <c r="V16" i="66"/>
  <c r="U16" i="66"/>
  <c r="T16" i="66"/>
  <c r="S16" i="66"/>
  <c r="P16" i="66"/>
  <c r="O16" i="66"/>
  <c r="N16" i="66"/>
  <c r="M16" i="66"/>
  <c r="L16" i="66"/>
  <c r="I16" i="66"/>
  <c r="H16" i="66"/>
  <c r="G16" i="66"/>
  <c r="F16" i="66"/>
  <c r="E16" i="66"/>
  <c r="W15" i="66"/>
  <c r="V15" i="66"/>
  <c r="U15" i="66"/>
  <c r="T15" i="66"/>
  <c r="S15" i="66"/>
  <c r="P15" i="66"/>
  <c r="O15" i="66"/>
  <c r="N15" i="66"/>
  <c r="M15" i="66"/>
  <c r="L15" i="66"/>
  <c r="I15" i="66"/>
  <c r="H15" i="66"/>
  <c r="G15" i="66"/>
  <c r="F15" i="66"/>
  <c r="E15" i="66"/>
  <c r="W14" i="66"/>
  <c r="V14" i="66"/>
  <c r="U14" i="66"/>
  <c r="T14" i="66"/>
  <c r="S14" i="66"/>
  <c r="P14" i="66"/>
  <c r="O14" i="66"/>
  <c r="N14" i="66"/>
  <c r="M14" i="66"/>
  <c r="L14" i="66"/>
  <c r="I14" i="66"/>
  <c r="H14" i="66"/>
  <c r="G14" i="66"/>
  <c r="F14" i="66"/>
  <c r="E14" i="66"/>
  <c r="W13" i="66"/>
  <c r="V13" i="66"/>
  <c r="U13" i="66"/>
  <c r="T13" i="66"/>
  <c r="S13" i="66"/>
  <c r="P13" i="66"/>
  <c r="O13" i="66"/>
  <c r="N13" i="66"/>
  <c r="M13" i="66"/>
  <c r="L13" i="66"/>
  <c r="I13" i="66"/>
  <c r="H13" i="66"/>
  <c r="G13" i="66"/>
  <c r="F13" i="66"/>
  <c r="E13" i="66"/>
  <c r="W12" i="66"/>
  <c r="V12" i="66"/>
  <c r="U12" i="66"/>
  <c r="T12" i="66"/>
  <c r="P12" i="66"/>
  <c r="O12" i="66"/>
  <c r="N12" i="66"/>
  <c r="M12" i="66"/>
  <c r="I12" i="66"/>
  <c r="H12" i="66"/>
  <c r="G12" i="66"/>
  <c r="F12" i="66"/>
  <c r="E12" i="66"/>
  <c r="J10" i="66"/>
  <c r="I10" i="66"/>
  <c r="F10" i="66"/>
  <c r="W9" i="66"/>
  <c r="V9" i="66"/>
  <c r="U9" i="66"/>
  <c r="T9" i="66"/>
  <c r="S9" i="66"/>
  <c r="P9" i="66"/>
  <c r="O9" i="66"/>
  <c r="N9" i="66"/>
  <c r="M9" i="66"/>
  <c r="L9" i="66"/>
  <c r="J9" i="66"/>
  <c r="I9" i="66"/>
  <c r="H9" i="66"/>
  <c r="G9" i="66"/>
  <c r="F9" i="66"/>
  <c r="E9" i="66"/>
  <c r="W8" i="66"/>
  <c r="V8" i="66"/>
  <c r="U8" i="66"/>
  <c r="T8" i="66"/>
  <c r="S8" i="66"/>
  <c r="P8" i="66"/>
  <c r="O8" i="66"/>
  <c r="N8" i="66"/>
  <c r="M8" i="66"/>
  <c r="L8" i="66"/>
  <c r="I8" i="66"/>
  <c r="H8" i="66"/>
  <c r="G8" i="66"/>
  <c r="F8" i="66"/>
  <c r="E8" i="66"/>
  <c r="W7" i="66"/>
  <c r="V7" i="66"/>
  <c r="U7" i="66"/>
  <c r="T7" i="66"/>
  <c r="S7" i="66"/>
  <c r="P7" i="66"/>
  <c r="O7" i="66"/>
  <c r="N7" i="66"/>
  <c r="M7" i="66"/>
  <c r="L7" i="66"/>
  <c r="J7" i="66"/>
  <c r="I7" i="66"/>
  <c r="H7" i="66"/>
  <c r="G7" i="66"/>
  <c r="F7" i="66"/>
  <c r="E7" i="66"/>
  <c r="W6" i="66"/>
  <c r="V6" i="66"/>
  <c r="U6" i="66"/>
  <c r="T6" i="66"/>
  <c r="S6" i="66"/>
  <c r="P6" i="66"/>
  <c r="O6" i="66"/>
  <c r="N6" i="66"/>
  <c r="M6" i="66"/>
  <c r="L6" i="66"/>
  <c r="J6" i="66"/>
  <c r="I6" i="66"/>
  <c r="H6" i="66"/>
  <c r="G6" i="66"/>
  <c r="F6" i="66"/>
  <c r="E6" i="66"/>
  <c r="W5" i="66"/>
  <c r="V5" i="66"/>
  <c r="U5" i="66"/>
  <c r="T5" i="66"/>
  <c r="P5" i="66"/>
  <c r="O5" i="66"/>
  <c r="N5" i="66"/>
  <c r="M5" i="66"/>
  <c r="I5" i="66"/>
  <c r="H5" i="66"/>
  <c r="G5" i="66"/>
  <c r="F5" i="66"/>
  <c r="H15" i="65"/>
  <c r="F15" i="65"/>
  <c r="G15" i="65" s="1"/>
  <c r="E15" i="65"/>
  <c r="D15" i="65"/>
  <c r="C15" i="65"/>
  <c r="B15" i="65"/>
  <c r="H14" i="65"/>
  <c r="G14" i="65"/>
  <c r="G19" i="67" s="1"/>
  <c r="F14" i="65"/>
  <c r="E14" i="65"/>
  <c r="D14" i="65"/>
  <c r="C14" i="65"/>
  <c r="B14" i="65"/>
  <c r="H13" i="65"/>
  <c r="F13" i="65"/>
  <c r="G13" i="65" s="1"/>
  <c r="E13" i="65"/>
  <c r="D13" i="65"/>
  <c r="C13" i="65"/>
  <c r="B13" i="65"/>
  <c r="H12" i="65"/>
  <c r="G12" i="65"/>
  <c r="T22" i="67" s="1"/>
  <c r="F12" i="65"/>
  <c r="E12" i="65"/>
  <c r="D12" i="65"/>
  <c r="C12" i="65"/>
  <c r="B12" i="65"/>
  <c r="H11" i="65"/>
  <c r="F11" i="65"/>
  <c r="G11" i="65" s="1"/>
  <c r="E11" i="65"/>
  <c r="D11" i="65"/>
  <c r="C11" i="65"/>
  <c r="B11" i="65"/>
  <c r="H10" i="65"/>
  <c r="F10" i="65"/>
  <c r="G10" i="65" s="1"/>
  <c r="E10" i="65"/>
  <c r="D10" i="65"/>
  <c r="C10" i="65"/>
  <c r="B10" i="65"/>
  <c r="H9" i="65"/>
  <c r="F9" i="65"/>
  <c r="G9" i="65" s="1"/>
  <c r="E9" i="65"/>
  <c r="D9" i="65"/>
  <c r="C9" i="65"/>
  <c r="B9" i="65"/>
  <c r="H8" i="65"/>
  <c r="G8" i="65"/>
  <c r="L16" i="67" s="1"/>
  <c r="F8" i="65"/>
  <c r="E8" i="65"/>
  <c r="D8" i="65"/>
  <c r="C8" i="65"/>
  <c r="B8" i="65"/>
  <c r="H7" i="65"/>
  <c r="F7" i="65"/>
  <c r="G7" i="65" s="1"/>
  <c r="E7" i="65"/>
  <c r="D7" i="65"/>
  <c r="C7" i="65"/>
  <c r="B7" i="65"/>
  <c r="H6" i="65"/>
  <c r="G6" i="65"/>
  <c r="L14" i="67" s="1"/>
  <c r="F6" i="65"/>
  <c r="E6" i="65"/>
  <c r="D6" i="65"/>
  <c r="C6" i="65"/>
  <c r="B6" i="65"/>
  <c r="H5" i="65"/>
  <c r="F5" i="65"/>
  <c r="G5" i="65" s="1"/>
  <c r="E5" i="65"/>
  <c r="D5" i="65"/>
  <c r="C5" i="65"/>
  <c r="B5" i="65"/>
  <c r="F4" i="65"/>
  <c r="G4" i="65" s="1"/>
  <c r="E4" i="65"/>
  <c r="C4" i="65"/>
  <c r="B4" i="65"/>
  <c r="B65503" i="64"/>
  <c r="B11" i="64"/>
  <c r="B10" i="64"/>
  <c r="B9" i="64"/>
  <c r="F6" i="64"/>
  <c r="B6" i="64"/>
  <c r="A6" i="64"/>
  <c r="C3" i="64"/>
  <c r="H9" i="63"/>
  <c r="I11" i="64" s="1"/>
  <c r="B9" i="63"/>
  <c r="H8" i="63"/>
  <c r="I10" i="64" s="1"/>
  <c r="B8" i="63"/>
  <c r="H7" i="63"/>
  <c r="I9" i="64" s="1"/>
  <c r="B7" i="63"/>
  <c r="O5" i="63"/>
  <c r="P5" i="63" s="1"/>
  <c r="N5" i="63"/>
  <c r="L5" i="63"/>
  <c r="B5" i="63"/>
  <c r="N6" i="62"/>
  <c r="L19" i="66" s="1"/>
  <c r="M6" i="62"/>
  <c r="O6" i="62" s="1"/>
  <c r="L6" i="62"/>
  <c r="J6" i="62"/>
  <c r="W23" i="61"/>
  <c r="V23" i="61"/>
  <c r="U23" i="61"/>
  <c r="P23" i="61"/>
  <c r="O23" i="61"/>
  <c r="N23" i="61"/>
  <c r="I23" i="61"/>
  <c r="H23" i="61"/>
  <c r="G23" i="61"/>
  <c r="W22" i="61"/>
  <c r="V22" i="61"/>
  <c r="U22" i="61"/>
  <c r="P22" i="61"/>
  <c r="O22" i="61"/>
  <c r="N22" i="61"/>
  <c r="I22" i="61"/>
  <c r="H22" i="61"/>
  <c r="G22" i="61"/>
  <c r="W21" i="61"/>
  <c r="V21" i="61"/>
  <c r="U21" i="61"/>
  <c r="T21" i="61"/>
  <c r="P21" i="61"/>
  <c r="O21" i="61"/>
  <c r="N21" i="61"/>
  <c r="I21" i="61"/>
  <c r="H21" i="61"/>
  <c r="G21" i="61"/>
  <c r="W20" i="61"/>
  <c r="V20" i="61"/>
  <c r="P20" i="61"/>
  <c r="O20" i="61"/>
  <c r="I20" i="61"/>
  <c r="H20" i="61"/>
  <c r="W19" i="61"/>
  <c r="V19" i="61"/>
  <c r="P19" i="61"/>
  <c r="O19" i="61"/>
  <c r="I19" i="61"/>
  <c r="H19" i="61"/>
  <c r="W16" i="61"/>
  <c r="V16" i="61"/>
  <c r="U16" i="61"/>
  <c r="P16" i="61"/>
  <c r="O16" i="61"/>
  <c r="N16" i="61"/>
  <c r="I16" i="61"/>
  <c r="H16" i="61"/>
  <c r="G16" i="61"/>
  <c r="W15" i="61"/>
  <c r="V15" i="61"/>
  <c r="U15" i="61"/>
  <c r="P15" i="61"/>
  <c r="O15" i="61"/>
  <c r="N15" i="61"/>
  <c r="I15" i="61"/>
  <c r="H15" i="61"/>
  <c r="G15" i="61"/>
  <c r="W14" i="61"/>
  <c r="V14" i="61"/>
  <c r="U14" i="61"/>
  <c r="P14" i="61"/>
  <c r="O14" i="61"/>
  <c r="N14" i="61"/>
  <c r="I14" i="61"/>
  <c r="H14" i="61"/>
  <c r="G14" i="61"/>
  <c r="F14" i="61"/>
  <c r="W13" i="61"/>
  <c r="V13" i="61"/>
  <c r="P13" i="61"/>
  <c r="O13" i="61"/>
  <c r="I13" i="61"/>
  <c r="H13" i="61"/>
  <c r="W12" i="61"/>
  <c r="V12" i="61"/>
  <c r="P12" i="61"/>
  <c r="O12" i="61"/>
  <c r="I12" i="61"/>
  <c r="H12" i="61"/>
  <c r="J10" i="61"/>
  <c r="I10" i="61"/>
  <c r="F10" i="61"/>
  <c r="W9" i="61"/>
  <c r="V9" i="61"/>
  <c r="U9" i="61"/>
  <c r="P9" i="61"/>
  <c r="O9" i="61"/>
  <c r="N9" i="61"/>
  <c r="J9" i="61"/>
  <c r="I9" i="61"/>
  <c r="H9" i="61"/>
  <c r="G9" i="61"/>
  <c r="W8" i="61"/>
  <c r="V8" i="61"/>
  <c r="U8" i="61"/>
  <c r="P8" i="61"/>
  <c r="O8" i="61"/>
  <c r="N8" i="61"/>
  <c r="I8" i="61"/>
  <c r="H8" i="61"/>
  <c r="G8" i="61"/>
  <c r="W7" i="61"/>
  <c r="V7" i="61"/>
  <c r="U7" i="61"/>
  <c r="P7" i="61"/>
  <c r="O7" i="61"/>
  <c r="N7" i="61"/>
  <c r="J7" i="61"/>
  <c r="I7" i="61"/>
  <c r="H7" i="61"/>
  <c r="G7" i="61"/>
  <c r="W6" i="61"/>
  <c r="V6" i="61"/>
  <c r="P6" i="61"/>
  <c r="O6" i="61"/>
  <c r="J6" i="61"/>
  <c r="I6" i="61"/>
  <c r="H6" i="61"/>
  <c r="W5" i="61"/>
  <c r="V5" i="61"/>
  <c r="P5" i="61"/>
  <c r="O5" i="61"/>
  <c r="I5" i="61"/>
  <c r="H5" i="61"/>
  <c r="W23" i="60"/>
  <c r="V23" i="60"/>
  <c r="U23" i="60"/>
  <c r="T23" i="60"/>
  <c r="P23" i="60"/>
  <c r="O23" i="60"/>
  <c r="N23" i="60"/>
  <c r="M23" i="60"/>
  <c r="I23" i="60"/>
  <c r="H23" i="60"/>
  <c r="G23" i="60"/>
  <c r="F23" i="60"/>
  <c r="W22" i="60"/>
  <c r="V22" i="60"/>
  <c r="U22" i="60"/>
  <c r="T22" i="60"/>
  <c r="P22" i="60"/>
  <c r="O22" i="60"/>
  <c r="N22" i="60"/>
  <c r="M22" i="60"/>
  <c r="I22" i="60"/>
  <c r="H22" i="60"/>
  <c r="G22" i="60"/>
  <c r="F22" i="60"/>
  <c r="W21" i="60"/>
  <c r="V21" i="60"/>
  <c r="U21" i="60"/>
  <c r="T21" i="60"/>
  <c r="P21" i="60"/>
  <c r="O21" i="60"/>
  <c r="N21" i="60"/>
  <c r="M21" i="60"/>
  <c r="I21" i="60"/>
  <c r="H21" i="60"/>
  <c r="G21" i="60"/>
  <c r="F21" i="60"/>
  <c r="W20" i="60"/>
  <c r="V20" i="60"/>
  <c r="U20" i="60"/>
  <c r="T20" i="60"/>
  <c r="P20" i="60"/>
  <c r="O20" i="60"/>
  <c r="N20" i="60"/>
  <c r="M20" i="60"/>
  <c r="I20" i="60"/>
  <c r="H20" i="60"/>
  <c r="G20" i="60"/>
  <c r="F20" i="60"/>
  <c r="W19" i="60"/>
  <c r="V19" i="60"/>
  <c r="U19" i="60"/>
  <c r="T19" i="60"/>
  <c r="P19" i="60"/>
  <c r="O19" i="60"/>
  <c r="N19" i="60"/>
  <c r="M19" i="60"/>
  <c r="I19" i="60"/>
  <c r="H19" i="60"/>
  <c r="G19" i="60"/>
  <c r="F19" i="60"/>
  <c r="W16" i="60"/>
  <c r="V16" i="60"/>
  <c r="U16" i="60"/>
  <c r="T16" i="60"/>
  <c r="S16" i="60"/>
  <c r="P16" i="60"/>
  <c r="O16" i="60"/>
  <c r="N16" i="60"/>
  <c r="M16" i="60"/>
  <c r="I16" i="60"/>
  <c r="H16" i="60"/>
  <c r="G16" i="60"/>
  <c r="F16" i="60"/>
  <c r="W15" i="60"/>
  <c r="V15" i="60"/>
  <c r="U15" i="60"/>
  <c r="T15" i="60"/>
  <c r="P15" i="60"/>
  <c r="O15" i="60"/>
  <c r="N15" i="60"/>
  <c r="M15" i="60"/>
  <c r="I15" i="60"/>
  <c r="H15" i="60"/>
  <c r="G15" i="60"/>
  <c r="F15" i="60"/>
  <c r="W14" i="60"/>
  <c r="V14" i="60"/>
  <c r="U14" i="60"/>
  <c r="T14" i="60"/>
  <c r="P14" i="60"/>
  <c r="O14" i="60"/>
  <c r="N14" i="60"/>
  <c r="M14" i="60"/>
  <c r="I14" i="60"/>
  <c r="H14" i="60"/>
  <c r="G14" i="60"/>
  <c r="F14" i="60"/>
  <c r="W13" i="60"/>
  <c r="V13" i="60"/>
  <c r="U13" i="60"/>
  <c r="T13" i="60"/>
  <c r="P13" i="60"/>
  <c r="O13" i="60"/>
  <c r="N13" i="60"/>
  <c r="M13" i="60"/>
  <c r="I13" i="60"/>
  <c r="H13" i="60"/>
  <c r="G13" i="60"/>
  <c r="F13" i="60"/>
  <c r="W12" i="60"/>
  <c r="V12" i="60"/>
  <c r="U12" i="60"/>
  <c r="T12" i="60"/>
  <c r="S12" i="60"/>
  <c r="P12" i="60"/>
  <c r="O12" i="60"/>
  <c r="N12" i="60"/>
  <c r="M12" i="60"/>
  <c r="L12" i="60"/>
  <c r="I12" i="60"/>
  <c r="H12" i="60"/>
  <c r="G12" i="60"/>
  <c r="F12" i="60"/>
  <c r="J10" i="60"/>
  <c r="I10" i="60"/>
  <c r="F10" i="60"/>
  <c r="W9" i="60"/>
  <c r="V9" i="60"/>
  <c r="U9" i="60"/>
  <c r="T9" i="60"/>
  <c r="S9" i="60"/>
  <c r="P9" i="60"/>
  <c r="O9" i="60"/>
  <c r="N9" i="60"/>
  <c r="M9" i="60"/>
  <c r="J9" i="60"/>
  <c r="I9" i="60"/>
  <c r="H9" i="60"/>
  <c r="G9" i="60"/>
  <c r="F9" i="60"/>
  <c r="W8" i="60"/>
  <c r="V8" i="60"/>
  <c r="U8" i="60"/>
  <c r="T8" i="60"/>
  <c r="P8" i="60"/>
  <c r="O8" i="60"/>
  <c r="N8" i="60"/>
  <c r="M8" i="60"/>
  <c r="I8" i="60"/>
  <c r="H8" i="60"/>
  <c r="G8" i="60"/>
  <c r="F8" i="60"/>
  <c r="W7" i="60"/>
  <c r="V7" i="60"/>
  <c r="U7" i="60"/>
  <c r="T7" i="60"/>
  <c r="P7" i="60"/>
  <c r="O7" i="60"/>
  <c r="N7" i="60"/>
  <c r="M7" i="60"/>
  <c r="J7" i="60"/>
  <c r="I7" i="60"/>
  <c r="H7" i="60"/>
  <c r="G7" i="60"/>
  <c r="F7" i="60"/>
  <c r="W6" i="60"/>
  <c r="V6" i="60"/>
  <c r="U6" i="60"/>
  <c r="T6" i="60"/>
  <c r="P6" i="60"/>
  <c r="O6" i="60"/>
  <c r="N6" i="60"/>
  <c r="M6" i="60"/>
  <c r="J6" i="60"/>
  <c r="I6" i="60"/>
  <c r="H6" i="60"/>
  <c r="G6" i="60"/>
  <c r="F6" i="60"/>
  <c r="W5" i="60"/>
  <c r="V5" i="60"/>
  <c r="U5" i="60"/>
  <c r="T5" i="60"/>
  <c r="P5" i="60"/>
  <c r="O5" i="60"/>
  <c r="N5" i="60"/>
  <c r="M5" i="60"/>
  <c r="I5" i="60"/>
  <c r="H5" i="60"/>
  <c r="G5" i="60"/>
  <c r="F5" i="60"/>
  <c r="H15" i="59"/>
  <c r="F15" i="59"/>
  <c r="E15" i="59"/>
  <c r="G15" i="59" s="1"/>
  <c r="D15" i="59"/>
  <c r="C15" i="59"/>
  <c r="B15" i="59"/>
  <c r="H14" i="59"/>
  <c r="F14" i="59"/>
  <c r="G14" i="59" s="1"/>
  <c r="E14" i="59"/>
  <c r="D14" i="59"/>
  <c r="C14" i="59"/>
  <c r="B14" i="59"/>
  <c r="H13" i="59"/>
  <c r="F13" i="59"/>
  <c r="G13" i="59" s="1"/>
  <c r="E13" i="59"/>
  <c r="D13" i="59"/>
  <c r="C13" i="59"/>
  <c r="B13" i="59"/>
  <c r="H12" i="59"/>
  <c r="G12" i="59"/>
  <c r="T22" i="61" s="1"/>
  <c r="F12" i="59"/>
  <c r="E12" i="59"/>
  <c r="D12" i="59"/>
  <c r="C12" i="59"/>
  <c r="B12" i="59"/>
  <c r="H11" i="59"/>
  <c r="G11" i="59"/>
  <c r="T14" i="61" s="1"/>
  <c r="F11" i="59"/>
  <c r="E11" i="59"/>
  <c r="D11" i="59"/>
  <c r="C11" i="59"/>
  <c r="B11" i="59"/>
  <c r="H10" i="59"/>
  <c r="F10" i="59"/>
  <c r="G10" i="59" s="1"/>
  <c r="E10" i="59"/>
  <c r="D10" i="59"/>
  <c r="C10" i="59"/>
  <c r="B10" i="59"/>
  <c r="H9" i="59"/>
  <c r="F9" i="59"/>
  <c r="E9" i="59"/>
  <c r="G9" i="59" s="1"/>
  <c r="D9" i="59"/>
  <c r="C9" i="59"/>
  <c r="B9" i="59"/>
  <c r="F8" i="59"/>
  <c r="G8" i="59" s="1"/>
  <c r="E8" i="59"/>
  <c r="C8" i="59"/>
  <c r="B8" i="59"/>
  <c r="F7" i="59"/>
  <c r="G7" i="59" s="1"/>
  <c r="C7" i="59"/>
  <c r="B7" i="59"/>
  <c r="H6" i="59"/>
  <c r="G6" i="59"/>
  <c r="L14" i="61" s="1"/>
  <c r="F6" i="59"/>
  <c r="E6" i="59"/>
  <c r="C6" i="59"/>
  <c r="B6" i="59"/>
  <c r="H5" i="59"/>
  <c r="C5" i="59"/>
  <c r="B5" i="59"/>
  <c r="C4" i="59"/>
  <c r="B4" i="59"/>
  <c r="B65515" i="58"/>
  <c r="B23" i="58"/>
  <c r="I22" i="58"/>
  <c r="B22" i="58"/>
  <c r="I21" i="58"/>
  <c r="B21" i="58"/>
  <c r="F18" i="58"/>
  <c r="C18" i="58"/>
  <c r="B18" i="58"/>
  <c r="F15" i="58"/>
  <c r="B15" i="58"/>
  <c r="F12" i="58"/>
  <c r="B12" i="58"/>
  <c r="F9" i="58"/>
  <c r="B9" i="58"/>
  <c r="F6" i="58"/>
  <c r="B6" i="58"/>
  <c r="A6" i="58"/>
  <c r="C3" i="58"/>
  <c r="H26" i="57"/>
  <c r="I23" i="58" s="1"/>
  <c r="B26" i="57"/>
  <c r="H25" i="57"/>
  <c r="B25" i="57"/>
  <c r="H24" i="57"/>
  <c r="B24" i="57"/>
  <c r="P20" i="57"/>
  <c r="D18" i="58" s="1"/>
  <c r="O20" i="57"/>
  <c r="N20" i="57"/>
  <c r="L20" i="57"/>
  <c r="B20" i="57"/>
  <c r="P16" i="57"/>
  <c r="H8" i="59" s="1"/>
  <c r="O16" i="57"/>
  <c r="N16" i="57"/>
  <c r="L16" i="57"/>
  <c r="B16" i="57"/>
  <c r="O12" i="57"/>
  <c r="P12" i="57" s="1"/>
  <c r="N12" i="57"/>
  <c r="L12" i="57"/>
  <c r="E7" i="59" s="1"/>
  <c r="B12" i="57"/>
  <c r="P8" i="57"/>
  <c r="O8" i="57"/>
  <c r="N8" i="57"/>
  <c r="F5" i="59" s="1"/>
  <c r="L8" i="57"/>
  <c r="E5" i="59" s="1"/>
  <c r="B8" i="57"/>
  <c r="O5" i="57"/>
  <c r="P5" i="57" s="1"/>
  <c r="N5" i="57"/>
  <c r="F4" i="59" s="1"/>
  <c r="L5" i="57"/>
  <c r="E4" i="59" s="1"/>
  <c r="B5" i="57"/>
  <c r="A5" i="57"/>
  <c r="O11" i="56"/>
  <c r="C20" i="57" s="1"/>
  <c r="N11" i="56"/>
  <c r="M11" i="56"/>
  <c r="L11" i="56"/>
  <c r="J11" i="56"/>
  <c r="N10" i="56"/>
  <c r="L23" i="60" s="1"/>
  <c r="M10" i="56"/>
  <c r="O10" i="56" s="1"/>
  <c r="L10" i="56"/>
  <c r="J10" i="56"/>
  <c r="M9" i="56"/>
  <c r="O9" i="56" s="1"/>
  <c r="L9" i="56"/>
  <c r="N9" i="56" s="1"/>
  <c r="J9" i="56"/>
  <c r="O8" i="56"/>
  <c r="D6" i="59" s="1"/>
  <c r="M8" i="56"/>
  <c r="L8" i="56"/>
  <c r="N8" i="56" s="1"/>
  <c r="J8" i="56"/>
  <c r="O7" i="56"/>
  <c r="C9" i="58" s="1"/>
  <c r="M7" i="56"/>
  <c r="L7" i="56"/>
  <c r="J7" i="56"/>
  <c r="N7" i="56" s="1"/>
  <c r="O6" i="56"/>
  <c r="C5" i="57" s="1"/>
  <c r="N6" i="56"/>
  <c r="L19" i="60" s="1"/>
  <c r="M6" i="56"/>
  <c r="L6" i="56"/>
  <c r="J6" i="56"/>
  <c r="L12" i="110" l="1"/>
  <c r="S12" i="110"/>
  <c r="E19" i="110"/>
  <c r="E5" i="110"/>
  <c r="L19" i="110"/>
  <c r="L5" i="110"/>
  <c r="S19" i="110"/>
  <c r="S5" i="110"/>
  <c r="E12" i="110"/>
  <c r="T20" i="110"/>
  <c r="F13" i="110"/>
  <c r="M13" i="110"/>
  <c r="T13" i="110"/>
  <c r="F20" i="110"/>
  <c r="M6" i="110"/>
  <c r="F6" i="110"/>
  <c r="M20" i="110"/>
  <c r="T6" i="110"/>
  <c r="T22" i="110"/>
  <c r="F15" i="110"/>
  <c r="M15" i="110"/>
  <c r="F8" i="110"/>
  <c r="T15" i="110"/>
  <c r="M8" i="110"/>
  <c r="F22" i="110"/>
  <c r="T8" i="110"/>
  <c r="M22" i="110"/>
  <c r="G19" i="110"/>
  <c r="G5" i="110"/>
  <c r="N19" i="110"/>
  <c r="U19" i="110"/>
  <c r="U5" i="110"/>
  <c r="G12" i="110"/>
  <c r="N12" i="110"/>
  <c r="N5" i="110"/>
  <c r="U12" i="110"/>
  <c r="L19" i="109"/>
  <c r="L5" i="109"/>
  <c r="E12" i="109"/>
  <c r="S19" i="109"/>
  <c r="L12" i="109"/>
  <c r="S12" i="109"/>
  <c r="S5" i="109"/>
  <c r="E19" i="109"/>
  <c r="E5" i="109"/>
  <c r="Q5" i="106"/>
  <c r="E6" i="107" s="1"/>
  <c r="D6" i="107"/>
  <c r="H4" i="108"/>
  <c r="L20" i="110"/>
  <c r="S6" i="110"/>
  <c r="S20" i="110"/>
  <c r="E13" i="110"/>
  <c r="L13" i="110"/>
  <c r="S13" i="110"/>
  <c r="E20" i="110"/>
  <c r="L6" i="110"/>
  <c r="E6" i="110"/>
  <c r="L22" i="110"/>
  <c r="E15" i="110"/>
  <c r="L15" i="110"/>
  <c r="E8" i="110"/>
  <c r="S15" i="110"/>
  <c r="L8" i="110"/>
  <c r="S22" i="110"/>
  <c r="E22" i="110"/>
  <c r="S8" i="110"/>
  <c r="L14" i="110"/>
  <c r="S14" i="110"/>
  <c r="L7" i="110"/>
  <c r="E21" i="110"/>
  <c r="S7" i="110"/>
  <c r="L21" i="110"/>
  <c r="S21" i="110"/>
  <c r="E7" i="110"/>
  <c r="E14" i="110"/>
  <c r="L16" i="110"/>
  <c r="L9" i="110"/>
  <c r="E9" i="110"/>
  <c r="S16" i="110"/>
  <c r="S9" i="110"/>
  <c r="E23" i="110"/>
  <c r="L23" i="110"/>
  <c r="S23" i="110"/>
  <c r="E16" i="110"/>
  <c r="T14" i="110"/>
  <c r="M7" i="110"/>
  <c r="F7" i="110"/>
  <c r="F21" i="110"/>
  <c r="T7" i="110"/>
  <c r="M21" i="110"/>
  <c r="T21" i="110"/>
  <c r="F14" i="110"/>
  <c r="M14" i="110"/>
  <c r="T16" i="110"/>
  <c r="T9" i="110"/>
  <c r="M23" i="110"/>
  <c r="F23" i="110"/>
  <c r="T23" i="110"/>
  <c r="F16" i="110"/>
  <c r="M16" i="110"/>
  <c r="M9" i="110"/>
  <c r="F9" i="110"/>
  <c r="M12" i="110"/>
  <c r="U20" i="110"/>
  <c r="C6" i="107"/>
  <c r="U6" i="110"/>
  <c r="F12" i="110"/>
  <c r="N20" i="110"/>
  <c r="T5" i="110"/>
  <c r="G6" i="110"/>
  <c r="N6" i="110"/>
  <c r="T19" i="110"/>
  <c r="G20" i="110"/>
  <c r="M5" i="110"/>
  <c r="U13" i="110"/>
  <c r="M19" i="110"/>
  <c r="F5" i="110"/>
  <c r="N13" i="110"/>
  <c r="F19" i="110"/>
  <c r="E12" i="103"/>
  <c r="L12" i="103"/>
  <c r="S12" i="103"/>
  <c r="E19" i="103"/>
  <c r="E5" i="103"/>
  <c r="L19" i="103"/>
  <c r="L5" i="103"/>
  <c r="S19" i="103"/>
  <c r="S5" i="103"/>
  <c r="D6" i="101"/>
  <c r="H4" i="102"/>
  <c r="M23" i="104"/>
  <c r="T23" i="104"/>
  <c r="F16" i="104"/>
  <c r="M16" i="104"/>
  <c r="M9" i="104"/>
  <c r="F9" i="104"/>
  <c r="T16" i="104"/>
  <c r="T9" i="104"/>
  <c r="F23" i="104"/>
  <c r="U19" i="104"/>
  <c r="U5" i="104"/>
  <c r="G12" i="104"/>
  <c r="N12" i="104"/>
  <c r="U12" i="104"/>
  <c r="G19" i="104"/>
  <c r="G5" i="104"/>
  <c r="N19" i="104"/>
  <c r="N5" i="104"/>
  <c r="D4" i="102"/>
  <c r="C6" i="101"/>
  <c r="C5" i="100"/>
  <c r="Q5" i="100" s="1"/>
  <c r="E6" i="101" s="1"/>
  <c r="E13" i="104"/>
  <c r="L13" i="104"/>
  <c r="S13" i="104"/>
  <c r="E20" i="104"/>
  <c r="L6" i="104"/>
  <c r="E6" i="104"/>
  <c r="L20" i="104"/>
  <c r="S6" i="104"/>
  <c r="S20" i="104"/>
  <c r="G4" i="102"/>
  <c r="E15" i="104"/>
  <c r="L15" i="104"/>
  <c r="E8" i="104"/>
  <c r="S15" i="104"/>
  <c r="L8" i="104"/>
  <c r="E22" i="104"/>
  <c r="S8" i="104"/>
  <c r="L22" i="104"/>
  <c r="S22" i="104"/>
  <c r="E23" i="104"/>
  <c r="L23" i="104"/>
  <c r="S23" i="104"/>
  <c r="E16" i="104"/>
  <c r="L16" i="104"/>
  <c r="L9" i="104"/>
  <c r="E9" i="104"/>
  <c r="S16" i="104"/>
  <c r="S9" i="104"/>
  <c r="M13" i="104"/>
  <c r="T13" i="104"/>
  <c r="F20" i="104"/>
  <c r="M6" i="104"/>
  <c r="F6" i="104"/>
  <c r="M20" i="104"/>
  <c r="T6" i="104"/>
  <c r="T20" i="104"/>
  <c r="F13" i="104"/>
  <c r="M21" i="104"/>
  <c r="T21" i="104"/>
  <c r="F14" i="104"/>
  <c r="M14" i="104"/>
  <c r="T14" i="104"/>
  <c r="M7" i="104"/>
  <c r="F7" i="104"/>
  <c r="F21" i="104"/>
  <c r="T7" i="104"/>
  <c r="F5" i="104"/>
  <c r="E7" i="104"/>
  <c r="L7" i="104"/>
  <c r="N13" i="104"/>
  <c r="S14" i="104"/>
  <c r="F15" i="104"/>
  <c r="F19" i="104"/>
  <c r="T12" i="104"/>
  <c r="G13" i="104"/>
  <c r="L14" i="104"/>
  <c r="T22" i="104"/>
  <c r="M12" i="104"/>
  <c r="E14" i="104"/>
  <c r="U20" i="104"/>
  <c r="M22" i="104"/>
  <c r="U6" i="104"/>
  <c r="T8" i="104"/>
  <c r="F12" i="104"/>
  <c r="N20" i="104"/>
  <c r="S21" i="104"/>
  <c r="F22" i="104"/>
  <c r="T5" i="104"/>
  <c r="G6" i="104"/>
  <c r="N6" i="104"/>
  <c r="M8" i="104"/>
  <c r="T15" i="104"/>
  <c r="T19" i="104"/>
  <c r="G20" i="104"/>
  <c r="L21" i="104"/>
  <c r="M5" i="104"/>
  <c r="S7" i="104"/>
  <c r="F8" i="104"/>
  <c r="G5" i="96"/>
  <c r="C13" i="94"/>
  <c r="Q13" i="94" s="1"/>
  <c r="D9" i="96"/>
  <c r="G4" i="96"/>
  <c r="Q9" i="94"/>
  <c r="E14" i="95" s="1"/>
  <c r="D13" i="95"/>
  <c r="H6" i="96"/>
  <c r="T5" i="97"/>
  <c r="P11" i="93"/>
  <c r="D14" i="95"/>
  <c r="D19" i="95"/>
  <c r="H4" i="96"/>
  <c r="E5" i="97"/>
  <c r="H5" i="96"/>
  <c r="F5" i="97"/>
  <c r="P7" i="93"/>
  <c r="Q10" i="94"/>
  <c r="E16" i="95" s="1"/>
  <c r="D5" i="96"/>
  <c r="L7" i="97"/>
  <c r="C10" i="94"/>
  <c r="L22" i="92"/>
  <c r="S22" i="92"/>
  <c r="E15" i="92"/>
  <c r="L15" i="92"/>
  <c r="E8" i="92"/>
  <c r="S15" i="92"/>
  <c r="L8" i="92"/>
  <c r="E22" i="92"/>
  <c r="S8" i="92"/>
  <c r="G4" i="90"/>
  <c r="H7" i="90"/>
  <c r="D9" i="89"/>
  <c r="T22" i="92"/>
  <c r="F15" i="92"/>
  <c r="M15" i="92"/>
  <c r="F8" i="92"/>
  <c r="T15" i="92"/>
  <c r="M8" i="92"/>
  <c r="F22" i="92"/>
  <c r="T8" i="92"/>
  <c r="M22" i="92"/>
  <c r="C12" i="89"/>
  <c r="D8" i="90"/>
  <c r="C12" i="88"/>
  <c r="Q12" i="88" s="1"/>
  <c r="E12" i="89" s="1"/>
  <c r="L14" i="92"/>
  <c r="S14" i="92"/>
  <c r="L7" i="92"/>
  <c r="E7" i="92"/>
  <c r="E21" i="92"/>
  <c r="S7" i="92"/>
  <c r="L21" i="92"/>
  <c r="S21" i="92"/>
  <c r="E14" i="92"/>
  <c r="T14" i="92"/>
  <c r="M7" i="92"/>
  <c r="F7" i="92"/>
  <c r="F21" i="92"/>
  <c r="T7" i="92"/>
  <c r="M21" i="92"/>
  <c r="T21" i="92"/>
  <c r="F14" i="92"/>
  <c r="M14" i="92"/>
  <c r="G13" i="92"/>
  <c r="N13" i="92"/>
  <c r="U13" i="92"/>
  <c r="G20" i="92"/>
  <c r="N6" i="92"/>
  <c r="G6" i="92"/>
  <c r="N20" i="92"/>
  <c r="U6" i="92"/>
  <c r="U20" i="92"/>
  <c r="C5" i="88"/>
  <c r="C6" i="89"/>
  <c r="D4" i="90"/>
  <c r="L15" i="91"/>
  <c r="E8" i="91"/>
  <c r="S15" i="91"/>
  <c r="L8" i="91"/>
  <c r="E22" i="91"/>
  <c r="S8" i="91"/>
  <c r="L22" i="91"/>
  <c r="S22" i="91"/>
  <c r="E15" i="91"/>
  <c r="L20" i="92"/>
  <c r="S6" i="92"/>
  <c r="S20" i="92"/>
  <c r="E13" i="92"/>
  <c r="L13" i="92"/>
  <c r="S13" i="92"/>
  <c r="E20" i="92"/>
  <c r="L6" i="92"/>
  <c r="E6" i="92"/>
  <c r="G19" i="92"/>
  <c r="G5" i="92"/>
  <c r="N19" i="92"/>
  <c r="N5" i="92"/>
  <c r="U19" i="92"/>
  <c r="U5" i="92"/>
  <c r="G12" i="92"/>
  <c r="N12" i="92"/>
  <c r="U12" i="92"/>
  <c r="G8" i="90"/>
  <c r="T12" i="92"/>
  <c r="F19" i="92"/>
  <c r="F5" i="92"/>
  <c r="M19" i="92"/>
  <c r="M5" i="92"/>
  <c r="T19" i="92"/>
  <c r="T5" i="92"/>
  <c r="F12" i="92"/>
  <c r="M12" i="92"/>
  <c r="C8" i="88"/>
  <c r="Q8" i="88" s="1"/>
  <c r="E9" i="89" s="1"/>
  <c r="D7" i="90"/>
  <c r="H4" i="90"/>
  <c r="E5" i="91"/>
  <c r="E19" i="91"/>
  <c r="E23" i="91"/>
  <c r="T6" i="92"/>
  <c r="F9" i="92"/>
  <c r="M9" i="92"/>
  <c r="M16" i="92"/>
  <c r="M20" i="92"/>
  <c r="S9" i="91"/>
  <c r="S12" i="91"/>
  <c r="S16" i="91"/>
  <c r="F6" i="92"/>
  <c r="M6" i="92"/>
  <c r="F16" i="92"/>
  <c r="F20" i="92"/>
  <c r="L12" i="91"/>
  <c r="T13" i="92"/>
  <c r="T23" i="92"/>
  <c r="Q5" i="88"/>
  <c r="E6" i="89" s="1"/>
  <c r="E12" i="91"/>
  <c r="E16" i="91"/>
  <c r="M13" i="92"/>
  <c r="M23" i="92"/>
  <c r="S5" i="91"/>
  <c r="S19" i="91"/>
  <c r="F13" i="92"/>
  <c r="F23" i="92"/>
  <c r="L5" i="91"/>
  <c r="T9" i="92"/>
  <c r="G19" i="86"/>
  <c r="G5" i="86"/>
  <c r="N19" i="86"/>
  <c r="N5" i="86"/>
  <c r="U19" i="86"/>
  <c r="U5" i="86"/>
  <c r="G12" i="86"/>
  <c r="N12" i="86"/>
  <c r="U12" i="86"/>
  <c r="Q5" i="82"/>
  <c r="E6" i="83" s="1"/>
  <c r="G13" i="86"/>
  <c r="N13" i="86"/>
  <c r="U13" i="86"/>
  <c r="G20" i="86"/>
  <c r="N6" i="86"/>
  <c r="G6" i="86"/>
  <c r="N20" i="86"/>
  <c r="U6" i="86"/>
  <c r="U20" i="86"/>
  <c r="T12" i="86"/>
  <c r="F19" i="86"/>
  <c r="F5" i="86"/>
  <c r="M19" i="86"/>
  <c r="M5" i="86"/>
  <c r="T19" i="86"/>
  <c r="T5" i="86"/>
  <c r="F12" i="86"/>
  <c r="M12" i="86"/>
  <c r="L12" i="86"/>
  <c r="S12" i="86"/>
  <c r="E19" i="86"/>
  <c r="E5" i="86"/>
  <c r="L19" i="86"/>
  <c r="L5" i="86"/>
  <c r="S19" i="86"/>
  <c r="S5" i="86"/>
  <c r="E12" i="86"/>
  <c r="L16" i="86"/>
  <c r="L9" i="86"/>
  <c r="E9" i="86"/>
  <c r="S16" i="86"/>
  <c r="S9" i="86"/>
  <c r="E23" i="86"/>
  <c r="L23" i="86"/>
  <c r="S23" i="86"/>
  <c r="E16" i="86"/>
  <c r="T20" i="86"/>
  <c r="F13" i="86"/>
  <c r="M13" i="86"/>
  <c r="T13" i="86"/>
  <c r="F20" i="86"/>
  <c r="M6" i="86"/>
  <c r="F6" i="86"/>
  <c r="M20" i="86"/>
  <c r="T6" i="86"/>
  <c r="H4" i="84"/>
  <c r="E5" i="85"/>
  <c r="E19" i="85"/>
  <c r="E6" i="86"/>
  <c r="L6" i="86"/>
  <c r="S8" i="86"/>
  <c r="F9" i="86"/>
  <c r="M9" i="86"/>
  <c r="E14" i="86"/>
  <c r="M14" i="86"/>
  <c r="M16" i="86"/>
  <c r="E20" i="86"/>
  <c r="E22" i="86"/>
  <c r="M22" i="86"/>
  <c r="C6" i="83"/>
  <c r="S12" i="85"/>
  <c r="L8" i="86"/>
  <c r="T8" i="86"/>
  <c r="S13" i="86"/>
  <c r="F14" i="86"/>
  <c r="S15" i="86"/>
  <c r="F16" i="86"/>
  <c r="S21" i="86"/>
  <c r="F22" i="86"/>
  <c r="D6" i="83"/>
  <c r="L12" i="85"/>
  <c r="E8" i="86"/>
  <c r="M8" i="86"/>
  <c r="L13" i="86"/>
  <c r="L15" i="86"/>
  <c r="T15" i="86"/>
  <c r="L21" i="86"/>
  <c r="T21" i="86"/>
  <c r="T23" i="86"/>
  <c r="E12" i="85"/>
  <c r="S7" i="86"/>
  <c r="F8" i="86"/>
  <c r="E13" i="86"/>
  <c r="E15" i="86"/>
  <c r="M15" i="86"/>
  <c r="E21" i="86"/>
  <c r="M21" i="86"/>
  <c r="M23" i="86"/>
  <c r="S5" i="85"/>
  <c r="S19" i="85"/>
  <c r="E7" i="86"/>
  <c r="L7" i="86"/>
  <c r="T7" i="86"/>
  <c r="S14" i="86"/>
  <c r="F15" i="86"/>
  <c r="S20" i="86"/>
  <c r="F21" i="86"/>
  <c r="S22" i="86"/>
  <c r="F23" i="86"/>
  <c r="L5" i="85"/>
  <c r="S6" i="86"/>
  <c r="F7" i="86"/>
  <c r="M7" i="86"/>
  <c r="T9" i="86"/>
  <c r="L21" i="79"/>
  <c r="S21" i="79"/>
  <c r="E14" i="79"/>
  <c r="L14" i="79"/>
  <c r="S14" i="79"/>
  <c r="L7" i="79"/>
  <c r="E7" i="79"/>
  <c r="E21" i="79"/>
  <c r="S7" i="79"/>
  <c r="Q12" i="76"/>
  <c r="E12" i="77" s="1"/>
  <c r="D6" i="78"/>
  <c r="C12" i="77"/>
  <c r="C12" i="76"/>
  <c r="L22" i="80"/>
  <c r="S22" i="80"/>
  <c r="E15" i="80"/>
  <c r="L15" i="80"/>
  <c r="E8" i="80"/>
  <c r="S15" i="80"/>
  <c r="L8" i="80"/>
  <c r="E22" i="80"/>
  <c r="S8" i="80"/>
  <c r="L12" i="80"/>
  <c r="S12" i="80"/>
  <c r="E19" i="80"/>
  <c r="E5" i="80"/>
  <c r="L19" i="80"/>
  <c r="L5" i="80"/>
  <c r="S19" i="80"/>
  <c r="S5" i="80"/>
  <c r="E12" i="80"/>
  <c r="L13" i="79"/>
  <c r="S13" i="79"/>
  <c r="E20" i="79"/>
  <c r="L6" i="79"/>
  <c r="E6" i="79"/>
  <c r="L20" i="79"/>
  <c r="S6" i="79"/>
  <c r="S20" i="79"/>
  <c r="E13" i="79"/>
  <c r="C7" i="76"/>
  <c r="Q7" i="76" s="1"/>
  <c r="E9" i="77" s="1"/>
  <c r="D5" i="78"/>
  <c r="C9" i="77"/>
  <c r="L14" i="80"/>
  <c r="S14" i="80"/>
  <c r="L7" i="80"/>
  <c r="E7" i="80"/>
  <c r="E21" i="80"/>
  <c r="S7" i="80"/>
  <c r="L21" i="80"/>
  <c r="S21" i="80"/>
  <c r="E14" i="80"/>
  <c r="T14" i="80"/>
  <c r="M7" i="80"/>
  <c r="F7" i="80"/>
  <c r="F21" i="80"/>
  <c r="T7" i="80"/>
  <c r="M21" i="80"/>
  <c r="T21" i="80"/>
  <c r="F14" i="80"/>
  <c r="M14" i="80"/>
  <c r="T16" i="80"/>
  <c r="T9" i="80"/>
  <c r="F23" i="80"/>
  <c r="M23" i="80"/>
  <c r="T23" i="80"/>
  <c r="F16" i="80"/>
  <c r="M16" i="80"/>
  <c r="M9" i="80"/>
  <c r="F9" i="80"/>
  <c r="L19" i="79"/>
  <c r="L5" i="79"/>
  <c r="S19" i="79"/>
  <c r="S5" i="79"/>
  <c r="E12" i="79"/>
  <c r="L12" i="79"/>
  <c r="S12" i="79"/>
  <c r="E19" i="79"/>
  <c r="E5" i="79"/>
  <c r="G5" i="78"/>
  <c r="T20" i="80"/>
  <c r="F13" i="80"/>
  <c r="M13" i="80"/>
  <c r="T13" i="80"/>
  <c r="F20" i="80"/>
  <c r="M6" i="80"/>
  <c r="F6" i="80"/>
  <c r="M20" i="80"/>
  <c r="T6" i="80"/>
  <c r="T22" i="80"/>
  <c r="F15" i="80"/>
  <c r="M15" i="80"/>
  <c r="F8" i="80"/>
  <c r="T15" i="80"/>
  <c r="M8" i="80"/>
  <c r="F22" i="80"/>
  <c r="T8" i="80"/>
  <c r="M22" i="80"/>
  <c r="M12" i="80"/>
  <c r="U12" i="80"/>
  <c r="E16" i="80"/>
  <c r="U20" i="80"/>
  <c r="H5" i="78"/>
  <c r="U6" i="80"/>
  <c r="F12" i="80"/>
  <c r="N12" i="80"/>
  <c r="N20" i="80"/>
  <c r="S23" i="80"/>
  <c r="D12" i="77"/>
  <c r="D4" i="78"/>
  <c r="H6" i="78"/>
  <c r="T5" i="80"/>
  <c r="G6" i="80"/>
  <c r="N6" i="80"/>
  <c r="G12" i="80"/>
  <c r="T19" i="80"/>
  <c r="G20" i="80"/>
  <c r="L23" i="80"/>
  <c r="M5" i="80"/>
  <c r="U5" i="80"/>
  <c r="U13" i="80"/>
  <c r="M19" i="80"/>
  <c r="U19" i="80"/>
  <c r="E23" i="80"/>
  <c r="F5" i="80"/>
  <c r="N5" i="80"/>
  <c r="S9" i="80"/>
  <c r="N13" i="80"/>
  <c r="S16" i="80"/>
  <c r="F19" i="80"/>
  <c r="N19" i="80"/>
  <c r="G5" i="80"/>
  <c r="E9" i="80"/>
  <c r="L9" i="80"/>
  <c r="L12" i="74"/>
  <c r="S12" i="74"/>
  <c r="E19" i="74"/>
  <c r="E5" i="74"/>
  <c r="L19" i="74"/>
  <c r="L5" i="74"/>
  <c r="S19" i="74"/>
  <c r="S5" i="74"/>
  <c r="E12" i="74"/>
  <c r="C28" i="70"/>
  <c r="C24" i="71"/>
  <c r="D9" i="72"/>
  <c r="Q9" i="70"/>
  <c r="E9" i="71" s="1"/>
  <c r="D9" i="71"/>
  <c r="H5" i="72"/>
  <c r="T14" i="74"/>
  <c r="M7" i="74"/>
  <c r="F7" i="74"/>
  <c r="F21" i="74"/>
  <c r="T7" i="74"/>
  <c r="M21" i="74"/>
  <c r="T21" i="74"/>
  <c r="F14" i="74"/>
  <c r="M14" i="74"/>
  <c r="D7" i="72"/>
  <c r="C16" i="70"/>
  <c r="C15" i="71"/>
  <c r="G7" i="72"/>
  <c r="L21" i="73"/>
  <c r="S21" i="73"/>
  <c r="E14" i="73"/>
  <c r="L14" i="73"/>
  <c r="S14" i="73"/>
  <c r="L7" i="73"/>
  <c r="E7" i="73"/>
  <c r="E21" i="73"/>
  <c r="S7" i="73"/>
  <c r="D6" i="71"/>
  <c r="H4" i="72"/>
  <c r="H8" i="72"/>
  <c r="Q18" i="70"/>
  <c r="E18" i="71" s="1"/>
  <c r="D18" i="71"/>
  <c r="G10" i="72"/>
  <c r="C5" i="70"/>
  <c r="Q5" i="70" s="1"/>
  <c r="E6" i="71" s="1"/>
  <c r="C6" i="71"/>
  <c r="D4" i="72"/>
  <c r="C21" i="71"/>
  <c r="C22" i="70"/>
  <c r="L14" i="74"/>
  <c r="S14" i="74"/>
  <c r="L7" i="74"/>
  <c r="E7" i="74"/>
  <c r="E21" i="74"/>
  <c r="S7" i="74"/>
  <c r="L21" i="74"/>
  <c r="S21" i="74"/>
  <c r="E14" i="74"/>
  <c r="Q32" i="70"/>
  <c r="E27" i="71" s="1"/>
  <c r="D27" i="71"/>
  <c r="H10" i="72"/>
  <c r="G13" i="74"/>
  <c r="N13" i="74"/>
  <c r="U13" i="74"/>
  <c r="G20" i="74"/>
  <c r="N6" i="74"/>
  <c r="G6" i="74"/>
  <c r="N20" i="74"/>
  <c r="U6" i="74"/>
  <c r="U20" i="74"/>
  <c r="L16" i="74"/>
  <c r="L9" i="74"/>
  <c r="E9" i="74"/>
  <c r="S16" i="74"/>
  <c r="S9" i="74"/>
  <c r="E23" i="74"/>
  <c r="L23" i="74"/>
  <c r="S23" i="74"/>
  <c r="E16" i="74"/>
  <c r="L23" i="73"/>
  <c r="S23" i="73"/>
  <c r="E16" i="73"/>
  <c r="L16" i="73"/>
  <c r="L9" i="73"/>
  <c r="E9" i="73"/>
  <c r="S16" i="73"/>
  <c r="S9" i="73"/>
  <c r="E23" i="73"/>
  <c r="T19" i="73"/>
  <c r="T5" i="73"/>
  <c r="F12" i="73"/>
  <c r="M12" i="73"/>
  <c r="T12" i="73"/>
  <c r="F19" i="73"/>
  <c r="F5" i="73"/>
  <c r="M19" i="73"/>
  <c r="M5" i="73"/>
  <c r="G9" i="72"/>
  <c r="T16" i="74"/>
  <c r="T9" i="74"/>
  <c r="F23" i="74"/>
  <c r="M23" i="74"/>
  <c r="T23" i="74"/>
  <c r="F16" i="74"/>
  <c r="M16" i="74"/>
  <c r="M9" i="74"/>
  <c r="F9" i="74"/>
  <c r="G19" i="74"/>
  <c r="G5" i="74"/>
  <c r="N19" i="74"/>
  <c r="N5" i="74"/>
  <c r="U19" i="74"/>
  <c r="U5" i="74"/>
  <c r="G12" i="74"/>
  <c r="N12" i="74"/>
  <c r="U12" i="74"/>
  <c r="T21" i="73"/>
  <c r="F14" i="73"/>
  <c r="M14" i="73"/>
  <c r="T14" i="73"/>
  <c r="M7" i="73"/>
  <c r="F7" i="73"/>
  <c r="F21" i="73"/>
  <c r="T7" i="73"/>
  <c r="M21" i="73"/>
  <c r="L19" i="73"/>
  <c r="L5" i="73"/>
  <c r="S19" i="73"/>
  <c r="S5" i="73"/>
  <c r="E12" i="73"/>
  <c r="L12" i="73"/>
  <c r="S12" i="73"/>
  <c r="E19" i="73"/>
  <c r="E5" i="73"/>
  <c r="L20" i="74"/>
  <c r="S6" i="74"/>
  <c r="S20" i="74"/>
  <c r="E13" i="74"/>
  <c r="L13" i="74"/>
  <c r="S13" i="74"/>
  <c r="E20" i="74"/>
  <c r="L6" i="74"/>
  <c r="E6" i="74"/>
  <c r="H9" i="72"/>
  <c r="D24" i="71"/>
  <c r="Q28" i="70"/>
  <c r="E24" i="71" s="1"/>
  <c r="C11" i="70"/>
  <c r="Q11" i="70" s="1"/>
  <c r="E12" i="71" s="1"/>
  <c r="Q16" i="70"/>
  <c r="E15" i="71" s="1"/>
  <c r="C37" i="70"/>
  <c r="Q37" i="70" s="1"/>
  <c r="E30" i="71" s="1"/>
  <c r="D8" i="72"/>
  <c r="E13" i="73"/>
  <c r="M13" i="73"/>
  <c r="E15" i="73"/>
  <c r="M22" i="74"/>
  <c r="C12" i="71"/>
  <c r="D15" i="71"/>
  <c r="C30" i="71"/>
  <c r="F13" i="73"/>
  <c r="S20" i="73"/>
  <c r="S22" i="73"/>
  <c r="T8" i="74"/>
  <c r="F22" i="74"/>
  <c r="C18" i="70"/>
  <c r="Q22" i="70"/>
  <c r="E21" i="71" s="1"/>
  <c r="C9" i="71"/>
  <c r="D12" i="71"/>
  <c r="C27" i="71"/>
  <c r="D10" i="72"/>
  <c r="S6" i="73"/>
  <c r="L20" i="73"/>
  <c r="T20" i="73"/>
  <c r="L22" i="73"/>
  <c r="M8" i="74"/>
  <c r="T15" i="74"/>
  <c r="D5" i="72"/>
  <c r="E6" i="73"/>
  <c r="L6" i="73"/>
  <c r="T6" i="73"/>
  <c r="S8" i="73"/>
  <c r="E20" i="73"/>
  <c r="M20" i="73"/>
  <c r="E22" i="73"/>
  <c r="F8" i="74"/>
  <c r="M15" i="74"/>
  <c r="F6" i="73"/>
  <c r="M6" i="73"/>
  <c r="L8" i="73"/>
  <c r="S13" i="73"/>
  <c r="S15" i="73"/>
  <c r="F20" i="73"/>
  <c r="F15" i="74"/>
  <c r="E8" i="73"/>
  <c r="C5" i="63"/>
  <c r="Q5" i="63" s="1"/>
  <c r="E6" i="64" s="1"/>
  <c r="D4" i="65"/>
  <c r="C6" i="64"/>
  <c r="T20" i="67"/>
  <c r="M13" i="67"/>
  <c r="T13" i="67"/>
  <c r="F20" i="67"/>
  <c r="M6" i="67"/>
  <c r="F6" i="67"/>
  <c r="M20" i="67"/>
  <c r="T6" i="67"/>
  <c r="F13" i="67"/>
  <c r="T14" i="67"/>
  <c r="M7" i="67"/>
  <c r="F7" i="67"/>
  <c r="T21" i="67"/>
  <c r="F14" i="67"/>
  <c r="M14" i="67"/>
  <c r="F21" i="67"/>
  <c r="T7" i="67"/>
  <c r="M21" i="67"/>
  <c r="T16" i="67"/>
  <c r="T9" i="67"/>
  <c r="F23" i="67"/>
  <c r="M23" i="67"/>
  <c r="T23" i="67"/>
  <c r="F16" i="67"/>
  <c r="M16" i="67"/>
  <c r="M9" i="67"/>
  <c r="F9" i="67"/>
  <c r="G13" i="67"/>
  <c r="N13" i="67"/>
  <c r="U13" i="67"/>
  <c r="G20" i="67"/>
  <c r="N6" i="67"/>
  <c r="G6" i="67"/>
  <c r="N20" i="67"/>
  <c r="U6" i="67"/>
  <c r="U20" i="67"/>
  <c r="L20" i="67"/>
  <c r="S6" i="67"/>
  <c r="S20" i="67"/>
  <c r="L13" i="67"/>
  <c r="S13" i="67"/>
  <c r="E13" i="67"/>
  <c r="E20" i="67"/>
  <c r="L6" i="67"/>
  <c r="E6" i="67"/>
  <c r="T12" i="67"/>
  <c r="M19" i="67"/>
  <c r="M5" i="67"/>
  <c r="T19" i="67"/>
  <c r="T5" i="67"/>
  <c r="F12" i="67"/>
  <c r="M12" i="67"/>
  <c r="F19" i="67"/>
  <c r="F5" i="67"/>
  <c r="D6" i="64"/>
  <c r="H4" i="65"/>
  <c r="L12" i="67"/>
  <c r="E19" i="67"/>
  <c r="S12" i="67"/>
  <c r="L19" i="67"/>
  <c r="L5" i="67"/>
  <c r="S19" i="67"/>
  <c r="S5" i="67"/>
  <c r="E12" i="67"/>
  <c r="E5" i="67"/>
  <c r="L22" i="67"/>
  <c r="S22" i="67"/>
  <c r="L15" i="67"/>
  <c r="E8" i="67"/>
  <c r="S15" i="67"/>
  <c r="L8" i="67"/>
  <c r="E22" i="67"/>
  <c r="S8" i="67"/>
  <c r="E15" i="67"/>
  <c r="S5" i="66"/>
  <c r="E7" i="67"/>
  <c r="S9" i="67"/>
  <c r="S14" i="67"/>
  <c r="F15" i="67"/>
  <c r="E5" i="66"/>
  <c r="E19" i="66"/>
  <c r="U12" i="67"/>
  <c r="E14" i="67"/>
  <c r="E16" i="67"/>
  <c r="M22" i="67"/>
  <c r="S12" i="66"/>
  <c r="T8" i="67"/>
  <c r="N12" i="67"/>
  <c r="S21" i="67"/>
  <c r="F22" i="67"/>
  <c r="S23" i="67"/>
  <c r="L12" i="66"/>
  <c r="M8" i="67"/>
  <c r="G12" i="67"/>
  <c r="T15" i="67"/>
  <c r="L21" i="67"/>
  <c r="L23" i="67"/>
  <c r="U5" i="67"/>
  <c r="U19" i="67"/>
  <c r="E23" i="67"/>
  <c r="S19" i="66"/>
  <c r="N5" i="67"/>
  <c r="L7" i="67"/>
  <c r="S16" i="67"/>
  <c r="N19" i="67"/>
  <c r="L5" i="66"/>
  <c r="G5" i="67"/>
  <c r="E9" i="67"/>
  <c r="L9" i="67"/>
  <c r="D12" i="58"/>
  <c r="H7" i="59"/>
  <c r="D7" i="59"/>
  <c r="C12" i="58"/>
  <c r="C12" i="57"/>
  <c r="Q12" i="57" s="1"/>
  <c r="E12" i="58" s="1"/>
  <c r="L22" i="61"/>
  <c r="L8" i="61"/>
  <c r="S22" i="61"/>
  <c r="E8" i="61"/>
  <c r="E15" i="61"/>
  <c r="L15" i="61"/>
  <c r="S15" i="61"/>
  <c r="E22" i="61"/>
  <c r="S8" i="61"/>
  <c r="L16" i="61"/>
  <c r="L9" i="61"/>
  <c r="E9" i="61"/>
  <c r="S16" i="61"/>
  <c r="S9" i="61"/>
  <c r="L23" i="61"/>
  <c r="E23" i="61"/>
  <c r="S23" i="61"/>
  <c r="E16" i="61"/>
  <c r="G13" i="61"/>
  <c r="N20" i="61"/>
  <c r="N13" i="61"/>
  <c r="U6" i="61"/>
  <c r="U13" i="61"/>
  <c r="G20" i="61"/>
  <c r="U20" i="61"/>
  <c r="N6" i="61"/>
  <c r="G6" i="61"/>
  <c r="L15" i="60"/>
  <c r="E8" i="60"/>
  <c r="S15" i="60"/>
  <c r="L8" i="60"/>
  <c r="L22" i="60"/>
  <c r="E22" i="60"/>
  <c r="S8" i="60"/>
  <c r="E15" i="60"/>
  <c r="S22" i="60"/>
  <c r="T16" i="61"/>
  <c r="T9" i="61"/>
  <c r="F23" i="61"/>
  <c r="M23" i="61"/>
  <c r="T23" i="61"/>
  <c r="F16" i="61"/>
  <c r="M16" i="61"/>
  <c r="M9" i="61"/>
  <c r="F9" i="61"/>
  <c r="L21" i="60"/>
  <c r="L14" i="60"/>
  <c r="S14" i="60"/>
  <c r="S21" i="60"/>
  <c r="E7" i="60"/>
  <c r="E14" i="60"/>
  <c r="L7" i="60"/>
  <c r="E21" i="60"/>
  <c r="S7" i="60"/>
  <c r="G4" i="59"/>
  <c r="G5" i="59"/>
  <c r="G19" i="61"/>
  <c r="G5" i="61"/>
  <c r="N19" i="61"/>
  <c r="N5" i="61"/>
  <c r="G12" i="61"/>
  <c r="N12" i="61"/>
  <c r="U19" i="61"/>
  <c r="U5" i="61"/>
  <c r="U12" i="61"/>
  <c r="L13" i="60"/>
  <c r="S13" i="60"/>
  <c r="S6" i="60"/>
  <c r="E20" i="60"/>
  <c r="L6" i="60"/>
  <c r="E6" i="60"/>
  <c r="S20" i="60"/>
  <c r="E13" i="60"/>
  <c r="L20" i="60"/>
  <c r="Q5" i="57"/>
  <c r="E6" i="58" s="1"/>
  <c r="H4" i="59"/>
  <c r="D6" i="58"/>
  <c r="T12" i="61"/>
  <c r="T5" i="61"/>
  <c r="F19" i="61"/>
  <c r="F5" i="61"/>
  <c r="F12" i="61"/>
  <c r="M19" i="61"/>
  <c r="M5" i="61"/>
  <c r="T19" i="61"/>
  <c r="M12" i="61"/>
  <c r="C16" i="57"/>
  <c r="Q16" i="57" s="1"/>
  <c r="E15" i="58" s="1"/>
  <c r="D8" i="59"/>
  <c r="T20" i="61"/>
  <c r="T13" i="61"/>
  <c r="F13" i="61"/>
  <c r="F20" i="61"/>
  <c r="M6" i="61"/>
  <c r="M13" i="61"/>
  <c r="F6" i="61"/>
  <c r="M20" i="61"/>
  <c r="T6" i="61"/>
  <c r="T15" i="61"/>
  <c r="C8" i="57"/>
  <c r="Q8" i="57" s="1"/>
  <c r="E9" i="58" s="1"/>
  <c r="C6" i="58"/>
  <c r="D9" i="58"/>
  <c r="E5" i="60"/>
  <c r="E19" i="60"/>
  <c r="E23" i="60"/>
  <c r="E14" i="61"/>
  <c r="M14" i="61"/>
  <c r="M22" i="61"/>
  <c r="S21" i="61"/>
  <c r="F22" i="61"/>
  <c r="Q20" i="57"/>
  <c r="E18" i="58" s="1"/>
  <c r="D4" i="59"/>
  <c r="E9" i="60"/>
  <c r="L21" i="61"/>
  <c r="D15" i="58"/>
  <c r="D5" i="59"/>
  <c r="E12" i="60"/>
  <c r="E16" i="60"/>
  <c r="S7" i="61"/>
  <c r="F8" i="61"/>
  <c r="M15" i="61"/>
  <c r="E21" i="61"/>
  <c r="M21" i="61"/>
  <c r="S5" i="60"/>
  <c r="S19" i="60"/>
  <c r="S23" i="60"/>
  <c r="E7" i="61"/>
  <c r="L7" i="61"/>
  <c r="T7" i="61"/>
  <c r="S14" i="61"/>
  <c r="F15" i="61"/>
  <c r="F21" i="61"/>
  <c r="T8" i="61"/>
  <c r="L9" i="60"/>
  <c r="L16" i="60"/>
  <c r="M8" i="61"/>
  <c r="L5" i="60"/>
  <c r="F7" i="61"/>
  <c r="M7" i="61"/>
  <c r="W23" i="55"/>
  <c r="V23" i="55"/>
  <c r="U23" i="55"/>
  <c r="P23" i="55"/>
  <c r="O23" i="55"/>
  <c r="N23" i="55"/>
  <c r="I23" i="55"/>
  <c r="H23" i="55"/>
  <c r="G23" i="55"/>
  <c r="W22" i="55"/>
  <c r="V22" i="55"/>
  <c r="U22" i="55"/>
  <c r="P22" i="55"/>
  <c r="O22" i="55"/>
  <c r="N22" i="55"/>
  <c r="I22" i="55"/>
  <c r="H22" i="55"/>
  <c r="G22" i="55"/>
  <c r="W21" i="55"/>
  <c r="V21" i="55"/>
  <c r="U21" i="55"/>
  <c r="P21" i="55"/>
  <c r="O21" i="55"/>
  <c r="N21" i="55"/>
  <c r="I21" i="55"/>
  <c r="H21" i="55"/>
  <c r="G21" i="55"/>
  <c r="W20" i="55"/>
  <c r="V20" i="55"/>
  <c r="P20" i="55"/>
  <c r="O20" i="55"/>
  <c r="I20" i="55"/>
  <c r="H20" i="55"/>
  <c r="W19" i="55"/>
  <c r="V19" i="55"/>
  <c r="P19" i="55"/>
  <c r="O19" i="55"/>
  <c r="I19" i="55"/>
  <c r="H19" i="55"/>
  <c r="W16" i="55"/>
  <c r="V16" i="55"/>
  <c r="U16" i="55"/>
  <c r="P16" i="55"/>
  <c r="O16" i="55"/>
  <c r="N16" i="55"/>
  <c r="I16" i="55"/>
  <c r="H16" i="55"/>
  <c r="G16" i="55"/>
  <c r="W15" i="55"/>
  <c r="V15" i="55"/>
  <c r="U15" i="55"/>
  <c r="P15" i="55"/>
  <c r="O15" i="55"/>
  <c r="N15" i="55"/>
  <c r="I15" i="55"/>
  <c r="H15" i="55"/>
  <c r="G15" i="55"/>
  <c r="W14" i="55"/>
  <c r="V14" i="55"/>
  <c r="U14" i="55"/>
  <c r="P14" i="55"/>
  <c r="O14" i="55"/>
  <c r="N14" i="55"/>
  <c r="I14" i="55"/>
  <c r="H14" i="55"/>
  <c r="G14" i="55"/>
  <c r="W13" i="55"/>
  <c r="V13" i="55"/>
  <c r="P13" i="55"/>
  <c r="O13" i="55"/>
  <c r="I13" i="55"/>
  <c r="H13" i="55"/>
  <c r="W12" i="55"/>
  <c r="V12" i="55"/>
  <c r="P12" i="55"/>
  <c r="O12" i="55"/>
  <c r="I12" i="55"/>
  <c r="H12" i="55"/>
  <c r="J10" i="55"/>
  <c r="I10" i="55"/>
  <c r="F10" i="55"/>
  <c r="W9" i="55"/>
  <c r="V9" i="55"/>
  <c r="U9" i="55"/>
  <c r="P9" i="55"/>
  <c r="O9" i="55"/>
  <c r="N9" i="55"/>
  <c r="J9" i="55"/>
  <c r="I9" i="55"/>
  <c r="H9" i="55"/>
  <c r="G9" i="55"/>
  <c r="W8" i="55"/>
  <c r="V8" i="55"/>
  <c r="U8" i="55"/>
  <c r="P8" i="55"/>
  <c r="O8" i="55"/>
  <c r="N8" i="55"/>
  <c r="I8" i="55"/>
  <c r="H8" i="55"/>
  <c r="G8" i="55"/>
  <c r="W7" i="55"/>
  <c r="V7" i="55"/>
  <c r="U7" i="55"/>
  <c r="P7" i="55"/>
  <c r="O7" i="55"/>
  <c r="N7" i="55"/>
  <c r="J7" i="55"/>
  <c r="I7" i="55"/>
  <c r="H7" i="55"/>
  <c r="G7" i="55"/>
  <c r="W6" i="55"/>
  <c r="V6" i="55"/>
  <c r="P6" i="55"/>
  <c r="O6" i="55"/>
  <c r="J6" i="55"/>
  <c r="I6" i="55"/>
  <c r="H6" i="55"/>
  <c r="W5" i="55"/>
  <c r="V5" i="55"/>
  <c r="P5" i="55"/>
  <c r="O5" i="55"/>
  <c r="I5" i="55"/>
  <c r="H5" i="55"/>
  <c r="W23" i="54"/>
  <c r="V23" i="54"/>
  <c r="U23" i="54"/>
  <c r="T23" i="54"/>
  <c r="S23" i="54"/>
  <c r="P23" i="54"/>
  <c r="O23" i="54"/>
  <c r="N23" i="54"/>
  <c r="M23" i="54"/>
  <c r="L23" i="54"/>
  <c r="I23" i="54"/>
  <c r="H23" i="54"/>
  <c r="G23" i="54"/>
  <c r="F23" i="54"/>
  <c r="E23" i="54"/>
  <c r="W22" i="54"/>
  <c r="V22" i="54"/>
  <c r="U22" i="54"/>
  <c r="T22" i="54"/>
  <c r="S22" i="54"/>
  <c r="P22" i="54"/>
  <c r="O22" i="54"/>
  <c r="N22" i="54"/>
  <c r="M22" i="54"/>
  <c r="L22" i="54"/>
  <c r="I22" i="54"/>
  <c r="H22" i="54"/>
  <c r="G22" i="54"/>
  <c r="F22" i="54"/>
  <c r="E22" i="54"/>
  <c r="W21" i="54"/>
  <c r="V21" i="54"/>
  <c r="U21" i="54"/>
  <c r="T21" i="54"/>
  <c r="S21" i="54"/>
  <c r="P21" i="54"/>
  <c r="O21" i="54"/>
  <c r="N21" i="54"/>
  <c r="M21" i="54"/>
  <c r="L21" i="54"/>
  <c r="I21" i="54"/>
  <c r="H21" i="54"/>
  <c r="G21" i="54"/>
  <c r="F21" i="54"/>
  <c r="E21" i="54"/>
  <c r="W20" i="54"/>
  <c r="V20" i="54"/>
  <c r="U20" i="54"/>
  <c r="T20" i="54"/>
  <c r="P20" i="54"/>
  <c r="O20" i="54"/>
  <c r="N20" i="54"/>
  <c r="M20" i="54"/>
  <c r="I20" i="54"/>
  <c r="H20" i="54"/>
  <c r="G20" i="54"/>
  <c r="F20" i="54"/>
  <c r="W19" i="54"/>
  <c r="V19" i="54"/>
  <c r="U19" i="54"/>
  <c r="T19" i="54"/>
  <c r="P19" i="54"/>
  <c r="O19" i="54"/>
  <c r="N19" i="54"/>
  <c r="M19" i="54"/>
  <c r="I19" i="54"/>
  <c r="H19" i="54"/>
  <c r="G19" i="54"/>
  <c r="F19" i="54"/>
  <c r="W16" i="54"/>
  <c r="V16" i="54"/>
  <c r="U16" i="54"/>
  <c r="T16" i="54"/>
  <c r="S16" i="54"/>
  <c r="P16" i="54"/>
  <c r="O16" i="54"/>
  <c r="N16" i="54"/>
  <c r="M16" i="54"/>
  <c r="L16" i="54"/>
  <c r="I16" i="54"/>
  <c r="H16" i="54"/>
  <c r="G16" i="54"/>
  <c r="F16" i="54"/>
  <c r="E16" i="54"/>
  <c r="W15" i="54"/>
  <c r="V15" i="54"/>
  <c r="U15" i="54"/>
  <c r="T15" i="54"/>
  <c r="S15" i="54"/>
  <c r="P15" i="54"/>
  <c r="O15" i="54"/>
  <c r="N15" i="54"/>
  <c r="M15" i="54"/>
  <c r="L15" i="54"/>
  <c r="I15" i="54"/>
  <c r="H15" i="54"/>
  <c r="G15" i="54"/>
  <c r="F15" i="54"/>
  <c r="E15" i="54"/>
  <c r="W14" i="54"/>
  <c r="V14" i="54"/>
  <c r="U14" i="54"/>
  <c r="T14" i="54"/>
  <c r="S14" i="54"/>
  <c r="P14" i="54"/>
  <c r="O14" i="54"/>
  <c r="N14" i="54"/>
  <c r="M14" i="54"/>
  <c r="L14" i="54"/>
  <c r="I14" i="54"/>
  <c r="H14" i="54"/>
  <c r="G14" i="54"/>
  <c r="F14" i="54"/>
  <c r="E14" i="54"/>
  <c r="W13" i="54"/>
  <c r="V13" i="54"/>
  <c r="U13" i="54"/>
  <c r="T13" i="54"/>
  <c r="P13" i="54"/>
  <c r="O13" i="54"/>
  <c r="N13" i="54"/>
  <c r="M13" i="54"/>
  <c r="I13" i="54"/>
  <c r="H13" i="54"/>
  <c r="G13" i="54"/>
  <c r="F13" i="54"/>
  <c r="W12" i="54"/>
  <c r="V12" i="54"/>
  <c r="U12" i="54"/>
  <c r="T12" i="54"/>
  <c r="P12" i="54"/>
  <c r="O12" i="54"/>
  <c r="N12" i="54"/>
  <c r="M12" i="54"/>
  <c r="I12" i="54"/>
  <c r="H12" i="54"/>
  <c r="G12" i="54"/>
  <c r="F12" i="54"/>
  <c r="J10" i="54"/>
  <c r="I10" i="54"/>
  <c r="F10" i="54"/>
  <c r="W9" i="54"/>
  <c r="V9" i="54"/>
  <c r="U9" i="54"/>
  <c r="T9" i="54"/>
  <c r="S9" i="54"/>
  <c r="P9" i="54"/>
  <c r="O9" i="54"/>
  <c r="N9" i="54"/>
  <c r="M9" i="54"/>
  <c r="L9" i="54"/>
  <c r="J9" i="54"/>
  <c r="I9" i="54"/>
  <c r="H9" i="54"/>
  <c r="G9" i="54"/>
  <c r="F9" i="54"/>
  <c r="E9" i="54"/>
  <c r="W8" i="54"/>
  <c r="V8" i="54"/>
  <c r="U8" i="54"/>
  <c r="T8" i="54"/>
  <c r="S8" i="54"/>
  <c r="P8" i="54"/>
  <c r="O8" i="54"/>
  <c r="N8" i="54"/>
  <c r="M8" i="54"/>
  <c r="L8" i="54"/>
  <c r="I8" i="54"/>
  <c r="H8" i="54"/>
  <c r="G8" i="54"/>
  <c r="F8" i="54"/>
  <c r="E8" i="54"/>
  <c r="W7" i="54"/>
  <c r="V7" i="54"/>
  <c r="U7" i="54"/>
  <c r="T7" i="54"/>
  <c r="S7" i="54"/>
  <c r="P7" i="54"/>
  <c r="O7" i="54"/>
  <c r="N7" i="54"/>
  <c r="M7" i="54"/>
  <c r="L7" i="54"/>
  <c r="J7" i="54"/>
  <c r="I7" i="54"/>
  <c r="H7" i="54"/>
  <c r="G7" i="54"/>
  <c r="F7" i="54"/>
  <c r="E7" i="54"/>
  <c r="W6" i="54"/>
  <c r="V6" i="54"/>
  <c r="U6" i="54"/>
  <c r="T6" i="54"/>
  <c r="P6" i="54"/>
  <c r="O6" i="54"/>
  <c r="N6" i="54"/>
  <c r="M6" i="54"/>
  <c r="J6" i="54"/>
  <c r="I6" i="54"/>
  <c r="H6" i="54"/>
  <c r="G6" i="54"/>
  <c r="F6" i="54"/>
  <c r="W5" i="54"/>
  <c r="V5" i="54"/>
  <c r="U5" i="54"/>
  <c r="T5" i="54"/>
  <c r="P5" i="54"/>
  <c r="O5" i="54"/>
  <c r="N5" i="54"/>
  <c r="M5" i="54"/>
  <c r="I5" i="54"/>
  <c r="H5" i="54"/>
  <c r="G5" i="54"/>
  <c r="F5" i="54"/>
  <c r="H15" i="53"/>
  <c r="G15" i="53"/>
  <c r="G20" i="55" s="1"/>
  <c r="F15" i="53"/>
  <c r="E15" i="53"/>
  <c r="D15" i="53"/>
  <c r="C15" i="53"/>
  <c r="B15" i="53"/>
  <c r="H14" i="53"/>
  <c r="F14" i="53"/>
  <c r="G14" i="53" s="1"/>
  <c r="E14" i="53"/>
  <c r="D14" i="53"/>
  <c r="C14" i="53"/>
  <c r="B14" i="53"/>
  <c r="H13" i="53"/>
  <c r="F13" i="53"/>
  <c r="E13" i="53"/>
  <c r="G13" i="53" s="1"/>
  <c r="D13" i="53"/>
  <c r="C13" i="53"/>
  <c r="B13" i="53"/>
  <c r="H12" i="53"/>
  <c r="G12" i="53"/>
  <c r="M8" i="55" s="1"/>
  <c r="F12" i="53"/>
  <c r="E12" i="53"/>
  <c r="D12" i="53"/>
  <c r="C12" i="53"/>
  <c r="B12" i="53"/>
  <c r="H11" i="53"/>
  <c r="F11" i="53"/>
  <c r="G11" i="53" s="1"/>
  <c r="E11" i="53"/>
  <c r="D11" i="53"/>
  <c r="C11" i="53"/>
  <c r="B11" i="53"/>
  <c r="H10" i="53"/>
  <c r="F10" i="53"/>
  <c r="E10" i="53"/>
  <c r="G10" i="53" s="1"/>
  <c r="D10" i="53"/>
  <c r="C10" i="53"/>
  <c r="B10" i="53"/>
  <c r="H9" i="53"/>
  <c r="F9" i="53"/>
  <c r="G9" i="53" s="1"/>
  <c r="E9" i="53"/>
  <c r="D9" i="53"/>
  <c r="C9" i="53"/>
  <c r="B9" i="53"/>
  <c r="H8" i="53"/>
  <c r="F8" i="53"/>
  <c r="G8" i="53" s="1"/>
  <c r="E8" i="53"/>
  <c r="D8" i="53"/>
  <c r="C8" i="53"/>
  <c r="B8" i="53"/>
  <c r="H7" i="53"/>
  <c r="G7" i="53"/>
  <c r="L22" i="55" s="1"/>
  <c r="F7" i="53"/>
  <c r="E7" i="53"/>
  <c r="D7" i="53"/>
  <c r="C7" i="53"/>
  <c r="B7" i="53"/>
  <c r="H6" i="53"/>
  <c r="F6" i="53"/>
  <c r="G6" i="53" s="1"/>
  <c r="E6" i="53"/>
  <c r="D6" i="53"/>
  <c r="C6" i="53"/>
  <c r="B6" i="53"/>
  <c r="C5" i="53"/>
  <c r="B5" i="53"/>
  <c r="C4" i="53"/>
  <c r="B4" i="53"/>
  <c r="B65507" i="52"/>
  <c r="B15" i="52"/>
  <c r="B14" i="52"/>
  <c r="I13" i="52"/>
  <c r="B13" i="52"/>
  <c r="F9" i="52"/>
  <c r="B9" i="52"/>
  <c r="F6" i="52"/>
  <c r="B6" i="52"/>
  <c r="A6" i="52"/>
  <c r="C3" i="52"/>
  <c r="H15" i="51"/>
  <c r="I15" i="52" s="1"/>
  <c r="B15" i="51"/>
  <c r="H14" i="51"/>
  <c r="I14" i="52" s="1"/>
  <c r="B14" i="51"/>
  <c r="H13" i="51"/>
  <c r="B13" i="51"/>
  <c r="P8" i="51"/>
  <c r="H5" i="53" s="1"/>
  <c r="O8" i="51"/>
  <c r="N8" i="51"/>
  <c r="F5" i="53" s="1"/>
  <c r="L8" i="51"/>
  <c r="E5" i="53" s="1"/>
  <c r="B8" i="51"/>
  <c r="O5" i="51"/>
  <c r="P5" i="51" s="1"/>
  <c r="N5" i="51"/>
  <c r="F4" i="53" s="1"/>
  <c r="G4" i="53" s="1"/>
  <c r="L5" i="51"/>
  <c r="E4" i="53" s="1"/>
  <c r="B5" i="51"/>
  <c r="A5" i="51"/>
  <c r="M7" i="50"/>
  <c r="O7" i="50" s="1"/>
  <c r="L7" i="50"/>
  <c r="N7" i="50" s="1"/>
  <c r="J7" i="50"/>
  <c r="O6" i="50"/>
  <c r="D4" i="53" s="1"/>
  <c r="M6" i="50"/>
  <c r="L6" i="50"/>
  <c r="N6" i="50" s="1"/>
  <c r="J6" i="50"/>
  <c r="E19" i="104" l="1"/>
  <c r="E5" i="104"/>
  <c r="L19" i="104"/>
  <c r="L5" i="104"/>
  <c r="S19" i="104"/>
  <c r="S5" i="104"/>
  <c r="E12" i="104"/>
  <c r="L12" i="104"/>
  <c r="S12" i="104"/>
  <c r="C5" i="94"/>
  <c r="Q5" i="94" s="1"/>
  <c r="E13" i="95" s="1"/>
  <c r="D4" i="96"/>
  <c r="D7" i="96"/>
  <c r="C11" i="94"/>
  <c r="Q11" i="94" s="1"/>
  <c r="E19" i="95" s="1"/>
  <c r="L16" i="92"/>
  <c r="L9" i="92"/>
  <c r="E9" i="92"/>
  <c r="S16" i="92"/>
  <c r="S9" i="92"/>
  <c r="E23" i="92"/>
  <c r="L23" i="92"/>
  <c r="S23" i="92"/>
  <c r="E16" i="92"/>
  <c r="L12" i="92"/>
  <c r="S12" i="92"/>
  <c r="E19" i="92"/>
  <c r="E5" i="92"/>
  <c r="L19" i="92"/>
  <c r="L5" i="92"/>
  <c r="S19" i="92"/>
  <c r="S5" i="92"/>
  <c r="E12" i="92"/>
  <c r="L20" i="80"/>
  <c r="S6" i="80"/>
  <c r="S20" i="80"/>
  <c r="E13" i="80"/>
  <c r="L13" i="80"/>
  <c r="S13" i="80"/>
  <c r="E20" i="80"/>
  <c r="L6" i="80"/>
  <c r="E6" i="80"/>
  <c r="L22" i="74"/>
  <c r="S22" i="74"/>
  <c r="E15" i="74"/>
  <c r="L15" i="74"/>
  <c r="E8" i="74"/>
  <c r="S15" i="74"/>
  <c r="L8" i="74"/>
  <c r="E22" i="74"/>
  <c r="S8" i="74"/>
  <c r="T12" i="74"/>
  <c r="F19" i="74"/>
  <c r="F5" i="74"/>
  <c r="M19" i="74"/>
  <c r="M5" i="74"/>
  <c r="T19" i="74"/>
  <c r="T5" i="74"/>
  <c r="F12" i="74"/>
  <c r="M12" i="74"/>
  <c r="T20" i="74"/>
  <c r="F13" i="74"/>
  <c r="M13" i="74"/>
  <c r="T13" i="74"/>
  <c r="F20" i="74"/>
  <c r="M6" i="74"/>
  <c r="F6" i="74"/>
  <c r="M20" i="74"/>
  <c r="T6" i="74"/>
  <c r="L20" i="61"/>
  <c r="S6" i="61"/>
  <c r="S20" i="61"/>
  <c r="E13" i="61"/>
  <c r="L13" i="61"/>
  <c r="S13" i="61"/>
  <c r="E20" i="61"/>
  <c r="L6" i="61"/>
  <c r="E6" i="61"/>
  <c r="L12" i="61"/>
  <c r="S12" i="61"/>
  <c r="S5" i="61"/>
  <c r="E19" i="61"/>
  <c r="E5" i="61"/>
  <c r="L19" i="61"/>
  <c r="S19" i="61"/>
  <c r="E12" i="61"/>
  <c r="L5" i="61"/>
  <c r="S20" i="54"/>
  <c r="L13" i="54"/>
  <c r="L6" i="54"/>
  <c r="E20" i="54"/>
  <c r="S13" i="54"/>
  <c r="S6" i="54"/>
  <c r="L20" i="54"/>
  <c r="E13" i="54"/>
  <c r="E6" i="54"/>
  <c r="M5" i="55"/>
  <c r="F12" i="55"/>
  <c r="F19" i="55"/>
  <c r="T12" i="55"/>
  <c r="T5" i="55"/>
  <c r="M19" i="55"/>
  <c r="F5" i="55"/>
  <c r="M12" i="55"/>
  <c r="T19" i="55"/>
  <c r="M23" i="55"/>
  <c r="F16" i="55"/>
  <c r="M9" i="55"/>
  <c r="T9" i="55"/>
  <c r="T23" i="55"/>
  <c r="M16" i="55"/>
  <c r="F23" i="55"/>
  <c r="F9" i="55"/>
  <c r="T16" i="55"/>
  <c r="D5" i="53"/>
  <c r="C8" i="51"/>
  <c r="C9" i="52"/>
  <c r="G5" i="53"/>
  <c r="L5" i="54"/>
  <c r="E19" i="54"/>
  <c r="L19" i="54"/>
  <c r="S12" i="54"/>
  <c r="E12" i="54"/>
  <c r="S5" i="54"/>
  <c r="E5" i="54"/>
  <c r="S19" i="54"/>
  <c r="L12" i="54"/>
  <c r="M7" i="55"/>
  <c r="T21" i="55"/>
  <c r="M14" i="55"/>
  <c r="T14" i="55"/>
  <c r="F21" i="55"/>
  <c r="T7" i="55"/>
  <c r="M21" i="55"/>
  <c r="F14" i="55"/>
  <c r="F7" i="55"/>
  <c r="S19" i="55"/>
  <c r="L12" i="55"/>
  <c r="L5" i="55"/>
  <c r="S5" i="55"/>
  <c r="E19" i="55"/>
  <c r="S12" i="55"/>
  <c r="L19" i="55"/>
  <c r="E12" i="55"/>
  <c r="E5" i="55"/>
  <c r="L7" i="55"/>
  <c r="E21" i="55"/>
  <c r="S21" i="55"/>
  <c r="L14" i="55"/>
  <c r="S7" i="55"/>
  <c r="S14" i="55"/>
  <c r="E7" i="55"/>
  <c r="L21" i="55"/>
  <c r="E14" i="55"/>
  <c r="T20" i="55"/>
  <c r="M13" i="55"/>
  <c r="M6" i="55"/>
  <c r="F20" i="55"/>
  <c r="T13" i="55"/>
  <c r="T6" i="55"/>
  <c r="M20" i="55"/>
  <c r="F13" i="55"/>
  <c r="F6" i="55"/>
  <c r="E9" i="55"/>
  <c r="L23" i="55"/>
  <c r="E16" i="55"/>
  <c r="L9" i="55"/>
  <c r="S23" i="55"/>
  <c r="L16" i="55"/>
  <c r="S9" i="55"/>
  <c r="S16" i="55"/>
  <c r="E23" i="55"/>
  <c r="D6" i="52"/>
  <c r="Q5" i="51"/>
  <c r="E6" i="52" s="1"/>
  <c r="H4" i="53"/>
  <c r="G19" i="55"/>
  <c r="U12" i="55"/>
  <c r="U5" i="55"/>
  <c r="N19" i="55"/>
  <c r="G12" i="55"/>
  <c r="G5" i="55"/>
  <c r="N5" i="55"/>
  <c r="U19" i="55"/>
  <c r="N12" i="55"/>
  <c r="C5" i="51"/>
  <c r="E8" i="55"/>
  <c r="N13" i="55"/>
  <c r="F15" i="55"/>
  <c r="U20" i="55"/>
  <c r="M22" i="55"/>
  <c r="F8" i="55"/>
  <c r="S15" i="55"/>
  <c r="N6" i="55"/>
  <c r="G6" i="55"/>
  <c r="S8" i="55"/>
  <c r="T15" i="55"/>
  <c r="E22" i="55"/>
  <c r="T8" i="55"/>
  <c r="N20" i="55"/>
  <c r="F22" i="55"/>
  <c r="Q8" i="51"/>
  <c r="E9" i="52" s="1"/>
  <c r="D9" i="52"/>
  <c r="L15" i="55"/>
  <c r="S22" i="55"/>
  <c r="U6" i="55"/>
  <c r="L8" i="55"/>
  <c r="U13" i="55"/>
  <c r="M15" i="55"/>
  <c r="T22" i="55"/>
  <c r="G13" i="55"/>
  <c r="C6" i="52"/>
  <c r="E15" i="55"/>
  <c r="W23" i="49"/>
  <c r="V23" i="49"/>
  <c r="U23" i="49"/>
  <c r="P23" i="49"/>
  <c r="O23" i="49"/>
  <c r="N23" i="49"/>
  <c r="I23" i="49"/>
  <c r="H23" i="49"/>
  <c r="G23" i="49"/>
  <c r="W22" i="49"/>
  <c r="V22" i="49"/>
  <c r="U22" i="49"/>
  <c r="P22" i="49"/>
  <c r="O22" i="49"/>
  <c r="N22" i="49"/>
  <c r="I22" i="49"/>
  <c r="H22" i="49"/>
  <c r="G22" i="49"/>
  <c r="W21" i="49"/>
  <c r="V21" i="49"/>
  <c r="U21" i="49"/>
  <c r="P21" i="49"/>
  <c r="O21" i="49"/>
  <c r="N21" i="49"/>
  <c r="I21" i="49"/>
  <c r="H21" i="49"/>
  <c r="G21" i="49"/>
  <c r="W20" i="49"/>
  <c r="V20" i="49"/>
  <c r="P20" i="49"/>
  <c r="O20" i="49"/>
  <c r="I20" i="49"/>
  <c r="H20" i="49"/>
  <c r="W19" i="49"/>
  <c r="V19" i="49"/>
  <c r="T19" i="49"/>
  <c r="P19" i="49"/>
  <c r="O19" i="49"/>
  <c r="I19" i="49"/>
  <c r="H19" i="49"/>
  <c r="W16" i="49"/>
  <c r="V16" i="49"/>
  <c r="U16" i="49"/>
  <c r="S16" i="49"/>
  <c r="P16" i="49"/>
  <c r="O16" i="49"/>
  <c r="N16" i="49"/>
  <c r="I16" i="49"/>
  <c r="H16" i="49"/>
  <c r="G16" i="49"/>
  <c r="W15" i="49"/>
  <c r="V15" i="49"/>
  <c r="U15" i="49"/>
  <c r="P15" i="49"/>
  <c r="O15" i="49"/>
  <c r="N15" i="49"/>
  <c r="I15" i="49"/>
  <c r="H15" i="49"/>
  <c r="G15" i="49"/>
  <c r="W14" i="49"/>
  <c r="V14" i="49"/>
  <c r="U14" i="49"/>
  <c r="P14" i="49"/>
  <c r="O14" i="49"/>
  <c r="N14" i="49"/>
  <c r="I14" i="49"/>
  <c r="H14" i="49"/>
  <c r="G14" i="49"/>
  <c r="W13" i="49"/>
  <c r="V13" i="49"/>
  <c r="P13" i="49"/>
  <c r="O13" i="49"/>
  <c r="I13" i="49"/>
  <c r="H13" i="49"/>
  <c r="W12" i="49"/>
  <c r="V12" i="49"/>
  <c r="P12" i="49"/>
  <c r="O12" i="49"/>
  <c r="M12" i="49"/>
  <c r="I12" i="49"/>
  <c r="H12" i="49"/>
  <c r="J10" i="49"/>
  <c r="I10" i="49"/>
  <c r="F10" i="49"/>
  <c r="W9" i="49"/>
  <c r="V9" i="49"/>
  <c r="U9" i="49"/>
  <c r="P9" i="49"/>
  <c r="O9" i="49"/>
  <c r="N9" i="49"/>
  <c r="J9" i="49"/>
  <c r="I9" i="49"/>
  <c r="H9" i="49"/>
  <c r="G9" i="49"/>
  <c r="W8" i="49"/>
  <c r="V8" i="49"/>
  <c r="U8" i="49"/>
  <c r="P8" i="49"/>
  <c r="O8" i="49"/>
  <c r="N8" i="49"/>
  <c r="I8" i="49"/>
  <c r="H8" i="49"/>
  <c r="G8" i="49"/>
  <c r="W7" i="49"/>
  <c r="V7" i="49"/>
  <c r="U7" i="49"/>
  <c r="P7" i="49"/>
  <c r="O7" i="49"/>
  <c r="N7" i="49"/>
  <c r="J7" i="49"/>
  <c r="I7" i="49"/>
  <c r="H7" i="49"/>
  <c r="G7" i="49"/>
  <c r="W6" i="49"/>
  <c r="V6" i="49"/>
  <c r="P6" i="49"/>
  <c r="O6" i="49"/>
  <c r="M6" i="49"/>
  <c r="J6" i="49"/>
  <c r="I6" i="49"/>
  <c r="H6" i="49"/>
  <c r="W5" i="49"/>
  <c r="V5" i="49"/>
  <c r="P5" i="49"/>
  <c r="O5" i="49"/>
  <c r="M5" i="49"/>
  <c r="I5" i="49"/>
  <c r="H5" i="49"/>
  <c r="W23" i="48"/>
  <c r="V23" i="48"/>
  <c r="U23" i="48"/>
  <c r="T23" i="48"/>
  <c r="S23" i="48"/>
  <c r="P23" i="48"/>
  <c r="O23" i="48"/>
  <c r="N23" i="48"/>
  <c r="M23" i="48"/>
  <c r="L23" i="48"/>
  <c r="I23" i="48"/>
  <c r="H23" i="48"/>
  <c r="G23" i="48"/>
  <c r="F23" i="48"/>
  <c r="E23" i="48"/>
  <c r="W22" i="48"/>
  <c r="V22" i="48"/>
  <c r="U22" i="48"/>
  <c r="T22" i="48"/>
  <c r="P22" i="48"/>
  <c r="O22" i="48"/>
  <c r="N22" i="48"/>
  <c r="M22" i="48"/>
  <c r="I22" i="48"/>
  <c r="H22" i="48"/>
  <c r="G22" i="48"/>
  <c r="F22" i="48"/>
  <c r="W21" i="48"/>
  <c r="V21" i="48"/>
  <c r="U21" i="48"/>
  <c r="T21" i="48"/>
  <c r="P21" i="48"/>
  <c r="O21" i="48"/>
  <c r="N21" i="48"/>
  <c r="M21" i="48"/>
  <c r="I21" i="48"/>
  <c r="H21" i="48"/>
  <c r="G21" i="48"/>
  <c r="F21" i="48"/>
  <c r="W20" i="48"/>
  <c r="V20" i="48"/>
  <c r="U20" i="48"/>
  <c r="T20" i="48"/>
  <c r="P20" i="48"/>
  <c r="O20" i="48"/>
  <c r="N20" i="48"/>
  <c r="M20" i="48"/>
  <c r="I20" i="48"/>
  <c r="H20" i="48"/>
  <c r="G20" i="48"/>
  <c r="F20" i="48"/>
  <c r="W19" i="48"/>
  <c r="V19" i="48"/>
  <c r="U19" i="48"/>
  <c r="T19" i="48"/>
  <c r="S19" i="48"/>
  <c r="P19" i="48"/>
  <c r="O19" i="48"/>
  <c r="N19" i="48"/>
  <c r="M19" i="48"/>
  <c r="I19" i="48"/>
  <c r="H19" i="48"/>
  <c r="G19" i="48"/>
  <c r="F19" i="48"/>
  <c r="W16" i="48"/>
  <c r="V16" i="48"/>
  <c r="U16" i="48"/>
  <c r="T16" i="48"/>
  <c r="S16" i="48"/>
  <c r="P16" i="48"/>
  <c r="O16" i="48"/>
  <c r="N16" i="48"/>
  <c r="M16" i="48"/>
  <c r="L16" i="48"/>
  <c r="I16" i="48"/>
  <c r="H16" i="48"/>
  <c r="G16" i="48"/>
  <c r="F16" i="48"/>
  <c r="E16" i="48"/>
  <c r="W15" i="48"/>
  <c r="V15" i="48"/>
  <c r="U15" i="48"/>
  <c r="T15" i="48"/>
  <c r="P15" i="48"/>
  <c r="O15" i="48"/>
  <c r="N15" i="48"/>
  <c r="M15" i="48"/>
  <c r="I15" i="48"/>
  <c r="H15" i="48"/>
  <c r="G15" i="48"/>
  <c r="F15" i="48"/>
  <c r="W14" i="48"/>
  <c r="V14" i="48"/>
  <c r="U14" i="48"/>
  <c r="T14" i="48"/>
  <c r="P14" i="48"/>
  <c r="O14" i="48"/>
  <c r="N14" i="48"/>
  <c r="M14" i="48"/>
  <c r="I14" i="48"/>
  <c r="H14" i="48"/>
  <c r="G14" i="48"/>
  <c r="F14" i="48"/>
  <c r="W13" i="48"/>
  <c r="V13" i="48"/>
  <c r="U13" i="48"/>
  <c r="T13" i="48"/>
  <c r="P13" i="48"/>
  <c r="O13" i="48"/>
  <c r="N13" i="48"/>
  <c r="M13" i="48"/>
  <c r="I13" i="48"/>
  <c r="H13" i="48"/>
  <c r="G13" i="48"/>
  <c r="F13" i="48"/>
  <c r="W12" i="48"/>
  <c r="V12" i="48"/>
  <c r="U12" i="48"/>
  <c r="T12" i="48"/>
  <c r="P12" i="48"/>
  <c r="O12" i="48"/>
  <c r="N12" i="48"/>
  <c r="M12" i="48"/>
  <c r="L12" i="48"/>
  <c r="I12" i="48"/>
  <c r="H12" i="48"/>
  <c r="G12" i="48"/>
  <c r="F12" i="48"/>
  <c r="J10" i="48"/>
  <c r="I10" i="48"/>
  <c r="F10" i="48"/>
  <c r="W9" i="48"/>
  <c r="V9" i="48"/>
  <c r="U9" i="48"/>
  <c r="T9" i="48"/>
  <c r="S9" i="48"/>
  <c r="P9" i="48"/>
  <c r="O9" i="48"/>
  <c r="N9" i="48"/>
  <c r="M9" i="48"/>
  <c r="L9" i="48"/>
  <c r="J9" i="48"/>
  <c r="I9" i="48"/>
  <c r="H9" i="48"/>
  <c r="G9" i="48"/>
  <c r="F9" i="48"/>
  <c r="E9" i="48"/>
  <c r="W8" i="48"/>
  <c r="V8" i="48"/>
  <c r="U8" i="48"/>
  <c r="T8" i="48"/>
  <c r="P8" i="48"/>
  <c r="O8" i="48"/>
  <c r="N8" i="48"/>
  <c r="M8" i="48"/>
  <c r="I8" i="48"/>
  <c r="H8" i="48"/>
  <c r="G8" i="48"/>
  <c r="F8" i="48"/>
  <c r="W7" i="48"/>
  <c r="V7" i="48"/>
  <c r="U7" i="48"/>
  <c r="T7" i="48"/>
  <c r="P7" i="48"/>
  <c r="O7" i="48"/>
  <c r="N7" i="48"/>
  <c r="M7" i="48"/>
  <c r="J7" i="48"/>
  <c r="I7" i="48"/>
  <c r="H7" i="48"/>
  <c r="G7" i="48"/>
  <c r="F7" i="48"/>
  <c r="W6" i="48"/>
  <c r="V6" i="48"/>
  <c r="U6" i="48"/>
  <c r="T6" i="48"/>
  <c r="P6" i="48"/>
  <c r="O6" i="48"/>
  <c r="N6" i="48"/>
  <c r="M6" i="48"/>
  <c r="J6" i="48"/>
  <c r="I6" i="48"/>
  <c r="H6" i="48"/>
  <c r="G6" i="48"/>
  <c r="F6" i="48"/>
  <c r="W5" i="48"/>
  <c r="V5" i="48"/>
  <c r="U5" i="48"/>
  <c r="T5" i="48"/>
  <c r="P5" i="48"/>
  <c r="O5" i="48"/>
  <c r="N5" i="48"/>
  <c r="M5" i="48"/>
  <c r="L5" i="48"/>
  <c r="I5" i="48"/>
  <c r="H5" i="48"/>
  <c r="G5" i="48"/>
  <c r="F5" i="48"/>
  <c r="H15" i="47"/>
  <c r="G15" i="47"/>
  <c r="G20" i="49" s="1"/>
  <c r="F15" i="47"/>
  <c r="E15" i="47"/>
  <c r="D15" i="47"/>
  <c r="C15" i="47"/>
  <c r="B15" i="47"/>
  <c r="H14" i="47"/>
  <c r="F14" i="47"/>
  <c r="G14" i="47" s="1"/>
  <c r="E14" i="47"/>
  <c r="D14" i="47"/>
  <c r="C14" i="47"/>
  <c r="B14" i="47"/>
  <c r="H13" i="47"/>
  <c r="F13" i="47"/>
  <c r="E13" i="47"/>
  <c r="G13" i="47" s="1"/>
  <c r="D13" i="47"/>
  <c r="C13" i="47"/>
  <c r="B13" i="47"/>
  <c r="H12" i="47"/>
  <c r="F12" i="47"/>
  <c r="G12" i="47" s="1"/>
  <c r="E12" i="47"/>
  <c r="D12" i="47"/>
  <c r="C12" i="47"/>
  <c r="B12" i="47"/>
  <c r="H11" i="47"/>
  <c r="F11" i="47"/>
  <c r="G11" i="47" s="1"/>
  <c r="E11" i="47"/>
  <c r="D11" i="47"/>
  <c r="C11" i="47"/>
  <c r="B11" i="47"/>
  <c r="H10" i="47"/>
  <c r="G10" i="47"/>
  <c r="T20" i="49" s="1"/>
  <c r="F10" i="47"/>
  <c r="E10" i="47"/>
  <c r="D10" i="47"/>
  <c r="C10" i="47"/>
  <c r="B10" i="47"/>
  <c r="H9" i="47"/>
  <c r="G9" i="47"/>
  <c r="F19" i="49" s="1"/>
  <c r="F9" i="47"/>
  <c r="E9" i="47"/>
  <c r="D9" i="47"/>
  <c r="C9" i="47"/>
  <c r="B9" i="47"/>
  <c r="H8" i="47"/>
  <c r="G8" i="47"/>
  <c r="E9" i="49" s="1"/>
  <c r="F8" i="47"/>
  <c r="E8" i="47"/>
  <c r="D8" i="47"/>
  <c r="C8" i="47"/>
  <c r="B8" i="47"/>
  <c r="C7" i="47"/>
  <c r="B7" i="47"/>
  <c r="C6" i="47"/>
  <c r="B6" i="47"/>
  <c r="D5" i="47"/>
  <c r="C5" i="47"/>
  <c r="B5" i="47"/>
  <c r="D4" i="47"/>
  <c r="C4" i="47"/>
  <c r="B4" i="47"/>
  <c r="B65512" i="46"/>
  <c r="B20" i="46"/>
  <c r="B19" i="46"/>
  <c r="I18" i="46"/>
  <c r="B18" i="46"/>
  <c r="F15" i="46"/>
  <c r="B15" i="46"/>
  <c r="F12" i="46"/>
  <c r="D12" i="46"/>
  <c r="B12" i="46"/>
  <c r="F9" i="46"/>
  <c r="C9" i="46"/>
  <c r="B9" i="46"/>
  <c r="F6" i="46"/>
  <c r="B6" i="46"/>
  <c r="A6" i="46"/>
  <c r="C3" i="46"/>
  <c r="H19" i="45"/>
  <c r="I20" i="46" s="1"/>
  <c r="B19" i="45"/>
  <c r="H18" i="45"/>
  <c r="I19" i="46" s="1"/>
  <c r="B18" i="45"/>
  <c r="H17" i="45"/>
  <c r="B17" i="45"/>
  <c r="O15" i="45"/>
  <c r="P15" i="45" s="1"/>
  <c r="N15" i="45"/>
  <c r="F7" i="47" s="1"/>
  <c r="L15" i="45"/>
  <c r="E7" i="47" s="1"/>
  <c r="B15" i="45"/>
  <c r="P13" i="45"/>
  <c r="O13" i="45"/>
  <c r="N13" i="45"/>
  <c r="F6" i="47" s="1"/>
  <c r="G6" i="47" s="1"/>
  <c r="L13" i="45"/>
  <c r="E6" i="47" s="1"/>
  <c r="B13" i="45"/>
  <c r="O8" i="45"/>
  <c r="P8" i="45" s="1"/>
  <c r="N8" i="45"/>
  <c r="F5" i="47" s="1"/>
  <c r="L8" i="45"/>
  <c r="E5" i="47" s="1"/>
  <c r="C8" i="45"/>
  <c r="B8" i="45"/>
  <c r="O5" i="45"/>
  <c r="P5" i="45" s="1"/>
  <c r="N5" i="45"/>
  <c r="F4" i="47" s="1"/>
  <c r="L5" i="45"/>
  <c r="E4" i="47" s="1"/>
  <c r="C5" i="45"/>
  <c r="B5" i="45"/>
  <c r="A5" i="45"/>
  <c r="O9" i="44"/>
  <c r="D7" i="47" s="1"/>
  <c r="M9" i="44"/>
  <c r="L9" i="44"/>
  <c r="N9" i="44" s="1"/>
  <c r="J9" i="44"/>
  <c r="O8" i="44"/>
  <c r="D6" i="47" s="1"/>
  <c r="N8" i="44"/>
  <c r="L7" i="48" s="1"/>
  <c r="M8" i="44"/>
  <c r="L8" i="44"/>
  <c r="J8" i="44"/>
  <c r="M7" i="44"/>
  <c r="L7" i="44"/>
  <c r="J7" i="44"/>
  <c r="N7" i="44" s="1"/>
  <c r="O6" i="44"/>
  <c r="C6" i="46" s="1"/>
  <c r="N6" i="44"/>
  <c r="E19" i="48" s="1"/>
  <c r="M6" i="44"/>
  <c r="L6" i="44"/>
  <c r="J6" i="44"/>
  <c r="B6" i="44"/>
  <c r="W23" i="43"/>
  <c r="V23" i="43"/>
  <c r="U23" i="43"/>
  <c r="P23" i="43"/>
  <c r="O23" i="43"/>
  <c r="N23" i="43"/>
  <c r="I23" i="43"/>
  <c r="H23" i="43"/>
  <c r="G23" i="43"/>
  <c r="W22" i="43"/>
  <c r="V22" i="43"/>
  <c r="U22" i="43"/>
  <c r="P22" i="43"/>
  <c r="O22" i="43"/>
  <c r="N22" i="43"/>
  <c r="I22" i="43"/>
  <c r="H22" i="43"/>
  <c r="G22" i="43"/>
  <c r="W21" i="43"/>
  <c r="V21" i="43"/>
  <c r="U21" i="43"/>
  <c r="P21" i="43"/>
  <c r="O21" i="43"/>
  <c r="N21" i="43"/>
  <c r="I21" i="43"/>
  <c r="H21" i="43"/>
  <c r="G21" i="43"/>
  <c r="W20" i="43"/>
  <c r="V20" i="43"/>
  <c r="P20" i="43"/>
  <c r="O20" i="43"/>
  <c r="I20" i="43"/>
  <c r="H20" i="43"/>
  <c r="W19" i="43"/>
  <c r="V19" i="43"/>
  <c r="P19" i="43"/>
  <c r="O19" i="43"/>
  <c r="I19" i="43"/>
  <c r="H19" i="43"/>
  <c r="W16" i="43"/>
  <c r="V16" i="43"/>
  <c r="U16" i="43"/>
  <c r="P16" i="43"/>
  <c r="O16" i="43"/>
  <c r="N16" i="43"/>
  <c r="I16" i="43"/>
  <c r="H16" i="43"/>
  <c r="G16" i="43"/>
  <c r="W15" i="43"/>
  <c r="V15" i="43"/>
  <c r="U15" i="43"/>
  <c r="P15" i="43"/>
  <c r="O15" i="43"/>
  <c r="N15" i="43"/>
  <c r="I15" i="43"/>
  <c r="H15" i="43"/>
  <c r="G15" i="43"/>
  <c r="W14" i="43"/>
  <c r="V14" i="43"/>
  <c r="U14" i="43"/>
  <c r="P14" i="43"/>
  <c r="O14" i="43"/>
  <c r="N14" i="43"/>
  <c r="I14" i="43"/>
  <c r="H14" i="43"/>
  <c r="G14" i="43"/>
  <c r="W13" i="43"/>
  <c r="V13" i="43"/>
  <c r="P13" i="43"/>
  <c r="O13" i="43"/>
  <c r="I13" i="43"/>
  <c r="H13" i="43"/>
  <c r="W12" i="43"/>
  <c r="V12" i="43"/>
  <c r="P12" i="43"/>
  <c r="O12" i="43"/>
  <c r="I12" i="43"/>
  <c r="H12" i="43"/>
  <c r="J10" i="43"/>
  <c r="I10" i="43"/>
  <c r="F10" i="43"/>
  <c r="W9" i="43"/>
  <c r="V9" i="43"/>
  <c r="U9" i="43"/>
  <c r="P9" i="43"/>
  <c r="O9" i="43"/>
  <c r="N9" i="43"/>
  <c r="J9" i="43"/>
  <c r="I9" i="43"/>
  <c r="H9" i="43"/>
  <c r="G9" i="43"/>
  <c r="W8" i="43"/>
  <c r="V8" i="43"/>
  <c r="U8" i="43"/>
  <c r="P8" i="43"/>
  <c r="O8" i="43"/>
  <c r="N8" i="43"/>
  <c r="I8" i="43"/>
  <c r="H8" i="43"/>
  <c r="G8" i="43"/>
  <c r="W7" i="43"/>
  <c r="V7" i="43"/>
  <c r="U7" i="43"/>
  <c r="P7" i="43"/>
  <c r="O7" i="43"/>
  <c r="N7" i="43"/>
  <c r="J7" i="43"/>
  <c r="I7" i="43"/>
  <c r="H7" i="43"/>
  <c r="G7" i="43"/>
  <c r="W6" i="43"/>
  <c r="V6" i="43"/>
  <c r="P6" i="43"/>
  <c r="O6" i="43"/>
  <c r="J6" i="43"/>
  <c r="I6" i="43"/>
  <c r="H6" i="43"/>
  <c r="W5" i="43"/>
  <c r="V5" i="43"/>
  <c r="P5" i="43"/>
  <c r="O5" i="43"/>
  <c r="I5" i="43"/>
  <c r="H5" i="43"/>
  <c r="W23" i="42"/>
  <c r="V23" i="42"/>
  <c r="U23" i="42"/>
  <c r="T23" i="42"/>
  <c r="S23" i="42"/>
  <c r="P23" i="42"/>
  <c r="O23" i="42"/>
  <c r="N23" i="42"/>
  <c r="M23" i="42"/>
  <c r="L23" i="42"/>
  <c r="I23" i="42"/>
  <c r="H23" i="42"/>
  <c r="G23" i="42"/>
  <c r="F23" i="42"/>
  <c r="E23" i="42"/>
  <c r="W22" i="42"/>
  <c r="V22" i="42"/>
  <c r="U22" i="42"/>
  <c r="T22" i="42"/>
  <c r="S22" i="42"/>
  <c r="P22" i="42"/>
  <c r="O22" i="42"/>
  <c r="N22" i="42"/>
  <c r="M22" i="42"/>
  <c r="L22" i="42"/>
  <c r="I22" i="42"/>
  <c r="H22" i="42"/>
  <c r="G22" i="42"/>
  <c r="F22" i="42"/>
  <c r="E22" i="42"/>
  <c r="W21" i="42"/>
  <c r="V21" i="42"/>
  <c r="U21" i="42"/>
  <c r="T21" i="42"/>
  <c r="S21" i="42"/>
  <c r="P21" i="42"/>
  <c r="O21" i="42"/>
  <c r="N21" i="42"/>
  <c r="M21" i="42"/>
  <c r="L21" i="42"/>
  <c r="I21" i="42"/>
  <c r="H21" i="42"/>
  <c r="G21" i="42"/>
  <c r="F21" i="42"/>
  <c r="E21" i="42"/>
  <c r="W20" i="42"/>
  <c r="V20" i="42"/>
  <c r="U20" i="42"/>
  <c r="T20" i="42"/>
  <c r="P20" i="42"/>
  <c r="O20" i="42"/>
  <c r="N20" i="42"/>
  <c r="M20" i="42"/>
  <c r="I20" i="42"/>
  <c r="H20" i="42"/>
  <c r="G20" i="42"/>
  <c r="F20" i="42"/>
  <c r="W19" i="42"/>
  <c r="V19" i="42"/>
  <c r="U19" i="42"/>
  <c r="T19" i="42"/>
  <c r="P19" i="42"/>
  <c r="O19" i="42"/>
  <c r="N19" i="42"/>
  <c r="M19" i="42"/>
  <c r="I19" i="42"/>
  <c r="H19" i="42"/>
  <c r="G19" i="42"/>
  <c r="F19" i="42"/>
  <c r="W16" i="42"/>
  <c r="V16" i="42"/>
  <c r="U16" i="42"/>
  <c r="T16" i="42"/>
  <c r="S16" i="42"/>
  <c r="P16" i="42"/>
  <c r="O16" i="42"/>
  <c r="N16" i="42"/>
  <c r="M16" i="42"/>
  <c r="L16" i="42"/>
  <c r="I16" i="42"/>
  <c r="H16" i="42"/>
  <c r="G16" i="42"/>
  <c r="F16" i="42"/>
  <c r="E16" i="42"/>
  <c r="W15" i="42"/>
  <c r="V15" i="42"/>
  <c r="U15" i="42"/>
  <c r="T15" i="42"/>
  <c r="S15" i="42"/>
  <c r="P15" i="42"/>
  <c r="O15" i="42"/>
  <c r="N15" i="42"/>
  <c r="M15" i="42"/>
  <c r="L15" i="42"/>
  <c r="I15" i="42"/>
  <c r="H15" i="42"/>
  <c r="G15" i="42"/>
  <c r="F15" i="42"/>
  <c r="E15" i="42"/>
  <c r="W14" i="42"/>
  <c r="V14" i="42"/>
  <c r="U14" i="42"/>
  <c r="T14" i="42"/>
  <c r="S14" i="42"/>
  <c r="P14" i="42"/>
  <c r="O14" i="42"/>
  <c r="N14" i="42"/>
  <c r="M14" i="42"/>
  <c r="L14" i="42"/>
  <c r="I14" i="42"/>
  <c r="H14" i="42"/>
  <c r="G14" i="42"/>
  <c r="F14" i="42"/>
  <c r="E14" i="42"/>
  <c r="W13" i="42"/>
  <c r="V13" i="42"/>
  <c r="U13" i="42"/>
  <c r="T13" i="42"/>
  <c r="P13" i="42"/>
  <c r="O13" i="42"/>
  <c r="N13" i="42"/>
  <c r="M13" i="42"/>
  <c r="I13" i="42"/>
  <c r="H13" i="42"/>
  <c r="G13" i="42"/>
  <c r="F13" i="42"/>
  <c r="W12" i="42"/>
  <c r="V12" i="42"/>
  <c r="U12" i="42"/>
  <c r="T12" i="42"/>
  <c r="P12" i="42"/>
  <c r="O12" i="42"/>
  <c r="N12" i="42"/>
  <c r="M12" i="42"/>
  <c r="I12" i="42"/>
  <c r="H12" i="42"/>
  <c r="G12" i="42"/>
  <c r="F12" i="42"/>
  <c r="J10" i="42"/>
  <c r="I10" i="42"/>
  <c r="F10" i="42"/>
  <c r="W9" i="42"/>
  <c r="V9" i="42"/>
  <c r="U9" i="42"/>
  <c r="T9" i="42"/>
  <c r="S9" i="42"/>
  <c r="P9" i="42"/>
  <c r="O9" i="42"/>
  <c r="N9" i="42"/>
  <c r="M9" i="42"/>
  <c r="L9" i="42"/>
  <c r="J9" i="42"/>
  <c r="I9" i="42"/>
  <c r="H9" i="42"/>
  <c r="G9" i="42"/>
  <c r="F9" i="42"/>
  <c r="E9" i="42"/>
  <c r="W8" i="42"/>
  <c r="V8" i="42"/>
  <c r="U8" i="42"/>
  <c r="T8" i="42"/>
  <c r="S8" i="42"/>
  <c r="P8" i="42"/>
  <c r="O8" i="42"/>
  <c r="N8" i="42"/>
  <c r="M8" i="42"/>
  <c r="L8" i="42"/>
  <c r="I8" i="42"/>
  <c r="H8" i="42"/>
  <c r="G8" i="42"/>
  <c r="F8" i="42"/>
  <c r="E8" i="42"/>
  <c r="W7" i="42"/>
  <c r="V7" i="42"/>
  <c r="U7" i="42"/>
  <c r="T7" i="42"/>
  <c r="S7" i="42"/>
  <c r="P7" i="42"/>
  <c r="O7" i="42"/>
  <c r="N7" i="42"/>
  <c r="M7" i="42"/>
  <c r="L7" i="42"/>
  <c r="J7" i="42"/>
  <c r="I7" i="42"/>
  <c r="H7" i="42"/>
  <c r="G7" i="42"/>
  <c r="F7" i="42"/>
  <c r="E7" i="42"/>
  <c r="W6" i="42"/>
  <c r="V6" i="42"/>
  <c r="U6" i="42"/>
  <c r="T6" i="42"/>
  <c r="P6" i="42"/>
  <c r="O6" i="42"/>
  <c r="N6" i="42"/>
  <c r="M6" i="42"/>
  <c r="J6" i="42"/>
  <c r="I6" i="42"/>
  <c r="H6" i="42"/>
  <c r="G6" i="42"/>
  <c r="F6" i="42"/>
  <c r="W5" i="42"/>
  <c r="V5" i="42"/>
  <c r="U5" i="42"/>
  <c r="T5" i="42"/>
  <c r="P5" i="42"/>
  <c r="O5" i="42"/>
  <c r="N5" i="42"/>
  <c r="M5" i="42"/>
  <c r="I5" i="42"/>
  <c r="H5" i="42"/>
  <c r="G5" i="42"/>
  <c r="F5" i="42"/>
  <c r="H15" i="41"/>
  <c r="G15" i="41"/>
  <c r="U20" i="43" s="1"/>
  <c r="F15" i="41"/>
  <c r="E15" i="41"/>
  <c r="D15" i="41"/>
  <c r="C15" i="41"/>
  <c r="B15" i="41"/>
  <c r="H14" i="41"/>
  <c r="F14" i="41"/>
  <c r="G14" i="41" s="1"/>
  <c r="E14" i="41"/>
  <c r="D14" i="41"/>
  <c r="C14" i="41"/>
  <c r="B14" i="41"/>
  <c r="H13" i="41"/>
  <c r="F13" i="41"/>
  <c r="G13" i="41" s="1"/>
  <c r="E13" i="41"/>
  <c r="D13" i="41"/>
  <c r="C13" i="41"/>
  <c r="B13" i="41"/>
  <c r="H12" i="41"/>
  <c r="F12" i="41"/>
  <c r="E12" i="41"/>
  <c r="G12" i="41" s="1"/>
  <c r="D12" i="41"/>
  <c r="C12" i="41"/>
  <c r="B12" i="41"/>
  <c r="H11" i="41"/>
  <c r="F11" i="41"/>
  <c r="G11" i="41" s="1"/>
  <c r="E11" i="41"/>
  <c r="D11" i="41"/>
  <c r="C11" i="41"/>
  <c r="B11" i="41"/>
  <c r="H10" i="41"/>
  <c r="F10" i="41"/>
  <c r="E10" i="41"/>
  <c r="G10" i="41" s="1"/>
  <c r="D10" i="41"/>
  <c r="C10" i="41"/>
  <c r="B10" i="41"/>
  <c r="H9" i="41"/>
  <c r="F9" i="41"/>
  <c r="G9" i="41" s="1"/>
  <c r="E9" i="41"/>
  <c r="D9" i="41"/>
  <c r="C9" i="41"/>
  <c r="B9" i="41"/>
  <c r="H8" i="41"/>
  <c r="F8" i="41"/>
  <c r="G8" i="41" s="1"/>
  <c r="E8" i="41"/>
  <c r="D8" i="41"/>
  <c r="C8" i="41"/>
  <c r="B8" i="41"/>
  <c r="H7" i="41"/>
  <c r="G7" i="41"/>
  <c r="L22" i="43" s="1"/>
  <c r="F7" i="41"/>
  <c r="E7" i="41"/>
  <c r="D7" i="41"/>
  <c r="C7" i="41"/>
  <c r="B7" i="41"/>
  <c r="H6" i="41"/>
  <c r="F6" i="41"/>
  <c r="G6" i="41" s="1"/>
  <c r="E6" i="41"/>
  <c r="D6" i="41"/>
  <c r="C6" i="41"/>
  <c r="B6" i="41"/>
  <c r="C5" i="41"/>
  <c r="B5" i="41"/>
  <c r="C4" i="41"/>
  <c r="B4" i="41"/>
  <c r="B65506" i="40"/>
  <c r="B14" i="40"/>
  <c r="B13" i="40"/>
  <c r="I12" i="40"/>
  <c r="B12" i="40"/>
  <c r="F9" i="40"/>
  <c r="B9" i="40"/>
  <c r="F6" i="40"/>
  <c r="B6" i="40"/>
  <c r="A6" i="40"/>
  <c r="C3" i="40"/>
  <c r="H17" i="39"/>
  <c r="I14" i="40" s="1"/>
  <c r="B17" i="39"/>
  <c r="H16" i="39"/>
  <c r="I13" i="40" s="1"/>
  <c r="B16" i="39"/>
  <c r="H15" i="39"/>
  <c r="B15" i="39"/>
  <c r="P10" i="39"/>
  <c r="D9" i="40" s="1"/>
  <c r="O10" i="39"/>
  <c r="N10" i="39"/>
  <c r="F5" i="41" s="1"/>
  <c r="L10" i="39"/>
  <c r="E5" i="41" s="1"/>
  <c r="B10" i="39"/>
  <c r="O5" i="39"/>
  <c r="P5" i="39" s="1"/>
  <c r="N5" i="39"/>
  <c r="F4" i="41" s="1"/>
  <c r="L5" i="39"/>
  <c r="E4" i="41" s="1"/>
  <c r="B5" i="39"/>
  <c r="A5" i="39"/>
  <c r="M7" i="38"/>
  <c r="O7" i="38" s="1"/>
  <c r="L7" i="38"/>
  <c r="N7" i="38" s="1"/>
  <c r="J7" i="38"/>
  <c r="O6" i="38"/>
  <c r="D4" i="41" s="1"/>
  <c r="M6" i="38"/>
  <c r="L6" i="38"/>
  <c r="N6" i="38" s="1"/>
  <c r="J6" i="38"/>
  <c r="W23" i="37"/>
  <c r="V23" i="37"/>
  <c r="U23" i="37"/>
  <c r="P23" i="37"/>
  <c r="O23" i="37"/>
  <c r="N23" i="37"/>
  <c r="I23" i="37"/>
  <c r="H23" i="37"/>
  <c r="G23" i="37"/>
  <c r="W22" i="37"/>
  <c r="V22" i="37"/>
  <c r="U22" i="37"/>
  <c r="P22" i="37"/>
  <c r="O22" i="37"/>
  <c r="N22" i="37"/>
  <c r="I22" i="37"/>
  <c r="H22" i="37"/>
  <c r="G22" i="37"/>
  <c r="W21" i="37"/>
  <c r="V21" i="37"/>
  <c r="U21" i="37"/>
  <c r="P21" i="37"/>
  <c r="O21" i="37"/>
  <c r="N21" i="37"/>
  <c r="M21" i="37"/>
  <c r="I21" i="37"/>
  <c r="H21" i="37"/>
  <c r="G21" i="37"/>
  <c r="W20" i="37"/>
  <c r="V20" i="37"/>
  <c r="P20" i="37"/>
  <c r="O20" i="37"/>
  <c r="I20" i="37"/>
  <c r="H20" i="37"/>
  <c r="W19" i="37"/>
  <c r="V19" i="37"/>
  <c r="P19" i="37"/>
  <c r="O19" i="37"/>
  <c r="I19" i="37"/>
  <c r="H19" i="37"/>
  <c r="W16" i="37"/>
  <c r="V16" i="37"/>
  <c r="U16" i="37"/>
  <c r="P16" i="37"/>
  <c r="O16" i="37"/>
  <c r="N16" i="37"/>
  <c r="I16" i="37"/>
  <c r="H16" i="37"/>
  <c r="G16" i="37"/>
  <c r="W15" i="37"/>
  <c r="V15" i="37"/>
  <c r="U15" i="37"/>
  <c r="S15" i="37"/>
  <c r="P15" i="37"/>
  <c r="O15" i="37"/>
  <c r="N15" i="37"/>
  <c r="I15" i="37"/>
  <c r="H15" i="37"/>
  <c r="G15" i="37"/>
  <c r="W14" i="37"/>
  <c r="V14" i="37"/>
  <c r="U14" i="37"/>
  <c r="P14" i="37"/>
  <c r="O14" i="37"/>
  <c r="N14" i="37"/>
  <c r="I14" i="37"/>
  <c r="H14" i="37"/>
  <c r="G14" i="37"/>
  <c r="F14" i="37"/>
  <c r="W13" i="37"/>
  <c r="V13" i="37"/>
  <c r="P13" i="37"/>
  <c r="O13" i="37"/>
  <c r="I13" i="37"/>
  <c r="H13" i="37"/>
  <c r="W12" i="37"/>
  <c r="V12" i="37"/>
  <c r="P12" i="37"/>
  <c r="O12" i="37"/>
  <c r="I12" i="37"/>
  <c r="H12" i="37"/>
  <c r="J10" i="37"/>
  <c r="I10" i="37"/>
  <c r="F10" i="37"/>
  <c r="W9" i="37"/>
  <c r="V9" i="37"/>
  <c r="U9" i="37"/>
  <c r="P9" i="37"/>
  <c r="O9" i="37"/>
  <c r="N9" i="37"/>
  <c r="J9" i="37"/>
  <c r="I9" i="37"/>
  <c r="H9" i="37"/>
  <c r="G9" i="37"/>
  <c r="W8" i="37"/>
  <c r="V8" i="37"/>
  <c r="U8" i="37"/>
  <c r="P8" i="37"/>
  <c r="O8" i="37"/>
  <c r="N8" i="37"/>
  <c r="I8" i="37"/>
  <c r="H8" i="37"/>
  <c r="G8" i="37"/>
  <c r="W7" i="37"/>
  <c r="V7" i="37"/>
  <c r="U7" i="37"/>
  <c r="P7" i="37"/>
  <c r="O7" i="37"/>
  <c r="N7" i="37"/>
  <c r="J7" i="37"/>
  <c r="I7" i="37"/>
  <c r="H7" i="37"/>
  <c r="G7" i="37"/>
  <c r="F7" i="37"/>
  <c r="W6" i="37"/>
  <c r="V6" i="37"/>
  <c r="P6" i="37"/>
  <c r="O6" i="37"/>
  <c r="J6" i="37"/>
  <c r="I6" i="37"/>
  <c r="H6" i="37"/>
  <c r="W5" i="37"/>
  <c r="V5" i="37"/>
  <c r="P5" i="37"/>
  <c r="O5" i="37"/>
  <c r="I5" i="37"/>
  <c r="H5" i="37"/>
  <c r="W23" i="36"/>
  <c r="V23" i="36"/>
  <c r="U23" i="36"/>
  <c r="T23" i="36"/>
  <c r="P23" i="36"/>
  <c r="O23" i="36"/>
  <c r="N23" i="36"/>
  <c r="M23" i="36"/>
  <c r="I23" i="36"/>
  <c r="H23" i="36"/>
  <c r="G23" i="36"/>
  <c r="F23" i="36"/>
  <c r="W22" i="36"/>
  <c r="V22" i="36"/>
  <c r="U22" i="36"/>
  <c r="T22" i="36"/>
  <c r="S22" i="36"/>
  <c r="P22" i="36"/>
  <c r="O22" i="36"/>
  <c r="N22" i="36"/>
  <c r="M22" i="36"/>
  <c r="L22" i="36"/>
  <c r="I22" i="36"/>
  <c r="H22" i="36"/>
  <c r="G22" i="36"/>
  <c r="F22" i="36"/>
  <c r="E22" i="36"/>
  <c r="W21" i="36"/>
  <c r="V21" i="36"/>
  <c r="U21" i="36"/>
  <c r="T21" i="36"/>
  <c r="P21" i="36"/>
  <c r="O21" i="36"/>
  <c r="N21" i="36"/>
  <c r="M21" i="36"/>
  <c r="I21" i="36"/>
  <c r="H21" i="36"/>
  <c r="G21" i="36"/>
  <c r="F21" i="36"/>
  <c r="W20" i="36"/>
  <c r="V20" i="36"/>
  <c r="U20" i="36"/>
  <c r="T20" i="36"/>
  <c r="S20" i="36"/>
  <c r="P20" i="36"/>
  <c r="O20" i="36"/>
  <c r="N20" i="36"/>
  <c r="M20" i="36"/>
  <c r="L20" i="36"/>
  <c r="I20" i="36"/>
  <c r="H20" i="36"/>
  <c r="G20" i="36"/>
  <c r="F20" i="36"/>
  <c r="E20" i="36"/>
  <c r="W19" i="36"/>
  <c r="V19" i="36"/>
  <c r="U19" i="36"/>
  <c r="T19" i="36"/>
  <c r="P19" i="36"/>
  <c r="O19" i="36"/>
  <c r="N19" i="36"/>
  <c r="M19" i="36"/>
  <c r="I19" i="36"/>
  <c r="H19" i="36"/>
  <c r="G19" i="36"/>
  <c r="F19" i="36"/>
  <c r="W16" i="36"/>
  <c r="V16" i="36"/>
  <c r="U16" i="36"/>
  <c r="T16" i="36"/>
  <c r="P16" i="36"/>
  <c r="O16" i="36"/>
  <c r="N16" i="36"/>
  <c r="M16" i="36"/>
  <c r="I16" i="36"/>
  <c r="H16" i="36"/>
  <c r="G16" i="36"/>
  <c r="F16" i="36"/>
  <c r="W15" i="36"/>
  <c r="V15" i="36"/>
  <c r="U15" i="36"/>
  <c r="T15" i="36"/>
  <c r="S15" i="36"/>
  <c r="P15" i="36"/>
  <c r="O15" i="36"/>
  <c r="N15" i="36"/>
  <c r="M15" i="36"/>
  <c r="L15" i="36"/>
  <c r="I15" i="36"/>
  <c r="H15" i="36"/>
  <c r="G15" i="36"/>
  <c r="F15" i="36"/>
  <c r="E15" i="36"/>
  <c r="W14" i="36"/>
  <c r="V14" i="36"/>
  <c r="U14" i="36"/>
  <c r="T14" i="36"/>
  <c r="P14" i="36"/>
  <c r="O14" i="36"/>
  <c r="N14" i="36"/>
  <c r="M14" i="36"/>
  <c r="I14" i="36"/>
  <c r="H14" i="36"/>
  <c r="G14" i="36"/>
  <c r="F14" i="36"/>
  <c r="W13" i="36"/>
  <c r="V13" i="36"/>
  <c r="U13" i="36"/>
  <c r="T13" i="36"/>
  <c r="S13" i="36"/>
  <c r="P13" i="36"/>
  <c r="O13" i="36"/>
  <c r="N13" i="36"/>
  <c r="M13" i="36"/>
  <c r="L13" i="36"/>
  <c r="I13" i="36"/>
  <c r="H13" i="36"/>
  <c r="G13" i="36"/>
  <c r="F13" i="36"/>
  <c r="E13" i="36"/>
  <c r="W12" i="36"/>
  <c r="V12" i="36"/>
  <c r="U12" i="36"/>
  <c r="T12" i="36"/>
  <c r="P12" i="36"/>
  <c r="O12" i="36"/>
  <c r="N12" i="36"/>
  <c r="M12" i="36"/>
  <c r="I12" i="36"/>
  <c r="H12" i="36"/>
  <c r="G12" i="36"/>
  <c r="F12" i="36"/>
  <c r="J10" i="36"/>
  <c r="I10" i="36"/>
  <c r="F10" i="36"/>
  <c r="W9" i="36"/>
  <c r="V9" i="36"/>
  <c r="U9" i="36"/>
  <c r="T9" i="36"/>
  <c r="P9" i="36"/>
  <c r="O9" i="36"/>
  <c r="N9" i="36"/>
  <c r="M9" i="36"/>
  <c r="J9" i="36"/>
  <c r="I9" i="36"/>
  <c r="H9" i="36"/>
  <c r="G9" i="36"/>
  <c r="F9" i="36"/>
  <c r="W8" i="36"/>
  <c r="V8" i="36"/>
  <c r="U8" i="36"/>
  <c r="T8" i="36"/>
  <c r="S8" i="36"/>
  <c r="P8" i="36"/>
  <c r="O8" i="36"/>
  <c r="N8" i="36"/>
  <c r="M8" i="36"/>
  <c r="L8" i="36"/>
  <c r="I8" i="36"/>
  <c r="H8" i="36"/>
  <c r="G8" i="36"/>
  <c r="F8" i="36"/>
  <c r="E8" i="36"/>
  <c r="W7" i="36"/>
  <c r="V7" i="36"/>
  <c r="U7" i="36"/>
  <c r="T7" i="36"/>
  <c r="P7" i="36"/>
  <c r="O7" i="36"/>
  <c r="N7" i="36"/>
  <c r="M7" i="36"/>
  <c r="J7" i="36"/>
  <c r="I7" i="36"/>
  <c r="H7" i="36"/>
  <c r="G7" i="36"/>
  <c r="F7" i="36"/>
  <c r="W6" i="36"/>
  <c r="V6" i="36"/>
  <c r="U6" i="36"/>
  <c r="T6" i="36"/>
  <c r="S6" i="36"/>
  <c r="P6" i="36"/>
  <c r="O6" i="36"/>
  <c r="N6" i="36"/>
  <c r="M6" i="36"/>
  <c r="L6" i="36"/>
  <c r="J6" i="36"/>
  <c r="I6" i="36"/>
  <c r="H6" i="36"/>
  <c r="G6" i="36"/>
  <c r="F6" i="36"/>
  <c r="E6" i="36"/>
  <c r="W5" i="36"/>
  <c r="V5" i="36"/>
  <c r="U5" i="36"/>
  <c r="T5" i="36"/>
  <c r="P5" i="36"/>
  <c r="O5" i="36"/>
  <c r="N5" i="36"/>
  <c r="M5" i="36"/>
  <c r="I5" i="36"/>
  <c r="H5" i="36"/>
  <c r="G5" i="36"/>
  <c r="F5" i="36"/>
  <c r="H15" i="35"/>
  <c r="G15" i="35"/>
  <c r="G20" i="37" s="1"/>
  <c r="F15" i="35"/>
  <c r="E15" i="35"/>
  <c r="D15" i="35"/>
  <c r="C15" i="35"/>
  <c r="B15" i="35"/>
  <c r="H14" i="35"/>
  <c r="G14" i="35"/>
  <c r="G19" i="37" s="1"/>
  <c r="F14" i="35"/>
  <c r="E14" i="35"/>
  <c r="D14" i="35"/>
  <c r="C14" i="35"/>
  <c r="B14" i="35"/>
  <c r="H13" i="35"/>
  <c r="F13" i="35"/>
  <c r="G13" i="35" s="1"/>
  <c r="E13" i="35"/>
  <c r="D13" i="35"/>
  <c r="C13" i="35"/>
  <c r="B13" i="35"/>
  <c r="H12" i="35"/>
  <c r="F12" i="35"/>
  <c r="E12" i="35"/>
  <c r="G12" i="35" s="1"/>
  <c r="D12" i="35"/>
  <c r="C12" i="35"/>
  <c r="B12" i="35"/>
  <c r="H11" i="35"/>
  <c r="G11" i="35"/>
  <c r="M7" i="37" s="1"/>
  <c r="F11" i="35"/>
  <c r="E11" i="35"/>
  <c r="D11" i="35"/>
  <c r="C11" i="35"/>
  <c r="B11" i="35"/>
  <c r="H10" i="35"/>
  <c r="F10" i="35"/>
  <c r="G10" i="35" s="1"/>
  <c r="E10" i="35"/>
  <c r="D10" i="35"/>
  <c r="C10" i="35"/>
  <c r="B10" i="35"/>
  <c r="H9" i="35"/>
  <c r="F9" i="35"/>
  <c r="G9" i="35" s="1"/>
  <c r="E9" i="35"/>
  <c r="D9" i="35"/>
  <c r="C9" i="35"/>
  <c r="B9" i="35"/>
  <c r="C8" i="35"/>
  <c r="B8" i="35"/>
  <c r="H7" i="35"/>
  <c r="G7" i="35"/>
  <c r="L22" i="37" s="1"/>
  <c r="F7" i="35"/>
  <c r="E7" i="35"/>
  <c r="D7" i="35"/>
  <c r="C7" i="35"/>
  <c r="B7" i="35"/>
  <c r="C6" i="35"/>
  <c r="B6" i="35"/>
  <c r="H5" i="35"/>
  <c r="F5" i="35"/>
  <c r="G5" i="35" s="1"/>
  <c r="E5" i="35"/>
  <c r="D5" i="35"/>
  <c r="C5" i="35"/>
  <c r="B5" i="35"/>
  <c r="H4" i="35"/>
  <c r="E4" i="35"/>
  <c r="C4" i="35"/>
  <c r="B4" i="35"/>
  <c r="I17" i="34"/>
  <c r="B17" i="34"/>
  <c r="I16" i="34"/>
  <c r="B16" i="34"/>
  <c r="I15" i="34"/>
  <c r="B15" i="34"/>
  <c r="F9" i="34"/>
  <c r="C9" i="34"/>
  <c r="B9" i="34"/>
  <c r="F6" i="34"/>
  <c r="B6" i="34"/>
  <c r="C3" i="34"/>
  <c r="H22" i="33"/>
  <c r="B22" i="33"/>
  <c r="H21" i="33"/>
  <c r="B21" i="33"/>
  <c r="H20" i="33"/>
  <c r="B20" i="33"/>
  <c r="O15" i="33"/>
  <c r="P15" i="33" s="1"/>
  <c r="N15" i="33"/>
  <c r="F8" i="35" s="1"/>
  <c r="L15" i="33"/>
  <c r="E8" i="35" s="1"/>
  <c r="C15" i="33"/>
  <c r="B15" i="33"/>
  <c r="O10" i="33"/>
  <c r="P10" i="33" s="1"/>
  <c r="N10" i="33"/>
  <c r="F6" i="35" s="1"/>
  <c r="G6" i="35" s="1"/>
  <c r="L10" i="33"/>
  <c r="E6" i="35" s="1"/>
  <c r="B10" i="33"/>
  <c r="P5" i="33"/>
  <c r="O5" i="33"/>
  <c r="N5" i="33"/>
  <c r="F4" i="35" s="1"/>
  <c r="G4" i="35" s="1"/>
  <c r="L5" i="33"/>
  <c r="B5" i="33"/>
  <c r="A5" i="33"/>
  <c r="O9" i="32"/>
  <c r="D8" i="35" s="1"/>
  <c r="M9" i="32"/>
  <c r="L9" i="32"/>
  <c r="N9" i="32" s="1"/>
  <c r="J9" i="32"/>
  <c r="M8" i="32"/>
  <c r="O8" i="32" s="1"/>
  <c r="L8" i="32"/>
  <c r="N8" i="32" s="1"/>
  <c r="J8" i="32"/>
  <c r="N7" i="32"/>
  <c r="L5" i="36" s="1"/>
  <c r="M7" i="32"/>
  <c r="O7" i="32" s="1"/>
  <c r="L7" i="32"/>
  <c r="J7" i="32"/>
  <c r="W23" i="31"/>
  <c r="V23" i="31"/>
  <c r="U23" i="31"/>
  <c r="P23" i="31"/>
  <c r="O23" i="31"/>
  <c r="N23" i="31"/>
  <c r="I23" i="31"/>
  <c r="H23" i="31"/>
  <c r="G23" i="31"/>
  <c r="W22" i="31"/>
  <c r="V22" i="31"/>
  <c r="U22" i="31"/>
  <c r="P22" i="31"/>
  <c r="O22" i="31"/>
  <c r="N22" i="31"/>
  <c r="I22" i="31"/>
  <c r="H22" i="31"/>
  <c r="G22" i="31"/>
  <c r="W21" i="31"/>
  <c r="V21" i="31"/>
  <c r="U21" i="31"/>
  <c r="P21" i="31"/>
  <c r="O21" i="31"/>
  <c r="N21" i="31"/>
  <c r="I21" i="31"/>
  <c r="H21" i="31"/>
  <c r="G21" i="31"/>
  <c r="W20" i="31"/>
  <c r="V20" i="31"/>
  <c r="P20" i="31"/>
  <c r="O20" i="31"/>
  <c r="N20" i="31"/>
  <c r="I20" i="31"/>
  <c r="H20" i="31"/>
  <c r="W19" i="31"/>
  <c r="V19" i="31"/>
  <c r="P19" i="31"/>
  <c r="O19" i="31"/>
  <c r="I19" i="31"/>
  <c r="H19" i="31"/>
  <c r="W16" i="31"/>
  <c r="V16" i="31"/>
  <c r="U16" i="31"/>
  <c r="P16" i="31"/>
  <c r="O16" i="31"/>
  <c r="N16" i="31"/>
  <c r="I16" i="31"/>
  <c r="H16" i="31"/>
  <c r="G16" i="31"/>
  <c r="W15" i="31"/>
  <c r="V15" i="31"/>
  <c r="U15" i="31"/>
  <c r="P15" i="31"/>
  <c r="O15" i="31"/>
  <c r="N15" i="31"/>
  <c r="I15" i="31"/>
  <c r="H15" i="31"/>
  <c r="G15" i="31"/>
  <c r="W14" i="31"/>
  <c r="V14" i="31"/>
  <c r="U14" i="31"/>
  <c r="P14" i="31"/>
  <c r="O14" i="31"/>
  <c r="N14" i="31"/>
  <c r="I14" i="31"/>
  <c r="H14" i="31"/>
  <c r="G14" i="31"/>
  <c r="W13" i="31"/>
  <c r="V13" i="31"/>
  <c r="P13" i="31"/>
  <c r="O13" i="31"/>
  <c r="I13" i="31"/>
  <c r="H13" i="31"/>
  <c r="G13" i="31"/>
  <c r="W12" i="31"/>
  <c r="V12" i="31"/>
  <c r="P12" i="31"/>
  <c r="O12" i="31"/>
  <c r="I12" i="31"/>
  <c r="H12" i="31"/>
  <c r="J10" i="31"/>
  <c r="I10" i="31"/>
  <c r="F10" i="31"/>
  <c r="W9" i="31"/>
  <c r="V9" i="31"/>
  <c r="U9" i="31"/>
  <c r="P9" i="31"/>
  <c r="O9" i="31"/>
  <c r="N9" i="31"/>
  <c r="J9" i="31"/>
  <c r="I9" i="31"/>
  <c r="H9" i="31"/>
  <c r="G9" i="31"/>
  <c r="W8" i="31"/>
  <c r="V8" i="31"/>
  <c r="U8" i="31"/>
  <c r="P8" i="31"/>
  <c r="O8" i="31"/>
  <c r="N8" i="31"/>
  <c r="I8" i="31"/>
  <c r="H8" i="31"/>
  <c r="G8" i="31"/>
  <c r="W7" i="31"/>
  <c r="V7" i="31"/>
  <c r="U7" i="31"/>
  <c r="P7" i="31"/>
  <c r="O7" i="31"/>
  <c r="N7" i="31"/>
  <c r="J7" i="31"/>
  <c r="I7" i="31"/>
  <c r="H7" i="31"/>
  <c r="G7" i="31"/>
  <c r="W6" i="31"/>
  <c r="V6" i="31"/>
  <c r="P6" i="31"/>
  <c r="O6" i="31"/>
  <c r="J6" i="31"/>
  <c r="I6" i="31"/>
  <c r="H6" i="31"/>
  <c r="W5" i="31"/>
  <c r="V5" i="31"/>
  <c r="P5" i="31"/>
  <c r="O5" i="31"/>
  <c r="I5" i="31"/>
  <c r="H5" i="31"/>
  <c r="W23" i="30"/>
  <c r="V23" i="30"/>
  <c r="U23" i="30"/>
  <c r="T23" i="30"/>
  <c r="S23" i="30"/>
  <c r="P23" i="30"/>
  <c r="O23" i="30"/>
  <c r="N23" i="30"/>
  <c r="M23" i="30"/>
  <c r="L23" i="30"/>
  <c r="I23" i="30"/>
  <c r="H23" i="30"/>
  <c r="G23" i="30"/>
  <c r="F23" i="30"/>
  <c r="E23" i="30"/>
  <c r="W22" i="30"/>
  <c r="V22" i="30"/>
  <c r="U22" i="30"/>
  <c r="T22" i="30"/>
  <c r="P22" i="30"/>
  <c r="O22" i="30"/>
  <c r="N22" i="30"/>
  <c r="M22" i="30"/>
  <c r="I22" i="30"/>
  <c r="H22" i="30"/>
  <c r="G22" i="30"/>
  <c r="F22" i="30"/>
  <c r="W21" i="30"/>
  <c r="V21" i="30"/>
  <c r="U21" i="30"/>
  <c r="T21" i="30"/>
  <c r="S21" i="30"/>
  <c r="P21" i="30"/>
  <c r="O21" i="30"/>
  <c r="N21" i="30"/>
  <c r="M21" i="30"/>
  <c r="L21" i="30"/>
  <c r="I21" i="30"/>
  <c r="H21" i="30"/>
  <c r="G21" i="30"/>
  <c r="F21" i="30"/>
  <c r="E21" i="30"/>
  <c r="W20" i="30"/>
  <c r="V20" i="30"/>
  <c r="U20" i="30"/>
  <c r="T20" i="30"/>
  <c r="P20" i="30"/>
  <c r="O20" i="30"/>
  <c r="N20" i="30"/>
  <c r="M20" i="30"/>
  <c r="I20" i="30"/>
  <c r="H20" i="30"/>
  <c r="G20" i="30"/>
  <c r="F20" i="30"/>
  <c r="W19" i="30"/>
  <c r="V19" i="30"/>
  <c r="U19" i="30"/>
  <c r="T19" i="30"/>
  <c r="P19" i="30"/>
  <c r="O19" i="30"/>
  <c r="N19" i="30"/>
  <c r="M19" i="30"/>
  <c r="I19" i="30"/>
  <c r="H19" i="30"/>
  <c r="G19" i="30"/>
  <c r="F19" i="30"/>
  <c r="W16" i="30"/>
  <c r="V16" i="30"/>
  <c r="U16" i="30"/>
  <c r="T16" i="30"/>
  <c r="S16" i="30"/>
  <c r="P16" i="30"/>
  <c r="O16" i="30"/>
  <c r="N16" i="30"/>
  <c r="M16" i="30"/>
  <c r="L16" i="30"/>
  <c r="I16" i="30"/>
  <c r="H16" i="30"/>
  <c r="G16" i="30"/>
  <c r="F16" i="30"/>
  <c r="E16" i="30"/>
  <c r="W15" i="30"/>
  <c r="V15" i="30"/>
  <c r="U15" i="30"/>
  <c r="T15" i="30"/>
  <c r="P15" i="30"/>
  <c r="O15" i="30"/>
  <c r="N15" i="30"/>
  <c r="M15" i="30"/>
  <c r="I15" i="30"/>
  <c r="H15" i="30"/>
  <c r="G15" i="30"/>
  <c r="F15" i="30"/>
  <c r="W14" i="30"/>
  <c r="V14" i="30"/>
  <c r="U14" i="30"/>
  <c r="T14" i="30"/>
  <c r="S14" i="30"/>
  <c r="P14" i="30"/>
  <c r="O14" i="30"/>
  <c r="N14" i="30"/>
  <c r="M14" i="30"/>
  <c r="L14" i="30"/>
  <c r="I14" i="30"/>
  <c r="H14" i="30"/>
  <c r="G14" i="30"/>
  <c r="F14" i="30"/>
  <c r="E14" i="30"/>
  <c r="W13" i="30"/>
  <c r="V13" i="30"/>
  <c r="U13" i="30"/>
  <c r="T13" i="30"/>
  <c r="P13" i="30"/>
  <c r="O13" i="30"/>
  <c r="N13" i="30"/>
  <c r="M13" i="30"/>
  <c r="I13" i="30"/>
  <c r="H13" i="30"/>
  <c r="G13" i="30"/>
  <c r="F13" i="30"/>
  <c r="W12" i="30"/>
  <c r="V12" i="30"/>
  <c r="U12" i="30"/>
  <c r="T12" i="30"/>
  <c r="P12" i="30"/>
  <c r="O12" i="30"/>
  <c r="N12" i="30"/>
  <c r="M12" i="30"/>
  <c r="I12" i="30"/>
  <c r="H12" i="30"/>
  <c r="G12" i="30"/>
  <c r="F12" i="30"/>
  <c r="J10" i="30"/>
  <c r="I10" i="30"/>
  <c r="F10" i="30"/>
  <c r="W9" i="30"/>
  <c r="V9" i="30"/>
  <c r="U9" i="30"/>
  <c r="T9" i="30"/>
  <c r="S9" i="30"/>
  <c r="P9" i="30"/>
  <c r="O9" i="30"/>
  <c r="N9" i="30"/>
  <c r="M9" i="30"/>
  <c r="L9" i="30"/>
  <c r="J9" i="30"/>
  <c r="I9" i="30"/>
  <c r="H9" i="30"/>
  <c r="G9" i="30"/>
  <c r="F9" i="30"/>
  <c r="E9" i="30"/>
  <c r="W8" i="30"/>
  <c r="V8" i="30"/>
  <c r="U8" i="30"/>
  <c r="T8" i="30"/>
  <c r="P8" i="30"/>
  <c r="O8" i="30"/>
  <c r="N8" i="30"/>
  <c r="M8" i="30"/>
  <c r="I8" i="30"/>
  <c r="H8" i="30"/>
  <c r="G8" i="30"/>
  <c r="F8" i="30"/>
  <c r="E8" i="30"/>
  <c r="W7" i="30"/>
  <c r="V7" i="30"/>
  <c r="U7" i="30"/>
  <c r="T7" i="30"/>
  <c r="S7" i="30"/>
  <c r="P7" i="30"/>
  <c r="O7" i="30"/>
  <c r="N7" i="30"/>
  <c r="M7" i="30"/>
  <c r="L7" i="30"/>
  <c r="J7" i="30"/>
  <c r="I7" i="30"/>
  <c r="H7" i="30"/>
  <c r="G7" i="30"/>
  <c r="F7" i="30"/>
  <c r="E7" i="30"/>
  <c r="W6" i="30"/>
  <c r="V6" i="30"/>
  <c r="U6" i="30"/>
  <c r="T6" i="30"/>
  <c r="P6" i="30"/>
  <c r="O6" i="30"/>
  <c r="N6" i="30"/>
  <c r="M6" i="30"/>
  <c r="J6" i="30"/>
  <c r="I6" i="30"/>
  <c r="H6" i="30"/>
  <c r="G6" i="30"/>
  <c r="F6" i="30"/>
  <c r="W5" i="30"/>
  <c r="V5" i="30"/>
  <c r="U5" i="30"/>
  <c r="T5" i="30"/>
  <c r="P5" i="30"/>
  <c r="O5" i="30"/>
  <c r="N5" i="30"/>
  <c r="M5" i="30"/>
  <c r="I5" i="30"/>
  <c r="H5" i="30"/>
  <c r="G5" i="30"/>
  <c r="F5" i="30"/>
  <c r="H15" i="29"/>
  <c r="G15" i="29"/>
  <c r="G20" i="31" s="1"/>
  <c r="F15" i="29"/>
  <c r="E15" i="29"/>
  <c r="D15" i="29"/>
  <c r="C15" i="29"/>
  <c r="B15" i="29"/>
  <c r="H14" i="29"/>
  <c r="G14" i="29"/>
  <c r="G19" i="31" s="1"/>
  <c r="F14" i="29"/>
  <c r="E14" i="29"/>
  <c r="D14" i="29"/>
  <c r="C14" i="29"/>
  <c r="B14" i="29"/>
  <c r="H13" i="29"/>
  <c r="F13" i="29"/>
  <c r="G13" i="29" s="1"/>
  <c r="E13" i="29"/>
  <c r="D13" i="29"/>
  <c r="C13" i="29"/>
  <c r="B13" i="29"/>
  <c r="H12" i="29"/>
  <c r="F12" i="29"/>
  <c r="E12" i="29"/>
  <c r="G12" i="29" s="1"/>
  <c r="D12" i="29"/>
  <c r="C12" i="29"/>
  <c r="B12" i="29"/>
  <c r="H11" i="29"/>
  <c r="F11" i="29"/>
  <c r="G11" i="29" s="1"/>
  <c r="E11" i="29"/>
  <c r="D11" i="29"/>
  <c r="C11" i="29"/>
  <c r="B11" i="29"/>
  <c r="H10" i="29"/>
  <c r="F10" i="29"/>
  <c r="E10" i="29"/>
  <c r="G10" i="29" s="1"/>
  <c r="D10" i="29"/>
  <c r="C10" i="29"/>
  <c r="B10" i="29"/>
  <c r="H9" i="29"/>
  <c r="F9" i="29"/>
  <c r="G9" i="29" s="1"/>
  <c r="E9" i="29"/>
  <c r="D9" i="29"/>
  <c r="C9" i="29"/>
  <c r="B9" i="29"/>
  <c r="H8" i="29"/>
  <c r="F8" i="29"/>
  <c r="G8" i="29" s="1"/>
  <c r="E8" i="29"/>
  <c r="D8" i="29"/>
  <c r="C8" i="29"/>
  <c r="B8" i="29"/>
  <c r="H7" i="29"/>
  <c r="C7" i="29"/>
  <c r="B7" i="29"/>
  <c r="H6" i="29"/>
  <c r="G6" i="29"/>
  <c r="L7" i="31" s="1"/>
  <c r="F6" i="29"/>
  <c r="E6" i="29"/>
  <c r="D6" i="29"/>
  <c r="C6" i="29"/>
  <c r="B6" i="29"/>
  <c r="F5" i="29"/>
  <c r="G5" i="29" s="1"/>
  <c r="E5" i="29"/>
  <c r="C5" i="29"/>
  <c r="B5" i="29"/>
  <c r="F4" i="29"/>
  <c r="E4" i="29"/>
  <c r="G4" i="29" s="1"/>
  <c r="C4" i="29"/>
  <c r="B4" i="29"/>
  <c r="B65509" i="28"/>
  <c r="B17" i="28"/>
  <c r="B16" i="28"/>
  <c r="B15" i="28"/>
  <c r="F12" i="28"/>
  <c r="B12" i="28"/>
  <c r="F9" i="28"/>
  <c r="B9" i="28"/>
  <c r="F6" i="28"/>
  <c r="B6" i="28"/>
  <c r="A6" i="28"/>
  <c r="C3" i="28"/>
  <c r="H20" i="27"/>
  <c r="I17" i="28" s="1"/>
  <c r="B20" i="27"/>
  <c r="H19" i="27"/>
  <c r="I16" i="28" s="1"/>
  <c r="B19" i="27"/>
  <c r="H18" i="27"/>
  <c r="I15" i="28" s="1"/>
  <c r="B18" i="27"/>
  <c r="P13" i="27"/>
  <c r="O13" i="27"/>
  <c r="N13" i="27"/>
  <c r="F7" i="29" s="1"/>
  <c r="L13" i="27"/>
  <c r="E7" i="29" s="1"/>
  <c r="B13" i="27"/>
  <c r="O8" i="27"/>
  <c r="P8" i="27" s="1"/>
  <c r="N8" i="27"/>
  <c r="L8" i="27"/>
  <c r="B8" i="27"/>
  <c r="P5" i="27"/>
  <c r="H4" i="29" s="1"/>
  <c r="O5" i="27"/>
  <c r="N5" i="27"/>
  <c r="L5" i="27"/>
  <c r="B5" i="27"/>
  <c r="A5" i="27"/>
  <c r="O8" i="26"/>
  <c r="C12" i="28" s="1"/>
  <c r="N8" i="26"/>
  <c r="L8" i="30" s="1"/>
  <c r="M8" i="26"/>
  <c r="L8" i="26"/>
  <c r="J8" i="26"/>
  <c r="M7" i="26"/>
  <c r="O7" i="26" s="1"/>
  <c r="L7" i="26"/>
  <c r="N7" i="26" s="1"/>
  <c r="J7" i="26"/>
  <c r="M6" i="26"/>
  <c r="O6" i="26" s="1"/>
  <c r="L6" i="26"/>
  <c r="J6" i="26"/>
  <c r="N6" i="26" s="1"/>
  <c r="W23" i="25"/>
  <c r="V23" i="25"/>
  <c r="U23" i="25"/>
  <c r="P23" i="25"/>
  <c r="O23" i="25"/>
  <c r="N23" i="25"/>
  <c r="I23" i="25"/>
  <c r="H23" i="25"/>
  <c r="G23" i="25"/>
  <c r="W22" i="25"/>
  <c r="V22" i="25"/>
  <c r="U22" i="25"/>
  <c r="P22" i="25"/>
  <c r="O22" i="25"/>
  <c r="N22" i="25"/>
  <c r="I22" i="25"/>
  <c r="H22" i="25"/>
  <c r="G22" i="25"/>
  <c r="W21" i="25"/>
  <c r="V21" i="25"/>
  <c r="U21" i="25"/>
  <c r="P21" i="25"/>
  <c r="O21" i="25"/>
  <c r="N21" i="25"/>
  <c r="I21" i="25"/>
  <c r="H21" i="25"/>
  <c r="G21" i="25"/>
  <c r="W20" i="25"/>
  <c r="V20" i="25"/>
  <c r="P20" i="25"/>
  <c r="O20" i="25"/>
  <c r="I20" i="25"/>
  <c r="H20" i="25"/>
  <c r="W19" i="25"/>
  <c r="V19" i="25"/>
  <c r="P19" i="25"/>
  <c r="O19" i="25"/>
  <c r="I19" i="25"/>
  <c r="H19" i="25"/>
  <c r="W16" i="25"/>
  <c r="V16" i="25"/>
  <c r="U16" i="25"/>
  <c r="P16" i="25"/>
  <c r="O16" i="25"/>
  <c r="N16" i="25"/>
  <c r="I16" i="25"/>
  <c r="H16" i="25"/>
  <c r="G16" i="25"/>
  <c r="W15" i="25"/>
  <c r="V15" i="25"/>
  <c r="U15" i="25"/>
  <c r="P15" i="25"/>
  <c r="O15" i="25"/>
  <c r="N15" i="25"/>
  <c r="I15" i="25"/>
  <c r="H15" i="25"/>
  <c r="G15" i="25"/>
  <c r="W14" i="25"/>
  <c r="V14" i="25"/>
  <c r="U14" i="25"/>
  <c r="P14" i="25"/>
  <c r="O14" i="25"/>
  <c r="N14" i="25"/>
  <c r="I14" i="25"/>
  <c r="H14" i="25"/>
  <c r="G14" i="25"/>
  <c r="W13" i="25"/>
  <c r="V13" i="25"/>
  <c r="P13" i="25"/>
  <c r="O13" i="25"/>
  <c r="I13" i="25"/>
  <c r="H13" i="25"/>
  <c r="W12" i="25"/>
  <c r="V12" i="25"/>
  <c r="P12" i="25"/>
  <c r="O12" i="25"/>
  <c r="I12" i="25"/>
  <c r="H12" i="25"/>
  <c r="J10" i="25"/>
  <c r="I10" i="25"/>
  <c r="F10" i="25"/>
  <c r="W9" i="25"/>
  <c r="V9" i="25"/>
  <c r="U9" i="25"/>
  <c r="P9" i="25"/>
  <c r="O9" i="25"/>
  <c r="N9" i="25"/>
  <c r="J9" i="25"/>
  <c r="I9" i="25"/>
  <c r="H9" i="25"/>
  <c r="G9" i="25"/>
  <c r="W8" i="25"/>
  <c r="V8" i="25"/>
  <c r="U8" i="25"/>
  <c r="P8" i="25"/>
  <c r="O8" i="25"/>
  <c r="N8" i="25"/>
  <c r="I8" i="25"/>
  <c r="H8" i="25"/>
  <c r="G8" i="25"/>
  <c r="W7" i="25"/>
  <c r="V7" i="25"/>
  <c r="U7" i="25"/>
  <c r="P7" i="25"/>
  <c r="O7" i="25"/>
  <c r="N7" i="25"/>
  <c r="J7" i="25"/>
  <c r="I7" i="25"/>
  <c r="H7" i="25"/>
  <c r="G7" i="25"/>
  <c r="W6" i="25"/>
  <c r="V6" i="25"/>
  <c r="P6" i="25"/>
  <c r="O6" i="25"/>
  <c r="J6" i="25"/>
  <c r="I6" i="25"/>
  <c r="H6" i="25"/>
  <c r="W5" i="25"/>
  <c r="V5" i="25"/>
  <c r="P5" i="25"/>
  <c r="O5" i="25"/>
  <c r="I5" i="25"/>
  <c r="H5" i="25"/>
  <c r="W23" i="24"/>
  <c r="V23" i="24"/>
  <c r="U23" i="24"/>
  <c r="T23" i="24"/>
  <c r="S23" i="24"/>
  <c r="P23" i="24"/>
  <c r="O23" i="24"/>
  <c r="N23" i="24"/>
  <c r="M23" i="24"/>
  <c r="L23" i="24"/>
  <c r="I23" i="24"/>
  <c r="H23" i="24"/>
  <c r="G23" i="24"/>
  <c r="F23" i="24"/>
  <c r="E23" i="24"/>
  <c r="W22" i="24"/>
  <c r="V22" i="24"/>
  <c r="U22" i="24"/>
  <c r="T22" i="24"/>
  <c r="S22" i="24"/>
  <c r="P22" i="24"/>
  <c r="O22" i="24"/>
  <c r="N22" i="24"/>
  <c r="M22" i="24"/>
  <c r="L22" i="24"/>
  <c r="I22" i="24"/>
  <c r="H22" i="24"/>
  <c r="G22" i="24"/>
  <c r="F22" i="24"/>
  <c r="E22" i="24"/>
  <c r="W21" i="24"/>
  <c r="V21" i="24"/>
  <c r="U21" i="24"/>
  <c r="T21" i="24"/>
  <c r="P21" i="24"/>
  <c r="O21" i="24"/>
  <c r="N21" i="24"/>
  <c r="M21" i="24"/>
  <c r="I21" i="24"/>
  <c r="H21" i="24"/>
  <c r="G21" i="24"/>
  <c r="F21" i="24"/>
  <c r="W20" i="24"/>
  <c r="V20" i="24"/>
  <c r="U20" i="24"/>
  <c r="T20" i="24"/>
  <c r="P20" i="24"/>
  <c r="O20" i="24"/>
  <c r="N20" i="24"/>
  <c r="M20" i="24"/>
  <c r="I20" i="24"/>
  <c r="H20" i="24"/>
  <c r="G20" i="24"/>
  <c r="F20" i="24"/>
  <c r="W19" i="24"/>
  <c r="V19" i="24"/>
  <c r="U19" i="24"/>
  <c r="T19" i="24"/>
  <c r="P19" i="24"/>
  <c r="O19" i="24"/>
  <c r="N19" i="24"/>
  <c r="M19" i="24"/>
  <c r="I19" i="24"/>
  <c r="H19" i="24"/>
  <c r="G19" i="24"/>
  <c r="F19" i="24"/>
  <c r="W16" i="24"/>
  <c r="V16" i="24"/>
  <c r="U16" i="24"/>
  <c r="T16" i="24"/>
  <c r="S16" i="24"/>
  <c r="P16" i="24"/>
  <c r="O16" i="24"/>
  <c r="N16" i="24"/>
  <c r="M16" i="24"/>
  <c r="L16" i="24"/>
  <c r="I16" i="24"/>
  <c r="H16" i="24"/>
  <c r="G16" i="24"/>
  <c r="F16" i="24"/>
  <c r="E16" i="24"/>
  <c r="W15" i="24"/>
  <c r="V15" i="24"/>
  <c r="U15" i="24"/>
  <c r="T15" i="24"/>
  <c r="S15" i="24"/>
  <c r="P15" i="24"/>
  <c r="O15" i="24"/>
  <c r="N15" i="24"/>
  <c r="M15" i="24"/>
  <c r="L15" i="24"/>
  <c r="I15" i="24"/>
  <c r="H15" i="24"/>
  <c r="G15" i="24"/>
  <c r="F15" i="24"/>
  <c r="E15" i="24"/>
  <c r="W14" i="24"/>
  <c r="V14" i="24"/>
  <c r="U14" i="24"/>
  <c r="T14" i="24"/>
  <c r="P14" i="24"/>
  <c r="O14" i="24"/>
  <c r="N14" i="24"/>
  <c r="M14" i="24"/>
  <c r="I14" i="24"/>
  <c r="H14" i="24"/>
  <c r="G14" i="24"/>
  <c r="F14" i="24"/>
  <c r="W13" i="24"/>
  <c r="V13" i="24"/>
  <c r="U13" i="24"/>
  <c r="T13" i="24"/>
  <c r="P13" i="24"/>
  <c r="O13" i="24"/>
  <c r="N13" i="24"/>
  <c r="M13" i="24"/>
  <c r="I13" i="24"/>
  <c r="H13" i="24"/>
  <c r="G13" i="24"/>
  <c r="F13" i="24"/>
  <c r="W12" i="24"/>
  <c r="V12" i="24"/>
  <c r="U12" i="24"/>
  <c r="T12" i="24"/>
  <c r="P12" i="24"/>
  <c r="O12" i="24"/>
  <c r="N12" i="24"/>
  <c r="M12" i="24"/>
  <c r="I12" i="24"/>
  <c r="H12" i="24"/>
  <c r="G12" i="24"/>
  <c r="F12" i="24"/>
  <c r="J10" i="24"/>
  <c r="I10" i="24"/>
  <c r="F10" i="24"/>
  <c r="W9" i="24"/>
  <c r="V9" i="24"/>
  <c r="U9" i="24"/>
  <c r="T9" i="24"/>
  <c r="S9" i="24"/>
  <c r="P9" i="24"/>
  <c r="O9" i="24"/>
  <c r="N9" i="24"/>
  <c r="M9" i="24"/>
  <c r="L9" i="24"/>
  <c r="J9" i="24"/>
  <c r="I9" i="24"/>
  <c r="H9" i="24"/>
  <c r="G9" i="24"/>
  <c r="F9" i="24"/>
  <c r="E9" i="24"/>
  <c r="W8" i="24"/>
  <c r="V8" i="24"/>
  <c r="U8" i="24"/>
  <c r="T8" i="24"/>
  <c r="S8" i="24"/>
  <c r="P8" i="24"/>
  <c r="O8" i="24"/>
  <c r="N8" i="24"/>
  <c r="M8" i="24"/>
  <c r="L8" i="24"/>
  <c r="I8" i="24"/>
  <c r="H8" i="24"/>
  <c r="G8" i="24"/>
  <c r="F8" i="24"/>
  <c r="E8" i="24"/>
  <c r="W7" i="24"/>
  <c r="V7" i="24"/>
  <c r="U7" i="24"/>
  <c r="T7" i="24"/>
  <c r="P7" i="24"/>
  <c r="O7" i="24"/>
  <c r="N7" i="24"/>
  <c r="M7" i="24"/>
  <c r="J7" i="24"/>
  <c r="I7" i="24"/>
  <c r="H7" i="24"/>
  <c r="G7" i="24"/>
  <c r="F7" i="24"/>
  <c r="W6" i="24"/>
  <c r="V6" i="24"/>
  <c r="U6" i="24"/>
  <c r="T6" i="24"/>
  <c r="P6" i="24"/>
  <c r="O6" i="24"/>
  <c r="N6" i="24"/>
  <c r="M6" i="24"/>
  <c r="J6" i="24"/>
  <c r="I6" i="24"/>
  <c r="H6" i="24"/>
  <c r="G6" i="24"/>
  <c r="F6" i="24"/>
  <c r="W5" i="24"/>
  <c r="V5" i="24"/>
  <c r="U5" i="24"/>
  <c r="T5" i="24"/>
  <c r="P5" i="24"/>
  <c r="O5" i="24"/>
  <c r="N5" i="24"/>
  <c r="M5" i="24"/>
  <c r="I5" i="24"/>
  <c r="H5" i="24"/>
  <c r="G5" i="24"/>
  <c r="F5" i="24"/>
  <c r="H15" i="23"/>
  <c r="F15" i="23"/>
  <c r="G15" i="23" s="1"/>
  <c r="E15" i="23"/>
  <c r="D15" i="23"/>
  <c r="C15" i="23"/>
  <c r="B15" i="23"/>
  <c r="H14" i="23"/>
  <c r="G14" i="23"/>
  <c r="G19" i="25" s="1"/>
  <c r="F14" i="23"/>
  <c r="E14" i="23"/>
  <c r="D14" i="23"/>
  <c r="C14" i="23"/>
  <c r="B14" i="23"/>
  <c r="H13" i="23"/>
  <c r="G13" i="23"/>
  <c r="M23" i="25" s="1"/>
  <c r="F13" i="23"/>
  <c r="E13" i="23"/>
  <c r="D13" i="23"/>
  <c r="C13" i="23"/>
  <c r="B13" i="23"/>
  <c r="H12" i="23"/>
  <c r="F12" i="23"/>
  <c r="G12" i="23" s="1"/>
  <c r="E12" i="23"/>
  <c r="D12" i="23"/>
  <c r="C12" i="23"/>
  <c r="B12" i="23"/>
  <c r="H11" i="23"/>
  <c r="F11" i="23"/>
  <c r="G11" i="23" s="1"/>
  <c r="E11" i="23"/>
  <c r="D11" i="23"/>
  <c r="C11" i="23"/>
  <c r="B11" i="23"/>
  <c r="H10" i="23"/>
  <c r="D10" i="23"/>
  <c r="C10" i="23"/>
  <c r="B10" i="23"/>
  <c r="H9" i="23"/>
  <c r="D9" i="23"/>
  <c r="C9" i="23"/>
  <c r="B9" i="23"/>
  <c r="H8" i="23"/>
  <c r="D8" i="23"/>
  <c r="C8" i="23"/>
  <c r="B8" i="23"/>
  <c r="H7" i="23"/>
  <c r="D7" i="23"/>
  <c r="C7" i="23"/>
  <c r="B7" i="23"/>
  <c r="C6" i="23"/>
  <c r="B6" i="23"/>
  <c r="F5" i="23"/>
  <c r="G5" i="23" s="1"/>
  <c r="C5" i="23"/>
  <c r="B5" i="23"/>
  <c r="H4" i="23"/>
  <c r="F4" i="23"/>
  <c r="G4" i="23" s="1"/>
  <c r="E4" i="23"/>
  <c r="C4" i="23"/>
  <c r="B4" i="23"/>
  <c r="B65509" i="22"/>
  <c r="B17" i="22"/>
  <c r="I16" i="22"/>
  <c r="B16" i="22"/>
  <c r="B15" i="22"/>
  <c r="F12" i="22"/>
  <c r="B12" i="22"/>
  <c r="F9" i="22"/>
  <c r="B9" i="22"/>
  <c r="F6" i="22"/>
  <c r="E6" i="22"/>
  <c r="D6" i="22"/>
  <c r="B6" i="22"/>
  <c r="A6" i="22"/>
  <c r="C3" i="22"/>
  <c r="H40" i="21"/>
  <c r="I17" i="22" s="1"/>
  <c r="B40" i="21"/>
  <c r="H39" i="21"/>
  <c r="B39" i="21"/>
  <c r="H38" i="21"/>
  <c r="I15" i="22" s="1"/>
  <c r="B38" i="21"/>
  <c r="O36" i="21"/>
  <c r="N36" i="21"/>
  <c r="F10" i="23" s="1"/>
  <c r="G10" i="23" s="1"/>
  <c r="L36" i="21"/>
  <c r="E10" i="23" s="1"/>
  <c r="C36" i="21"/>
  <c r="B36" i="21"/>
  <c r="O31" i="21"/>
  <c r="N31" i="21"/>
  <c r="F9" i="23" s="1"/>
  <c r="L31" i="21"/>
  <c r="E9" i="23" s="1"/>
  <c r="C31" i="21"/>
  <c r="B31" i="21"/>
  <c r="O25" i="21"/>
  <c r="N25" i="21"/>
  <c r="L25" i="21"/>
  <c r="C25" i="21"/>
  <c r="B25" i="21"/>
  <c r="O20" i="21"/>
  <c r="N20" i="21"/>
  <c r="F8" i="23" s="1"/>
  <c r="L20" i="21"/>
  <c r="E8" i="23" s="1"/>
  <c r="C20" i="21"/>
  <c r="B20" i="21"/>
  <c r="O15" i="21"/>
  <c r="N15" i="21"/>
  <c r="F7" i="23" s="1"/>
  <c r="L15" i="21"/>
  <c r="E7" i="23" s="1"/>
  <c r="C15" i="21"/>
  <c r="B15" i="21"/>
  <c r="P10" i="21"/>
  <c r="O10" i="21"/>
  <c r="N10" i="21"/>
  <c r="F6" i="23" s="1"/>
  <c r="G6" i="23" s="1"/>
  <c r="L10" i="21"/>
  <c r="E6" i="23" s="1"/>
  <c r="B10" i="21"/>
  <c r="O5" i="21"/>
  <c r="P5" i="21" s="1"/>
  <c r="N5" i="21"/>
  <c r="L5" i="21"/>
  <c r="E5" i="23" s="1"/>
  <c r="B5" i="21"/>
  <c r="M8" i="20"/>
  <c r="O8" i="20" s="1"/>
  <c r="L8" i="20"/>
  <c r="N8" i="20" s="1"/>
  <c r="J8" i="20"/>
  <c r="N7" i="20"/>
  <c r="S20" i="24" s="1"/>
  <c r="M7" i="20"/>
  <c r="O7" i="20" s="1"/>
  <c r="L7" i="20"/>
  <c r="J7" i="20"/>
  <c r="O6" i="20"/>
  <c r="C6" i="22" s="1"/>
  <c r="N6" i="20"/>
  <c r="L5" i="24" s="1"/>
  <c r="M6" i="20"/>
  <c r="L6" i="20"/>
  <c r="J6" i="20"/>
  <c r="S20" i="55" l="1"/>
  <c r="L13" i="55"/>
  <c r="L6" i="55"/>
  <c r="S6" i="55"/>
  <c r="E20" i="55"/>
  <c r="S13" i="55"/>
  <c r="L20" i="55"/>
  <c r="E13" i="55"/>
  <c r="E6" i="55"/>
  <c r="G19" i="49"/>
  <c r="U12" i="49"/>
  <c r="U5" i="49"/>
  <c r="N19" i="49"/>
  <c r="G12" i="49"/>
  <c r="G5" i="49"/>
  <c r="N5" i="49"/>
  <c r="U19" i="49"/>
  <c r="N12" i="49"/>
  <c r="G5" i="47"/>
  <c r="M23" i="49"/>
  <c r="F16" i="49"/>
  <c r="M9" i="49"/>
  <c r="T23" i="49"/>
  <c r="M16" i="49"/>
  <c r="T9" i="49"/>
  <c r="F23" i="49"/>
  <c r="T16" i="49"/>
  <c r="F9" i="49"/>
  <c r="Q8" i="45"/>
  <c r="E9" i="46" s="1"/>
  <c r="H5" i="47"/>
  <c r="D9" i="46"/>
  <c r="G7" i="47"/>
  <c r="D15" i="46"/>
  <c r="H7" i="47"/>
  <c r="S20" i="48"/>
  <c r="L13" i="48"/>
  <c r="L6" i="48"/>
  <c r="E20" i="48"/>
  <c r="S13" i="48"/>
  <c r="S6" i="48"/>
  <c r="L20" i="48"/>
  <c r="E13" i="48"/>
  <c r="E6" i="48"/>
  <c r="G4" i="47"/>
  <c r="M8" i="49"/>
  <c r="T22" i="49"/>
  <c r="M15" i="49"/>
  <c r="F15" i="49"/>
  <c r="F22" i="49"/>
  <c r="T8" i="49"/>
  <c r="M22" i="49"/>
  <c r="T15" i="49"/>
  <c r="F8" i="49"/>
  <c r="L8" i="48"/>
  <c r="S22" i="48"/>
  <c r="L15" i="48"/>
  <c r="E22" i="48"/>
  <c r="S8" i="48"/>
  <c r="S15" i="48"/>
  <c r="E8" i="48"/>
  <c r="L22" i="48"/>
  <c r="E15" i="48"/>
  <c r="D6" i="46"/>
  <c r="Q5" i="45"/>
  <c r="E6" i="46" s="1"/>
  <c r="H4" i="47"/>
  <c r="L7" i="49"/>
  <c r="S21" i="49"/>
  <c r="L14" i="49"/>
  <c r="L21" i="49"/>
  <c r="E7" i="49"/>
  <c r="E21" i="49"/>
  <c r="S7" i="49"/>
  <c r="E14" i="49"/>
  <c r="S14" i="49"/>
  <c r="M7" i="49"/>
  <c r="T21" i="49"/>
  <c r="M14" i="49"/>
  <c r="F21" i="49"/>
  <c r="T7" i="49"/>
  <c r="T14" i="49"/>
  <c r="M21" i="49"/>
  <c r="F14" i="49"/>
  <c r="F7" i="49"/>
  <c r="E7" i="48"/>
  <c r="E14" i="48"/>
  <c r="L21" i="48"/>
  <c r="F6" i="49"/>
  <c r="E23" i="49"/>
  <c r="N6" i="49"/>
  <c r="N13" i="49"/>
  <c r="H6" i="47"/>
  <c r="E5" i="48"/>
  <c r="F5" i="49"/>
  <c r="G6" i="49"/>
  <c r="S9" i="49"/>
  <c r="F13" i="49"/>
  <c r="M20" i="49"/>
  <c r="C15" i="46"/>
  <c r="E12" i="48"/>
  <c r="S14" i="48"/>
  <c r="L19" i="48"/>
  <c r="F12" i="49"/>
  <c r="G13" i="49"/>
  <c r="L16" i="49"/>
  <c r="M19" i="49"/>
  <c r="N20" i="49"/>
  <c r="S23" i="49"/>
  <c r="S5" i="48"/>
  <c r="S7" i="48"/>
  <c r="E21" i="48"/>
  <c r="T5" i="49"/>
  <c r="T6" i="49"/>
  <c r="T13" i="49"/>
  <c r="C15" i="45"/>
  <c r="Q15" i="45" s="1"/>
  <c r="E15" i="46" s="1"/>
  <c r="S12" i="48"/>
  <c r="U6" i="49"/>
  <c r="L9" i="49"/>
  <c r="T12" i="49"/>
  <c r="U13" i="49"/>
  <c r="F20" i="49"/>
  <c r="U20" i="49"/>
  <c r="C13" i="45"/>
  <c r="Q13" i="45" s="1"/>
  <c r="E12" i="46" s="1"/>
  <c r="C12" i="46"/>
  <c r="L14" i="48"/>
  <c r="S21" i="48"/>
  <c r="E16" i="49"/>
  <c r="L23" i="49"/>
  <c r="M13" i="49"/>
  <c r="M5" i="43"/>
  <c r="M12" i="43"/>
  <c r="F19" i="43"/>
  <c r="T12" i="43"/>
  <c r="T5" i="43"/>
  <c r="M19" i="43"/>
  <c r="F12" i="43"/>
  <c r="T19" i="43"/>
  <c r="F5" i="43"/>
  <c r="D5" i="41"/>
  <c r="C10" i="39"/>
  <c r="C9" i="40"/>
  <c r="G5" i="41"/>
  <c r="F15" i="43"/>
  <c r="M8" i="43"/>
  <c r="T22" i="43"/>
  <c r="M15" i="43"/>
  <c r="F22" i="43"/>
  <c r="T8" i="43"/>
  <c r="T15" i="43"/>
  <c r="F8" i="43"/>
  <c r="M22" i="43"/>
  <c r="E9" i="43"/>
  <c r="L23" i="43"/>
  <c r="E16" i="43"/>
  <c r="L9" i="43"/>
  <c r="S23" i="43"/>
  <c r="L16" i="43"/>
  <c r="S9" i="43"/>
  <c r="E23" i="43"/>
  <c r="S16" i="43"/>
  <c r="M23" i="43"/>
  <c r="F16" i="43"/>
  <c r="F9" i="43"/>
  <c r="M9" i="43"/>
  <c r="T23" i="43"/>
  <c r="M16" i="43"/>
  <c r="T9" i="43"/>
  <c r="F23" i="43"/>
  <c r="T16" i="43"/>
  <c r="L5" i="42"/>
  <c r="S19" i="42"/>
  <c r="E19" i="42"/>
  <c r="S12" i="42"/>
  <c r="S5" i="42"/>
  <c r="L19" i="42"/>
  <c r="E12" i="42"/>
  <c r="E5" i="42"/>
  <c r="L12" i="42"/>
  <c r="M7" i="43"/>
  <c r="T21" i="43"/>
  <c r="M14" i="43"/>
  <c r="F21" i="43"/>
  <c r="T7" i="43"/>
  <c r="T14" i="43"/>
  <c r="M21" i="43"/>
  <c r="F14" i="43"/>
  <c r="F7" i="43"/>
  <c r="G4" i="41"/>
  <c r="L7" i="43"/>
  <c r="S21" i="43"/>
  <c r="L14" i="43"/>
  <c r="E21" i="43"/>
  <c r="S7" i="43"/>
  <c r="L21" i="43"/>
  <c r="E14" i="43"/>
  <c r="E7" i="43"/>
  <c r="S14" i="43"/>
  <c r="T20" i="43"/>
  <c r="M13" i="43"/>
  <c r="M6" i="43"/>
  <c r="F20" i="43"/>
  <c r="T13" i="43"/>
  <c r="T6" i="43"/>
  <c r="F6" i="43"/>
  <c r="M20" i="43"/>
  <c r="F13" i="43"/>
  <c r="S20" i="42"/>
  <c r="L13" i="42"/>
  <c r="L6" i="42"/>
  <c r="E20" i="42"/>
  <c r="S13" i="42"/>
  <c r="S6" i="42"/>
  <c r="L20" i="42"/>
  <c r="E13" i="42"/>
  <c r="E6" i="42"/>
  <c r="D6" i="40"/>
  <c r="Q5" i="39"/>
  <c r="E6" i="40" s="1"/>
  <c r="H4" i="41"/>
  <c r="G19" i="43"/>
  <c r="U12" i="43"/>
  <c r="N5" i="43"/>
  <c r="U5" i="43"/>
  <c r="N19" i="43"/>
  <c r="G12" i="43"/>
  <c r="G5" i="43"/>
  <c r="U19" i="43"/>
  <c r="N12" i="43"/>
  <c r="C5" i="39"/>
  <c r="S15" i="43"/>
  <c r="G6" i="43"/>
  <c r="S8" i="43"/>
  <c r="E22" i="43"/>
  <c r="G13" i="43"/>
  <c r="N20" i="43"/>
  <c r="E8" i="43"/>
  <c r="H5" i="41"/>
  <c r="Q10" i="39"/>
  <c r="E9" i="40" s="1"/>
  <c r="L15" i="43"/>
  <c r="S22" i="43"/>
  <c r="N6" i="43"/>
  <c r="U6" i="43"/>
  <c r="L8" i="43"/>
  <c r="U13" i="43"/>
  <c r="C6" i="40"/>
  <c r="G20" i="43"/>
  <c r="N13" i="43"/>
  <c r="E15" i="43"/>
  <c r="Q15" i="33"/>
  <c r="E9" i="34" s="1"/>
  <c r="D9" i="34"/>
  <c r="H8" i="35"/>
  <c r="C5" i="33"/>
  <c r="Q5" i="33" s="1"/>
  <c r="D4" i="35"/>
  <c r="L7" i="37"/>
  <c r="S21" i="37"/>
  <c r="L14" i="37"/>
  <c r="E21" i="37"/>
  <c r="S7" i="37"/>
  <c r="S14" i="37"/>
  <c r="L21" i="37"/>
  <c r="E14" i="37"/>
  <c r="E7" i="37"/>
  <c r="T20" i="37"/>
  <c r="M13" i="37"/>
  <c r="M6" i="37"/>
  <c r="F20" i="37"/>
  <c r="T13" i="37"/>
  <c r="T6" i="37"/>
  <c r="F6" i="37"/>
  <c r="M20" i="37"/>
  <c r="F13" i="37"/>
  <c r="Q10" i="33"/>
  <c r="E6" i="34" s="1"/>
  <c r="H6" i="35"/>
  <c r="D6" i="34"/>
  <c r="S20" i="37"/>
  <c r="L13" i="37"/>
  <c r="L6" i="37"/>
  <c r="E20" i="37"/>
  <c r="S13" i="37"/>
  <c r="S6" i="37"/>
  <c r="L20" i="37"/>
  <c r="E13" i="37"/>
  <c r="E6" i="37"/>
  <c r="L7" i="36"/>
  <c r="S21" i="36"/>
  <c r="L14" i="36"/>
  <c r="E7" i="36"/>
  <c r="E21" i="36"/>
  <c r="S7" i="36"/>
  <c r="S14" i="36"/>
  <c r="E14" i="36"/>
  <c r="L21" i="36"/>
  <c r="M5" i="37"/>
  <c r="F19" i="37"/>
  <c r="T12" i="37"/>
  <c r="T5" i="37"/>
  <c r="M19" i="37"/>
  <c r="F12" i="37"/>
  <c r="F5" i="37"/>
  <c r="T19" i="37"/>
  <c r="M12" i="37"/>
  <c r="C6" i="34"/>
  <c r="D6" i="35"/>
  <c r="C10" i="33"/>
  <c r="S19" i="37"/>
  <c r="L12" i="37"/>
  <c r="L5" i="37"/>
  <c r="E19" i="37"/>
  <c r="S12" i="37"/>
  <c r="S5" i="37"/>
  <c r="L19" i="37"/>
  <c r="E12" i="37"/>
  <c r="E5" i="37"/>
  <c r="M23" i="37"/>
  <c r="F16" i="37"/>
  <c r="M9" i="37"/>
  <c r="T23" i="37"/>
  <c r="M16" i="37"/>
  <c r="T9" i="37"/>
  <c r="T16" i="37"/>
  <c r="F23" i="37"/>
  <c r="F9" i="37"/>
  <c r="M8" i="37"/>
  <c r="T22" i="37"/>
  <c r="M15" i="37"/>
  <c r="F8" i="37"/>
  <c r="F22" i="37"/>
  <c r="T8" i="37"/>
  <c r="T15" i="37"/>
  <c r="M22" i="37"/>
  <c r="F15" i="37"/>
  <c r="L23" i="36"/>
  <c r="E16" i="36"/>
  <c r="L9" i="36"/>
  <c r="S23" i="36"/>
  <c r="L16" i="36"/>
  <c r="S9" i="36"/>
  <c r="S16" i="36"/>
  <c r="E23" i="36"/>
  <c r="E9" i="36"/>
  <c r="G8" i="35"/>
  <c r="L12" i="36"/>
  <c r="S19" i="36"/>
  <c r="N5" i="37"/>
  <c r="N6" i="37"/>
  <c r="E8" i="37"/>
  <c r="N13" i="37"/>
  <c r="U20" i="37"/>
  <c r="E5" i="36"/>
  <c r="G6" i="37"/>
  <c r="S8" i="37"/>
  <c r="E22" i="37"/>
  <c r="U19" i="37"/>
  <c r="E12" i="36"/>
  <c r="L19" i="36"/>
  <c r="G5" i="37"/>
  <c r="G13" i="37"/>
  <c r="T14" i="37"/>
  <c r="N20" i="37"/>
  <c r="S5" i="36"/>
  <c r="T7" i="37"/>
  <c r="G12" i="37"/>
  <c r="L15" i="37"/>
  <c r="N19" i="37"/>
  <c r="F21" i="37"/>
  <c r="S22" i="37"/>
  <c r="S12" i="36"/>
  <c r="U5" i="37"/>
  <c r="U6" i="37"/>
  <c r="L8" i="37"/>
  <c r="U13" i="37"/>
  <c r="E19" i="36"/>
  <c r="U12" i="37"/>
  <c r="M14" i="37"/>
  <c r="T21" i="37"/>
  <c r="N12" i="37"/>
  <c r="E15" i="37"/>
  <c r="S20" i="31"/>
  <c r="L13" i="31"/>
  <c r="L6" i="31"/>
  <c r="E13" i="31"/>
  <c r="E20" i="31"/>
  <c r="S13" i="31"/>
  <c r="S6" i="31"/>
  <c r="L20" i="31"/>
  <c r="E6" i="31"/>
  <c r="S20" i="30"/>
  <c r="L13" i="30"/>
  <c r="L6" i="30"/>
  <c r="E6" i="30"/>
  <c r="E20" i="30"/>
  <c r="S13" i="30"/>
  <c r="S6" i="30"/>
  <c r="L20" i="30"/>
  <c r="E13" i="30"/>
  <c r="D9" i="28"/>
  <c r="H5" i="29"/>
  <c r="M7" i="31"/>
  <c r="F14" i="31"/>
  <c r="T21" i="31"/>
  <c r="M14" i="31"/>
  <c r="T14" i="31"/>
  <c r="F7" i="31"/>
  <c r="F21" i="31"/>
  <c r="T7" i="31"/>
  <c r="M21" i="31"/>
  <c r="C6" i="28"/>
  <c r="C5" i="27"/>
  <c r="Q5" i="27" s="1"/>
  <c r="E6" i="28" s="1"/>
  <c r="D4" i="29"/>
  <c r="D5" i="29"/>
  <c r="C8" i="27"/>
  <c r="Q8" i="27" s="1"/>
  <c r="E9" i="28" s="1"/>
  <c r="C9" i="28"/>
  <c r="T20" i="31"/>
  <c r="M13" i="31"/>
  <c r="M6" i="31"/>
  <c r="F6" i="31"/>
  <c r="F20" i="31"/>
  <c r="T13" i="31"/>
  <c r="T6" i="31"/>
  <c r="M20" i="31"/>
  <c r="F13" i="31"/>
  <c r="S19" i="31"/>
  <c r="L12" i="31"/>
  <c r="L5" i="31"/>
  <c r="E19" i="31"/>
  <c r="S5" i="31"/>
  <c r="S12" i="31"/>
  <c r="E5" i="31"/>
  <c r="L19" i="31"/>
  <c r="E12" i="31"/>
  <c r="E9" i="31"/>
  <c r="L23" i="31"/>
  <c r="E16" i="31"/>
  <c r="L9" i="31"/>
  <c r="L16" i="31"/>
  <c r="S23" i="31"/>
  <c r="E23" i="31"/>
  <c r="S9" i="31"/>
  <c r="S16" i="31"/>
  <c r="G7" i="29"/>
  <c r="L5" i="30"/>
  <c r="E19" i="30"/>
  <c r="E12" i="30"/>
  <c r="S12" i="30"/>
  <c r="S5" i="30"/>
  <c r="L19" i="30"/>
  <c r="E5" i="30"/>
  <c r="S19" i="30"/>
  <c r="L12" i="30"/>
  <c r="M5" i="31"/>
  <c r="F19" i="31"/>
  <c r="T12" i="31"/>
  <c r="M19" i="31"/>
  <c r="T5" i="31"/>
  <c r="F12" i="31"/>
  <c r="F5" i="31"/>
  <c r="T19" i="31"/>
  <c r="M12" i="31"/>
  <c r="M23" i="31"/>
  <c r="F16" i="31"/>
  <c r="M9" i="31"/>
  <c r="T9" i="31"/>
  <c r="T23" i="31"/>
  <c r="M16" i="31"/>
  <c r="T16" i="31"/>
  <c r="F23" i="31"/>
  <c r="F9" i="31"/>
  <c r="F22" i="31"/>
  <c r="T8" i="31"/>
  <c r="M8" i="31"/>
  <c r="T22" i="31"/>
  <c r="M15" i="31"/>
  <c r="F8" i="31"/>
  <c r="T15" i="31"/>
  <c r="M22" i="31"/>
  <c r="F15" i="31"/>
  <c r="E15" i="30"/>
  <c r="L22" i="30"/>
  <c r="N5" i="31"/>
  <c r="N6" i="31"/>
  <c r="E7" i="31"/>
  <c r="N13" i="31"/>
  <c r="E14" i="31"/>
  <c r="U20" i="31"/>
  <c r="L21" i="31"/>
  <c r="C13" i="27"/>
  <c r="Q13" i="27" s="1"/>
  <c r="E12" i="28" s="1"/>
  <c r="D6" i="28"/>
  <c r="S15" i="30"/>
  <c r="G6" i="31"/>
  <c r="S14" i="31"/>
  <c r="U19" i="31"/>
  <c r="G5" i="31"/>
  <c r="E21" i="31"/>
  <c r="D12" i="28"/>
  <c r="G12" i="31"/>
  <c r="N19" i="31"/>
  <c r="S7" i="31"/>
  <c r="D7" i="29"/>
  <c r="L15" i="30"/>
  <c r="S22" i="30"/>
  <c r="U5" i="31"/>
  <c r="U6" i="31"/>
  <c r="U13" i="31"/>
  <c r="L14" i="31"/>
  <c r="S21" i="31"/>
  <c r="S8" i="30"/>
  <c r="E22" i="30"/>
  <c r="U12" i="31"/>
  <c r="N12" i="31"/>
  <c r="T20" i="25"/>
  <c r="M13" i="25"/>
  <c r="M6" i="25"/>
  <c r="F20" i="25"/>
  <c r="T13" i="25"/>
  <c r="T6" i="25"/>
  <c r="M20" i="25"/>
  <c r="F13" i="25"/>
  <c r="F6" i="25"/>
  <c r="G8" i="23"/>
  <c r="S19" i="25"/>
  <c r="L12" i="25"/>
  <c r="L5" i="25"/>
  <c r="E19" i="25"/>
  <c r="S12" i="25"/>
  <c r="S5" i="25"/>
  <c r="L19" i="25"/>
  <c r="E12" i="25"/>
  <c r="E5" i="25"/>
  <c r="D9" i="22"/>
  <c r="H5" i="23"/>
  <c r="G9" i="23"/>
  <c r="M8" i="25"/>
  <c r="T22" i="25"/>
  <c r="M15" i="25"/>
  <c r="F22" i="25"/>
  <c r="T8" i="25"/>
  <c r="T15" i="25"/>
  <c r="F8" i="25"/>
  <c r="M22" i="25"/>
  <c r="F15" i="25"/>
  <c r="G7" i="23"/>
  <c r="D5" i="23"/>
  <c r="C9" i="22"/>
  <c r="C5" i="21"/>
  <c r="Q5" i="21" s="1"/>
  <c r="E9" i="22" s="1"/>
  <c r="M7" i="25"/>
  <c r="T21" i="25"/>
  <c r="M14" i="25"/>
  <c r="F21" i="25"/>
  <c r="T7" i="25"/>
  <c r="T14" i="25"/>
  <c r="M21" i="25"/>
  <c r="F14" i="25"/>
  <c r="F7" i="25"/>
  <c r="L7" i="25"/>
  <c r="S21" i="25"/>
  <c r="L14" i="25"/>
  <c r="E21" i="25"/>
  <c r="S7" i="25"/>
  <c r="S14" i="25"/>
  <c r="L21" i="25"/>
  <c r="E14" i="25"/>
  <c r="E7" i="25"/>
  <c r="S20" i="25"/>
  <c r="L13" i="25"/>
  <c r="L6" i="25"/>
  <c r="E20" i="25"/>
  <c r="S13" i="25"/>
  <c r="S6" i="25"/>
  <c r="L20" i="25"/>
  <c r="E13" i="25"/>
  <c r="E6" i="25"/>
  <c r="L7" i="24"/>
  <c r="S21" i="24"/>
  <c r="L14" i="24"/>
  <c r="E21" i="24"/>
  <c r="S7" i="24"/>
  <c r="S14" i="24"/>
  <c r="L21" i="24"/>
  <c r="E14" i="24"/>
  <c r="E7" i="24"/>
  <c r="D6" i="23"/>
  <c r="C12" i="22"/>
  <c r="C10" i="21"/>
  <c r="Q10" i="21" s="1"/>
  <c r="E12" i="22" s="1"/>
  <c r="G20" i="25"/>
  <c r="U13" i="25"/>
  <c r="U6" i="25"/>
  <c r="N20" i="25"/>
  <c r="G13" i="25"/>
  <c r="G6" i="25"/>
  <c r="U20" i="25"/>
  <c r="N13" i="25"/>
  <c r="N6" i="25"/>
  <c r="D4" i="23"/>
  <c r="L12" i="24"/>
  <c r="S19" i="24"/>
  <c r="N5" i="25"/>
  <c r="F9" i="25"/>
  <c r="E6" i="24"/>
  <c r="N12" i="25"/>
  <c r="T16" i="25"/>
  <c r="U19" i="25"/>
  <c r="H6" i="23"/>
  <c r="E5" i="24"/>
  <c r="E13" i="24"/>
  <c r="L20" i="24"/>
  <c r="F23" i="25"/>
  <c r="E12" i="24"/>
  <c r="L19" i="24"/>
  <c r="G5" i="25"/>
  <c r="T9" i="25"/>
  <c r="D12" i="22"/>
  <c r="S5" i="24"/>
  <c r="S6" i="24"/>
  <c r="S13" i="24"/>
  <c r="G12" i="25"/>
  <c r="M16" i="25"/>
  <c r="N19" i="25"/>
  <c r="T23" i="25"/>
  <c r="S12" i="24"/>
  <c r="E20" i="24"/>
  <c r="U5" i="25"/>
  <c r="E19" i="24"/>
  <c r="M9" i="25"/>
  <c r="U12" i="25"/>
  <c r="L6" i="24"/>
  <c r="L13" i="24"/>
  <c r="F16" i="25"/>
  <c r="W23" i="18"/>
  <c r="V23" i="18"/>
  <c r="U23" i="18"/>
  <c r="T23" i="18"/>
  <c r="P23" i="18"/>
  <c r="O23" i="18"/>
  <c r="N23" i="18"/>
  <c r="I23" i="18"/>
  <c r="H23" i="18"/>
  <c r="G23" i="18"/>
  <c r="W22" i="18"/>
  <c r="V22" i="18"/>
  <c r="U22" i="18"/>
  <c r="P22" i="18"/>
  <c r="O22" i="18"/>
  <c r="N22" i="18"/>
  <c r="I22" i="18"/>
  <c r="H22" i="18"/>
  <c r="G22" i="18"/>
  <c r="W21" i="18"/>
  <c r="V21" i="18"/>
  <c r="U21" i="18"/>
  <c r="P21" i="18"/>
  <c r="O21" i="18"/>
  <c r="N21" i="18"/>
  <c r="I21" i="18"/>
  <c r="H21" i="18"/>
  <c r="G21" i="18"/>
  <c r="W20" i="18"/>
  <c r="V20" i="18"/>
  <c r="P20" i="18"/>
  <c r="O20" i="18"/>
  <c r="I20" i="18"/>
  <c r="H20" i="18"/>
  <c r="W19" i="18"/>
  <c r="V19" i="18"/>
  <c r="P19" i="18"/>
  <c r="O19" i="18"/>
  <c r="I19" i="18"/>
  <c r="H19" i="18"/>
  <c r="W16" i="18"/>
  <c r="V16" i="18"/>
  <c r="U16" i="18"/>
  <c r="P16" i="18"/>
  <c r="O16" i="18"/>
  <c r="N16" i="18"/>
  <c r="M16" i="18"/>
  <c r="I16" i="18"/>
  <c r="H16" i="18"/>
  <c r="G16" i="18"/>
  <c r="W15" i="18"/>
  <c r="V15" i="18"/>
  <c r="U15" i="18"/>
  <c r="P15" i="18"/>
  <c r="O15" i="18"/>
  <c r="N15" i="18"/>
  <c r="I15" i="18"/>
  <c r="H15" i="18"/>
  <c r="G15" i="18"/>
  <c r="W14" i="18"/>
  <c r="V14" i="18"/>
  <c r="U14" i="18"/>
  <c r="P14" i="18"/>
  <c r="O14" i="18"/>
  <c r="N14" i="18"/>
  <c r="I14" i="18"/>
  <c r="H14" i="18"/>
  <c r="G14" i="18"/>
  <c r="W13" i="18"/>
  <c r="V13" i="18"/>
  <c r="P13" i="18"/>
  <c r="O13" i="18"/>
  <c r="I13" i="18"/>
  <c r="H13" i="18"/>
  <c r="W12" i="18"/>
  <c r="V12" i="18"/>
  <c r="P12" i="18"/>
  <c r="O12" i="18"/>
  <c r="I12" i="18"/>
  <c r="H12" i="18"/>
  <c r="J10" i="18"/>
  <c r="I10" i="18"/>
  <c r="F10" i="18"/>
  <c r="W9" i="18"/>
  <c r="V9" i="18"/>
  <c r="U9" i="18"/>
  <c r="T9" i="18"/>
  <c r="P9" i="18"/>
  <c r="O9" i="18"/>
  <c r="N9" i="18"/>
  <c r="J9" i="18"/>
  <c r="I9" i="18"/>
  <c r="H9" i="18"/>
  <c r="G9" i="18"/>
  <c r="W8" i="18"/>
  <c r="V8" i="18"/>
  <c r="U8" i="18"/>
  <c r="P8" i="18"/>
  <c r="O8" i="18"/>
  <c r="N8" i="18"/>
  <c r="I8" i="18"/>
  <c r="H8" i="18"/>
  <c r="G8" i="18"/>
  <c r="W7" i="18"/>
  <c r="V7" i="18"/>
  <c r="U7" i="18"/>
  <c r="P7" i="18"/>
  <c r="O7" i="18"/>
  <c r="N7" i="18"/>
  <c r="J7" i="18"/>
  <c r="I7" i="18"/>
  <c r="H7" i="18"/>
  <c r="G7" i="18"/>
  <c r="W6" i="18"/>
  <c r="V6" i="18"/>
  <c r="P6" i="18"/>
  <c r="O6" i="18"/>
  <c r="J6" i="18"/>
  <c r="I6" i="18"/>
  <c r="H6" i="18"/>
  <c r="W5" i="18"/>
  <c r="V5" i="18"/>
  <c r="P5" i="18"/>
  <c r="O5" i="18"/>
  <c r="I5" i="18"/>
  <c r="H5" i="18"/>
  <c r="W23" i="17"/>
  <c r="V23" i="17"/>
  <c r="U23" i="17"/>
  <c r="T23" i="17"/>
  <c r="P23" i="17"/>
  <c r="O23" i="17"/>
  <c r="N23" i="17"/>
  <c r="M23" i="17"/>
  <c r="I23" i="17"/>
  <c r="H23" i="17"/>
  <c r="G23" i="17"/>
  <c r="F23" i="17"/>
  <c r="W22" i="17"/>
  <c r="V22" i="17"/>
  <c r="U22" i="17"/>
  <c r="T22" i="17"/>
  <c r="S22" i="17"/>
  <c r="P22" i="17"/>
  <c r="O22" i="17"/>
  <c r="N22" i="17"/>
  <c r="M22" i="17"/>
  <c r="L22" i="17"/>
  <c r="I22" i="17"/>
  <c r="H22" i="17"/>
  <c r="G22" i="17"/>
  <c r="F22" i="17"/>
  <c r="E22" i="17"/>
  <c r="W21" i="17"/>
  <c r="V21" i="17"/>
  <c r="U21" i="17"/>
  <c r="T21" i="17"/>
  <c r="S21" i="17"/>
  <c r="P21" i="17"/>
  <c r="O21" i="17"/>
  <c r="N21" i="17"/>
  <c r="M21" i="17"/>
  <c r="L21" i="17"/>
  <c r="I21" i="17"/>
  <c r="H21" i="17"/>
  <c r="G21" i="17"/>
  <c r="F21" i="17"/>
  <c r="E21" i="17"/>
  <c r="W20" i="17"/>
  <c r="V20" i="17"/>
  <c r="U20" i="17"/>
  <c r="P20" i="17"/>
  <c r="O20" i="17"/>
  <c r="N20" i="17"/>
  <c r="I20" i="17"/>
  <c r="H20" i="17"/>
  <c r="G20" i="17"/>
  <c r="W19" i="17"/>
  <c r="V19" i="17"/>
  <c r="U19" i="17"/>
  <c r="T19" i="17"/>
  <c r="P19" i="17"/>
  <c r="O19" i="17"/>
  <c r="N19" i="17"/>
  <c r="M19" i="17"/>
  <c r="L19" i="17"/>
  <c r="I19" i="17"/>
  <c r="H19" i="17"/>
  <c r="G19" i="17"/>
  <c r="F19" i="17"/>
  <c r="W16" i="17"/>
  <c r="V16" i="17"/>
  <c r="U16" i="17"/>
  <c r="T16" i="17"/>
  <c r="P16" i="17"/>
  <c r="O16" i="17"/>
  <c r="N16" i="17"/>
  <c r="M16" i="17"/>
  <c r="I16" i="17"/>
  <c r="H16" i="17"/>
  <c r="G16" i="17"/>
  <c r="F16" i="17"/>
  <c r="W15" i="17"/>
  <c r="V15" i="17"/>
  <c r="U15" i="17"/>
  <c r="T15" i="17"/>
  <c r="S15" i="17"/>
  <c r="P15" i="17"/>
  <c r="O15" i="17"/>
  <c r="N15" i="17"/>
  <c r="M15" i="17"/>
  <c r="L15" i="17"/>
  <c r="I15" i="17"/>
  <c r="H15" i="17"/>
  <c r="G15" i="17"/>
  <c r="F15" i="17"/>
  <c r="E15" i="17"/>
  <c r="W14" i="17"/>
  <c r="V14" i="17"/>
  <c r="U14" i="17"/>
  <c r="T14" i="17"/>
  <c r="S14" i="17"/>
  <c r="P14" i="17"/>
  <c r="O14" i="17"/>
  <c r="N14" i="17"/>
  <c r="M14" i="17"/>
  <c r="L14" i="17"/>
  <c r="I14" i="17"/>
  <c r="H14" i="17"/>
  <c r="G14" i="17"/>
  <c r="F14" i="17"/>
  <c r="E14" i="17"/>
  <c r="W13" i="17"/>
  <c r="V13" i="17"/>
  <c r="U13" i="17"/>
  <c r="P13" i="17"/>
  <c r="O13" i="17"/>
  <c r="N13" i="17"/>
  <c r="I13" i="17"/>
  <c r="H13" i="17"/>
  <c r="G13" i="17"/>
  <c r="W12" i="17"/>
  <c r="V12" i="17"/>
  <c r="U12" i="17"/>
  <c r="T12" i="17"/>
  <c r="P12" i="17"/>
  <c r="O12" i="17"/>
  <c r="N12" i="17"/>
  <c r="M12" i="17"/>
  <c r="I12" i="17"/>
  <c r="H12" i="17"/>
  <c r="G12" i="17"/>
  <c r="F12" i="17"/>
  <c r="E12" i="17"/>
  <c r="J10" i="17"/>
  <c r="I10" i="17"/>
  <c r="F10" i="17"/>
  <c r="W9" i="17"/>
  <c r="V9" i="17"/>
  <c r="U9" i="17"/>
  <c r="T9" i="17"/>
  <c r="S9" i="17"/>
  <c r="P9" i="17"/>
  <c r="O9" i="17"/>
  <c r="N9" i="17"/>
  <c r="M9" i="17"/>
  <c r="J9" i="17"/>
  <c r="I9" i="17"/>
  <c r="H9" i="17"/>
  <c r="G9" i="17"/>
  <c r="F9" i="17"/>
  <c r="W8" i="17"/>
  <c r="V8" i="17"/>
  <c r="U8" i="17"/>
  <c r="T8" i="17"/>
  <c r="S8" i="17"/>
  <c r="P8" i="17"/>
  <c r="O8" i="17"/>
  <c r="N8" i="17"/>
  <c r="M8" i="17"/>
  <c r="L8" i="17"/>
  <c r="I8" i="17"/>
  <c r="H8" i="17"/>
  <c r="G8" i="17"/>
  <c r="F8" i="17"/>
  <c r="E8" i="17"/>
  <c r="W7" i="17"/>
  <c r="V7" i="17"/>
  <c r="U7" i="17"/>
  <c r="T7" i="17"/>
  <c r="S7" i="17"/>
  <c r="P7" i="17"/>
  <c r="O7" i="17"/>
  <c r="N7" i="17"/>
  <c r="M7" i="17"/>
  <c r="L7" i="17"/>
  <c r="J7" i="17"/>
  <c r="I7" i="17"/>
  <c r="H7" i="17"/>
  <c r="G7" i="17"/>
  <c r="F7" i="17"/>
  <c r="E7" i="17"/>
  <c r="W6" i="17"/>
  <c r="V6" i="17"/>
  <c r="U6" i="17"/>
  <c r="P6" i="17"/>
  <c r="O6" i="17"/>
  <c r="N6" i="17"/>
  <c r="J6" i="17"/>
  <c r="I6" i="17"/>
  <c r="H6" i="17"/>
  <c r="G6" i="17"/>
  <c r="W5" i="17"/>
  <c r="V5" i="17"/>
  <c r="U5" i="17"/>
  <c r="T5" i="17"/>
  <c r="S5" i="17"/>
  <c r="P5" i="17"/>
  <c r="O5" i="17"/>
  <c r="N5" i="17"/>
  <c r="M5" i="17"/>
  <c r="I5" i="17"/>
  <c r="H5" i="17"/>
  <c r="G5" i="17"/>
  <c r="F5" i="17"/>
  <c r="H15" i="16"/>
  <c r="F15" i="16"/>
  <c r="E15" i="16"/>
  <c r="G15" i="16" s="1"/>
  <c r="D15" i="16"/>
  <c r="C15" i="16"/>
  <c r="B15" i="16"/>
  <c r="H14" i="16"/>
  <c r="F14" i="16"/>
  <c r="G14" i="16" s="1"/>
  <c r="E14" i="16"/>
  <c r="D14" i="16"/>
  <c r="C14" i="16"/>
  <c r="B14" i="16"/>
  <c r="H13" i="16"/>
  <c r="G13" i="16"/>
  <c r="M23" i="18" s="1"/>
  <c r="F13" i="16"/>
  <c r="E13" i="16"/>
  <c r="D13" i="16"/>
  <c r="C13" i="16"/>
  <c r="B13" i="16"/>
  <c r="H12" i="16"/>
  <c r="G12" i="16"/>
  <c r="M8" i="18" s="1"/>
  <c r="F12" i="16"/>
  <c r="E12" i="16"/>
  <c r="D12" i="16"/>
  <c r="C12" i="16"/>
  <c r="B12" i="16"/>
  <c r="H11" i="16"/>
  <c r="F11" i="16"/>
  <c r="G11" i="16" s="1"/>
  <c r="E11" i="16"/>
  <c r="D11" i="16"/>
  <c r="C11" i="16"/>
  <c r="B11" i="16"/>
  <c r="H10" i="16"/>
  <c r="F10" i="16"/>
  <c r="G10" i="16" s="1"/>
  <c r="E10" i="16"/>
  <c r="C10" i="16"/>
  <c r="B10" i="16"/>
  <c r="H9" i="16"/>
  <c r="F9" i="16"/>
  <c r="E9" i="16"/>
  <c r="G9" i="16" s="1"/>
  <c r="D9" i="16"/>
  <c r="C9" i="16"/>
  <c r="B9" i="16"/>
  <c r="F8" i="16"/>
  <c r="C8" i="16"/>
  <c r="B8" i="16"/>
  <c r="H7" i="16"/>
  <c r="F7" i="16"/>
  <c r="E7" i="16"/>
  <c r="G7" i="16" s="1"/>
  <c r="D7" i="16"/>
  <c r="C7" i="16"/>
  <c r="B7" i="16"/>
  <c r="H6" i="16"/>
  <c r="F6" i="16"/>
  <c r="G6" i="16" s="1"/>
  <c r="E6" i="16"/>
  <c r="D6" i="16"/>
  <c r="C6" i="16"/>
  <c r="B6" i="16"/>
  <c r="C5" i="16"/>
  <c r="B5" i="16"/>
  <c r="C4" i="16"/>
  <c r="B4" i="16"/>
  <c r="B25" i="15"/>
  <c r="B24" i="15"/>
  <c r="B23" i="15"/>
  <c r="E21" i="15"/>
  <c r="E20" i="15" s="1"/>
  <c r="D20" i="15"/>
  <c r="E17" i="15"/>
  <c r="C17" i="15"/>
  <c r="F10" i="15"/>
  <c r="F6" i="15"/>
  <c r="A6" i="15"/>
  <c r="C3" i="15"/>
  <c r="B24" i="14"/>
  <c r="B23" i="14"/>
  <c r="B22" i="14"/>
  <c r="O21" i="14"/>
  <c r="O20" i="14"/>
  <c r="P19" i="14"/>
  <c r="D21" i="15" s="1"/>
  <c r="O19" i="14"/>
  <c r="N19" i="14"/>
  <c r="B19" i="14"/>
  <c r="Q18" i="14"/>
  <c r="N18" i="14"/>
  <c r="L18" i="14"/>
  <c r="O13" i="14"/>
  <c r="O18" i="14" s="1"/>
  <c r="N13" i="14"/>
  <c r="L13" i="14"/>
  <c r="E8" i="16" s="1"/>
  <c r="B13" i="14"/>
  <c r="P8" i="14"/>
  <c r="O8" i="14"/>
  <c r="N8" i="14"/>
  <c r="F5" i="16" s="1"/>
  <c r="L8" i="14"/>
  <c r="E5" i="16" s="1"/>
  <c r="B8" i="14"/>
  <c r="O5" i="14"/>
  <c r="P5" i="14" s="1"/>
  <c r="N5" i="14"/>
  <c r="F4" i="16" s="1"/>
  <c r="G4" i="16" s="1"/>
  <c r="L5" i="14"/>
  <c r="E4" i="16" s="1"/>
  <c r="A5" i="14"/>
  <c r="M10" i="13"/>
  <c r="O10" i="13" s="1"/>
  <c r="L10" i="13"/>
  <c r="N10" i="13" s="1"/>
  <c r="J10" i="13"/>
  <c r="M9" i="13"/>
  <c r="O9" i="13" s="1"/>
  <c r="L9" i="13"/>
  <c r="N9" i="13" s="1"/>
  <c r="N8" i="13"/>
  <c r="L23" i="17" s="1"/>
  <c r="M8" i="13"/>
  <c r="O8" i="13" s="1"/>
  <c r="D8" i="16" s="1"/>
  <c r="L8" i="13"/>
  <c r="J8" i="13"/>
  <c r="M7" i="13"/>
  <c r="O7" i="13" s="1"/>
  <c r="L7" i="13"/>
  <c r="N7" i="13" s="1"/>
  <c r="J7" i="13"/>
  <c r="O6" i="13"/>
  <c r="C6" i="15" s="1"/>
  <c r="N6" i="13"/>
  <c r="L5" i="17" s="1"/>
  <c r="M6" i="13"/>
  <c r="L6" i="13"/>
  <c r="J6" i="13"/>
  <c r="W23" i="12"/>
  <c r="V23" i="12"/>
  <c r="U23" i="12"/>
  <c r="P23" i="12"/>
  <c r="O23" i="12"/>
  <c r="N23" i="12"/>
  <c r="I23" i="12"/>
  <c r="H23" i="12"/>
  <c r="G23" i="12"/>
  <c r="W22" i="12"/>
  <c r="V22" i="12"/>
  <c r="U22" i="12"/>
  <c r="P22" i="12"/>
  <c r="O22" i="12"/>
  <c r="N22" i="12"/>
  <c r="I22" i="12"/>
  <c r="H22" i="12"/>
  <c r="G22" i="12"/>
  <c r="W21" i="12"/>
  <c r="V21" i="12"/>
  <c r="U21" i="12"/>
  <c r="P21" i="12"/>
  <c r="O21" i="12"/>
  <c r="N21" i="12"/>
  <c r="I21" i="12"/>
  <c r="H21" i="12"/>
  <c r="G21" i="12"/>
  <c r="W20" i="12"/>
  <c r="V20" i="12"/>
  <c r="P20" i="12"/>
  <c r="O20" i="12"/>
  <c r="I20" i="12"/>
  <c r="H20" i="12"/>
  <c r="W19" i="12"/>
  <c r="V19" i="12"/>
  <c r="T19" i="12"/>
  <c r="P19" i="12"/>
  <c r="O19" i="12"/>
  <c r="I19" i="12"/>
  <c r="H19" i="12"/>
  <c r="W16" i="12"/>
  <c r="V16" i="12"/>
  <c r="U16" i="12"/>
  <c r="P16" i="12"/>
  <c r="O16" i="12"/>
  <c r="N16" i="12"/>
  <c r="I16" i="12"/>
  <c r="H16" i="12"/>
  <c r="G16" i="12"/>
  <c r="W15" i="12"/>
  <c r="V15" i="12"/>
  <c r="U15" i="12"/>
  <c r="P15" i="12"/>
  <c r="O15" i="12"/>
  <c r="N15" i="12"/>
  <c r="I15" i="12"/>
  <c r="H15" i="12"/>
  <c r="G15" i="12"/>
  <c r="W14" i="12"/>
  <c r="V14" i="12"/>
  <c r="U14" i="12"/>
  <c r="P14" i="12"/>
  <c r="O14" i="12"/>
  <c r="N14" i="12"/>
  <c r="I14" i="12"/>
  <c r="H14" i="12"/>
  <c r="G14" i="12"/>
  <c r="W13" i="12"/>
  <c r="V13" i="12"/>
  <c r="P13" i="12"/>
  <c r="O13" i="12"/>
  <c r="I13" i="12"/>
  <c r="H13" i="12"/>
  <c r="W12" i="12"/>
  <c r="V12" i="12"/>
  <c r="P12" i="12"/>
  <c r="O12" i="12"/>
  <c r="M12" i="12"/>
  <c r="I12" i="12"/>
  <c r="H12" i="12"/>
  <c r="J10" i="12"/>
  <c r="I10" i="12"/>
  <c r="F10" i="12"/>
  <c r="W9" i="12"/>
  <c r="V9" i="12"/>
  <c r="U9" i="12"/>
  <c r="P9" i="12"/>
  <c r="O9" i="12"/>
  <c r="N9" i="12"/>
  <c r="J9" i="12"/>
  <c r="I9" i="12"/>
  <c r="H9" i="12"/>
  <c r="G9" i="12"/>
  <c r="W8" i="12"/>
  <c r="V8" i="12"/>
  <c r="U8" i="12"/>
  <c r="P8" i="12"/>
  <c r="O8" i="12"/>
  <c r="N8" i="12"/>
  <c r="I8" i="12"/>
  <c r="H8" i="12"/>
  <c r="G8" i="12"/>
  <c r="W7" i="12"/>
  <c r="V7" i="12"/>
  <c r="U7" i="12"/>
  <c r="P7" i="12"/>
  <c r="O7" i="12"/>
  <c r="N7" i="12"/>
  <c r="J7" i="12"/>
  <c r="I7" i="12"/>
  <c r="H7" i="12"/>
  <c r="G7" i="12"/>
  <c r="W6" i="12"/>
  <c r="V6" i="12"/>
  <c r="P6" i="12"/>
  <c r="O6" i="12"/>
  <c r="J6" i="12"/>
  <c r="I6" i="12"/>
  <c r="H6" i="12"/>
  <c r="W5" i="12"/>
  <c r="V5" i="12"/>
  <c r="P5" i="12"/>
  <c r="O5" i="12"/>
  <c r="I5" i="12"/>
  <c r="H5" i="12"/>
  <c r="W23" i="11"/>
  <c r="V23" i="11"/>
  <c r="U23" i="11"/>
  <c r="T23" i="11"/>
  <c r="S23" i="11"/>
  <c r="P23" i="11"/>
  <c r="O23" i="11"/>
  <c r="N23" i="11"/>
  <c r="M23" i="11"/>
  <c r="L23" i="11"/>
  <c r="I23" i="11"/>
  <c r="H23" i="11"/>
  <c r="G23" i="11"/>
  <c r="F23" i="11"/>
  <c r="E23" i="11"/>
  <c r="W22" i="11"/>
  <c r="V22" i="11"/>
  <c r="U22" i="11"/>
  <c r="T22" i="11"/>
  <c r="S22" i="11"/>
  <c r="P22" i="11"/>
  <c r="O22" i="11"/>
  <c r="N22" i="11"/>
  <c r="M22" i="11"/>
  <c r="L22" i="11"/>
  <c r="I22" i="11"/>
  <c r="H22" i="11"/>
  <c r="G22" i="11"/>
  <c r="F22" i="11"/>
  <c r="E22" i="11"/>
  <c r="W21" i="11"/>
  <c r="V21" i="11"/>
  <c r="U21" i="11"/>
  <c r="T21" i="11"/>
  <c r="S21" i="11"/>
  <c r="P21" i="11"/>
  <c r="O21" i="11"/>
  <c r="N21" i="11"/>
  <c r="M21" i="11"/>
  <c r="L21" i="11"/>
  <c r="I21" i="11"/>
  <c r="H21" i="11"/>
  <c r="G21" i="11"/>
  <c r="F21" i="11"/>
  <c r="E21" i="11"/>
  <c r="W20" i="11"/>
  <c r="V20" i="11"/>
  <c r="T20" i="11"/>
  <c r="P20" i="11"/>
  <c r="O20" i="11"/>
  <c r="M20" i="11"/>
  <c r="I20" i="11"/>
  <c r="H20" i="11"/>
  <c r="F20" i="11"/>
  <c r="W19" i="11"/>
  <c r="V19" i="11"/>
  <c r="U19" i="11"/>
  <c r="T19" i="11"/>
  <c r="P19" i="11"/>
  <c r="O19" i="11"/>
  <c r="N19" i="11"/>
  <c r="M19" i="11"/>
  <c r="I19" i="11"/>
  <c r="H19" i="11"/>
  <c r="G19" i="11"/>
  <c r="F19" i="11"/>
  <c r="W16" i="11"/>
  <c r="V16" i="11"/>
  <c r="U16" i="11"/>
  <c r="T16" i="11"/>
  <c r="S16" i="11"/>
  <c r="P16" i="11"/>
  <c r="O16" i="11"/>
  <c r="N16" i="11"/>
  <c r="M16" i="11"/>
  <c r="L16" i="11"/>
  <c r="I16" i="11"/>
  <c r="H16" i="11"/>
  <c r="G16" i="11"/>
  <c r="F16" i="11"/>
  <c r="E16" i="11"/>
  <c r="W15" i="11"/>
  <c r="V15" i="11"/>
  <c r="U15" i="11"/>
  <c r="T15" i="11"/>
  <c r="S15" i="11"/>
  <c r="P15" i="11"/>
  <c r="O15" i="11"/>
  <c r="N15" i="11"/>
  <c r="M15" i="11"/>
  <c r="L15" i="11"/>
  <c r="I15" i="11"/>
  <c r="H15" i="11"/>
  <c r="G15" i="11"/>
  <c r="F15" i="11"/>
  <c r="E15" i="11"/>
  <c r="W14" i="11"/>
  <c r="V14" i="11"/>
  <c r="U14" i="11"/>
  <c r="T14" i="11"/>
  <c r="S14" i="11"/>
  <c r="P14" i="11"/>
  <c r="O14" i="11"/>
  <c r="N14" i="11"/>
  <c r="M14" i="11"/>
  <c r="L14" i="11"/>
  <c r="I14" i="11"/>
  <c r="H14" i="11"/>
  <c r="G14" i="11"/>
  <c r="F14" i="11"/>
  <c r="E14" i="11"/>
  <c r="W13" i="11"/>
  <c r="V13" i="11"/>
  <c r="T13" i="11"/>
  <c r="P13" i="11"/>
  <c r="O13" i="11"/>
  <c r="M13" i="11"/>
  <c r="I13" i="11"/>
  <c r="H13" i="11"/>
  <c r="F13" i="11"/>
  <c r="W12" i="11"/>
  <c r="V12" i="11"/>
  <c r="U12" i="11"/>
  <c r="T12" i="11"/>
  <c r="P12" i="11"/>
  <c r="O12" i="11"/>
  <c r="N12" i="11"/>
  <c r="M12" i="11"/>
  <c r="I12" i="11"/>
  <c r="H12" i="11"/>
  <c r="G12" i="11"/>
  <c r="F12" i="11"/>
  <c r="J10" i="11"/>
  <c r="I10" i="11"/>
  <c r="F10" i="11"/>
  <c r="W9" i="11"/>
  <c r="V9" i="11"/>
  <c r="U9" i="11"/>
  <c r="T9" i="11"/>
  <c r="S9" i="11"/>
  <c r="P9" i="11"/>
  <c r="O9" i="11"/>
  <c r="N9" i="11"/>
  <c r="M9" i="11"/>
  <c r="L9" i="11"/>
  <c r="J9" i="11"/>
  <c r="I9" i="11"/>
  <c r="H9" i="11"/>
  <c r="G9" i="11"/>
  <c r="F9" i="11"/>
  <c r="E9" i="11"/>
  <c r="W8" i="11"/>
  <c r="V8" i="11"/>
  <c r="U8" i="11"/>
  <c r="T8" i="11"/>
  <c r="S8" i="11"/>
  <c r="P8" i="11"/>
  <c r="O8" i="11"/>
  <c r="N8" i="11"/>
  <c r="M8" i="11"/>
  <c r="L8" i="11"/>
  <c r="I8" i="11"/>
  <c r="H8" i="11"/>
  <c r="G8" i="11"/>
  <c r="F8" i="11"/>
  <c r="E8" i="11"/>
  <c r="W7" i="11"/>
  <c r="V7" i="11"/>
  <c r="U7" i="11"/>
  <c r="T7" i="11"/>
  <c r="S7" i="11"/>
  <c r="P7" i="11"/>
  <c r="O7" i="11"/>
  <c r="N7" i="11"/>
  <c r="M7" i="11"/>
  <c r="L7" i="11"/>
  <c r="J7" i="11"/>
  <c r="I7" i="11"/>
  <c r="H7" i="11"/>
  <c r="G7" i="11"/>
  <c r="F7" i="11"/>
  <c r="E7" i="11"/>
  <c r="W6" i="11"/>
  <c r="V6" i="11"/>
  <c r="T6" i="11"/>
  <c r="P6" i="11"/>
  <c r="O6" i="11"/>
  <c r="M6" i="11"/>
  <c r="J6" i="11"/>
  <c r="I6" i="11"/>
  <c r="H6" i="11"/>
  <c r="F6" i="11"/>
  <c r="E6" i="11"/>
  <c r="W5" i="11"/>
  <c r="V5" i="11"/>
  <c r="U5" i="11"/>
  <c r="T5" i="11"/>
  <c r="P5" i="11"/>
  <c r="O5" i="11"/>
  <c r="N5" i="11"/>
  <c r="M5" i="11"/>
  <c r="I5" i="11"/>
  <c r="H5" i="11"/>
  <c r="G5" i="11"/>
  <c r="F5" i="11"/>
  <c r="H15" i="10"/>
  <c r="G15" i="10"/>
  <c r="N13" i="12" s="1"/>
  <c r="F15" i="10"/>
  <c r="E15" i="10"/>
  <c r="C15" i="10"/>
  <c r="B15" i="10"/>
  <c r="H14" i="10"/>
  <c r="F14" i="10"/>
  <c r="G14" i="10" s="1"/>
  <c r="E14" i="10"/>
  <c r="D14" i="10"/>
  <c r="C14" i="10"/>
  <c r="B14" i="10"/>
  <c r="H13" i="10"/>
  <c r="F13" i="10"/>
  <c r="G13" i="10" s="1"/>
  <c r="E13" i="10"/>
  <c r="D13" i="10"/>
  <c r="C13" i="10"/>
  <c r="B13" i="10"/>
  <c r="H12" i="10"/>
  <c r="F12" i="10"/>
  <c r="G12" i="10" s="1"/>
  <c r="E12" i="10"/>
  <c r="D12" i="10"/>
  <c r="C12" i="10"/>
  <c r="B12" i="10"/>
  <c r="H11" i="10"/>
  <c r="F11" i="10"/>
  <c r="G11" i="10" s="1"/>
  <c r="E11" i="10"/>
  <c r="D11" i="10"/>
  <c r="C11" i="10"/>
  <c r="B11" i="10"/>
  <c r="H10" i="10"/>
  <c r="F10" i="10"/>
  <c r="E10" i="10"/>
  <c r="G10" i="10" s="1"/>
  <c r="D10" i="10"/>
  <c r="C10" i="10"/>
  <c r="B10" i="10"/>
  <c r="H9" i="10"/>
  <c r="G9" i="10"/>
  <c r="M5" i="12" s="1"/>
  <c r="F9" i="10"/>
  <c r="E9" i="10"/>
  <c r="D9" i="10"/>
  <c r="C9" i="10"/>
  <c r="B9" i="10"/>
  <c r="H8" i="10"/>
  <c r="F8" i="10"/>
  <c r="G8" i="10" s="1"/>
  <c r="E8" i="10"/>
  <c r="D8" i="10"/>
  <c r="C8" i="10"/>
  <c r="B8" i="10"/>
  <c r="H7" i="10"/>
  <c r="G7" i="10"/>
  <c r="L22" i="12" s="1"/>
  <c r="F7" i="10"/>
  <c r="E7" i="10"/>
  <c r="D7" i="10"/>
  <c r="C7" i="10"/>
  <c r="B7" i="10"/>
  <c r="H6" i="10"/>
  <c r="F6" i="10"/>
  <c r="G6" i="10" s="1"/>
  <c r="E6" i="10"/>
  <c r="D6" i="10"/>
  <c r="C6" i="10"/>
  <c r="B6" i="10"/>
  <c r="F5" i="10"/>
  <c r="G5" i="10" s="1"/>
  <c r="E5" i="10"/>
  <c r="D5" i="10"/>
  <c r="C5" i="10"/>
  <c r="B5" i="10"/>
  <c r="E4" i="10"/>
  <c r="D4" i="10"/>
  <c r="C4" i="10"/>
  <c r="B4" i="10"/>
  <c r="B65500" i="9"/>
  <c r="I8" i="9"/>
  <c r="B8" i="9"/>
  <c r="I7" i="9"/>
  <c r="B7" i="9"/>
  <c r="I6" i="9"/>
  <c r="B6" i="9"/>
  <c r="C3" i="9"/>
  <c r="B20" i="8"/>
  <c r="B19" i="8"/>
  <c r="B18" i="8"/>
  <c r="O13" i="8"/>
  <c r="P13" i="8" s="1"/>
  <c r="N13" i="8"/>
  <c r="L13" i="8"/>
  <c r="C13" i="8"/>
  <c r="B13" i="8"/>
  <c r="O5" i="8"/>
  <c r="P5" i="8" s="1"/>
  <c r="N5" i="8"/>
  <c r="F4" i="10" s="1"/>
  <c r="G4" i="10" s="1"/>
  <c r="L5" i="8"/>
  <c r="C5" i="8"/>
  <c r="B5" i="8"/>
  <c r="A5" i="8"/>
  <c r="M8" i="7"/>
  <c r="O8" i="7" s="1"/>
  <c r="D15" i="10" s="1"/>
  <c r="L8" i="7"/>
  <c r="N8" i="7" s="1"/>
  <c r="J8" i="7"/>
  <c r="N7" i="7"/>
  <c r="S20" i="11" s="1"/>
  <c r="M7" i="7"/>
  <c r="L7" i="7"/>
  <c r="J7" i="7"/>
  <c r="M6" i="7"/>
  <c r="L6" i="7"/>
  <c r="N6" i="7" s="1"/>
  <c r="J6" i="7"/>
  <c r="L22" i="49" l="1"/>
  <c r="E15" i="49"/>
  <c r="L8" i="49"/>
  <c r="S22" i="49"/>
  <c r="L15" i="49"/>
  <c r="E8" i="49"/>
  <c r="E22" i="49"/>
  <c r="S8" i="49"/>
  <c r="S15" i="49"/>
  <c r="S19" i="49"/>
  <c r="L12" i="49"/>
  <c r="L5" i="49"/>
  <c r="E19" i="49"/>
  <c r="S12" i="49"/>
  <c r="S5" i="49"/>
  <c r="L19" i="49"/>
  <c r="E12" i="49"/>
  <c r="E5" i="49"/>
  <c r="S20" i="49"/>
  <c r="L13" i="49"/>
  <c r="L6" i="49"/>
  <c r="E20" i="49"/>
  <c r="E6" i="49"/>
  <c r="S13" i="49"/>
  <c r="S6" i="49"/>
  <c r="L20" i="49"/>
  <c r="E13" i="49"/>
  <c r="S20" i="43"/>
  <c r="L13" i="43"/>
  <c r="L6" i="43"/>
  <c r="E20" i="43"/>
  <c r="S13" i="43"/>
  <c r="S6" i="43"/>
  <c r="L20" i="43"/>
  <c r="E13" i="43"/>
  <c r="E6" i="43"/>
  <c r="S19" i="43"/>
  <c r="L12" i="43"/>
  <c r="L5" i="43"/>
  <c r="E19" i="43"/>
  <c r="E5" i="43"/>
  <c r="S12" i="43"/>
  <c r="S5" i="43"/>
  <c r="L19" i="43"/>
  <c r="E12" i="43"/>
  <c r="E9" i="37"/>
  <c r="L23" i="37"/>
  <c r="E16" i="37"/>
  <c r="L9" i="37"/>
  <c r="S23" i="37"/>
  <c r="L16" i="37"/>
  <c r="E23" i="37"/>
  <c r="S9" i="37"/>
  <c r="S16" i="37"/>
  <c r="L22" i="31"/>
  <c r="E15" i="31"/>
  <c r="S15" i="31"/>
  <c r="L8" i="31"/>
  <c r="S22" i="31"/>
  <c r="L15" i="31"/>
  <c r="E22" i="31"/>
  <c r="S8" i="31"/>
  <c r="E8" i="31"/>
  <c r="M5" i="25"/>
  <c r="F19" i="25"/>
  <c r="T12" i="25"/>
  <c r="T5" i="25"/>
  <c r="M19" i="25"/>
  <c r="F12" i="25"/>
  <c r="F5" i="25"/>
  <c r="T19" i="25"/>
  <c r="M12" i="25"/>
  <c r="E9" i="25"/>
  <c r="L23" i="25"/>
  <c r="E16" i="25"/>
  <c r="L9" i="25"/>
  <c r="S23" i="25"/>
  <c r="L16" i="25"/>
  <c r="S9" i="25"/>
  <c r="E23" i="25"/>
  <c r="S16" i="25"/>
  <c r="L22" i="25"/>
  <c r="E15" i="25"/>
  <c r="L8" i="25"/>
  <c r="S22" i="25"/>
  <c r="L15" i="25"/>
  <c r="E22" i="25"/>
  <c r="S8" i="25"/>
  <c r="S15" i="25"/>
  <c r="E8" i="25"/>
  <c r="D10" i="16"/>
  <c r="C21" i="15"/>
  <c r="C19" i="14"/>
  <c r="C14" i="15"/>
  <c r="G20" i="18"/>
  <c r="U13" i="18"/>
  <c r="U6" i="18"/>
  <c r="G13" i="18"/>
  <c r="G6" i="18"/>
  <c r="U20" i="18"/>
  <c r="N13" i="18"/>
  <c r="N6" i="18"/>
  <c r="N20" i="18"/>
  <c r="T20" i="18"/>
  <c r="M13" i="18"/>
  <c r="M6" i="18"/>
  <c r="F20" i="18"/>
  <c r="T13" i="18"/>
  <c r="T6" i="18"/>
  <c r="M20" i="18"/>
  <c r="F13" i="18"/>
  <c r="F6" i="18"/>
  <c r="L22" i="18"/>
  <c r="E15" i="18"/>
  <c r="L8" i="18"/>
  <c r="S22" i="18"/>
  <c r="L15" i="18"/>
  <c r="E22" i="18"/>
  <c r="S8" i="18"/>
  <c r="S15" i="18"/>
  <c r="E8" i="18"/>
  <c r="S19" i="18"/>
  <c r="L12" i="18"/>
  <c r="L5" i="18"/>
  <c r="E19" i="18"/>
  <c r="L19" i="18"/>
  <c r="E12" i="18"/>
  <c r="S5" i="18"/>
  <c r="E5" i="18"/>
  <c r="S12" i="18"/>
  <c r="M5" i="18"/>
  <c r="F19" i="18"/>
  <c r="T12" i="18"/>
  <c r="T5" i="18"/>
  <c r="F5" i="18"/>
  <c r="M19" i="18"/>
  <c r="T19" i="18"/>
  <c r="M12" i="18"/>
  <c r="F12" i="18"/>
  <c r="G19" i="18"/>
  <c r="G5" i="18"/>
  <c r="U12" i="18"/>
  <c r="U5" i="18"/>
  <c r="N19" i="18"/>
  <c r="U19" i="18"/>
  <c r="N12" i="18"/>
  <c r="N5" i="18"/>
  <c r="G12" i="18"/>
  <c r="D6" i="15"/>
  <c r="H4" i="16"/>
  <c r="Q8" i="14"/>
  <c r="E10" i="15" s="1"/>
  <c r="L7" i="18"/>
  <c r="S21" i="18"/>
  <c r="L14" i="18"/>
  <c r="S14" i="18"/>
  <c r="S7" i="18"/>
  <c r="L21" i="18"/>
  <c r="E14" i="18"/>
  <c r="E7" i="18"/>
  <c r="E21" i="18"/>
  <c r="S20" i="17"/>
  <c r="L13" i="17"/>
  <c r="L6" i="17"/>
  <c r="E20" i="17"/>
  <c r="L20" i="17"/>
  <c r="E13" i="17"/>
  <c r="S13" i="17"/>
  <c r="E6" i="17"/>
  <c r="S6" i="17"/>
  <c r="D5" i="16"/>
  <c r="C10" i="15"/>
  <c r="C8" i="14"/>
  <c r="M20" i="17"/>
  <c r="F20" i="17"/>
  <c r="T13" i="17"/>
  <c r="T6" i="17"/>
  <c r="F13" i="17"/>
  <c r="F6" i="17"/>
  <c r="T20" i="17"/>
  <c r="M13" i="17"/>
  <c r="M6" i="17"/>
  <c r="G5" i="16"/>
  <c r="G8" i="16"/>
  <c r="M7" i="18"/>
  <c r="T21" i="18"/>
  <c r="M14" i="18"/>
  <c r="F21" i="18"/>
  <c r="T7" i="18"/>
  <c r="M21" i="18"/>
  <c r="F14" i="18"/>
  <c r="F7" i="18"/>
  <c r="T14" i="18"/>
  <c r="C5" i="14"/>
  <c r="Q5" i="14" s="1"/>
  <c r="E6" i="15" s="1"/>
  <c r="D10" i="15"/>
  <c r="D4" i="16"/>
  <c r="E9" i="17"/>
  <c r="L12" i="17"/>
  <c r="S19" i="17"/>
  <c r="F9" i="18"/>
  <c r="F15" i="18"/>
  <c r="M22" i="18"/>
  <c r="P13" i="14"/>
  <c r="S16" i="17"/>
  <c r="F8" i="18"/>
  <c r="T16" i="18"/>
  <c r="F22" i="18"/>
  <c r="E5" i="17"/>
  <c r="E23" i="17"/>
  <c r="T15" i="18"/>
  <c r="F23" i="18"/>
  <c r="H5" i="16"/>
  <c r="T8" i="18"/>
  <c r="L16" i="17"/>
  <c r="S23" i="17"/>
  <c r="S12" i="17"/>
  <c r="M15" i="18"/>
  <c r="T22" i="18"/>
  <c r="L9" i="17"/>
  <c r="E19" i="17"/>
  <c r="M9" i="18"/>
  <c r="E16" i="17"/>
  <c r="F16" i="18"/>
  <c r="E9" i="12"/>
  <c r="L23" i="12"/>
  <c r="E16" i="12"/>
  <c r="L9" i="12"/>
  <c r="S16" i="12"/>
  <c r="E23" i="12"/>
  <c r="S23" i="12"/>
  <c r="L16" i="12"/>
  <c r="S9" i="12"/>
  <c r="M22" i="12"/>
  <c r="M8" i="12"/>
  <c r="T22" i="12"/>
  <c r="M15" i="12"/>
  <c r="F8" i="12"/>
  <c r="F22" i="12"/>
  <c r="T8" i="12"/>
  <c r="F15" i="12"/>
  <c r="T15" i="12"/>
  <c r="M23" i="12"/>
  <c r="F16" i="12"/>
  <c r="M9" i="12"/>
  <c r="F9" i="12"/>
  <c r="T16" i="12"/>
  <c r="T23" i="12"/>
  <c r="M16" i="12"/>
  <c r="T9" i="12"/>
  <c r="F23" i="12"/>
  <c r="H5" i="10"/>
  <c r="Q13" i="8"/>
  <c r="L7" i="12"/>
  <c r="L21" i="12"/>
  <c r="E14" i="12"/>
  <c r="E7" i="12"/>
  <c r="S21" i="12"/>
  <c r="L14" i="12"/>
  <c r="E21" i="12"/>
  <c r="S7" i="12"/>
  <c r="S14" i="12"/>
  <c r="M7" i="12"/>
  <c r="M21" i="12"/>
  <c r="T21" i="12"/>
  <c r="M14" i="12"/>
  <c r="F21" i="12"/>
  <c r="T7" i="12"/>
  <c r="F14" i="12"/>
  <c r="F7" i="12"/>
  <c r="T14" i="12"/>
  <c r="S19" i="12"/>
  <c r="L12" i="12"/>
  <c r="E5" i="12"/>
  <c r="L5" i="12"/>
  <c r="E19" i="12"/>
  <c r="S12" i="12"/>
  <c r="S5" i="12"/>
  <c r="L19" i="12"/>
  <c r="E12" i="12"/>
  <c r="T20" i="12"/>
  <c r="M13" i="12"/>
  <c r="M6" i="12"/>
  <c r="F20" i="12"/>
  <c r="T13" i="12"/>
  <c r="T6" i="12"/>
  <c r="F6" i="12"/>
  <c r="M20" i="12"/>
  <c r="F13" i="12"/>
  <c r="L5" i="11"/>
  <c r="E19" i="11"/>
  <c r="S19" i="11"/>
  <c r="S12" i="11"/>
  <c r="S5" i="11"/>
  <c r="L12" i="11"/>
  <c r="L19" i="11"/>
  <c r="E12" i="11"/>
  <c r="E5" i="11"/>
  <c r="H4" i="10"/>
  <c r="Q5" i="8"/>
  <c r="G19" i="12"/>
  <c r="U12" i="12"/>
  <c r="N5" i="12"/>
  <c r="U5" i="12"/>
  <c r="N19" i="12"/>
  <c r="G12" i="12"/>
  <c r="N12" i="12"/>
  <c r="G5" i="12"/>
  <c r="U19" i="12"/>
  <c r="G20" i="11"/>
  <c r="U13" i="11"/>
  <c r="U6" i="11"/>
  <c r="N20" i="11"/>
  <c r="G13" i="11"/>
  <c r="N6" i="11"/>
  <c r="G6" i="11"/>
  <c r="U20" i="11"/>
  <c r="N13" i="11"/>
  <c r="S20" i="12"/>
  <c r="L13" i="12"/>
  <c r="L6" i="12"/>
  <c r="L20" i="12"/>
  <c r="E20" i="12"/>
  <c r="S13" i="12"/>
  <c r="S6" i="12"/>
  <c r="E6" i="12"/>
  <c r="E13" i="12"/>
  <c r="U20" i="12"/>
  <c r="E13" i="11"/>
  <c r="L20" i="11"/>
  <c r="F5" i="12"/>
  <c r="G6" i="12"/>
  <c r="S8" i="12"/>
  <c r="E22" i="12"/>
  <c r="E8" i="12"/>
  <c r="F12" i="12"/>
  <c r="G13" i="12"/>
  <c r="M19" i="12"/>
  <c r="N20" i="12"/>
  <c r="S15" i="12"/>
  <c r="S6" i="11"/>
  <c r="S13" i="11"/>
  <c r="T5" i="12"/>
  <c r="L15" i="12"/>
  <c r="S22" i="12"/>
  <c r="E20" i="11"/>
  <c r="U6" i="12"/>
  <c r="L8" i="12"/>
  <c r="T12" i="12"/>
  <c r="U13" i="12"/>
  <c r="F19" i="12"/>
  <c r="G20" i="12"/>
  <c r="N6" i="12"/>
  <c r="L6" i="11"/>
  <c r="L13" i="11"/>
  <c r="E15" i="12"/>
  <c r="E9" i="18" l="1"/>
  <c r="L23" i="18"/>
  <c r="E16" i="18"/>
  <c r="L9" i="18"/>
  <c r="S9" i="18"/>
  <c r="E23" i="18"/>
  <c r="L16" i="18"/>
  <c r="S16" i="18"/>
  <c r="S23" i="18"/>
  <c r="S13" i="18"/>
  <c r="S20" i="18"/>
  <c r="L13" i="18"/>
  <c r="L6" i="18"/>
  <c r="E20" i="18"/>
  <c r="L20" i="18"/>
  <c r="E13" i="18"/>
  <c r="E6" i="18"/>
  <c r="S6" i="18"/>
  <c r="Q13" i="14"/>
  <c r="H8" i="16"/>
</calcChain>
</file>

<file path=xl/comments1.xml><?xml version="1.0" encoding="utf-8"?>
<comments xmlns="http://schemas.openxmlformats.org/spreadsheetml/2006/main">
  <authors>
    <author>IUCMC</author>
  </authors>
  <commentList>
    <comment ref="E6" authorId="0" shapeId="0">
      <text>
        <r>
          <rPr>
            <b/>
            <sz val="9"/>
            <color indexed="81"/>
            <rFont val="Tahoma"/>
            <family val="2"/>
          </rPr>
          <t>IUCMC:</t>
        </r>
        <r>
          <rPr>
            <sz val="9"/>
            <color indexed="81"/>
            <rFont val="Tahoma"/>
            <family val="2"/>
          </rPr>
          <t xml:space="preserve">
corrupción</t>
        </r>
      </text>
    </comment>
    <comment ref="E7" authorId="0" shapeId="0">
      <text>
        <r>
          <rPr>
            <b/>
            <sz val="9"/>
            <color indexed="81"/>
            <rFont val="Tahoma"/>
            <family val="2"/>
          </rPr>
          <t>IUCMC:</t>
        </r>
        <r>
          <rPr>
            <sz val="9"/>
            <color indexed="81"/>
            <rFont val="Tahoma"/>
            <family val="2"/>
          </rPr>
          <t xml:space="preserve">
corrupción</t>
        </r>
      </text>
    </comment>
  </commentList>
</comments>
</file>

<file path=xl/comments10.xml><?xml version="1.0" encoding="utf-8"?>
<comments xmlns="http://schemas.openxmlformats.org/spreadsheetml/2006/main">
  <authors>
    <author>IUCMC</author>
  </authors>
  <commentList>
    <comment ref="E6" authorId="0" shapeId="0">
      <text>
        <r>
          <rPr>
            <b/>
            <sz val="9"/>
            <color indexed="81"/>
            <rFont val="Tahoma"/>
            <charset val="1"/>
          </rPr>
          <t>IUCMC:</t>
        </r>
        <r>
          <rPr>
            <sz val="9"/>
            <color indexed="81"/>
            <rFont val="Tahoma"/>
            <charset val="1"/>
          </rPr>
          <t xml:space="preserve">
corrupción´´en</t>
        </r>
      </text>
    </comment>
  </commentList>
</comments>
</file>

<file path=xl/comments11.xml><?xml version="1.0" encoding="utf-8"?>
<comments xmlns="http://schemas.openxmlformats.org/spreadsheetml/2006/main">
  <authors>
    <author>PortatilAmbiental</author>
  </authors>
  <commentList>
    <comment ref="G18" authorId="0" shapeId="0">
      <text>
        <r>
          <rPr>
            <b/>
            <sz val="9"/>
            <color indexed="81"/>
            <rFont val="Tahoma"/>
            <charset val="1"/>
          </rPr>
          <t>PortatilAmbiental:</t>
        </r>
        <r>
          <rPr>
            <sz val="9"/>
            <color indexed="81"/>
            <rFont val="Tahoma"/>
            <charset val="1"/>
          </rPr>
          <t xml:space="preserve">
1. Convenio con la Universidad del Cauca para la realización del inventario ambiental en sede norte.
2. Proyectos de infraestructura con componente ambiental.
3. Desarrollo de proyecto: Sendero ecológico
4. Desarrollo de proyecto: Aprovechamiento del agua (ojito de agua)</t>
        </r>
      </text>
    </comment>
  </commentList>
</comments>
</file>

<file path=xl/comments12.xml><?xml version="1.0" encoding="utf-8"?>
<comments xmlns="http://schemas.openxmlformats.org/spreadsheetml/2006/main">
  <authors>
    <author>IUCMC</author>
  </authors>
  <commentList>
    <comment ref="E8" authorId="0" shapeId="0">
      <text>
        <r>
          <rPr>
            <b/>
            <sz val="9"/>
            <color indexed="81"/>
            <rFont val="Tahoma"/>
            <charset val="1"/>
          </rPr>
          <t>IUCMC:</t>
        </r>
        <r>
          <rPr>
            <sz val="9"/>
            <color indexed="81"/>
            <rFont val="Tahoma"/>
            <charset val="1"/>
          </rPr>
          <t xml:space="preserve">
Imagen o reputacional</t>
        </r>
      </text>
    </comment>
  </commentList>
</comments>
</file>

<file path=xl/comments13.xml><?xml version="1.0" encoding="utf-8"?>
<comments xmlns="http://schemas.openxmlformats.org/spreadsheetml/2006/main">
  <authors>
    <author>IUCMC</author>
  </authors>
  <commentList>
    <comment ref="J13" authorId="0" shapeId="0">
      <text>
        <r>
          <rPr>
            <b/>
            <sz val="9"/>
            <color indexed="81"/>
            <rFont val="Tahoma"/>
            <family val="2"/>
          </rPr>
          <t>IUCMC:</t>
        </r>
        <r>
          <rPr>
            <sz val="9"/>
            <color indexed="81"/>
            <rFont val="Tahoma"/>
            <family val="2"/>
          </rPr>
          <t xml:space="preserve">
cuatrianual</t>
        </r>
      </text>
    </comment>
    <comment ref="J15" authorId="0" shapeId="0">
      <text>
        <r>
          <rPr>
            <b/>
            <sz val="9"/>
            <color indexed="81"/>
            <rFont val="Tahoma"/>
            <family val="2"/>
          </rPr>
          <t>IUCMC:</t>
        </r>
        <r>
          <rPr>
            <sz val="9"/>
            <color indexed="81"/>
            <rFont val="Tahoma"/>
            <family val="2"/>
          </rPr>
          <t xml:space="preserve">
Cuatrianual</t>
        </r>
      </text>
    </comment>
  </commentList>
</comments>
</file>

<file path=xl/comments14.xml><?xml version="1.0" encoding="utf-8"?>
<comments xmlns="http://schemas.openxmlformats.org/spreadsheetml/2006/main">
  <authors>
    <author>PortatilAmbiental</author>
  </authors>
  <commentList>
    <comment ref="G12" authorId="0" shapeId="0">
      <text>
        <r>
          <rPr>
            <b/>
            <sz val="9"/>
            <color indexed="81"/>
            <rFont val="Tahoma"/>
            <family val="2"/>
          </rPr>
          <t>PortatilAmbiental:</t>
        </r>
        <r>
          <rPr>
            <sz val="9"/>
            <color indexed="81"/>
            <rFont val="Tahoma"/>
            <family val="2"/>
          </rPr>
          <t xml:space="preserve">
1. Convenio con la Universidad del Cauca para la realización del inventario ambiental en sede norte.
2. Proyectos de infraestructura con componente ambiental.
3. Desarrollo de proyecto: Sendero ecológico
4. Desarrollo de proyecto: Aprovechamiento del agua (ojito de agua)</t>
        </r>
      </text>
    </comment>
  </commentList>
</comments>
</file>

<file path=xl/comments15.xml><?xml version="1.0" encoding="utf-8"?>
<comments xmlns="http://schemas.openxmlformats.org/spreadsheetml/2006/main">
  <authors>
    <author>Calidad</author>
  </authors>
  <commentList>
    <comment ref="G5" authorId="0" shapeId="0">
      <text>
        <r>
          <rPr>
            <b/>
            <sz val="9"/>
            <color indexed="81"/>
            <rFont val="Tahoma"/>
            <family val="2"/>
          </rPr>
          <t>Circunstancia y agentes generadores de riesgo</t>
        </r>
      </text>
    </comment>
  </commentList>
</comments>
</file>

<file path=xl/comments16.xml><?xml version="1.0" encoding="utf-8"?>
<comments xmlns="http://schemas.openxmlformats.org/spreadsheetml/2006/main">
  <authors>
    <author>Calidad</author>
  </authors>
  <commentList>
    <comment ref="F3" authorId="0" shapeId="0">
      <text>
        <r>
          <rPr>
            <b/>
            <sz val="9"/>
            <color indexed="81"/>
            <rFont val="Tahoma"/>
            <family val="2"/>
          </rPr>
          <t xml:space="preserve">Preventivo: </t>
        </r>
        <r>
          <rPr>
            <sz val="9"/>
            <color indexed="81"/>
            <rFont val="Tahoma"/>
            <family val="2"/>
          </rPr>
          <t>Actúan para prevenir su ocurrencia o materialización.</t>
        </r>
        <r>
          <rPr>
            <b/>
            <sz val="9"/>
            <color indexed="81"/>
            <rFont val="Tahoma"/>
            <family val="2"/>
          </rPr>
          <t xml:space="preserve">
Correctivo: </t>
        </r>
        <r>
          <rPr>
            <sz val="9"/>
            <color indexed="81"/>
            <rFont val="Tahoma"/>
            <family val="2"/>
          </rPr>
          <t>Permiten el restablecimiento de la actividad luego de ser detectado un evento no deseable.</t>
        </r>
        <r>
          <rPr>
            <b/>
            <sz val="9"/>
            <color indexed="81"/>
            <rFont val="Tahoma"/>
            <family val="2"/>
          </rPr>
          <t xml:space="preserve">
Detectivo: xxxxxx</t>
        </r>
      </text>
    </comment>
  </commentList>
</comments>
</file>

<file path=xl/comments2.xml><?xml version="1.0" encoding="utf-8"?>
<comments xmlns="http://schemas.openxmlformats.org/spreadsheetml/2006/main">
  <authors>
    <author>Bibliotecologo</author>
  </authors>
  <commentList>
    <comment ref="I22" authorId="0" shapeId="0">
      <text>
        <r>
          <rPr>
            <b/>
            <sz val="9"/>
            <color indexed="81"/>
            <rFont val="Tahoma"/>
            <family val="2"/>
          </rPr>
          <t>Bibliotecólogo:</t>
        </r>
        <r>
          <rPr>
            <sz val="9"/>
            <color indexed="81"/>
            <rFont val="Tahoma"/>
            <family val="2"/>
          </rPr>
          <t xml:space="preserve">
según</t>
        </r>
      </text>
    </comment>
  </commentList>
</comments>
</file>

<file path=xl/comments3.xml><?xml version="1.0" encoding="utf-8"?>
<comments xmlns="http://schemas.openxmlformats.org/spreadsheetml/2006/main">
  <authors>
    <author>IUCMC</author>
  </authors>
  <commentList>
    <comment ref="D6" authorId="0" shapeId="0">
      <text>
        <r>
          <rPr>
            <b/>
            <sz val="9"/>
            <color indexed="81"/>
            <rFont val="Tahoma"/>
            <family val="2"/>
          </rPr>
          <t>IUCMC:</t>
        </r>
        <r>
          <rPr>
            <sz val="9"/>
            <color indexed="81"/>
            <rFont val="Tahoma"/>
            <family val="2"/>
          </rPr>
          <t xml:space="preserve">
Los riesgtos se obtienen de las Debilidades y las amenazas. Tener en cuenta:
Mapa de riesgso 2018
DOFA actualizada en este ejerc icio.
Para redactar un riesgo se debe evitar iniciar con palabras negativas como No, que no, o con palabras que denoten factor de riesgo tales como: ausencia de, falta de, poco, escaso, insuficiente, debilidades en</t>
        </r>
      </text>
    </comment>
  </commentList>
</comments>
</file>

<file path=xl/comments4.xml><?xml version="1.0" encoding="utf-8"?>
<comments xmlns="http://schemas.openxmlformats.org/spreadsheetml/2006/main">
  <authors>
    <author>Calidad</author>
  </authors>
  <commentList>
    <comment ref="C2" authorId="0" shapeId="0">
      <text>
        <r>
          <rPr>
            <sz val="9"/>
            <color indexed="81"/>
            <rFont val="Tahoma"/>
            <family val="2"/>
          </rPr>
          <t xml:space="preserve">Representación gráfica, de cuáles son los riesgos inherentes a mi proceso, calificando la
probabilidad de ocurrencia del riesgo y el impacto que este riesgo generaría en caso de materializarse
</t>
        </r>
      </text>
    </comment>
  </commentList>
</comments>
</file>

<file path=xl/comments5.xml><?xml version="1.0" encoding="utf-8"?>
<comments xmlns="http://schemas.openxmlformats.org/spreadsheetml/2006/main">
  <authors>
    <author>Calidad</author>
  </authors>
  <commentList>
    <comment ref="C2" authorId="0" shapeId="0">
      <text>
        <r>
          <rPr>
            <sz val="9"/>
            <color indexed="81"/>
            <rFont val="Tahoma"/>
            <family val="2"/>
          </rPr>
          <t>Representación gráfica de los riesgos del proceso una vez implementado los controles</t>
        </r>
      </text>
    </comment>
  </commentList>
</comments>
</file>

<file path=xl/comments6.xml><?xml version="1.0" encoding="utf-8"?>
<comments xmlns="http://schemas.openxmlformats.org/spreadsheetml/2006/main">
  <authors>
    <author>IUCMC</author>
  </authors>
  <commentList>
    <comment ref="F7" authorId="0" shapeId="0">
      <text>
        <r>
          <rPr>
            <b/>
            <sz val="9"/>
            <color indexed="81"/>
            <rFont val="Tahoma"/>
            <family val="2"/>
          </rPr>
          <t>IUCMC:</t>
        </r>
        <r>
          <rPr>
            <sz val="9"/>
            <color indexed="81"/>
            <rFont val="Tahoma"/>
            <family val="2"/>
          </rPr>
          <t xml:space="preserve">
corrupción</t>
        </r>
      </text>
    </comment>
    <comment ref="F8" authorId="0" shapeId="0">
      <text>
        <r>
          <rPr>
            <b/>
            <sz val="9"/>
            <color indexed="81"/>
            <rFont val="Tahoma"/>
            <family val="2"/>
          </rPr>
          <t>IUCMC:</t>
        </r>
        <r>
          <rPr>
            <sz val="9"/>
            <color indexed="81"/>
            <rFont val="Tahoma"/>
            <family val="2"/>
          </rPr>
          <t xml:space="preserve">
corrupc</t>
        </r>
      </text>
    </comment>
  </commentList>
</comments>
</file>

<file path=xl/comments7.xml><?xml version="1.0" encoding="utf-8"?>
<comments xmlns="http://schemas.openxmlformats.org/spreadsheetml/2006/main">
  <authors>
    <author>IUCMC</author>
  </authors>
  <commentList>
    <comment ref="E7" authorId="0" shapeId="0">
      <text>
        <r>
          <rPr>
            <b/>
            <sz val="9"/>
            <color indexed="81"/>
            <rFont val="Tahoma"/>
            <family val="2"/>
          </rPr>
          <t>IUCMC:</t>
        </r>
        <r>
          <rPr>
            <sz val="9"/>
            <color indexed="81"/>
            <rFont val="Tahoma"/>
            <family val="2"/>
          </rPr>
          <t xml:space="preserve">
corrupción</t>
        </r>
      </text>
    </comment>
  </commentList>
</comments>
</file>

<file path=xl/comments8.xml><?xml version="1.0" encoding="utf-8"?>
<comments xmlns="http://schemas.openxmlformats.org/spreadsheetml/2006/main">
  <authors>
    <author>IUCMC</author>
  </authors>
  <commentList>
    <comment ref="E7" authorId="0" shapeId="0">
      <text>
        <r>
          <rPr>
            <b/>
            <sz val="9"/>
            <color indexed="81"/>
            <rFont val="Tahoma"/>
            <family val="2"/>
          </rPr>
          <t>IUCMC:</t>
        </r>
        <r>
          <rPr>
            <sz val="9"/>
            <color indexed="81"/>
            <rFont val="Tahoma"/>
            <family val="2"/>
          </rPr>
          <t xml:space="preserve">
corrupción</t>
        </r>
      </text>
    </comment>
    <comment ref="E8" authorId="0" shapeId="0">
      <text>
        <r>
          <rPr>
            <b/>
            <sz val="9"/>
            <color indexed="81"/>
            <rFont val="Tahoma"/>
            <family val="2"/>
          </rPr>
          <t>IUCMC:</t>
        </r>
        <r>
          <rPr>
            <sz val="9"/>
            <color indexed="81"/>
            <rFont val="Tahoma"/>
            <family val="2"/>
          </rPr>
          <t xml:space="preserve">
corrupción</t>
        </r>
      </text>
    </comment>
    <comment ref="E9" authorId="0" shapeId="0">
      <text>
        <r>
          <rPr>
            <b/>
            <sz val="9"/>
            <color indexed="81"/>
            <rFont val="Tahoma"/>
            <family val="2"/>
          </rPr>
          <t>IUCMC:</t>
        </r>
        <r>
          <rPr>
            <sz val="9"/>
            <color indexed="81"/>
            <rFont val="Tahoma"/>
            <family val="2"/>
          </rPr>
          <t xml:space="preserve">
corrupción</t>
        </r>
      </text>
    </comment>
    <comment ref="E11" authorId="0" shapeId="0">
      <text>
        <r>
          <rPr>
            <b/>
            <sz val="9"/>
            <color indexed="81"/>
            <rFont val="Tahoma"/>
            <family val="2"/>
          </rPr>
          <t>IUCMC:</t>
        </r>
        <r>
          <rPr>
            <sz val="9"/>
            <color indexed="81"/>
            <rFont val="Tahoma"/>
            <family val="2"/>
          </rPr>
          <t xml:space="preserve">
corrupción</t>
        </r>
      </text>
    </comment>
  </commentList>
</comments>
</file>

<file path=xl/comments9.xml><?xml version="1.0" encoding="utf-8"?>
<comments xmlns="http://schemas.openxmlformats.org/spreadsheetml/2006/main">
  <authors>
    <author>PortatilAmbiental</author>
  </authors>
  <commentList>
    <comment ref="G15" authorId="0" shapeId="0">
      <text>
        <r>
          <rPr>
            <b/>
            <sz val="9"/>
            <color indexed="81"/>
            <rFont val="Tahoma"/>
            <family val="2"/>
          </rPr>
          <t>Portátil Ambiental:</t>
        </r>
        <r>
          <rPr>
            <sz val="9"/>
            <color indexed="81"/>
            <rFont val="Tahoma"/>
            <family val="2"/>
          </rPr>
          <t xml:space="preserve">
1. Convenio con la Universidad del Cauca para la realización del inventario ambiental en sede norte.
2. Proyectos de infraestructura con componente ambiental.
3. Desarrollo de proyecto: Sendero ecológico
4. Desarrollo de proyecto: Aprovechamiento del agua (ojito de agua)</t>
        </r>
      </text>
    </comment>
  </commentList>
</comments>
</file>

<file path=xl/sharedStrings.xml><?xml version="1.0" encoding="utf-8"?>
<sst xmlns="http://schemas.openxmlformats.org/spreadsheetml/2006/main" count="4558" uniqueCount="830">
  <si>
    <t>MAPA DE RIESGOS
MATRIZ DE IDENTIFICACIÓN, EVALUACIÓN Y CALIFICACIÓN DE RIESGOS</t>
  </si>
  <si>
    <t>Proceso: Planeación Estratégica
Subproceso: Direccionamiento estratégico</t>
  </si>
  <si>
    <t>Código</t>
  </si>
  <si>
    <t>Versión</t>
  </si>
  <si>
    <t>Emisión</t>
  </si>
  <si>
    <t>Página</t>
  </si>
  <si>
    <t>100.01.01.01.D.16</t>
  </si>
  <si>
    <t>1 de 6</t>
  </si>
  <si>
    <t>(1) PROCESO</t>
  </si>
  <si>
    <t>(2) OBJETIVO</t>
  </si>
  <si>
    <t>(3) COD</t>
  </si>
  <si>
    <t>(4)  RIESGO</t>
  </si>
  <si>
    <t>(5) CLASIFICACIÓN</t>
  </si>
  <si>
    <t>(6) GENERADOR</t>
  </si>
  <si>
    <t>(7) CAUSAS</t>
  </si>
  <si>
    <t>(8) EFECTOS</t>
  </si>
  <si>
    <t xml:space="preserve"> (9) VALOR</t>
  </si>
  <si>
    <t xml:space="preserve"> (10) PROBABILIDAD</t>
  </si>
  <si>
    <t>(11) VALOR</t>
  </si>
  <si>
    <t xml:space="preserve"> (12) IMPACTO</t>
  </si>
  <si>
    <t>(13) GRADO DE EXPOSICIÓN</t>
  </si>
  <si>
    <t xml:space="preserve">Posibilidad de generar error en lista de admitidos  para los programas académicos (riesgo corrupción) 
</t>
  </si>
  <si>
    <t>Operativo</t>
  </si>
  <si>
    <t>personas
errores en los procedimientos
Fallas en la tecnología</t>
  </si>
  <si>
    <t>1. Generación de lista admitidos casos especiales de forma manual
 2. el sistema académico SIAG no cuenta con la generación automática de los aspirantes que tienen característica caso especial.
3. proceso manual para obtener la lista definitiva de los admitidos.</t>
  </si>
  <si>
    <t>Pérdida de imagen institucional
Demanda
Sanción</t>
  </si>
  <si>
    <t>ZONA DE RIESGO INACEPTABLE</t>
  </si>
  <si>
    <t>Cobros asociados al tramite de matricula financiera primiparos</t>
  </si>
  <si>
    <t>1. Insatisfacción del usuarios por no generación de descuento en recibo de matrícula financiera.
2. Al digitar la información del usuario en el sistema SIAG-Admitidos  y SIRAEX no se liquidan los descuentos si estos no son aplicados manualmente.
3.  En el sistema SIAG - Admisiones no cuenta con todo el listado de descuentos dentro de la aplicación de la generación de recibos de matriculas,</t>
  </si>
  <si>
    <t>Insatisfacción del usuario</t>
  </si>
  <si>
    <t>ELABORADO POR:</t>
  </si>
  <si>
    <t>Asesora Admisiones</t>
  </si>
  <si>
    <t>FECHA</t>
  </si>
  <si>
    <t>REVISADO POR:</t>
  </si>
  <si>
    <t>Asesora Planeación - Asesor Control Interno</t>
  </si>
  <si>
    <t>APROBADO POR:</t>
  </si>
  <si>
    <t xml:space="preserve">Rector </t>
  </si>
  <si>
    <t>ZONA DE RIESGO ACEPTABLE</t>
  </si>
  <si>
    <t>Asumir el riesgo</t>
  </si>
  <si>
    <t>Estratégico</t>
  </si>
  <si>
    <t>ZONA DE RIESGO MODERADO</t>
  </si>
  <si>
    <t>Reducir el riesgo, Compartir o Transferir</t>
  </si>
  <si>
    <t>ZONA DE RIESGO IMPORTANTE</t>
  </si>
  <si>
    <t>Financiero</t>
  </si>
  <si>
    <t>Asumir el riesgo, Reducir el riesgo</t>
  </si>
  <si>
    <t>Cumplimiento</t>
  </si>
  <si>
    <t>Reducir el riesgo, Evitar el riesgo , Compartir o Transferir</t>
  </si>
  <si>
    <t>Tecnología</t>
  </si>
  <si>
    <t>Evitar el riesgo</t>
  </si>
  <si>
    <t>·</t>
  </si>
  <si>
    <t>Reducir el riesgo, Evitar el riesgo, Compartir o Transferir</t>
  </si>
  <si>
    <t>Evitar el riesgo, Reducir el riesgo, Compartir o Transferir</t>
  </si>
  <si>
    <t>VALORACION  Y PLAN DE TRATAMIENTO DEL RIESGO</t>
  </si>
  <si>
    <t>(2) RIESGO</t>
  </si>
  <si>
    <t>(3) GRADO DE EXPOSICION</t>
  </si>
  <si>
    <t>(4) Existen controles?</t>
  </si>
  <si>
    <t>(5) CONTROLES EXISTENTES</t>
  </si>
  <si>
    <t>(6) TIPO DE CONTROL</t>
  </si>
  <si>
    <t>(7) El control esta documentado?</t>
  </si>
  <si>
    <t>(8) El control se esta aplicando?</t>
  </si>
  <si>
    <t>(9) El control es efectivo para minimizar el riesgo?</t>
  </si>
  <si>
    <t>(10) Frecuencia del Control</t>
  </si>
  <si>
    <t>(11) VALORACIÓN CON CONTROLES</t>
  </si>
  <si>
    <t>CALIFICACION DE LA PROTECCION EXISTENTE</t>
  </si>
  <si>
    <t>VALOR</t>
  </si>
  <si>
    <t>PROBABILIDAD</t>
  </si>
  <si>
    <t>IMPACTO</t>
  </si>
  <si>
    <t>GRADO DE EXPOSICIÓN</t>
  </si>
  <si>
    <t>(12) VALORACION</t>
  </si>
  <si>
    <t>(13) OPCION DE TRATAMIENTO</t>
  </si>
  <si>
    <t>SI</t>
  </si>
  <si>
    <t>Verificación de lista de admitidos antes de su publicación</t>
  </si>
  <si>
    <t>Preventivo</t>
  </si>
  <si>
    <t>NO</t>
  </si>
  <si>
    <t>Semestralmente</t>
  </si>
  <si>
    <t>Reducir el riesgo</t>
  </si>
  <si>
    <t>Procedimiento Admisiones</t>
  </si>
  <si>
    <t>Documentos soporte que validen el descuento</t>
  </si>
  <si>
    <t>Liquidacion de descuentos automaticos para egresados y votación</t>
  </si>
  <si>
    <t>Acuerdos de descuentos</t>
  </si>
  <si>
    <t>Se mantiene en la
Zona de Riesgo</t>
  </si>
  <si>
    <t>Zona de riesgo Inaceptable</t>
  </si>
  <si>
    <t>BENEFICIO</t>
  </si>
  <si>
    <t>MUY BAJA</t>
  </si>
  <si>
    <t>Diariamente</t>
  </si>
  <si>
    <t>Detectivo</t>
  </si>
  <si>
    <t>Cambia la evaluación antes de controles</t>
  </si>
  <si>
    <t>Zona de riesgo importante</t>
  </si>
  <si>
    <t>ALTO</t>
  </si>
  <si>
    <t>BAJA</t>
  </si>
  <si>
    <t>Semanalmente</t>
  </si>
  <si>
    <t>Correctivo</t>
  </si>
  <si>
    <t>Zona de riesgo moderado</t>
  </si>
  <si>
    <t>Compartir el riesgo</t>
  </si>
  <si>
    <t>MEDIO</t>
  </si>
  <si>
    <t>MEDIA</t>
  </si>
  <si>
    <t>Quincenalmente</t>
  </si>
  <si>
    <t>Zona de riesgo tolerable</t>
  </si>
  <si>
    <t>Transferir el riesgo</t>
  </si>
  <si>
    <t>BAJO</t>
  </si>
  <si>
    <t>Mensualmente</t>
  </si>
  <si>
    <t>Zona de riesgo aceptable</t>
  </si>
  <si>
    <t>ALTA</t>
  </si>
  <si>
    <t>Anualmente</t>
  </si>
  <si>
    <t>MUY ALTA</t>
  </si>
  <si>
    <t>Continuo</t>
  </si>
  <si>
    <t>A solicitud</t>
  </si>
  <si>
    <t>*</t>
  </si>
  <si>
    <t>(1)MACRO PROCESO</t>
  </si>
  <si>
    <t>GRADO DE
EXPOSICION INHERENTE</t>
  </si>
  <si>
    <t>GRADO DE
EXPOSICION RESIDUAL</t>
  </si>
  <si>
    <t>CALIFICACION DE
LA PROTECCION EXISTENTE</t>
  </si>
  <si>
    <t>(14) ACCION DE 
TRATAMIENTO</t>
  </si>
  <si>
    <t>(15) RESPONSABLE</t>
  </si>
  <si>
    <t>(16) FECHA DE IMPLEMENTACION</t>
  </si>
  <si>
    <t>VALORACION</t>
  </si>
  <si>
    <t>OPCION DE TRATAMIENTO</t>
  </si>
  <si>
    <t>COD RIESGO</t>
  </si>
  <si>
    <t>RIESGO</t>
  </si>
  <si>
    <t>RIESGO INHERENTE</t>
  </si>
  <si>
    <t>RIESGO RESIDUAL</t>
  </si>
  <si>
    <t>GRADO DE EXPOSICION</t>
  </si>
  <si>
    <t>MAPA DE RIESGO INHERENTE</t>
  </si>
  <si>
    <t>FUERTE</t>
  </si>
  <si>
    <t>MODERADO</t>
  </si>
  <si>
    <t>LEVE</t>
  </si>
  <si>
    <t>MAPA DE RIESGO RESIDUAL</t>
  </si>
  <si>
    <t>MAPA DE RIESGOS BIBLIOTECA 
MATRIZ DE IDENTIFICACIÓN, EVALUACIÓN Y CALIFICACIÓN DE RIESGOS</t>
  </si>
  <si>
    <t>Proceso: Planeación Estratégica
Subproceso: Direccionamiento Estratégico</t>
  </si>
  <si>
    <t>Gestión de Biblioteca</t>
  </si>
  <si>
    <t>Proporcionar accesos y servicios de información científica y cultural que contribuyan a la formación integral de la comunidad  académica</t>
  </si>
  <si>
    <t>El desarrollo de la colección es una  condición de calidad educativa, para registros calificados y  acreditación de programas académicos.</t>
  </si>
  <si>
    <t>Materiales - Tecnología - Logística</t>
  </si>
  <si>
    <t>No se cuenta con la cantidad suficiente de material bibliográfico
No se actualiza el material bibliográfico desde los programas académicos.
Las facultades no realizan diagnóstico de necesidades bibliográficas
Las compras se realizan con recursos asignados sin tener en cuenta el proyecto de desarrollo de colección.
El procedimiento de contratación limita la adquisición del material solicitado por las facultades, los términos de las licitaciones no permite la participación de los proveedores autorizados de libros.</t>
  </si>
  <si>
    <t>Pérdida de registro
No acreditación del programa
Baja calidad académica.</t>
  </si>
  <si>
    <t>El buen uso de los recursos bibliográficos fortalece los procesos de lectura en la formación académica e integral del profesional</t>
  </si>
  <si>
    <t>Recurso Humano
(Usuario)</t>
  </si>
  <si>
    <t>Desconocimiento de los usuarios en el uso de la biblioteca y el material existente en su acervo.
En los procesos de formación académica no se genera el interés hacia la importancia de la lectura. 
Los procesos de investigación en el aula no vinculan la consulta bibliográfica y sus referencias.
Los docentes no conocen totalmente  el material existente en la biblioteca para el desarrollo del currículo
El espacio no es adecuado para la consulta y estudio.
Hay mucho ruido por las clases de inglés en el primer piso y los estudiantes prefieren retirarse de la biblioteca por la incomodidad que genera.</t>
  </si>
  <si>
    <t>Baja calidad en la formación académica y en la producción intelectual del estudiante.</t>
  </si>
  <si>
    <t>Pérdida de material bibliográfico</t>
  </si>
  <si>
    <t>Personas</t>
  </si>
  <si>
    <t>Se omite el procedimiento que exige el paz y salvo de biblioteca para todo acto administrativo de los usuarios en la institución (matrícula, grado, retiro, reintegro)
No hay aceptación del reglamento por parte del usuario y se acude a instancias superiores para evadir la sanción.
Desde biblioteca se pierde el acceso por estudiante al  SIAG en cuanto se termina el semestre y se pierde la relación histórica del estudiante.
El auxiliar de biblioteca no realiza el procedimiento correcto y no traslada la multa al SIAG, que el  SIABUC genera automáticamente con el incumplimiento en la fecha de devolución.
El reglamento de biblioteca no es asumido por los usuarios que son funcionarios y docentes de la institución  con la celeridad que amerita.
A los docentes de cátedra u ocasionales no se exige el paz y salvo de biblioteca para su pago y retiro de la institución, por lo tanto se pueden retirar  con deudas de material o multas.
En el  primer piso no se hace control de ingreso y salida de los usuarios.
 El día sábado hay ingreso de estudiantes de inglés fuera del horario de biblioteca, acceden al lugar sin control.
El material rápidamente  se ve  afectado por el polvo y la polución, lo que le podrá generar deterioro.
El inadecuado lugar para almacenamiento de los libros en la facultad de arquitectura genera deterioro.</t>
  </si>
  <si>
    <t>Deterioro del acervo bibliográfico                                           Deterioro del patrimonio público</t>
  </si>
  <si>
    <t xml:space="preserve">La producción intelectual de los estudiantes se ve afectada por el deterioro de los trabajos de grado en formato electrónico. 
(Riesgo de corrupción)
</t>
  </si>
  <si>
    <t>personas</t>
  </si>
  <si>
    <t>no se cumple con las garantías de seguridad para la  conservación de la información, ya que no existe un reglamento para la presentación de  los  trabajos en formato electrónico 
Se exige la presentación de trabajos de grado en formato electrónico y la institución no con cuenta con un repositorio  que permita el almacenamiento, lectura y protección de la información</t>
  </si>
  <si>
    <t xml:space="preserve">   Pérdida  de la producción intelectual de los estudiantes egresados</t>
  </si>
  <si>
    <t>Alta</t>
  </si>
  <si>
    <t>Los libros que se adquieren en la institución cumplen con los requisitos legales de derechos de autor y reconocimiento científico (Riesgo Corrupción)</t>
  </si>
  <si>
    <t>Desconocimiento del mercado de los libros.
Incumplimiento de las normas 
No tener encuentra las exigencias técnicas de biblioteca para la adquisición del material, contempladas en el proyecto de desarrollo de la colección, en el perfil de la biblioteca y entregadas siempre junto al estudio de necesidad como documento soporte.
favorecimiento de amigos en la compra</t>
  </si>
  <si>
    <t>Detrimento del patrimonio</t>
  </si>
  <si>
    <t>Profesional Universitario de  Biblioteca - Asesor Planeación</t>
  </si>
  <si>
    <t>Rector</t>
  </si>
  <si>
    <t>1. El desarrollo de la colección es una  condición de calidad educativa, para registros calificados y  acreditación de programas académicos.</t>
  </si>
  <si>
    <t>Formato de solicitud de necesidades bibliográficas</t>
  </si>
  <si>
    <t>Proyecto de Desarrollo de la colección.</t>
  </si>
  <si>
    <t>Proceso de adquisición</t>
  </si>
  <si>
    <t>Proyecto formación del usuario (biblioteca in - situ)</t>
  </si>
  <si>
    <t>Colección abierta</t>
  </si>
  <si>
    <t>Si</t>
  </si>
  <si>
    <t>Control en el uso de los computadores, como referentes bibliográficos.</t>
  </si>
  <si>
    <t>Proceso de consulta y préstamo</t>
  </si>
  <si>
    <t>Servicio de alerta</t>
  </si>
  <si>
    <t>Reglamento de Biblioteca</t>
  </si>
  <si>
    <t>Control de ingreso y salida permanente con dispositivo de seguridad en el ingreso a  la biblioteca</t>
  </si>
  <si>
    <t>Modulo del SIAG, para subir las multas generadas en SIABUC.</t>
  </si>
  <si>
    <t>Protección del material bibliográfico con dispositivo de seguridad.</t>
  </si>
  <si>
    <t>Procedimiento de recepción del material</t>
  </si>
  <si>
    <t>La producción intelectual de los estudiantes se ve afectada por el deterioro de los trabajos de grado en formato electrónico. 
.(riesgo de corrupción)
.</t>
  </si>
  <si>
    <t xml:space="preserve">
Proyecto para implementación de repositorio y propuesta de normas para trabajos de grado en formato electrónico presentado en 2012 con base el cual en el 2017 dos estudiantes realizaron su trabajo de grado, diseñando la plataforma  para implementación del Repositorio</t>
  </si>
  <si>
    <t>Política de adquisición y criterios de selección  del material bibliográfico.</t>
  </si>
  <si>
    <t>Condiciones técnicas establecidas para los proveedores de material bibliográfico.</t>
  </si>
  <si>
    <t xml:space="preserve"> </t>
  </si>
  <si>
    <t>Evaluación de las necesidades bibliográficas de los programas y envío de listado de necesidades bibliográficas a biblioteca</t>
  </si>
  <si>
    <t>Facultades</t>
  </si>
  <si>
    <t>1er semestre - 2do semestre</t>
  </si>
  <si>
    <t xml:space="preserve"> Informe de libros solicitados por usuarios y que no se encuentran en biblioteca o no son suficientes</t>
  </si>
  <si>
    <t xml:space="preserve">Auxiliares de Biblioteca </t>
  </si>
  <si>
    <t>Envío a Facultades información sobre ofertas de material bibliográfico</t>
  </si>
  <si>
    <t>Profesional Universitario Biblioteca</t>
  </si>
  <si>
    <t>Proyecto "Desarrollo de la Colección" para adquisición de  material bibliográfico</t>
  </si>
  <si>
    <t>Profesional Universitario Biblioteca, Rectoría, Planeación, Secretaría General</t>
  </si>
  <si>
    <t>Talleres  para los estudiantes de primer semestre y cuando el proceso académico lo considere; en formación  acerca de la importancia de la lectura, en la formación académica e integral del profesional.</t>
  </si>
  <si>
    <t>P.U Biblioteca - Facultades</t>
  </si>
  <si>
    <t>Envío de correos al subproceso de comunicaciones para publicación sobre las novedades bibliográficas, al igual que la publicación de fotocopias de carátulas en cartelera de biblioteca.</t>
  </si>
  <si>
    <t>P.U Biblioteca - Bienestar Universitario</t>
  </si>
  <si>
    <t>permanente</t>
  </si>
  <si>
    <t>Realización de diferentes actividades culturales que fomentan la lectura y formación integral.</t>
  </si>
  <si>
    <t>Biblioteca
Bienestar Universitario</t>
  </si>
  <si>
    <t>Acompañamiento en el uso de las bases de datos.</t>
  </si>
  <si>
    <t>P.U. biblioteca -Auxiliares de biblioteca - Facultades</t>
  </si>
  <si>
    <t>primer semestre - 2do semestre</t>
  </si>
  <si>
    <t xml:space="preserve">Pérdida del material bibliográfico </t>
  </si>
  <si>
    <t>Establecer en biblioteca una fecha de cierre del servicio de préstamo a domicilio  o externo, independiente del cierre total del proceso académico y según fecha de matrículas (habilitaciones, cursos, etc.)</t>
  </si>
  <si>
    <t>P.U.biblioteca.</t>
  </si>
  <si>
    <t>Ingresar las sanciones al SIAG, revisar, constantemente y comparar los reportes del Siabuc, con el SIAG.</t>
  </si>
  <si>
    <t>Entrega del reglamento de biblioteca a los estudiantes que ingresan a primer semestre y su publicación en cartelera de biblioteca.</t>
  </si>
  <si>
    <t xml:space="preserve">Auxiliares de Biblioteca - P.U Biblioteca </t>
  </si>
  <si>
    <t>Dar cumplimiento al procedimiento de paz y salvo y controles establecidos  para graduación   retiro de estudiantes así como de terminación de contrato y pagos en administrativos y docentes</t>
  </si>
  <si>
    <t>Facultades- talento humano - secretaría general</t>
  </si>
  <si>
    <t>Cumplir con el reglamento establecido.</t>
  </si>
  <si>
    <t>Todos los procesos</t>
  </si>
  <si>
    <t>Actualizaciones del SIAG para multas</t>
  </si>
  <si>
    <t>TICs</t>
  </si>
  <si>
    <t>La producción intelectual de los estudiantes se ve afectada por el deterioro de los trabajos de grado en formato electrónico. 
(riesgo de corrupción)</t>
  </si>
  <si>
    <t xml:space="preserve">Montaje e implementación del repositorio según trabajo de grado realizado por estudiantes de la facultad de Ingeniería y biblioteca
</t>
  </si>
  <si>
    <t>Rectoría - vicerrectoría-tics</t>
  </si>
  <si>
    <t>Los libros que se adquieren en la institución  cumplen con los requisitos legales de derechos de autor y reconocimiento científico (Riesgo Corrupción)</t>
  </si>
  <si>
    <t>evitar el riesgo</t>
  </si>
  <si>
    <t>Verificación del cumplimiento de la política de adquisición y los criterios de selección
Publicación y exigencia de las Condiciones técnicas establecidas por biblioteca  para la publicación de la compra.
Cumplimiento de la ley de contratación para la adquisición del material.</t>
  </si>
  <si>
    <t>Biblioteca
Secretaría General
Secretaria General</t>
  </si>
  <si>
    <t>segundo semestre</t>
  </si>
  <si>
    <t>PRODUCTOS</t>
  </si>
  <si>
    <t>CLIENTE/ BENEFICIARIO/ GRUPO DE INTERÉS</t>
  </si>
  <si>
    <t>que espera mi cliente del producto</t>
  </si>
  <si>
    <t>negar el riesgo</t>
  </si>
  <si>
    <t>causas</t>
  </si>
  <si>
    <t>efecto</t>
  </si>
  <si>
    <t>acción</t>
  </si>
  <si>
    <t>responsable</t>
  </si>
  <si>
    <t>Fecha</t>
  </si>
  <si>
    <t xml:space="preserve">Catálogo automatizado
</t>
  </si>
  <si>
    <t>Usuarios de bibliotecas</t>
  </si>
  <si>
    <t>Lograr el acceso de la Información existente en el material bibliografico de la biblioteca para satisfacer sus necesidades de información</t>
  </si>
  <si>
    <t>No se logra acceso de la información existente en el material bibliografico de la biblioteca.</t>
  </si>
  <si>
    <t xml:space="preserve"> No se cataloga a tiempo el material existente en la biblioteca
</t>
  </si>
  <si>
    <t>Acceso restringido a la información</t>
  </si>
  <si>
    <t>1. material bibliografico catalogado según tiempo de ingreso a la biblioteca menor o o igual al semestre academico anterior.</t>
  </si>
  <si>
    <t>P.U Biblioteca</t>
  </si>
  <si>
    <t>Por cambios de versión del sistema y/o daños en este</t>
  </si>
  <si>
    <t xml:space="preserve">2. Realizar mantenimiento preventivo al sistema </t>
  </si>
  <si>
    <t>Asesor TICS</t>
  </si>
  <si>
    <t>3. Programar el proceso de actualización y compra del sistema de la biblioteca</t>
  </si>
  <si>
    <t>P.U Biblioteca _ Asesor TICS</t>
  </si>
  <si>
    <t>2do semestre</t>
  </si>
  <si>
    <t>Talleres de formación</t>
  </si>
  <si>
    <t>Aprender hacer buen uso de la biblioteca</t>
  </si>
  <si>
    <t>No se hace buen uso de la biblioteca por parte del usuario</t>
  </si>
  <si>
    <t>Desconocimiento de los usuarios en el uso de la biblioteca</t>
  </si>
  <si>
    <t>Falencia en la lectura y en investigación</t>
  </si>
  <si>
    <t xml:space="preserve">1. Planificación de talleres  y actividades en formación del usuario  acerca de la biblioteca </t>
  </si>
  <si>
    <t>P.U Biblioteca - Facultdes</t>
  </si>
  <si>
    <t>No existe la costumbre al uso de la biblioteca</t>
  </si>
  <si>
    <t>En los procesos de formación academica no se genera el interes hacia la importancia de la lectura y uso de la biblioteca</t>
  </si>
  <si>
    <t xml:space="preserve">Acervos documentales 
</t>
  </si>
  <si>
    <t>contar con la información acorde a los programas academicos que ofrece la institución</t>
  </si>
  <si>
    <t xml:space="preserve">No se cuenta con  la información acorde a los programas académicos que ofrece la institución </t>
  </si>
  <si>
    <t xml:space="preserve">Demora en el proceso de compras
las facultades  no entregan a tiempo los listados de las necesidades
</t>
  </si>
  <si>
    <t>Desactualización en la información para el usuario</t>
  </si>
  <si>
    <t>1. Planear las compras del material bibliografico acordes al proceso de adquisición establecido, trabajando articuladamente con el proceso de docencia</t>
  </si>
  <si>
    <t>1er semestre</t>
  </si>
  <si>
    <t>Prestamo de Material bibliografico</t>
  </si>
  <si>
    <t xml:space="preserve">Usuarios de bibliotecas </t>
  </si>
  <si>
    <t xml:space="preserve">Poder usar el material bibliografico
buena atención
</t>
  </si>
  <si>
    <t>No se entrega al usuario el material bibliografico requerido</t>
  </si>
  <si>
    <t xml:space="preserve">No se cuenta con la cantidad suficiente de material bibliografico
</t>
  </si>
  <si>
    <t>1. Planear las compras del material bibliografico acordes al proceso de adquisición establecido , trabajando articuladamente con el proceso de docencia</t>
  </si>
  <si>
    <t>P.U Biblioteca - facultades</t>
  </si>
  <si>
    <t>Los docentes no conocen totalmente  el material existente en la biblioteca para el desarrollo del curriculo</t>
  </si>
  <si>
    <t>2. Establecer servicio de alerta para información permanente de novedaddes biblioggraficas</t>
  </si>
  <si>
    <t xml:space="preserve">P.U Biblioteca </t>
  </si>
  <si>
    <t>Novedades de incumplimientos al reglamento</t>
  </si>
  <si>
    <t xml:space="preserve">Registro y Control Académico </t>
  </si>
  <si>
    <t>Conocer oportunamente el incumplimiento de los estudiantes y docentes en el uso de la biblioteca</t>
  </si>
  <si>
    <t xml:space="preserve">Las sanciones de biblioteca no sean tenidas en cuenta para la matrícula, grado, retiro y demas actividades administrativas de los usuarios </t>
  </si>
  <si>
    <t>En las correspondientes dependencias no exija el paz y salvo de biblioteca, o se omita el procedimiento.
No hay aceptación por parte del usuario y se acude a instancias superiores para avadir la sanción.</t>
  </si>
  <si>
    <t>Perdida de material                              deterioro del acervo bibliográfico  Mal servicio                                            Deterioro del patrimonio público                                   Incumplimiento del reglamento institucional</t>
  </si>
  <si>
    <t>Dar cumplimiento al procedimiento establecido y asumir el reglamento por parte de todos los procesos.       2. Implementar el paz y salvo de biblioteca para procedimientos que no utilizan el SIAG.</t>
  </si>
  <si>
    <t>P.U. Biblioteca- Vicerrectoría</t>
  </si>
  <si>
    <t>Reportes de morosos y multas</t>
  </si>
  <si>
    <t>tener información sobre estudiantes que adeudan en la biblioteca para los procesos de ingreso, retiro y graduación</t>
  </si>
  <si>
    <t>El auxiliar de biblioteca no realice el procedimiento correcto no suba la sanción al SIAG</t>
  </si>
  <si>
    <t>Se duplica la actividad, al adicionar un procedimiento al existente en el SIABUC.</t>
  </si>
  <si>
    <t>incumplimiento del reglamento institucional</t>
  </si>
  <si>
    <t xml:space="preserve">P.U Biblioteca - Vicerrectoría </t>
  </si>
  <si>
    <t>Revisar constantemente y comparar los reportes del Siabuc, con el SIAG.</t>
  </si>
  <si>
    <t xml:space="preserve">Auxiliares  y P.U Biblioteca </t>
  </si>
  <si>
    <t xml:space="preserve">Establecer en biblioteca una fecha de cierre del servicio de prestamo a domicilio  o externo, independiente del cierre total del proceso académico (habilitaciones, cursos, etc.)  </t>
  </si>
  <si>
    <t>No se está haciendo una correcta conservación y preservación a la producción intelectual de los estudiantes egresados, sus trabajos de grado se exigen en formato electrónico y este no cumple con las garantías de seguirdad y conservación de la información, así como tampoco garantiza a largo plazo la posibilidad de su lectura.</t>
  </si>
  <si>
    <t>Se exige la presentación de trabajos de grado en formato electrónico y la institución no con cuenta con un repositorio  qu e permita el almacenamiento, lectura y protección de la información.
Los trabajos de grado impresos conservados en el primer son vulnerables ante el ingreso de estudiantes de inglés al primer piso, sobre los cuales desde la biblioteca no se tiene control. 
No se acata el reglamento por parte de directivos o docentes, y los trabajos de grado son retirados de la biblioteca.</t>
  </si>
  <si>
    <t>Pérdida de la información, producto del trabajo de los estudiatnes que se gradúan.       Sanciones por no cumplir con la protección de la propiedad intelectual de los estudiantes egresados.
Puede ocurri la copia y presentarse plagio.</t>
  </si>
  <si>
    <t>Constitución del repositorio digital
Cumplimiento del reglamento por parte de todos los usuarios.
No ingreso de estudiantes al primer piso sin control desde la biblioteca.
Instalar dispositivo de seguridad.</t>
  </si>
  <si>
    <t>Rectoría - vicerectoría-tics</t>
  </si>
  <si>
    <t>Los libros que se adquieren en la institucion no cumplen con los requisitos legales de derechos de autor y reconocimiento cientifico (Riesgo Corrupcion)</t>
  </si>
  <si>
    <t>Desconocimiento del mercado de los libros.
Incumplimiento de las normas 
Falta de criterios definidos en la institucion para la adquision de material bibliografico
favorecimiento de amigos en la compra</t>
  </si>
  <si>
    <t>Alto grado de humedad en una  pared de oficina del profesional univeristario.
En la biblioteca no hay buena circulación del aire, por no tener ventanas que puedan abrirse, lo que genera un ambiente pesado llegando a producir malestar y afecciones en la salud.</t>
  </si>
  <si>
    <t xml:space="preserve">Las ventanas están hacia la calle, al abrirlas generan riesgos de: hurto al material de la biblioteca.
Al abrilas  también hay acumulación de gaces por la polución de los carros, por estar ubicada sobre una vía prinicpal de ingreso al centro de la ciudad.
</t>
  </si>
  <si>
    <t>Pérdida de bienes
detrimento del patrimonio
daño ambiental
interruppcion de las actividades de  lectura y estudio
disminución de la calidad del servicio
enfermedades laborales</t>
  </si>
  <si>
    <t>La biblioteca se genera mucho ruido, por no contar con las condiciones acústicas necesarias</t>
  </si>
  <si>
    <t>A pesar de mantener las ventanas cerradas el tráfico vehicular genera ruido. 
Las voces de los estudianes  y todas las actividades que se realicen en el patio interfieren la sala de lectura por que los vidrios no aislan.
Aunque los usuarios hablen en voz baja se genera ruido por que este se concentra internamente.</t>
  </si>
  <si>
    <t xml:space="preserve">
daño ambiental
interruppcion de las actividades de  lectura y estudio
disminución de la calidad del servicio
enfermedades laborales</t>
  </si>
  <si>
    <t>Admisiones</t>
  </si>
  <si>
    <t>1 Admón. Riesgos</t>
  </si>
  <si>
    <t>1.1 Valoración</t>
  </si>
  <si>
    <t>1.2 Tratamiento</t>
  </si>
  <si>
    <t>1.4 Mapa Inherente</t>
  </si>
  <si>
    <t>1.3 Resumen</t>
  </si>
  <si>
    <t>1.5 Mapa Residual</t>
  </si>
  <si>
    <t>Biblioteca</t>
  </si>
  <si>
    <t>Inglés</t>
  </si>
  <si>
    <t>Investigación</t>
  </si>
  <si>
    <t>Planeación Académica</t>
  </si>
  <si>
    <t>Bienestar</t>
  </si>
  <si>
    <t>Adquisiciones Bienes y Servicios</t>
  </si>
  <si>
    <t>Comunicaciones</t>
  </si>
  <si>
    <t>Financiera</t>
  </si>
  <si>
    <t>Gestión Jurídica</t>
  </si>
  <si>
    <t>Talento Humano</t>
  </si>
  <si>
    <t>TIC</t>
  </si>
  <si>
    <t>Egresados</t>
  </si>
  <si>
    <t>Proyección Social</t>
  </si>
  <si>
    <t>RIESGOS</t>
  </si>
  <si>
    <t>2.2 Valoración</t>
  </si>
  <si>
    <t>2.3 Tratamiento</t>
  </si>
  <si>
    <t>2.4 Resumen</t>
  </si>
  <si>
    <t>2.5 Mapa Inherente</t>
  </si>
  <si>
    <t>2.6 Mapa Residual</t>
  </si>
  <si>
    <t>3.2 Valoración</t>
  </si>
  <si>
    <t>3.3 Tratamiento</t>
  </si>
  <si>
    <t>3.4 Resumen</t>
  </si>
  <si>
    <t>3.5 Mapa Inherente</t>
  </si>
  <si>
    <t>3.6 Mapa Residual</t>
  </si>
  <si>
    <t>3.1 Admón. Riesgos</t>
  </si>
  <si>
    <t>2.1 Admón. Riesgos</t>
  </si>
  <si>
    <t>MAPA DE RIESGOS INGLÉS
MATRIZ DE IDENTIFICACIÓN, EVALUACIÓN Y CALIFICACIÓN DE RIESGOS</t>
  </si>
  <si>
    <t>1, Limitación de cupos para oferta académica del programa</t>
  </si>
  <si>
    <t>Instalaciones</t>
  </si>
  <si>
    <t xml:space="preserve">1, Falta de infraestructura física para la apertura de nuevos niveles.
2, Prelación de espacios físicos para programas académicos </t>
  </si>
  <si>
    <t>Estancamiento de cobertura</t>
  </si>
  <si>
    <t>Fuga de conocimiento inherente al programa</t>
  </si>
  <si>
    <t xml:space="preserve">1. Tipo de vinculación docente
2. Falta de cultura de difundir y compartir </t>
  </si>
  <si>
    <t>Pérdida de memoria institucional
Afectación en la prestación del servicio</t>
  </si>
  <si>
    <t>Afectación del nivel de la  competencia en el idioma  (deserción semana, fusión grupos, sábados copadas infraestructura física)</t>
  </si>
  <si>
    <t>1. Falta de disponibilidad de espacios académicos como laboratorios y salones.
2. Por la diferencia de estrategias metodológicas que puede afectar el rendimiento académico de los grupos.</t>
  </si>
  <si>
    <t>Imagen institucional
Incumplimiento de metas del PDI</t>
  </si>
  <si>
    <t>Docente Coordinadora Programa de Inglés</t>
  </si>
  <si>
    <t>Información en carpeta compartida</t>
  </si>
  <si>
    <t>si</t>
  </si>
  <si>
    <t>Capacitación docente presencial y on line</t>
  </si>
  <si>
    <t>Seguimiento actividades que se desarrollan en clase - bitácora</t>
  </si>
  <si>
    <t>no</t>
  </si>
  <si>
    <t>1. Proyecto ampliacion infraestructura</t>
  </si>
  <si>
    <t>Mayo 2019</t>
  </si>
  <si>
    <t>No se utiliza</t>
  </si>
  <si>
    <t>1. Generación de espacios de interacción entre los docentes del programa, referente a las experiencias apropiadas y que fortalezcan proceso de enseñanza - aprendizaje.
2. Utilizar los mecanismos tecnológicos definidos insitucionalmente para garantizar la seguridad de la  información</t>
  </si>
  <si>
    <t>Docente - Coordinador de Ingles</t>
  </si>
  <si>
    <t>Diciembre 2019</t>
  </si>
  <si>
    <t>1. Simulacros para determinación de competencia en el idioma.
2. Analisis de resultados y acciones</t>
  </si>
  <si>
    <t>4.1 Admón. Riesgos</t>
  </si>
  <si>
    <t>4.2 Valoración</t>
  </si>
  <si>
    <t>4.3 Tratamiento</t>
  </si>
  <si>
    <t>4.4 Resumen</t>
  </si>
  <si>
    <t>4.5 Mapa Inherente</t>
  </si>
  <si>
    <t>4.6 Mapa Residual</t>
  </si>
  <si>
    <t>5.1 Admón. Riesgos</t>
  </si>
  <si>
    <t>5.2 Valoración</t>
  </si>
  <si>
    <t>5.3 Tratamiento</t>
  </si>
  <si>
    <t>5.4 Resumen</t>
  </si>
  <si>
    <t>5.5 Mapa Inherente</t>
  </si>
  <si>
    <t>5.6 Mapa Residual</t>
  </si>
  <si>
    <t>6.1 Admón. Riesgos</t>
  </si>
  <si>
    <t>6.2 Valoración</t>
  </si>
  <si>
    <t>6.3 Tratamiento</t>
  </si>
  <si>
    <t>6.4 Resumen</t>
  </si>
  <si>
    <t>6.5 Mapa Inherente</t>
  </si>
  <si>
    <t>6.6 Mapa Residual</t>
  </si>
  <si>
    <t>7.1 Admón. Riesgos</t>
  </si>
  <si>
    <t>7.2 Valoración</t>
  </si>
  <si>
    <t>7.3 Tratamiento</t>
  </si>
  <si>
    <t>7.4 Resumen</t>
  </si>
  <si>
    <t>7.5 Mapa Inherente</t>
  </si>
  <si>
    <t>7.6 Mapa Residual</t>
  </si>
  <si>
    <t>8.1 Admón. Riesgos</t>
  </si>
  <si>
    <t>8.2 Valoración</t>
  </si>
  <si>
    <t>8.3 Tratamiento</t>
  </si>
  <si>
    <t>8.4 Resumen</t>
  </si>
  <si>
    <t>8.5 Mapa Inherente</t>
  </si>
  <si>
    <t>8.6 Mapa Residual</t>
  </si>
  <si>
    <t>9.1 Admón. Riesgos</t>
  </si>
  <si>
    <t>9.2 Valoración</t>
  </si>
  <si>
    <t>9.3 Tratamiento</t>
  </si>
  <si>
    <t>9.4 Resumen</t>
  </si>
  <si>
    <t>9.5 Mapa Inherente</t>
  </si>
  <si>
    <t>9.6 Mapa Residual</t>
  </si>
  <si>
    <t>10.1 Admón. Riesgos</t>
  </si>
  <si>
    <t>10.2 Valoración</t>
  </si>
  <si>
    <t>10.3 Tratamiento</t>
  </si>
  <si>
    <t>10.4 Resumen</t>
  </si>
  <si>
    <t>10.5 Mapa Inherente</t>
  </si>
  <si>
    <t>10.6 Mapa Residual</t>
  </si>
  <si>
    <t>11.1 Admón. Riesgos</t>
  </si>
  <si>
    <t>11.2 Valoración</t>
  </si>
  <si>
    <t>11.3 Tratamiento</t>
  </si>
  <si>
    <t>11.4 Resumen</t>
  </si>
  <si>
    <t>11.5 Mapa Inherente</t>
  </si>
  <si>
    <t>11.6 Mapa Residual</t>
  </si>
  <si>
    <t>12.1 Admón. Riesgos</t>
  </si>
  <si>
    <t>12.2 Valoración</t>
  </si>
  <si>
    <t>12.3 Tratamiento</t>
  </si>
  <si>
    <t>12.4 Resumen</t>
  </si>
  <si>
    <t>12.5 Mapa Inherente</t>
  </si>
  <si>
    <t>12.6 Mapa Residual</t>
  </si>
  <si>
    <t>13.1 Admón. Riesgos</t>
  </si>
  <si>
    <t>13.2 Valoración</t>
  </si>
  <si>
    <t>13.3 Tratamiento</t>
  </si>
  <si>
    <t>13.4 Resumen</t>
  </si>
  <si>
    <t>13.5 Mapa Inherente</t>
  </si>
  <si>
    <t>13.6 Mapa Residual</t>
  </si>
  <si>
    <t>14.1 Admón. Riesgos</t>
  </si>
  <si>
    <t>14.2 Valoración</t>
  </si>
  <si>
    <t>14.3 Tratamiento</t>
  </si>
  <si>
    <t>14.4 Resumen</t>
  </si>
  <si>
    <t>14.5 Mapa Inherente</t>
  </si>
  <si>
    <t>14.6 Mapa Residual</t>
  </si>
  <si>
    <t>15.1 Admón. Riesgos</t>
  </si>
  <si>
    <t>15.2 Valoración</t>
  </si>
  <si>
    <t>15.3 Tratamiento</t>
  </si>
  <si>
    <t>15.4 Resumen</t>
  </si>
  <si>
    <t>15.5 Mapa Inherente</t>
  </si>
  <si>
    <t>15.6 Mapa Residual</t>
  </si>
  <si>
    <t xml:space="preserve"> Categorización de grupos investigación ante Colciencias
</t>
  </si>
  <si>
    <t xml:space="preserve">1. Falta de docentes  Titulo de  doctorado proceso investigacion 
2. Falta de capacitacion continuas para la producción de textos y la fundamentación investigativa 
3. Poca generación de nuevo conocimiento 
4. Falta publicaciones propias e indexadas 
5. Falta proceso de registros de productos
6. Falta de articulación entre grupos de investigación
7. Falta de participación en redes
8. Falta ampliar la interdisciplinaridad entre los grupos de investigación
9. Articulacion investigacion y docencia (aula)
10. La estructura de los grupos de investigación (Docentes ocasionales se desvinculan de la institución y por ende de los grupos de investigación)
11. Cargue  inadecuado de información en plataformas de gestión de los productos de Investigación
</t>
  </si>
  <si>
    <t xml:space="preserve">Afectación de los procesos de acreditación y registro Calificado de los programas
Afectación de la imagen y visibilidad institucional
No obtención de recursos por fuentes de financiación externa </t>
  </si>
  <si>
    <t xml:space="preserve">Cumplimiento de la ejecución técnica y financiera de los  proyectos de investigación 
</t>
  </si>
  <si>
    <t xml:space="preserve">
1. Falta de seguimiento oportuno a la ejecución de recursos asignados a los proyectos de investigación
2. Estrategias de gestión de los grupos de investigación    </t>
  </si>
  <si>
    <t>Reducción en la asignación de rubro presupuestal del proceso
Incumplimiento de las metas institucionales. 
Falta de credibilidad en los grupos de investigación para la ejecución de proyectos.</t>
  </si>
  <si>
    <t xml:space="preserve"> Estandarización de los resultados generados por los procesos de Investigación</t>
  </si>
  <si>
    <t>1. Retrasos en la obtención de los productos de Investigación generados por los grupos de investigación 
2. Desconocimiento de algunas tipologías/clasificacione de resultados de investigación</t>
  </si>
  <si>
    <t xml:space="preserve">Afectación de los procesos de acreditación y registro Calificado de los programas
</t>
  </si>
  <si>
    <t>Asesor Investigaciones</t>
  </si>
  <si>
    <t>Vicerrectora Académica</t>
  </si>
  <si>
    <t>Plan de capacitación docente</t>
  </si>
  <si>
    <t>Recopilación de Información consolidada de los productos de Investigación 5 años atrás con soportes</t>
  </si>
  <si>
    <t>Seguimiento semestral de actualización del repositorio y plataforma</t>
  </si>
  <si>
    <t>formato de seguimiento para la ejecución  financiera de los proyectos</t>
  </si>
  <si>
    <t>Formato repositorio para almacenar los productos de Investigación</t>
  </si>
  <si>
    <t>Seguimiento semestral de actualización de respositor de productos de Investigación</t>
  </si>
  <si>
    <t>1. Ejecución del proyecto Plan de Desarrollo Insituticonal - .Desarrollo de Competencias del Personal docente
2. Apoyar y capacitar a los integrantes de los grupos de investigación en el uso de la plataforma de Colciencias para registro de los productos de investigación
3. Generar portafolicos con los productos de Investigación de los grupos de investigación
4. Apoyar a Grupos de Investigación e Investigadores en la generación y consolidación de productos científicos</t>
  </si>
  <si>
    <t>Vicerrectoria Academica
Vicerrectoría Académica
Asesor investigaciones
Asesor Investigaciones
Asesor Investigaciones</t>
  </si>
  <si>
    <t xml:space="preserve">Diciembre 2019
1er semestre 2019
1er semestre 2019
</t>
  </si>
  <si>
    <t>1. Generar formato de seguimiento de la ejecución tecnica de los proyectos de investigación.
2. Realizar seguimiento a los recursos financieros de los proyectos de investigacion mediante el formato de ejecución presupuestal</t>
  </si>
  <si>
    <t xml:space="preserve">
Asesor Investigaciones</t>
  </si>
  <si>
    <t xml:space="preserve">
Diciembre 2019</t>
  </si>
  <si>
    <t xml:space="preserve">1. Actualizar formato y repositorio de productos de Investigación generados por los grupos de Investigación
2. Realizar seguimiento de los productos de Investigación generados por los grupos de Investigación </t>
  </si>
  <si>
    <t>Generar los lineamientos académicos que permite la prestación del servicio educativo de acuerdo a las necesidades del entorno.</t>
  </si>
  <si>
    <t>Los informes no contienen datos reales (RC)</t>
  </si>
  <si>
    <t>Servidores Públicos</t>
  </si>
  <si>
    <t xml:space="preserve">Los responsables del proceso docencia y registro y control académico no entregan información real acerca de la gestión de los procesos. Falta de verificación de la información reportada por los lideres de los procesos favorecimiento a un amigo o un tercero en los informes reportados </t>
  </si>
  <si>
    <t>sanciones- Perdida de credibilidad</t>
  </si>
  <si>
    <t xml:space="preserve">La no acreditación de los programas académicos </t>
  </si>
  <si>
    <t>Externo</t>
  </si>
  <si>
    <t xml:space="preserve">Presentación de resultados desfavorables en cada factor de evaluación. Falta de planeación para el proceso de autoevaluación de los programas. </t>
  </si>
  <si>
    <t xml:space="preserve">No cumplimiento de la normatividad nacional necesaria para obtención de recursos de la nación y participación en convocatorias. Pérdida de imagen como una Institución de Alta Calidad.  </t>
  </si>
  <si>
    <t>Asesora de Planeación/ Asesor Control Interno</t>
  </si>
  <si>
    <t>Informes de resultado acerca del cumplimiento de la planeacion institucional</t>
  </si>
  <si>
    <t>Informes resultado indicadores</t>
  </si>
  <si>
    <t>Seguimiento al cumplimiento POA</t>
  </si>
  <si>
    <t>Auditorias</t>
  </si>
  <si>
    <t xml:space="preserve">Plan de acción de autoevaluación con fines de acreditación </t>
  </si>
  <si>
    <t>Entrega de los documentos en el aplicativo CNA</t>
  </si>
  <si>
    <t xml:space="preserve"> Análisis de la información de cada Facultad y de las dependencias adscritas a la vicerrectoría. </t>
  </si>
  <si>
    <t>Vicerrector Académico</t>
  </si>
  <si>
    <t>1er y 2do semestre</t>
  </si>
  <si>
    <t xml:space="preserve">Seguimiento al documento de autoevaluación presentado por las facultades teniendo en cuenta la normatividad vigente por parte del Consejo Nacional de Acreditación. </t>
  </si>
  <si>
    <t xml:space="preserve">Seguimiento a los planes de mejoramiento como resultado de los procesos de autoevaluación de los programas. </t>
  </si>
  <si>
    <t>oferta de los programas de bienestar Institucional</t>
  </si>
  <si>
    <t>1. Infraestructura inadecuada (salud, deporte, cultura, desarrollo humano, parqueadero)
2.  Falta de recursos ( humanos, físico)  para representación de los estudiantes  en diferentes eventos deportivos, culturales y de desarrollo humano
3. No consecución de recursos para fortalecer los programas de BU por parte de entes externos.</t>
  </si>
  <si>
    <t>Insatisfacción de los estudiantes
Afectación de registros calificados - y acreditación
Incumplimiento metas institucionales</t>
  </si>
  <si>
    <t>Participación de los estudiantes de diferentes programas en actividades que se ofertan desde Bienestar Institucional.</t>
  </si>
  <si>
    <t xml:space="preserve">
1.  Los estudiantes nocturnos no participan en actividades de Bienestar Universitario
2. Deserción de actividades deportivas, culturales y desarrollo humano por parte de los estudiantes
3.  Falta de claridad de la información suministrada entre facultades y Bienestar universitario
4. Apoyo de los docentes para la realización de las actividades grupales con los estudiantes.
</t>
  </si>
  <si>
    <t>Insatisfacción de los estudiantes
Imagen Institucional</t>
  </si>
  <si>
    <t>Asesor Bienestar Universitario</t>
  </si>
  <si>
    <t>Convenios y alianzas para espacios deportivos, culturales y desarrollo humano</t>
  </si>
  <si>
    <t>seguimiento al cumplimiento de las expecificaciones relacionadas en los convenios</t>
  </si>
  <si>
    <t xml:space="preserve">Proyecto modelo de bienestar universitario </t>
  </si>
  <si>
    <t xml:space="preserve">seguimiento al cronograma de actividades pactadas </t>
  </si>
  <si>
    <t>seguimiento a la ejecucion presupuestal del proceso de binestar universitario.</t>
  </si>
  <si>
    <t>Inscripciones para participación a los diferentes programas de Bienestar ofertados</t>
  </si>
  <si>
    <t>Listaodos de asistencia</t>
  </si>
  <si>
    <t>Evaluación del desarrollo de los programas de Bienestar</t>
  </si>
  <si>
    <t>1. Proyecto adecuación  de escenario deportivo nueva sede.
2. Solicitud propuesta ampliación del personal (practicantes)  de apoyo para cubrimiento de programas de desarrollo humano (fisioterapia y psicología)
3. Asignación de recursos del presupuesto de bienestar para garantizar la participación de estudiantes en eventos deportivos , culturales y desarrollo humano.
4. gestionar recursos con entes externos para mejorar la calidad de vida de los estudiantes.</t>
  </si>
  <si>
    <t>Asesor bienestar</t>
  </si>
  <si>
    <t>Diciembre  2019</t>
  </si>
  <si>
    <t>1. Divulgación de información por diferentes medios de comunicación dirigido a estudiantes.
2. Divulgación de información a los funcionarios de la facultad
3. Gestionar disponibilidad de horarios para participación de actividades que realice el proceso
4. solicitud para realización de intervenciones grupales  a los decanos de facultades.</t>
  </si>
  <si>
    <t>Adquisición de Bienes y Servicios</t>
  </si>
  <si>
    <t>Planeación indebida  para el desarrollo de los procesos de adquisición de bienes y servicios de la Institución. (corrupción)</t>
  </si>
  <si>
    <t>Corrupción</t>
  </si>
  <si>
    <t>1. Los responsables de identificar las necesidades para contratación de bienes y servicios no realizan las solicitudes dentro de los tiempos y términos legales.
2. Falta de identificación de necesidades reales para el desarrollo de las actividades planeadas.
3. Los responsables de iniciar con el proceso contractual no cumplen las fechas establecidas para la adquisición</t>
  </si>
  <si>
    <t>afectación en cumplimiento del Plan anual de adquisiciones
adquisición de bienes y servicios innecesarios  para la institución</t>
  </si>
  <si>
    <t xml:space="preserve">Estudios previos deficientes </t>
  </si>
  <si>
    <t>1. Falta de conocimiento en la elaboración de los estudios previos.
2. Desconocimiento de  la necesidad real</t>
  </si>
  <si>
    <t>Sanciones por parte entes de control
Detrimento patrimonial</t>
  </si>
  <si>
    <t>Estudios previos manipulados por personal interesado en el futuro proceso de contratación</t>
  </si>
  <si>
    <t xml:space="preserve">1. Intereses particulares en la contratación
2. favorecimiento a un tercero
</t>
  </si>
  <si>
    <t>Detrimento patrimonial
sanciones
Imagen institucional
investigaciones penales, disciplinarias y fiscales</t>
  </si>
  <si>
    <t>Deterioro de la infraestructura física de la institución.</t>
  </si>
  <si>
    <t xml:space="preserve">1. Mayor numero de sedes para mantener en condiciones adecuadas para la prestación del servicio.
2. sedes en continua prestación del servicio lo que ocasiona mayor necesidad de intervención de las instalaciones </t>
  </si>
  <si>
    <t>imagen institucional
afectación de la prestación del servicio</t>
  </si>
  <si>
    <t>Secretaria General</t>
  </si>
  <si>
    <t>Planeación - Asesor Control Interno</t>
  </si>
  <si>
    <t>Formato solicitud de bienes y servicios</t>
  </si>
  <si>
    <t>Plan anual de adquisiciones</t>
  </si>
  <si>
    <t>POA</t>
  </si>
  <si>
    <t>formato modelo estudio previo</t>
  </si>
  <si>
    <t>Guía de contratación</t>
  </si>
  <si>
    <t>Revisión de estudios previos</t>
  </si>
  <si>
    <t xml:space="preserve">Manual Guía de contratación </t>
  </si>
  <si>
    <t>Plan de infraestructura física</t>
  </si>
  <si>
    <t xml:space="preserve">
1.. Articulación de los POA con el formato de solicitud de bienes y servicios.
2. Seguimiento al cumplimiento del Plan Anual de adquisiciones.
3. Capacitación   a supervisores de contratos</t>
  </si>
  <si>
    <t>1. Lideres de proceso - 
2. Junta de Compras
3. Secretaria General</t>
  </si>
  <si>
    <t>1. Capacitación a supervisores de contratos.
2. seguimiento al Plan anual de adquisiciones.</t>
  </si>
  <si>
    <t xml:space="preserve">  Secretaria General</t>
  </si>
  <si>
    <t>1.  Capacitación a supervisores de contratos.
2. Verificación cumplimiento de especificaciones en los estudios de necesidad.</t>
  </si>
  <si>
    <t>1. Actualización del plan de mantenimiento de infraestructura
2. Seguimiento en la ejecución del Plan de mantenimiento.
3. Identificaciones de recursos necesarios para la implantación del plan</t>
  </si>
  <si>
    <t>secretaria general</t>
  </si>
  <si>
    <t>Divulgación de la información Institucional</t>
  </si>
  <si>
    <t>Personas
Errores en los procedimientos
Falla en la tecnología</t>
  </si>
  <si>
    <t xml:space="preserve">1. Falta de conocimiento del proceso de comunicaciones, de sus actividades operativas y del equipo contratista por parte de los procesos de la institución.
2. No remisión de información para divulgación al proceso de comunicaciones oportunamente.
3. No verificación de la información publicada en página web por parte de los responsables de reportar la información </t>
  </si>
  <si>
    <t xml:space="preserve">Sanciones
Información desactualizada
</t>
  </si>
  <si>
    <t>Pertinencia de los canales de comunicación (riesgo de corrupción)</t>
  </si>
  <si>
    <t>1. No se cuenta con identificación de requerimientos de información de los grupos de valor
2. Falta evaluación de la efectividad de los canales de comunicación internos y externos (riesgos solo trabajamos correo)</t>
  </si>
  <si>
    <t>Desconocimiento de la gestión de la Institución. Perdida de visibilidad</t>
  </si>
  <si>
    <t>Contratista Comunicaciones</t>
  </si>
  <si>
    <t>Formato de seguimiento de actividades de comunicaciones</t>
  </si>
  <si>
    <t>Gestión de información directamente con los lideres de proceso</t>
  </si>
  <si>
    <t xml:space="preserve">Calendario de eventos </t>
  </si>
  <si>
    <t>1Socialización de los cambios y nuevas dinámicas planteadas desde área de comunicaciones
2. Verificacion aleatoria en puestos de trabajo sobre las necesidades de divulgacion de información. 
3. Recepción, seguimiento y cumplimiento de solicitudes a través del correo institucional de comunicaciones por parte de los procesos
4. solicitud a lideres de proceso relacionado con información publicada en sus enlaces dentro de la pagina web institucional</t>
  </si>
  <si>
    <t>Diciembre 2018</t>
  </si>
  <si>
    <t>1. Diseñar  e implementarestrategia de comunicación a través de los medios institucionales   para el reconocimiento de los intereses informativos de la comunidad académica.
2. Seguimiento y evaluación de la efectividad de los canales de comunicación institucionales</t>
  </si>
  <si>
    <t>MAPA DE RIESGOS 2019
MATRIZ DE IDENTIFICACIÓN, EVALUACIÓN Y CALIFICACIÓN DE RIESGOS</t>
  </si>
  <si>
    <t>Gestión financiera y contable</t>
  </si>
  <si>
    <t xml:space="preserve">Información contable  incompleta resultado de los ingresos por matriculas </t>
  </si>
  <si>
    <t>Fallas en la tecnología</t>
  </si>
  <si>
    <t>1. No se cuenta con un software que integre los procesos de gestión financiera y contable con el proceso académico.
2. Se encuentra en desarrollo tecnológico el nuevo sistema contable que permita realizar la integración
3. el sistema Siag no cuenta con los enlaces para la armonización de los sistemas contable y académico</t>
  </si>
  <si>
    <t>reproceso
Errores en el registro de la información</t>
  </si>
  <si>
    <t xml:space="preserve"> Programación presupuestal inadecuada  - fuente mapa de riesgos 2017 asociado al riesgo 1 de la guía</t>
  </si>
  <si>
    <t xml:space="preserve">1. No se identifican las necesidades de recursos financieros para la operación de los programas y proyectos establecidos en el plan de Desarrollo institucional.
2. Falta planificación de actividades del proyecto frente a los recursos económicos que se requieren para su ejecución.
3. Desconocimiento del personal en los rubros presupuestales que se afectan para el desarrollo de cada una de las actividades.
4. falta de planeación  en la visualización de los gastos asociados a cada proyecto  para la ejecución del plan de desarrollo institucional
</t>
  </si>
  <si>
    <t>Déficit de recursos financieros para cubrir las necesidades institucionales</t>
  </si>
  <si>
    <t>Bajo ahorro de los recursos agua y energía. No cumplimiento de objetivos ambientales institucionales</t>
  </si>
  <si>
    <t xml:space="preserve"> Fiabilidad y oportunidad de la información financiera y contable de la institución (corrupción ) asociado al riesgo 4 guía</t>
  </si>
  <si>
    <t>Fallas en la tecnología
Personas</t>
  </si>
  <si>
    <t xml:space="preserve">1. El sistema académico  y financiero no se encuentra articulado
2. por que se encuentra en desarrollo de las necesidades de aplicaciones para su integración
3. Información que afecta el subproceso contable no se comunica a tiempo por parte de los responsables de los procesos (convenios, alianzas, donaciones entre otros).
</t>
  </si>
  <si>
    <t>Sanciones
investigaciones
Detrimento patrimonial</t>
  </si>
  <si>
    <t>Oportunidad en el  pagos a proveedores de bienes y servicios</t>
  </si>
  <si>
    <t>Errores en los procedimientos
Personas</t>
  </si>
  <si>
    <t>1. Falta de revisión por parte de los supervisores de los requisitos legales de cada una de la cuenta.
2. El PAC mensual no cuenta con el monto suficiente para cubrir el pago.
3. No se cuenta con una programación de pagos generada por cada una de los supervisores de contrato y talento humano (nómina administrativo-docentes) remitida al proceso de gestión contable y financiera</t>
  </si>
  <si>
    <t>Insatisfacción de proveedores
Pago intereses moratorios
Imagen institucional</t>
  </si>
  <si>
    <t xml:space="preserve">  Inversión de excedentes financieros en entidades de dudosa solidez financiera (corrupción) asociado al riesgo 2 de la guía</t>
  </si>
  <si>
    <t>1.Selección errada de entidades financieras
2. Oferta de beneficios de terceros</t>
  </si>
  <si>
    <t>Detrimento patrimonial</t>
  </si>
  <si>
    <t>PU Presupuesto</t>
  </si>
  <si>
    <t>registro manual de cada uno de los recibos pagados por los estudiantes</t>
  </si>
  <si>
    <t>consulta manual base de datos generada por SIAG</t>
  </si>
  <si>
    <t>Poa anual por cada proceso asociado a proyectos del plan de desarrollo</t>
  </si>
  <si>
    <t>Formato de solicitud de necesidades de bienes y servicios</t>
  </si>
  <si>
    <t>plan anual de adquisiciones</t>
  </si>
  <si>
    <t>Seguimiento mensual a la ejecución presupuestal</t>
  </si>
  <si>
    <t>Verificación documentos soporte ordenes de pago</t>
  </si>
  <si>
    <t>Verificación contabilización de nómina</t>
  </si>
  <si>
    <t>conciliaciones  semestrales (matriculas académicas vs matriculas financieras, en numero total de matriculados</t>
  </si>
  <si>
    <t>Validación de los reportes presentados del proceso financiero y contable</t>
  </si>
  <si>
    <t>Instructivo de etapa contractual y pos contractual del proceso de adquisición de bienes y servicios código 200.05.03.01.I. 01</t>
  </si>
  <si>
    <t>PAC mensual</t>
  </si>
  <si>
    <t>Indicador de eficiencia para pagos</t>
  </si>
  <si>
    <t>Seguimiento a la ejecución al PAC</t>
  </si>
  <si>
    <t>procedimiento inversiones de excedentes de liquidez código 40203.03.02.P.03</t>
  </si>
  <si>
    <t>Políticas NICSP</t>
  </si>
  <si>
    <t>Acta de inversión</t>
  </si>
  <si>
    <t>Verificación requisitos entidades financieras</t>
  </si>
  <si>
    <t>1. Integración de los sistemas académico financiero mediante la generación de web services  para:
a) Matriculas en sus bases de datos para programas regulares y de extensión,
b)  matriculas estudiantes nuevos para programas regulares y de extensión. 
C) web service para liquidación de recibos en recaudos diferentes a matriculas.
d) web service para inscripciones.
e) Cargue automático del tercero en celeste. (CELESTE)</t>
  </si>
  <si>
    <t xml:space="preserve">Técnico Administrativo SIAG
Técnico Administrativo Pagaduría
</t>
  </si>
  <si>
    <t>1. Diseñar formato de planificación presupuestal para las actividades aprobadas dentro de la planeación de los proyectos del PDI.
2. Presentar la Armonización  del formato  diseñado con el PAA de la Institución para revisión y ajustes.
3. Realizar pruebas piloto de la propuesta de planificación presupuestal</t>
  </si>
  <si>
    <t>P.U presupuesto
Asesor Planeación
Técnico Administrativo Almacén</t>
  </si>
  <si>
    <t>1. Desarrollo del proyecto articulación académico - financiero.
2. Desarrollo tecnológico para inclusión de nomina del personal docente y administrativo en el sistema financiero celeste.
3. Solicitar a los responsables de los procesos información que impacte el proceso contable y financiero (convenios, alianzas, contratos, cursos ofertados, donaciones entre otros)</t>
  </si>
  <si>
    <t xml:space="preserve">
Técnicos Administrativos Pagaduría y SIAG
P.U contabilidad - P.U Presupuesto</t>
  </si>
  <si>
    <t>1. Diseñar formato para información por parte del supervisor de los pagos a realizar.
2. Consolidar información de programación de Pagos
3. Actualizar el PAC en relación a la programación entregada.</t>
  </si>
  <si>
    <t>1. Verificar el cumplimiento de las políticas establecidas para inversión de excedentes financieros.
2. Constitución de CDT</t>
  </si>
  <si>
    <t xml:space="preserve">Técnico Administrativo Pagaduría
</t>
  </si>
  <si>
    <t>Gestión jurídica</t>
  </si>
  <si>
    <t>Interpretaciones subjetivas de la normas vigentes para evitar o postergar su aplicación por desconocimiento de la ley</t>
  </si>
  <si>
    <t>1. desconocimiento de la ley
2. Favorecimiento a un tercero</t>
  </si>
  <si>
    <t>Detrimento patrimonial
sanciones</t>
  </si>
  <si>
    <t>Gestion Juridica</t>
  </si>
  <si>
    <t>Comité de conciliacion</t>
  </si>
  <si>
    <t>preventivo</t>
  </si>
  <si>
    <t>1. Capacitación autónoma o por intermedio de entes externos.
2. Consultas de la norma para la aplicación a casos institucionales</t>
  </si>
  <si>
    <t>Secretaria general</t>
  </si>
  <si>
    <t>Ambiental</t>
  </si>
  <si>
    <t>Planeación</t>
  </si>
  <si>
    <t>16.1 Admón. Riesgos</t>
  </si>
  <si>
    <t>16.2 Valoración</t>
  </si>
  <si>
    <t>16.3 Tratamiento</t>
  </si>
  <si>
    <t>16.4 Resumen</t>
  </si>
  <si>
    <t>16.5 Mapa Inherente</t>
  </si>
  <si>
    <t>16.6 Mapa Residual</t>
  </si>
  <si>
    <t>Planeación y Mejora Contínua</t>
  </si>
  <si>
    <t>Aplicar acciónes tendientes a disminuir los riesgos ambientales.</t>
  </si>
  <si>
    <t>Derrame de sustancias toxicas durante el almacenamiento de los residuos eléctricos y electrónicos en desuso.</t>
  </si>
  <si>
    <t xml:space="preserve">1. Ausencia de una zona acorde para el almacenamiento de los residuos eléctricos y electrónicos. 
2. Falta de recurso económico para pagar a un gestor externo, la recolección y disposición de los residuos eléctricos y electrónicos.
3. Ubicación inadecuada de los elementos, propiciando caídas y/o golpes en los residuos
4. Daño propio del residuos eléctrico y/o electrónico por su tiempo de vida útil
</t>
  </si>
  <si>
    <t>Contaminación del suelo, contaminación del aire</t>
  </si>
  <si>
    <t xml:space="preserve"> Derrame de aceites generados por las subestaciones  y planta eléctrica. </t>
  </si>
  <si>
    <t>1. Daño o deterioro de los equipos
2. Manipulación inadecuada durante operaciones de mantenimiento
3. Afectación provocada por eventos naturales (sismos, terremotos, incendios)</t>
  </si>
  <si>
    <t xml:space="preserve">Contaminación del suelo </t>
  </si>
  <si>
    <t>Políticas ambientales sin aplicación que garanticen el eficiente uso de los recursos públicos.</t>
  </si>
  <si>
    <t>1. Desinterés de las personas en aplicar acciones para el ahorro del agua, y la energía eléctrica.
2. Uso irracional de elementos de trabajo como el papel
3. Contratación con proveedores de bienes y servicios sin que cuenten con los equipos adecuados para el uso eficiente de los recursos agua y energía</t>
  </si>
  <si>
    <t>Vertimientos sin tratamientos en zona de cocina del Claustro la Encarnación.</t>
  </si>
  <si>
    <t xml:space="preserve">1. Labor de preparación de alimentos de mediana complejidad, no valorada como un aspecto ambiental importante para controlar.
2. Los vertimientos generados por la cocina son aguas residuales domesticas no definidas  dentro de la Resolución 631 del 2015 por tanto no se incluyo dentro de los requisitos legales para realizar análisis de vertimientos.
</t>
  </si>
  <si>
    <t>Contaminación del agua
Obstrucción del alcantarillado por acumulación de sólidos y aceites</t>
  </si>
  <si>
    <t>Daño hacia los recursos naturales (fauna, flora, agua) presentes en la Sede Norte.</t>
  </si>
  <si>
    <t>Errores en los procedimientos</t>
  </si>
  <si>
    <t>1. Intervenciones civiles sin contemplar el cuidado de los recursos naturales.
2. Uso de los recursos de forma no planificada 
3. Falta de evaluación de impactos ambientales y medidas de control a tomar durante el desarrollo de labores de mantenimientos, académicas, recreativas y otras.
4. Insuficientes o ineficaces medidas de cuidado y protección hacia los recursos naturales</t>
  </si>
  <si>
    <t>Destrucción de la flora, fauna y contaminación del recurso hídrico y contaminación del suelo. Disminución de la cobertura vegetal y migración de especies animales. Alteración del paisaje</t>
  </si>
  <si>
    <t>Explosión e incendio ocasionado por combustibles (gas propano) en cafetería Claustro la Encarnación y  (gasolina) Planta eléctrica Sede Bicentenario.</t>
  </si>
  <si>
    <t>1. Deterioro de los sistemas de almacenamiento y/o conexiones de los tanques de gas y de gasolina
2. Daño en los cilindro de gas, tanques de almacenamiento de gasolina y/o en los sistemas e conexión, debido a eventos naturales.
3. Falta de mantenimiento y revisión periódica de los cilindros de gas y tanques de almacenamiento de gasolina
4. Ubicación de los líquidos inflamables con fuentes de calor
5. Inadecuada manipulación del cilindro y tanque de gasolina</t>
  </si>
  <si>
    <t>Contaminación del aire, efectos sobre la salud de las personas, daño a las instalaciones, generación de residuos.</t>
  </si>
  <si>
    <t>Incendio  por cobertura vegetal en sede Norte</t>
  </si>
  <si>
    <t>Desastres naturales</t>
  </si>
  <si>
    <t xml:space="preserve">1. Materiales inflamables (hojas secas) quemadas por el sol (altas temperaturas) presentes en el área de la sede y en los alrededores.
2. Acciones humanas intencionales o no intencionales.
3. Inadecuado manejo de los residuos
4. Falta de mantenimiento (limpieza, poda) de las áreas </t>
  </si>
  <si>
    <t>Contaminación del aire, daño de los recursos naturales (árboles, plantas), daño de las instalaciones, contaminación del suelo y agua, generación de residuos.</t>
  </si>
  <si>
    <t>Incendio de origen eléctrico, en las diferentes sedes.</t>
  </si>
  <si>
    <t>1. Instalaciones eléctricas antiguas 
2. Sobrecarga de las conexiones eléctricas
3. Crecimiento de la Institución Universitaria generando Incremento en la conexión de instalación de equipos eléctricos y electrónicos.</t>
  </si>
  <si>
    <t>Incendio de la infraestructura, contaminación del aire, generación de residuos, contaminación del suelo.</t>
  </si>
  <si>
    <t>Desperdicio de agua potable por fugas en tuberías e instalaciones hidráulicas en las diferentes sedes.</t>
  </si>
  <si>
    <t>1. Tuberías de conducción de agua antiguas 
2. Daño de las tuberías a causa de obra civil</t>
  </si>
  <si>
    <t>Perdida del recurso natural, daño a la infraestructura</t>
  </si>
  <si>
    <t>Profesional Ambiental - Planeación</t>
  </si>
  <si>
    <t>Profesional Ambiental - Planeación - Asesor Control Interno</t>
  </si>
  <si>
    <t>Entrega de los residuos eléctricos y electrónicos durante las campañas realizadas por entes externos (CAR)</t>
  </si>
  <si>
    <t>Puntos de recolección de Pilas (Recopila)</t>
  </si>
  <si>
    <t xml:space="preserve">Zona de almacenamiento temporal de residuos encuarto de reciclaje del Claustro la Encarnación </t>
  </si>
  <si>
    <t>Procedimiento para el manejo de los residuos sólidos y peligrosos 300.01.01.02.P.05</t>
  </si>
  <si>
    <t>Mantenimientos realizados a la subestación por parte de la Compañía Energética de Occidente</t>
  </si>
  <si>
    <t>Mantenimientos realizados a la planta eléctrica a cargo del proceso TIC</t>
  </si>
  <si>
    <t>Campañas de sensibilización frente al buen uso de los recursos agua y energía</t>
  </si>
  <si>
    <t>Política ambiental "Cero Papel"</t>
  </si>
  <si>
    <t>Instalación de baños ahorradores en Claustro la Encarnación</t>
  </si>
  <si>
    <t>Instalación de luminarias tipo LED en las diferentes sedes</t>
  </si>
  <si>
    <t>Retiro de residuos de los platos e implementos de cocina antes del lavado</t>
  </si>
  <si>
    <t>Rejilla en lavaplatos para recolección de residuos sólidos</t>
  </si>
  <si>
    <t>Cercado de zona de acumulación de agua natural</t>
  </si>
  <si>
    <t>Inspecciones ambientales</t>
  </si>
  <si>
    <t>Programa para el manejo de los residuos sólidos y peligrosos</t>
  </si>
  <si>
    <t>Programa para el cuidado de los recursos naturales</t>
  </si>
  <si>
    <t>Visita anual de Bomberos</t>
  </si>
  <si>
    <t>Brigada de emergencias</t>
  </si>
  <si>
    <t>Plan de emergencias</t>
  </si>
  <si>
    <t>Mantenimiento de la planta eléctrica</t>
  </si>
  <si>
    <t>Cadena para aseguramiento a pared de los cilindros de gas</t>
  </si>
  <si>
    <t>Cierre de llaves de paso de gas a estufas al finalizar la jornada laboral en área de cocina</t>
  </si>
  <si>
    <t>Contrato de mantenimiento de las zonas verdes dos veces al año</t>
  </si>
  <si>
    <t>Procedimiento manejo de Residuos Sólidos</t>
  </si>
  <si>
    <t>Salas de computo independientes del sistema eléctrico antiguo</t>
  </si>
  <si>
    <t>Se independizo una parte de los Servidores del Claustro la Encarnación</t>
  </si>
  <si>
    <t xml:space="preserve">Mantenimiento preventivo a equipos de computo </t>
  </si>
  <si>
    <t>Planos del sistema de conducción de agua de las sedes</t>
  </si>
  <si>
    <t>Actividades de mantenimiento de infraestructura</t>
  </si>
  <si>
    <t>1. Revisión periódica de la cantidad, ubicación y estado de los residuos eléctricos y electrónicos a dar de baja.</t>
  </si>
  <si>
    <t>Contratista ambiental</t>
  </si>
  <si>
    <t>Año 2019</t>
  </si>
  <si>
    <t>1. Gestión con la Compañía energética de Occidente, para la verificación de acciones de mantenimiento de equipos y control de derrames.</t>
  </si>
  <si>
    <t>Planeación/Contratista ambiental</t>
  </si>
  <si>
    <t>1. Campaña ambiental de incentivos hacia la sede con mejor desempeño ambiental.
2. Instalación de cartelera informativa del SGA dando a conocer los resultados de las mediciónes ambientales, y procesos a realizar para el buen manejo de los recursos (agua, energía, papel)</t>
  </si>
  <si>
    <t>1. Medición caracterización de vertimientos
2. Instalación de trampa de grasas según resultado de medición</t>
  </si>
  <si>
    <t>1. Apoyo y seguimiento a las actividades y proyectos de intervención que generen impacto ambiental sobre los recursos naturales de la sede Norte.
2. Capacitación a todo el personal de la sede Norte, sobre el cuidado y protección de los recursos naturales.
3. Capacitación al personal contratista que realize actividades de mantenimiento y/o de infraestructura sobre las acciones de control que se deben tomar para evitar daños en los recursos naturales.</t>
  </si>
  <si>
    <r>
      <t xml:space="preserve">1. Inspecciónes ambientales y verificación de los mantenimientos programados por parte del proceso TIC
2. Verificación de acciones de aseguramiento de la planta eléctrica  </t>
    </r>
    <r>
      <rPr>
        <sz val="10"/>
        <color indexed="10"/>
        <rFont val="Futura Bk"/>
        <family val="2"/>
      </rPr>
      <t xml:space="preserve">(Malla, candado, extintor).
</t>
    </r>
    <r>
      <rPr>
        <sz val="10"/>
        <rFont val="Futura Bk"/>
        <family val="2"/>
      </rPr>
      <t xml:space="preserve">
</t>
    </r>
  </si>
  <si>
    <t>Contratista ambiental / TIC</t>
  </si>
  <si>
    <t>1. Acciones de control y supervisión de la zona durante epocas de calor y altas temperaturas 
2. Realizar capacitación al personal de la sede Norte sobre formas de control frente a incendio por cobertura vegetal.</t>
  </si>
  <si>
    <t>Contratista ambiental / Brigada de emergencias</t>
  </si>
  <si>
    <r>
      <t xml:space="preserve">1. Inspecciónes ambientales y verificación de los mantenimientos programados
</t>
    </r>
    <r>
      <rPr>
        <sz val="10"/>
        <color indexed="10"/>
        <rFont val="Futura Bk"/>
        <family val="2"/>
      </rPr>
      <t>2. Revisión general de los circuitos eléctricos en las cuatro sedes para la revención</t>
    </r>
  </si>
  <si>
    <t xml:space="preserve">1. Inspecciónes ambientales y verificación de los mantenimientos programados
</t>
  </si>
  <si>
    <t>Oportunidad y veracidad en la rendición de los informes a las diferentes partes interesadas</t>
  </si>
  <si>
    <t>1.Incremento en la  Solicitud de información por parte de los diferentes entes de control.
 2. Dependencia de los lideres de los procesos para el reporte de información.
3.. Falta de seguimiento y verificación de la información
4. informes generados por distintas fuentes</t>
  </si>
  <si>
    <t>Sanciones
Imagen institucional</t>
  </si>
  <si>
    <t>Documentación desactualizados</t>
  </si>
  <si>
    <t>1. se ha detectado que en algunos procesos aplican nuevos documentos, sin realizar las solicitudes de modificación a la documentación tal como lo ha establecido la institución.
2 . No se realiza revisión de la documentación para la actualización de los procesos teniendo en cuenta los cambios en la normatividad  y los requerimientos que realizan las partes interesadas del proceso
3. Se presenta rotación de personal lo que impacta la operación del sistema</t>
  </si>
  <si>
    <t>Falta de eficiencia en la gestión institucional Reprocesos</t>
  </si>
  <si>
    <t xml:space="preserve">Resultados de gestión institucional no acordes a lo proyectado </t>
  </si>
  <si>
    <t>1. Por entrega inoportuna de información para la realización de los reportes.
2. Por no cumplimiento en las metas establecidas.
3. Por no ejecución de la planeación de actividades y verificación de sus resultados por parte de los responsables.</t>
  </si>
  <si>
    <t>Detrimento patrimonial
Imagen Institucional</t>
  </si>
  <si>
    <t>Asesor Planeación - PU Calidad</t>
  </si>
  <si>
    <t>Seguimientos periódicos a la planeación</t>
  </si>
  <si>
    <t>Calendario de presentación de informes</t>
  </si>
  <si>
    <t>Comité Institucional  de gestión y desempeño</t>
  </si>
  <si>
    <t>Procedimientos para actualización de documentación</t>
  </si>
  <si>
    <t>Plataforma de consulta de documentos SGI</t>
  </si>
  <si>
    <t>Auditorias internas</t>
  </si>
  <si>
    <t>Informes presentados en comité Institucional de gestión y desempeño</t>
  </si>
  <si>
    <t>1. Seguimiento trimestral a la planeación
2. Actualización del calendario de presentación de informes.</t>
  </si>
  <si>
    <t>Asesor planeación</t>
  </si>
  <si>
    <t>diciembre 2019</t>
  </si>
  <si>
    <t>1. Realizar seguimiento a la documentación existente en el sistema de gestión.
2. Capacitar al personal en el sistema de gestión integrado de la institución</t>
  </si>
  <si>
    <t>P.U calidad</t>
  </si>
  <si>
    <t>1. Verificación de resultados relacionados con metas establecidas en plan de desarrollo.
2. Consolidación de informes de seguimiento por proceso.
3. Publicación de resultados de la gestión en página institucional.</t>
  </si>
  <si>
    <t>17.1 Admón. Riesgos</t>
  </si>
  <si>
    <t>17.2 Valoración</t>
  </si>
  <si>
    <t>17.3 Tratamiento</t>
  </si>
  <si>
    <t>17.4 Resumen</t>
  </si>
  <si>
    <t>17.5 Mapa Inherente</t>
  </si>
  <si>
    <t>17.6 Mapa Residual</t>
  </si>
  <si>
    <t>Seguridad y Salud en el Trabajo</t>
  </si>
  <si>
    <t>Gestión y Desarrollo del Talento Humano</t>
  </si>
  <si>
    <t>Gestionar adecuadamente el talento humano a través del ciclo de vida del servidor publico (ingreso, desarrollo y retiro)  a través de las estrategias establecidas en aras de contribuir con el mejoramiento de las competencias, capacidades, conocimientos habilidades y la calidad de vida de los servidores.</t>
  </si>
  <si>
    <t>Afectación en la salud y bienestar de los trabajadores</t>
  </si>
  <si>
    <t>Personas
Desastres naturales
instalaciones</t>
  </si>
  <si>
    <t>1. No se realiza por parte del personal el autocuidado a la salud
2. Condiciones locativas de las sedes de la insitución</t>
  </si>
  <si>
    <t xml:space="preserve">sanciónes
multas
Muertes
</t>
  </si>
  <si>
    <t>PU Talento Humano - Contratista SSST</t>
  </si>
  <si>
    <t>Mantenimiento a las sedes</t>
  </si>
  <si>
    <t>Capacitaciones al personal</t>
  </si>
  <si>
    <t>1. Plan de capacitación del SGSST
2. Adquisición de elementos de protección personal
3. Mantenimiento de sedes locativas</t>
  </si>
  <si>
    <t xml:space="preserve">Incumplimiento normativo </t>
  </si>
  <si>
    <t>1. Desconocimiento de la normatividad interna y externa  aplicable a la institución desde sus diferentes procesos
2. Por fallas en la divulgación de la normatividad interna y desactualización de los normogramas establecidos para los procesos
3. No existe proceso de revisión al interior de la institucion de los normogramas publicados.</t>
  </si>
  <si>
    <t>sanción</t>
  </si>
  <si>
    <t>Afectación en el logro de las metas institucionales  por deficiencias en la evaluación del desempeño de los cargos.</t>
  </si>
  <si>
    <t>1. No se adelanta el procedimiento de evaluacion de conformidad con la normatividad vigente
2.los evaluadores no tienen claro el procedimiento de evaluación
3. no s ha apropiado la metodologia de evaluación dispuesta por la CNSC</t>
  </si>
  <si>
    <t>Sanción
Afectación en la prestación del servicio
Ineficiencia</t>
  </si>
  <si>
    <t>Disminución en el nivel de satisfacción del clima laboral institucional</t>
  </si>
  <si>
    <t>Falta  ejecutar etapa de  análisis de la información relacionada con los instrumentos aplicados para la caracterizacion de los empleos y los servidores de la Institución.
Falta de articulación de los documentos levantados relacionados con caracterizaciones y encuesta clima organizacional que permita la validación del manual de intervención del clima organizacional propuesto para la insitución y presentado para revisión  en el mes de diciembre 2018</t>
  </si>
  <si>
    <t>Afectación en la prestación del servicio
Ineficiencia
Incumplimiento nortmativo</t>
  </si>
  <si>
    <t>PU Talento Humano</t>
  </si>
  <si>
    <t>Normograma</t>
  </si>
  <si>
    <t>Publicación de normatividad interna en el SGI</t>
  </si>
  <si>
    <t>suscripción anual a publicaciones jurídicas</t>
  </si>
  <si>
    <t>Sistema de evaluación desempeño de la CNSC</t>
  </si>
  <si>
    <t>Formatos de evaluación dispuesto por la comisión</t>
  </si>
  <si>
    <t>Circular de recordación para evaluación de desempeño</t>
  </si>
  <si>
    <t>Formatos aprobados en SGI</t>
  </si>
  <si>
    <t xml:space="preserve">Encuesta clima organizacional acorde a los requerimientos de MIPG </t>
  </si>
  <si>
    <t>Plan de bienestar social laboral e incentivos</t>
  </si>
  <si>
    <t>Plan de capacitación</t>
  </si>
  <si>
    <t>Plan estratégico del Talento humano</t>
  </si>
  <si>
    <t xml:space="preserve">1. Difusión de la normatividad interna que es aprobada en los órganos directivos al interior de la institución.
2. Depuración y actualización de los normogramas aplicables a cada proceso.
</t>
  </si>
  <si>
    <t>Lideres de proceso
Secretaria General
Comunicaciones</t>
  </si>
  <si>
    <t>1. Capacitar al personal en el sistema de evaluación de desempeño dispuesto por la comisión.
2. Hacer seguimiento a la realización de la evaluación del desempeño.
3. Generar el informe.</t>
  </si>
  <si>
    <t>P.U Talento Humano</t>
  </si>
  <si>
    <t xml:space="preserve">
Febrero 2019
Junio - Diciembre 2019
Febrero 2020</t>
  </si>
  <si>
    <t>1. Realizar análisis de información relacionada con caracterizaciones de los servidores públicos, empleos VS resultados del Plan de acción propuesto para intervención del clima laboral.
2. Planificar y ejecutar actividades de intervención del clima laboral.
3. Realizar seguimiento a la ejecución de las actividades planificadas para la intervención del clima laboral</t>
  </si>
  <si>
    <t>P.U Talento Humano
Rector</t>
  </si>
  <si>
    <t xml:space="preserve">
Febrero 2019
Diciembre 2019</t>
  </si>
  <si>
    <t>Subproceso de Gestión de Recursos Tecnológicos</t>
  </si>
  <si>
    <t>Proceso de Gestión Documental</t>
  </si>
  <si>
    <t xml:space="preserve">Gestión de Recursos Tecnológicos </t>
  </si>
  <si>
    <t>Garantizar el desempeño  de los sistemas, estructuras y equipos que almacenan, manejan y controlan los datos y la información utilizada por los usuarios y áreas del Colegio Mayor del Cauca,  que permitan  tener un efectivo sistema integrado de información.</t>
  </si>
  <si>
    <t>Administración de la información institucional</t>
  </si>
  <si>
    <t>Proveedores de servicio
Personal 
Desastres naturales
Errores en los procedimientos
Fallas tecnológicas
Calidad en los materiales 
Hackers</t>
  </si>
  <si>
    <t xml:space="preserve">Falta de reporte oportuno cuando se desvinculan o reasignan cargos a los funcionarios, para restringir o permitir el acceso a los recursos tecnológicos.
Daño total del hardware, software y/o firmware.
Falla en la aplicación del procedimiento administrativo y/o técnico.
Fallas en el sistema eléctrico de las sedes.
No se cuenta con un plan de continuidad de negocio.
Ataques a la infraestructura y servicios tecnológicos.
Falencia en el control de acceso físico y condiciones ambientales adecuadas a los centros de datos, basado en la normatividad vigente.
No se cuenta con un control para el ingreso como  usuario administrador de los sistemas de información, Bases de Datos y servidores; teniendo en cuenta que se comparten los datos de acceso entre el personal del subproceso.
Ausencia de controles criptográficos para protección de acceso a los códigos fuentes de los sistemas de información institucionales.
</t>
  </si>
  <si>
    <t>Desactualización de los procedimientos en el sistema de gestión integrado (SGI).
No entrega de los documentos al momento de la desvinculación o reasignación de cargo.</t>
  </si>
  <si>
    <t>Pérdida de información institucional</t>
  </si>
  <si>
    <t>Información actualizada</t>
  </si>
  <si>
    <t>Servidor público</t>
  </si>
  <si>
    <t>Falta de alimentación de los registros históricos de la información en las bases de datos de los sistemas de información institucionales.
No se cuenta con la publicación en su totalidad de la información publicable, según requerimiento de gobierno en el esquema de publicación.</t>
  </si>
  <si>
    <t xml:space="preserve">Hallazgos negativos por entes de control
Sanciones </t>
  </si>
  <si>
    <t>Almacenamiento técnico de los activos de información</t>
  </si>
  <si>
    <t>Desastre natural 
Volumen de información
Infraestructura tecnológica y física</t>
  </si>
  <si>
    <t>No se cuenta con la infraestructura tecnológica adecuada (hardware y software) para el almacenamiento de la información institucional para temas de recuperación, accesibilidad, disponibilidad en el tiempo y obsolescencia tecnológica.
Dentro de la información institucional se abarca:
- Copias de respaldo de la información (No se cuenta con el cifrado de la información para los dispositivos extraíbles)
- Bases de datos
- Códigos fuente</t>
  </si>
  <si>
    <t>No se cuenta con los recursos (físicos, tecnológicos, humanos y financieros), para el proceso de gestión documental.</t>
  </si>
  <si>
    <t>Perdida de información
Sanciones 
No operatividad de los procesos</t>
  </si>
  <si>
    <t>Cumplimiento a requerimientos de gobierno</t>
  </si>
  <si>
    <t>Actualizaciones normativas</t>
  </si>
  <si>
    <t xml:space="preserve">Nuevas regulaciones gubernamentales que obliguen a cambiar la operación de la Institución.
Debilidad en el tratamiento y uso de datos personales.
</t>
  </si>
  <si>
    <t xml:space="preserve">Sanciones
Hallazgos negativos por entes de control 
Retrasos en el cumplimiento de requerimientos de gobierno
</t>
  </si>
  <si>
    <t>Conectividad en los servicios internos y externos indispensables para la prestación del servicio.</t>
  </si>
  <si>
    <t xml:space="preserve">Proveedor del servicio
Fallo en procedimientos internos
Amenazas informáticas
 </t>
  </si>
  <si>
    <t>No se cuenta con un sistema de cableado estructurado certificado en su totalidad.</t>
  </si>
  <si>
    <t>Afectación en la prestación del servicio.</t>
  </si>
  <si>
    <t>Administración de recursos tecnológicos</t>
  </si>
  <si>
    <t xml:space="preserve">Fenómenos climáticos
Personas
Proveedores de servicio 
</t>
  </si>
  <si>
    <t xml:space="preserve">Hurto
Mal uso de recursos tecnológicos
Término de la vida útil del equipo
Daño a equipos tecnológicos </t>
  </si>
  <si>
    <t xml:space="preserve">Perdida de recursos tecnológicos y de información </t>
  </si>
  <si>
    <t>Asesor Tic</t>
  </si>
  <si>
    <t>Asesor Tic - Asesor de Control Interno</t>
  </si>
  <si>
    <t>Rectoría</t>
  </si>
  <si>
    <t xml:space="preserve">
Administración de la información institucional</t>
  </si>
  <si>
    <t>Planes de mantenimiento</t>
  </si>
  <si>
    <t xml:space="preserve">Procedimientos: 
104.03.01.02.02.P.04
104.03.01.02.02.P.05
104.03.02.02.P.01
104.01.02.02.P.02
104.01.02.02.P.03
104.04.01.02.02.R.14
</t>
  </si>
  <si>
    <t>Se cuenta con un sistema unificado contra amenazas (UTM) que mantiene activos módulos como antivirus web, sistema de protección contra intrusos, firewall de aplicaciones web entre otras.
Sistema de protección contra amenazas informáticas y antivirus, así como la aplicación de actualizaciones de seguridad sobre servidores.</t>
  </si>
  <si>
    <t>Adecuación física y sistema de alarma en el centro de datos.</t>
  </si>
  <si>
    <t>Se cuenta con un equipo de trabajo para el levantamiento de esquema de publicación (Subproceso de recursos tecnológicos, secretaría General y proceso de Gestión Documental)</t>
  </si>
  <si>
    <t>Sistema de copias de respaldo automatizada para administrativos OwnCloud</t>
  </si>
  <si>
    <t>Política de tratamientos de datos personales
Comunicado de tratamientos de datos personales en sistemas de información y cuentas de correo institucional
Autorización de datos personales para publicar en contenidos impresos</t>
  </si>
  <si>
    <t>Requerimientos en contratación para la certificación de cableado estructurado</t>
  </si>
  <si>
    <t>Se cuenta con un sistema de video vigilancia básico</t>
  </si>
  <si>
    <t xml:space="preserve">Aprobación y socialización de políticas de salas de sistemas y laboratorios, procedimientos administración de medios educativos y administración de salas móviles
Análisis a través de inventarios de adquisición de los equipos 
Plan de mantenimiento
Garantías extendidas de equipos
Solicitud de soporte de proveedores </t>
  </si>
  <si>
    <t xml:space="preserve">El profesional universitario del proceso Gestión y Desarrollo del Talento Humano hará entrega al subproceso de Gestión de Recurso Tecnológicos del reporte del personal desvinculado o removidos del cargo con el fin de limitar el acceso a los aplicativos o servicios tecnológicos. </t>
  </si>
  <si>
    <t xml:space="preserve">Profesional universitario Gestión y Desarrollo del Talento Humano 
Asesor Tic
Técnico Administrativo en Redes y servicios Telemáticos 
Profesional Universitario Sistemas de Información
</t>
  </si>
  <si>
    <t>1er y 2do semestre del año</t>
  </si>
  <si>
    <t xml:space="preserve">Plan de manteniemiento </t>
  </si>
  <si>
    <t xml:space="preserve">
Asesor Tic
</t>
  </si>
  <si>
    <t>Acompañamiento a usuarios de sistemas de información y servicios tecnológicos.
Proceso de inducción y reinducción.
Creación y aprobación de procedimientos inexistentes</t>
  </si>
  <si>
    <t xml:space="preserve">Asesor Tic
Técnico Administrativo en Redes y servicios Telemáticos 
Profesional Universitario Sistemas de Información
</t>
  </si>
  <si>
    <t>Aprobación e implementación del plan de contingenicia que garantice la continuidad del negocio</t>
  </si>
  <si>
    <t xml:space="preserve">Asesor Tic
</t>
  </si>
  <si>
    <t>Ejecución de pruebas de ethical hacking por proveedor externo
Monitoreo constantes de servicios 
Aplicación de parches de seguridad 
Ejecución plan de auditorias</t>
  </si>
  <si>
    <t>Implementar control de acceso físico (biométrico) a los centros de datos 
Análisis de las condiciones ambientales de los centros de datos y el ajuste según normatividad aplicable</t>
  </si>
  <si>
    <t>Realizar análisis de perfiles de usuarios que accedan a sistemas de información, bases de datos, con el fin de llevar un Log donde se evidencien usuarios roles, privilegios, responsabilidades y las actualizaciones
Aplicación de la política control de acceso</t>
  </si>
  <si>
    <t>Aplicación de la política de desarrollo seguro</t>
  </si>
  <si>
    <t xml:space="preserve">Profesional Universitario Sistemas de Información
</t>
  </si>
  <si>
    <t>Gestión  de recurso humano y tecnológico para actualización de la información historica de las diferentes Bases de Datos.</t>
  </si>
  <si>
    <t xml:space="preserve">Asesor Tic
Técnico Administrativo en Redes y servicios Telemáticos 
Profesional Universitario Sistemas de Información
Profesional Universitaria Gestión Documental
</t>
  </si>
  <si>
    <t xml:space="preserve">Construcción de las matrices exigidas para la publicación según ley de transparencia (Inventario de activos de información, indice de información clasificada y reservada y esquema de publicación), además de actualizar la información y los enlaces para el acceso. </t>
  </si>
  <si>
    <t xml:space="preserve">Asesor Tic
</t>
  </si>
  <si>
    <t>Documentación de especificaciones técnicas y operativas para la viabilidad de adquisición o tercerización de infraestructura tecnológica para la gestión del documento electrónico.
Definición de controles para administración de la información (fuga y alteración)</t>
  </si>
  <si>
    <t>Análisis y actualización normativa de regulaciones gubernamentales
Actualización de documentos 
Publicación de la información según ley de transparencia</t>
  </si>
  <si>
    <t xml:space="preserve">Implementación de la política de datos personales 
Levantamiento de controles para el tratamiento de datos personales </t>
  </si>
  <si>
    <t>Generar un proyecto de actualización de infraestructura aplicando la normativa vigente</t>
  </si>
  <si>
    <t xml:space="preserve">Asesor Tic
Técnico Administrativo en Redes y servicios Telemáticos 
</t>
  </si>
  <si>
    <t xml:space="preserve">Actualización tecnológica del sistema de video vigilancia </t>
  </si>
  <si>
    <t>1er semestre del año</t>
  </si>
  <si>
    <t>Socialización de buenas prácticas para el uso de recursos tecnológicos</t>
  </si>
  <si>
    <t>Actualización de inventario de recursos tecnológicos y nuevas adquisiciones si se requiere</t>
  </si>
  <si>
    <t>Asesor Tic
Técnico Administrativo en Redes y servicios Telemáticos 
Profesional Universitario Sistemas de Información</t>
  </si>
  <si>
    <t xml:space="preserve"> 
Asesor Tic
</t>
  </si>
  <si>
    <t>Proyectar la dinámica institucional hacia el entorno y en especial hacia las comunidades más vulnerables, para el mejoramiento de la calidad de vida de las personas por medio de
proyectos sociales, culturales, académicos e investigativos.</t>
  </si>
  <si>
    <t>Desarrollo de competencias transversales al conocimiento especifico de los egresados  de cada programa</t>
  </si>
  <si>
    <t>Error en procedimientos. (Sistema)</t>
  </si>
  <si>
    <t>1. Requerimientos del entorno cambiantes y dinámicos frente a la  oferta académica actual. 
2. Actualización de perfiles profesionales con competencias transversales</t>
  </si>
  <si>
    <t>1. Índice de desempleo
2. Correspondencia entre el perfil profesional y el perfil ocupacional.</t>
  </si>
  <si>
    <t>Contratista Egresados</t>
  </si>
  <si>
    <t>Sistema SIAG Egresados</t>
  </si>
  <si>
    <t>Caracterización de egresados por programa</t>
  </si>
  <si>
    <t>Estructura del proceso de egresados</t>
  </si>
  <si>
    <t>1. Identificación de necesidades y/o requerimientos para fortalecimiento de competencias de los egresados
2. Presentar oferta de educación continua para egresados de los diferentes programas académicos</t>
  </si>
  <si>
    <t xml:space="preserve">Evaluación de resultados e impacto de los proyectos de proyección social. </t>
  </si>
  <si>
    <t xml:space="preserve">Requerimiento SNIES, MEN, CNA, </t>
  </si>
  <si>
    <t>Conocer el impacto de los proyectos.</t>
  </si>
  <si>
    <t>Docente Coordinadora Proyección Social</t>
  </si>
  <si>
    <t>Política de Proyección Social</t>
  </si>
  <si>
    <t>Estructura del Proceso</t>
  </si>
  <si>
    <t>Encuesta de satisfacción</t>
  </si>
  <si>
    <t>1. Crear base de las practicas o talleres realizadas en el aula de clase. 
2. Sistematización de la información.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</si>
</sst>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38">
    <font>
      <sz val="11"/>
      <color theme="1"/>
      <name val="Calibri"/>
      <family val="2"/>
      <scheme val="minor"/>
    </font>
    <font>
      <sz val="11"/>
      <color theme="0"/>
      <name val="Calibri"/>
      <family val="2"/>
      <scheme val="minor"/>
    </font>
    <font>
      <sz val="10"/>
      <name val="Century Gothic"/>
    </font>
    <font>
      <b/>
      <sz val="15"/>
      <name val="Futura Bk"/>
      <family val="2"/>
    </font>
    <font>
      <sz val="10"/>
      <name val="Arial"/>
      <family val="2"/>
    </font>
    <font>
      <sz val="15"/>
      <name val="Futura Bk"/>
      <family val="2"/>
    </font>
    <font>
      <sz val="10"/>
      <name val="Futura Bk"/>
      <family val="2"/>
    </font>
    <font>
      <b/>
      <sz val="10"/>
      <name val="Arial"/>
      <family val="2"/>
    </font>
    <font>
      <b/>
      <sz val="10"/>
      <name val="Futura Bk"/>
      <family val="2"/>
    </font>
    <font>
      <sz val="8"/>
      <name val="Arial"/>
      <family val="2"/>
    </font>
    <font>
      <sz val="10"/>
      <color indexed="63"/>
      <name val="Futura Bk"/>
      <family val="2"/>
    </font>
    <font>
      <b/>
      <sz val="10"/>
      <color indexed="9"/>
      <name val="Futura Bk"/>
      <family val="2"/>
    </font>
    <font>
      <sz val="10"/>
      <color indexed="9"/>
      <name val="Arial"/>
      <family val="2"/>
    </font>
    <font>
      <b/>
      <sz val="9"/>
      <color indexed="81"/>
      <name val="Tahoma"/>
      <family val="2"/>
    </font>
    <font>
      <sz val="9"/>
      <color indexed="81"/>
      <name val="Tahoma"/>
      <family val="2"/>
    </font>
    <font>
      <u/>
      <sz val="10"/>
      <color indexed="12"/>
      <name val="Arial"/>
      <family val="2"/>
    </font>
    <font>
      <b/>
      <sz val="10"/>
      <name val="Century Gothic"/>
      <family val="2"/>
    </font>
    <font>
      <b/>
      <sz val="14"/>
      <name val="Arial"/>
      <family val="2"/>
    </font>
    <font>
      <b/>
      <sz val="9"/>
      <name val="Arial"/>
      <family val="2"/>
    </font>
    <font>
      <b/>
      <sz val="12"/>
      <name val="Arial"/>
      <family val="2"/>
    </font>
    <font>
      <b/>
      <sz val="9"/>
      <name val="Futura Bk"/>
      <family val="2"/>
    </font>
    <font>
      <b/>
      <sz val="8"/>
      <name val="Futura Bk"/>
      <family val="2"/>
    </font>
    <font>
      <sz val="9"/>
      <name val="Futura Bk"/>
      <family val="2"/>
    </font>
    <font>
      <sz val="10"/>
      <name val="Century Gothic"/>
      <family val="2"/>
    </font>
    <font>
      <sz val="9"/>
      <color rgb="FFFF0000"/>
      <name val="Futura Bk"/>
      <family val="2"/>
    </font>
    <font>
      <sz val="10"/>
      <color rgb="FFFF0000"/>
      <name val="Century Gothic"/>
      <family val="2"/>
    </font>
    <font>
      <sz val="10"/>
      <name val="Futura Bk"/>
    </font>
    <font>
      <sz val="20"/>
      <color theme="0"/>
      <name val="Calibri"/>
      <family val="2"/>
      <scheme val="minor"/>
    </font>
    <font>
      <b/>
      <sz val="15"/>
      <color theme="3"/>
      <name val="Calibri"/>
      <family val="2"/>
      <scheme val="minor"/>
    </font>
    <font>
      <sz val="8"/>
      <name val="Futura Bk"/>
      <family val="2"/>
    </font>
    <font>
      <sz val="10"/>
      <color theme="1"/>
      <name val="Futura Bk"/>
      <family val="2"/>
    </font>
    <font>
      <b/>
      <sz val="9"/>
      <color indexed="81"/>
      <name val="Tahoma"/>
      <charset val="1"/>
    </font>
    <font>
      <sz val="9"/>
      <color indexed="81"/>
      <name val="Tahoma"/>
      <charset val="1"/>
    </font>
    <font>
      <sz val="10"/>
      <color indexed="10"/>
      <name val="Futura Bk"/>
      <family val="2"/>
    </font>
    <font>
      <sz val="8"/>
      <color rgb="FF000000"/>
      <name val="Tahoma"/>
      <family val="2"/>
    </font>
    <font>
      <sz val="10"/>
      <color rgb="FFFF0000"/>
      <name val="Futura Bk"/>
      <family val="2"/>
    </font>
    <font>
      <b/>
      <sz val="10"/>
      <color indexed="9"/>
      <name val="Arial"/>
      <family val="2"/>
    </font>
    <font>
      <b/>
      <sz val="10"/>
      <color theme="5"/>
      <name val="Arial"/>
      <family val="2"/>
    </font>
  </fonts>
  <fills count="26">
    <fill>
      <patternFill patternType="none"/>
    </fill>
    <fill>
      <patternFill patternType="gray125"/>
    </fill>
    <fill>
      <patternFill patternType="solid">
        <fgColor theme="4"/>
      </patternFill>
    </fill>
    <fill>
      <patternFill patternType="solid">
        <fgColor indexed="40"/>
        <bgColor indexed="64"/>
      </patternFill>
    </fill>
    <fill>
      <patternFill patternType="solid">
        <fgColor theme="0"/>
        <bgColor indexed="64"/>
      </patternFill>
    </fill>
    <fill>
      <patternFill patternType="solid">
        <fgColor indexed="18"/>
        <bgColor indexed="64"/>
      </patternFill>
    </fill>
    <fill>
      <patternFill patternType="solid">
        <fgColor indexed="31"/>
        <bgColor indexed="64"/>
      </patternFill>
    </fill>
    <fill>
      <patternFill patternType="solid">
        <fgColor rgb="FFFF0000"/>
        <bgColor indexed="64"/>
      </patternFill>
    </fill>
    <fill>
      <patternFill patternType="solid">
        <fgColor indexed="44"/>
        <bgColor indexed="64"/>
      </patternFill>
    </fill>
    <fill>
      <patternFill patternType="solid">
        <fgColor indexed="48"/>
        <bgColor indexed="64"/>
      </patternFill>
    </fill>
    <fill>
      <patternFill patternType="solid">
        <fgColor indexed="9"/>
        <bgColor indexed="64"/>
      </patternFill>
    </fill>
    <fill>
      <patternFill patternType="solid">
        <fgColor rgb="FFFFC000"/>
        <bgColor indexed="64"/>
      </patternFill>
    </fill>
    <fill>
      <patternFill patternType="solid">
        <fgColor rgb="FFFFFF00"/>
        <bgColor indexed="64"/>
      </patternFill>
    </fill>
    <fill>
      <patternFill patternType="solid">
        <fgColor rgb="FF66FF33"/>
        <bgColor indexed="64"/>
      </patternFill>
    </fill>
    <fill>
      <patternFill patternType="solid">
        <fgColor indexed="51"/>
        <bgColor indexed="64"/>
      </patternFill>
    </fill>
    <fill>
      <patternFill patternType="solid">
        <fgColor indexed="10"/>
        <bgColor indexed="64"/>
      </patternFill>
    </fill>
    <fill>
      <patternFill patternType="solid">
        <fgColor indexed="13"/>
        <bgColor indexed="64"/>
      </patternFill>
    </fill>
    <fill>
      <patternFill patternType="solid">
        <fgColor indexed="11"/>
        <bgColor indexed="64"/>
      </patternFill>
    </fill>
    <fill>
      <patternFill patternType="solid">
        <fgColor indexed="9"/>
        <bgColor indexed="26"/>
      </patternFill>
    </fill>
    <fill>
      <patternFill patternType="solid">
        <fgColor rgb="FF00B050"/>
        <bgColor indexed="26"/>
      </patternFill>
    </fill>
    <fill>
      <patternFill patternType="solid">
        <fgColor rgb="FF00B050"/>
        <bgColor indexed="64"/>
      </patternFill>
    </fill>
    <fill>
      <patternFill patternType="solid">
        <fgColor rgb="FFFFFF00"/>
        <bgColor indexed="26"/>
      </patternFill>
    </fill>
    <fill>
      <patternFill patternType="solid">
        <fgColor theme="4" tint="0.39997558519241921"/>
        <bgColor indexed="26"/>
      </patternFill>
    </fill>
    <fill>
      <patternFill patternType="solid">
        <fgColor theme="4" tint="0.39997558519241921"/>
        <bgColor indexed="64"/>
      </patternFill>
    </fill>
    <fill>
      <patternFill patternType="solid">
        <fgColor theme="9" tint="0.59999389629810485"/>
        <bgColor indexed="26"/>
      </patternFill>
    </fill>
    <fill>
      <patternFill patternType="solid">
        <fgColor theme="9" tint="0.59999389629810485"/>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right/>
      <top style="thin">
        <color theme="4"/>
      </top>
      <bottom style="medium">
        <color theme="4"/>
      </bottom>
      <diagonal/>
    </border>
    <border>
      <left/>
      <right/>
      <top/>
      <bottom style="medium">
        <color theme="4"/>
      </bottom>
      <diagonal/>
    </border>
    <border>
      <left/>
      <right/>
      <top/>
      <bottom style="thick">
        <color theme="4"/>
      </bottom>
      <diagonal/>
    </border>
    <border>
      <left style="medium">
        <color rgb="FF000000"/>
      </left>
      <right style="medium">
        <color rgb="FF000000"/>
      </right>
      <top style="medium">
        <color rgb="FF000000"/>
      </top>
      <bottom style="medium">
        <color rgb="FF000000"/>
      </bottom>
      <diagonal/>
    </border>
  </borders>
  <cellStyleXfs count="7">
    <xf numFmtId="0" fontId="0" fillId="0" borderId="0"/>
    <xf numFmtId="0" fontId="1" fillId="2" borderId="0" applyNumberFormat="0" applyBorder="0" applyAlignment="0" applyProtection="0"/>
    <xf numFmtId="0" fontId="2" fillId="0" borderId="0"/>
    <xf numFmtId="0" fontId="4" fillId="0" borderId="0"/>
    <xf numFmtId="0" fontId="15" fillId="0" borderId="0" applyNumberFormat="0" applyFill="0" applyBorder="0" applyAlignment="0" applyProtection="0">
      <alignment vertical="top"/>
      <protection locked="0"/>
    </xf>
    <xf numFmtId="0" fontId="4" fillId="0" borderId="0"/>
    <xf numFmtId="0" fontId="28" fillId="0" borderId="54" applyNumberFormat="0" applyFill="0" applyAlignment="0" applyProtection="0"/>
  </cellStyleXfs>
  <cellXfs count="576">
    <xf numFmtId="0" fontId="0" fillId="0" borderId="0" xfId="0"/>
    <xf numFmtId="0" fontId="4" fillId="0" borderId="0" xfId="2" applyFont="1" applyAlignment="1">
      <alignment vertical="center" wrapText="1"/>
    </xf>
    <xf numFmtId="0" fontId="7" fillId="0" borderId="0" xfId="2" applyFont="1" applyAlignment="1">
      <alignment vertical="center" wrapText="1"/>
    </xf>
    <xf numFmtId="0" fontId="8" fillId="3" borderId="1" xfId="2" applyFont="1" applyFill="1" applyBorder="1" applyAlignment="1">
      <alignment horizontal="center" vertical="center" wrapText="1"/>
    </xf>
    <xf numFmtId="0" fontId="8" fillId="3" borderId="2" xfId="2" applyFont="1" applyFill="1" applyBorder="1" applyAlignment="1">
      <alignment horizontal="center" vertical="center" wrapText="1"/>
    </xf>
    <xf numFmtId="0" fontId="9" fillId="0" borderId="0" xfId="2" applyFont="1" applyAlignment="1">
      <alignment horizontal="center" vertical="center" wrapText="1"/>
    </xf>
    <xf numFmtId="0" fontId="6" fillId="0" borderId="1" xfId="2" applyFont="1" applyBorder="1" applyAlignment="1">
      <alignment horizontal="center" vertical="center" wrapText="1"/>
    </xf>
    <xf numFmtId="0" fontId="6" fillId="4" borderId="1" xfId="2" applyFont="1" applyFill="1" applyBorder="1" applyAlignment="1">
      <alignment horizontal="center" vertical="center" wrapText="1"/>
    </xf>
    <xf numFmtId="0" fontId="6" fillId="0" borderId="1" xfId="2" applyFont="1" applyBorder="1" applyAlignment="1">
      <alignment vertical="center" wrapText="1"/>
    </xf>
    <xf numFmtId="0" fontId="4" fillId="0" borderId="0" xfId="2" applyNumberFormat="1" applyFont="1" applyBorder="1" applyAlignment="1">
      <alignment vertical="center" wrapText="1"/>
    </xf>
    <xf numFmtId="0" fontId="4" fillId="0" borderId="4" xfId="2" applyFont="1" applyBorder="1" applyAlignment="1">
      <alignment horizontal="center" vertical="center" wrapText="1"/>
    </xf>
    <xf numFmtId="0" fontId="6" fillId="0" borderId="3" xfId="2" applyFont="1" applyBorder="1" applyAlignment="1">
      <alignment horizontal="center" vertical="center" wrapText="1"/>
    </xf>
    <xf numFmtId="0" fontId="4" fillId="0" borderId="0" xfId="2" applyFont="1" applyBorder="1" applyAlignment="1">
      <alignment vertical="center" wrapText="1"/>
    </xf>
    <xf numFmtId="0" fontId="6" fillId="4" borderId="1" xfId="2" applyFont="1" applyFill="1" applyBorder="1" applyAlignment="1">
      <alignment horizontal="left" vertical="center" wrapText="1"/>
    </xf>
    <xf numFmtId="0" fontId="6" fillId="0" borderId="1" xfId="2" applyFont="1" applyBorder="1" applyAlignment="1">
      <alignment horizontal="left" vertical="center" wrapText="1"/>
    </xf>
    <xf numFmtId="0" fontId="11" fillId="5" borderId="1" xfId="2" applyFont="1" applyFill="1" applyBorder="1" applyAlignment="1">
      <alignment horizontal="center" vertical="center" wrapText="1"/>
    </xf>
    <xf numFmtId="0" fontId="6" fillId="0" borderId="1" xfId="2" applyFont="1" applyBorder="1" applyAlignment="1">
      <alignment horizontal="left" vertical="center" wrapText="1"/>
    </xf>
    <xf numFmtId="0" fontId="4" fillId="6" borderId="5" xfId="2" applyFont="1" applyFill="1" applyBorder="1" applyAlignment="1">
      <alignment vertical="center" wrapText="1"/>
    </xf>
    <xf numFmtId="0" fontId="4" fillId="6" borderId="6" xfId="2" applyFont="1" applyFill="1" applyBorder="1" applyAlignment="1">
      <alignment vertical="center" wrapText="1"/>
    </xf>
    <xf numFmtId="0" fontId="4" fillId="6" borderId="6" xfId="2" applyFont="1" applyFill="1" applyBorder="1" applyAlignment="1">
      <alignment horizontal="center" vertical="center" wrapText="1"/>
    </xf>
    <xf numFmtId="49" fontId="4" fillId="6" borderId="6" xfId="2" applyNumberFormat="1" applyFont="1" applyFill="1" applyBorder="1" applyAlignment="1">
      <alignment horizontal="center" vertical="center" wrapText="1"/>
    </xf>
    <xf numFmtId="0" fontId="4" fillId="6" borderId="4" xfId="2" applyFont="1" applyFill="1" applyBorder="1" applyAlignment="1">
      <alignment vertical="center" wrapText="1"/>
    </xf>
    <xf numFmtId="0" fontId="4" fillId="6" borderId="7" xfId="2" applyFont="1" applyFill="1" applyBorder="1" applyAlignment="1">
      <alignment vertical="center" wrapText="1"/>
    </xf>
    <xf numFmtId="0" fontId="4" fillId="6" borderId="1" xfId="2" applyFont="1" applyFill="1" applyBorder="1" applyAlignment="1">
      <alignment vertical="center" wrapText="1"/>
    </xf>
    <xf numFmtId="0" fontId="4" fillId="6" borderId="1" xfId="2" applyFont="1" applyFill="1" applyBorder="1" applyAlignment="1">
      <alignment horizontal="center" vertical="center" wrapText="1"/>
    </xf>
    <xf numFmtId="49" fontId="4" fillId="6" borderId="1" xfId="2" applyNumberFormat="1" applyFont="1" applyFill="1" applyBorder="1" applyAlignment="1">
      <alignment horizontal="center" vertical="center" wrapText="1"/>
    </xf>
    <xf numFmtId="0" fontId="4" fillId="6" borderId="8" xfId="2" applyFont="1" applyFill="1" applyBorder="1" applyAlignment="1">
      <alignment vertical="center" wrapText="1"/>
    </xf>
    <xf numFmtId="0" fontId="12" fillId="6" borderId="1" xfId="2" applyFont="1" applyFill="1" applyBorder="1" applyAlignment="1">
      <alignment horizontal="center" vertical="center" wrapText="1"/>
    </xf>
    <xf numFmtId="0" fontId="4" fillId="6" borderId="9" xfId="2" applyFont="1" applyFill="1" applyBorder="1" applyAlignment="1">
      <alignment vertical="center" wrapText="1"/>
    </xf>
    <xf numFmtId="0" fontId="4" fillId="6" borderId="10" xfId="2" applyFont="1" applyFill="1" applyBorder="1" applyAlignment="1">
      <alignment vertical="center" wrapText="1"/>
    </xf>
    <xf numFmtId="0" fontId="4" fillId="6" borderId="10" xfId="2" applyFont="1" applyFill="1" applyBorder="1" applyAlignment="1">
      <alignment horizontal="center" vertical="center" wrapText="1"/>
    </xf>
    <xf numFmtId="0" fontId="4" fillId="6" borderId="11" xfId="2" applyFont="1" applyFill="1" applyBorder="1" applyAlignment="1">
      <alignment vertical="center" wrapText="1"/>
    </xf>
    <xf numFmtId="0" fontId="4" fillId="0" borderId="0" xfId="3"/>
    <xf numFmtId="0" fontId="4" fillId="0" borderId="0" xfId="3" applyAlignment="1">
      <alignment vertical="center"/>
    </xf>
    <xf numFmtId="0" fontId="8" fillId="3" borderId="1" xfId="3" applyFont="1" applyFill="1" applyBorder="1" applyAlignment="1">
      <alignment horizontal="center" vertical="center" wrapText="1"/>
    </xf>
    <xf numFmtId="0" fontId="6" fillId="4" borderId="1" xfId="3" applyFont="1" applyFill="1" applyBorder="1" applyAlignment="1">
      <alignment horizontal="center" vertical="center" wrapText="1"/>
    </xf>
    <xf numFmtId="0" fontId="6" fillId="0" borderId="1" xfId="3" applyFont="1" applyBorder="1" applyAlignment="1">
      <alignment horizontal="center" vertical="center"/>
    </xf>
    <xf numFmtId="0" fontId="6" fillId="0" borderId="1" xfId="3" applyFont="1" applyBorder="1" applyAlignment="1">
      <alignment horizontal="center" vertical="center"/>
    </xf>
    <xf numFmtId="0" fontId="4" fillId="0" borderId="0" xfId="3" applyBorder="1"/>
    <xf numFmtId="0" fontId="6" fillId="0" borderId="1" xfId="3" applyFont="1" applyBorder="1" applyAlignment="1">
      <alignment horizontal="center" vertical="center" wrapText="1"/>
    </xf>
    <xf numFmtId="0" fontId="6" fillId="4" borderId="0" xfId="3" applyFont="1" applyFill="1" applyBorder="1" applyAlignment="1">
      <alignment vertical="center" wrapText="1"/>
    </xf>
    <xf numFmtId="0" fontId="6" fillId="0" borderId="1" xfId="3" applyFont="1" applyBorder="1" applyAlignment="1">
      <alignment vertical="center" wrapText="1"/>
    </xf>
    <xf numFmtId="0" fontId="6" fillId="0" borderId="0" xfId="3" applyFont="1" applyBorder="1" applyAlignment="1">
      <alignment vertical="center" wrapText="1"/>
    </xf>
    <xf numFmtId="0" fontId="11" fillId="5" borderId="1" xfId="2" applyFont="1" applyFill="1" applyBorder="1" applyAlignment="1">
      <alignment horizontal="center"/>
    </xf>
    <xf numFmtId="0" fontId="8" fillId="0" borderId="1" xfId="2" applyFont="1" applyBorder="1" applyAlignment="1">
      <alignment horizontal="center"/>
    </xf>
    <xf numFmtId="0" fontId="7" fillId="0" borderId="0" xfId="2" applyFont="1"/>
    <xf numFmtId="0" fontId="4" fillId="0" borderId="0" xfId="2" applyFont="1"/>
    <xf numFmtId="0" fontId="4" fillId="0" borderId="0" xfId="2" applyFont="1" applyBorder="1"/>
    <xf numFmtId="0" fontId="4" fillId="0" borderId="0" xfId="3" applyFill="1" applyBorder="1"/>
    <xf numFmtId="0" fontId="4" fillId="0" borderId="0" xfId="3" applyBorder="1" applyAlignment="1"/>
    <xf numFmtId="0" fontId="4" fillId="3" borderId="1" xfId="3" applyFont="1" applyFill="1" applyBorder="1"/>
    <xf numFmtId="0" fontId="4" fillId="3" borderId="1" xfId="3" applyFill="1" applyBorder="1"/>
    <xf numFmtId="0" fontId="4" fillId="3" borderId="1" xfId="3" applyFont="1" applyFill="1" applyBorder="1" applyAlignment="1">
      <alignment wrapText="1"/>
    </xf>
    <xf numFmtId="0" fontId="4" fillId="0" borderId="0" xfId="3" applyFill="1"/>
    <xf numFmtId="164" fontId="8" fillId="0" borderId="1" xfId="2" applyNumberFormat="1" applyFont="1" applyBorder="1" applyAlignment="1">
      <alignment horizontal="center"/>
    </xf>
    <xf numFmtId="0" fontId="4" fillId="8" borderId="5" xfId="3" applyFont="1" applyFill="1" applyBorder="1"/>
    <xf numFmtId="0" fontId="4" fillId="8" borderId="6" xfId="3" applyFill="1" applyBorder="1"/>
    <xf numFmtId="0" fontId="4" fillId="8" borderId="6" xfId="3" applyFont="1" applyFill="1" applyBorder="1" applyAlignment="1">
      <alignment wrapText="1"/>
    </xf>
    <xf numFmtId="0" fontId="4" fillId="8" borderId="6" xfId="3" applyFont="1" applyFill="1" applyBorder="1"/>
    <xf numFmtId="0" fontId="4" fillId="8" borderId="7" xfId="3" applyFont="1" applyFill="1" applyBorder="1"/>
    <xf numFmtId="0" fontId="4" fillId="8" borderId="1" xfId="3" applyFont="1" applyFill="1" applyBorder="1"/>
    <xf numFmtId="0" fontId="4" fillId="8" borderId="1" xfId="3" applyFont="1" applyFill="1" applyBorder="1" applyAlignment="1">
      <alignment wrapText="1"/>
    </xf>
    <xf numFmtId="0" fontId="4" fillId="8" borderId="1" xfId="3" applyFill="1" applyBorder="1"/>
    <xf numFmtId="0" fontId="4" fillId="8" borderId="7" xfId="3" applyFill="1" applyBorder="1"/>
    <xf numFmtId="0" fontId="4" fillId="8" borderId="9" xfId="3" applyFill="1" applyBorder="1"/>
    <xf numFmtId="0" fontId="4" fillId="8" borderId="10" xfId="3" applyFill="1" applyBorder="1"/>
    <xf numFmtId="0" fontId="4" fillId="8" borderId="10" xfId="3" applyFont="1" applyFill="1" applyBorder="1"/>
    <xf numFmtId="0" fontId="4" fillId="0" borderId="0" xfId="3" applyFont="1"/>
    <xf numFmtId="0" fontId="16" fillId="9" borderId="1" xfId="2" applyFont="1" applyFill="1" applyBorder="1" applyAlignment="1">
      <alignment horizontal="center" vertical="center" wrapText="1"/>
    </xf>
    <xf numFmtId="0" fontId="2" fillId="0" borderId="0" xfId="2"/>
    <xf numFmtId="0" fontId="4" fillId="0" borderId="1" xfId="2" applyFont="1" applyBorder="1" applyAlignment="1">
      <alignment horizontal="center" vertical="center" wrapText="1"/>
    </xf>
    <xf numFmtId="0" fontId="4" fillId="0" borderId="1" xfId="2" applyFont="1" applyFill="1" applyBorder="1" applyAlignment="1">
      <alignment horizontal="left" vertical="center" wrapText="1"/>
    </xf>
    <xf numFmtId="0" fontId="4" fillId="0" borderId="1" xfId="2" applyFont="1" applyFill="1" applyBorder="1" applyAlignment="1">
      <alignment horizontal="center" vertical="center" wrapText="1"/>
    </xf>
    <xf numFmtId="0" fontId="2" fillId="0" borderId="0" xfId="2" applyAlignment="1">
      <alignment horizontal="center" vertical="center" wrapText="1"/>
    </xf>
    <xf numFmtId="0" fontId="4" fillId="10" borderId="0" xfId="5" applyFill="1"/>
    <xf numFmtId="0" fontId="7" fillId="10" borderId="0" xfId="5" applyFont="1" applyFill="1"/>
    <xf numFmtId="0" fontId="4" fillId="11" borderId="16" xfId="5" applyFill="1" applyBorder="1"/>
    <xf numFmtId="0" fontId="4" fillId="11" borderId="17" xfId="5" applyFont="1" applyFill="1" applyBorder="1"/>
    <xf numFmtId="0" fontId="4" fillId="11" borderId="18" xfId="5" applyFont="1" applyFill="1" applyBorder="1"/>
    <xf numFmtId="0" fontId="4" fillId="7" borderId="19" xfId="5" applyFill="1" applyBorder="1"/>
    <xf numFmtId="0" fontId="4" fillId="7" borderId="17" xfId="5" applyFill="1" applyBorder="1"/>
    <xf numFmtId="0" fontId="4" fillId="7" borderId="18" xfId="5" applyFill="1" applyBorder="1"/>
    <xf numFmtId="0" fontId="4" fillId="7" borderId="20" xfId="5" applyFill="1" applyBorder="1"/>
    <xf numFmtId="0" fontId="4" fillId="11" borderId="21" xfId="5" applyFont="1" applyFill="1" applyBorder="1"/>
    <xf numFmtId="0" fontId="18" fillId="11" borderId="0" xfId="5" applyFont="1" applyFill="1" applyBorder="1" applyAlignment="1">
      <alignment horizontal="center" vertical="center"/>
    </xf>
    <xf numFmtId="0" fontId="18" fillId="11" borderId="22" xfId="5" applyFont="1" applyFill="1" applyBorder="1" applyAlignment="1">
      <alignment horizontal="center" vertical="center"/>
    </xf>
    <xf numFmtId="0" fontId="18" fillId="7" borderId="23" xfId="5" applyFont="1" applyFill="1" applyBorder="1" applyAlignment="1">
      <alignment horizontal="center" vertical="center"/>
    </xf>
    <xf numFmtId="0" fontId="18" fillId="7" borderId="0" xfId="5" applyFont="1" applyFill="1" applyBorder="1" applyAlignment="1">
      <alignment horizontal="center" vertical="center"/>
    </xf>
    <xf numFmtId="0" fontId="18" fillId="7" borderId="22" xfId="5" applyFont="1" applyFill="1" applyBorder="1" applyAlignment="1">
      <alignment horizontal="center" vertical="center"/>
    </xf>
    <xf numFmtId="0" fontId="4" fillId="7" borderId="15" xfId="5" applyFill="1" applyBorder="1"/>
    <xf numFmtId="0" fontId="4" fillId="11" borderId="24" xfId="5" applyFont="1" applyFill="1" applyBorder="1"/>
    <xf numFmtId="0" fontId="18" fillId="11" borderId="25" xfId="5" applyFont="1" applyFill="1" applyBorder="1" applyAlignment="1">
      <alignment horizontal="center" vertical="center"/>
    </xf>
    <xf numFmtId="0" fontId="18" fillId="11" borderId="26" xfId="5" applyFont="1" applyFill="1" applyBorder="1" applyAlignment="1">
      <alignment horizontal="center" vertical="center"/>
    </xf>
    <xf numFmtId="0" fontId="18" fillId="7" borderId="27" xfId="5" applyFont="1" applyFill="1" applyBorder="1" applyAlignment="1">
      <alignment horizontal="center" vertical="center"/>
    </xf>
    <xf numFmtId="0" fontId="18" fillId="7" borderId="25" xfId="5" applyFont="1" applyFill="1" applyBorder="1" applyAlignment="1">
      <alignment horizontal="center" vertical="center"/>
    </xf>
    <xf numFmtId="0" fontId="18" fillId="7" borderId="26" xfId="5" applyFont="1" applyFill="1" applyBorder="1" applyAlignment="1">
      <alignment horizontal="center" vertical="center"/>
    </xf>
    <xf numFmtId="0" fontId="4" fillId="7" borderId="28" xfId="5" applyFill="1" applyBorder="1"/>
    <xf numFmtId="0" fontId="4" fillId="12" borderId="29" xfId="5" applyFill="1" applyBorder="1"/>
    <xf numFmtId="0" fontId="18" fillId="12" borderId="30" xfId="5" applyFont="1" applyFill="1" applyBorder="1" applyAlignment="1">
      <alignment horizontal="center" vertical="center"/>
    </xf>
    <xf numFmtId="0" fontId="18" fillId="12" borderId="31" xfId="5" applyFont="1" applyFill="1" applyBorder="1" applyAlignment="1">
      <alignment horizontal="center" vertical="center"/>
    </xf>
    <xf numFmtId="0" fontId="18" fillId="11" borderId="32" xfId="5" applyFont="1" applyFill="1" applyBorder="1" applyAlignment="1">
      <alignment horizontal="center" vertical="center"/>
    </xf>
    <xf numFmtId="0" fontId="18" fillId="11" borderId="30" xfId="5" applyFont="1" applyFill="1" applyBorder="1" applyAlignment="1">
      <alignment horizontal="center" vertical="center"/>
    </xf>
    <xf numFmtId="0" fontId="18" fillId="11" borderId="31" xfId="5" applyFont="1" applyFill="1" applyBorder="1" applyAlignment="1">
      <alignment horizontal="center" vertical="center"/>
    </xf>
    <xf numFmtId="0" fontId="18" fillId="7" borderId="32" xfId="5" applyFont="1" applyFill="1" applyBorder="1" applyAlignment="1">
      <alignment horizontal="center" vertical="center"/>
    </xf>
    <xf numFmtId="0" fontId="18" fillId="7" borderId="30" xfId="5" applyFont="1" applyFill="1" applyBorder="1" applyAlignment="1">
      <alignment horizontal="center" vertical="center"/>
    </xf>
    <xf numFmtId="0" fontId="4" fillId="7" borderId="33" xfId="5" applyFill="1" applyBorder="1"/>
    <xf numFmtId="0" fontId="4" fillId="12" borderId="21" xfId="5" applyFill="1" applyBorder="1"/>
    <xf numFmtId="0" fontId="18" fillId="12" borderId="0" xfId="5" applyFont="1" applyFill="1" applyBorder="1" applyAlignment="1">
      <alignment horizontal="center" vertical="center"/>
    </xf>
    <xf numFmtId="0" fontId="18" fillId="12" borderId="22" xfId="5" applyFont="1" applyFill="1" applyBorder="1" applyAlignment="1">
      <alignment horizontal="center" vertical="center"/>
    </xf>
    <xf numFmtId="0" fontId="18" fillId="11" borderId="23" xfId="5" applyFont="1" applyFill="1" applyBorder="1" applyAlignment="1">
      <alignment horizontal="center" vertical="center"/>
    </xf>
    <xf numFmtId="0" fontId="4" fillId="12" borderId="24" xfId="5" applyFill="1" applyBorder="1"/>
    <xf numFmtId="0" fontId="18" fillId="12" borderId="25" xfId="5" applyFont="1" applyFill="1" applyBorder="1" applyAlignment="1">
      <alignment horizontal="center" vertical="center"/>
    </xf>
    <xf numFmtId="0" fontId="18" fillId="12" borderId="26" xfId="5" applyFont="1" applyFill="1" applyBorder="1" applyAlignment="1">
      <alignment horizontal="center" vertical="center"/>
    </xf>
    <xf numFmtId="0" fontId="18" fillId="11" borderId="27" xfId="5" applyFont="1" applyFill="1" applyBorder="1" applyAlignment="1">
      <alignment horizontal="center" vertical="center"/>
    </xf>
    <xf numFmtId="0" fontId="4" fillId="13" borderId="29" xfId="5" applyFill="1" applyBorder="1"/>
    <xf numFmtId="0" fontId="18" fillId="13" borderId="30" xfId="5" applyFont="1" applyFill="1" applyBorder="1" applyAlignment="1">
      <alignment horizontal="center" vertical="center"/>
    </xf>
    <xf numFmtId="0" fontId="18" fillId="13" borderId="31" xfId="5" applyFont="1" applyFill="1" applyBorder="1" applyAlignment="1">
      <alignment horizontal="center" vertical="center"/>
    </xf>
    <xf numFmtId="0" fontId="18" fillId="12" borderId="32" xfId="5" applyFont="1" applyFill="1" applyBorder="1" applyAlignment="1">
      <alignment horizontal="center" vertical="center"/>
    </xf>
    <xf numFmtId="0" fontId="4" fillId="11" borderId="33" xfId="5" applyFill="1" applyBorder="1"/>
    <xf numFmtId="0" fontId="4" fillId="13" borderId="21" xfId="5" applyFill="1" applyBorder="1"/>
    <xf numFmtId="0" fontId="18" fillId="13" borderId="0" xfId="5" applyFont="1" applyFill="1" applyBorder="1" applyAlignment="1">
      <alignment horizontal="center" vertical="center"/>
    </xf>
    <xf numFmtId="0" fontId="18" fillId="13" borderId="22" xfId="5" applyFont="1" applyFill="1" applyBorder="1" applyAlignment="1">
      <alignment horizontal="center" vertical="center"/>
    </xf>
    <xf numFmtId="0" fontId="18" fillId="12" borderId="23" xfId="5" applyFont="1" applyFill="1" applyBorder="1" applyAlignment="1">
      <alignment horizontal="center" vertical="center"/>
    </xf>
    <xf numFmtId="0" fontId="4" fillId="11" borderId="15" xfId="5" applyFill="1" applyBorder="1"/>
    <xf numFmtId="0" fontId="4" fillId="13" borderId="34" xfId="5" applyFill="1" applyBorder="1"/>
    <xf numFmtId="0" fontId="4" fillId="13" borderId="35" xfId="5" applyFill="1" applyBorder="1"/>
    <xf numFmtId="0" fontId="4" fillId="13" borderId="36" xfId="5" applyFill="1" applyBorder="1"/>
    <xf numFmtId="0" fontId="4" fillId="12" borderId="37" xfId="5" applyFill="1" applyBorder="1"/>
    <xf numFmtId="0" fontId="4" fillId="12" borderId="35" xfId="5" applyFill="1" applyBorder="1"/>
    <xf numFmtId="0" fontId="4" fillId="12" borderId="36" xfId="5" applyFill="1" applyBorder="1"/>
    <xf numFmtId="0" fontId="4" fillId="11" borderId="37" xfId="5" applyFill="1" applyBorder="1"/>
    <xf numFmtId="0" fontId="4" fillId="11" borderId="35" xfId="5" applyFill="1" applyBorder="1"/>
    <xf numFmtId="0" fontId="4" fillId="11" borderId="38" xfId="5" applyFill="1" applyBorder="1"/>
    <xf numFmtId="0" fontId="7" fillId="10" borderId="0" xfId="5" applyFont="1" applyFill="1" applyAlignment="1">
      <alignment horizontal="center" vertical="center"/>
    </xf>
    <xf numFmtId="0" fontId="4" fillId="0" borderId="0" xfId="2" applyFont="1" applyAlignment="1">
      <alignment horizontal="center" vertical="center" wrapText="1"/>
    </xf>
    <xf numFmtId="0" fontId="7" fillId="0" borderId="0" xfId="2" applyFont="1" applyAlignment="1">
      <alignment horizontal="center" vertical="center" wrapText="1"/>
    </xf>
    <xf numFmtId="0" fontId="20" fillId="3" borderId="1" xfId="2" applyFont="1" applyFill="1" applyBorder="1" applyAlignment="1">
      <alignment horizontal="center" vertical="center" wrapText="1"/>
    </xf>
    <xf numFmtId="0" fontId="6" fillId="4" borderId="3" xfId="2" applyFont="1" applyFill="1" applyBorder="1" applyAlignment="1">
      <alignment horizontal="center" vertical="center" wrapText="1"/>
    </xf>
    <xf numFmtId="0" fontId="6" fillId="0" borderId="41" xfId="2" applyFont="1" applyBorder="1" applyAlignment="1">
      <alignment horizontal="justify" vertical="center" wrapText="1"/>
    </xf>
    <xf numFmtId="0" fontId="6" fillId="0" borderId="42" xfId="2" applyFont="1" applyBorder="1" applyAlignment="1">
      <alignment horizontal="center" vertical="center" wrapText="1"/>
    </xf>
    <xf numFmtId="0" fontId="6" fillId="0" borderId="43" xfId="2" applyFont="1" applyBorder="1" applyAlignment="1">
      <alignment vertical="center" wrapText="1"/>
    </xf>
    <xf numFmtId="0" fontId="6" fillId="0" borderId="44" xfId="2" applyFont="1" applyBorder="1" applyAlignment="1">
      <alignment horizontal="center" vertical="center" wrapText="1"/>
    </xf>
    <xf numFmtId="0" fontId="4" fillId="0" borderId="0" xfId="2" applyNumberFormat="1" applyFont="1" applyBorder="1" applyAlignment="1">
      <alignment horizontal="center" vertical="center" wrapText="1"/>
    </xf>
    <xf numFmtId="0" fontId="4" fillId="0" borderId="0" xfId="2" applyFont="1" applyBorder="1" applyAlignment="1">
      <alignment horizontal="center" vertical="center" wrapText="1"/>
    </xf>
    <xf numFmtId="0" fontId="6" fillId="0" borderId="7" xfId="2" applyFont="1" applyBorder="1" applyAlignment="1">
      <alignment horizontal="justify" vertical="center" wrapText="1"/>
    </xf>
    <xf numFmtId="0" fontId="6" fillId="0" borderId="3" xfId="2" applyFont="1" applyBorder="1" applyAlignment="1">
      <alignment vertical="center" wrapText="1"/>
    </xf>
    <xf numFmtId="0" fontId="6" fillId="0" borderId="9" xfId="2" applyFont="1" applyBorder="1" applyAlignment="1">
      <alignment horizontal="justify" vertical="center" wrapText="1"/>
    </xf>
    <xf numFmtId="0" fontId="6" fillId="0" borderId="46" xfId="2" applyFont="1" applyBorder="1" applyAlignment="1">
      <alignment vertical="center" wrapText="1"/>
    </xf>
    <xf numFmtId="0" fontId="6" fillId="0" borderId="11" xfId="2" applyFont="1" applyBorder="1" applyAlignment="1">
      <alignment horizontal="center" vertical="center" wrapText="1"/>
    </xf>
    <xf numFmtId="0" fontId="6" fillId="0" borderId="1" xfId="2" applyFont="1" applyBorder="1" applyAlignment="1">
      <alignment vertical="top" wrapText="1"/>
    </xf>
    <xf numFmtId="0" fontId="6" fillId="0" borderId="0" xfId="2" applyFont="1" applyAlignment="1">
      <alignment horizontal="center" vertical="center" wrapText="1"/>
    </xf>
    <xf numFmtId="0" fontId="4" fillId="6" borderId="5" xfId="2" applyFont="1" applyFill="1" applyBorder="1" applyAlignment="1">
      <alignment horizontal="center" vertical="center" wrapText="1"/>
    </xf>
    <xf numFmtId="0" fontId="4" fillId="6" borderId="4" xfId="2" applyFont="1" applyFill="1" applyBorder="1" applyAlignment="1">
      <alignment horizontal="center" vertical="center" wrapText="1"/>
    </xf>
    <xf numFmtId="0" fontId="4" fillId="6" borderId="7" xfId="2" applyFont="1" applyFill="1" applyBorder="1" applyAlignment="1">
      <alignment horizontal="center" vertical="center" wrapText="1"/>
    </xf>
    <xf numFmtId="0" fontId="4" fillId="6" borderId="8" xfId="2" applyFont="1" applyFill="1" applyBorder="1" applyAlignment="1">
      <alignment horizontal="center" vertical="center" wrapText="1"/>
    </xf>
    <xf numFmtId="0" fontId="4" fillId="6" borderId="9" xfId="2" applyFont="1" applyFill="1" applyBorder="1" applyAlignment="1">
      <alignment horizontal="center" vertical="center" wrapText="1"/>
    </xf>
    <xf numFmtId="0" fontId="4" fillId="6" borderId="11" xfId="2" applyFont="1" applyFill="1" applyBorder="1" applyAlignment="1">
      <alignment horizontal="center" vertical="center" wrapText="1"/>
    </xf>
    <xf numFmtId="0" fontId="6" fillId="0" borderId="2" xfId="4" applyFont="1" applyFill="1" applyBorder="1" applyAlignment="1" applyProtection="1">
      <alignment horizontal="center" vertical="center" wrapText="1"/>
    </xf>
    <xf numFmtId="0" fontId="6" fillId="0" borderId="2" xfId="3" applyFont="1" applyBorder="1" applyAlignment="1">
      <alignment horizontal="center" vertical="center" wrapText="1"/>
    </xf>
    <xf numFmtId="0" fontId="6" fillId="0" borderId="2" xfId="3" applyFont="1" applyFill="1" applyBorder="1" applyAlignment="1">
      <alignment horizontal="center" vertical="center" wrapText="1"/>
    </xf>
    <xf numFmtId="0" fontId="6" fillId="0" borderId="2" xfId="3" applyFont="1" applyBorder="1" applyAlignment="1">
      <alignment horizontal="center" vertical="center"/>
    </xf>
    <xf numFmtId="0" fontId="6" fillId="7" borderId="1" xfId="3" applyFont="1" applyFill="1" applyBorder="1" applyAlignment="1">
      <alignment horizontal="center" vertical="center" wrapText="1"/>
    </xf>
    <xf numFmtId="0" fontId="6" fillId="0" borderId="1" xfId="3" applyNumberFormat="1" applyFont="1" applyBorder="1" applyAlignment="1">
      <alignment horizontal="center" vertical="center" wrapText="1"/>
    </xf>
    <xf numFmtId="49" fontId="6" fillId="0" borderId="2" xfId="3" applyNumberFormat="1" applyFont="1" applyBorder="1" applyAlignment="1">
      <alignment horizontal="left" vertical="center" wrapText="1"/>
    </xf>
    <xf numFmtId="164" fontId="8" fillId="0" borderId="1" xfId="2" applyNumberFormat="1" applyFont="1" applyBorder="1" applyAlignment="1">
      <alignment horizontal="center"/>
    </xf>
    <xf numFmtId="0" fontId="4" fillId="0" borderId="0" xfId="3" applyFont="1" applyAlignment="1">
      <alignment vertical="center"/>
    </xf>
    <xf numFmtId="0" fontId="6" fillId="0" borderId="1" xfId="2" applyFont="1" applyFill="1" applyBorder="1" applyAlignment="1">
      <alignment horizontal="center" vertical="center" wrapText="1"/>
    </xf>
    <xf numFmtId="0" fontId="6" fillId="0" borderId="1" xfId="2" applyFont="1" applyFill="1" applyBorder="1" applyAlignment="1">
      <alignment horizontal="center" vertical="center"/>
    </xf>
    <xf numFmtId="0" fontId="4" fillId="0" borderId="0" xfId="3" applyFont="1" applyBorder="1" applyAlignment="1">
      <alignment wrapText="1"/>
    </xf>
    <xf numFmtId="0" fontId="4" fillId="0" borderId="0" xfId="3" applyFont="1" applyBorder="1"/>
    <xf numFmtId="0" fontId="6" fillId="0" borderId="1" xfId="3" applyFont="1" applyFill="1" applyBorder="1" applyAlignment="1">
      <alignment horizontal="center" vertical="center" wrapText="1"/>
    </xf>
    <xf numFmtId="16" fontId="6" fillId="0" borderId="1" xfId="3" applyNumberFormat="1" applyFont="1" applyFill="1" applyBorder="1" applyAlignment="1">
      <alignment horizontal="center" vertical="center" wrapText="1"/>
    </xf>
    <xf numFmtId="0" fontId="6" fillId="0" borderId="1" xfId="2" applyFont="1" applyBorder="1" applyAlignment="1">
      <alignment horizontal="center" vertical="center"/>
    </xf>
    <xf numFmtId="0" fontId="6" fillId="0" borderId="2" xfId="2" applyFont="1" applyBorder="1" applyAlignment="1">
      <alignment horizontal="center" vertical="center" wrapText="1"/>
    </xf>
    <xf numFmtId="0" fontId="4" fillId="0" borderId="0" xfId="3" applyBorder="1" applyAlignment="1">
      <alignment wrapText="1"/>
    </xf>
    <xf numFmtId="0" fontId="6" fillId="0" borderId="1" xfId="4" applyFont="1" applyFill="1" applyBorder="1" applyAlignment="1" applyProtection="1">
      <alignment horizontal="center" vertical="center" wrapText="1"/>
    </xf>
    <xf numFmtId="0" fontId="6" fillId="0" borderId="2" xfId="2" applyFont="1" applyFill="1" applyBorder="1" applyAlignment="1">
      <alignment horizontal="center" vertical="center" wrapText="1"/>
    </xf>
    <xf numFmtId="0" fontId="6" fillId="0" borderId="42" xfId="3" applyFont="1" applyBorder="1" applyAlignment="1">
      <alignment horizontal="center" vertical="center" wrapText="1"/>
    </xf>
    <xf numFmtId="0" fontId="11" fillId="5" borderId="1" xfId="2" applyFont="1" applyFill="1" applyBorder="1" applyAlignment="1">
      <alignment horizontal="center" vertical="center"/>
    </xf>
    <xf numFmtId="164" fontId="8" fillId="0" borderId="1" xfId="2" applyNumberFormat="1" applyFont="1" applyBorder="1" applyAlignment="1">
      <alignment horizontal="center" vertical="center"/>
    </xf>
    <xf numFmtId="0" fontId="4" fillId="8" borderId="6" xfId="3" applyFill="1" applyBorder="1" applyAlignment="1">
      <alignment horizontal="center"/>
    </xf>
    <xf numFmtId="0" fontId="4" fillId="0" borderId="0" xfId="3" applyAlignment="1">
      <alignment horizontal="center" vertical="center"/>
    </xf>
    <xf numFmtId="0" fontId="4" fillId="8" borderId="1" xfId="3" applyFill="1" applyBorder="1" applyAlignment="1">
      <alignment horizontal="center"/>
    </xf>
    <xf numFmtId="0" fontId="4" fillId="8" borderId="10" xfId="3" applyFill="1" applyBorder="1" applyAlignment="1">
      <alignment horizontal="center"/>
    </xf>
    <xf numFmtId="0" fontId="4" fillId="0" borderId="0" xfId="3" applyAlignment="1">
      <alignment horizontal="center"/>
    </xf>
    <xf numFmtId="0" fontId="4" fillId="14" borderId="16" xfId="5" applyFill="1" applyBorder="1"/>
    <xf numFmtId="0" fontId="4" fillId="14" borderId="17" xfId="5" applyFont="1" applyFill="1" applyBorder="1"/>
    <xf numFmtId="0" fontId="4" fillId="14" borderId="18" xfId="5" applyFont="1" applyFill="1" applyBorder="1"/>
    <xf numFmtId="0" fontId="4" fillId="15" borderId="19" xfId="5" applyFill="1" applyBorder="1"/>
    <xf numFmtId="0" fontId="4" fillId="15" borderId="17" xfId="5" applyFill="1" applyBorder="1"/>
    <xf numFmtId="0" fontId="4" fillId="15" borderId="18" xfId="5" applyFill="1" applyBorder="1"/>
    <xf numFmtId="0" fontId="4" fillId="15" borderId="20" xfId="5" applyFill="1" applyBorder="1"/>
    <xf numFmtId="0" fontId="4" fillId="14" borderId="21" xfId="5" applyFont="1" applyFill="1" applyBorder="1"/>
    <xf numFmtId="0" fontId="18" fillId="14" borderId="0" xfId="5" applyFont="1" applyFill="1" applyBorder="1" applyAlignment="1">
      <alignment horizontal="center" vertical="center"/>
    </xf>
    <xf numFmtId="0" fontId="18" fillId="14" borderId="22" xfId="5" applyFont="1" applyFill="1" applyBorder="1" applyAlignment="1">
      <alignment horizontal="center" vertical="center"/>
    </xf>
    <xf numFmtId="0" fontId="18" fillId="15" borderId="23" xfId="5" applyFont="1" applyFill="1" applyBorder="1" applyAlignment="1">
      <alignment horizontal="center" vertical="center"/>
    </xf>
    <xf numFmtId="0" fontId="18" fillId="15" borderId="0" xfId="5" applyFont="1" applyFill="1" applyBorder="1" applyAlignment="1">
      <alignment horizontal="center" vertical="center"/>
    </xf>
    <xf numFmtId="0" fontId="18" fillId="15" borderId="22" xfId="5" applyFont="1" applyFill="1" applyBorder="1" applyAlignment="1">
      <alignment horizontal="center" vertical="center"/>
    </xf>
    <xf numFmtId="0" fontId="4" fillId="15" borderId="15" xfId="5" applyFill="1" applyBorder="1"/>
    <xf numFmtId="0" fontId="4" fillId="14" borderId="24" xfId="5" applyFont="1" applyFill="1" applyBorder="1"/>
    <xf numFmtId="0" fontId="18" fillId="14" borderId="25" xfId="5" applyFont="1" applyFill="1" applyBorder="1" applyAlignment="1">
      <alignment horizontal="center" vertical="center"/>
    </xf>
    <xf numFmtId="0" fontId="18" fillId="14" borderId="26" xfId="5" applyFont="1" applyFill="1" applyBorder="1" applyAlignment="1">
      <alignment horizontal="center" vertical="center"/>
    </xf>
    <xf numFmtId="0" fontId="18" fillId="15" borderId="27" xfId="5" applyFont="1" applyFill="1" applyBorder="1" applyAlignment="1">
      <alignment horizontal="center" vertical="center"/>
    </xf>
    <xf numFmtId="0" fontId="18" fillId="15" borderId="25" xfId="5" applyFont="1" applyFill="1" applyBorder="1" applyAlignment="1">
      <alignment horizontal="center" vertical="center"/>
    </xf>
    <xf numFmtId="0" fontId="18" fillId="15" borderId="26" xfId="5" applyFont="1" applyFill="1" applyBorder="1" applyAlignment="1">
      <alignment horizontal="center" vertical="center"/>
    </xf>
    <xf numFmtId="0" fontId="4" fillId="15" borderId="28" xfId="5" applyFill="1" applyBorder="1"/>
    <xf numFmtId="0" fontId="4" fillId="16" borderId="29" xfId="5" applyFill="1" applyBorder="1"/>
    <xf numFmtId="0" fontId="18" fillId="16" borderId="30" xfId="5" applyFont="1" applyFill="1" applyBorder="1" applyAlignment="1">
      <alignment horizontal="center" vertical="center"/>
    </xf>
    <xf numFmtId="0" fontId="18" fillId="16" borderId="31" xfId="5" applyFont="1" applyFill="1" applyBorder="1" applyAlignment="1">
      <alignment horizontal="center" vertical="center"/>
    </xf>
    <xf numFmtId="0" fontId="18" fillId="14" borderId="32" xfId="5" applyFont="1" applyFill="1" applyBorder="1" applyAlignment="1">
      <alignment horizontal="center" vertical="center"/>
    </xf>
    <xf numFmtId="0" fontId="18" fillId="14" borderId="30" xfId="5" applyFont="1" applyFill="1" applyBorder="1" applyAlignment="1">
      <alignment horizontal="center" vertical="center"/>
    </xf>
    <xf numFmtId="0" fontId="18" fillId="14" borderId="31" xfId="5" applyFont="1" applyFill="1" applyBorder="1" applyAlignment="1">
      <alignment horizontal="center" vertical="center"/>
    </xf>
    <xf numFmtId="0" fontId="18" fillId="15" borderId="32" xfId="5" applyFont="1" applyFill="1" applyBorder="1" applyAlignment="1">
      <alignment horizontal="center" vertical="center"/>
    </xf>
    <xf numFmtId="0" fontId="18" fillId="15" borderId="30" xfId="5" applyFont="1" applyFill="1" applyBorder="1" applyAlignment="1">
      <alignment horizontal="center" vertical="center"/>
    </xf>
    <xf numFmtId="0" fontId="4" fillId="15" borderId="33" xfId="5" applyFill="1" applyBorder="1"/>
    <xf numFmtId="0" fontId="4" fillId="16" borderId="21" xfId="5" applyFill="1" applyBorder="1"/>
    <xf numFmtId="0" fontId="18" fillId="16" borderId="0" xfId="5" applyFont="1" applyFill="1" applyBorder="1" applyAlignment="1">
      <alignment horizontal="center" vertical="center"/>
    </xf>
    <xf numFmtId="0" fontId="18" fillId="16" borderId="22" xfId="5" applyFont="1" applyFill="1" applyBorder="1" applyAlignment="1">
      <alignment horizontal="center" vertical="center"/>
    </xf>
    <xf numFmtId="0" fontId="18" fillId="14" borderId="23" xfId="5" applyFont="1" applyFill="1" applyBorder="1" applyAlignment="1">
      <alignment horizontal="center" vertical="center"/>
    </xf>
    <xf numFmtId="0" fontId="4" fillId="16" borderId="24" xfId="5" applyFill="1" applyBorder="1"/>
    <xf numFmtId="0" fontId="18" fillId="16" borderId="25" xfId="5" applyFont="1" applyFill="1" applyBorder="1" applyAlignment="1">
      <alignment horizontal="center" vertical="center"/>
    </xf>
    <xf numFmtId="0" fontId="18" fillId="16" borderId="26" xfId="5" applyFont="1" applyFill="1" applyBorder="1" applyAlignment="1">
      <alignment horizontal="center" vertical="center"/>
    </xf>
    <xf numFmtId="0" fontId="18" fillId="14" borderId="27" xfId="5" applyFont="1" applyFill="1" applyBorder="1" applyAlignment="1">
      <alignment horizontal="center" vertical="center"/>
    </xf>
    <xf numFmtId="0" fontId="4" fillId="17" borderId="29" xfId="5" applyFill="1" applyBorder="1"/>
    <xf numFmtId="0" fontId="18" fillId="17" borderId="30" xfId="5" applyFont="1" applyFill="1" applyBorder="1" applyAlignment="1">
      <alignment horizontal="center" vertical="center"/>
    </xf>
    <xf numFmtId="0" fontId="18" fillId="17" borderId="31" xfId="5" applyFont="1" applyFill="1" applyBorder="1" applyAlignment="1">
      <alignment horizontal="center" vertical="center"/>
    </xf>
    <xf numFmtId="0" fontId="18" fillId="16" borderId="32" xfId="5" applyFont="1" applyFill="1" applyBorder="1" applyAlignment="1">
      <alignment horizontal="center" vertical="center"/>
    </xf>
    <xf numFmtId="0" fontId="4" fillId="14" borderId="33" xfId="5" applyFill="1" applyBorder="1"/>
    <xf numFmtId="0" fontId="4" fillId="17" borderId="21" xfId="5" applyFill="1" applyBorder="1"/>
    <xf numFmtId="0" fontId="18" fillId="17" borderId="0" xfId="5" applyFont="1" applyFill="1" applyBorder="1" applyAlignment="1">
      <alignment horizontal="center" vertical="center"/>
    </xf>
    <xf numFmtId="0" fontId="18" fillId="17" borderId="22" xfId="5" applyFont="1" applyFill="1" applyBorder="1" applyAlignment="1">
      <alignment horizontal="center" vertical="center"/>
    </xf>
    <xf numFmtId="0" fontId="18" fillId="16" borderId="23" xfId="5" applyFont="1" applyFill="1" applyBorder="1" applyAlignment="1">
      <alignment horizontal="center" vertical="center"/>
    </xf>
    <xf numFmtId="0" fontId="4" fillId="14" borderId="15" xfId="5" applyFill="1" applyBorder="1"/>
    <xf numFmtId="0" fontId="4" fillId="17" borderId="34" xfId="5" applyFill="1" applyBorder="1"/>
    <xf numFmtId="0" fontId="4" fillId="17" borderId="35" xfId="5" applyFill="1" applyBorder="1"/>
    <xf numFmtId="0" fontId="4" fillId="17" borderId="36" xfId="5" applyFill="1" applyBorder="1"/>
    <xf numFmtId="0" fontId="4" fillId="16" borderId="37" xfId="5" applyFill="1" applyBorder="1"/>
    <xf numFmtId="0" fontId="4" fillId="16" borderId="35" xfId="5" applyFill="1" applyBorder="1"/>
    <xf numFmtId="0" fontId="4" fillId="16" borderId="36" xfId="5" applyFill="1" applyBorder="1"/>
    <xf numFmtId="0" fontId="4" fillId="14" borderId="37" xfId="5" applyFill="1" applyBorder="1"/>
    <xf numFmtId="0" fontId="4" fillId="14" borderId="35" xfId="5" applyFill="1" applyBorder="1"/>
    <xf numFmtId="0" fontId="4" fillId="14" borderId="38" xfId="5" applyFill="1" applyBorder="1"/>
    <xf numFmtId="0" fontId="8" fillId="18" borderId="47" xfId="2" applyFont="1" applyFill="1" applyBorder="1" applyAlignment="1">
      <alignment horizontal="center" vertical="center" wrapText="1"/>
    </xf>
    <xf numFmtId="0" fontId="8" fillId="18" borderId="48" xfId="2" applyFont="1" applyFill="1" applyBorder="1" applyAlignment="1">
      <alignment horizontal="center" vertical="center" wrapText="1"/>
    </xf>
    <xf numFmtId="0" fontId="16" fillId="0" borderId="1" xfId="2" applyFont="1" applyBorder="1"/>
    <xf numFmtId="0" fontId="16" fillId="0" borderId="1" xfId="2" applyFont="1" applyBorder="1" applyAlignment="1">
      <alignment horizontal="center"/>
    </xf>
    <xf numFmtId="0" fontId="16" fillId="0" borderId="1" xfId="2" applyFont="1" applyFill="1" applyBorder="1"/>
    <xf numFmtId="0" fontId="22" fillId="19" borderId="49" xfId="2" applyFont="1" applyFill="1" applyBorder="1" applyAlignment="1">
      <alignment horizontal="left" vertical="center" wrapText="1"/>
    </xf>
    <xf numFmtId="0" fontId="22" fillId="19" borderId="50" xfId="2" applyFont="1" applyFill="1" applyBorder="1" applyAlignment="1">
      <alignment horizontal="left" vertical="center" wrapText="1"/>
    </xf>
    <xf numFmtId="0" fontId="23" fillId="20" borderId="1" xfId="2" applyFont="1" applyFill="1" applyBorder="1" applyAlignment="1">
      <alignment horizontal="left" wrapText="1"/>
    </xf>
    <xf numFmtId="0" fontId="23" fillId="20" borderId="1" xfId="2" applyFont="1" applyFill="1" applyBorder="1"/>
    <xf numFmtId="0" fontId="2" fillId="20" borderId="0" xfId="2" applyFill="1"/>
    <xf numFmtId="0" fontId="22" fillId="19" borderId="51" xfId="2" applyFont="1" applyFill="1" applyBorder="1" applyAlignment="1">
      <alignment horizontal="left" vertical="center" wrapText="1"/>
    </xf>
    <xf numFmtId="0" fontId="2" fillId="20" borderId="0" xfId="2" applyFill="1" applyAlignment="1">
      <alignment horizontal="left"/>
    </xf>
    <xf numFmtId="0" fontId="23" fillId="20" borderId="1" xfId="2" applyFont="1" applyFill="1" applyBorder="1" applyAlignment="1">
      <alignment wrapText="1"/>
    </xf>
    <xf numFmtId="0" fontId="22" fillId="21" borderId="51" xfId="2" applyFont="1" applyFill="1" applyBorder="1" applyAlignment="1">
      <alignment horizontal="left" vertical="center" wrapText="1"/>
    </xf>
    <xf numFmtId="0" fontId="22" fillId="21" borderId="48" xfId="2" applyFont="1" applyFill="1" applyBorder="1" applyAlignment="1">
      <alignment horizontal="left" vertical="center" wrapText="1"/>
    </xf>
    <xf numFmtId="0" fontId="23" fillId="0" borderId="1" xfId="2" applyFont="1" applyBorder="1" applyAlignment="1">
      <alignment horizontal="left" wrapText="1"/>
    </xf>
    <xf numFmtId="0" fontId="23" fillId="0" borderId="1" xfId="2" applyFont="1" applyBorder="1"/>
    <xf numFmtId="0" fontId="22" fillId="21" borderId="0" xfId="2" applyFont="1" applyFill="1" applyBorder="1" applyAlignment="1">
      <alignment horizontal="left" vertical="center" wrapText="1"/>
    </xf>
    <xf numFmtId="0" fontId="23" fillId="0" borderId="1" xfId="2" applyFont="1" applyBorder="1" applyAlignment="1">
      <alignment vertical="center" wrapText="1"/>
    </xf>
    <xf numFmtId="0" fontId="2" fillId="0" borderId="1" xfId="2" applyBorder="1" applyAlignment="1">
      <alignment horizontal="left" wrapText="1"/>
    </xf>
    <xf numFmtId="0" fontId="2" fillId="0" borderId="1" xfId="2" applyBorder="1"/>
    <xf numFmtId="0" fontId="22" fillId="22" borderId="1" xfId="2" applyFont="1" applyFill="1" applyBorder="1" applyAlignment="1">
      <alignment horizontal="left" vertical="center" wrapText="1"/>
    </xf>
    <xf numFmtId="0" fontId="22" fillId="22" borderId="3" xfId="2" applyFont="1" applyFill="1" applyBorder="1" applyAlignment="1">
      <alignment horizontal="left" vertical="center" wrapText="1"/>
    </xf>
    <xf numFmtId="0" fontId="23" fillId="23" borderId="1" xfId="2" applyFont="1" applyFill="1" applyBorder="1" applyAlignment="1">
      <alignment vertical="center" wrapText="1"/>
    </xf>
    <xf numFmtId="0" fontId="23" fillId="23" borderId="1" xfId="2" applyFont="1" applyFill="1" applyBorder="1" applyAlignment="1">
      <alignment horizontal="center" vertical="center" wrapText="1"/>
    </xf>
    <xf numFmtId="0" fontId="23" fillId="23" borderId="1" xfId="2" applyFont="1" applyFill="1" applyBorder="1" applyAlignment="1">
      <alignment horizontal="left" wrapText="1"/>
    </xf>
    <xf numFmtId="0" fontId="23" fillId="23" borderId="1" xfId="2" applyFont="1" applyFill="1" applyBorder="1"/>
    <xf numFmtId="0" fontId="2" fillId="23" borderId="0" xfId="2" applyFill="1"/>
    <xf numFmtId="0" fontId="22" fillId="21" borderId="1" xfId="2" applyFont="1" applyFill="1" applyBorder="1" applyAlignment="1">
      <alignment horizontal="left" vertical="center" wrapText="1"/>
    </xf>
    <xf numFmtId="0" fontId="22" fillId="21" borderId="3" xfId="2" applyFont="1" applyFill="1" applyBorder="1" applyAlignment="1">
      <alignment horizontal="left" vertical="center" wrapText="1"/>
    </xf>
    <xf numFmtId="0" fontId="23" fillId="0" borderId="1" xfId="2" applyFont="1" applyFill="1" applyBorder="1" applyAlignment="1">
      <alignment vertical="center" wrapText="1"/>
    </xf>
    <xf numFmtId="0" fontId="23" fillId="0" borderId="1" xfId="2" applyFont="1" applyBorder="1" applyAlignment="1">
      <alignment horizontal="left" vertical="center" wrapText="1"/>
    </xf>
    <xf numFmtId="0" fontId="23" fillId="0" borderId="1" xfId="2" applyFont="1" applyBorder="1" applyAlignment="1">
      <alignment horizontal="left"/>
    </xf>
    <xf numFmtId="0" fontId="23" fillId="0" borderId="1" xfId="2" applyFont="1" applyBorder="1" applyAlignment="1">
      <alignment wrapText="1"/>
    </xf>
    <xf numFmtId="0" fontId="24" fillId="0" borderId="1" xfId="2" applyFont="1" applyFill="1" applyBorder="1" applyAlignment="1">
      <alignment horizontal="left" vertical="center" wrapText="1"/>
    </xf>
    <xf numFmtId="0" fontId="24" fillId="0" borderId="3" xfId="2" applyFont="1" applyFill="1" applyBorder="1" applyAlignment="1">
      <alignment horizontal="left" vertical="center" wrapText="1"/>
    </xf>
    <xf numFmtId="0" fontId="25" fillId="0" borderId="1" xfId="2" applyFont="1" applyFill="1" applyBorder="1" applyAlignment="1">
      <alignment vertical="center" wrapText="1"/>
    </xf>
    <xf numFmtId="0" fontId="23" fillId="0" borderId="1" xfId="2" applyFont="1" applyFill="1" applyBorder="1" applyAlignment="1">
      <alignment horizontal="left" wrapText="1"/>
    </xf>
    <xf numFmtId="0" fontId="25" fillId="0" borderId="1" xfId="2" applyFont="1" applyFill="1" applyBorder="1" applyAlignment="1">
      <alignment horizontal="left"/>
    </xf>
    <xf numFmtId="0" fontId="25" fillId="0" borderId="0" xfId="2" applyFont="1" applyFill="1"/>
    <xf numFmtId="0" fontId="22" fillId="24" borderId="1" xfId="2" applyFont="1" applyFill="1" applyBorder="1" applyAlignment="1">
      <alignment horizontal="left" vertical="center" wrapText="1"/>
    </xf>
    <xf numFmtId="0" fontId="22" fillId="24" borderId="3" xfId="2" applyFont="1" applyFill="1" applyBorder="1" applyAlignment="1">
      <alignment horizontal="left" vertical="center" wrapText="1"/>
    </xf>
    <xf numFmtId="0" fontId="23" fillId="25" borderId="1" xfId="2" applyFont="1" applyFill="1" applyBorder="1" applyAlignment="1">
      <alignment vertical="center" wrapText="1"/>
    </xf>
    <xf numFmtId="0" fontId="23" fillId="25" borderId="1" xfId="2" applyFont="1" applyFill="1" applyBorder="1" applyAlignment="1">
      <alignment horizontal="center" vertical="center" wrapText="1"/>
    </xf>
    <xf numFmtId="0" fontId="23" fillId="25" borderId="1" xfId="2" applyFont="1" applyFill="1" applyBorder="1" applyAlignment="1">
      <alignment horizontal="left" wrapText="1"/>
    </xf>
    <xf numFmtId="0" fontId="23" fillId="25" borderId="1" xfId="2" applyFont="1" applyFill="1" applyBorder="1"/>
    <xf numFmtId="0" fontId="2" fillId="25" borderId="0" xfId="2" applyFill="1"/>
    <xf numFmtId="0" fontId="22" fillId="12" borderId="1" xfId="2" applyFont="1" applyFill="1" applyBorder="1" applyAlignment="1">
      <alignment vertical="center" wrapText="1"/>
    </xf>
    <xf numFmtId="0" fontId="22" fillId="21" borderId="1" xfId="2" applyFont="1" applyFill="1" applyBorder="1" applyAlignment="1">
      <alignment vertical="center" wrapText="1"/>
    </xf>
    <xf numFmtId="0" fontId="23" fillId="0" borderId="1" xfId="2" applyFont="1" applyBorder="1" applyAlignment="1">
      <alignment horizontal="center" vertical="center" wrapText="1"/>
    </xf>
    <xf numFmtId="0" fontId="2" fillId="0" borderId="39" xfId="2" applyBorder="1" applyAlignment="1">
      <alignment horizontal="center"/>
    </xf>
    <xf numFmtId="0" fontId="23" fillId="0" borderId="45" xfId="2" applyFont="1" applyFill="1" applyBorder="1" applyAlignment="1">
      <alignment horizontal="left" wrapText="1"/>
    </xf>
    <xf numFmtId="0" fontId="23" fillId="0" borderId="2" xfId="2" applyFont="1" applyBorder="1" applyAlignment="1">
      <alignment wrapText="1"/>
    </xf>
    <xf numFmtId="0" fontId="23" fillId="0" borderId="2" xfId="2" applyFont="1" applyBorder="1"/>
    <xf numFmtId="0" fontId="2" fillId="0" borderId="39" xfId="2" applyBorder="1"/>
    <xf numFmtId="0" fontId="23" fillId="0" borderId="2" xfId="2" applyFont="1" applyFill="1" applyBorder="1" applyAlignment="1">
      <alignment horizontal="left" wrapText="1"/>
    </xf>
    <xf numFmtId="0" fontId="23" fillId="0" borderId="2" xfId="2" applyFont="1" applyFill="1" applyBorder="1"/>
    <xf numFmtId="0" fontId="2" fillId="0" borderId="1" xfId="2" applyBorder="1" applyAlignment="1">
      <alignment vertical="center" wrapText="1"/>
    </xf>
    <xf numFmtId="0" fontId="23" fillId="0" borderId="1" xfId="2" applyFont="1" applyFill="1" applyBorder="1" applyAlignment="1">
      <alignment horizontal="left" vertical="top" wrapText="1"/>
    </xf>
    <xf numFmtId="0" fontId="23" fillId="0" borderId="1" xfId="2" applyFont="1" applyFill="1" applyBorder="1"/>
    <xf numFmtId="0" fontId="2" fillId="0" borderId="0" xfId="2" applyBorder="1" applyAlignment="1">
      <alignment vertical="center" wrapText="1"/>
    </xf>
    <xf numFmtId="0" fontId="26" fillId="0" borderId="1" xfId="2" applyFont="1" applyBorder="1" applyAlignment="1">
      <alignment horizontal="left" vertical="center" wrapText="1"/>
    </xf>
    <xf numFmtId="0" fontId="26" fillId="0" borderId="1" xfId="2" applyFont="1" applyBorder="1" applyAlignment="1">
      <alignment horizontal="center" vertical="center" wrapText="1"/>
    </xf>
    <xf numFmtId="0" fontId="23" fillId="0" borderId="0" xfId="2" applyFont="1" applyFill="1" applyBorder="1" applyAlignment="1">
      <alignment horizontal="left" wrapText="1"/>
    </xf>
    <xf numFmtId="0" fontId="23" fillId="0" borderId="0" xfId="2" applyFont="1" applyBorder="1" applyAlignment="1">
      <alignment wrapText="1"/>
    </xf>
    <xf numFmtId="0" fontId="23" fillId="0" borderId="0" xfId="2" applyFont="1" applyFill="1" applyBorder="1"/>
    <xf numFmtId="0" fontId="2" fillId="0" borderId="0" xfId="2" applyFill="1" applyBorder="1" applyAlignment="1">
      <alignment vertical="center" wrapText="1"/>
    </xf>
    <xf numFmtId="0" fontId="0" fillId="4" borderId="0" xfId="0" applyFill="1"/>
    <xf numFmtId="0" fontId="6" fillId="0" borderId="1" xfId="3" applyFont="1" applyBorder="1" applyAlignment="1">
      <alignment horizontal="center" vertical="center"/>
    </xf>
    <xf numFmtId="0" fontId="6" fillId="0" borderId="1" xfId="3" applyFont="1" applyBorder="1" applyAlignment="1">
      <alignment horizontal="center" vertical="center" wrapText="1"/>
    </xf>
    <xf numFmtId="0" fontId="6" fillId="0" borderId="1" xfId="4" applyFont="1" applyFill="1" applyBorder="1" applyAlignment="1" applyProtection="1">
      <alignment horizontal="center" vertical="center" wrapText="1"/>
    </xf>
    <xf numFmtId="0" fontId="8" fillId="3" borderId="1" xfId="3" applyFont="1" applyFill="1" applyBorder="1" applyAlignment="1">
      <alignment horizontal="center" vertical="center" wrapText="1"/>
    </xf>
    <xf numFmtId="0" fontId="16" fillId="9" borderId="1" xfId="2" applyFont="1" applyFill="1" applyBorder="1" applyAlignment="1">
      <alignment horizontal="center" vertical="center" wrapText="1"/>
    </xf>
    <xf numFmtId="0" fontId="11" fillId="5" borderId="1" xfId="2" applyFont="1" applyFill="1" applyBorder="1" applyAlignment="1">
      <alignment horizontal="left" vertical="center" wrapText="1"/>
    </xf>
    <xf numFmtId="0" fontId="6" fillId="0" borderId="0" xfId="2" applyFont="1" applyAlignment="1">
      <alignment vertical="center" wrapText="1"/>
    </xf>
    <xf numFmtId="0" fontId="6" fillId="0" borderId="42" xfId="2" applyFont="1" applyBorder="1" applyAlignment="1">
      <alignment horizontal="center" vertical="center" wrapText="1"/>
    </xf>
    <xf numFmtId="0" fontId="11" fillId="5" borderId="1" xfId="2" applyFont="1" applyFill="1" applyBorder="1" applyAlignment="1">
      <alignment horizontal="left"/>
    </xf>
    <xf numFmtId="0" fontId="6" fillId="0" borderId="0" xfId="3" applyFont="1"/>
    <xf numFmtId="0" fontId="6" fillId="0" borderId="0" xfId="3" applyFont="1" applyFill="1"/>
    <xf numFmtId="0" fontId="21" fillId="3" borderId="1" xfId="2" applyFont="1" applyFill="1" applyBorder="1" applyAlignment="1">
      <alignment horizontal="center" vertical="center" wrapText="1"/>
    </xf>
    <xf numFmtId="0" fontId="29" fillId="0" borderId="1" xfId="2" applyFont="1" applyBorder="1" applyAlignment="1">
      <alignment horizontal="center" vertical="center" wrapText="1"/>
    </xf>
    <xf numFmtId="0" fontId="29" fillId="0" borderId="3" xfId="2" applyFont="1" applyBorder="1" applyAlignment="1">
      <alignment horizontal="left" vertical="center" wrapText="1"/>
    </xf>
    <xf numFmtId="0" fontId="29" fillId="0" borderId="44" xfId="2" applyFont="1" applyBorder="1" applyAlignment="1">
      <alignment horizontal="justify" vertical="center" wrapText="1"/>
    </xf>
    <xf numFmtId="0" fontId="29" fillId="12" borderId="42" xfId="2" applyFont="1" applyFill="1" applyBorder="1" applyAlignment="1">
      <alignment vertical="center" wrapText="1"/>
    </xf>
    <xf numFmtId="0" fontId="6" fillId="12" borderId="42" xfId="2" applyFont="1" applyFill="1" applyBorder="1" applyAlignment="1">
      <alignment horizontal="center" vertical="center" wrapText="1"/>
    </xf>
    <xf numFmtId="0" fontId="6" fillId="12" borderId="42" xfId="2" applyFont="1" applyFill="1" applyBorder="1" applyAlignment="1">
      <alignment vertical="center" wrapText="1"/>
    </xf>
    <xf numFmtId="0" fontId="29" fillId="12" borderId="1" xfId="2" applyFont="1" applyFill="1" applyBorder="1" applyAlignment="1">
      <alignment horizontal="center" vertical="center" wrapText="1"/>
    </xf>
    <xf numFmtId="0" fontId="6" fillId="0" borderId="0" xfId="3" applyFont="1" applyAlignment="1">
      <alignment horizontal="center" vertical="center"/>
    </xf>
    <xf numFmtId="0" fontId="6" fillId="8" borderId="5" xfId="3" applyFont="1" applyFill="1" applyBorder="1"/>
    <xf numFmtId="0" fontId="6" fillId="8" borderId="6" xfId="3" applyFont="1" applyFill="1" applyBorder="1"/>
    <xf numFmtId="0" fontId="6" fillId="8" borderId="6" xfId="3" applyFont="1" applyFill="1" applyBorder="1" applyAlignment="1">
      <alignment wrapText="1"/>
    </xf>
    <xf numFmtId="0" fontId="6" fillId="8" borderId="7" xfId="3" applyFont="1" applyFill="1" applyBorder="1"/>
    <xf numFmtId="0" fontId="6" fillId="8" borderId="1" xfId="3" applyFont="1" applyFill="1" applyBorder="1"/>
    <xf numFmtId="0" fontId="6" fillId="8" borderId="1" xfId="3" applyFont="1" applyFill="1" applyBorder="1" applyAlignment="1">
      <alignment wrapText="1"/>
    </xf>
    <xf numFmtId="0" fontId="6" fillId="8" borderId="9" xfId="3" applyFont="1" applyFill="1" applyBorder="1"/>
    <xf numFmtId="0" fontId="6" fillId="8" borderId="10" xfId="3" applyFont="1" applyFill="1" applyBorder="1"/>
    <xf numFmtId="0" fontId="6" fillId="0" borderId="1" xfId="2" applyFont="1" applyBorder="1" applyAlignment="1">
      <alignment horizontal="center" vertical="center" wrapText="1"/>
    </xf>
    <xf numFmtId="0" fontId="6" fillId="0" borderId="0" xfId="3" applyFont="1" applyAlignment="1">
      <alignment horizontal="center"/>
    </xf>
    <xf numFmtId="0" fontId="8" fillId="0" borderId="3" xfId="2" applyFont="1" applyBorder="1" applyAlignment="1">
      <alignment horizontal="center" vertical="center" wrapText="1"/>
    </xf>
    <xf numFmtId="0" fontId="10" fillId="0" borderId="1" xfId="2" applyFont="1" applyBorder="1" applyAlignment="1">
      <alignment horizontal="center" vertical="center" wrapText="1"/>
    </xf>
    <xf numFmtId="0" fontId="6" fillId="0" borderId="1" xfId="2" applyFont="1" applyBorder="1" applyAlignment="1">
      <alignment horizontal="left" vertical="center" wrapText="1"/>
    </xf>
    <xf numFmtId="0" fontId="8" fillId="0" borderId="1" xfId="3" applyFont="1" applyFill="1" applyBorder="1" applyAlignment="1">
      <alignment horizontal="center" vertical="center"/>
    </xf>
    <xf numFmtId="0" fontId="8" fillId="3" borderId="1" xfId="2" applyFont="1" applyFill="1" applyBorder="1" applyAlignment="1">
      <alignment horizontal="center" vertical="center"/>
    </xf>
    <xf numFmtId="0" fontId="8" fillId="3" borderId="1" xfId="3" applyFont="1" applyFill="1" applyBorder="1" applyAlignment="1">
      <alignment horizontal="center" vertical="center"/>
    </xf>
    <xf numFmtId="0" fontId="8" fillId="3" borderId="1" xfId="3" applyFont="1" applyFill="1" applyBorder="1" applyAlignment="1">
      <alignment horizontal="center" vertical="center" wrapText="1"/>
    </xf>
    <xf numFmtId="0" fontId="6" fillId="0" borderId="1" xfId="4" applyFont="1" applyFill="1" applyBorder="1" applyAlignment="1" applyProtection="1">
      <alignment horizontal="center" vertical="center" wrapText="1"/>
    </xf>
    <xf numFmtId="0" fontId="6" fillId="0" borderId="1" xfId="3" applyFont="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3" applyFont="1" applyBorder="1" applyAlignment="1">
      <alignment horizontal="center" vertical="center"/>
    </xf>
    <xf numFmtId="49" fontId="6" fillId="0" borderId="1" xfId="3" applyNumberFormat="1" applyFont="1" applyBorder="1" applyAlignment="1">
      <alignment horizontal="center" vertical="center" wrapText="1"/>
    </xf>
    <xf numFmtId="0" fontId="6" fillId="0" borderId="1" xfId="3" applyNumberFormat="1" applyFont="1" applyBorder="1" applyAlignment="1">
      <alignment horizontal="center" vertical="center" wrapText="1"/>
    </xf>
    <xf numFmtId="0" fontId="16" fillId="9" borderId="1" xfId="2" applyFont="1" applyFill="1" applyBorder="1" applyAlignment="1">
      <alignment horizontal="center" vertical="center" wrapText="1"/>
    </xf>
    <xf numFmtId="0" fontId="6" fillId="0" borderId="42" xfId="4" applyFont="1" applyFill="1" applyBorder="1" applyAlignment="1" applyProtection="1">
      <alignment horizontal="center" vertical="center" wrapText="1"/>
    </xf>
    <xf numFmtId="0" fontId="6" fillId="0" borderId="42" xfId="3" applyFont="1" applyBorder="1" applyAlignment="1">
      <alignment horizontal="center" vertical="center" wrapText="1"/>
    </xf>
    <xf numFmtId="0" fontId="6" fillId="0" borderId="42" xfId="3" applyFont="1" applyFill="1" applyBorder="1" applyAlignment="1">
      <alignment horizontal="center" vertical="center" wrapText="1"/>
    </xf>
    <xf numFmtId="0" fontId="6" fillId="0" borderId="42" xfId="3" applyFont="1" applyBorder="1" applyAlignment="1">
      <alignment horizontal="center" vertical="center"/>
    </xf>
    <xf numFmtId="0" fontId="6" fillId="0" borderId="42" xfId="3" applyNumberFormat="1" applyFont="1" applyBorder="1" applyAlignment="1">
      <alignment horizontal="center" vertical="center" wrapText="1"/>
    </xf>
    <xf numFmtId="49" fontId="6" fillId="0" borderId="42" xfId="3" applyNumberFormat="1" applyFont="1" applyBorder="1" applyAlignment="1">
      <alignment horizontal="center" vertical="center" wrapText="1"/>
    </xf>
    <xf numFmtId="164" fontId="8" fillId="0" borderId="1" xfId="2" applyNumberFormat="1" applyFont="1" applyBorder="1" applyAlignment="1">
      <alignment horizontal="center"/>
    </xf>
    <xf numFmtId="0" fontId="6" fillId="0" borderId="42" xfId="2" applyFont="1" applyBorder="1" applyAlignment="1">
      <alignment horizontal="center" vertical="center" wrapText="1"/>
    </xf>
    <xf numFmtId="0" fontId="6" fillId="0" borderId="1" xfId="2" applyFont="1" applyBorder="1" applyAlignment="1">
      <alignment horizontal="center" vertical="center" wrapText="1"/>
    </xf>
    <xf numFmtId="0" fontId="6" fillId="4" borderId="42" xfId="3" applyFont="1" applyFill="1" applyBorder="1" applyAlignment="1">
      <alignment horizontal="left" wrapText="1"/>
    </xf>
    <xf numFmtId="0" fontId="15" fillId="0" borderId="0" xfId="4" applyAlignment="1" applyProtection="1"/>
    <xf numFmtId="0" fontId="27" fillId="2" borderId="0" xfId="1" applyFont="1" applyAlignment="1">
      <alignment horizontal="center"/>
    </xf>
    <xf numFmtId="0" fontId="15" fillId="4" borderId="53" xfId="4" applyFill="1" applyBorder="1" applyAlignment="1" applyProtection="1">
      <alignment horizontal="left"/>
    </xf>
    <xf numFmtId="0" fontId="15" fillId="4" borderId="52" xfId="4" applyFill="1" applyBorder="1" applyAlignment="1" applyProtection="1">
      <alignment horizontal="left"/>
    </xf>
    <xf numFmtId="0" fontId="28" fillId="4" borderId="54" xfId="6" applyFill="1" applyAlignment="1">
      <alignment horizontal="center"/>
    </xf>
    <xf numFmtId="0" fontId="8" fillId="0" borderId="1" xfId="2" applyFont="1" applyBorder="1" applyAlignment="1">
      <alignment horizontal="left" vertical="center" wrapText="1"/>
    </xf>
    <xf numFmtId="15" fontId="8" fillId="0" borderId="1" xfId="2" applyNumberFormat="1" applyFont="1" applyBorder="1" applyAlignment="1">
      <alignment horizontal="center" vertical="center" wrapText="1"/>
    </xf>
    <xf numFmtId="0" fontId="8" fillId="0" borderId="1" xfId="2" applyFont="1" applyBorder="1" applyAlignment="1">
      <alignment horizontal="center" vertical="center" wrapText="1"/>
    </xf>
    <xf numFmtId="0" fontId="6" fillId="0" borderId="1" xfId="2" applyFont="1" applyBorder="1" applyAlignment="1">
      <alignment horizontal="left" vertical="center" wrapText="1"/>
    </xf>
    <xf numFmtId="0" fontId="6" fillId="0" borderId="1" xfId="2" applyFont="1" applyFill="1" applyBorder="1" applyAlignment="1">
      <alignment horizontal="center" vertical="center" wrapText="1"/>
    </xf>
    <xf numFmtId="14" fontId="6" fillId="0" borderId="1" xfId="2" applyNumberFormat="1" applyFont="1" applyFill="1" applyBorder="1" applyAlignment="1">
      <alignment horizontal="center" vertical="center" wrapText="1"/>
    </xf>
    <xf numFmtId="0" fontId="8" fillId="0" borderId="3" xfId="2" applyFont="1" applyBorder="1" applyAlignment="1">
      <alignment horizontal="center" vertical="center" wrapText="1"/>
    </xf>
    <xf numFmtId="0" fontId="6" fillId="0" borderId="3" xfId="2" applyFont="1" applyBorder="1" applyAlignment="1">
      <alignment horizontal="center" vertical="center" wrapText="1"/>
    </xf>
    <xf numFmtId="0" fontId="10" fillId="0" borderId="1" xfId="2" applyFont="1" applyBorder="1" applyAlignment="1">
      <alignment horizontal="center" vertical="center" wrapText="1"/>
    </xf>
    <xf numFmtId="0" fontId="3" fillId="0" borderId="1" xfId="2" applyFont="1" applyFill="1" applyBorder="1" applyAlignment="1">
      <alignment horizontal="center" vertical="center" wrapText="1"/>
    </xf>
    <xf numFmtId="0" fontId="5" fillId="0" borderId="1" xfId="2" applyFont="1" applyFill="1" applyBorder="1" applyAlignment="1">
      <alignment horizontal="center" vertical="center" wrapText="1"/>
    </xf>
    <xf numFmtId="0" fontId="8" fillId="0" borderId="1" xfId="2" applyFont="1" applyBorder="1" applyAlignment="1">
      <alignment horizontal="center"/>
    </xf>
    <xf numFmtId="14" fontId="8" fillId="0" borderId="1" xfId="2" applyNumberFormat="1" applyFont="1" applyBorder="1" applyAlignment="1">
      <alignment horizontal="center"/>
    </xf>
    <xf numFmtId="49" fontId="6" fillId="0" borderId="1" xfId="3" applyNumberFormat="1" applyFont="1" applyBorder="1" applyAlignment="1">
      <alignment horizontal="center" vertical="center" wrapText="1"/>
    </xf>
    <xf numFmtId="0" fontId="6" fillId="0" borderId="1" xfId="3" applyFont="1" applyBorder="1" applyAlignment="1">
      <alignment horizontal="center" vertical="center"/>
    </xf>
    <xf numFmtId="0" fontId="6" fillId="0" borderId="1" xfId="3" applyFont="1" applyBorder="1" applyAlignment="1">
      <alignment horizontal="center" vertical="center" wrapText="1"/>
    </xf>
    <xf numFmtId="0" fontId="6" fillId="0" borderId="1" xfId="3" applyNumberFormat="1" applyFont="1" applyBorder="1" applyAlignment="1">
      <alignment horizontal="center" vertical="center" wrapText="1"/>
    </xf>
    <xf numFmtId="0" fontId="6" fillId="0" borderId="1" xfId="4" applyFont="1" applyFill="1" applyBorder="1" applyAlignment="1" applyProtection="1">
      <alignment horizontal="center" vertical="center" wrapText="1"/>
    </xf>
    <xf numFmtId="0" fontId="6" fillId="0" borderId="1" xfId="3" applyFont="1" applyFill="1" applyBorder="1" applyAlignment="1">
      <alignment horizontal="center" vertical="center" wrapText="1"/>
    </xf>
    <xf numFmtId="0" fontId="8" fillId="0" borderId="1" xfId="3" applyFont="1" applyFill="1" applyBorder="1" applyAlignment="1">
      <alignment horizontal="center" vertical="center"/>
    </xf>
    <xf numFmtId="0" fontId="8" fillId="3" borderId="1" xfId="2" applyFont="1" applyFill="1" applyBorder="1" applyAlignment="1">
      <alignment horizontal="center" vertical="center"/>
    </xf>
    <xf numFmtId="0" fontId="8" fillId="3" borderId="1" xfId="3" applyFont="1" applyFill="1" applyBorder="1" applyAlignment="1">
      <alignment horizontal="center" vertical="center"/>
    </xf>
    <xf numFmtId="0" fontId="8" fillId="3" borderId="1" xfId="3" applyFont="1" applyFill="1" applyBorder="1" applyAlignment="1">
      <alignment horizontal="center" vertical="center" wrapText="1"/>
    </xf>
    <xf numFmtId="0" fontId="8" fillId="0" borderId="1" xfId="2" applyFont="1" applyBorder="1" applyAlignment="1">
      <alignment horizontal="left"/>
    </xf>
    <xf numFmtId="0" fontId="7" fillId="0" borderId="1" xfId="2" applyFont="1" applyBorder="1" applyAlignment="1">
      <alignment horizontal="center"/>
    </xf>
    <xf numFmtId="0" fontId="11" fillId="5" borderId="1" xfId="3" applyFont="1" applyFill="1" applyBorder="1" applyAlignment="1">
      <alignment horizontal="center" vertical="center"/>
    </xf>
    <xf numFmtId="0" fontId="8" fillId="0" borderId="1" xfId="3" applyFont="1" applyBorder="1" applyAlignment="1">
      <alignment horizontal="center" vertical="center"/>
    </xf>
    <xf numFmtId="0" fontId="8" fillId="3" borderId="2" xfId="3" applyFont="1" applyFill="1" applyBorder="1" applyAlignment="1">
      <alignment horizontal="center" vertical="center"/>
    </xf>
    <xf numFmtId="0" fontId="16" fillId="9" borderId="1" xfId="2" applyFont="1" applyFill="1" applyBorder="1" applyAlignment="1">
      <alignment horizontal="center" vertical="center" wrapText="1"/>
    </xf>
    <xf numFmtId="0" fontId="19" fillId="10" borderId="0" xfId="5" applyFont="1" applyFill="1" applyAlignment="1">
      <alignment horizontal="center" vertical="center"/>
    </xf>
    <xf numFmtId="0" fontId="17" fillId="10" borderId="12" xfId="5" applyFont="1" applyFill="1" applyBorder="1" applyAlignment="1">
      <alignment horizontal="center" vertical="center"/>
    </xf>
    <xf numFmtId="0" fontId="17" fillId="10" borderId="13" xfId="5" applyFont="1" applyFill="1" applyBorder="1" applyAlignment="1">
      <alignment horizontal="center" vertical="center"/>
    </xf>
    <xf numFmtId="0" fontId="17" fillId="10" borderId="14" xfId="5" applyFont="1" applyFill="1" applyBorder="1" applyAlignment="1">
      <alignment horizontal="center" vertical="center"/>
    </xf>
    <xf numFmtId="0" fontId="7" fillId="10" borderId="15" xfId="5" applyFont="1" applyFill="1" applyBorder="1" applyAlignment="1">
      <alignment horizontal="center" vertical="center"/>
    </xf>
    <xf numFmtId="0" fontId="19" fillId="10" borderId="0" xfId="5" applyFont="1" applyFill="1" applyAlignment="1">
      <alignment horizontal="center" vertical="center" textRotation="255"/>
    </xf>
    <xf numFmtId="0" fontId="7" fillId="10" borderId="17" xfId="5" applyFont="1" applyFill="1" applyBorder="1" applyAlignment="1">
      <alignment horizontal="center" vertical="center"/>
    </xf>
    <xf numFmtId="164" fontId="8" fillId="0" borderId="1" xfId="2" applyNumberFormat="1" applyFont="1" applyBorder="1" applyAlignment="1">
      <alignment horizontal="center" vertical="center" wrapText="1"/>
    </xf>
    <xf numFmtId="0" fontId="5" fillId="0" borderId="3" xfId="2" applyFont="1" applyFill="1" applyBorder="1" applyAlignment="1">
      <alignment horizontal="center" vertical="center" wrapText="1"/>
    </xf>
    <xf numFmtId="0" fontId="5" fillId="0" borderId="39" xfId="2" applyFont="1" applyFill="1" applyBorder="1" applyAlignment="1">
      <alignment horizontal="center" vertical="center" wrapText="1"/>
    </xf>
    <xf numFmtId="14" fontId="5" fillId="0" borderId="3" xfId="2" applyNumberFormat="1" applyFont="1" applyFill="1" applyBorder="1" applyAlignment="1">
      <alignment horizontal="center" vertical="center" wrapText="1"/>
    </xf>
    <xf numFmtId="14" fontId="5" fillId="0" borderId="40" xfId="2" applyNumberFormat="1" applyFont="1" applyFill="1" applyBorder="1" applyAlignment="1">
      <alignment horizontal="center" vertical="center" wrapText="1"/>
    </xf>
    <xf numFmtId="14" fontId="5" fillId="0" borderId="39" xfId="2" applyNumberFormat="1" applyFont="1" applyFill="1" applyBorder="1" applyAlignment="1">
      <alignment horizontal="center" vertical="center" wrapText="1"/>
    </xf>
    <xf numFmtId="0" fontId="8" fillId="0" borderId="2" xfId="2" applyFont="1" applyBorder="1" applyAlignment="1">
      <alignment horizontal="center" vertical="top" wrapText="1"/>
    </xf>
    <xf numFmtId="0" fontId="6" fillId="0" borderId="45" xfId="2" applyFont="1" applyBorder="1" applyAlignment="1">
      <alignment horizontal="center" vertical="top" wrapText="1"/>
    </xf>
    <xf numFmtId="0" fontId="6" fillId="0" borderId="2" xfId="2" applyFont="1" applyBorder="1" applyAlignment="1">
      <alignment horizontal="center" vertical="top" wrapText="1"/>
    </xf>
    <xf numFmtId="0" fontId="6" fillId="0" borderId="2" xfId="3" applyFont="1" applyBorder="1" applyAlignment="1">
      <alignment horizontal="center" vertical="center"/>
    </xf>
    <xf numFmtId="0" fontId="6" fillId="0" borderId="45" xfId="3" applyFont="1" applyBorder="1" applyAlignment="1">
      <alignment horizontal="center" vertical="center"/>
    </xf>
    <xf numFmtId="0" fontId="6" fillId="0" borderId="42" xfId="3" applyFont="1" applyBorder="1" applyAlignment="1">
      <alignment horizontal="center" vertical="center"/>
    </xf>
    <xf numFmtId="49" fontId="6" fillId="0" borderId="2" xfId="3" applyNumberFormat="1" applyFont="1" applyBorder="1" applyAlignment="1">
      <alignment horizontal="left" vertical="center" wrapText="1"/>
    </xf>
    <xf numFmtId="49" fontId="6" fillId="0" borderId="45" xfId="3" applyNumberFormat="1" applyFont="1" applyBorder="1" applyAlignment="1">
      <alignment horizontal="left" vertical="center" wrapText="1"/>
    </xf>
    <xf numFmtId="164" fontId="8" fillId="0" borderId="1" xfId="2" applyNumberFormat="1" applyFont="1" applyBorder="1" applyAlignment="1">
      <alignment horizontal="center"/>
    </xf>
    <xf numFmtId="0" fontId="6" fillId="0" borderId="2" xfId="3" applyFont="1" applyBorder="1" applyAlignment="1">
      <alignment horizontal="center" vertical="center" wrapText="1"/>
    </xf>
    <xf numFmtId="0" fontId="6" fillId="0" borderId="45" xfId="3" applyFont="1" applyBorder="1" applyAlignment="1">
      <alignment horizontal="center" vertical="center" wrapText="1"/>
    </xf>
    <xf numFmtId="0" fontId="6" fillId="0" borderId="42" xfId="3" applyFont="1" applyBorder="1" applyAlignment="1">
      <alignment horizontal="center" vertical="center" wrapText="1"/>
    </xf>
    <xf numFmtId="0" fontId="6" fillId="0" borderId="2" xfId="3" applyNumberFormat="1" applyFont="1" applyBorder="1" applyAlignment="1">
      <alignment horizontal="center" vertical="center" wrapText="1"/>
    </xf>
    <xf numFmtId="0" fontId="6" fillId="0" borderId="45" xfId="3" applyNumberFormat="1" applyFont="1" applyBorder="1" applyAlignment="1">
      <alignment horizontal="center" vertical="center" wrapText="1"/>
    </xf>
    <xf numFmtId="0" fontId="6" fillId="0" borderId="42" xfId="3" applyNumberFormat="1" applyFont="1" applyBorder="1" applyAlignment="1">
      <alignment horizontal="center" vertical="center" wrapText="1"/>
    </xf>
    <xf numFmtId="49" fontId="6" fillId="0" borderId="42" xfId="3" applyNumberFormat="1" applyFont="1" applyBorder="1" applyAlignment="1">
      <alignment horizontal="left" vertical="center" wrapText="1"/>
    </xf>
    <xf numFmtId="0" fontId="6" fillId="0" borderId="2" xfId="4" applyFont="1" applyFill="1" applyBorder="1" applyAlignment="1" applyProtection="1">
      <alignment horizontal="center" vertical="center" wrapText="1"/>
    </xf>
    <xf numFmtId="0" fontId="6" fillId="0" borderId="45" xfId="4" applyFont="1" applyFill="1" applyBorder="1" applyAlignment="1" applyProtection="1">
      <alignment horizontal="center" vertical="center" wrapText="1"/>
    </xf>
    <xf numFmtId="0" fontId="6" fillId="0" borderId="42" xfId="4" applyFont="1" applyFill="1" applyBorder="1" applyAlignment="1" applyProtection="1">
      <alignment horizontal="center" vertical="center" wrapText="1"/>
    </xf>
    <xf numFmtId="0" fontId="6" fillId="0" borderId="2" xfId="3" applyFont="1" applyFill="1" applyBorder="1" applyAlignment="1">
      <alignment horizontal="center" vertical="center" wrapText="1"/>
    </xf>
    <xf numFmtId="0" fontId="6" fillId="0" borderId="45" xfId="3" applyFont="1" applyFill="1" applyBorder="1" applyAlignment="1">
      <alignment horizontal="center" vertical="center" wrapText="1"/>
    </xf>
    <xf numFmtId="0" fontId="6" fillId="0" borderId="42" xfId="3" applyFont="1" applyFill="1" applyBorder="1" applyAlignment="1">
      <alignment horizontal="center" vertical="center" wrapText="1"/>
    </xf>
    <xf numFmtId="49" fontId="6" fillId="0" borderId="2" xfId="3" applyNumberFormat="1" applyFont="1" applyBorder="1" applyAlignment="1">
      <alignment horizontal="center" vertical="center" wrapText="1"/>
    </xf>
    <xf numFmtId="49" fontId="6" fillId="0" borderId="45" xfId="3" applyNumberFormat="1" applyFont="1" applyBorder="1" applyAlignment="1">
      <alignment horizontal="center" vertical="center" wrapText="1"/>
    </xf>
    <xf numFmtId="49" fontId="6" fillId="0" borderId="42" xfId="3" applyNumberFormat="1" applyFont="1" applyBorder="1" applyAlignment="1">
      <alignment horizontal="center" vertical="center" wrapText="1"/>
    </xf>
    <xf numFmtId="0" fontId="8" fillId="0" borderId="45" xfId="2" applyFont="1" applyBorder="1" applyAlignment="1">
      <alignment horizontal="center" vertical="top" wrapText="1"/>
    </xf>
    <xf numFmtId="0" fontId="8" fillId="0" borderId="42" xfId="2" applyFont="1" applyBorder="1" applyAlignment="1">
      <alignment horizontal="center" vertical="top" wrapText="1"/>
    </xf>
    <xf numFmtId="0" fontId="3" fillId="0" borderId="1" xfId="3" applyFont="1" applyFill="1" applyBorder="1" applyAlignment="1">
      <alignment horizontal="center" vertical="center"/>
    </xf>
    <xf numFmtId="0" fontId="21" fillId="3" borderId="1" xfId="2" applyFont="1" applyFill="1" applyBorder="1" applyAlignment="1">
      <alignment horizontal="center" vertical="center"/>
    </xf>
    <xf numFmtId="0" fontId="4" fillId="0" borderId="1" xfId="3" applyFont="1" applyBorder="1" applyAlignment="1">
      <alignment horizontal="center" vertical="center" wrapText="1"/>
    </xf>
    <xf numFmtId="0" fontId="6" fillId="0" borderId="1" xfId="4" applyFont="1" applyFill="1" applyBorder="1" applyAlignment="1" applyProtection="1">
      <alignment vertical="center" wrapText="1"/>
    </xf>
    <xf numFmtId="0" fontId="6" fillId="0" borderId="1" xfId="4" applyFont="1" applyFill="1" applyBorder="1" applyAlignment="1" applyProtection="1">
      <alignment horizontal="justify" vertical="center" wrapText="1"/>
    </xf>
    <xf numFmtId="0" fontId="6" fillId="12" borderId="2" xfId="3" applyFont="1" applyFill="1" applyBorder="1" applyAlignment="1">
      <alignment horizontal="center" vertical="center" wrapText="1"/>
    </xf>
    <xf numFmtId="0" fontId="6" fillId="12" borderId="45" xfId="3" applyFont="1" applyFill="1" applyBorder="1" applyAlignment="1">
      <alignment horizontal="center" vertical="center" wrapText="1"/>
    </xf>
    <xf numFmtId="0" fontId="6" fillId="12" borderId="42" xfId="3" applyFont="1" applyFill="1" applyBorder="1" applyAlignment="1">
      <alignment horizontal="center" vertical="center" wrapText="1"/>
    </xf>
    <xf numFmtId="0" fontId="8" fillId="3" borderId="2" xfId="3" applyFont="1" applyFill="1" applyBorder="1" applyAlignment="1">
      <alignment horizontal="center" vertical="center" wrapText="1"/>
    </xf>
    <xf numFmtId="0" fontId="8" fillId="3" borderId="42" xfId="3" applyFont="1" applyFill="1" applyBorder="1" applyAlignment="1">
      <alignment horizontal="center" vertical="center" wrapText="1"/>
    </xf>
    <xf numFmtId="0" fontId="23" fillId="0" borderId="2" xfId="2" applyFont="1" applyBorder="1" applyAlignment="1">
      <alignment horizontal="left" vertical="center" wrapText="1"/>
    </xf>
    <xf numFmtId="0" fontId="23" fillId="0" borderId="45" xfId="2" applyFont="1" applyBorder="1" applyAlignment="1">
      <alignment horizontal="left" vertical="center" wrapText="1"/>
    </xf>
    <xf numFmtId="0" fontId="23" fillId="0" borderId="42" xfId="2" applyFont="1" applyBorder="1" applyAlignment="1">
      <alignment horizontal="left" vertical="center" wrapText="1"/>
    </xf>
    <xf numFmtId="0" fontId="23" fillId="0" borderId="2" xfId="2" applyFont="1" applyFill="1" applyBorder="1" applyAlignment="1">
      <alignment horizontal="center" vertical="center" wrapText="1"/>
    </xf>
    <xf numFmtId="0" fontId="23" fillId="0" borderId="42" xfId="2" applyFont="1" applyFill="1" applyBorder="1" applyAlignment="1">
      <alignment horizontal="center" vertical="center" wrapText="1"/>
    </xf>
    <xf numFmtId="0" fontId="23" fillId="0" borderId="2" xfId="2" applyFont="1" applyBorder="1" applyAlignment="1">
      <alignment horizontal="left" wrapText="1"/>
    </xf>
    <xf numFmtId="0" fontId="23" fillId="0" borderId="42" xfId="2" applyFont="1" applyBorder="1" applyAlignment="1">
      <alignment horizontal="left" wrapText="1"/>
    </xf>
    <xf numFmtId="0" fontId="23" fillId="0" borderId="1" xfId="2" applyFont="1" applyBorder="1" applyAlignment="1">
      <alignment horizontal="left" vertical="center" wrapText="1"/>
    </xf>
    <xf numFmtId="0" fontId="23" fillId="20" borderId="2" xfId="2" applyFont="1" applyFill="1" applyBorder="1" applyAlignment="1">
      <alignment horizontal="center" vertical="center" wrapText="1"/>
    </xf>
    <xf numFmtId="0" fontId="23" fillId="20" borderId="45" xfId="2" applyFont="1" applyFill="1" applyBorder="1" applyAlignment="1">
      <alignment horizontal="center" vertical="center" wrapText="1"/>
    </xf>
    <xf numFmtId="0" fontId="23" fillId="20" borderId="42" xfId="2" applyFont="1" applyFill="1" applyBorder="1" applyAlignment="1">
      <alignment horizontal="center" vertical="center" wrapText="1"/>
    </xf>
    <xf numFmtId="0" fontId="23" fillId="20" borderId="2" xfId="2" applyFont="1" applyFill="1" applyBorder="1" applyAlignment="1">
      <alignment horizontal="left" vertical="center" wrapText="1"/>
    </xf>
    <xf numFmtId="0" fontId="23" fillId="20" borderId="45" xfId="2" applyFont="1" applyFill="1" applyBorder="1" applyAlignment="1">
      <alignment horizontal="left" vertical="center" wrapText="1"/>
    </xf>
    <xf numFmtId="0" fontId="23" fillId="20" borderId="42" xfId="2" applyFont="1" applyFill="1" applyBorder="1" applyAlignment="1">
      <alignment horizontal="left" vertical="center" wrapText="1"/>
    </xf>
    <xf numFmtId="0" fontId="23" fillId="0" borderId="2" xfId="2" applyFont="1" applyBorder="1" applyAlignment="1">
      <alignment horizontal="center" vertical="center"/>
    </xf>
    <xf numFmtId="0" fontId="23" fillId="0" borderId="45" xfId="2" applyFont="1" applyBorder="1" applyAlignment="1">
      <alignment horizontal="center" vertical="center"/>
    </xf>
    <xf numFmtId="0" fontId="23" fillId="0" borderId="42" xfId="2" applyFont="1" applyBorder="1" applyAlignment="1">
      <alignment horizontal="center" vertical="center"/>
    </xf>
    <xf numFmtId="0" fontId="8" fillId="0" borderId="2" xfId="2" applyFont="1" applyBorder="1" applyAlignment="1">
      <alignment horizontal="center" vertical="center" wrapText="1"/>
    </xf>
    <xf numFmtId="0" fontId="8" fillId="0" borderId="45" xfId="2" applyFont="1" applyBorder="1" applyAlignment="1">
      <alignment horizontal="center" vertical="center" wrapText="1"/>
    </xf>
    <xf numFmtId="0" fontId="8" fillId="0" borderId="42" xfId="2" applyFont="1" applyBorder="1" applyAlignment="1">
      <alignment horizontal="center" vertical="center" wrapText="1"/>
    </xf>
    <xf numFmtId="0" fontId="6" fillId="0" borderId="2" xfId="2" applyFont="1" applyBorder="1" applyAlignment="1">
      <alignment horizontal="left" vertical="center" wrapText="1"/>
    </xf>
    <xf numFmtId="0" fontId="6" fillId="0" borderId="45" xfId="2" applyFont="1" applyBorder="1" applyAlignment="1">
      <alignment horizontal="left" vertical="center" wrapText="1"/>
    </xf>
    <xf numFmtId="0" fontId="6" fillId="0" borderId="42" xfId="2" applyFont="1" applyBorder="1" applyAlignment="1">
      <alignment horizontal="left" vertical="center" wrapText="1"/>
    </xf>
    <xf numFmtId="0" fontId="6" fillId="0" borderId="2" xfId="2" applyFont="1" applyBorder="1" applyAlignment="1">
      <alignment horizontal="center" vertical="center" wrapText="1"/>
    </xf>
    <xf numFmtId="0" fontId="6" fillId="0" borderId="45" xfId="2" applyFont="1" applyBorder="1" applyAlignment="1">
      <alignment horizontal="center" vertical="center" wrapText="1"/>
    </xf>
    <xf numFmtId="0" fontId="6" fillId="0" borderId="42" xfId="2" applyFont="1" applyBorder="1" applyAlignment="1">
      <alignment horizontal="center" vertical="center" wrapText="1"/>
    </xf>
    <xf numFmtId="49" fontId="6" fillId="0" borderId="2" xfId="2" applyNumberFormat="1" applyFont="1" applyBorder="1" applyAlignment="1">
      <alignment horizontal="center" vertical="center" wrapText="1"/>
    </xf>
    <xf numFmtId="49" fontId="6" fillId="0" borderId="45" xfId="2" applyNumberFormat="1" applyFont="1" applyBorder="1" applyAlignment="1">
      <alignment horizontal="center" vertical="center" wrapText="1"/>
    </xf>
    <xf numFmtId="49" fontId="6" fillId="0" borderId="42" xfId="2" applyNumberFormat="1" applyFont="1" applyBorder="1" applyAlignment="1">
      <alignment horizontal="center" vertical="center" wrapText="1"/>
    </xf>
    <xf numFmtId="0" fontId="6" fillId="0" borderId="2" xfId="2" applyFont="1" applyBorder="1" applyAlignment="1">
      <alignment horizontal="left" vertical="top" wrapText="1"/>
    </xf>
    <xf numFmtId="0" fontId="6" fillId="0" borderId="45" xfId="2" applyFont="1" applyBorder="1" applyAlignment="1">
      <alignment horizontal="left" vertical="top" wrapText="1"/>
    </xf>
    <xf numFmtId="0" fontId="6" fillId="0" borderId="42" xfId="2" applyFont="1" applyBorder="1" applyAlignment="1">
      <alignment horizontal="left" vertical="top" wrapText="1"/>
    </xf>
    <xf numFmtId="0" fontId="8" fillId="3" borderId="1" xfId="3" applyFont="1" applyFill="1" applyBorder="1" applyAlignment="1">
      <alignment horizontal="center"/>
    </xf>
    <xf numFmtId="0" fontId="8" fillId="3" borderId="2" xfId="3" applyFont="1" applyFill="1" applyBorder="1" applyAlignment="1">
      <alignment horizontal="center"/>
    </xf>
    <xf numFmtId="0" fontId="8" fillId="3" borderId="1" xfId="3" applyFont="1" applyFill="1" applyBorder="1" applyAlignment="1">
      <alignment horizontal="center" wrapText="1"/>
    </xf>
    <xf numFmtId="0" fontId="6" fillId="12" borderId="2" xfId="2" applyFont="1" applyFill="1" applyBorder="1" applyAlignment="1">
      <alignment horizontal="left" vertical="top" wrapText="1"/>
    </xf>
    <xf numFmtId="0" fontId="6" fillId="12" borderId="45" xfId="2" applyFont="1" applyFill="1" applyBorder="1" applyAlignment="1">
      <alignment horizontal="left" vertical="top" wrapText="1"/>
    </xf>
    <xf numFmtId="0" fontId="6" fillId="12" borderId="42" xfId="2" applyFont="1" applyFill="1" applyBorder="1" applyAlignment="1">
      <alignment horizontal="left" vertical="top" wrapText="1"/>
    </xf>
    <xf numFmtId="14" fontId="5" fillId="0" borderId="1" xfId="2" applyNumberFormat="1" applyFont="1" applyFill="1" applyBorder="1" applyAlignment="1">
      <alignment horizontal="center" vertical="center" wrapText="1"/>
    </xf>
    <xf numFmtId="0" fontId="29" fillId="0" borderId="2" xfId="2" applyFont="1" applyBorder="1" applyAlignment="1">
      <alignment horizontal="center" vertical="top" wrapText="1"/>
    </xf>
    <xf numFmtId="0" fontId="29" fillId="0" borderId="45" xfId="2" applyFont="1" applyBorder="1" applyAlignment="1">
      <alignment horizontal="center" vertical="top" wrapText="1"/>
    </xf>
    <xf numFmtId="16" fontId="6" fillId="0" borderId="2" xfId="3" applyNumberFormat="1" applyFont="1" applyBorder="1" applyAlignment="1">
      <alignment horizontal="center" vertical="center" wrapText="1"/>
    </xf>
    <xf numFmtId="16" fontId="6" fillId="0" borderId="45" xfId="3" applyNumberFormat="1" applyFont="1" applyBorder="1" applyAlignment="1">
      <alignment horizontal="center" vertical="center" wrapText="1"/>
    </xf>
    <xf numFmtId="16" fontId="6" fillId="0" borderId="42" xfId="3" applyNumberFormat="1" applyFont="1" applyBorder="1" applyAlignment="1">
      <alignment horizontal="center" vertical="center" wrapText="1"/>
    </xf>
    <xf numFmtId="0" fontId="10" fillId="0" borderId="2" xfId="2" applyFont="1" applyBorder="1" applyAlignment="1">
      <alignment horizontal="center" vertical="center" wrapText="1"/>
    </xf>
    <xf numFmtId="0" fontId="10" fillId="0" borderId="45" xfId="2" applyFont="1" applyBorder="1" applyAlignment="1">
      <alignment horizontal="center" vertical="center" wrapText="1"/>
    </xf>
    <xf numFmtId="0" fontId="6" fillId="0" borderId="1" xfId="2" applyFont="1" applyBorder="1" applyAlignment="1">
      <alignment horizontal="center" vertical="center" wrapText="1"/>
    </xf>
    <xf numFmtId="0" fontId="30" fillId="0" borderId="2" xfId="2" applyFont="1" applyBorder="1" applyAlignment="1">
      <alignment horizontal="left" vertical="top" wrapText="1"/>
    </xf>
    <xf numFmtId="0" fontId="30" fillId="0" borderId="45" xfId="2" applyFont="1" applyBorder="1" applyAlignment="1">
      <alignment horizontal="left" vertical="top" wrapText="1"/>
    </xf>
    <xf numFmtId="0" fontId="30" fillId="0" borderId="42" xfId="2" applyFont="1" applyBorder="1" applyAlignment="1">
      <alignment horizontal="left" vertical="top" wrapText="1"/>
    </xf>
    <xf numFmtId="0" fontId="6" fillId="0" borderId="42" xfId="2" applyFont="1" applyBorder="1" applyAlignment="1">
      <alignment horizontal="center" vertical="top" wrapText="1"/>
    </xf>
    <xf numFmtId="17" fontId="6" fillId="0" borderId="2" xfId="2" applyNumberFormat="1" applyFont="1" applyBorder="1" applyAlignment="1">
      <alignment horizontal="center" vertical="top" wrapText="1"/>
    </xf>
    <xf numFmtId="0" fontId="30" fillId="4" borderId="1" xfId="2" applyFont="1" applyFill="1" applyBorder="1" applyAlignment="1">
      <alignment horizontal="center" vertical="center" wrapText="1"/>
    </xf>
    <xf numFmtId="0" fontId="30" fillId="4" borderId="1" xfId="2" applyFont="1" applyFill="1" applyBorder="1" applyAlignment="1">
      <alignment horizontal="left" vertical="center" wrapText="1"/>
    </xf>
    <xf numFmtId="0" fontId="6" fillId="12" borderId="1" xfId="4" applyFont="1" applyFill="1" applyBorder="1" applyAlignment="1" applyProtection="1">
      <alignment horizontal="center" vertical="center" wrapText="1"/>
    </xf>
    <xf numFmtId="0" fontId="6" fillId="0" borderId="1" xfId="2" applyFont="1" applyBorder="1" applyAlignment="1">
      <alignment horizontal="left" vertical="top" wrapText="1"/>
    </xf>
    <xf numFmtId="0" fontId="4" fillId="8" borderId="6" xfId="3" applyFill="1" applyBorder="1" applyAlignment="1">
      <alignment horizontal="center" vertical="center"/>
    </xf>
    <xf numFmtId="0" fontId="4" fillId="8" borderId="1" xfId="3" applyFill="1" applyBorder="1" applyAlignment="1">
      <alignment horizontal="center" vertical="center"/>
    </xf>
    <xf numFmtId="0" fontId="4" fillId="8" borderId="10" xfId="3" applyFill="1" applyBorder="1" applyAlignment="1">
      <alignment horizontal="center" vertical="center"/>
    </xf>
    <xf numFmtId="0" fontId="6" fillId="4" borderId="1" xfId="2" applyFont="1" applyFill="1" applyBorder="1" applyAlignment="1">
      <alignment vertical="center" wrapText="1"/>
    </xf>
    <xf numFmtId="164" fontId="6" fillId="0" borderId="0" xfId="3" applyNumberFormat="1" applyFont="1"/>
    <xf numFmtId="0" fontId="6" fillId="4" borderId="2" xfId="3" applyFont="1" applyFill="1" applyBorder="1" applyAlignment="1">
      <alignment horizontal="left" vertical="center" wrapText="1"/>
    </xf>
    <xf numFmtId="0" fontId="6" fillId="4" borderId="45" xfId="3" applyFont="1" applyFill="1" applyBorder="1" applyAlignment="1">
      <alignment horizontal="left" vertical="center" wrapText="1"/>
    </xf>
    <xf numFmtId="0" fontId="6" fillId="4" borderId="42" xfId="3" applyFont="1" applyFill="1" applyBorder="1" applyAlignment="1">
      <alignment horizontal="left" vertical="center" wrapText="1"/>
    </xf>
    <xf numFmtId="0" fontId="6" fillId="4" borderId="42" xfId="3" applyFont="1" applyFill="1" applyBorder="1" applyAlignment="1">
      <alignment horizontal="left" vertical="center" wrapText="1"/>
    </xf>
    <xf numFmtId="0" fontId="4" fillId="8" borderId="6" xfId="3" applyFill="1" applyBorder="1" applyAlignment="1">
      <alignment vertical="center"/>
    </xf>
    <xf numFmtId="0" fontId="4" fillId="8" borderId="1" xfId="3" applyFill="1" applyBorder="1" applyAlignment="1">
      <alignment vertical="center"/>
    </xf>
    <xf numFmtId="0" fontId="4" fillId="8" borderId="10" xfId="3" applyFill="1" applyBorder="1" applyAlignment="1">
      <alignment vertical="center"/>
    </xf>
    <xf numFmtId="0" fontId="34" fillId="0" borderId="55" xfId="2" applyFont="1" applyBorder="1" applyAlignment="1">
      <alignment vertical="center" wrapText="1"/>
    </xf>
    <xf numFmtId="0" fontId="6" fillId="0" borderId="0" xfId="3" applyFont="1" applyBorder="1"/>
    <xf numFmtId="0" fontId="6" fillId="0" borderId="0" xfId="3" applyFont="1" applyFill="1" applyBorder="1"/>
    <xf numFmtId="0" fontId="6" fillId="0" borderId="2" xfId="2" applyFont="1" applyFill="1" applyBorder="1" applyAlignment="1">
      <alignment horizontal="center" vertical="center" wrapText="1"/>
    </xf>
    <xf numFmtId="14" fontId="6" fillId="0" borderId="2" xfId="2" applyNumberFormat="1" applyFont="1" applyFill="1" applyBorder="1" applyAlignment="1">
      <alignment horizontal="center" vertical="center" wrapText="1"/>
    </xf>
    <xf numFmtId="0" fontId="8" fillId="3" borderId="5" xfId="2" applyFont="1" applyFill="1" applyBorder="1" applyAlignment="1">
      <alignment horizontal="center" vertical="center" wrapText="1"/>
    </xf>
    <xf numFmtId="0" fontId="8" fillId="3" borderId="6" xfId="2" applyFont="1" applyFill="1" applyBorder="1" applyAlignment="1">
      <alignment horizontal="center" vertical="center" wrapText="1"/>
    </xf>
    <xf numFmtId="0" fontId="8" fillId="3" borderId="6" xfId="2" applyFont="1" applyFill="1" applyBorder="1" applyAlignment="1">
      <alignment horizontal="center" vertical="center" wrapText="1"/>
    </xf>
    <xf numFmtId="0" fontId="8" fillId="3" borderId="4" xfId="2" applyFont="1" applyFill="1" applyBorder="1" applyAlignment="1">
      <alignment horizontal="center" vertical="center" wrapText="1"/>
    </xf>
    <xf numFmtId="0" fontId="9" fillId="0" borderId="0" xfId="2" applyFont="1" applyBorder="1" applyAlignment="1">
      <alignment horizontal="center" vertical="center" wrapText="1"/>
    </xf>
    <xf numFmtId="0" fontId="8" fillId="3" borderId="7" xfId="2" applyFont="1" applyFill="1" applyBorder="1" applyAlignment="1">
      <alignment horizontal="center" vertical="center" wrapText="1"/>
    </xf>
    <xf numFmtId="0" fontId="8" fillId="3" borderId="1" xfId="2" applyFont="1" applyFill="1" applyBorder="1" applyAlignment="1">
      <alignment horizontal="center" vertical="center" wrapText="1"/>
    </xf>
    <xf numFmtId="0" fontId="8" fillId="3" borderId="8" xfId="2" applyFont="1" applyFill="1" applyBorder="1" applyAlignment="1">
      <alignment horizontal="center" vertical="center" wrapText="1"/>
    </xf>
    <xf numFmtId="0" fontId="8" fillId="0" borderId="7" xfId="2" applyFont="1" applyFill="1" applyBorder="1" applyAlignment="1">
      <alignment horizontal="center" vertical="center" wrapText="1"/>
    </xf>
    <xf numFmtId="0" fontId="4" fillId="0" borderId="1" xfId="2" applyFont="1" applyBorder="1" applyAlignment="1">
      <alignment horizontal="center" vertical="center" wrapText="1"/>
    </xf>
    <xf numFmtId="0" fontId="6" fillId="0" borderId="8" xfId="2" applyFont="1" applyBorder="1" applyAlignment="1">
      <alignment horizontal="center" vertical="center" wrapText="1"/>
    </xf>
    <xf numFmtId="0" fontId="4" fillId="0" borderId="1" xfId="2" applyFont="1" applyBorder="1" applyAlignment="1">
      <alignment vertical="center" wrapText="1"/>
    </xf>
    <xf numFmtId="0" fontId="6" fillId="0" borderId="1" xfId="2" applyFont="1" applyBorder="1" applyAlignment="1">
      <alignment horizontal="justify" vertical="center" wrapText="1"/>
    </xf>
    <xf numFmtId="0" fontId="6" fillId="0" borderId="8" xfId="2" applyFont="1" applyBorder="1" applyAlignment="1">
      <alignment horizontal="center" vertical="center" wrapText="1"/>
    </xf>
    <xf numFmtId="0" fontId="8" fillId="0" borderId="9" xfId="2" applyFont="1" applyFill="1" applyBorder="1" applyAlignment="1">
      <alignment horizontal="center" vertical="center" wrapText="1"/>
    </xf>
    <xf numFmtId="0" fontId="6" fillId="0" borderId="10" xfId="2" applyFont="1" applyBorder="1" applyAlignment="1">
      <alignment horizontal="center" vertical="center" wrapText="1"/>
    </xf>
    <xf numFmtId="0" fontId="6" fillId="0" borderId="10" xfId="2" applyFont="1" applyBorder="1" applyAlignment="1">
      <alignment horizontal="center" vertical="center" wrapText="1"/>
    </xf>
    <xf numFmtId="0" fontId="35" fillId="0" borderId="10" xfId="2" applyFont="1" applyBorder="1" applyAlignment="1">
      <alignment vertical="center" wrapText="1"/>
    </xf>
    <xf numFmtId="0" fontId="6" fillId="0" borderId="10" xfId="2" applyFont="1" applyBorder="1" applyAlignment="1">
      <alignment vertical="center" wrapText="1"/>
    </xf>
    <xf numFmtId="0" fontId="11" fillId="5" borderId="42" xfId="2" applyFont="1" applyFill="1" applyBorder="1" applyAlignment="1">
      <alignment horizontal="center" vertical="center" wrapText="1"/>
    </xf>
    <xf numFmtId="0" fontId="8" fillId="0" borderId="27" xfId="2" applyFont="1" applyBorder="1" applyAlignment="1">
      <alignment horizontal="center" vertical="center" wrapText="1"/>
    </xf>
    <xf numFmtId="0" fontId="11" fillId="5" borderId="27" xfId="2" applyFont="1" applyFill="1" applyBorder="1" applyAlignment="1">
      <alignment horizontal="center" vertical="center" wrapText="1"/>
    </xf>
    <xf numFmtId="164" fontId="8" fillId="0" borderId="41" xfId="2" applyNumberFormat="1" applyFont="1" applyBorder="1" applyAlignment="1">
      <alignment horizontal="center" vertical="center" wrapText="1"/>
    </xf>
    <xf numFmtId="164" fontId="8" fillId="0" borderId="42" xfId="2" applyNumberFormat="1" applyFont="1" applyBorder="1" applyAlignment="1">
      <alignment horizontal="center" vertical="center" wrapText="1"/>
    </xf>
    <xf numFmtId="164" fontId="8" fillId="0" borderId="44" xfId="2" applyNumberFormat="1" applyFont="1" applyBorder="1" applyAlignment="1">
      <alignment horizontal="center" vertical="center" wrapText="1"/>
    </xf>
    <xf numFmtId="0" fontId="11" fillId="5" borderId="3" xfId="2" applyFont="1" applyFill="1" applyBorder="1" applyAlignment="1">
      <alignment horizontal="center" vertical="center" wrapText="1"/>
    </xf>
    <xf numFmtId="164" fontId="8" fillId="0" borderId="7" xfId="2" applyNumberFormat="1" applyFont="1" applyBorder="1" applyAlignment="1">
      <alignment horizontal="center" vertical="center" wrapText="1"/>
    </xf>
    <xf numFmtId="164" fontId="8" fillId="0" borderId="8" xfId="2" applyNumberFormat="1" applyFont="1" applyBorder="1" applyAlignment="1">
      <alignment horizontal="center" vertical="center" wrapText="1"/>
    </xf>
    <xf numFmtId="164" fontId="8" fillId="0" borderId="9" xfId="2" applyNumberFormat="1" applyFont="1" applyBorder="1" applyAlignment="1">
      <alignment horizontal="center" vertical="center" wrapText="1"/>
    </xf>
    <xf numFmtId="164" fontId="8" fillId="0" borderId="10" xfId="2" applyNumberFormat="1" applyFont="1" applyBorder="1" applyAlignment="1">
      <alignment horizontal="center" vertical="center" wrapText="1"/>
    </xf>
    <xf numFmtId="164" fontId="8" fillId="0" borderId="11" xfId="2" applyNumberFormat="1" applyFont="1" applyBorder="1" applyAlignment="1">
      <alignment horizontal="center" vertical="center" wrapText="1"/>
    </xf>
    <xf numFmtId="49" fontId="6" fillId="0" borderId="23" xfId="3" applyNumberFormat="1" applyFont="1" applyBorder="1" applyAlignment="1">
      <alignment horizontal="center" vertical="center" wrapText="1"/>
    </xf>
    <xf numFmtId="0" fontId="4" fillId="0" borderId="1" xfId="3" applyBorder="1"/>
    <xf numFmtId="0" fontId="6" fillId="0" borderId="2" xfId="4" applyFont="1" applyFill="1" applyBorder="1" applyAlignment="1" applyProtection="1">
      <alignment vertical="center" wrapText="1"/>
    </xf>
    <xf numFmtId="0" fontId="4" fillId="0" borderId="0" xfId="3" applyFont="1" applyBorder="1" applyAlignment="1">
      <alignment vertical="center" wrapText="1"/>
    </xf>
    <xf numFmtId="0" fontId="8" fillId="0" borderId="45" xfId="2" applyFont="1" applyBorder="1" applyAlignment="1">
      <alignment vertical="center" wrapText="1"/>
    </xf>
    <xf numFmtId="0" fontId="8" fillId="0" borderId="1" xfId="3" applyFont="1" applyFill="1" applyBorder="1" applyAlignment="1">
      <alignment horizontal="center" vertical="center" wrapText="1"/>
    </xf>
    <xf numFmtId="0" fontId="26" fillId="0" borderId="2" xfId="3" applyFont="1" applyFill="1" applyBorder="1" applyAlignment="1">
      <alignment horizontal="left" vertical="center" wrapText="1"/>
    </xf>
    <xf numFmtId="0" fontId="6" fillId="0" borderId="1" xfId="3" applyFont="1" applyBorder="1" applyAlignment="1">
      <alignment horizontal="left" vertical="center" wrapText="1"/>
    </xf>
    <xf numFmtId="16" fontId="6" fillId="0" borderId="1" xfId="3" applyNumberFormat="1" applyFont="1" applyBorder="1" applyAlignment="1">
      <alignment horizontal="center" vertical="center" wrapText="1"/>
    </xf>
    <xf numFmtId="0" fontId="26" fillId="0" borderId="2" xfId="3" applyFont="1" applyFill="1" applyBorder="1" applyAlignment="1">
      <alignment horizontal="left" vertical="center"/>
    </xf>
    <xf numFmtId="0" fontId="6" fillId="0" borderId="1" xfId="3" applyFont="1" applyFill="1" applyBorder="1" applyAlignment="1">
      <alignment horizontal="left" vertical="center" wrapText="1"/>
    </xf>
    <xf numFmtId="0" fontId="6" fillId="0" borderId="2" xfId="4" applyFont="1" applyFill="1" applyBorder="1" applyAlignment="1" applyProtection="1">
      <alignment horizontal="left" vertical="center" wrapText="1"/>
    </xf>
    <xf numFmtId="0" fontId="6" fillId="0" borderId="45" xfId="4" applyFont="1" applyFill="1" applyBorder="1" applyAlignment="1" applyProtection="1">
      <alignment horizontal="left" vertical="center" wrapText="1"/>
    </xf>
    <xf numFmtId="0" fontId="6" fillId="0" borderId="1" xfId="4" applyFont="1" applyFill="1" applyBorder="1" applyAlignment="1" applyProtection="1">
      <alignment horizontal="left" vertical="center" wrapText="1"/>
    </xf>
    <xf numFmtId="0" fontId="6" fillId="0" borderId="1" xfId="3" applyFont="1" applyBorder="1" applyAlignment="1">
      <alignment horizontal="left" vertical="center"/>
    </xf>
    <xf numFmtId="0" fontId="4" fillId="0" borderId="0" xfId="3" applyFont="1" applyBorder="1" applyAlignment="1">
      <alignment vertical="center"/>
    </xf>
    <xf numFmtId="0" fontId="36" fillId="5" borderId="1" xfId="2" applyFont="1" applyFill="1" applyBorder="1" applyAlignment="1">
      <alignment horizontal="center"/>
    </xf>
    <xf numFmtId="164" fontId="7" fillId="0" borderId="1" xfId="3" applyNumberFormat="1" applyFont="1" applyBorder="1" applyAlignment="1">
      <alignment horizontal="center" vertical="center"/>
    </xf>
    <xf numFmtId="17" fontId="6" fillId="0" borderId="2" xfId="2" applyNumberFormat="1" applyFont="1" applyBorder="1" applyAlignment="1">
      <alignment horizontal="center" vertical="center" wrapText="1"/>
    </xf>
    <xf numFmtId="164" fontId="4" fillId="0" borderId="0" xfId="3" applyNumberFormat="1"/>
    <xf numFmtId="164" fontId="6" fillId="0" borderId="2" xfId="2" applyNumberFormat="1" applyFont="1" applyBorder="1" applyAlignment="1">
      <alignment horizontal="center" vertical="center" wrapText="1"/>
    </xf>
    <xf numFmtId="164" fontId="6" fillId="0" borderId="45" xfId="2" applyNumberFormat="1" applyFont="1" applyBorder="1" applyAlignment="1">
      <alignment horizontal="center" vertical="center" wrapText="1"/>
    </xf>
    <xf numFmtId="164" fontId="6" fillId="0" borderId="42" xfId="2" applyNumberFormat="1" applyFont="1" applyBorder="1" applyAlignment="1">
      <alignment horizontal="center" vertical="center" wrapText="1"/>
    </xf>
    <xf numFmtId="0" fontId="37" fillId="0" borderId="0" xfId="2" applyFont="1" applyAlignment="1">
      <alignment horizontal="center" vertical="center" wrapText="1"/>
    </xf>
  </cellXfs>
  <cellStyles count="7">
    <cellStyle name="Encabezado 1" xfId="6" builtinId="16"/>
    <cellStyle name="Énfasis1" xfId="1" builtinId="29"/>
    <cellStyle name="Hipervínculo" xfId="4" builtinId="8"/>
    <cellStyle name="Normal" xfId="0" builtinId="0"/>
    <cellStyle name="Normal 2" xfId="2"/>
    <cellStyle name="Normal_FORMATOS" xfId="3"/>
    <cellStyle name="Normal_Libro1" xfId="5"/>
  </cellStyles>
  <dxfs count="1542">
    <dxf>
      <fill>
        <patternFill>
          <bgColor rgb="FFFF0000"/>
        </patternFill>
      </fill>
    </dxf>
    <dxf>
      <fill>
        <patternFill>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49"/>
          <bgColor indexed="11"/>
        </patternFill>
      </fill>
    </dxf>
    <dxf>
      <fill>
        <patternFill patternType="solid">
          <fgColor indexed="34"/>
          <bgColor indexed="13"/>
        </patternFill>
      </fill>
    </dxf>
    <dxf>
      <fill>
        <patternFill patternType="solid">
          <fgColor indexed="13"/>
          <bgColor indexed="51"/>
        </patternFill>
      </fill>
    </dxf>
    <dxf>
      <fill>
        <patternFill>
          <bgColor rgb="FFFF0000"/>
        </patternFill>
      </fill>
    </dxf>
    <dxf>
      <fill>
        <patternFill>
          <bgColor indexed="47"/>
        </patternFill>
      </fill>
    </dxf>
    <dxf>
      <font>
        <color auto="1"/>
        <name val="Cambria"/>
        <scheme val="none"/>
      </font>
      <fill>
        <patternFill>
          <bgColor indexed="43"/>
        </patternFill>
      </fill>
    </dxf>
    <dxf>
      <fill>
        <patternFill>
          <bgColor indexed="43"/>
        </patternFill>
      </fill>
    </dxf>
    <dxf>
      <fill>
        <patternFill>
          <bgColor indexed="47"/>
        </patternFill>
      </fill>
    </dxf>
    <dxf>
      <fill>
        <patternFill>
          <bgColor indexed="11"/>
        </patternFill>
      </fill>
    </dxf>
    <dxf>
      <fill>
        <patternFill>
          <bgColor indexed="13"/>
        </patternFill>
      </fill>
    </dxf>
    <dxf>
      <fill>
        <patternFill>
          <bgColor indexed="51"/>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ont>
        <color theme="0"/>
      </font>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ont>
        <color theme="0"/>
      </font>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49"/>
          <bgColor indexed="11"/>
        </patternFill>
      </fill>
    </dxf>
    <dxf>
      <fill>
        <patternFill patternType="solid">
          <fgColor indexed="34"/>
          <bgColor indexed="13"/>
        </patternFill>
      </fill>
    </dxf>
    <dxf>
      <fill>
        <patternFill patternType="solid">
          <fgColor indexed="13"/>
          <bgColor indexed="51"/>
        </patternFill>
      </fill>
    </dxf>
    <dxf>
      <fill>
        <patternFill>
          <bgColor rgb="FFFF0000"/>
        </patternFill>
      </fill>
    </dxf>
    <dxf>
      <fill>
        <patternFill>
          <bgColor indexed="47"/>
        </patternFill>
      </fill>
    </dxf>
    <dxf>
      <font>
        <color auto="1"/>
        <name val="Cambria"/>
        <scheme val="none"/>
      </font>
      <fill>
        <patternFill>
          <bgColor indexed="43"/>
        </patternFill>
      </fill>
    </dxf>
    <dxf>
      <fill>
        <patternFill>
          <bgColor indexed="43"/>
        </patternFill>
      </fill>
    </dxf>
    <dxf>
      <fill>
        <patternFill>
          <bgColor indexed="47"/>
        </patternFill>
      </fill>
    </dxf>
    <dxf>
      <fill>
        <patternFill>
          <bgColor indexed="11"/>
        </patternFill>
      </fill>
    </dxf>
    <dxf>
      <fill>
        <patternFill>
          <bgColor indexed="13"/>
        </patternFill>
      </fill>
    </dxf>
    <dxf>
      <fill>
        <patternFill>
          <bgColor indexed="51"/>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ont>
        <color theme="0"/>
      </font>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ont>
        <color theme="0"/>
      </font>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49"/>
          <bgColor indexed="11"/>
        </patternFill>
      </fill>
    </dxf>
    <dxf>
      <fill>
        <patternFill patternType="solid">
          <fgColor indexed="34"/>
          <bgColor indexed="13"/>
        </patternFill>
      </fill>
    </dxf>
    <dxf>
      <fill>
        <patternFill patternType="solid">
          <fgColor indexed="13"/>
          <bgColor indexed="51"/>
        </patternFill>
      </fill>
    </dxf>
    <dxf>
      <fill>
        <patternFill>
          <bgColor rgb="FFFF0000"/>
        </patternFill>
      </fill>
    </dxf>
    <dxf>
      <fill>
        <patternFill>
          <bgColor indexed="47"/>
        </patternFill>
      </fill>
    </dxf>
    <dxf>
      <font>
        <color auto="1"/>
        <name val="Cambria"/>
        <scheme val="none"/>
      </font>
      <fill>
        <patternFill>
          <bgColor indexed="43"/>
        </patternFill>
      </fill>
    </dxf>
    <dxf>
      <fill>
        <patternFill>
          <bgColor indexed="43"/>
        </patternFill>
      </fill>
    </dxf>
    <dxf>
      <fill>
        <patternFill>
          <bgColor indexed="47"/>
        </patternFill>
      </fill>
    </dxf>
    <dxf>
      <fill>
        <patternFill>
          <bgColor indexed="11"/>
        </patternFill>
      </fill>
    </dxf>
    <dxf>
      <fill>
        <patternFill>
          <bgColor indexed="13"/>
        </patternFill>
      </fill>
    </dxf>
    <dxf>
      <fill>
        <patternFill>
          <bgColor indexed="51"/>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ont>
        <color theme="0"/>
      </font>
    </dxf>
    <dxf>
      <font>
        <color theme="0"/>
      </font>
    </dxf>
    <dxf>
      <font>
        <color theme="0"/>
      </font>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ont>
        <color theme="0"/>
      </font>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49"/>
          <bgColor indexed="11"/>
        </patternFill>
      </fill>
    </dxf>
    <dxf>
      <fill>
        <patternFill patternType="solid">
          <fgColor indexed="34"/>
          <bgColor indexed="13"/>
        </patternFill>
      </fill>
    </dxf>
    <dxf>
      <fill>
        <patternFill patternType="solid">
          <fgColor indexed="13"/>
          <bgColor indexed="51"/>
        </patternFill>
      </fill>
    </dxf>
    <dxf>
      <fill>
        <patternFill>
          <bgColor rgb="FFFF0000"/>
        </patternFill>
      </fill>
    </dxf>
    <dxf>
      <fill>
        <patternFill>
          <bgColor indexed="47"/>
        </patternFill>
      </fill>
    </dxf>
    <dxf>
      <font>
        <color auto="1"/>
        <name val="Cambria"/>
        <scheme val="none"/>
      </font>
      <fill>
        <patternFill>
          <bgColor indexed="43"/>
        </patternFill>
      </fill>
    </dxf>
    <dxf>
      <fill>
        <patternFill>
          <bgColor indexed="43"/>
        </patternFill>
      </fill>
    </dxf>
    <dxf>
      <fill>
        <patternFill>
          <bgColor indexed="47"/>
        </patternFill>
      </fill>
    </dxf>
    <dxf>
      <fill>
        <patternFill>
          <bgColor indexed="11"/>
        </patternFill>
      </fill>
    </dxf>
    <dxf>
      <fill>
        <patternFill>
          <bgColor indexed="13"/>
        </patternFill>
      </fill>
    </dxf>
    <dxf>
      <fill>
        <patternFill>
          <bgColor indexed="51"/>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ont>
        <color theme="0"/>
      </font>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ont>
        <color theme="0"/>
      </font>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49"/>
          <bgColor indexed="11"/>
        </patternFill>
      </fill>
    </dxf>
    <dxf>
      <fill>
        <patternFill patternType="solid">
          <fgColor indexed="34"/>
          <bgColor indexed="13"/>
        </patternFill>
      </fill>
    </dxf>
    <dxf>
      <fill>
        <patternFill patternType="solid">
          <fgColor indexed="13"/>
          <bgColor indexed="51"/>
        </patternFill>
      </fill>
    </dxf>
    <dxf>
      <fill>
        <patternFill>
          <bgColor rgb="FFFF0000"/>
        </patternFill>
      </fill>
    </dxf>
    <dxf>
      <fill>
        <patternFill>
          <bgColor indexed="47"/>
        </patternFill>
      </fill>
    </dxf>
    <dxf>
      <font>
        <color auto="1"/>
        <name val="Cambria"/>
        <scheme val="none"/>
      </font>
      <fill>
        <patternFill>
          <bgColor indexed="43"/>
        </patternFill>
      </fill>
    </dxf>
    <dxf>
      <fill>
        <patternFill>
          <bgColor indexed="43"/>
        </patternFill>
      </fill>
    </dxf>
    <dxf>
      <fill>
        <patternFill>
          <bgColor indexed="47"/>
        </patternFill>
      </fill>
    </dxf>
    <dxf>
      <fill>
        <patternFill>
          <bgColor indexed="11"/>
        </patternFill>
      </fill>
    </dxf>
    <dxf>
      <fill>
        <patternFill>
          <bgColor indexed="13"/>
        </patternFill>
      </fill>
    </dxf>
    <dxf>
      <fill>
        <patternFill>
          <bgColor indexed="51"/>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ont>
        <color theme="0"/>
      </font>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indexed="11"/>
        </patternFill>
      </fill>
    </dxf>
    <dxf>
      <fill>
        <patternFill>
          <bgColor indexed="13"/>
        </patternFill>
      </fill>
    </dxf>
    <dxf>
      <fill>
        <patternFill>
          <bgColor indexed="51"/>
        </patternFill>
      </fill>
    </dxf>
    <dxf>
      <font>
        <color theme="0"/>
      </font>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49"/>
          <bgColor indexed="11"/>
        </patternFill>
      </fill>
    </dxf>
    <dxf>
      <fill>
        <patternFill patternType="solid">
          <fgColor indexed="34"/>
          <bgColor indexed="13"/>
        </patternFill>
      </fill>
    </dxf>
    <dxf>
      <fill>
        <patternFill patternType="solid">
          <fgColor indexed="13"/>
          <bgColor indexed="51"/>
        </patternFill>
      </fill>
    </dxf>
    <dxf>
      <fill>
        <patternFill>
          <bgColor rgb="FFFF0000"/>
        </patternFill>
      </fill>
    </dxf>
    <dxf>
      <fill>
        <patternFill>
          <bgColor indexed="47"/>
        </patternFill>
      </fill>
    </dxf>
    <dxf>
      <font>
        <color auto="1"/>
        <name val="Cambria"/>
        <scheme val="none"/>
      </font>
      <fill>
        <patternFill>
          <bgColor indexed="43"/>
        </patternFill>
      </fill>
    </dxf>
    <dxf>
      <fill>
        <patternFill>
          <bgColor indexed="43"/>
        </patternFill>
      </fill>
    </dxf>
    <dxf>
      <fill>
        <patternFill>
          <bgColor indexed="47"/>
        </patternFill>
      </fill>
    </dxf>
    <dxf>
      <fill>
        <patternFill>
          <bgColor indexed="11"/>
        </patternFill>
      </fill>
    </dxf>
    <dxf>
      <fill>
        <patternFill>
          <bgColor indexed="13"/>
        </patternFill>
      </fill>
    </dxf>
    <dxf>
      <fill>
        <patternFill>
          <bgColor indexed="51"/>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ont>
        <color theme="0"/>
      </font>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indexed="11"/>
        </patternFill>
      </fill>
    </dxf>
    <dxf>
      <fill>
        <patternFill>
          <bgColor indexed="13"/>
        </patternFill>
      </fill>
    </dxf>
    <dxf>
      <fill>
        <patternFill>
          <bgColor indexed="51"/>
        </patternFill>
      </fill>
    </dxf>
    <dxf>
      <font>
        <color theme="0"/>
      </font>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49"/>
          <bgColor indexed="11"/>
        </patternFill>
      </fill>
    </dxf>
    <dxf>
      <fill>
        <patternFill patternType="solid">
          <fgColor indexed="34"/>
          <bgColor indexed="13"/>
        </patternFill>
      </fill>
    </dxf>
    <dxf>
      <fill>
        <patternFill patternType="solid">
          <fgColor indexed="13"/>
          <bgColor indexed="51"/>
        </patternFill>
      </fill>
    </dxf>
    <dxf>
      <fill>
        <patternFill>
          <bgColor rgb="FFFF0000"/>
        </patternFill>
      </fill>
    </dxf>
    <dxf>
      <fill>
        <patternFill>
          <bgColor indexed="47"/>
        </patternFill>
      </fill>
    </dxf>
    <dxf>
      <font>
        <color auto="1"/>
        <name val="Cambria"/>
        <scheme val="none"/>
      </font>
      <fill>
        <patternFill>
          <bgColor indexed="43"/>
        </patternFill>
      </fill>
    </dxf>
    <dxf>
      <fill>
        <patternFill>
          <bgColor indexed="43"/>
        </patternFill>
      </fill>
    </dxf>
    <dxf>
      <fill>
        <patternFill>
          <bgColor indexed="47"/>
        </patternFill>
      </fill>
    </dxf>
    <dxf>
      <fill>
        <patternFill>
          <bgColor indexed="11"/>
        </patternFill>
      </fill>
    </dxf>
    <dxf>
      <fill>
        <patternFill>
          <bgColor indexed="13"/>
        </patternFill>
      </fill>
    </dxf>
    <dxf>
      <fill>
        <patternFill>
          <bgColor indexed="51"/>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ont>
        <color theme="0"/>
      </font>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indexed="11"/>
        </patternFill>
      </fill>
    </dxf>
    <dxf>
      <fill>
        <patternFill>
          <bgColor indexed="13"/>
        </patternFill>
      </fill>
    </dxf>
    <dxf>
      <fill>
        <patternFill>
          <bgColor indexed="51"/>
        </patternFill>
      </fill>
    </dxf>
    <dxf>
      <font>
        <color theme="0"/>
      </font>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49"/>
          <bgColor indexed="11"/>
        </patternFill>
      </fill>
    </dxf>
    <dxf>
      <fill>
        <patternFill patternType="solid">
          <fgColor indexed="34"/>
          <bgColor indexed="13"/>
        </patternFill>
      </fill>
    </dxf>
    <dxf>
      <fill>
        <patternFill patternType="solid">
          <fgColor indexed="13"/>
          <bgColor indexed="51"/>
        </patternFill>
      </fill>
    </dxf>
    <dxf>
      <fill>
        <patternFill>
          <bgColor rgb="FFFF0000"/>
        </patternFill>
      </fill>
    </dxf>
    <dxf>
      <fill>
        <patternFill>
          <bgColor indexed="47"/>
        </patternFill>
      </fill>
    </dxf>
    <dxf>
      <font>
        <color auto="1"/>
        <name val="Cambria"/>
        <scheme val="none"/>
      </font>
      <fill>
        <patternFill>
          <bgColor indexed="43"/>
        </patternFill>
      </fill>
    </dxf>
    <dxf>
      <fill>
        <patternFill>
          <bgColor indexed="43"/>
        </patternFill>
      </fill>
    </dxf>
    <dxf>
      <fill>
        <patternFill>
          <bgColor indexed="47"/>
        </patternFill>
      </fill>
    </dxf>
    <dxf>
      <fill>
        <patternFill>
          <bgColor indexed="11"/>
        </patternFill>
      </fill>
    </dxf>
    <dxf>
      <fill>
        <patternFill>
          <bgColor indexed="13"/>
        </patternFill>
      </fill>
    </dxf>
    <dxf>
      <fill>
        <patternFill>
          <bgColor indexed="51"/>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ont>
        <color theme="0"/>
      </font>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indexed="11"/>
        </patternFill>
      </fill>
    </dxf>
    <dxf>
      <fill>
        <patternFill>
          <bgColor indexed="13"/>
        </patternFill>
      </fill>
    </dxf>
    <dxf>
      <fill>
        <patternFill>
          <bgColor indexed="51"/>
        </patternFill>
      </fill>
    </dxf>
    <dxf>
      <font>
        <color theme="0"/>
      </font>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49"/>
          <bgColor indexed="11"/>
        </patternFill>
      </fill>
    </dxf>
    <dxf>
      <fill>
        <patternFill patternType="solid">
          <fgColor indexed="34"/>
          <bgColor indexed="13"/>
        </patternFill>
      </fill>
    </dxf>
    <dxf>
      <fill>
        <patternFill patternType="solid">
          <fgColor indexed="13"/>
          <bgColor indexed="51"/>
        </patternFill>
      </fill>
    </dxf>
    <dxf>
      <fill>
        <patternFill>
          <bgColor rgb="FFFF0000"/>
        </patternFill>
      </fill>
    </dxf>
    <dxf>
      <fill>
        <patternFill>
          <bgColor indexed="47"/>
        </patternFill>
      </fill>
    </dxf>
    <dxf>
      <font>
        <color auto="1"/>
        <name val="Cambria"/>
        <scheme val="none"/>
      </font>
      <fill>
        <patternFill>
          <bgColor indexed="43"/>
        </patternFill>
      </fill>
    </dxf>
    <dxf>
      <fill>
        <patternFill>
          <bgColor indexed="43"/>
        </patternFill>
      </fill>
    </dxf>
    <dxf>
      <fill>
        <patternFill>
          <bgColor indexed="47"/>
        </patternFill>
      </fill>
    </dxf>
    <dxf>
      <fill>
        <patternFill>
          <bgColor indexed="11"/>
        </patternFill>
      </fill>
    </dxf>
    <dxf>
      <fill>
        <patternFill>
          <bgColor indexed="13"/>
        </patternFill>
      </fill>
    </dxf>
    <dxf>
      <fill>
        <patternFill>
          <bgColor indexed="51"/>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ont>
        <color theme="0"/>
      </font>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ont>
        <color theme="0"/>
      </font>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49"/>
          <bgColor indexed="11"/>
        </patternFill>
      </fill>
    </dxf>
    <dxf>
      <fill>
        <patternFill patternType="solid">
          <fgColor indexed="34"/>
          <bgColor indexed="13"/>
        </patternFill>
      </fill>
    </dxf>
    <dxf>
      <fill>
        <patternFill patternType="solid">
          <fgColor indexed="13"/>
          <bgColor indexed="51"/>
        </patternFill>
      </fill>
    </dxf>
    <dxf>
      <fill>
        <patternFill>
          <bgColor rgb="FFFF0000"/>
        </patternFill>
      </fill>
    </dxf>
    <dxf>
      <fill>
        <patternFill>
          <bgColor indexed="47"/>
        </patternFill>
      </fill>
    </dxf>
    <dxf>
      <font>
        <color auto="1"/>
        <name val="Cambria"/>
        <scheme val="none"/>
      </font>
      <fill>
        <patternFill>
          <bgColor indexed="43"/>
        </patternFill>
      </fill>
    </dxf>
    <dxf>
      <fill>
        <patternFill>
          <bgColor indexed="43"/>
        </patternFill>
      </fill>
    </dxf>
    <dxf>
      <fill>
        <patternFill>
          <bgColor indexed="47"/>
        </patternFill>
      </fill>
    </dxf>
    <dxf>
      <fill>
        <patternFill>
          <bgColor indexed="11"/>
        </patternFill>
      </fill>
    </dxf>
    <dxf>
      <fill>
        <patternFill>
          <bgColor indexed="13"/>
        </patternFill>
      </fill>
    </dxf>
    <dxf>
      <fill>
        <patternFill>
          <bgColor indexed="51"/>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ont>
        <color theme="0"/>
      </font>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indexed="11"/>
        </patternFill>
      </fill>
    </dxf>
    <dxf>
      <fill>
        <patternFill>
          <bgColor indexed="13"/>
        </patternFill>
      </fill>
    </dxf>
    <dxf>
      <fill>
        <patternFill>
          <bgColor indexed="51"/>
        </patternFill>
      </fill>
    </dxf>
    <dxf>
      <font>
        <color theme="0"/>
      </font>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49"/>
          <bgColor indexed="11"/>
        </patternFill>
      </fill>
    </dxf>
    <dxf>
      <fill>
        <patternFill patternType="solid">
          <fgColor indexed="34"/>
          <bgColor indexed="13"/>
        </patternFill>
      </fill>
    </dxf>
    <dxf>
      <fill>
        <patternFill patternType="solid">
          <fgColor indexed="13"/>
          <bgColor indexed="51"/>
        </patternFill>
      </fill>
    </dxf>
    <dxf>
      <fill>
        <patternFill>
          <bgColor rgb="FFFF0000"/>
        </patternFill>
      </fill>
    </dxf>
    <dxf>
      <fill>
        <patternFill>
          <bgColor indexed="47"/>
        </patternFill>
      </fill>
    </dxf>
    <dxf>
      <font>
        <color auto="1"/>
        <name val="Cambria"/>
        <scheme val="none"/>
      </font>
      <fill>
        <patternFill>
          <bgColor indexed="43"/>
        </patternFill>
      </fill>
    </dxf>
    <dxf>
      <fill>
        <patternFill>
          <bgColor indexed="43"/>
        </patternFill>
      </fill>
    </dxf>
    <dxf>
      <fill>
        <patternFill>
          <bgColor indexed="47"/>
        </patternFill>
      </fill>
    </dxf>
    <dxf>
      <fill>
        <patternFill>
          <bgColor indexed="11"/>
        </patternFill>
      </fill>
    </dxf>
    <dxf>
      <fill>
        <patternFill>
          <bgColor indexed="13"/>
        </patternFill>
      </fill>
    </dxf>
    <dxf>
      <fill>
        <patternFill>
          <bgColor indexed="51"/>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ont>
        <color theme="0"/>
      </font>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ont>
        <color theme="0"/>
      </font>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49"/>
          <bgColor indexed="11"/>
        </patternFill>
      </fill>
    </dxf>
    <dxf>
      <fill>
        <patternFill patternType="solid">
          <fgColor indexed="34"/>
          <bgColor indexed="13"/>
        </patternFill>
      </fill>
    </dxf>
    <dxf>
      <fill>
        <patternFill patternType="solid">
          <fgColor indexed="13"/>
          <bgColor indexed="51"/>
        </patternFill>
      </fill>
    </dxf>
    <dxf>
      <fill>
        <patternFill>
          <bgColor rgb="FFFF0000"/>
        </patternFill>
      </fill>
    </dxf>
    <dxf>
      <fill>
        <patternFill>
          <bgColor indexed="47"/>
        </patternFill>
      </fill>
    </dxf>
    <dxf>
      <font>
        <color auto="1"/>
        <name val="Cambria"/>
        <scheme val="none"/>
      </font>
      <fill>
        <patternFill>
          <bgColor indexed="43"/>
        </patternFill>
      </fill>
    </dxf>
    <dxf>
      <fill>
        <patternFill>
          <bgColor indexed="43"/>
        </patternFill>
      </fill>
    </dxf>
    <dxf>
      <fill>
        <patternFill>
          <bgColor indexed="47"/>
        </patternFill>
      </fill>
    </dxf>
    <dxf>
      <fill>
        <patternFill>
          <bgColor indexed="11"/>
        </patternFill>
      </fill>
    </dxf>
    <dxf>
      <fill>
        <patternFill>
          <bgColor indexed="13"/>
        </patternFill>
      </fill>
    </dxf>
    <dxf>
      <fill>
        <patternFill>
          <bgColor indexed="51"/>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ont>
        <color theme="0"/>
      </font>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indexed="11"/>
        </patternFill>
      </fill>
    </dxf>
    <dxf>
      <fill>
        <patternFill>
          <bgColor indexed="13"/>
        </patternFill>
      </fill>
    </dxf>
    <dxf>
      <fill>
        <patternFill>
          <bgColor indexed="51"/>
        </patternFill>
      </fill>
    </dxf>
    <dxf>
      <font>
        <color theme="0"/>
      </font>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49"/>
          <bgColor indexed="11"/>
        </patternFill>
      </fill>
    </dxf>
    <dxf>
      <fill>
        <patternFill patternType="solid">
          <fgColor indexed="34"/>
          <bgColor indexed="13"/>
        </patternFill>
      </fill>
    </dxf>
    <dxf>
      <fill>
        <patternFill patternType="solid">
          <fgColor indexed="13"/>
          <bgColor indexed="51"/>
        </patternFill>
      </fill>
    </dxf>
    <dxf>
      <fill>
        <patternFill>
          <bgColor rgb="FFFF0000"/>
        </patternFill>
      </fill>
    </dxf>
    <dxf>
      <fill>
        <patternFill>
          <bgColor indexed="47"/>
        </patternFill>
      </fill>
    </dxf>
    <dxf>
      <font>
        <color auto="1"/>
        <name val="Cambria"/>
        <scheme val="none"/>
      </font>
      <fill>
        <patternFill>
          <bgColor indexed="43"/>
        </patternFill>
      </fill>
    </dxf>
    <dxf>
      <fill>
        <patternFill>
          <bgColor indexed="43"/>
        </patternFill>
      </fill>
    </dxf>
    <dxf>
      <fill>
        <patternFill>
          <bgColor indexed="47"/>
        </patternFill>
      </fill>
    </dxf>
    <dxf>
      <fill>
        <patternFill>
          <bgColor indexed="11"/>
        </patternFill>
      </fill>
    </dxf>
    <dxf>
      <fill>
        <patternFill>
          <bgColor indexed="13"/>
        </patternFill>
      </fill>
    </dxf>
    <dxf>
      <fill>
        <patternFill>
          <bgColor indexed="51"/>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ont>
        <color theme="0"/>
      </font>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ont>
        <color theme="0"/>
      </font>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49"/>
          <bgColor indexed="11"/>
        </patternFill>
      </fill>
    </dxf>
    <dxf>
      <fill>
        <patternFill patternType="solid">
          <fgColor indexed="34"/>
          <bgColor indexed="13"/>
        </patternFill>
      </fill>
    </dxf>
    <dxf>
      <fill>
        <patternFill patternType="solid">
          <fgColor indexed="13"/>
          <bgColor indexed="51"/>
        </patternFill>
      </fill>
    </dxf>
    <dxf>
      <fill>
        <patternFill>
          <bgColor rgb="FFFF0000"/>
        </patternFill>
      </fill>
    </dxf>
    <dxf>
      <fill>
        <patternFill>
          <bgColor indexed="47"/>
        </patternFill>
      </fill>
    </dxf>
    <dxf>
      <font>
        <color auto="1"/>
        <name val="Cambria"/>
        <scheme val="none"/>
      </font>
      <fill>
        <patternFill>
          <bgColor indexed="43"/>
        </patternFill>
      </fill>
    </dxf>
    <dxf>
      <fill>
        <patternFill>
          <bgColor indexed="43"/>
        </patternFill>
      </fill>
    </dxf>
    <dxf>
      <fill>
        <patternFill>
          <bgColor indexed="47"/>
        </patternFill>
      </fill>
    </dxf>
    <dxf>
      <fill>
        <patternFill>
          <bgColor indexed="11"/>
        </patternFill>
      </fill>
    </dxf>
    <dxf>
      <fill>
        <patternFill>
          <bgColor indexed="13"/>
        </patternFill>
      </fill>
    </dxf>
    <dxf>
      <fill>
        <patternFill>
          <bgColor indexed="51"/>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ont>
        <color theme="0"/>
      </font>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indexed="11"/>
        </patternFill>
      </fill>
    </dxf>
    <dxf>
      <fill>
        <patternFill>
          <bgColor indexed="13"/>
        </patternFill>
      </fill>
    </dxf>
    <dxf>
      <fill>
        <patternFill>
          <bgColor indexed="51"/>
        </patternFill>
      </fill>
    </dxf>
    <dxf>
      <font>
        <color theme="0"/>
      </font>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49"/>
          <bgColor indexed="11"/>
        </patternFill>
      </fill>
    </dxf>
    <dxf>
      <fill>
        <patternFill patternType="solid">
          <fgColor indexed="34"/>
          <bgColor indexed="13"/>
        </patternFill>
      </fill>
    </dxf>
    <dxf>
      <fill>
        <patternFill patternType="solid">
          <fgColor indexed="13"/>
          <bgColor indexed="51"/>
        </patternFill>
      </fill>
    </dxf>
    <dxf>
      <fill>
        <patternFill>
          <bgColor rgb="FFFF0000"/>
        </patternFill>
      </fill>
    </dxf>
    <dxf>
      <fill>
        <patternFill>
          <bgColor indexed="47"/>
        </patternFill>
      </fill>
    </dxf>
    <dxf>
      <font>
        <color auto="1"/>
        <name val="Cambria"/>
        <scheme val="none"/>
      </font>
      <fill>
        <patternFill>
          <bgColor indexed="43"/>
        </patternFill>
      </fill>
    </dxf>
    <dxf>
      <fill>
        <patternFill>
          <bgColor indexed="43"/>
        </patternFill>
      </fill>
    </dxf>
    <dxf>
      <fill>
        <patternFill>
          <bgColor indexed="47"/>
        </patternFill>
      </fill>
    </dxf>
    <dxf>
      <fill>
        <patternFill>
          <bgColor indexed="11"/>
        </patternFill>
      </fill>
    </dxf>
    <dxf>
      <fill>
        <patternFill>
          <bgColor indexed="13"/>
        </patternFill>
      </fill>
    </dxf>
    <dxf>
      <fill>
        <patternFill>
          <bgColor indexed="51"/>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ont>
        <color theme="0"/>
      </font>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ont>
        <color theme="0"/>
      </font>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49"/>
          <bgColor indexed="11"/>
        </patternFill>
      </fill>
    </dxf>
    <dxf>
      <fill>
        <patternFill patternType="solid">
          <fgColor indexed="34"/>
          <bgColor indexed="13"/>
        </patternFill>
      </fill>
    </dxf>
    <dxf>
      <fill>
        <patternFill patternType="solid">
          <fgColor indexed="13"/>
          <bgColor indexed="51"/>
        </patternFill>
      </fill>
    </dxf>
    <dxf>
      <fill>
        <patternFill>
          <bgColor indexed="47"/>
        </patternFill>
      </fill>
    </dxf>
    <dxf>
      <font>
        <color auto="1"/>
        <name val="Cambria"/>
        <scheme val="none"/>
      </font>
      <fill>
        <patternFill>
          <bgColor indexed="43"/>
        </patternFill>
      </fill>
    </dxf>
    <dxf>
      <fill>
        <patternFill>
          <bgColor indexed="43"/>
        </patternFill>
      </fill>
    </dxf>
    <dxf>
      <fill>
        <patternFill>
          <bgColor indexed="47"/>
        </patternFill>
      </fill>
    </dxf>
    <dxf>
      <fill>
        <patternFill>
          <bgColor rgb="FFFF0000"/>
        </patternFill>
      </fill>
    </dxf>
    <dxf>
      <fill>
        <patternFill>
          <bgColor indexed="47"/>
        </patternFill>
      </fill>
    </dxf>
    <dxf>
      <font>
        <color auto="1"/>
        <name val="Cambria"/>
        <scheme val="none"/>
      </font>
      <fill>
        <patternFill>
          <bgColor indexed="43"/>
        </patternFill>
      </fill>
    </dxf>
    <dxf>
      <fill>
        <patternFill>
          <bgColor indexed="43"/>
        </patternFill>
      </fill>
    </dxf>
    <dxf>
      <fill>
        <patternFill>
          <bgColor indexed="47"/>
        </patternFill>
      </fill>
    </dxf>
    <dxf>
      <fill>
        <patternFill>
          <bgColor indexed="11"/>
        </patternFill>
      </fill>
    </dxf>
    <dxf>
      <fill>
        <patternFill>
          <bgColor indexed="13"/>
        </patternFill>
      </fill>
    </dxf>
    <dxf>
      <fill>
        <patternFill>
          <bgColor indexed="51"/>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ont>
        <color theme="0"/>
      </font>
    </dxf>
    <dxf>
      <fill>
        <patternFill>
          <bgColor rgb="FF99FF33"/>
        </patternFill>
      </fill>
    </dxf>
    <dxf>
      <fill>
        <patternFill>
          <bgColor rgb="FFFFFF00"/>
        </patternFill>
      </fill>
    </dxf>
    <dxf>
      <fill>
        <patternFill>
          <bgColor rgb="FFFF00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66FF33"/>
        </patternFill>
      </fill>
    </dxf>
    <dxf>
      <fill>
        <patternFill>
          <bgColor rgb="FFFFFF00"/>
        </patternFill>
      </fill>
    </dxf>
    <dxf>
      <fill>
        <patternFill>
          <bgColor rgb="FFFF0000"/>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ont>
        <color theme="0"/>
      </font>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51"/>
          <bgColor rgb="FF66FF33"/>
        </patternFill>
      </fill>
    </dxf>
    <dxf>
      <fill>
        <patternFill patternType="solid">
          <fgColor indexed="13"/>
          <bgColor rgb="FFFFFF00"/>
        </patternFill>
      </fill>
    </dxf>
    <dxf>
      <fill>
        <patternFill patternType="solid">
          <fgColor indexed="25"/>
          <bgColor rgb="FFFF0000"/>
        </patternFill>
      </fill>
    </dxf>
    <dxf>
      <fill>
        <patternFill patternType="solid">
          <fgColor indexed="49"/>
          <bgColor indexed="11"/>
        </patternFill>
      </fill>
    </dxf>
    <dxf>
      <fill>
        <patternFill patternType="solid">
          <fgColor indexed="34"/>
          <bgColor indexed="13"/>
        </patternFill>
      </fill>
    </dxf>
    <dxf>
      <fill>
        <patternFill patternType="solid">
          <fgColor indexed="13"/>
          <bgColor indexed="51"/>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rgb="FF99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indexed="47"/>
        </patternFill>
      </fill>
    </dxf>
    <dxf>
      <fill>
        <patternFill>
          <bgColor indexed="43"/>
        </patternFill>
      </fill>
    </dxf>
    <dxf>
      <fill>
        <patternFill>
          <bgColor rgb="FFFF0000"/>
        </patternFill>
      </fill>
    </dxf>
    <dxf>
      <fill>
        <patternFill>
          <bgColor indexed="11"/>
        </patternFill>
      </fill>
    </dxf>
    <dxf>
      <fill>
        <patternFill>
          <bgColor indexed="13"/>
        </patternFill>
      </fill>
    </dxf>
    <dxf>
      <fill>
        <patternFill>
          <bgColor indexed="51"/>
        </patternFill>
      </fill>
    </dxf>
    <dxf>
      <font>
        <color theme="0"/>
      </font>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indexed="11"/>
        </patternFill>
      </fill>
    </dxf>
    <dxf>
      <fill>
        <patternFill>
          <bgColor indexed="13"/>
        </patternFill>
      </fill>
    </dxf>
    <dxf>
      <fill>
        <patternFill>
          <bgColor indexed="51"/>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rgb="FF00B0F0"/>
        </patternFill>
      </fill>
    </dxf>
    <dxf>
      <fill>
        <patternFill>
          <bgColor rgb="FF00FF00"/>
        </patternFill>
      </fill>
    </dxf>
    <dxf>
      <fill>
        <patternFill>
          <bgColor rgb="FFFFFF00"/>
        </patternFill>
      </fill>
    </dxf>
    <dxf>
      <fill>
        <patternFill>
          <bgColor rgb="FFFFC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styles" Target="style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drawing1.xml><?xml version="1.0" encoding="utf-8"?>
<xdr:wsDr xmlns:xdr="http://schemas.openxmlformats.org/drawingml/2006/spreadsheetDrawing" xmlns:a="http://schemas.openxmlformats.org/drawingml/2006/main">
  <xdr:twoCellAnchor>
    <xdr:from>
      <xdr:col>1</xdr:col>
      <xdr:colOff>333376</xdr:colOff>
      <xdr:row>0</xdr:row>
      <xdr:rowOff>180975</xdr:rowOff>
    </xdr:from>
    <xdr:to>
      <xdr:col>1</xdr:col>
      <xdr:colOff>657226</xdr:colOff>
      <xdr:row>2</xdr:row>
      <xdr:rowOff>142875</xdr:rowOff>
    </xdr:to>
    <xdr:sp macro="" textlink="">
      <xdr:nvSpPr>
        <xdr:cNvPr id="2" name="Flecha abajo 1"/>
        <xdr:cNvSpPr/>
      </xdr:nvSpPr>
      <xdr:spPr>
        <a:xfrm>
          <a:off x="1095376" y="180975"/>
          <a:ext cx="323850" cy="4095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114300</xdr:colOff>
      <xdr:row>1</xdr:row>
      <xdr:rowOff>19050</xdr:rowOff>
    </xdr:from>
    <xdr:to>
      <xdr:col>11</xdr:col>
      <xdr:colOff>419100</xdr:colOff>
      <xdr:row>2</xdr:row>
      <xdr:rowOff>104775</xdr:rowOff>
    </xdr:to>
    <xdr:sp macro="" textlink="">
      <xdr:nvSpPr>
        <xdr:cNvPr id="3" name="Flecha abajo 2"/>
        <xdr:cNvSpPr/>
      </xdr:nvSpPr>
      <xdr:spPr>
        <a:xfrm rot="10800000">
          <a:off x="8496300" y="209550"/>
          <a:ext cx="304800" cy="342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800100</xdr:colOff>
      <xdr:row>4</xdr:row>
      <xdr:rowOff>123825</xdr:rowOff>
    </xdr:from>
    <xdr:to>
      <xdr:col>7</xdr:col>
      <xdr:colOff>904875</xdr:colOff>
      <xdr:row>4</xdr:row>
      <xdr:rowOff>304800</xdr:rowOff>
    </xdr:to>
    <xdr:sp macro="" textlink="">
      <xdr:nvSpPr>
        <xdr:cNvPr id="2" name="Text Box 41"/>
        <xdr:cNvSpPr txBox="1">
          <a:spLocks noChangeArrowheads="1"/>
        </xdr:cNvSpPr>
      </xdr:nvSpPr>
      <xdr:spPr bwMode="auto">
        <a:xfrm>
          <a:off x="12934950" y="1857375"/>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190500</xdr:rowOff>
    </xdr:from>
    <xdr:to>
      <xdr:col>7</xdr:col>
      <xdr:colOff>904875</xdr:colOff>
      <xdr:row>5</xdr:row>
      <xdr:rowOff>381000</xdr:rowOff>
    </xdr:to>
    <xdr:sp macro="" textlink="">
      <xdr:nvSpPr>
        <xdr:cNvPr id="3" name="Text Box 41"/>
        <xdr:cNvSpPr txBox="1">
          <a:spLocks noChangeArrowheads="1"/>
        </xdr:cNvSpPr>
      </xdr:nvSpPr>
      <xdr:spPr bwMode="auto">
        <a:xfrm>
          <a:off x="12934950" y="225742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190500</xdr:rowOff>
    </xdr:from>
    <xdr:to>
      <xdr:col>7</xdr:col>
      <xdr:colOff>904875</xdr:colOff>
      <xdr:row>5</xdr:row>
      <xdr:rowOff>381000</xdr:rowOff>
    </xdr:to>
    <xdr:sp macro="" textlink="">
      <xdr:nvSpPr>
        <xdr:cNvPr id="4" name="Text Box 41"/>
        <xdr:cNvSpPr txBox="1">
          <a:spLocks noChangeArrowheads="1"/>
        </xdr:cNvSpPr>
      </xdr:nvSpPr>
      <xdr:spPr bwMode="auto">
        <a:xfrm>
          <a:off x="12934950" y="225742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190500</xdr:rowOff>
    </xdr:from>
    <xdr:to>
      <xdr:col>7</xdr:col>
      <xdr:colOff>904875</xdr:colOff>
      <xdr:row>5</xdr:row>
      <xdr:rowOff>381000</xdr:rowOff>
    </xdr:to>
    <xdr:sp macro="" textlink="">
      <xdr:nvSpPr>
        <xdr:cNvPr id="5" name="Text Box 41"/>
        <xdr:cNvSpPr txBox="1">
          <a:spLocks noChangeArrowheads="1"/>
        </xdr:cNvSpPr>
      </xdr:nvSpPr>
      <xdr:spPr bwMode="auto">
        <a:xfrm>
          <a:off x="12934950" y="225742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190500</xdr:rowOff>
    </xdr:from>
    <xdr:to>
      <xdr:col>7</xdr:col>
      <xdr:colOff>904875</xdr:colOff>
      <xdr:row>5</xdr:row>
      <xdr:rowOff>381000</xdr:rowOff>
    </xdr:to>
    <xdr:sp macro="" textlink="">
      <xdr:nvSpPr>
        <xdr:cNvPr id="6" name="Text Box 41"/>
        <xdr:cNvSpPr txBox="1">
          <a:spLocks noChangeArrowheads="1"/>
        </xdr:cNvSpPr>
      </xdr:nvSpPr>
      <xdr:spPr bwMode="auto">
        <a:xfrm>
          <a:off x="12934950" y="225742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6</xdr:row>
      <xdr:rowOff>0</xdr:rowOff>
    </xdr:from>
    <xdr:to>
      <xdr:col>7</xdr:col>
      <xdr:colOff>904875</xdr:colOff>
      <xdr:row>6</xdr:row>
      <xdr:rowOff>219075</xdr:rowOff>
    </xdr:to>
    <xdr:sp macro="" textlink="">
      <xdr:nvSpPr>
        <xdr:cNvPr id="7" name="Text Box 41"/>
        <xdr:cNvSpPr txBox="1">
          <a:spLocks noChangeArrowheads="1"/>
        </xdr:cNvSpPr>
      </xdr:nvSpPr>
      <xdr:spPr bwMode="auto">
        <a:xfrm>
          <a:off x="12934950" y="27146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6</xdr:row>
      <xdr:rowOff>0</xdr:rowOff>
    </xdr:from>
    <xdr:to>
      <xdr:col>7</xdr:col>
      <xdr:colOff>904875</xdr:colOff>
      <xdr:row>6</xdr:row>
      <xdr:rowOff>219075</xdr:rowOff>
    </xdr:to>
    <xdr:sp macro="" textlink="">
      <xdr:nvSpPr>
        <xdr:cNvPr id="8" name="Text Box 41"/>
        <xdr:cNvSpPr txBox="1">
          <a:spLocks noChangeArrowheads="1"/>
        </xdr:cNvSpPr>
      </xdr:nvSpPr>
      <xdr:spPr bwMode="auto">
        <a:xfrm>
          <a:off x="12934950" y="27146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6</xdr:row>
      <xdr:rowOff>0</xdr:rowOff>
    </xdr:from>
    <xdr:to>
      <xdr:col>7</xdr:col>
      <xdr:colOff>904875</xdr:colOff>
      <xdr:row>6</xdr:row>
      <xdr:rowOff>219075</xdr:rowOff>
    </xdr:to>
    <xdr:sp macro="" textlink="">
      <xdr:nvSpPr>
        <xdr:cNvPr id="9" name="Text Box 41"/>
        <xdr:cNvSpPr txBox="1">
          <a:spLocks noChangeArrowheads="1"/>
        </xdr:cNvSpPr>
      </xdr:nvSpPr>
      <xdr:spPr bwMode="auto">
        <a:xfrm>
          <a:off x="12934950" y="27146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6</xdr:row>
      <xdr:rowOff>0</xdr:rowOff>
    </xdr:from>
    <xdr:to>
      <xdr:col>7</xdr:col>
      <xdr:colOff>904875</xdr:colOff>
      <xdr:row>6</xdr:row>
      <xdr:rowOff>219075</xdr:rowOff>
    </xdr:to>
    <xdr:sp macro="" textlink="">
      <xdr:nvSpPr>
        <xdr:cNvPr id="10" name="Text Box 41"/>
        <xdr:cNvSpPr txBox="1">
          <a:spLocks noChangeArrowheads="1"/>
        </xdr:cNvSpPr>
      </xdr:nvSpPr>
      <xdr:spPr bwMode="auto">
        <a:xfrm>
          <a:off x="12934950" y="27146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800100</xdr:colOff>
      <xdr:row>4</xdr:row>
      <xdr:rowOff>123825</xdr:rowOff>
    </xdr:from>
    <xdr:to>
      <xdr:col>7</xdr:col>
      <xdr:colOff>904875</xdr:colOff>
      <xdr:row>4</xdr:row>
      <xdr:rowOff>304800</xdr:rowOff>
    </xdr:to>
    <xdr:sp macro="" textlink="">
      <xdr:nvSpPr>
        <xdr:cNvPr id="2" name="Text Box 41"/>
        <xdr:cNvSpPr txBox="1">
          <a:spLocks noChangeArrowheads="1"/>
        </xdr:cNvSpPr>
      </xdr:nvSpPr>
      <xdr:spPr bwMode="auto">
        <a:xfrm>
          <a:off x="12934950" y="1857375"/>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200025</xdr:rowOff>
    </xdr:from>
    <xdr:to>
      <xdr:col>7</xdr:col>
      <xdr:colOff>904875</xdr:colOff>
      <xdr:row>5</xdr:row>
      <xdr:rowOff>381000</xdr:rowOff>
    </xdr:to>
    <xdr:sp macro="" textlink="">
      <xdr:nvSpPr>
        <xdr:cNvPr id="3" name="Text Box 41"/>
        <xdr:cNvSpPr txBox="1">
          <a:spLocks noChangeArrowheads="1"/>
        </xdr:cNvSpPr>
      </xdr:nvSpPr>
      <xdr:spPr bwMode="auto">
        <a:xfrm>
          <a:off x="12934950" y="22669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200025</xdr:rowOff>
    </xdr:from>
    <xdr:to>
      <xdr:col>7</xdr:col>
      <xdr:colOff>904875</xdr:colOff>
      <xdr:row>5</xdr:row>
      <xdr:rowOff>381000</xdr:rowOff>
    </xdr:to>
    <xdr:sp macro="" textlink="">
      <xdr:nvSpPr>
        <xdr:cNvPr id="4" name="Text Box 41"/>
        <xdr:cNvSpPr txBox="1">
          <a:spLocks noChangeArrowheads="1"/>
        </xdr:cNvSpPr>
      </xdr:nvSpPr>
      <xdr:spPr bwMode="auto">
        <a:xfrm>
          <a:off x="12934950" y="22669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180975</xdr:rowOff>
    </xdr:from>
    <xdr:to>
      <xdr:col>7</xdr:col>
      <xdr:colOff>904875</xdr:colOff>
      <xdr:row>5</xdr:row>
      <xdr:rowOff>361950</xdr:rowOff>
    </xdr:to>
    <xdr:sp macro="" textlink="">
      <xdr:nvSpPr>
        <xdr:cNvPr id="5" name="Text Box 41"/>
        <xdr:cNvSpPr txBox="1">
          <a:spLocks noChangeArrowheads="1"/>
        </xdr:cNvSpPr>
      </xdr:nvSpPr>
      <xdr:spPr bwMode="auto">
        <a:xfrm>
          <a:off x="12934950" y="224790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180975</xdr:rowOff>
    </xdr:from>
    <xdr:to>
      <xdr:col>7</xdr:col>
      <xdr:colOff>904875</xdr:colOff>
      <xdr:row>5</xdr:row>
      <xdr:rowOff>361950</xdr:rowOff>
    </xdr:to>
    <xdr:sp macro="" textlink="">
      <xdr:nvSpPr>
        <xdr:cNvPr id="6" name="Text Box 41"/>
        <xdr:cNvSpPr txBox="1">
          <a:spLocks noChangeArrowheads="1"/>
        </xdr:cNvSpPr>
      </xdr:nvSpPr>
      <xdr:spPr bwMode="auto">
        <a:xfrm>
          <a:off x="12934950" y="224790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190500</xdr:rowOff>
    </xdr:from>
    <xdr:to>
      <xdr:col>7</xdr:col>
      <xdr:colOff>904875</xdr:colOff>
      <xdr:row>7</xdr:row>
      <xdr:rowOff>381000</xdr:rowOff>
    </xdr:to>
    <xdr:sp macro="" textlink="">
      <xdr:nvSpPr>
        <xdr:cNvPr id="7" name="Text Box 41"/>
        <xdr:cNvSpPr txBox="1">
          <a:spLocks noChangeArrowheads="1"/>
        </xdr:cNvSpPr>
      </xdr:nvSpPr>
      <xdr:spPr bwMode="auto">
        <a:xfrm>
          <a:off x="12934950" y="481012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190500</xdr:rowOff>
    </xdr:from>
    <xdr:to>
      <xdr:col>7</xdr:col>
      <xdr:colOff>904875</xdr:colOff>
      <xdr:row>7</xdr:row>
      <xdr:rowOff>381000</xdr:rowOff>
    </xdr:to>
    <xdr:sp macro="" textlink="">
      <xdr:nvSpPr>
        <xdr:cNvPr id="8" name="Text Box 41"/>
        <xdr:cNvSpPr txBox="1">
          <a:spLocks noChangeArrowheads="1"/>
        </xdr:cNvSpPr>
      </xdr:nvSpPr>
      <xdr:spPr bwMode="auto">
        <a:xfrm>
          <a:off x="12934950" y="481012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190500</xdr:rowOff>
    </xdr:from>
    <xdr:to>
      <xdr:col>7</xdr:col>
      <xdr:colOff>904875</xdr:colOff>
      <xdr:row>7</xdr:row>
      <xdr:rowOff>381000</xdr:rowOff>
    </xdr:to>
    <xdr:sp macro="" textlink="">
      <xdr:nvSpPr>
        <xdr:cNvPr id="9" name="Text Box 41"/>
        <xdr:cNvSpPr txBox="1">
          <a:spLocks noChangeArrowheads="1"/>
        </xdr:cNvSpPr>
      </xdr:nvSpPr>
      <xdr:spPr bwMode="auto">
        <a:xfrm>
          <a:off x="12934950" y="481012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190500</xdr:rowOff>
    </xdr:from>
    <xdr:to>
      <xdr:col>7</xdr:col>
      <xdr:colOff>904875</xdr:colOff>
      <xdr:row>7</xdr:row>
      <xdr:rowOff>381000</xdr:rowOff>
    </xdr:to>
    <xdr:sp macro="" textlink="">
      <xdr:nvSpPr>
        <xdr:cNvPr id="10" name="Text Box 41"/>
        <xdr:cNvSpPr txBox="1">
          <a:spLocks noChangeArrowheads="1"/>
        </xdr:cNvSpPr>
      </xdr:nvSpPr>
      <xdr:spPr bwMode="auto">
        <a:xfrm>
          <a:off x="12934950" y="481012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800100</xdr:colOff>
      <xdr:row>4</xdr:row>
      <xdr:rowOff>123825</xdr:rowOff>
    </xdr:from>
    <xdr:to>
      <xdr:col>7</xdr:col>
      <xdr:colOff>904875</xdr:colOff>
      <xdr:row>4</xdr:row>
      <xdr:rowOff>304800</xdr:rowOff>
    </xdr:to>
    <xdr:sp macro="" textlink="">
      <xdr:nvSpPr>
        <xdr:cNvPr id="2" name="Text Box 41"/>
        <xdr:cNvSpPr txBox="1">
          <a:spLocks noChangeArrowheads="1"/>
        </xdr:cNvSpPr>
      </xdr:nvSpPr>
      <xdr:spPr bwMode="auto">
        <a:xfrm>
          <a:off x="12934950" y="1857375"/>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200025</xdr:rowOff>
    </xdr:from>
    <xdr:to>
      <xdr:col>7</xdr:col>
      <xdr:colOff>904875</xdr:colOff>
      <xdr:row>5</xdr:row>
      <xdr:rowOff>390525</xdr:rowOff>
    </xdr:to>
    <xdr:sp macro="" textlink="">
      <xdr:nvSpPr>
        <xdr:cNvPr id="3" name="Text Box 41"/>
        <xdr:cNvSpPr txBox="1">
          <a:spLocks noChangeArrowheads="1"/>
        </xdr:cNvSpPr>
      </xdr:nvSpPr>
      <xdr:spPr bwMode="auto">
        <a:xfrm>
          <a:off x="12934950" y="2266950"/>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200025</xdr:rowOff>
    </xdr:from>
    <xdr:to>
      <xdr:col>7</xdr:col>
      <xdr:colOff>904875</xdr:colOff>
      <xdr:row>5</xdr:row>
      <xdr:rowOff>390525</xdr:rowOff>
    </xdr:to>
    <xdr:sp macro="" textlink="">
      <xdr:nvSpPr>
        <xdr:cNvPr id="4" name="Text Box 41"/>
        <xdr:cNvSpPr txBox="1">
          <a:spLocks noChangeArrowheads="1"/>
        </xdr:cNvSpPr>
      </xdr:nvSpPr>
      <xdr:spPr bwMode="auto">
        <a:xfrm>
          <a:off x="12934950" y="2266950"/>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190500</xdr:rowOff>
    </xdr:from>
    <xdr:to>
      <xdr:col>7</xdr:col>
      <xdr:colOff>904875</xdr:colOff>
      <xdr:row>5</xdr:row>
      <xdr:rowOff>381000</xdr:rowOff>
    </xdr:to>
    <xdr:sp macro="" textlink="">
      <xdr:nvSpPr>
        <xdr:cNvPr id="5" name="Text Box 41"/>
        <xdr:cNvSpPr txBox="1">
          <a:spLocks noChangeArrowheads="1"/>
        </xdr:cNvSpPr>
      </xdr:nvSpPr>
      <xdr:spPr bwMode="auto">
        <a:xfrm>
          <a:off x="12934950" y="225742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190500</xdr:rowOff>
    </xdr:from>
    <xdr:to>
      <xdr:col>7</xdr:col>
      <xdr:colOff>904875</xdr:colOff>
      <xdr:row>5</xdr:row>
      <xdr:rowOff>381000</xdr:rowOff>
    </xdr:to>
    <xdr:sp macro="" textlink="">
      <xdr:nvSpPr>
        <xdr:cNvPr id="6" name="Text Box 41"/>
        <xdr:cNvSpPr txBox="1">
          <a:spLocks noChangeArrowheads="1"/>
        </xdr:cNvSpPr>
      </xdr:nvSpPr>
      <xdr:spPr bwMode="auto">
        <a:xfrm>
          <a:off x="12934950" y="225742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190500</xdr:rowOff>
    </xdr:from>
    <xdr:to>
      <xdr:col>7</xdr:col>
      <xdr:colOff>904875</xdr:colOff>
      <xdr:row>7</xdr:row>
      <xdr:rowOff>381000</xdr:rowOff>
    </xdr:to>
    <xdr:sp macro="" textlink="">
      <xdr:nvSpPr>
        <xdr:cNvPr id="7" name="Text Box 41"/>
        <xdr:cNvSpPr txBox="1">
          <a:spLocks noChangeArrowheads="1"/>
        </xdr:cNvSpPr>
      </xdr:nvSpPr>
      <xdr:spPr bwMode="auto">
        <a:xfrm>
          <a:off x="12934950" y="486727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190500</xdr:rowOff>
    </xdr:from>
    <xdr:to>
      <xdr:col>7</xdr:col>
      <xdr:colOff>904875</xdr:colOff>
      <xdr:row>7</xdr:row>
      <xdr:rowOff>381000</xdr:rowOff>
    </xdr:to>
    <xdr:sp macro="" textlink="">
      <xdr:nvSpPr>
        <xdr:cNvPr id="8" name="Text Box 41"/>
        <xdr:cNvSpPr txBox="1">
          <a:spLocks noChangeArrowheads="1"/>
        </xdr:cNvSpPr>
      </xdr:nvSpPr>
      <xdr:spPr bwMode="auto">
        <a:xfrm>
          <a:off x="12934950" y="486727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190500</xdr:rowOff>
    </xdr:from>
    <xdr:to>
      <xdr:col>7</xdr:col>
      <xdr:colOff>904875</xdr:colOff>
      <xdr:row>7</xdr:row>
      <xdr:rowOff>381000</xdr:rowOff>
    </xdr:to>
    <xdr:sp macro="" textlink="">
      <xdr:nvSpPr>
        <xdr:cNvPr id="9" name="Text Box 41"/>
        <xdr:cNvSpPr txBox="1">
          <a:spLocks noChangeArrowheads="1"/>
        </xdr:cNvSpPr>
      </xdr:nvSpPr>
      <xdr:spPr bwMode="auto">
        <a:xfrm>
          <a:off x="12934950" y="486727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190500</xdr:rowOff>
    </xdr:from>
    <xdr:to>
      <xdr:col>7</xdr:col>
      <xdr:colOff>904875</xdr:colOff>
      <xdr:row>7</xdr:row>
      <xdr:rowOff>381000</xdr:rowOff>
    </xdr:to>
    <xdr:sp macro="" textlink="">
      <xdr:nvSpPr>
        <xdr:cNvPr id="10" name="Text Box 41"/>
        <xdr:cNvSpPr txBox="1">
          <a:spLocks noChangeArrowheads="1"/>
        </xdr:cNvSpPr>
      </xdr:nvSpPr>
      <xdr:spPr bwMode="auto">
        <a:xfrm>
          <a:off x="12934950" y="486727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800100</xdr:colOff>
      <xdr:row>4</xdr:row>
      <xdr:rowOff>123825</xdr:rowOff>
    </xdr:from>
    <xdr:to>
      <xdr:col>7</xdr:col>
      <xdr:colOff>904875</xdr:colOff>
      <xdr:row>4</xdr:row>
      <xdr:rowOff>304800</xdr:rowOff>
    </xdr:to>
    <xdr:sp macro="" textlink="">
      <xdr:nvSpPr>
        <xdr:cNvPr id="2" name="Text Box 41"/>
        <xdr:cNvSpPr txBox="1">
          <a:spLocks noChangeArrowheads="1"/>
        </xdr:cNvSpPr>
      </xdr:nvSpPr>
      <xdr:spPr bwMode="auto">
        <a:xfrm>
          <a:off x="12934950" y="1857375"/>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228600</xdr:rowOff>
    </xdr:from>
    <xdr:to>
      <xdr:col>7</xdr:col>
      <xdr:colOff>904875</xdr:colOff>
      <xdr:row>5</xdr:row>
      <xdr:rowOff>447675</xdr:rowOff>
    </xdr:to>
    <xdr:sp macro="" textlink="">
      <xdr:nvSpPr>
        <xdr:cNvPr id="3" name="Text Box 41"/>
        <xdr:cNvSpPr txBox="1">
          <a:spLocks noChangeArrowheads="1"/>
        </xdr:cNvSpPr>
      </xdr:nvSpPr>
      <xdr:spPr bwMode="auto">
        <a:xfrm>
          <a:off x="12934950" y="22955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228600</xdr:rowOff>
    </xdr:from>
    <xdr:to>
      <xdr:col>7</xdr:col>
      <xdr:colOff>904875</xdr:colOff>
      <xdr:row>5</xdr:row>
      <xdr:rowOff>447675</xdr:rowOff>
    </xdr:to>
    <xdr:sp macro="" textlink="">
      <xdr:nvSpPr>
        <xdr:cNvPr id="4" name="Text Box 41"/>
        <xdr:cNvSpPr txBox="1">
          <a:spLocks noChangeArrowheads="1"/>
        </xdr:cNvSpPr>
      </xdr:nvSpPr>
      <xdr:spPr bwMode="auto">
        <a:xfrm>
          <a:off x="12934950" y="22955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219075</xdr:rowOff>
    </xdr:from>
    <xdr:to>
      <xdr:col>7</xdr:col>
      <xdr:colOff>904875</xdr:colOff>
      <xdr:row>5</xdr:row>
      <xdr:rowOff>438150</xdr:rowOff>
    </xdr:to>
    <xdr:sp macro="" textlink="">
      <xdr:nvSpPr>
        <xdr:cNvPr id="5" name="Text Box 41"/>
        <xdr:cNvSpPr txBox="1">
          <a:spLocks noChangeArrowheads="1"/>
        </xdr:cNvSpPr>
      </xdr:nvSpPr>
      <xdr:spPr bwMode="auto">
        <a:xfrm>
          <a:off x="12934950" y="2286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219075</xdr:rowOff>
    </xdr:from>
    <xdr:to>
      <xdr:col>7</xdr:col>
      <xdr:colOff>904875</xdr:colOff>
      <xdr:row>5</xdr:row>
      <xdr:rowOff>438150</xdr:rowOff>
    </xdr:to>
    <xdr:sp macro="" textlink="">
      <xdr:nvSpPr>
        <xdr:cNvPr id="6" name="Text Box 41"/>
        <xdr:cNvSpPr txBox="1">
          <a:spLocks noChangeArrowheads="1"/>
        </xdr:cNvSpPr>
      </xdr:nvSpPr>
      <xdr:spPr bwMode="auto">
        <a:xfrm>
          <a:off x="12934950" y="2286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6</xdr:row>
      <xdr:rowOff>0</xdr:rowOff>
    </xdr:from>
    <xdr:to>
      <xdr:col>7</xdr:col>
      <xdr:colOff>904875</xdr:colOff>
      <xdr:row>6</xdr:row>
      <xdr:rowOff>219075</xdr:rowOff>
    </xdr:to>
    <xdr:sp macro="" textlink="">
      <xdr:nvSpPr>
        <xdr:cNvPr id="7" name="Text Box 41"/>
        <xdr:cNvSpPr txBox="1">
          <a:spLocks noChangeArrowheads="1"/>
        </xdr:cNvSpPr>
      </xdr:nvSpPr>
      <xdr:spPr bwMode="auto">
        <a:xfrm>
          <a:off x="12934950" y="28289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6</xdr:row>
      <xdr:rowOff>0</xdr:rowOff>
    </xdr:from>
    <xdr:to>
      <xdr:col>7</xdr:col>
      <xdr:colOff>904875</xdr:colOff>
      <xdr:row>6</xdr:row>
      <xdr:rowOff>219075</xdr:rowOff>
    </xdr:to>
    <xdr:sp macro="" textlink="">
      <xdr:nvSpPr>
        <xdr:cNvPr id="8" name="Text Box 41"/>
        <xdr:cNvSpPr txBox="1">
          <a:spLocks noChangeArrowheads="1"/>
        </xdr:cNvSpPr>
      </xdr:nvSpPr>
      <xdr:spPr bwMode="auto">
        <a:xfrm>
          <a:off x="12934950" y="28289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6</xdr:row>
      <xdr:rowOff>0</xdr:rowOff>
    </xdr:from>
    <xdr:to>
      <xdr:col>7</xdr:col>
      <xdr:colOff>904875</xdr:colOff>
      <xdr:row>6</xdr:row>
      <xdr:rowOff>219075</xdr:rowOff>
    </xdr:to>
    <xdr:sp macro="" textlink="">
      <xdr:nvSpPr>
        <xdr:cNvPr id="9" name="Text Box 41"/>
        <xdr:cNvSpPr txBox="1">
          <a:spLocks noChangeArrowheads="1"/>
        </xdr:cNvSpPr>
      </xdr:nvSpPr>
      <xdr:spPr bwMode="auto">
        <a:xfrm>
          <a:off x="12934950" y="28289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6</xdr:row>
      <xdr:rowOff>0</xdr:rowOff>
    </xdr:from>
    <xdr:to>
      <xdr:col>7</xdr:col>
      <xdr:colOff>904875</xdr:colOff>
      <xdr:row>6</xdr:row>
      <xdr:rowOff>219075</xdr:rowOff>
    </xdr:to>
    <xdr:sp macro="" textlink="">
      <xdr:nvSpPr>
        <xdr:cNvPr id="10" name="Text Box 41"/>
        <xdr:cNvSpPr txBox="1">
          <a:spLocks noChangeArrowheads="1"/>
        </xdr:cNvSpPr>
      </xdr:nvSpPr>
      <xdr:spPr bwMode="auto">
        <a:xfrm>
          <a:off x="12934950" y="28289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800100</xdr:colOff>
      <xdr:row>4</xdr:row>
      <xdr:rowOff>123825</xdr:rowOff>
    </xdr:from>
    <xdr:to>
      <xdr:col>7</xdr:col>
      <xdr:colOff>904875</xdr:colOff>
      <xdr:row>4</xdr:row>
      <xdr:rowOff>304800</xdr:rowOff>
    </xdr:to>
    <xdr:sp macro="" textlink="">
      <xdr:nvSpPr>
        <xdr:cNvPr id="2" name="Text Box 41"/>
        <xdr:cNvSpPr txBox="1">
          <a:spLocks noChangeArrowheads="1"/>
        </xdr:cNvSpPr>
      </xdr:nvSpPr>
      <xdr:spPr bwMode="auto">
        <a:xfrm>
          <a:off x="12934950" y="1857375"/>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190500</xdr:rowOff>
    </xdr:from>
    <xdr:to>
      <xdr:col>7</xdr:col>
      <xdr:colOff>904875</xdr:colOff>
      <xdr:row>5</xdr:row>
      <xdr:rowOff>381000</xdr:rowOff>
    </xdr:to>
    <xdr:sp macro="" textlink="">
      <xdr:nvSpPr>
        <xdr:cNvPr id="3" name="Text Box 41"/>
        <xdr:cNvSpPr txBox="1">
          <a:spLocks noChangeArrowheads="1"/>
        </xdr:cNvSpPr>
      </xdr:nvSpPr>
      <xdr:spPr bwMode="auto">
        <a:xfrm>
          <a:off x="12934950" y="225742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190500</xdr:rowOff>
    </xdr:from>
    <xdr:to>
      <xdr:col>7</xdr:col>
      <xdr:colOff>904875</xdr:colOff>
      <xdr:row>5</xdr:row>
      <xdr:rowOff>381000</xdr:rowOff>
    </xdr:to>
    <xdr:sp macro="" textlink="">
      <xdr:nvSpPr>
        <xdr:cNvPr id="4" name="Text Box 41"/>
        <xdr:cNvSpPr txBox="1">
          <a:spLocks noChangeArrowheads="1"/>
        </xdr:cNvSpPr>
      </xdr:nvSpPr>
      <xdr:spPr bwMode="auto">
        <a:xfrm>
          <a:off x="12934950" y="225742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190500</xdr:rowOff>
    </xdr:from>
    <xdr:to>
      <xdr:col>7</xdr:col>
      <xdr:colOff>904875</xdr:colOff>
      <xdr:row>5</xdr:row>
      <xdr:rowOff>381000</xdr:rowOff>
    </xdr:to>
    <xdr:sp macro="" textlink="">
      <xdr:nvSpPr>
        <xdr:cNvPr id="5" name="Text Box 41"/>
        <xdr:cNvSpPr txBox="1">
          <a:spLocks noChangeArrowheads="1"/>
        </xdr:cNvSpPr>
      </xdr:nvSpPr>
      <xdr:spPr bwMode="auto">
        <a:xfrm>
          <a:off x="12934950" y="225742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190500</xdr:rowOff>
    </xdr:from>
    <xdr:to>
      <xdr:col>7</xdr:col>
      <xdr:colOff>904875</xdr:colOff>
      <xdr:row>5</xdr:row>
      <xdr:rowOff>381000</xdr:rowOff>
    </xdr:to>
    <xdr:sp macro="" textlink="">
      <xdr:nvSpPr>
        <xdr:cNvPr id="6" name="Text Box 41"/>
        <xdr:cNvSpPr txBox="1">
          <a:spLocks noChangeArrowheads="1"/>
        </xdr:cNvSpPr>
      </xdr:nvSpPr>
      <xdr:spPr bwMode="auto">
        <a:xfrm>
          <a:off x="12934950" y="225742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6</xdr:row>
      <xdr:rowOff>0</xdr:rowOff>
    </xdr:from>
    <xdr:to>
      <xdr:col>7</xdr:col>
      <xdr:colOff>904875</xdr:colOff>
      <xdr:row>6</xdr:row>
      <xdr:rowOff>219075</xdr:rowOff>
    </xdr:to>
    <xdr:sp macro="" textlink="">
      <xdr:nvSpPr>
        <xdr:cNvPr id="7" name="Text Box 41"/>
        <xdr:cNvSpPr txBox="1">
          <a:spLocks noChangeArrowheads="1"/>
        </xdr:cNvSpPr>
      </xdr:nvSpPr>
      <xdr:spPr bwMode="auto">
        <a:xfrm>
          <a:off x="12934950" y="32004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6</xdr:row>
      <xdr:rowOff>0</xdr:rowOff>
    </xdr:from>
    <xdr:to>
      <xdr:col>7</xdr:col>
      <xdr:colOff>904875</xdr:colOff>
      <xdr:row>6</xdr:row>
      <xdr:rowOff>219075</xdr:rowOff>
    </xdr:to>
    <xdr:sp macro="" textlink="">
      <xdr:nvSpPr>
        <xdr:cNvPr id="8" name="Text Box 41"/>
        <xdr:cNvSpPr txBox="1">
          <a:spLocks noChangeArrowheads="1"/>
        </xdr:cNvSpPr>
      </xdr:nvSpPr>
      <xdr:spPr bwMode="auto">
        <a:xfrm>
          <a:off x="12934950" y="32004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6</xdr:row>
      <xdr:rowOff>0</xdr:rowOff>
    </xdr:from>
    <xdr:to>
      <xdr:col>7</xdr:col>
      <xdr:colOff>904875</xdr:colOff>
      <xdr:row>6</xdr:row>
      <xdr:rowOff>219075</xdr:rowOff>
    </xdr:to>
    <xdr:sp macro="" textlink="">
      <xdr:nvSpPr>
        <xdr:cNvPr id="9" name="Text Box 41"/>
        <xdr:cNvSpPr txBox="1">
          <a:spLocks noChangeArrowheads="1"/>
        </xdr:cNvSpPr>
      </xdr:nvSpPr>
      <xdr:spPr bwMode="auto">
        <a:xfrm>
          <a:off x="12934950" y="32004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6</xdr:row>
      <xdr:rowOff>0</xdr:rowOff>
    </xdr:from>
    <xdr:to>
      <xdr:col>7</xdr:col>
      <xdr:colOff>904875</xdr:colOff>
      <xdr:row>6</xdr:row>
      <xdr:rowOff>219075</xdr:rowOff>
    </xdr:to>
    <xdr:sp macro="" textlink="">
      <xdr:nvSpPr>
        <xdr:cNvPr id="10" name="Text Box 41"/>
        <xdr:cNvSpPr txBox="1">
          <a:spLocks noChangeArrowheads="1"/>
        </xdr:cNvSpPr>
      </xdr:nvSpPr>
      <xdr:spPr bwMode="auto">
        <a:xfrm>
          <a:off x="12934950" y="32004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800100</xdr:colOff>
      <xdr:row>4</xdr:row>
      <xdr:rowOff>123825</xdr:rowOff>
    </xdr:from>
    <xdr:to>
      <xdr:col>8</xdr:col>
      <xdr:colOff>904875</xdr:colOff>
      <xdr:row>4</xdr:row>
      <xdr:rowOff>304800</xdr:rowOff>
    </xdr:to>
    <xdr:sp macro="" textlink="">
      <xdr:nvSpPr>
        <xdr:cNvPr id="2" name="Text Box 41"/>
        <xdr:cNvSpPr txBox="1">
          <a:spLocks noChangeArrowheads="1"/>
        </xdr:cNvSpPr>
      </xdr:nvSpPr>
      <xdr:spPr bwMode="auto">
        <a:xfrm>
          <a:off x="14478000" y="1857375"/>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13</xdr:row>
      <xdr:rowOff>0</xdr:rowOff>
    </xdr:from>
    <xdr:to>
      <xdr:col>8</xdr:col>
      <xdr:colOff>904875</xdr:colOff>
      <xdr:row>14</xdr:row>
      <xdr:rowOff>85725</xdr:rowOff>
    </xdr:to>
    <xdr:sp macro="" textlink="">
      <xdr:nvSpPr>
        <xdr:cNvPr id="3" name="Text Box 41"/>
        <xdr:cNvSpPr txBox="1">
          <a:spLocks noChangeArrowheads="1"/>
        </xdr:cNvSpPr>
      </xdr:nvSpPr>
      <xdr:spPr bwMode="auto">
        <a:xfrm>
          <a:off x="14478000" y="1747837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800100</xdr:colOff>
      <xdr:row>4</xdr:row>
      <xdr:rowOff>123825</xdr:rowOff>
    </xdr:from>
    <xdr:to>
      <xdr:col>7</xdr:col>
      <xdr:colOff>904875</xdr:colOff>
      <xdr:row>4</xdr:row>
      <xdr:rowOff>304800</xdr:rowOff>
    </xdr:to>
    <xdr:sp macro="" textlink="">
      <xdr:nvSpPr>
        <xdr:cNvPr id="2" name="Text Box 41"/>
        <xdr:cNvSpPr txBox="1">
          <a:spLocks noChangeArrowheads="1"/>
        </xdr:cNvSpPr>
      </xdr:nvSpPr>
      <xdr:spPr bwMode="auto">
        <a:xfrm>
          <a:off x="13125450" y="1857375"/>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228600</xdr:rowOff>
    </xdr:from>
    <xdr:to>
      <xdr:col>7</xdr:col>
      <xdr:colOff>904875</xdr:colOff>
      <xdr:row>5</xdr:row>
      <xdr:rowOff>447675</xdr:rowOff>
    </xdr:to>
    <xdr:sp macro="" textlink="">
      <xdr:nvSpPr>
        <xdr:cNvPr id="3" name="Text Box 41"/>
        <xdr:cNvSpPr txBox="1">
          <a:spLocks noChangeArrowheads="1"/>
        </xdr:cNvSpPr>
      </xdr:nvSpPr>
      <xdr:spPr bwMode="auto">
        <a:xfrm>
          <a:off x="13125450" y="22955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228600</xdr:rowOff>
    </xdr:from>
    <xdr:to>
      <xdr:col>7</xdr:col>
      <xdr:colOff>904875</xdr:colOff>
      <xdr:row>5</xdr:row>
      <xdr:rowOff>447675</xdr:rowOff>
    </xdr:to>
    <xdr:sp macro="" textlink="">
      <xdr:nvSpPr>
        <xdr:cNvPr id="4" name="Text Box 41"/>
        <xdr:cNvSpPr txBox="1">
          <a:spLocks noChangeArrowheads="1"/>
        </xdr:cNvSpPr>
      </xdr:nvSpPr>
      <xdr:spPr bwMode="auto">
        <a:xfrm>
          <a:off x="13125450" y="22955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219075</xdr:rowOff>
    </xdr:from>
    <xdr:to>
      <xdr:col>7</xdr:col>
      <xdr:colOff>904875</xdr:colOff>
      <xdr:row>5</xdr:row>
      <xdr:rowOff>438150</xdr:rowOff>
    </xdr:to>
    <xdr:sp macro="" textlink="">
      <xdr:nvSpPr>
        <xdr:cNvPr id="5" name="Text Box 41"/>
        <xdr:cNvSpPr txBox="1">
          <a:spLocks noChangeArrowheads="1"/>
        </xdr:cNvSpPr>
      </xdr:nvSpPr>
      <xdr:spPr bwMode="auto">
        <a:xfrm>
          <a:off x="13125450" y="2286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219075</xdr:rowOff>
    </xdr:from>
    <xdr:to>
      <xdr:col>7</xdr:col>
      <xdr:colOff>904875</xdr:colOff>
      <xdr:row>5</xdr:row>
      <xdr:rowOff>438150</xdr:rowOff>
    </xdr:to>
    <xdr:sp macro="" textlink="">
      <xdr:nvSpPr>
        <xdr:cNvPr id="6" name="Text Box 41"/>
        <xdr:cNvSpPr txBox="1">
          <a:spLocks noChangeArrowheads="1"/>
        </xdr:cNvSpPr>
      </xdr:nvSpPr>
      <xdr:spPr bwMode="auto">
        <a:xfrm>
          <a:off x="13125450" y="2286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6</xdr:row>
      <xdr:rowOff>0</xdr:rowOff>
    </xdr:from>
    <xdr:to>
      <xdr:col>7</xdr:col>
      <xdr:colOff>904875</xdr:colOff>
      <xdr:row>6</xdr:row>
      <xdr:rowOff>219075</xdr:rowOff>
    </xdr:to>
    <xdr:sp macro="" textlink="">
      <xdr:nvSpPr>
        <xdr:cNvPr id="7" name="Text Box 41"/>
        <xdr:cNvSpPr txBox="1">
          <a:spLocks noChangeArrowheads="1"/>
        </xdr:cNvSpPr>
      </xdr:nvSpPr>
      <xdr:spPr bwMode="auto">
        <a:xfrm>
          <a:off x="13125450" y="42767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6</xdr:row>
      <xdr:rowOff>0</xdr:rowOff>
    </xdr:from>
    <xdr:to>
      <xdr:col>7</xdr:col>
      <xdr:colOff>904875</xdr:colOff>
      <xdr:row>6</xdr:row>
      <xdr:rowOff>219075</xdr:rowOff>
    </xdr:to>
    <xdr:sp macro="" textlink="">
      <xdr:nvSpPr>
        <xdr:cNvPr id="8" name="Text Box 41"/>
        <xdr:cNvSpPr txBox="1">
          <a:spLocks noChangeArrowheads="1"/>
        </xdr:cNvSpPr>
      </xdr:nvSpPr>
      <xdr:spPr bwMode="auto">
        <a:xfrm>
          <a:off x="13125450" y="42767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6</xdr:row>
      <xdr:rowOff>0</xdr:rowOff>
    </xdr:from>
    <xdr:to>
      <xdr:col>7</xdr:col>
      <xdr:colOff>904875</xdr:colOff>
      <xdr:row>6</xdr:row>
      <xdr:rowOff>219075</xdr:rowOff>
    </xdr:to>
    <xdr:sp macro="" textlink="">
      <xdr:nvSpPr>
        <xdr:cNvPr id="9" name="Text Box 41"/>
        <xdr:cNvSpPr txBox="1">
          <a:spLocks noChangeArrowheads="1"/>
        </xdr:cNvSpPr>
      </xdr:nvSpPr>
      <xdr:spPr bwMode="auto">
        <a:xfrm>
          <a:off x="13125450" y="42767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6</xdr:row>
      <xdr:rowOff>0</xdr:rowOff>
    </xdr:from>
    <xdr:to>
      <xdr:col>7</xdr:col>
      <xdr:colOff>904875</xdr:colOff>
      <xdr:row>6</xdr:row>
      <xdr:rowOff>219075</xdr:rowOff>
    </xdr:to>
    <xdr:sp macro="" textlink="">
      <xdr:nvSpPr>
        <xdr:cNvPr id="10" name="Text Box 41"/>
        <xdr:cNvSpPr txBox="1">
          <a:spLocks noChangeArrowheads="1"/>
        </xdr:cNvSpPr>
      </xdr:nvSpPr>
      <xdr:spPr bwMode="auto">
        <a:xfrm>
          <a:off x="13125450" y="42767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800100</xdr:colOff>
      <xdr:row>4</xdr:row>
      <xdr:rowOff>123825</xdr:rowOff>
    </xdr:from>
    <xdr:to>
      <xdr:col>7</xdr:col>
      <xdr:colOff>904875</xdr:colOff>
      <xdr:row>4</xdr:row>
      <xdr:rowOff>304800</xdr:rowOff>
    </xdr:to>
    <xdr:sp macro="" textlink="">
      <xdr:nvSpPr>
        <xdr:cNvPr id="2" name="Text Box 41"/>
        <xdr:cNvSpPr txBox="1">
          <a:spLocks noChangeArrowheads="1"/>
        </xdr:cNvSpPr>
      </xdr:nvSpPr>
      <xdr:spPr bwMode="auto">
        <a:xfrm>
          <a:off x="12934950" y="1857375"/>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228600</xdr:rowOff>
    </xdr:from>
    <xdr:to>
      <xdr:col>7</xdr:col>
      <xdr:colOff>904875</xdr:colOff>
      <xdr:row>5</xdr:row>
      <xdr:rowOff>447675</xdr:rowOff>
    </xdr:to>
    <xdr:sp macro="" textlink="">
      <xdr:nvSpPr>
        <xdr:cNvPr id="3" name="Text Box 41"/>
        <xdr:cNvSpPr txBox="1">
          <a:spLocks noChangeArrowheads="1"/>
        </xdr:cNvSpPr>
      </xdr:nvSpPr>
      <xdr:spPr bwMode="auto">
        <a:xfrm>
          <a:off x="12934950" y="22955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228600</xdr:rowOff>
    </xdr:from>
    <xdr:to>
      <xdr:col>7</xdr:col>
      <xdr:colOff>904875</xdr:colOff>
      <xdr:row>5</xdr:row>
      <xdr:rowOff>447675</xdr:rowOff>
    </xdr:to>
    <xdr:sp macro="" textlink="">
      <xdr:nvSpPr>
        <xdr:cNvPr id="4" name="Text Box 41"/>
        <xdr:cNvSpPr txBox="1">
          <a:spLocks noChangeArrowheads="1"/>
        </xdr:cNvSpPr>
      </xdr:nvSpPr>
      <xdr:spPr bwMode="auto">
        <a:xfrm>
          <a:off x="12934950" y="22955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219075</xdr:rowOff>
    </xdr:from>
    <xdr:to>
      <xdr:col>7</xdr:col>
      <xdr:colOff>904875</xdr:colOff>
      <xdr:row>5</xdr:row>
      <xdr:rowOff>438150</xdr:rowOff>
    </xdr:to>
    <xdr:sp macro="" textlink="">
      <xdr:nvSpPr>
        <xdr:cNvPr id="5" name="Text Box 41"/>
        <xdr:cNvSpPr txBox="1">
          <a:spLocks noChangeArrowheads="1"/>
        </xdr:cNvSpPr>
      </xdr:nvSpPr>
      <xdr:spPr bwMode="auto">
        <a:xfrm>
          <a:off x="12934950" y="2286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219075</xdr:rowOff>
    </xdr:from>
    <xdr:to>
      <xdr:col>7</xdr:col>
      <xdr:colOff>904875</xdr:colOff>
      <xdr:row>5</xdr:row>
      <xdr:rowOff>438150</xdr:rowOff>
    </xdr:to>
    <xdr:sp macro="" textlink="">
      <xdr:nvSpPr>
        <xdr:cNvPr id="6" name="Text Box 41"/>
        <xdr:cNvSpPr txBox="1">
          <a:spLocks noChangeArrowheads="1"/>
        </xdr:cNvSpPr>
      </xdr:nvSpPr>
      <xdr:spPr bwMode="auto">
        <a:xfrm>
          <a:off x="12934950" y="2286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6</xdr:row>
      <xdr:rowOff>0</xdr:rowOff>
    </xdr:from>
    <xdr:to>
      <xdr:col>7</xdr:col>
      <xdr:colOff>904875</xdr:colOff>
      <xdr:row>6</xdr:row>
      <xdr:rowOff>219075</xdr:rowOff>
    </xdr:to>
    <xdr:sp macro="" textlink="">
      <xdr:nvSpPr>
        <xdr:cNvPr id="7" name="Text Box 41"/>
        <xdr:cNvSpPr txBox="1">
          <a:spLocks noChangeArrowheads="1"/>
        </xdr:cNvSpPr>
      </xdr:nvSpPr>
      <xdr:spPr bwMode="auto">
        <a:xfrm>
          <a:off x="12934950" y="48101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6</xdr:row>
      <xdr:rowOff>0</xdr:rowOff>
    </xdr:from>
    <xdr:to>
      <xdr:col>7</xdr:col>
      <xdr:colOff>904875</xdr:colOff>
      <xdr:row>6</xdr:row>
      <xdr:rowOff>219075</xdr:rowOff>
    </xdr:to>
    <xdr:sp macro="" textlink="">
      <xdr:nvSpPr>
        <xdr:cNvPr id="8" name="Text Box 41"/>
        <xdr:cNvSpPr txBox="1">
          <a:spLocks noChangeArrowheads="1"/>
        </xdr:cNvSpPr>
      </xdr:nvSpPr>
      <xdr:spPr bwMode="auto">
        <a:xfrm>
          <a:off x="12934950" y="48101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6</xdr:row>
      <xdr:rowOff>0</xdr:rowOff>
    </xdr:from>
    <xdr:to>
      <xdr:col>7</xdr:col>
      <xdr:colOff>904875</xdr:colOff>
      <xdr:row>6</xdr:row>
      <xdr:rowOff>219075</xdr:rowOff>
    </xdr:to>
    <xdr:sp macro="" textlink="">
      <xdr:nvSpPr>
        <xdr:cNvPr id="9" name="Text Box 41"/>
        <xdr:cNvSpPr txBox="1">
          <a:spLocks noChangeArrowheads="1"/>
        </xdr:cNvSpPr>
      </xdr:nvSpPr>
      <xdr:spPr bwMode="auto">
        <a:xfrm>
          <a:off x="12934950" y="48101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6</xdr:row>
      <xdr:rowOff>0</xdr:rowOff>
    </xdr:from>
    <xdr:to>
      <xdr:col>7</xdr:col>
      <xdr:colOff>904875</xdr:colOff>
      <xdr:row>6</xdr:row>
      <xdr:rowOff>219075</xdr:rowOff>
    </xdr:to>
    <xdr:sp macro="" textlink="">
      <xdr:nvSpPr>
        <xdr:cNvPr id="10" name="Text Box 41"/>
        <xdr:cNvSpPr txBox="1">
          <a:spLocks noChangeArrowheads="1"/>
        </xdr:cNvSpPr>
      </xdr:nvSpPr>
      <xdr:spPr bwMode="auto">
        <a:xfrm>
          <a:off x="12934950" y="48101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800100</xdr:colOff>
      <xdr:row>4</xdr:row>
      <xdr:rowOff>123825</xdr:rowOff>
    </xdr:from>
    <xdr:to>
      <xdr:col>7</xdr:col>
      <xdr:colOff>904875</xdr:colOff>
      <xdr:row>4</xdr:row>
      <xdr:rowOff>304800</xdr:rowOff>
    </xdr:to>
    <xdr:sp macro="" textlink="">
      <xdr:nvSpPr>
        <xdr:cNvPr id="2" name="Text Box 41"/>
        <xdr:cNvSpPr txBox="1">
          <a:spLocks noChangeArrowheads="1"/>
        </xdr:cNvSpPr>
      </xdr:nvSpPr>
      <xdr:spPr bwMode="auto">
        <a:xfrm>
          <a:off x="12934950" y="1857375"/>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228600</xdr:rowOff>
    </xdr:from>
    <xdr:to>
      <xdr:col>7</xdr:col>
      <xdr:colOff>904875</xdr:colOff>
      <xdr:row>5</xdr:row>
      <xdr:rowOff>447675</xdr:rowOff>
    </xdr:to>
    <xdr:sp macro="" textlink="">
      <xdr:nvSpPr>
        <xdr:cNvPr id="3" name="Text Box 41"/>
        <xdr:cNvSpPr txBox="1">
          <a:spLocks noChangeArrowheads="1"/>
        </xdr:cNvSpPr>
      </xdr:nvSpPr>
      <xdr:spPr bwMode="auto">
        <a:xfrm>
          <a:off x="12934950" y="22955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228600</xdr:rowOff>
    </xdr:from>
    <xdr:to>
      <xdr:col>7</xdr:col>
      <xdr:colOff>904875</xdr:colOff>
      <xdr:row>5</xdr:row>
      <xdr:rowOff>447675</xdr:rowOff>
    </xdr:to>
    <xdr:sp macro="" textlink="">
      <xdr:nvSpPr>
        <xdr:cNvPr id="4" name="Text Box 41"/>
        <xdr:cNvSpPr txBox="1">
          <a:spLocks noChangeArrowheads="1"/>
        </xdr:cNvSpPr>
      </xdr:nvSpPr>
      <xdr:spPr bwMode="auto">
        <a:xfrm>
          <a:off x="12934950" y="22955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219075</xdr:rowOff>
    </xdr:from>
    <xdr:to>
      <xdr:col>7</xdr:col>
      <xdr:colOff>904875</xdr:colOff>
      <xdr:row>5</xdr:row>
      <xdr:rowOff>438150</xdr:rowOff>
    </xdr:to>
    <xdr:sp macro="" textlink="">
      <xdr:nvSpPr>
        <xdr:cNvPr id="5" name="Text Box 41"/>
        <xdr:cNvSpPr txBox="1">
          <a:spLocks noChangeArrowheads="1"/>
        </xdr:cNvSpPr>
      </xdr:nvSpPr>
      <xdr:spPr bwMode="auto">
        <a:xfrm>
          <a:off x="12934950" y="2286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219075</xdr:rowOff>
    </xdr:from>
    <xdr:to>
      <xdr:col>7</xdr:col>
      <xdr:colOff>904875</xdr:colOff>
      <xdr:row>5</xdr:row>
      <xdr:rowOff>438150</xdr:rowOff>
    </xdr:to>
    <xdr:sp macro="" textlink="">
      <xdr:nvSpPr>
        <xdr:cNvPr id="6" name="Text Box 41"/>
        <xdr:cNvSpPr txBox="1">
          <a:spLocks noChangeArrowheads="1"/>
        </xdr:cNvSpPr>
      </xdr:nvSpPr>
      <xdr:spPr bwMode="auto">
        <a:xfrm>
          <a:off x="12934950" y="2286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0</xdr:rowOff>
    </xdr:from>
    <xdr:to>
      <xdr:col>7</xdr:col>
      <xdr:colOff>904875</xdr:colOff>
      <xdr:row>8</xdr:row>
      <xdr:rowOff>57150</xdr:rowOff>
    </xdr:to>
    <xdr:sp macro="" textlink="">
      <xdr:nvSpPr>
        <xdr:cNvPr id="7" name="Text Box 41"/>
        <xdr:cNvSpPr txBox="1">
          <a:spLocks noChangeArrowheads="1"/>
        </xdr:cNvSpPr>
      </xdr:nvSpPr>
      <xdr:spPr bwMode="auto">
        <a:xfrm>
          <a:off x="12934950" y="67151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0</xdr:rowOff>
    </xdr:from>
    <xdr:to>
      <xdr:col>7</xdr:col>
      <xdr:colOff>904875</xdr:colOff>
      <xdr:row>8</xdr:row>
      <xdr:rowOff>57150</xdr:rowOff>
    </xdr:to>
    <xdr:sp macro="" textlink="">
      <xdr:nvSpPr>
        <xdr:cNvPr id="8" name="Text Box 41"/>
        <xdr:cNvSpPr txBox="1">
          <a:spLocks noChangeArrowheads="1"/>
        </xdr:cNvSpPr>
      </xdr:nvSpPr>
      <xdr:spPr bwMode="auto">
        <a:xfrm>
          <a:off x="12934950" y="67151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0</xdr:rowOff>
    </xdr:from>
    <xdr:to>
      <xdr:col>7</xdr:col>
      <xdr:colOff>904875</xdr:colOff>
      <xdr:row>8</xdr:row>
      <xdr:rowOff>57150</xdr:rowOff>
    </xdr:to>
    <xdr:sp macro="" textlink="">
      <xdr:nvSpPr>
        <xdr:cNvPr id="9" name="Text Box 41"/>
        <xdr:cNvSpPr txBox="1">
          <a:spLocks noChangeArrowheads="1"/>
        </xdr:cNvSpPr>
      </xdr:nvSpPr>
      <xdr:spPr bwMode="auto">
        <a:xfrm>
          <a:off x="12934950" y="67151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0</xdr:rowOff>
    </xdr:from>
    <xdr:to>
      <xdr:col>7</xdr:col>
      <xdr:colOff>904875</xdr:colOff>
      <xdr:row>8</xdr:row>
      <xdr:rowOff>57150</xdr:rowOff>
    </xdr:to>
    <xdr:sp macro="" textlink="">
      <xdr:nvSpPr>
        <xdr:cNvPr id="10" name="Text Box 41"/>
        <xdr:cNvSpPr txBox="1">
          <a:spLocks noChangeArrowheads="1"/>
        </xdr:cNvSpPr>
      </xdr:nvSpPr>
      <xdr:spPr bwMode="auto">
        <a:xfrm>
          <a:off x="12934950" y="67151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800100</xdr:colOff>
      <xdr:row>4</xdr:row>
      <xdr:rowOff>123825</xdr:rowOff>
    </xdr:from>
    <xdr:to>
      <xdr:col>7</xdr:col>
      <xdr:colOff>904875</xdr:colOff>
      <xdr:row>4</xdr:row>
      <xdr:rowOff>304800</xdr:rowOff>
    </xdr:to>
    <xdr:sp macro="" textlink="">
      <xdr:nvSpPr>
        <xdr:cNvPr id="2" name="Text Box 41"/>
        <xdr:cNvSpPr txBox="1">
          <a:spLocks noChangeArrowheads="1"/>
        </xdr:cNvSpPr>
      </xdr:nvSpPr>
      <xdr:spPr bwMode="auto">
        <a:xfrm>
          <a:off x="11744325" y="1571625"/>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257175</xdr:rowOff>
    </xdr:from>
    <xdr:to>
      <xdr:col>7</xdr:col>
      <xdr:colOff>904875</xdr:colOff>
      <xdr:row>5</xdr:row>
      <xdr:rowOff>485775</xdr:rowOff>
    </xdr:to>
    <xdr:sp macro="" textlink="">
      <xdr:nvSpPr>
        <xdr:cNvPr id="3" name="Text Box 41"/>
        <xdr:cNvSpPr txBox="1">
          <a:spLocks noChangeArrowheads="1"/>
        </xdr:cNvSpPr>
      </xdr:nvSpPr>
      <xdr:spPr bwMode="auto">
        <a:xfrm>
          <a:off x="11744325" y="203835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800100</xdr:colOff>
      <xdr:row>4</xdr:row>
      <xdr:rowOff>123825</xdr:rowOff>
    </xdr:from>
    <xdr:to>
      <xdr:col>7</xdr:col>
      <xdr:colOff>904875</xdr:colOff>
      <xdr:row>4</xdr:row>
      <xdr:rowOff>304800</xdr:rowOff>
    </xdr:to>
    <xdr:sp macro="" textlink="">
      <xdr:nvSpPr>
        <xdr:cNvPr id="2" name="Text Box 41"/>
        <xdr:cNvSpPr txBox="1">
          <a:spLocks noChangeArrowheads="1"/>
        </xdr:cNvSpPr>
      </xdr:nvSpPr>
      <xdr:spPr bwMode="auto">
        <a:xfrm>
          <a:off x="12934950" y="1857375"/>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228600</xdr:rowOff>
    </xdr:from>
    <xdr:to>
      <xdr:col>7</xdr:col>
      <xdr:colOff>904875</xdr:colOff>
      <xdr:row>5</xdr:row>
      <xdr:rowOff>447675</xdr:rowOff>
    </xdr:to>
    <xdr:sp macro="" textlink="">
      <xdr:nvSpPr>
        <xdr:cNvPr id="3" name="Text Box 41"/>
        <xdr:cNvSpPr txBox="1">
          <a:spLocks noChangeArrowheads="1"/>
        </xdr:cNvSpPr>
      </xdr:nvSpPr>
      <xdr:spPr bwMode="auto">
        <a:xfrm>
          <a:off x="12934950" y="22955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228600</xdr:rowOff>
    </xdr:from>
    <xdr:to>
      <xdr:col>7</xdr:col>
      <xdr:colOff>904875</xdr:colOff>
      <xdr:row>5</xdr:row>
      <xdr:rowOff>447675</xdr:rowOff>
    </xdr:to>
    <xdr:sp macro="" textlink="">
      <xdr:nvSpPr>
        <xdr:cNvPr id="4" name="Text Box 41"/>
        <xdr:cNvSpPr txBox="1">
          <a:spLocks noChangeArrowheads="1"/>
        </xdr:cNvSpPr>
      </xdr:nvSpPr>
      <xdr:spPr bwMode="auto">
        <a:xfrm>
          <a:off x="12934950" y="22955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219075</xdr:rowOff>
    </xdr:from>
    <xdr:to>
      <xdr:col>7</xdr:col>
      <xdr:colOff>904875</xdr:colOff>
      <xdr:row>5</xdr:row>
      <xdr:rowOff>438150</xdr:rowOff>
    </xdr:to>
    <xdr:sp macro="" textlink="">
      <xdr:nvSpPr>
        <xdr:cNvPr id="5" name="Text Box 41"/>
        <xdr:cNvSpPr txBox="1">
          <a:spLocks noChangeArrowheads="1"/>
        </xdr:cNvSpPr>
      </xdr:nvSpPr>
      <xdr:spPr bwMode="auto">
        <a:xfrm>
          <a:off x="12934950" y="2286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219075</xdr:rowOff>
    </xdr:from>
    <xdr:to>
      <xdr:col>7</xdr:col>
      <xdr:colOff>904875</xdr:colOff>
      <xdr:row>5</xdr:row>
      <xdr:rowOff>438150</xdr:rowOff>
    </xdr:to>
    <xdr:sp macro="" textlink="">
      <xdr:nvSpPr>
        <xdr:cNvPr id="6" name="Text Box 41"/>
        <xdr:cNvSpPr txBox="1">
          <a:spLocks noChangeArrowheads="1"/>
        </xdr:cNvSpPr>
      </xdr:nvSpPr>
      <xdr:spPr bwMode="auto">
        <a:xfrm>
          <a:off x="12934950" y="2286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228600</xdr:rowOff>
    </xdr:from>
    <xdr:to>
      <xdr:col>7</xdr:col>
      <xdr:colOff>904875</xdr:colOff>
      <xdr:row>7</xdr:row>
      <xdr:rowOff>447675</xdr:rowOff>
    </xdr:to>
    <xdr:sp macro="" textlink="">
      <xdr:nvSpPr>
        <xdr:cNvPr id="7" name="Text Box 41"/>
        <xdr:cNvSpPr txBox="1">
          <a:spLocks noChangeArrowheads="1"/>
        </xdr:cNvSpPr>
      </xdr:nvSpPr>
      <xdr:spPr bwMode="auto">
        <a:xfrm>
          <a:off x="12934950" y="41338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228600</xdr:rowOff>
    </xdr:from>
    <xdr:to>
      <xdr:col>7</xdr:col>
      <xdr:colOff>904875</xdr:colOff>
      <xdr:row>7</xdr:row>
      <xdr:rowOff>447675</xdr:rowOff>
    </xdr:to>
    <xdr:sp macro="" textlink="">
      <xdr:nvSpPr>
        <xdr:cNvPr id="8" name="Text Box 41"/>
        <xdr:cNvSpPr txBox="1">
          <a:spLocks noChangeArrowheads="1"/>
        </xdr:cNvSpPr>
      </xdr:nvSpPr>
      <xdr:spPr bwMode="auto">
        <a:xfrm>
          <a:off x="12934950" y="41338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219075</xdr:rowOff>
    </xdr:from>
    <xdr:to>
      <xdr:col>7</xdr:col>
      <xdr:colOff>904875</xdr:colOff>
      <xdr:row>7</xdr:row>
      <xdr:rowOff>438150</xdr:rowOff>
    </xdr:to>
    <xdr:sp macro="" textlink="">
      <xdr:nvSpPr>
        <xdr:cNvPr id="9" name="Text Box 41"/>
        <xdr:cNvSpPr txBox="1">
          <a:spLocks noChangeArrowheads="1"/>
        </xdr:cNvSpPr>
      </xdr:nvSpPr>
      <xdr:spPr bwMode="auto">
        <a:xfrm>
          <a:off x="12934950" y="41243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219075</xdr:rowOff>
    </xdr:from>
    <xdr:to>
      <xdr:col>7</xdr:col>
      <xdr:colOff>904875</xdr:colOff>
      <xdr:row>7</xdr:row>
      <xdr:rowOff>438150</xdr:rowOff>
    </xdr:to>
    <xdr:sp macro="" textlink="">
      <xdr:nvSpPr>
        <xdr:cNvPr id="10" name="Text Box 41"/>
        <xdr:cNvSpPr txBox="1">
          <a:spLocks noChangeArrowheads="1"/>
        </xdr:cNvSpPr>
      </xdr:nvSpPr>
      <xdr:spPr bwMode="auto">
        <a:xfrm>
          <a:off x="12934950" y="41243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800100</xdr:colOff>
      <xdr:row>4</xdr:row>
      <xdr:rowOff>123825</xdr:rowOff>
    </xdr:from>
    <xdr:to>
      <xdr:col>7</xdr:col>
      <xdr:colOff>904875</xdr:colOff>
      <xdr:row>4</xdr:row>
      <xdr:rowOff>304800</xdr:rowOff>
    </xdr:to>
    <xdr:sp macro="" textlink="">
      <xdr:nvSpPr>
        <xdr:cNvPr id="2" name="Text Box 41"/>
        <xdr:cNvSpPr txBox="1">
          <a:spLocks noChangeArrowheads="1"/>
        </xdr:cNvSpPr>
      </xdr:nvSpPr>
      <xdr:spPr bwMode="auto">
        <a:xfrm>
          <a:off x="12934950" y="1857375"/>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219075</xdr:rowOff>
    </xdr:from>
    <xdr:to>
      <xdr:col>7</xdr:col>
      <xdr:colOff>904875</xdr:colOff>
      <xdr:row>5</xdr:row>
      <xdr:rowOff>438150</xdr:rowOff>
    </xdr:to>
    <xdr:sp macro="" textlink="">
      <xdr:nvSpPr>
        <xdr:cNvPr id="3" name="Text Box 41"/>
        <xdr:cNvSpPr txBox="1">
          <a:spLocks noChangeArrowheads="1"/>
        </xdr:cNvSpPr>
      </xdr:nvSpPr>
      <xdr:spPr bwMode="auto">
        <a:xfrm>
          <a:off x="12934950" y="2286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219075</xdr:rowOff>
    </xdr:from>
    <xdr:to>
      <xdr:col>7</xdr:col>
      <xdr:colOff>904875</xdr:colOff>
      <xdr:row>5</xdr:row>
      <xdr:rowOff>438150</xdr:rowOff>
    </xdr:to>
    <xdr:sp macro="" textlink="">
      <xdr:nvSpPr>
        <xdr:cNvPr id="4" name="Text Box 41"/>
        <xdr:cNvSpPr txBox="1">
          <a:spLocks noChangeArrowheads="1"/>
        </xdr:cNvSpPr>
      </xdr:nvSpPr>
      <xdr:spPr bwMode="auto">
        <a:xfrm>
          <a:off x="12934950" y="2286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219075</xdr:rowOff>
    </xdr:from>
    <xdr:to>
      <xdr:col>7</xdr:col>
      <xdr:colOff>904875</xdr:colOff>
      <xdr:row>5</xdr:row>
      <xdr:rowOff>438150</xdr:rowOff>
    </xdr:to>
    <xdr:sp macro="" textlink="">
      <xdr:nvSpPr>
        <xdr:cNvPr id="5" name="Text Box 41"/>
        <xdr:cNvSpPr txBox="1">
          <a:spLocks noChangeArrowheads="1"/>
        </xdr:cNvSpPr>
      </xdr:nvSpPr>
      <xdr:spPr bwMode="auto">
        <a:xfrm>
          <a:off x="12934950" y="2286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219075</xdr:rowOff>
    </xdr:from>
    <xdr:to>
      <xdr:col>7</xdr:col>
      <xdr:colOff>904875</xdr:colOff>
      <xdr:row>5</xdr:row>
      <xdr:rowOff>438150</xdr:rowOff>
    </xdr:to>
    <xdr:sp macro="" textlink="">
      <xdr:nvSpPr>
        <xdr:cNvPr id="6" name="Text Box 41"/>
        <xdr:cNvSpPr txBox="1">
          <a:spLocks noChangeArrowheads="1"/>
        </xdr:cNvSpPr>
      </xdr:nvSpPr>
      <xdr:spPr bwMode="auto">
        <a:xfrm>
          <a:off x="12934950" y="2286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0</xdr:rowOff>
    </xdr:from>
    <xdr:to>
      <xdr:col>7</xdr:col>
      <xdr:colOff>904875</xdr:colOff>
      <xdr:row>7</xdr:row>
      <xdr:rowOff>219075</xdr:rowOff>
    </xdr:to>
    <xdr:sp macro="" textlink="">
      <xdr:nvSpPr>
        <xdr:cNvPr id="7" name="Text Box 41"/>
        <xdr:cNvSpPr txBox="1">
          <a:spLocks noChangeArrowheads="1"/>
        </xdr:cNvSpPr>
      </xdr:nvSpPr>
      <xdr:spPr bwMode="auto">
        <a:xfrm>
          <a:off x="12934950" y="6829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0</xdr:rowOff>
    </xdr:from>
    <xdr:to>
      <xdr:col>7</xdr:col>
      <xdr:colOff>904875</xdr:colOff>
      <xdr:row>7</xdr:row>
      <xdr:rowOff>219075</xdr:rowOff>
    </xdr:to>
    <xdr:sp macro="" textlink="">
      <xdr:nvSpPr>
        <xdr:cNvPr id="8" name="Text Box 41"/>
        <xdr:cNvSpPr txBox="1">
          <a:spLocks noChangeArrowheads="1"/>
        </xdr:cNvSpPr>
      </xdr:nvSpPr>
      <xdr:spPr bwMode="auto">
        <a:xfrm>
          <a:off x="12934950" y="6829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0</xdr:rowOff>
    </xdr:from>
    <xdr:to>
      <xdr:col>7</xdr:col>
      <xdr:colOff>904875</xdr:colOff>
      <xdr:row>7</xdr:row>
      <xdr:rowOff>219075</xdr:rowOff>
    </xdr:to>
    <xdr:sp macro="" textlink="">
      <xdr:nvSpPr>
        <xdr:cNvPr id="9" name="Text Box 41"/>
        <xdr:cNvSpPr txBox="1">
          <a:spLocks noChangeArrowheads="1"/>
        </xdr:cNvSpPr>
      </xdr:nvSpPr>
      <xdr:spPr bwMode="auto">
        <a:xfrm>
          <a:off x="12934950" y="6829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0</xdr:rowOff>
    </xdr:from>
    <xdr:to>
      <xdr:col>7</xdr:col>
      <xdr:colOff>904875</xdr:colOff>
      <xdr:row>7</xdr:row>
      <xdr:rowOff>219075</xdr:rowOff>
    </xdr:to>
    <xdr:sp macro="" textlink="">
      <xdr:nvSpPr>
        <xdr:cNvPr id="10" name="Text Box 41"/>
        <xdr:cNvSpPr txBox="1">
          <a:spLocks noChangeArrowheads="1"/>
        </xdr:cNvSpPr>
      </xdr:nvSpPr>
      <xdr:spPr bwMode="auto">
        <a:xfrm>
          <a:off x="12934950" y="6829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800100</xdr:colOff>
      <xdr:row>4</xdr:row>
      <xdr:rowOff>123825</xdr:rowOff>
    </xdr:from>
    <xdr:to>
      <xdr:col>7</xdr:col>
      <xdr:colOff>904875</xdr:colOff>
      <xdr:row>4</xdr:row>
      <xdr:rowOff>304800</xdr:rowOff>
    </xdr:to>
    <xdr:sp macro="" textlink="">
      <xdr:nvSpPr>
        <xdr:cNvPr id="2" name="Text Box 41"/>
        <xdr:cNvSpPr txBox="1">
          <a:spLocks noChangeArrowheads="1"/>
        </xdr:cNvSpPr>
      </xdr:nvSpPr>
      <xdr:spPr bwMode="auto">
        <a:xfrm>
          <a:off x="12934950" y="1857375"/>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228600</xdr:rowOff>
    </xdr:from>
    <xdr:to>
      <xdr:col>7</xdr:col>
      <xdr:colOff>904875</xdr:colOff>
      <xdr:row>5</xdr:row>
      <xdr:rowOff>447675</xdr:rowOff>
    </xdr:to>
    <xdr:sp macro="" textlink="">
      <xdr:nvSpPr>
        <xdr:cNvPr id="3" name="Text Box 41"/>
        <xdr:cNvSpPr txBox="1">
          <a:spLocks noChangeArrowheads="1"/>
        </xdr:cNvSpPr>
      </xdr:nvSpPr>
      <xdr:spPr bwMode="auto">
        <a:xfrm>
          <a:off x="12934950" y="22955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228600</xdr:rowOff>
    </xdr:from>
    <xdr:to>
      <xdr:col>7</xdr:col>
      <xdr:colOff>904875</xdr:colOff>
      <xdr:row>5</xdr:row>
      <xdr:rowOff>447675</xdr:rowOff>
    </xdr:to>
    <xdr:sp macro="" textlink="">
      <xdr:nvSpPr>
        <xdr:cNvPr id="4" name="Text Box 41"/>
        <xdr:cNvSpPr txBox="1">
          <a:spLocks noChangeArrowheads="1"/>
        </xdr:cNvSpPr>
      </xdr:nvSpPr>
      <xdr:spPr bwMode="auto">
        <a:xfrm>
          <a:off x="12934950" y="22955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219075</xdr:rowOff>
    </xdr:from>
    <xdr:to>
      <xdr:col>7</xdr:col>
      <xdr:colOff>904875</xdr:colOff>
      <xdr:row>5</xdr:row>
      <xdr:rowOff>438150</xdr:rowOff>
    </xdr:to>
    <xdr:sp macro="" textlink="">
      <xdr:nvSpPr>
        <xdr:cNvPr id="5" name="Text Box 41"/>
        <xdr:cNvSpPr txBox="1">
          <a:spLocks noChangeArrowheads="1"/>
        </xdr:cNvSpPr>
      </xdr:nvSpPr>
      <xdr:spPr bwMode="auto">
        <a:xfrm>
          <a:off x="12934950" y="2286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219075</xdr:rowOff>
    </xdr:from>
    <xdr:to>
      <xdr:col>7</xdr:col>
      <xdr:colOff>904875</xdr:colOff>
      <xdr:row>5</xdr:row>
      <xdr:rowOff>438150</xdr:rowOff>
    </xdr:to>
    <xdr:sp macro="" textlink="">
      <xdr:nvSpPr>
        <xdr:cNvPr id="6" name="Text Box 41"/>
        <xdr:cNvSpPr txBox="1">
          <a:spLocks noChangeArrowheads="1"/>
        </xdr:cNvSpPr>
      </xdr:nvSpPr>
      <xdr:spPr bwMode="auto">
        <a:xfrm>
          <a:off x="12934950" y="2286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0</xdr:rowOff>
    </xdr:from>
    <xdr:to>
      <xdr:col>7</xdr:col>
      <xdr:colOff>904875</xdr:colOff>
      <xdr:row>7</xdr:row>
      <xdr:rowOff>219075</xdr:rowOff>
    </xdr:to>
    <xdr:sp macro="" textlink="">
      <xdr:nvSpPr>
        <xdr:cNvPr id="7" name="Text Box 41"/>
        <xdr:cNvSpPr txBox="1">
          <a:spLocks noChangeArrowheads="1"/>
        </xdr:cNvSpPr>
      </xdr:nvSpPr>
      <xdr:spPr bwMode="auto">
        <a:xfrm>
          <a:off x="12934950" y="585787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0</xdr:rowOff>
    </xdr:from>
    <xdr:to>
      <xdr:col>7</xdr:col>
      <xdr:colOff>904875</xdr:colOff>
      <xdr:row>7</xdr:row>
      <xdr:rowOff>219075</xdr:rowOff>
    </xdr:to>
    <xdr:sp macro="" textlink="">
      <xdr:nvSpPr>
        <xdr:cNvPr id="8" name="Text Box 41"/>
        <xdr:cNvSpPr txBox="1">
          <a:spLocks noChangeArrowheads="1"/>
        </xdr:cNvSpPr>
      </xdr:nvSpPr>
      <xdr:spPr bwMode="auto">
        <a:xfrm>
          <a:off x="12934950" y="585787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0</xdr:rowOff>
    </xdr:from>
    <xdr:to>
      <xdr:col>7</xdr:col>
      <xdr:colOff>904875</xdr:colOff>
      <xdr:row>7</xdr:row>
      <xdr:rowOff>219075</xdr:rowOff>
    </xdr:to>
    <xdr:sp macro="" textlink="">
      <xdr:nvSpPr>
        <xdr:cNvPr id="9" name="Text Box 41"/>
        <xdr:cNvSpPr txBox="1">
          <a:spLocks noChangeArrowheads="1"/>
        </xdr:cNvSpPr>
      </xdr:nvSpPr>
      <xdr:spPr bwMode="auto">
        <a:xfrm>
          <a:off x="12934950" y="585787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0</xdr:rowOff>
    </xdr:from>
    <xdr:to>
      <xdr:col>7</xdr:col>
      <xdr:colOff>904875</xdr:colOff>
      <xdr:row>7</xdr:row>
      <xdr:rowOff>219075</xdr:rowOff>
    </xdr:to>
    <xdr:sp macro="" textlink="">
      <xdr:nvSpPr>
        <xdr:cNvPr id="10" name="Text Box 41"/>
        <xdr:cNvSpPr txBox="1">
          <a:spLocks noChangeArrowheads="1"/>
        </xdr:cNvSpPr>
      </xdr:nvSpPr>
      <xdr:spPr bwMode="auto">
        <a:xfrm>
          <a:off x="12934950" y="585787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800100</xdr:colOff>
      <xdr:row>4</xdr:row>
      <xdr:rowOff>123825</xdr:rowOff>
    </xdr:from>
    <xdr:to>
      <xdr:col>7</xdr:col>
      <xdr:colOff>904875</xdr:colOff>
      <xdr:row>4</xdr:row>
      <xdr:rowOff>304800</xdr:rowOff>
    </xdr:to>
    <xdr:sp macro="" textlink="">
      <xdr:nvSpPr>
        <xdr:cNvPr id="2" name="Text Box 41"/>
        <xdr:cNvSpPr txBox="1">
          <a:spLocks noChangeArrowheads="1"/>
        </xdr:cNvSpPr>
      </xdr:nvSpPr>
      <xdr:spPr bwMode="auto">
        <a:xfrm>
          <a:off x="12934950" y="1857375"/>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228600</xdr:rowOff>
    </xdr:from>
    <xdr:to>
      <xdr:col>7</xdr:col>
      <xdr:colOff>904875</xdr:colOff>
      <xdr:row>5</xdr:row>
      <xdr:rowOff>447675</xdr:rowOff>
    </xdr:to>
    <xdr:sp macro="" textlink="">
      <xdr:nvSpPr>
        <xdr:cNvPr id="3" name="Text Box 41"/>
        <xdr:cNvSpPr txBox="1">
          <a:spLocks noChangeArrowheads="1"/>
        </xdr:cNvSpPr>
      </xdr:nvSpPr>
      <xdr:spPr bwMode="auto">
        <a:xfrm>
          <a:off x="12934950" y="22955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228600</xdr:rowOff>
    </xdr:from>
    <xdr:to>
      <xdr:col>7</xdr:col>
      <xdr:colOff>904875</xdr:colOff>
      <xdr:row>5</xdr:row>
      <xdr:rowOff>447675</xdr:rowOff>
    </xdr:to>
    <xdr:sp macro="" textlink="">
      <xdr:nvSpPr>
        <xdr:cNvPr id="4" name="Text Box 41"/>
        <xdr:cNvSpPr txBox="1">
          <a:spLocks noChangeArrowheads="1"/>
        </xdr:cNvSpPr>
      </xdr:nvSpPr>
      <xdr:spPr bwMode="auto">
        <a:xfrm>
          <a:off x="12934950" y="22955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219075</xdr:rowOff>
    </xdr:from>
    <xdr:to>
      <xdr:col>7</xdr:col>
      <xdr:colOff>904875</xdr:colOff>
      <xdr:row>5</xdr:row>
      <xdr:rowOff>438150</xdr:rowOff>
    </xdr:to>
    <xdr:sp macro="" textlink="">
      <xdr:nvSpPr>
        <xdr:cNvPr id="5" name="Text Box 41"/>
        <xdr:cNvSpPr txBox="1">
          <a:spLocks noChangeArrowheads="1"/>
        </xdr:cNvSpPr>
      </xdr:nvSpPr>
      <xdr:spPr bwMode="auto">
        <a:xfrm>
          <a:off x="12934950" y="2286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219075</xdr:rowOff>
    </xdr:from>
    <xdr:to>
      <xdr:col>7</xdr:col>
      <xdr:colOff>904875</xdr:colOff>
      <xdr:row>5</xdr:row>
      <xdr:rowOff>438150</xdr:rowOff>
    </xdr:to>
    <xdr:sp macro="" textlink="">
      <xdr:nvSpPr>
        <xdr:cNvPr id="6" name="Text Box 41"/>
        <xdr:cNvSpPr txBox="1">
          <a:spLocks noChangeArrowheads="1"/>
        </xdr:cNvSpPr>
      </xdr:nvSpPr>
      <xdr:spPr bwMode="auto">
        <a:xfrm>
          <a:off x="12934950" y="2286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228600</xdr:rowOff>
    </xdr:from>
    <xdr:to>
      <xdr:col>7</xdr:col>
      <xdr:colOff>904875</xdr:colOff>
      <xdr:row>7</xdr:row>
      <xdr:rowOff>447675</xdr:rowOff>
    </xdr:to>
    <xdr:sp macro="" textlink="">
      <xdr:nvSpPr>
        <xdr:cNvPr id="7" name="Text Box 41"/>
        <xdr:cNvSpPr txBox="1">
          <a:spLocks noChangeArrowheads="1"/>
        </xdr:cNvSpPr>
      </xdr:nvSpPr>
      <xdr:spPr bwMode="auto">
        <a:xfrm>
          <a:off x="12934950" y="597217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228600</xdr:rowOff>
    </xdr:from>
    <xdr:to>
      <xdr:col>7</xdr:col>
      <xdr:colOff>904875</xdr:colOff>
      <xdr:row>7</xdr:row>
      <xdr:rowOff>447675</xdr:rowOff>
    </xdr:to>
    <xdr:sp macro="" textlink="">
      <xdr:nvSpPr>
        <xdr:cNvPr id="8" name="Text Box 41"/>
        <xdr:cNvSpPr txBox="1">
          <a:spLocks noChangeArrowheads="1"/>
        </xdr:cNvSpPr>
      </xdr:nvSpPr>
      <xdr:spPr bwMode="auto">
        <a:xfrm>
          <a:off x="12934950" y="597217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219075</xdr:rowOff>
    </xdr:from>
    <xdr:to>
      <xdr:col>7</xdr:col>
      <xdr:colOff>904875</xdr:colOff>
      <xdr:row>7</xdr:row>
      <xdr:rowOff>438150</xdr:rowOff>
    </xdr:to>
    <xdr:sp macro="" textlink="">
      <xdr:nvSpPr>
        <xdr:cNvPr id="9" name="Text Box 41"/>
        <xdr:cNvSpPr txBox="1">
          <a:spLocks noChangeArrowheads="1"/>
        </xdr:cNvSpPr>
      </xdr:nvSpPr>
      <xdr:spPr bwMode="auto">
        <a:xfrm>
          <a:off x="12934950" y="59626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800100</xdr:colOff>
      <xdr:row>4</xdr:row>
      <xdr:rowOff>123825</xdr:rowOff>
    </xdr:from>
    <xdr:to>
      <xdr:col>7</xdr:col>
      <xdr:colOff>904875</xdr:colOff>
      <xdr:row>4</xdr:row>
      <xdr:rowOff>304800</xdr:rowOff>
    </xdr:to>
    <xdr:sp macro="" textlink="">
      <xdr:nvSpPr>
        <xdr:cNvPr id="2" name="Text Box 41"/>
        <xdr:cNvSpPr txBox="1">
          <a:spLocks noChangeArrowheads="1"/>
        </xdr:cNvSpPr>
      </xdr:nvSpPr>
      <xdr:spPr bwMode="auto">
        <a:xfrm>
          <a:off x="12934950" y="1857375"/>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228600</xdr:rowOff>
    </xdr:from>
    <xdr:to>
      <xdr:col>7</xdr:col>
      <xdr:colOff>904875</xdr:colOff>
      <xdr:row>5</xdr:row>
      <xdr:rowOff>438150</xdr:rowOff>
    </xdr:to>
    <xdr:sp macro="" textlink="">
      <xdr:nvSpPr>
        <xdr:cNvPr id="3" name="Text Box 41"/>
        <xdr:cNvSpPr txBox="1">
          <a:spLocks noChangeArrowheads="1"/>
        </xdr:cNvSpPr>
      </xdr:nvSpPr>
      <xdr:spPr bwMode="auto">
        <a:xfrm>
          <a:off x="12934950" y="229552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228600</xdr:rowOff>
    </xdr:from>
    <xdr:to>
      <xdr:col>7</xdr:col>
      <xdr:colOff>904875</xdr:colOff>
      <xdr:row>5</xdr:row>
      <xdr:rowOff>438150</xdr:rowOff>
    </xdr:to>
    <xdr:sp macro="" textlink="">
      <xdr:nvSpPr>
        <xdr:cNvPr id="4" name="Text Box 41"/>
        <xdr:cNvSpPr txBox="1">
          <a:spLocks noChangeArrowheads="1"/>
        </xdr:cNvSpPr>
      </xdr:nvSpPr>
      <xdr:spPr bwMode="auto">
        <a:xfrm>
          <a:off x="12934950" y="229552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209550</xdr:rowOff>
    </xdr:from>
    <xdr:to>
      <xdr:col>7</xdr:col>
      <xdr:colOff>904875</xdr:colOff>
      <xdr:row>5</xdr:row>
      <xdr:rowOff>419100</xdr:rowOff>
    </xdr:to>
    <xdr:sp macro="" textlink="">
      <xdr:nvSpPr>
        <xdr:cNvPr id="5" name="Text Box 41"/>
        <xdr:cNvSpPr txBox="1">
          <a:spLocks noChangeArrowheads="1"/>
        </xdr:cNvSpPr>
      </xdr:nvSpPr>
      <xdr:spPr bwMode="auto">
        <a:xfrm>
          <a:off x="12934950" y="22764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209550</xdr:rowOff>
    </xdr:from>
    <xdr:to>
      <xdr:col>7</xdr:col>
      <xdr:colOff>904875</xdr:colOff>
      <xdr:row>5</xdr:row>
      <xdr:rowOff>419100</xdr:rowOff>
    </xdr:to>
    <xdr:sp macro="" textlink="">
      <xdr:nvSpPr>
        <xdr:cNvPr id="6" name="Text Box 41"/>
        <xdr:cNvSpPr txBox="1">
          <a:spLocks noChangeArrowheads="1"/>
        </xdr:cNvSpPr>
      </xdr:nvSpPr>
      <xdr:spPr bwMode="auto">
        <a:xfrm>
          <a:off x="12934950" y="22764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0</xdr:rowOff>
    </xdr:from>
    <xdr:to>
      <xdr:col>7</xdr:col>
      <xdr:colOff>904875</xdr:colOff>
      <xdr:row>7</xdr:row>
      <xdr:rowOff>219075</xdr:rowOff>
    </xdr:to>
    <xdr:sp macro="" textlink="">
      <xdr:nvSpPr>
        <xdr:cNvPr id="7" name="Text Box 41"/>
        <xdr:cNvSpPr txBox="1">
          <a:spLocks noChangeArrowheads="1"/>
        </xdr:cNvSpPr>
      </xdr:nvSpPr>
      <xdr:spPr bwMode="auto">
        <a:xfrm>
          <a:off x="12934950" y="73533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0</xdr:rowOff>
    </xdr:from>
    <xdr:to>
      <xdr:col>7</xdr:col>
      <xdr:colOff>904875</xdr:colOff>
      <xdr:row>7</xdr:row>
      <xdr:rowOff>219075</xdr:rowOff>
    </xdr:to>
    <xdr:sp macro="" textlink="">
      <xdr:nvSpPr>
        <xdr:cNvPr id="8" name="Text Box 41"/>
        <xdr:cNvSpPr txBox="1">
          <a:spLocks noChangeArrowheads="1"/>
        </xdr:cNvSpPr>
      </xdr:nvSpPr>
      <xdr:spPr bwMode="auto">
        <a:xfrm>
          <a:off x="12934950" y="73533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0</xdr:rowOff>
    </xdr:from>
    <xdr:to>
      <xdr:col>7</xdr:col>
      <xdr:colOff>904875</xdr:colOff>
      <xdr:row>7</xdr:row>
      <xdr:rowOff>219075</xdr:rowOff>
    </xdr:to>
    <xdr:sp macro="" textlink="">
      <xdr:nvSpPr>
        <xdr:cNvPr id="9" name="Text Box 41"/>
        <xdr:cNvSpPr txBox="1">
          <a:spLocks noChangeArrowheads="1"/>
        </xdr:cNvSpPr>
      </xdr:nvSpPr>
      <xdr:spPr bwMode="auto">
        <a:xfrm>
          <a:off x="12934950" y="73533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0</xdr:rowOff>
    </xdr:from>
    <xdr:to>
      <xdr:col>7</xdr:col>
      <xdr:colOff>904875</xdr:colOff>
      <xdr:row>7</xdr:row>
      <xdr:rowOff>219075</xdr:rowOff>
    </xdr:to>
    <xdr:sp macro="" textlink="">
      <xdr:nvSpPr>
        <xdr:cNvPr id="10" name="Text Box 41"/>
        <xdr:cNvSpPr txBox="1">
          <a:spLocks noChangeArrowheads="1"/>
        </xdr:cNvSpPr>
      </xdr:nvSpPr>
      <xdr:spPr bwMode="auto">
        <a:xfrm>
          <a:off x="12934950" y="73533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800100</xdr:colOff>
      <xdr:row>4</xdr:row>
      <xdr:rowOff>123825</xdr:rowOff>
    </xdr:from>
    <xdr:to>
      <xdr:col>7</xdr:col>
      <xdr:colOff>904875</xdr:colOff>
      <xdr:row>4</xdr:row>
      <xdr:rowOff>304800</xdr:rowOff>
    </xdr:to>
    <xdr:sp macro="" textlink="">
      <xdr:nvSpPr>
        <xdr:cNvPr id="2" name="Text Box 41"/>
        <xdr:cNvSpPr txBox="1">
          <a:spLocks noChangeArrowheads="1"/>
        </xdr:cNvSpPr>
      </xdr:nvSpPr>
      <xdr:spPr bwMode="auto">
        <a:xfrm>
          <a:off x="12934950" y="1857375"/>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228600</xdr:rowOff>
    </xdr:from>
    <xdr:to>
      <xdr:col>7</xdr:col>
      <xdr:colOff>904875</xdr:colOff>
      <xdr:row>5</xdr:row>
      <xdr:rowOff>447675</xdr:rowOff>
    </xdr:to>
    <xdr:sp macro="" textlink="">
      <xdr:nvSpPr>
        <xdr:cNvPr id="3" name="Text Box 41"/>
        <xdr:cNvSpPr txBox="1">
          <a:spLocks noChangeArrowheads="1"/>
        </xdr:cNvSpPr>
      </xdr:nvSpPr>
      <xdr:spPr bwMode="auto">
        <a:xfrm>
          <a:off x="12934950" y="22955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228600</xdr:rowOff>
    </xdr:from>
    <xdr:to>
      <xdr:col>7</xdr:col>
      <xdr:colOff>904875</xdr:colOff>
      <xdr:row>5</xdr:row>
      <xdr:rowOff>447675</xdr:rowOff>
    </xdr:to>
    <xdr:sp macro="" textlink="">
      <xdr:nvSpPr>
        <xdr:cNvPr id="4" name="Text Box 41"/>
        <xdr:cNvSpPr txBox="1">
          <a:spLocks noChangeArrowheads="1"/>
        </xdr:cNvSpPr>
      </xdr:nvSpPr>
      <xdr:spPr bwMode="auto">
        <a:xfrm>
          <a:off x="12934950" y="22955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219075</xdr:rowOff>
    </xdr:from>
    <xdr:to>
      <xdr:col>7</xdr:col>
      <xdr:colOff>904875</xdr:colOff>
      <xdr:row>5</xdr:row>
      <xdr:rowOff>438150</xdr:rowOff>
    </xdr:to>
    <xdr:sp macro="" textlink="">
      <xdr:nvSpPr>
        <xdr:cNvPr id="5" name="Text Box 41"/>
        <xdr:cNvSpPr txBox="1">
          <a:spLocks noChangeArrowheads="1"/>
        </xdr:cNvSpPr>
      </xdr:nvSpPr>
      <xdr:spPr bwMode="auto">
        <a:xfrm>
          <a:off x="12934950" y="2286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5</xdr:row>
      <xdr:rowOff>219075</xdr:rowOff>
    </xdr:from>
    <xdr:to>
      <xdr:col>7</xdr:col>
      <xdr:colOff>904875</xdr:colOff>
      <xdr:row>5</xdr:row>
      <xdr:rowOff>438150</xdr:rowOff>
    </xdr:to>
    <xdr:sp macro="" textlink="">
      <xdr:nvSpPr>
        <xdr:cNvPr id="6" name="Text Box 41"/>
        <xdr:cNvSpPr txBox="1">
          <a:spLocks noChangeArrowheads="1"/>
        </xdr:cNvSpPr>
      </xdr:nvSpPr>
      <xdr:spPr bwMode="auto">
        <a:xfrm>
          <a:off x="12934950" y="2286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228600</xdr:rowOff>
    </xdr:from>
    <xdr:to>
      <xdr:col>7</xdr:col>
      <xdr:colOff>904875</xdr:colOff>
      <xdr:row>7</xdr:row>
      <xdr:rowOff>447675</xdr:rowOff>
    </xdr:to>
    <xdr:sp macro="" textlink="">
      <xdr:nvSpPr>
        <xdr:cNvPr id="7" name="Text Box 41"/>
        <xdr:cNvSpPr txBox="1">
          <a:spLocks noChangeArrowheads="1"/>
        </xdr:cNvSpPr>
      </xdr:nvSpPr>
      <xdr:spPr bwMode="auto">
        <a:xfrm>
          <a:off x="12934950" y="67627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228600</xdr:rowOff>
    </xdr:from>
    <xdr:to>
      <xdr:col>7</xdr:col>
      <xdr:colOff>904875</xdr:colOff>
      <xdr:row>7</xdr:row>
      <xdr:rowOff>447675</xdr:rowOff>
    </xdr:to>
    <xdr:sp macro="" textlink="">
      <xdr:nvSpPr>
        <xdr:cNvPr id="8" name="Text Box 41"/>
        <xdr:cNvSpPr txBox="1">
          <a:spLocks noChangeArrowheads="1"/>
        </xdr:cNvSpPr>
      </xdr:nvSpPr>
      <xdr:spPr bwMode="auto">
        <a:xfrm>
          <a:off x="12934950" y="67627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219075</xdr:rowOff>
    </xdr:from>
    <xdr:to>
      <xdr:col>7</xdr:col>
      <xdr:colOff>904875</xdr:colOff>
      <xdr:row>7</xdr:row>
      <xdr:rowOff>438150</xdr:rowOff>
    </xdr:to>
    <xdr:sp macro="" textlink="">
      <xdr:nvSpPr>
        <xdr:cNvPr id="9" name="Text Box 41"/>
        <xdr:cNvSpPr txBox="1">
          <a:spLocks noChangeArrowheads="1"/>
        </xdr:cNvSpPr>
      </xdr:nvSpPr>
      <xdr:spPr bwMode="auto">
        <a:xfrm>
          <a:off x="12934950" y="67532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800100</xdr:colOff>
      <xdr:row>7</xdr:row>
      <xdr:rowOff>219075</xdr:rowOff>
    </xdr:from>
    <xdr:to>
      <xdr:col>7</xdr:col>
      <xdr:colOff>904875</xdr:colOff>
      <xdr:row>7</xdr:row>
      <xdr:rowOff>438150</xdr:rowOff>
    </xdr:to>
    <xdr:sp macro="" textlink="">
      <xdr:nvSpPr>
        <xdr:cNvPr id="10" name="Text Box 41"/>
        <xdr:cNvSpPr txBox="1">
          <a:spLocks noChangeArrowheads="1"/>
        </xdr:cNvSpPr>
      </xdr:nvSpPr>
      <xdr:spPr bwMode="auto">
        <a:xfrm>
          <a:off x="12934950" y="67532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UCMC\Desktop\Planeacion_2019\Eje_Gestionorganizcional\POA_2019_ADqBienes_sci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ESTRUCTURA TECNOLOGICA"/>
      <sheetName val="poa2019"/>
      <sheetName val="Solicitud_Bienes _scios"/>
      <sheetName val="contexto"/>
    </sheetNames>
    <sheetDataSet>
      <sheetData sheetId="0"/>
      <sheetData sheetId="1"/>
      <sheetData sheetId="2"/>
      <sheetData sheetId="3">
        <row r="34">
          <cell r="B34" t="str">
            <v>Proveer a la Institución Universitaria Colegio Mayor del Cauca los bienes y servicios necesarios para el normal funcionamiento mediante la aplicación de un instrumento de contratación efectivo que garantice el cumplimiento de los principios constitucional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7.bin"/><Relationship Id="rId4" Type="http://schemas.openxmlformats.org/officeDocument/2006/relationships/comments" Target="../comments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31.bin"/><Relationship Id="rId4" Type="http://schemas.openxmlformats.org/officeDocument/2006/relationships/comments" Target="../comments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36.bin"/><Relationship Id="rId4" Type="http://schemas.openxmlformats.org/officeDocument/2006/relationships/comments" Target="../comments7.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41.bin"/><Relationship Id="rId4" Type="http://schemas.openxmlformats.org/officeDocument/2006/relationships/comments" Target="../comments8.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46.bin"/><Relationship Id="rId4" Type="http://schemas.openxmlformats.org/officeDocument/2006/relationships/comments" Target="../comments10.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66.bin"/><Relationship Id="rId4" Type="http://schemas.openxmlformats.org/officeDocument/2006/relationships/comments" Target="../comments12.xml"/></Relationships>
</file>

<file path=xl/worksheets/_rels/sheet8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67.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6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71.bin"/><Relationship Id="rId4" Type="http://schemas.openxmlformats.org/officeDocument/2006/relationships/comments" Target="../comments15.xml"/></Relationships>
</file>

<file path=xl/worksheets/_rels/sheet8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K124"/>
  <sheetViews>
    <sheetView tabSelected="1" workbookViewId="0">
      <pane ySplit="3" topLeftCell="A4" activePane="bottomLeft" state="frozen"/>
      <selection pane="bottomLeft" activeCell="O12" sqref="O12"/>
    </sheetView>
  </sheetViews>
  <sheetFormatPr baseColWidth="10" defaultRowHeight="15"/>
  <cols>
    <col min="1" max="16384" width="11.42578125" style="309"/>
  </cols>
  <sheetData>
    <row r="2" spans="3:11" ht="20.25" thickBot="1">
      <c r="C2" s="368" t="s">
        <v>311</v>
      </c>
      <c r="D2" s="368"/>
      <c r="E2" s="368"/>
      <c r="F2" s="368"/>
      <c r="G2" s="368"/>
      <c r="H2" s="368"/>
      <c r="I2" s="368"/>
      <c r="J2" s="368"/>
      <c r="K2" s="368"/>
    </row>
    <row r="3" spans="3:11" ht="15.75" thickTop="1"/>
    <row r="6" spans="3:11" ht="26.25">
      <c r="C6" s="365" t="s">
        <v>291</v>
      </c>
      <c r="D6" s="365"/>
      <c r="E6" s="365"/>
      <c r="F6" s="365"/>
      <c r="G6" s="365"/>
      <c r="H6" s="365"/>
      <c r="I6" s="365"/>
      <c r="J6" s="365"/>
      <c r="K6" s="365"/>
    </row>
    <row r="7" spans="3:11" ht="15.75" thickBot="1">
      <c r="C7" s="367" t="s">
        <v>292</v>
      </c>
      <c r="D7" s="367"/>
      <c r="E7" s="367"/>
      <c r="F7" s="367"/>
      <c r="G7" s="367"/>
      <c r="H7" s="367"/>
      <c r="I7" s="367"/>
      <c r="J7" s="367"/>
      <c r="K7" s="367"/>
    </row>
    <row r="8" spans="3:11" ht="15.75" thickBot="1">
      <c r="C8" s="366" t="s">
        <v>293</v>
      </c>
      <c r="D8" s="366"/>
      <c r="E8" s="366"/>
      <c r="F8" s="366"/>
      <c r="G8" s="366"/>
      <c r="H8" s="366"/>
      <c r="I8" s="366"/>
      <c r="J8" s="366"/>
      <c r="K8" s="366"/>
    </row>
    <row r="9" spans="3:11" ht="15.75" thickBot="1">
      <c r="C9" s="366" t="s">
        <v>294</v>
      </c>
      <c r="D9" s="366"/>
      <c r="E9" s="366"/>
      <c r="F9" s="366"/>
      <c r="G9" s="366"/>
      <c r="H9" s="366"/>
      <c r="I9" s="366"/>
      <c r="J9" s="366"/>
      <c r="K9" s="366"/>
    </row>
    <row r="10" spans="3:11" ht="15.75" thickBot="1">
      <c r="C10" s="366" t="s">
        <v>296</v>
      </c>
      <c r="D10" s="366"/>
      <c r="E10" s="366"/>
      <c r="F10" s="366"/>
      <c r="G10" s="366"/>
      <c r="H10" s="366"/>
      <c r="I10" s="366"/>
      <c r="J10" s="366"/>
      <c r="K10" s="366"/>
    </row>
    <row r="11" spans="3:11" ht="15.75" thickBot="1">
      <c r="C11" s="366" t="s">
        <v>295</v>
      </c>
      <c r="D11" s="366"/>
      <c r="E11" s="366"/>
      <c r="F11" s="366"/>
      <c r="G11" s="366"/>
      <c r="H11" s="366"/>
      <c r="I11" s="366"/>
      <c r="J11" s="366"/>
      <c r="K11" s="366"/>
    </row>
    <row r="12" spans="3:11" ht="15.75" thickBot="1">
      <c r="C12" s="366" t="s">
        <v>297</v>
      </c>
      <c r="D12" s="366"/>
      <c r="E12" s="366"/>
      <c r="F12" s="366"/>
      <c r="G12" s="366"/>
      <c r="H12" s="366"/>
      <c r="I12" s="366"/>
      <c r="J12" s="366"/>
      <c r="K12" s="366"/>
    </row>
    <row r="13" spans="3:11" ht="26.25">
      <c r="C13" s="365" t="s">
        <v>298</v>
      </c>
      <c r="D13" s="365"/>
      <c r="E13" s="365"/>
      <c r="F13" s="365"/>
      <c r="G13" s="365"/>
      <c r="H13" s="365"/>
      <c r="I13" s="365"/>
      <c r="J13" s="365"/>
      <c r="K13" s="365"/>
    </row>
    <row r="14" spans="3:11">
      <c r="C14" s="364" t="s">
        <v>323</v>
      </c>
      <c r="D14" s="364"/>
      <c r="E14" s="364"/>
      <c r="F14" s="364"/>
      <c r="G14" s="364"/>
      <c r="H14" s="364"/>
      <c r="I14" s="364"/>
      <c r="J14" s="364"/>
      <c r="K14" s="364"/>
    </row>
    <row r="15" spans="3:11">
      <c r="C15" s="364" t="s">
        <v>312</v>
      </c>
      <c r="D15" s="364"/>
      <c r="E15" s="364"/>
      <c r="F15" s="364"/>
      <c r="G15" s="364"/>
      <c r="H15" s="364"/>
      <c r="I15" s="364"/>
      <c r="J15" s="364"/>
      <c r="K15" s="364"/>
    </row>
    <row r="16" spans="3:11">
      <c r="C16" s="364" t="s">
        <v>313</v>
      </c>
      <c r="D16" s="364"/>
      <c r="E16" s="364"/>
      <c r="F16" s="364"/>
      <c r="G16" s="364"/>
      <c r="H16" s="364"/>
      <c r="I16" s="364"/>
      <c r="J16" s="364"/>
      <c r="K16" s="364"/>
    </row>
    <row r="17" spans="3:11">
      <c r="C17" s="364" t="s">
        <v>314</v>
      </c>
      <c r="D17" s="364"/>
      <c r="E17" s="364"/>
      <c r="F17" s="364"/>
      <c r="G17" s="364"/>
      <c r="H17" s="364"/>
      <c r="I17" s="364"/>
      <c r="J17" s="364"/>
      <c r="K17" s="364"/>
    </row>
    <row r="18" spans="3:11">
      <c r="C18" s="364" t="s">
        <v>315</v>
      </c>
      <c r="D18" s="364"/>
      <c r="E18" s="364"/>
      <c r="F18" s="364"/>
      <c r="G18" s="364"/>
      <c r="H18" s="364"/>
      <c r="I18" s="364"/>
      <c r="J18" s="364"/>
      <c r="K18" s="364"/>
    </row>
    <row r="19" spans="3:11">
      <c r="C19" s="364" t="s">
        <v>316</v>
      </c>
      <c r="D19" s="364"/>
      <c r="E19" s="364"/>
      <c r="F19" s="364"/>
      <c r="G19" s="364"/>
      <c r="H19" s="364"/>
      <c r="I19" s="364"/>
      <c r="J19" s="364"/>
      <c r="K19" s="364"/>
    </row>
    <row r="20" spans="3:11" ht="26.25">
      <c r="C20" s="365" t="s">
        <v>299</v>
      </c>
      <c r="D20" s="365"/>
      <c r="E20" s="365"/>
      <c r="F20" s="365"/>
      <c r="G20" s="365"/>
      <c r="H20" s="365"/>
      <c r="I20" s="365"/>
      <c r="J20" s="365"/>
      <c r="K20" s="365"/>
    </row>
    <row r="21" spans="3:11">
      <c r="C21" s="364" t="s">
        <v>322</v>
      </c>
      <c r="D21" s="364"/>
      <c r="E21" s="364"/>
      <c r="F21" s="364"/>
      <c r="G21" s="364"/>
      <c r="H21" s="364"/>
      <c r="I21" s="364"/>
      <c r="J21" s="364"/>
      <c r="K21" s="364"/>
    </row>
    <row r="22" spans="3:11">
      <c r="C22" s="364" t="s">
        <v>317</v>
      </c>
      <c r="D22" s="364"/>
      <c r="E22" s="364"/>
      <c r="F22" s="364"/>
      <c r="G22" s="364"/>
      <c r="H22" s="364"/>
      <c r="I22" s="364"/>
      <c r="J22" s="364"/>
      <c r="K22" s="364"/>
    </row>
    <row r="23" spans="3:11">
      <c r="C23" s="364" t="s">
        <v>318</v>
      </c>
      <c r="D23" s="364"/>
      <c r="E23" s="364"/>
      <c r="F23" s="364"/>
      <c r="G23" s="364"/>
      <c r="H23" s="364"/>
      <c r="I23" s="364"/>
      <c r="J23" s="364"/>
      <c r="K23" s="364"/>
    </row>
    <row r="24" spans="3:11">
      <c r="C24" s="364" t="s">
        <v>319</v>
      </c>
      <c r="D24" s="364"/>
      <c r="E24" s="364"/>
      <c r="F24" s="364"/>
      <c r="G24" s="364"/>
      <c r="H24" s="364"/>
      <c r="I24" s="364"/>
      <c r="J24" s="364"/>
      <c r="K24" s="364"/>
    </row>
    <row r="25" spans="3:11">
      <c r="C25" s="364" t="s">
        <v>320</v>
      </c>
      <c r="D25" s="364"/>
      <c r="E25" s="364"/>
      <c r="F25" s="364"/>
      <c r="G25" s="364"/>
      <c r="H25" s="364"/>
      <c r="I25" s="364"/>
      <c r="J25" s="364"/>
      <c r="K25" s="364"/>
    </row>
    <row r="26" spans="3:11">
      <c r="C26" s="364" t="s">
        <v>321</v>
      </c>
      <c r="D26" s="364"/>
      <c r="E26" s="364"/>
      <c r="F26" s="364"/>
      <c r="G26" s="364"/>
      <c r="H26" s="364"/>
      <c r="I26" s="364"/>
      <c r="J26" s="364"/>
      <c r="K26" s="364"/>
    </row>
    <row r="27" spans="3:11" ht="26.25">
      <c r="C27" s="365" t="s">
        <v>300</v>
      </c>
      <c r="D27" s="365"/>
      <c r="E27" s="365"/>
      <c r="F27" s="365"/>
      <c r="G27" s="365"/>
      <c r="H27" s="365"/>
      <c r="I27" s="365"/>
      <c r="J27" s="365"/>
      <c r="K27" s="365"/>
    </row>
    <row r="28" spans="3:11">
      <c r="C28" s="364" t="s">
        <v>348</v>
      </c>
      <c r="D28" s="364"/>
      <c r="E28" s="364"/>
      <c r="F28" s="364"/>
      <c r="G28" s="364"/>
      <c r="H28" s="364"/>
      <c r="I28" s="364"/>
      <c r="J28" s="364"/>
      <c r="K28" s="364"/>
    </row>
    <row r="29" spans="3:11">
      <c r="C29" s="364" t="s">
        <v>349</v>
      </c>
      <c r="D29" s="364"/>
      <c r="E29" s="364"/>
      <c r="F29" s="364"/>
      <c r="G29" s="364"/>
      <c r="H29" s="364"/>
      <c r="I29" s="364"/>
      <c r="J29" s="364"/>
      <c r="K29" s="364"/>
    </row>
    <row r="30" spans="3:11">
      <c r="C30" s="364" t="s">
        <v>350</v>
      </c>
      <c r="D30" s="364"/>
      <c r="E30" s="364"/>
      <c r="F30" s="364"/>
      <c r="G30" s="364"/>
      <c r="H30" s="364"/>
      <c r="I30" s="364"/>
      <c r="J30" s="364"/>
      <c r="K30" s="364"/>
    </row>
    <row r="31" spans="3:11">
      <c r="C31" s="364" t="s">
        <v>351</v>
      </c>
      <c r="D31" s="364"/>
      <c r="E31" s="364"/>
      <c r="F31" s="364"/>
      <c r="G31" s="364"/>
      <c r="H31" s="364"/>
      <c r="I31" s="364"/>
      <c r="J31" s="364"/>
      <c r="K31" s="364"/>
    </row>
    <row r="32" spans="3:11">
      <c r="C32" s="364" t="s">
        <v>352</v>
      </c>
      <c r="D32" s="364"/>
      <c r="E32" s="364"/>
      <c r="F32" s="364"/>
      <c r="G32" s="364"/>
      <c r="H32" s="364"/>
      <c r="I32" s="364"/>
      <c r="J32" s="364"/>
      <c r="K32" s="364"/>
    </row>
    <row r="33" spans="3:11">
      <c r="C33" s="364" t="s">
        <v>353</v>
      </c>
      <c r="D33" s="364"/>
      <c r="E33" s="364"/>
      <c r="F33" s="364"/>
      <c r="G33" s="364"/>
      <c r="H33" s="364"/>
      <c r="I33" s="364"/>
      <c r="J33" s="364"/>
      <c r="K33" s="364"/>
    </row>
    <row r="34" spans="3:11" ht="26.25">
      <c r="C34" s="365" t="s">
        <v>301</v>
      </c>
      <c r="D34" s="365"/>
      <c r="E34" s="365"/>
      <c r="F34" s="365"/>
      <c r="G34" s="365"/>
      <c r="H34" s="365"/>
      <c r="I34" s="365"/>
      <c r="J34" s="365"/>
      <c r="K34" s="365"/>
    </row>
    <row r="35" spans="3:11">
      <c r="C35" s="364" t="s">
        <v>354</v>
      </c>
      <c r="D35" s="364"/>
      <c r="E35" s="364"/>
      <c r="F35" s="364"/>
      <c r="G35" s="364"/>
      <c r="H35" s="364"/>
      <c r="I35" s="364"/>
      <c r="J35" s="364"/>
      <c r="K35" s="364"/>
    </row>
    <row r="36" spans="3:11">
      <c r="C36" s="364" t="s">
        <v>355</v>
      </c>
      <c r="D36" s="364"/>
      <c r="E36" s="364"/>
      <c r="F36" s="364"/>
      <c r="G36" s="364"/>
      <c r="H36" s="364"/>
      <c r="I36" s="364"/>
      <c r="J36" s="364"/>
      <c r="K36" s="364"/>
    </row>
    <row r="37" spans="3:11">
      <c r="C37" s="364" t="s">
        <v>356</v>
      </c>
      <c r="D37" s="364"/>
      <c r="E37" s="364"/>
      <c r="F37" s="364"/>
      <c r="G37" s="364"/>
      <c r="H37" s="364"/>
      <c r="I37" s="364"/>
      <c r="J37" s="364"/>
      <c r="K37" s="364"/>
    </row>
    <row r="38" spans="3:11">
      <c r="C38" s="364" t="s">
        <v>357</v>
      </c>
      <c r="D38" s="364"/>
      <c r="E38" s="364"/>
      <c r="F38" s="364"/>
      <c r="G38" s="364"/>
      <c r="H38" s="364"/>
      <c r="I38" s="364"/>
      <c r="J38" s="364"/>
      <c r="K38" s="364"/>
    </row>
    <row r="39" spans="3:11">
      <c r="C39" s="364" t="s">
        <v>358</v>
      </c>
      <c r="D39" s="364"/>
      <c r="E39" s="364"/>
      <c r="F39" s="364"/>
      <c r="G39" s="364"/>
      <c r="H39" s="364"/>
      <c r="I39" s="364"/>
      <c r="J39" s="364"/>
      <c r="K39" s="364"/>
    </row>
    <row r="40" spans="3:11">
      <c r="C40" s="364" t="s">
        <v>359</v>
      </c>
      <c r="D40" s="364"/>
      <c r="E40" s="364"/>
      <c r="F40" s="364"/>
      <c r="G40" s="364"/>
      <c r="H40" s="364"/>
      <c r="I40" s="364"/>
      <c r="J40" s="364"/>
      <c r="K40" s="364"/>
    </row>
    <row r="41" spans="3:11" ht="26.25">
      <c r="C41" s="365" t="s">
        <v>302</v>
      </c>
      <c r="D41" s="365"/>
      <c r="E41" s="365"/>
      <c r="F41" s="365"/>
      <c r="G41" s="365"/>
      <c r="H41" s="365"/>
      <c r="I41" s="365"/>
      <c r="J41" s="365"/>
      <c r="K41" s="365"/>
    </row>
    <row r="42" spans="3:11">
      <c r="C42" s="364" t="s">
        <v>360</v>
      </c>
      <c r="D42" s="364"/>
      <c r="E42" s="364"/>
      <c r="F42" s="364"/>
      <c r="G42" s="364"/>
      <c r="H42" s="364"/>
      <c r="I42" s="364"/>
      <c r="J42" s="364"/>
      <c r="K42" s="364"/>
    </row>
    <row r="43" spans="3:11">
      <c r="C43" s="364" t="s">
        <v>361</v>
      </c>
      <c r="D43" s="364"/>
      <c r="E43" s="364"/>
      <c r="F43" s="364"/>
      <c r="G43" s="364"/>
      <c r="H43" s="364"/>
      <c r="I43" s="364"/>
      <c r="J43" s="364"/>
      <c r="K43" s="364"/>
    </row>
    <row r="44" spans="3:11">
      <c r="C44" s="364" t="s">
        <v>362</v>
      </c>
      <c r="D44" s="364"/>
      <c r="E44" s="364"/>
      <c r="F44" s="364"/>
      <c r="G44" s="364"/>
      <c r="H44" s="364"/>
      <c r="I44" s="364"/>
      <c r="J44" s="364"/>
      <c r="K44" s="364"/>
    </row>
    <row r="45" spans="3:11">
      <c r="C45" s="364" t="s">
        <v>363</v>
      </c>
      <c r="D45" s="364"/>
      <c r="E45" s="364"/>
      <c r="F45" s="364"/>
      <c r="G45" s="364"/>
      <c r="H45" s="364"/>
      <c r="I45" s="364"/>
      <c r="J45" s="364"/>
      <c r="K45" s="364"/>
    </row>
    <row r="46" spans="3:11">
      <c r="C46" s="364" t="s">
        <v>364</v>
      </c>
      <c r="D46" s="364"/>
      <c r="E46" s="364"/>
      <c r="F46" s="364"/>
      <c r="G46" s="364"/>
      <c r="H46" s="364"/>
      <c r="I46" s="364"/>
      <c r="J46" s="364"/>
      <c r="K46" s="364"/>
    </row>
    <row r="47" spans="3:11">
      <c r="C47" s="364" t="s">
        <v>365</v>
      </c>
      <c r="D47" s="364"/>
      <c r="E47" s="364"/>
      <c r="F47" s="364"/>
      <c r="G47" s="364"/>
      <c r="H47" s="364"/>
      <c r="I47" s="364"/>
      <c r="J47" s="364"/>
      <c r="K47" s="364"/>
    </row>
    <row r="48" spans="3:11" ht="26.25">
      <c r="C48" s="365" t="s">
        <v>303</v>
      </c>
      <c r="D48" s="365"/>
      <c r="E48" s="365"/>
      <c r="F48" s="365"/>
      <c r="G48" s="365"/>
      <c r="H48" s="365"/>
      <c r="I48" s="365"/>
      <c r="J48" s="365"/>
      <c r="K48" s="365"/>
    </row>
    <row r="49" spans="3:11">
      <c r="C49" s="364" t="s">
        <v>366</v>
      </c>
      <c r="D49" s="364"/>
      <c r="E49" s="364"/>
      <c r="F49" s="364"/>
      <c r="G49" s="364"/>
      <c r="H49" s="364"/>
      <c r="I49" s="364"/>
      <c r="J49" s="364"/>
      <c r="K49" s="364"/>
    </row>
    <row r="50" spans="3:11">
      <c r="C50" s="364" t="s">
        <v>367</v>
      </c>
      <c r="D50" s="364"/>
      <c r="E50" s="364"/>
      <c r="F50" s="364"/>
      <c r="G50" s="364"/>
      <c r="H50" s="364"/>
      <c r="I50" s="364"/>
      <c r="J50" s="364"/>
      <c r="K50" s="364"/>
    </row>
    <row r="51" spans="3:11">
      <c r="C51" s="364" t="s">
        <v>368</v>
      </c>
      <c r="D51" s="364"/>
      <c r="E51" s="364"/>
      <c r="F51" s="364"/>
      <c r="G51" s="364"/>
      <c r="H51" s="364"/>
      <c r="I51" s="364"/>
      <c r="J51" s="364"/>
      <c r="K51" s="364"/>
    </row>
    <row r="52" spans="3:11">
      <c r="C52" s="364" t="s">
        <v>369</v>
      </c>
      <c r="D52" s="364"/>
      <c r="E52" s="364"/>
      <c r="F52" s="364"/>
      <c r="G52" s="364"/>
      <c r="H52" s="364"/>
      <c r="I52" s="364"/>
      <c r="J52" s="364"/>
      <c r="K52" s="364"/>
    </row>
    <row r="53" spans="3:11">
      <c r="C53" s="364" t="s">
        <v>370</v>
      </c>
      <c r="D53" s="364"/>
      <c r="E53" s="364"/>
      <c r="F53" s="364"/>
      <c r="G53" s="364"/>
      <c r="H53" s="364"/>
      <c r="I53" s="364"/>
      <c r="J53" s="364"/>
      <c r="K53" s="364"/>
    </row>
    <row r="54" spans="3:11">
      <c r="C54" s="364" t="s">
        <v>371</v>
      </c>
      <c r="D54" s="364"/>
      <c r="E54" s="364"/>
      <c r="F54" s="364"/>
      <c r="G54" s="364"/>
      <c r="H54" s="364"/>
      <c r="I54" s="364"/>
      <c r="J54" s="364"/>
      <c r="K54" s="364"/>
    </row>
    <row r="55" spans="3:11" ht="26.25">
      <c r="C55" s="365" t="s">
        <v>304</v>
      </c>
      <c r="D55" s="365"/>
      <c r="E55" s="365"/>
      <c r="F55" s="365"/>
      <c r="G55" s="365"/>
      <c r="H55" s="365"/>
      <c r="I55" s="365"/>
      <c r="J55" s="365"/>
      <c r="K55" s="365"/>
    </row>
    <row r="56" spans="3:11">
      <c r="C56" s="364" t="s">
        <v>372</v>
      </c>
      <c r="D56" s="364"/>
      <c r="E56" s="364"/>
      <c r="F56" s="364"/>
      <c r="G56" s="364"/>
      <c r="H56" s="364"/>
      <c r="I56" s="364"/>
      <c r="J56" s="364"/>
      <c r="K56" s="364"/>
    </row>
    <row r="57" spans="3:11">
      <c r="C57" s="364" t="s">
        <v>373</v>
      </c>
      <c r="D57" s="364"/>
      <c r="E57" s="364"/>
      <c r="F57" s="364"/>
      <c r="G57" s="364"/>
      <c r="H57" s="364"/>
      <c r="I57" s="364"/>
      <c r="J57" s="364"/>
      <c r="K57" s="364"/>
    </row>
    <row r="58" spans="3:11">
      <c r="C58" s="364" t="s">
        <v>374</v>
      </c>
      <c r="D58" s="364"/>
      <c r="E58" s="364"/>
      <c r="F58" s="364"/>
      <c r="G58" s="364"/>
      <c r="H58" s="364"/>
      <c r="I58" s="364"/>
      <c r="J58" s="364"/>
      <c r="K58" s="364"/>
    </row>
    <row r="59" spans="3:11">
      <c r="C59" s="364" t="s">
        <v>375</v>
      </c>
      <c r="D59" s="364"/>
      <c r="E59" s="364"/>
      <c r="F59" s="364"/>
      <c r="G59" s="364"/>
      <c r="H59" s="364"/>
      <c r="I59" s="364"/>
      <c r="J59" s="364"/>
      <c r="K59" s="364"/>
    </row>
    <row r="60" spans="3:11">
      <c r="C60" s="364" t="s">
        <v>376</v>
      </c>
      <c r="D60" s="364"/>
      <c r="E60" s="364"/>
      <c r="F60" s="364"/>
      <c r="G60" s="364"/>
      <c r="H60" s="364"/>
      <c r="I60" s="364"/>
      <c r="J60" s="364"/>
      <c r="K60" s="364"/>
    </row>
    <row r="61" spans="3:11">
      <c r="C61" s="364" t="s">
        <v>377</v>
      </c>
      <c r="D61" s="364"/>
      <c r="E61" s="364"/>
      <c r="F61" s="364"/>
      <c r="G61" s="364"/>
      <c r="H61" s="364"/>
      <c r="I61" s="364"/>
      <c r="J61" s="364"/>
      <c r="K61" s="364"/>
    </row>
    <row r="62" spans="3:11" ht="26.25">
      <c r="C62" s="365" t="s">
        <v>305</v>
      </c>
      <c r="D62" s="365"/>
      <c r="E62" s="365"/>
      <c r="F62" s="365"/>
      <c r="G62" s="365"/>
      <c r="H62" s="365"/>
      <c r="I62" s="365"/>
      <c r="J62" s="365"/>
      <c r="K62" s="365"/>
    </row>
    <row r="63" spans="3:11">
      <c r="C63" s="364" t="s">
        <v>378</v>
      </c>
      <c r="D63" s="364"/>
      <c r="E63" s="364"/>
      <c r="F63" s="364"/>
      <c r="G63" s="364"/>
      <c r="H63" s="364"/>
      <c r="I63" s="364"/>
      <c r="J63" s="364"/>
      <c r="K63" s="364"/>
    </row>
    <row r="64" spans="3:11">
      <c r="C64" s="364" t="s">
        <v>379</v>
      </c>
      <c r="D64" s="364"/>
      <c r="E64" s="364"/>
      <c r="F64" s="364"/>
      <c r="G64" s="364"/>
      <c r="H64" s="364"/>
      <c r="I64" s="364"/>
      <c r="J64" s="364"/>
      <c r="K64" s="364"/>
    </row>
    <row r="65" spans="3:11">
      <c r="C65" s="364" t="s">
        <v>380</v>
      </c>
      <c r="D65" s="364"/>
      <c r="E65" s="364"/>
      <c r="F65" s="364"/>
      <c r="G65" s="364"/>
      <c r="H65" s="364"/>
      <c r="I65" s="364"/>
      <c r="J65" s="364"/>
      <c r="K65" s="364"/>
    </row>
    <row r="66" spans="3:11">
      <c r="C66" s="364" t="s">
        <v>381</v>
      </c>
      <c r="D66" s="364"/>
      <c r="E66" s="364"/>
      <c r="F66" s="364"/>
      <c r="G66" s="364"/>
      <c r="H66" s="364"/>
      <c r="I66" s="364"/>
      <c r="J66" s="364"/>
      <c r="K66" s="364"/>
    </row>
    <row r="67" spans="3:11">
      <c r="C67" s="364" t="s">
        <v>382</v>
      </c>
      <c r="D67" s="364"/>
      <c r="E67" s="364"/>
      <c r="F67" s="364"/>
      <c r="G67" s="364"/>
      <c r="H67" s="364"/>
      <c r="I67" s="364"/>
      <c r="J67" s="364"/>
      <c r="K67" s="364"/>
    </row>
    <row r="68" spans="3:11">
      <c r="C68" s="364" t="s">
        <v>383</v>
      </c>
      <c r="D68" s="364"/>
      <c r="E68" s="364"/>
      <c r="F68" s="364"/>
      <c r="G68" s="364"/>
      <c r="H68" s="364"/>
      <c r="I68" s="364"/>
      <c r="J68" s="364"/>
      <c r="K68" s="364"/>
    </row>
    <row r="69" spans="3:11" ht="26.25">
      <c r="C69" s="365" t="s">
        <v>306</v>
      </c>
      <c r="D69" s="365"/>
      <c r="E69" s="365"/>
      <c r="F69" s="365"/>
      <c r="G69" s="365"/>
      <c r="H69" s="365"/>
      <c r="I69" s="365"/>
      <c r="J69" s="365"/>
      <c r="K69" s="365"/>
    </row>
    <row r="70" spans="3:11">
      <c r="C70" s="364" t="s">
        <v>384</v>
      </c>
      <c r="D70" s="364"/>
      <c r="E70" s="364"/>
      <c r="F70" s="364"/>
      <c r="G70" s="364"/>
      <c r="H70" s="364"/>
      <c r="I70" s="364"/>
      <c r="J70" s="364"/>
      <c r="K70" s="364"/>
    </row>
    <row r="71" spans="3:11">
      <c r="C71" s="364" t="s">
        <v>385</v>
      </c>
      <c r="D71" s="364"/>
      <c r="E71" s="364"/>
      <c r="F71" s="364"/>
      <c r="G71" s="364"/>
      <c r="H71" s="364"/>
      <c r="I71" s="364"/>
      <c r="J71" s="364"/>
      <c r="K71" s="364"/>
    </row>
    <row r="72" spans="3:11">
      <c r="C72" s="364" t="s">
        <v>386</v>
      </c>
      <c r="D72" s="364"/>
      <c r="E72" s="364"/>
      <c r="F72" s="364"/>
      <c r="G72" s="364"/>
      <c r="H72" s="364"/>
      <c r="I72" s="364"/>
      <c r="J72" s="364"/>
      <c r="K72" s="364"/>
    </row>
    <row r="73" spans="3:11">
      <c r="C73" s="364" t="s">
        <v>387</v>
      </c>
      <c r="D73" s="364"/>
      <c r="E73" s="364"/>
      <c r="F73" s="364"/>
      <c r="G73" s="364"/>
      <c r="H73" s="364"/>
      <c r="I73" s="364"/>
      <c r="J73" s="364"/>
      <c r="K73" s="364"/>
    </row>
    <row r="74" spans="3:11">
      <c r="C74" s="364" t="s">
        <v>388</v>
      </c>
      <c r="D74" s="364"/>
      <c r="E74" s="364"/>
      <c r="F74" s="364"/>
      <c r="G74" s="364"/>
      <c r="H74" s="364"/>
      <c r="I74" s="364"/>
      <c r="J74" s="364"/>
      <c r="K74" s="364"/>
    </row>
    <row r="75" spans="3:11">
      <c r="C75" s="364" t="s">
        <v>389</v>
      </c>
      <c r="D75" s="364"/>
      <c r="E75" s="364"/>
      <c r="F75" s="364"/>
      <c r="G75" s="364"/>
      <c r="H75" s="364"/>
      <c r="I75" s="364"/>
      <c r="J75" s="364"/>
      <c r="K75" s="364"/>
    </row>
    <row r="76" spans="3:11" ht="26.25">
      <c r="C76" s="365" t="s">
        <v>587</v>
      </c>
      <c r="D76" s="365"/>
      <c r="E76" s="365"/>
      <c r="F76" s="365"/>
      <c r="G76" s="365"/>
      <c r="H76" s="365"/>
      <c r="I76" s="365"/>
      <c r="J76" s="365"/>
      <c r="K76" s="365"/>
    </row>
    <row r="77" spans="3:11">
      <c r="C77" s="364" t="s">
        <v>390</v>
      </c>
      <c r="D77" s="364"/>
      <c r="E77" s="364"/>
      <c r="F77" s="364"/>
      <c r="G77" s="364"/>
      <c r="H77" s="364"/>
      <c r="I77" s="364"/>
      <c r="J77" s="364"/>
      <c r="K77" s="364"/>
    </row>
    <row r="78" spans="3:11">
      <c r="C78" s="364" t="s">
        <v>391</v>
      </c>
      <c r="D78" s="364"/>
      <c r="E78" s="364"/>
      <c r="F78" s="364"/>
      <c r="G78" s="364"/>
      <c r="H78" s="364"/>
      <c r="I78" s="364"/>
      <c r="J78" s="364"/>
      <c r="K78" s="364"/>
    </row>
    <row r="79" spans="3:11">
      <c r="C79" s="364" t="s">
        <v>392</v>
      </c>
      <c r="D79" s="364"/>
      <c r="E79" s="364"/>
      <c r="F79" s="364"/>
      <c r="G79" s="364"/>
      <c r="H79" s="364"/>
      <c r="I79" s="364"/>
      <c r="J79" s="364"/>
      <c r="K79" s="364"/>
    </row>
    <row r="80" spans="3:11">
      <c r="C80" s="364" t="s">
        <v>393</v>
      </c>
      <c r="D80" s="364"/>
      <c r="E80" s="364"/>
      <c r="F80" s="364"/>
      <c r="G80" s="364"/>
      <c r="H80" s="364"/>
      <c r="I80" s="364"/>
      <c r="J80" s="364"/>
      <c r="K80" s="364"/>
    </row>
    <row r="81" spans="3:11">
      <c r="C81" s="364" t="s">
        <v>394</v>
      </c>
      <c r="D81" s="364"/>
      <c r="E81" s="364"/>
      <c r="F81" s="364"/>
      <c r="G81" s="364"/>
      <c r="H81" s="364"/>
      <c r="I81" s="364"/>
      <c r="J81" s="364"/>
      <c r="K81" s="364"/>
    </row>
    <row r="82" spans="3:11">
      <c r="C82" s="364" t="s">
        <v>395</v>
      </c>
      <c r="D82" s="364"/>
      <c r="E82" s="364"/>
      <c r="F82" s="364"/>
      <c r="G82" s="364"/>
      <c r="H82" s="364"/>
      <c r="I82" s="364"/>
      <c r="J82" s="364"/>
      <c r="K82" s="364"/>
    </row>
    <row r="83" spans="3:11" ht="26.25">
      <c r="C83" s="365" t="s">
        <v>588</v>
      </c>
      <c r="D83" s="365"/>
      <c r="E83" s="365"/>
      <c r="F83" s="365"/>
      <c r="G83" s="365"/>
      <c r="H83" s="365"/>
      <c r="I83" s="365"/>
      <c r="J83" s="365"/>
      <c r="K83" s="365"/>
    </row>
    <row r="84" spans="3:11">
      <c r="C84" s="364" t="s">
        <v>396</v>
      </c>
      <c r="D84" s="364"/>
      <c r="E84" s="364"/>
      <c r="F84" s="364"/>
      <c r="G84" s="364"/>
      <c r="H84" s="364"/>
      <c r="I84" s="364"/>
      <c r="J84" s="364"/>
      <c r="K84" s="364"/>
    </row>
    <row r="85" spans="3:11">
      <c r="C85" s="364" t="s">
        <v>397</v>
      </c>
      <c r="D85" s="364"/>
      <c r="E85" s="364"/>
      <c r="F85" s="364"/>
      <c r="G85" s="364"/>
      <c r="H85" s="364"/>
      <c r="I85" s="364"/>
      <c r="J85" s="364"/>
      <c r="K85" s="364"/>
    </row>
    <row r="86" spans="3:11">
      <c r="C86" s="364" t="s">
        <v>398</v>
      </c>
      <c r="D86" s="364"/>
      <c r="E86" s="364"/>
      <c r="F86" s="364"/>
      <c r="G86" s="364"/>
      <c r="H86" s="364"/>
      <c r="I86" s="364"/>
      <c r="J86" s="364"/>
      <c r="K86" s="364"/>
    </row>
    <row r="87" spans="3:11">
      <c r="C87" s="364" t="s">
        <v>399</v>
      </c>
      <c r="D87" s="364"/>
      <c r="E87" s="364"/>
      <c r="F87" s="364"/>
      <c r="G87" s="364"/>
      <c r="H87" s="364"/>
      <c r="I87" s="364"/>
      <c r="J87" s="364"/>
      <c r="K87" s="364"/>
    </row>
    <row r="88" spans="3:11">
      <c r="C88" s="364" t="s">
        <v>400</v>
      </c>
      <c r="D88" s="364"/>
      <c r="E88" s="364"/>
      <c r="F88" s="364"/>
      <c r="G88" s="364"/>
      <c r="H88" s="364"/>
      <c r="I88" s="364"/>
      <c r="J88" s="364"/>
      <c r="K88" s="364"/>
    </row>
    <row r="89" spans="3:11">
      <c r="C89" s="364" t="s">
        <v>401</v>
      </c>
      <c r="D89" s="364"/>
      <c r="E89" s="364"/>
      <c r="F89" s="364"/>
      <c r="G89" s="364"/>
      <c r="H89" s="364"/>
      <c r="I89" s="364"/>
      <c r="J89" s="364"/>
      <c r="K89" s="364"/>
    </row>
    <row r="90" spans="3:11" ht="26.25">
      <c r="C90" s="365" t="s">
        <v>699</v>
      </c>
      <c r="D90" s="365"/>
      <c r="E90" s="365"/>
      <c r="F90" s="365"/>
      <c r="G90" s="365"/>
      <c r="H90" s="365"/>
      <c r="I90" s="365"/>
      <c r="J90" s="365"/>
      <c r="K90" s="365"/>
    </row>
    <row r="91" spans="3:11">
      <c r="C91" s="364" t="s">
        <v>402</v>
      </c>
      <c r="D91" s="364"/>
      <c r="E91" s="364"/>
      <c r="F91" s="364"/>
      <c r="G91" s="364"/>
      <c r="H91" s="364"/>
      <c r="I91" s="364"/>
      <c r="J91" s="364"/>
      <c r="K91" s="364"/>
    </row>
    <row r="92" spans="3:11">
      <c r="C92" s="364" t="s">
        <v>403</v>
      </c>
      <c r="D92" s="364"/>
      <c r="E92" s="364"/>
      <c r="F92" s="364"/>
      <c r="G92" s="364"/>
      <c r="H92" s="364"/>
      <c r="I92" s="364"/>
      <c r="J92" s="364"/>
      <c r="K92" s="364"/>
    </row>
    <row r="93" spans="3:11">
      <c r="C93" s="364" t="s">
        <v>404</v>
      </c>
      <c r="D93" s="364"/>
      <c r="E93" s="364"/>
      <c r="F93" s="364"/>
      <c r="G93" s="364"/>
      <c r="H93" s="364"/>
      <c r="I93" s="364"/>
      <c r="J93" s="364"/>
      <c r="K93" s="364"/>
    </row>
    <row r="94" spans="3:11">
      <c r="C94" s="364" t="s">
        <v>405</v>
      </c>
      <c r="D94" s="364"/>
      <c r="E94" s="364"/>
      <c r="F94" s="364"/>
      <c r="G94" s="364"/>
      <c r="H94" s="364"/>
      <c r="I94" s="364"/>
      <c r="J94" s="364"/>
      <c r="K94" s="364"/>
    </row>
    <row r="95" spans="3:11">
      <c r="C95" s="364" t="s">
        <v>406</v>
      </c>
      <c r="D95" s="364"/>
      <c r="E95" s="364"/>
      <c r="F95" s="364"/>
      <c r="G95" s="364"/>
      <c r="H95" s="364"/>
      <c r="I95" s="364"/>
      <c r="J95" s="364"/>
      <c r="K95" s="364"/>
    </row>
    <row r="96" spans="3:11">
      <c r="C96" s="364" t="s">
        <v>407</v>
      </c>
      <c r="D96" s="364"/>
      <c r="E96" s="364"/>
      <c r="F96" s="364"/>
      <c r="G96" s="364"/>
      <c r="H96" s="364"/>
      <c r="I96" s="364"/>
      <c r="J96" s="364"/>
      <c r="K96" s="364"/>
    </row>
    <row r="97" spans="3:11" ht="26.25">
      <c r="C97" s="365" t="s">
        <v>307</v>
      </c>
      <c r="D97" s="365"/>
      <c r="E97" s="365"/>
      <c r="F97" s="365"/>
      <c r="G97" s="365"/>
      <c r="H97" s="365"/>
      <c r="I97" s="365"/>
      <c r="J97" s="365"/>
      <c r="K97" s="365"/>
    </row>
    <row r="98" spans="3:11">
      <c r="C98" s="364" t="s">
        <v>408</v>
      </c>
      <c r="D98" s="364"/>
      <c r="E98" s="364"/>
      <c r="F98" s="364"/>
      <c r="G98" s="364"/>
      <c r="H98" s="364"/>
      <c r="I98" s="364"/>
      <c r="J98" s="364"/>
      <c r="K98" s="364"/>
    </row>
    <row r="99" spans="3:11">
      <c r="C99" s="364" t="s">
        <v>409</v>
      </c>
      <c r="D99" s="364"/>
      <c r="E99" s="364"/>
      <c r="F99" s="364"/>
      <c r="G99" s="364"/>
      <c r="H99" s="364"/>
      <c r="I99" s="364"/>
      <c r="J99" s="364"/>
      <c r="K99" s="364"/>
    </row>
    <row r="100" spans="3:11">
      <c r="C100" s="364" t="s">
        <v>410</v>
      </c>
      <c r="D100" s="364"/>
      <c r="E100" s="364"/>
      <c r="F100" s="364"/>
      <c r="G100" s="364"/>
      <c r="H100" s="364"/>
      <c r="I100" s="364"/>
      <c r="J100" s="364"/>
      <c r="K100" s="364"/>
    </row>
    <row r="101" spans="3:11">
      <c r="C101" s="364" t="s">
        <v>411</v>
      </c>
      <c r="D101" s="364"/>
      <c r="E101" s="364"/>
      <c r="F101" s="364"/>
      <c r="G101" s="364"/>
      <c r="H101" s="364"/>
      <c r="I101" s="364"/>
      <c r="J101" s="364"/>
      <c r="K101" s="364"/>
    </row>
    <row r="102" spans="3:11">
      <c r="C102" s="364" t="s">
        <v>412</v>
      </c>
      <c r="D102" s="364"/>
      <c r="E102" s="364"/>
      <c r="F102" s="364"/>
      <c r="G102" s="364"/>
      <c r="H102" s="364"/>
      <c r="I102" s="364"/>
      <c r="J102" s="364"/>
      <c r="K102" s="364"/>
    </row>
    <row r="103" spans="3:11">
      <c r="C103" s="364" t="s">
        <v>413</v>
      </c>
      <c r="D103" s="364"/>
      <c r="E103" s="364"/>
      <c r="F103" s="364"/>
      <c r="G103" s="364"/>
      <c r="H103" s="364"/>
      <c r="I103" s="364"/>
      <c r="J103" s="364"/>
      <c r="K103" s="364"/>
    </row>
    <row r="104" spans="3:11" ht="26.25">
      <c r="C104" s="365" t="s">
        <v>308</v>
      </c>
      <c r="D104" s="365"/>
      <c r="E104" s="365"/>
      <c r="F104" s="365"/>
      <c r="G104" s="365"/>
      <c r="H104" s="365"/>
      <c r="I104" s="365"/>
      <c r="J104" s="365"/>
      <c r="K104" s="365"/>
    </row>
    <row r="105" spans="3:11">
      <c r="C105" s="364" t="s">
        <v>414</v>
      </c>
      <c r="D105" s="364"/>
      <c r="E105" s="364"/>
      <c r="F105" s="364"/>
      <c r="G105" s="364"/>
      <c r="H105" s="364"/>
      <c r="I105" s="364"/>
      <c r="J105" s="364"/>
      <c r="K105" s="364"/>
    </row>
    <row r="106" spans="3:11">
      <c r="C106" s="364" t="s">
        <v>415</v>
      </c>
      <c r="D106" s="364"/>
      <c r="E106" s="364"/>
      <c r="F106" s="364"/>
      <c r="G106" s="364"/>
      <c r="H106" s="364"/>
      <c r="I106" s="364"/>
      <c r="J106" s="364"/>
      <c r="K106" s="364"/>
    </row>
    <row r="107" spans="3:11">
      <c r="C107" s="364" t="s">
        <v>416</v>
      </c>
      <c r="D107" s="364"/>
      <c r="E107" s="364"/>
      <c r="F107" s="364"/>
      <c r="G107" s="364"/>
      <c r="H107" s="364"/>
      <c r="I107" s="364"/>
      <c r="J107" s="364"/>
      <c r="K107" s="364"/>
    </row>
    <row r="108" spans="3:11">
      <c r="C108" s="364" t="s">
        <v>417</v>
      </c>
      <c r="D108" s="364"/>
      <c r="E108" s="364"/>
      <c r="F108" s="364"/>
      <c r="G108" s="364"/>
      <c r="H108" s="364"/>
      <c r="I108" s="364"/>
      <c r="J108" s="364"/>
      <c r="K108" s="364"/>
    </row>
    <row r="109" spans="3:11">
      <c r="C109" s="364" t="s">
        <v>418</v>
      </c>
      <c r="D109" s="364"/>
      <c r="E109" s="364"/>
      <c r="F109" s="364"/>
      <c r="G109" s="364"/>
      <c r="H109" s="364"/>
      <c r="I109" s="364"/>
      <c r="J109" s="364"/>
      <c r="K109" s="364"/>
    </row>
    <row r="110" spans="3:11">
      <c r="C110" s="364" t="s">
        <v>419</v>
      </c>
      <c r="D110" s="364"/>
      <c r="E110" s="364"/>
      <c r="F110" s="364"/>
      <c r="G110" s="364"/>
      <c r="H110" s="364"/>
      <c r="I110" s="364"/>
      <c r="J110" s="364"/>
      <c r="K110" s="364"/>
    </row>
    <row r="111" spans="3:11" ht="26.25">
      <c r="C111" s="365" t="s">
        <v>309</v>
      </c>
      <c r="D111" s="365"/>
      <c r="E111" s="365"/>
      <c r="F111" s="365"/>
      <c r="G111" s="365"/>
      <c r="H111" s="365"/>
      <c r="I111" s="365"/>
      <c r="J111" s="365"/>
      <c r="K111" s="365"/>
    </row>
    <row r="112" spans="3:11">
      <c r="C112" s="364" t="s">
        <v>589</v>
      </c>
      <c r="D112" s="364"/>
      <c r="E112" s="364"/>
      <c r="F112" s="364"/>
      <c r="G112" s="364"/>
      <c r="H112" s="364"/>
      <c r="I112" s="364"/>
      <c r="J112" s="364"/>
      <c r="K112" s="364"/>
    </row>
    <row r="113" spans="3:11">
      <c r="C113" s="364" t="s">
        <v>590</v>
      </c>
      <c r="D113" s="364"/>
      <c r="E113" s="364"/>
      <c r="F113" s="364"/>
      <c r="G113" s="364"/>
      <c r="H113" s="364"/>
      <c r="I113" s="364"/>
      <c r="J113" s="364"/>
      <c r="K113" s="364"/>
    </row>
    <row r="114" spans="3:11">
      <c r="C114" s="364" t="s">
        <v>591</v>
      </c>
      <c r="D114" s="364"/>
      <c r="E114" s="364"/>
      <c r="F114" s="364"/>
      <c r="G114" s="364"/>
      <c r="H114" s="364"/>
      <c r="I114" s="364"/>
      <c r="J114" s="364"/>
      <c r="K114" s="364"/>
    </row>
    <row r="115" spans="3:11">
      <c r="C115" s="364" t="s">
        <v>592</v>
      </c>
      <c r="D115" s="364"/>
      <c r="E115" s="364"/>
      <c r="F115" s="364"/>
      <c r="G115" s="364"/>
      <c r="H115" s="364"/>
      <c r="I115" s="364"/>
      <c r="J115" s="364"/>
      <c r="K115" s="364"/>
    </row>
    <row r="116" spans="3:11">
      <c r="C116" s="364" t="s">
        <v>593</v>
      </c>
      <c r="D116" s="364"/>
      <c r="E116" s="364"/>
      <c r="F116" s="364"/>
      <c r="G116" s="364"/>
      <c r="H116" s="364"/>
      <c r="I116" s="364"/>
      <c r="J116" s="364"/>
      <c r="K116" s="364"/>
    </row>
    <row r="117" spans="3:11">
      <c r="C117" s="364" t="s">
        <v>594</v>
      </c>
      <c r="D117" s="364"/>
      <c r="E117" s="364"/>
      <c r="F117" s="364"/>
      <c r="G117" s="364"/>
      <c r="H117" s="364"/>
      <c r="I117" s="364"/>
      <c r="J117" s="364"/>
      <c r="K117" s="364"/>
    </row>
    <row r="118" spans="3:11" ht="26.25">
      <c r="C118" s="365" t="s">
        <v>310</v>
      </c>
      <c r="D118" s="365"/>
      <c r="E118" s="365"/>
      <c r="F118" s="365"/>
      <c r="G118" s="365"/>
      <c r="H118" s="365"/>
      <c r="I118" s="365"/>
      <c r="J118" s="365"/>
      <c r="K118" s="365"/>
    </row>
    <row r="119" spans="3:11">
      <c r="C119" s="364" t="s">
        <v>693</v>
      </c>
      <c r="D119" s="364"/>
      <c r="E119" s="364"/>
      <c r="F119" s="364"/>
      <c r="G119" s="364"/>
      <c r="H119" s="364"/>
      <c r="I119" s="364"/>
      <c r="J119" s="364"/>
      <c r="K119" s="364"/>
    </row>
    <row r="120" spans="3:11">
      <c r="C120" s="364" t="s">
        <v>694</v>
      </c>
      <c r="D120" s="364"/>
      <c r="E120" s="364"/>
      <c r="F120" s="364"/>
      <c r="G120" s="364"/>
      <c r="H120" s="364"/>
      <c r="I120" s="364"/>
      <c r="J120" s="364"/>
      <c r="K120" s="364"/>
    </row>
    <row r="121" spans="3:11">
      <c r="C121" s="364" t="s">
        <v>695</v>
      </c>
      <c r="D121" s="364"/>
      <c r="E121" s="364"/>
      <c r="F121" s="364"/>
      <c r="G121" s="364"/>
      <c r="H121" s="364"/>
      <c r="I121" s="364"/>
      <c r="J121" s="364"/>
      <c r="K121" s="364"/>
    </row>
    <row r="122" spans="3:11">
      <c r="C122" s="364" t="s">
        <v>696</v>
      </c>
      <c r="D122" s="364"/>
      <c r="E122" s="364"/>
      <c r="F122" s="364"/>
      <c r="G122" s="364"/>
      <c r="H122" s="364"/>
      <c r="I122" s="364"/>
      <c r="J122" s="364"/>
      <c r="K122" s="364"/>
    </row>
    <row r="123" spans="3:11">
      <c r="C123" s="364" t="s">
        <v>697</v>
      </c>
      <c r="D123" s="364"/>
      <c r="E123" s="364"/>
      <c r="F123" s="364"/>
      <c r="G123" s="364"/>
      <c r="H123" s="364"/>
      <c r="I123" s="364"/>
      <c r="J123" s="364"/>
      <c r="K123" s="364"/>
    </row>
    <row r="124" spans="3:11">
      <c r="C124" s="364" t="s">
        <v>698</v>
      </c>
      <c r="D124" s="364"/>
      <c r="E124" s="364"/>
      <c r="F124" s="364"/>
      <c r="G124" s="364"/>
      <c r="H124" s="364"/>
      <c r="I124" s="364"/>
      <c r="J124" s="364"/>
      <c r="K124" s="364"/>
    </row>
  </sheetData>
  <sheetProtection algorithmName="SHA-512" hashValue="fcFuyY4aLpkHDfjg2uVtPfgKYE0NF8fINw54Eda8sJKu19Ql0me85Ly82MWwiar8Ep6kWrh6p9ir3osX7n4HUg==" saltValue="lG3L8NUYY+UBd5XkPJ8BMw==" spinCount="100000" sheet="1" objects="1" scenarios="1"/>
  <mergeCells count="120">
    <mergeCell ref="C119:K119"/>
    <mergeCell ref="C120:K120"/>
    <mergeCell ref="C121:K121"/>
    <mergeCell ref="C122:K122"/>
    <mergeCell ref="C123:K123"/>
    <mergeCell ref="C124:K124"/>
    <mergeCell ref="C111:K111"/>
    <mergeCell ref="C118:K118"/>
    <mergeCell ref="C97:K97"/>
    <mergeCell ref="C98:K98"/>
    <mergeCell ref="C99:K99"/>
    <mergeCell ref="C100:K100"/>
    <mergeCell ref="C101:K101"/>
    <mergeCell ref="C102:K102"/>
    <mergeCell ref="C103:K103"/>
    <mergeCell ref="C112:K112"/>
    <mergeCell ref="C113:K113"/>
    <mergeCell ref="C114:K114"/>
    <mergeCell ref="C115:K115"/>
    <mergeCell ref="C116:K116"/>
    <mergeCell ref="C117:K117"/>
    <mergeCell ref="C2:K2"/>
    <mergeCell ref="C107:K107"/>
    <mergeCell ref="C108:K108"/>
    <mergeCell ref="C109:K109"/>
    <mergeCell ref="C110:K110"/>
    <mergeCell ref="C95:K95"/>
    <mergeCell ref="C96:K96"/>
    <mergeCell ref="C104:K104"/>
    <mergeCell ref="C105:K105"/>
    <mergeCell ref="C106:K106"/>
    <mergeCell ref="C90:K90"/>
    <mergeCell ref="C91:K91"/>
    <mergeCell ref="C92:K92"/>
    <mergeCell ref="C93:K93"/>
    <mergeCell ref="C94:K94"/>
    <mergeCell ref="C78:K78"/>
    <mergeCell ref="C79:K79"/>
    <mergeCell ref="C80:K80"/>
    <mergeCell ref="C81:K81"/>
    <mergeCell ref="C82:K82"/>
    <mergeCell ref="C83:K83"/>
    <mergeCell ref="C84:K84"/>
    <mergeCell ref="C85:K85"/>
    <mergeCell ref="C86:K86"/>
    <mergeCell ref="C87:K87"/>
    <mergeCell ref="C88:K88"/>
    <mergeCell ref="C89:K89"/>
    <mergeCell ref="C73:K73"/>
    <mergeCell ref="C74:K74"/>
    <mergeCell ref="C75:K75"/>
    <mergeCell ref="C76:K76"/>
    <mergeCell ref="C77:K77"/>
    <mergeCell ref="C68:K68"/>
    <mergeCell ref="C69:K69"/>
    <mergeCell ref="C70:K70"/>
    <mergeCell ref="C71:K71"/>
    <mergeCell ref="C72:K72"/>
    <mergeCell ref="C63:K63"/>
    <mergeCell ref="C64:K64"/>
    <mergeCell ref="C65:K65"/>
    <mergeCell ref="C66:K66"/>
    <mergeCell ref="C67:K67"/>
    <mergeCell ref="C58:K58"/>
    <mergeCell ref="C59:K59"/>
    <mergeCell ref="C60:K60"/>
    <mergeCell ref="C61:K61"/>
    <mergeCell ref="C62:K62"/>
    <mergeCell ref="C53:K53"/>
    <mergeCell ref="C54:K54"/>
    <mergeCell ref="C55:K55"/>
    <mergeCell ref="C56:K56"/>
    <mergeCell ref="C57:K57"/>
    <mergeCell ref="C48:K48"/>
    <mergeCell ref="C49:K49"/>
    <mergeCell ref="C50:K50"/>
    <mergeCell ref="C51:K51"/>
    <mergeCell ref="C52:K52"/>
    <mergeCell ref="C43:K43"/>
    <mergeCell ref="C44:K44"/>
    <mergeCell ref="C45:K45"/>
    <mergeCell ref="C46:K46"/>
    <mergeCell ref="C47:K47"/>
    <mergeCell ref="C38:K38"/>
    <mergeCell ref="C39:K39"/>
    <mergeCell ref="C40:K40"/>
    <mergeCell ref="C41:K41"/>
    <mergeCell ref="C42:K42"/>
    <mergeCell ref="C34:K34"/>
    <mergeCell ref="C35:K35"/>
    <mergeCell ref="C36:K36"/>
    <mergeCell ref="C37:K37"/>
    <mergeCell ref="C6:K6"/>
    <mergeCell ref="C7:K7"/>
    <mergeCell ref="C8:K8"/>
    <mergeCell ref="C9:K9"/>
    <mergeCell ref="C10:K10"/>
    <mergeCell ref="C23:K23"/>
    <mergeCell ref="C12:K12"/>
    <mergeCell ref="C13:K13"/>
    <mergeCell ref="C14:K14"/>
    <mergeCell ref="C15:K15"/>
    <mergeCell ref="C16:K16"/>
    <mergeCell ref="C17:K17"/>
    <mergeCell ref="C18:K18"/>
    <mergeCell ref="C19:K19"/>
    <mergeCell ref="C20:K20"/>
    <mergeCell ref="C21:K21"/>
    <mergeCell ref="C22:K22"/>
    <mergeCell ref="C30:K30"/>
    <mergeCell ref="C31:K31"/>
    <mergeCell ref="C32:K32"/>
    <mergeCell ref="C33:K33"/>
    <mergeCell ref="C24:K24"/>
    <mergeCell ref="C25:K25"/>
    <mergeCell ref="C26:K26"/>
    <mergeCell ref="C27:K27"/>
    <mergeCell ref="C28:K28"/>
    <mergeCell ref="C29:K29"/>
    <mergeCell ref="C11:K11"/>
  </mergeCells>
  <hyperlinks>
    <hyperlink ref="C7:K7" location="'1. Admón. Riesgos'!A1" display="1 Admón. Riesgos"/>
    <hyperlink ref="C8:K8" location="'1.1 Valoracion '!A1" display="1.1 Valoración"/>
    <hyperlink ref="C9:K9" location="'1.2 Tratamiento'!A1" display="1.2 Tratamiento"/>
    <hyperlink ref="C10:K10" location="'1.3 Resumen'!A1" display="1.3 Resumen"/>
    <hyperlink ref="C11:K11" location="'1.4 Mapa Inherente'!A1" display="1.4 Mapa Inherente"/>
    <hyperlink ref="C12:K12" location="'1.5 Mapa Residual'!A1" display="1.5 Mapa Residual"/>
    <hyperlink ref="C14:K14" location="'2.1 Admón. Riesgos'!A1" display="2 Admón. Riesgos"/>
    <hyperlink ref="C15:K15" location="'2.2 Valoracion '!A1" display="2.1 Valoración"/>
    <hyperlink ref="C16:K16" location="'2.3 Tratamiento'!A1" display="2.3 Tratamiento"/>
    <hyperlink ref="C17:K17" location="'2.4 Resumen'!A1" display="2.4 Resumen"/>
    <hyperlink ref="C18:K18" location="'2.5 Mapa Inherente'!A1" display="2.5 Mapa Inherente"/>
    <hyperlink ref="C19:K19" location="'2.6 Mapa Residual'!A1" display="2.6 Mapa Residual"/>
    <hyperlink ref="C21:K21" location="'3.1 Admón. Riesgos'!A1" display="3.1 Admón. Riesgos"/>
    <hyperlink ref="C22:K22" location="'3.2 Valoracion '!A1" display="3.2 Valoración"/>
    <hyperlink ref="C23:K23" location="'3.3 Tratamiento'!A1" display="3.3 Tratamiento"/>
    <hyperlink ref="C24:K24" location="'3.4 Resumen'!A1" display="3.4 Resumen"/>
    <hyperlink ref="C25:K25" location="'3.5 Mapa Inherente'!A1" display="3.5 Mapa Inherente"/>
    <hyperlink ref="C26:K26" location="'3.6 Mapa Residual'!A1" display="3.6 Mapa Residual"/>
    <hyperlink ref="C28:K28" location="'4.1 Admón. Riesgos'!A1" display="4.1 Admón. Riesgos"/>
    <hyperlink ref="C29:K29" location="'4.2 Valoracion '!A1" display="4.2 Valoración"/>
    <hyperlink ref="C30:K30" location="'4.3 Tratamiento'!A1" display="4.3 Tratamiento"/>
    <hyperlink ref="C31:K31" location="'4.4 Resumen'!A1" display="4.4 Resumen"/>
    <hyperlink ref="C32:K32" location="'4.5 Mapa Inherente'!A1" display="4.5 Mapa Inherente"/>
    <hyperlink ref="C33:K33" location="'4.6 Mapa Residual'!A1" display="4.6 Mapa Residual"/>
    <hyperlink ref="C35:K35" location="'5.1 Admón. Riesgos'!A1" display="5.1 Admón. Riesgos"/>
    <hyperlink ref="C36:K36" location="'5.2 Valoracion '!A1" display="5.2 Valoración"/>
    <hyperlink ref="C37:K37" location="'5.3 Tratamiento'!A1" display="5.3 Tratamiento"/>
    <hyperlink ref="C38:K38" location="'5.4 Resumen'!A1" display="5.4 Resumen"/>
    <hyperlink ref="C39:K39" location="'5.5 Mapa Inherente'!A1" display="5.5 Mapa Inherente"/>
    <hyperlink ref="C40:K40" location="'5.6 Mapa Residual'!A1" display="5.6 Mapa Residual"/>
    <hyperlink ref="C42:K42" location="'6.1 Admón. Riesgos'!A1" display="6.1 Admón. Riesgos"/>
    <hyperlink ref="C43:K43" location="'6.2 Valoracion '!A1" display="6.2 Valoración"/>
    <hyperlink ref="C44:K44" location="'6.3 Tratamiento'!A1" display="6.3 Tratamiento"/>
    <hyperlink ref="C45:K45" location="'6.4 Resumen'!A1" display="6.4 Resumen"/>
    <hyperlink ref="C46:K46" location="'6.5 Mapa Inherente'!A1" display="6.5 Mapa Inherente"/>
    <hyperlink ref="C47:K47" location="'6.6 Mapa Residual'!A1" display="6.6 Mapa Residual"/>
    <hyperlink ref="C49:K49" location="'7.1 Admón. Riesgos'!A1" display="7.1 Admón. Riesgos"/>
    <hyperlink ref="C50:K50" location="'7.2 Valoracion '!A1" display="7.2 Valoración"/>
    <hyperlink ref="C51:K51" location="'7.3 Tratamiento'!A1" display="7.3 Tratamiento"/>
    <hyperlink ref="C52:K52" location="'7.4 Resumen'!A1" display="7.4 Resumen"/>
    <hyperlink ref="C53:K53" location="'7.5 Mapa Inherente'!A1" display="7.5 Mapa Inherente"/>
    <hyperlink ref="C54:K54" location="'7.6 Mapa Residual'!A1" display="7.6 Mapa Residual"/>
    <hyperlink ref="C56:K56" location="'8.1 Admón. Riesgos'!A1" display="8.1 Admón. Riesgos"/>
    <hyperlink ref="C57:K57" location="'8.2 Valoracion '!A1" display="8.2 Valoración"/>
    <hyperlink ref="C58:K58" location="'8.3 Tratamiento'!A1" display="8.3 Tratamiento"/>
    <hyperlink ref="C59:K59" location="'8.4 Resumen'!A1" display="8.4 Resumen"/>
    <hyperlink ref="C60:K60" location="'8.5 Mapa Inherente'!A1" display="8.5 Mapa Inherente"/>
    <hyperlink ref="C61:K61" location="'8.6 Mapa Residual'!A1" display="8.6 Mapa Residual"/>
    <hyperlink ref="C63:K63" location="'9.1 Admón. Riesgos'!A1" display="9.1 Admón. Riesgos"/>
    <hyperlink ref="C64:K64" location="'9.2 Valoracion '!A1" display="9.2 Valoración"/>
    <hyperlink ref="C65:K65" location="'9.3 Tratamiento'!A1" display="9.3 Tratamiento"/>
    <hyperlink ref="C66:K66" location="'9.4 Resumen'!A1" display="9.4 Resumen"/>
    <hyperlink ref="C67:K67" location="'9.5 Mapa Inherente'!A1" display="9.5 Mapa Inherente"/>
    <hyperlink ref="C68:K68" location="'9.6 Mapa Residual'!A1" display="9.6 Mapa Residual"/>
    <hyperlink ref="C70:K70" location="'10.1 Admón. Riesgos'!A1" display="10.1 Admón. Riesgos"/>
    <hyperlink ref="C71:K71" location="'10.2 Valoracion '!A1" display="10.2 Valoración"/>
    <hyperlink ref="C72:K72" location="'10.3 Tratamiento'!A1" display="10.3 Tratamiento"/>
    <hyperlink ref="C73:K73" location="'10.4 Resumen'!A1" display="10.4 Resumen"/>
    <hyperlink ref="C74:K74" location="'10.5 Mapa Inherente'!A1" display="10.5 Mapa Inherente"/>
    <hyperlink ref="C75:K75" location="'10.6 Mapa Residual'!A1" display="10.6 Mapa Residual"/>
    <hyperlink ref="C77:K77" location="'11.1 Admón. Riesgos'!A1" display="11.1 Admón. Riesgos"/>
    <hyperlink ref="C78:K78" location="'11.2 Valoracion '!A1" display="11.2 Valoración"/>
    <hyperlink ref="C79:K79" location="'11.3 Tratamiento'!A1" display="11.3 Tratamiento"/>
    <hyperlink ref="C80:K80" location="'11.4 Resumen'!A1" display="11.4 Resumen"/>
    <hyperlink ref="C81:K81" location="'11.5 Mapa Inherente'!A1" display="11.5 Mapa Inherente"/>
    <hyperlink ref="C82:K82" location="'11.6 Mapa Residual'!A1" display="11.6 Mapa Residual"/>
    <hyperlink ref="C84:K84" location="'12.1 Admón. Riesgos'!A1" display="12.1 Admón. Riesgos"/>
    <hyperlink ref="C85:K85" location="'12.2 Valoracion '!A1" display="12.2 Valoración"/>
    <hyperlink ref="C86:K86" location="'12.3 Tratamiento'!A1" display="12.3 Tratamiento"/>
    <hyperlink ref="C87:K87" location="'12.4 Resumen'!A1" display="12.4 Resumen"/>
    <hyperlink ref="C88:K88" location="'12.5 Mapa Inherente'!A1" display="12.5 Mapa Inherente"/>
    <hyperlink ref="C89:K89" location="'12.6 Mapa Residual'!A1" display="12.6 Mapa Residual"/>
    <hyperlink ref="C91:K91" location="'13.1 Admón. Riesgos'!A1" display="13.1 Admón. Riesgos"/>
    <hyperlink ref="C92:K92" location="'13.2 Valoracion '!A1" display="13.2 Valoración"/>
    <hyperlink ref="C93:K93" location="'13.3 Tratamiento'!A1" display="13.3 Tratamiento"/>
    <hyperlink ref="C94:K94" location="'13.4 Resumen'!A1" display="13.4 Resumen"/>
    <hyperlink ref="C95:K95" location="'13.5 Mapa Inherente'!A1" display="13.5 Mapa Inherente"/>
    <hyperlink ref="C96:K96" location="'13.6 Mapa Residual'!A1" display="13.6 Mapa Residual"/>
    <hyperlink ref="C98:K98" location="'14.1 Admón. Riesgos'!A1" display="14.1 Admón. Riesgos"/>
    <hyperlink ref="C99:K99" location="'14.2 Valoracion '!A1" display="14.2 Valoración"/>
    <hyperlink ref="C100:K100" location="'14.3 Tratamiento'!A1" display="14.3 Tratamiento"/>
    <hyperlink ref="C101:K101" location="'14.4 Resumen'!A1" display="14.4 Resumen"/>
    <hyperlink ref="C102:K102" location="'14.5 Mapa Inherente'!A1" display="14.5 Mapa Inherente"/>
    <hyperlink ref="C103:K103" location="'14.6 Mapa Residual'!A1" display="14.6 Mapa Residual"/>
    <hyperlink ref="C105:K105" location="'15.1 Admón. Riesgos'!A1" display="15.1 Admón. Riesgos"/>
    <hyperlink ref="C106:K106" location="'15.2 Valoracion '!A1" display="15.2 Valoración"/>
    <hyperlink ref="C107:K107" location="'15.3 Tratamiento'!A1" display="15.3 Tratamiento"/>
    <hyperlink ref="C108:K108" location="'15.4 Resumen'!A1" display="15.4 Resumen"/>
    <hyperlink ref="C109:K109" location="'15.5 Mapa Inherente'!A1" display="15.5 Mapa Inherente"/>
    <hyperlink ref="C110:K110" location="'15.6 Mapa Residual'!A1" display="15.6 Mapa Residual"/>
    <hyperlink ref="C112:K112" location="'16.1 Admón. Riesgos'!A1" display="16.1 Admón. Riesgos"/>
    <hyperlink ref="C113:K113" location="'16.2 Valoracion '!A1" display="16.2 Valoración"/>
    <hyperlink ref="C114:K114" location="'16.3 Tratamiento'!A1" display="16.3 Tratamiento"/>
    <hyperlink ref="C115:K115" location="'16.4 Resumen'!A1" display="16.4 Resumen"/>
    <hyperlink ref="C116:K116" location="'16.5 Mapa Inherente'!A1" display="16.5 Mapa Inherente"/>
    <hyperlink ref="C117:K117" location="'16.6 Mapa Residual'!A1" display="16.6 Mapa Residual"/>
    <hyperlink ref="C119:K119" location="'17.1 Admón. Riesgos'!A1" display="17.1 Admón. Riesgos"/>
    <hyperlink ref="C120:K120" location="'17.2 Valoracion '!A1" display="17.2 Valoración"/>
    <hyperlink ref="C121:K121" location="'17.3 Tratamiento'!A1" display="17.3 Tratamiento"/>
    <hyperlink ref="C122:K122" location="'17.4 Resumen'!A1" display="17.4 Resumen"/>
    <hyperlink ref="C123:K123" location="'17.5 Mapa Inherente'!A1" display="17.5 Mapa Inherente"/>
    <hyperlink ref="C124:K124" location="'17.6 Mapa Residual'!A1" display="17.6 Mapa Residual"/>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67"/>
  <sheetViews>
    <sheetView zoomScaleNormal="100" workbookViewId="0">
      <selection activeCell="B10" sqref="B10:G19"/>
    </sheetView>
  </sheetViews>
  <sheetFormatPr baseColWidth="10" defaultRowHeight="15"/>
  <cols>
    <col min="1" max="1" width="26" customWidth="1"/>
    <col min="2" max="2" width="26.85546875" customWidth="1"/>
    <col min="3" max="3" width="24.140625" customWidth="1"/>
    <col min="4" max="4" width="20.42578125" customWidth="1"/>
    <col min="5" max="5" width="18.42578125" customWidth="1"/>
    <col min="6" max="6" width="21.5703125" customWidth="1"/>
    <col min="7" max="8" width="29.5703125" customWidth="1"/>
    <col min="9" max="9" width="22.5703125" customWidth="1"/>
    <col min="10" max="10" width="29.28515625" customWidth="1"/>
    <col min="11" max="12" width="0" hidden="1" customWidth="1"/>
    <col min="14" max="14" width="24.42578125" customWidth="1"/>
    <col min="257" max="257" width="26" customWidth="1"/>
    <col min="258" max="258" width="26.85546875" customWidth="1"/>
    <col min="259" max="259" width="24.140625" customWidth="1"/>
    <col min="260" max="260" width="20.42578125" customWidth="1"/>
    <col min="261" max="261" width="18.42578125" customWidth="1"/>
    <col min="262" max="262" width="21.5703125" customWidth="1"/>
    <col min="263" max="264" width="29.5703125" customWidth="1"/>
    <col min="265" max="265" width="22.5703125" customWidth="1"/>
    <col min="266" max="266" width="29.28515625" customWidth="1"/>
    <col min="267" max="268" width="0" hidden="1" customWidth="1"/>
    <col min="270" max="270" width="24.42578125" customWidth="1"/>
    <col min="513" max="513" width="26" customWidth="1"/>
    <col min="514" max="514" width="26.85546875" customWidth="1"/>
    <col min="515" max="515" width="24.140625" customWidth="1"/>
    <col min="516" max="516" width="20.42578125" customWidth="1"/>
    <col min="517" max="517" width="18.42578125" customWidth="1"/>
    <col min="518" max="518" width="21.5703125" customWidth="1"/>
    <col min="519" max="520" width="29.5703125" customWidth="1"/>
    <col min="521" max="521" width="22.5703125" customWidth="1"/>
    <col min="522" max="522" width="29.28515625" customWidth="1"/>
    <col min="523" max="524" width="0" hidden="1" customWidth="1"/>
    <col min="526" max="526" width="24.42578125" customWidth="1"/>
    <col min="769" max="769" width="26" customWidth="1"/>
    <col min="770" max="770" width="26.85546875" customWidth="1"/>
    <col min="771" max="771" width="24.140625" customWidth="1"/>
    <col min="772" max="772" width="20.42578125" customWidth="1"/>
    <col min="773" max="773" width="18.42578125" customWidth="1"/>
    <col min="774" max="774" width="21.5703125" customWidth="1"/>
    <col min="775" max="776" width="29.5703125" customWidth="1"/>
    <col min="777" max="777" width="22.5703125" customWidth="1"/>
    <col min="778" max="778" width="29.28515625" customWidth="1"/>
    <col min="779" max="780" width="0" hidden="1" customWidth="1"/>
    <col min="782" max="782" width="24.42578125" customWidth="1"/>
    <col min="1025" max="1025" width="26" customWidth="1"/>
    <col min="1026" max="1026" width="26.85546875" customWidth="1"/>
    <col min="1027" max="1027" width="24.140625" customWidth="1"/>
    <col min="1028" max="1028" width="20.42578125" customWidth="1"/>
    <col min="1029" max="1029" width="18.42578125" customWidth="1"/>
    <col min="1030" max="1030" width="21.5703125" customWidth="1"/>
    <col min="1031" max="1032" width="29.5703125" customWidth="1"/>
    <col min="1033" max="1033" width="22.5703125" customWidth="1"/>
    <col min="1034" max="1034" width="29.28515625" customWidth="1"/>
    <col min="1035" max="1036" width="0" hidden="1" customWidth="1"/>
    <col min="1038" max="1038" width="24.42578125" customWidth="1"/>
    <col min="1281" max="1281" width="26" customWidth="1"/>
    <col min="1282" max="1282" width="26.85546875" customWidth="1"/>
    <col min="1283" max="1283" width="24.140625" customWidth="1"/>
    <col min="1284" max="1284" width="20.42578125" customWidth="1"/>
    <col min="1285" max="1285" width="18.42578125" customWidth="1"/>
    <col min="1286" max="1286" width="21.5703125" customWidth="1"/>
    <col min="1287" max="1288" width="29.5703125" customWidth="1"/>
    <col min="1289" max="1289" width="22.5703125" customWidth="1"/>
    <col min="1290" max="1290" width="29.28515625" customWidth="1"/>
    <col min="1291" max="1292" width="0" hidden="1" customWidth="1"/>
    <col min="1294" max="1294" width="24.42578125" customWidth="1"/>
    <col min="1537" max="1537" width="26" customWidth="1"/>
    <col min="1538" max="1538" width="26.85546875" customWidth="1"/>
    <col min="1539" max="1539" width="24.140625" customWidth="1"/>
    <col min="1540" max="1540" width="20.42578125" customWidth="1"/>
    <col min="1541" max="1541" width="18.42578125" customWidth="1"/>
    <col min="1542" max="1542" width="21.5703125" customWidth="1"/>
    <col min="1543" max="1544" width="29.5703125" customWidth="1"/>
    <col min="1545" max="1545" width="22.5703125" customWidth="1"/>
    <col min="1546" max="1546" width="29.28515625" customWidth="1"/>
    <col min="1547" max="1548" width="0" hidden="1" customWidth="1"/>
    <col min="1550" max="1550" width="24.42578125" customWidth="1"/>
    <col min="1793" max="1793" width="26" customWidth="1"/>
    <col min="1794" max="1794" width="26.85546875" customWidth="1"/>
    <col min="1795" max="1795" width="24.140625" customWidth="1"/>
    <col min="1796" max="1796" width="20.42578125" customWidth="1"/>
    <col min="1797" max="1797" width="18.42578125" customWidth="1"/>
    <col min="1798" max="1798" width="21.5703125" customWidth="1"/>
    <col min="1799" max="1800" width="29.5703125" customWidth="1"/>
    <col min="1801" max="1801" width="22.5703125" customWidth="1"/>
    <col min="1802" max="1802" width="29.28515625" customWidth="1"/>
    <col min="1803" max="1804" width="0" hidden="1" customWidth="1"/>
    <col min="1806" max="1806" width="24.42578125" customWidth="1"/>
    <col min="2049" max="2049" width="26" customWidth="1"/>
    <col min="2050" max="2050" width="26.85546875" customWidth="1"/>
    <col min="2051" max="2051" width="24.140625" customWidth="1"/>
    <col min="2052" max="2052" width="20.42578125" customWidth="1"/>
    <col min="2053" max="2053" width="18.42578125" customWidth="1"/>
    <col min="2054" max="2054" width="21.5703125" customWidth="1"/>
    <col min="2055" max="2056" width="29.5703125" customWidth="1"/>
    <col min="2057" max="2057" width="22.5703125" customWidth="1"/>
    <col min="2058" max="2058" width="29.28515625" customWidth="1"/>
    <col min="2059" max="2060" width="0" hidden="1" customWidth="1"/>
    <col min="2062" max="2062" width="24.42578125" customWidth="1"/>
    <col min="2305" max="2305" width="26" customWidth="1"/>
    <col min="2306" max="2306" width="26.85546875" customWidth="1"/>
    <col min="2307" max="2307" width="24.140625" customWidth="1"/>
    <col min="2308" max="2308" width="20.42578125" customWidth="1"/>
    <col min="2309" max="2309" width="18.42578125" customWidth="1"/>
    <col min="2310" max="2310" width="21.5703125" customWidth="1"/>
    <col min="2311" max="2312" width="29.5703125" customWidth="1"/>
    <col min="2313" max="2313" width="22.5703125" customWidth="1"/>
    <col min="2314" max="2314" width="29.28515625" customWidth="1"/>
    <col min="2315" max="2316" width="0" hidden="1" customWidth="1"/>
    <col min="2318" max="2318" width="24.42578125" customWidth="1"/>
    <col min="2561" max="2561" width="26" customWidth="1"/>
    <col min="2562" max="2562" width="26.85546875" customWidth="1"/>
    <col min="2563" max="2563" width="24.140625" customWidth="1"/>
    <col min="2564" max="2564" width="20.42578125" customWidth="1"/>
    <col min="2565" max="2565" width="18.42578125" customWidth="1"/>
    <col min="2566" max="2566" width="21.5703125" customWidth="1"/>
    <col min="2567" max="2568" width="29.5703125" customWidth="1"/>
    <col min="2569" max="2569" width="22.5703125" customWidth="1"/>
    <col min="2570" max="2570" width="29.28515625" customWidth="1"/>
    <col min="2571" max="2572" width="0" hidden="1" customWidth="1"/>
    <col min="2574" max="2574" width="24.42578125" customWidth="1"/>
    <col min="2817" max="2817" width="26" customWidth="1"/>
    <col min="2818" max="2818" width="26.85546875" customWidth="1"/>
    <col min="2819" max="2819" width="24.140625" customWidth="1"/>
    <col min="2820" max="2820" width="20.42578125" customWidth="1"/>
    <col min="2821" max="2821" width="18.42578125" customWidth="1"/>
    <col min="2822" max="2822" width="21.5703125" customWidth="1"/>
    <col min="2823" max="2824" width="29.5703125" customWidth="1"/>
    <col min="2825" max="2825" width="22.5703125" customWidth="1"/>
    <col min="2826" max="2826" width="29.28515625" customWidth="1"/>
    <col min="2827" max="2828" width="0" hidden="1" customWidth="1"/>
    <col min="2830" max="2830" width="24.42578125" customWidth="1"/>
    <col min="3073" max="3073" width="26" customWidth="1"/>
    <col min="3074" max="3074" width="26.85546875" customWidth="1"/>
    <col min="3075" max="3075" width="24.140625" customWidth="1"/>
    <col min="3076" max="3076" width="20.42578125" customWidth="1"/>
    <col min="3077" max="3077" width="18.42578125" customWidth="1"/>
    <col min="3078" max="3078" width="21.5703125" customWidth="1"/>
    <col min="3079" max="3080" width="29.5703125" customWidth="1"/>
    <col min="3081" max="3081" width="22.5703125" customWidth="1"/>
    <col min="3082" max="3082" width="29.28515625" customWidth="1"/>
    <col min="3083" max="3084" width="0" hidden="1" customWidth="1"/>
    <col min="3086" max="3086" width="24.42578125" customWidth="1"/>
    <col min="3329" max="3329" width="26" customWidth="1"/>
    <col min="3330" max="3330" width="26.85546875" customWidth="1"/>
    <col min="3331" max="3331" width="24.140625" customWidth="1"/>
    <col min="3332" max="3332" width="20.42578125" customWidth="1"/>
    <col min="3333" max="3333" width="18.42578125" customWidth="1"/>
    <col min="3334" max="3334" width="21.5703125" customWidth="1"/>
    <col min="3335" max="3336" width="29.5703125" customWidth="1"/>
    <col min="3337" max="3337" width="22.5703125" customWidth="1"/>
    <col min="3338" max="3338" width="29.28515625" customWidth="1"/>
    <col min="3339" max="3340" width="0" hidden="1" customWidth="1"/>
    <col min="3342" max="3342" width="24.42578125" customWidth="1"/>
    <col min="3585" max="3585" width="26" customWidth="1"/>
    <col min="3586" max="3586" width="26.85546875" customWidth="1"/>
    <col min="3587" max="3587" width="24.140625" customWidth="1"/>
    <col min="3588" max="3588" width="20.42578125" customWidth="1"/>
    <col min="3589" max="3589" width="18.42578125" customWidth="1"/>
    <col min="3590" max="3590" width="21.5703125" customWidth="1"/>
    <col min="3591" max="3592" width="29.5703125" customWidth="1"/>
    <col min="3593" max="3593" width="22.5703125" customWidth="1"/>
    <col min="3594" max="3594" width="29.28515625" customWidth="1"/>
    <col min="3595" max="3596" width="0" hidden="1" customWidth="1"/>
    <col min="3598" max="3598" width="24.42578125" customWidth="1"/>
    <col min="3841" max="3841" width="26" customWidth="1"/>
    <col min="3842" max="3842" width="26.85546875" customWidth="1"/>
    <col min="3843" max="3843" width="24.140625" customWidth="1"/>
    <col min="3844" max="3844" width="20.42578125" customWidth="1"/>
    <col min="3845" max="3845" width="18.42578125" customWidth="1"/>
    <col min="3846" max="3846" width="21.5703125" customWidth="1"/>
    <col min="3847" max="3848" width="29.5703125" customWidth="1"/>
    <col min="3849" max="3849" width="22.5703125" customWidth="1"/>
    <col min="3850" max="3850" width="29.28515625" customWidth="1"/>
    <col min="3851" max="3852" width="0" hidden="1" customWidth="1"/>
    <col min="3854" max="3854" width="24.42578125" customWidth="1"/>
    <col min="4097" max="4097" width="26" customWidth="1"/>
    <col min="4098" max="4098" width="26.85546875" customWidth="1"/>
    <col min="4099" max="4099" width="24.140625" customWidth="1"/>
    <col min="4100" max="4100" width="20.42578125" customWidth="1"/>
    <col min="4101" max="4101" width="18.42578125" customWidth="1"/>
    <col min="4102" max="4102" width="21.5703125" customWidth="1"/>
    <col min="4103" max="4104" width="29.5703125" customWidth="1"/>
    <col min="4105" max="4105" width="22.5703125" customWidth="1"/>
    <col min="4106" max="4106" width="29.28515625" customWidth="1"/>
    <col min="4107" max="4108" width="0" hidden="1" customWidth="1"/>
    <col min="4110" max="4110" width="24.42578125" customWidth="1"/>
    <col min="4353" max="4353" width="26" customWidth="1"/>
    <col min="4354" max="4354" width="26.85546875" customWidth="1"/>
    <col min="4355" max="4355" width="24.140625" customWidth="1"/>
    <col min="4356" max="4356" width="20.42578125" customWidth="1"/>
    <col min="4357" max="4357" width="18.42578125" customWidth="1"/>
    <col min="4358" max="4358" width="21.5703125" customWidth="1"/>
    <col min="4359" max="4360" width="29.5703125" customWidth="1"/>
    <col min="4361" max="4361" width="22.5703125" customWidth="1"/>
    <col min="4362" max="4362" width="29.28515625" customWidth="1"/>
    <col min="4363" max="4364" width="0" hidden="1" customWidth="1"/>
    <col min="4366" max="4366" width="24.42578125" customWidth="1"/>
    <col min="4609" max="4609" width="26" customWidth="1"/>
    <col min="4610" max="4610" width="26.85546875" customWidth="1"/>
    <col min="4611" max="4611" width="24.140625" customWidth="1"/>
    <col min="4612" max="4612" width="20.42578125" customWidth="1"/>
    <col min="4613" max="4613" width="18.42578125" customWidth="1"/>
    <col min="4614" max="4614" width="21.5703125" customWidth="1"/>
    <col min="4615" max="4616" width="29.5703125" customWidth="1"/>
    <col min="4617" max="4617" width="22.5703125" customWidth="1"/>
    <col min="4618" max="4618" width="29.28515625" customWidth="1"/>
    <col min="4619" max="4620" width="0" hidden="1" customWidth="1"/>
    <col min="4622" max="4622" width="24.42578125" customWidth="1"/>
    <col min="4865" max="4865" width="26" customWidth="1"/>
    <col min="4866" max="4866" width="26.85546875" customWidth="1"/>
    <col min="4867" max="4867" width="24.140625" customWidth="1"/>
    <col min="4868" max="4868" width="20.42578125" customWidth="1"/>
    <col min="4869" max="4869" width="18.42578125" customWidth="1"/>
    <col min="4870" max="4870" width="21.5703125" customWidth="1"/>
    <col min="4871" max="4872" width="29.5703125" customWidth="1"/>
    <col min="4873" max="4873" width="22.5703125" customWidth="1"/>
    <col min="4874" max="4874" width="29.28515625" customWidth="1"/>
    <col min="4875" max="4876" width="0" hidden="1" customWidth="1"/>
    <col min="4878" max="4878" width="24.42578125" customWidth="1"/>
    <col min="5121" max="5121" width="26" customWidth="1"/>
    <col min="5122" max="5122" width="26.85546875" customWidth="1"/>
    <col min="5123" max="5123" width="24.140625" customWidth="1"/>
    <col min="5124" max="5124" width="20.42578125" customWidth="1"/>
    <col min="5125" max="5125" width="18.42578125" customWidth="1"/>
    <col min="5126" max="5126" width="21.5703125" customWidth="1"/>
    <col min="5127" max="5128" width="29.5703125" customWidth="1"/>
    <col min="5129" max="5129" width="22.5703125" customWidth="1"/>
    <col min="5130" max="5130" width="29.28515625" customWidth="1"/>
    <col min="5131" max="5132" width="0" hidden="1" customWidth="1"/>
    <col min="5134" max="5134" width="24.42578125" customWidth="1"/>
    <col min="5377" max="5377" width="26" customWidth="1"/>
    <col min="5378" max="5378" width="26.85546875" customWidth="1"/>
    <col min="5379" max="5379" width="24.140625" customWidth="1"/>
    <col min="5380" max="5380" width="20.42578125" customWidth="1"/>
    <col min="5381" max="5381" width="18.42578125" customWidth="1"/>
    <col min="5382" max="5382" width="21.5703125" customWidth="1"/>
    <col min="5383" max="5384" width="29.5703125" customWidth="1"/>
    <col min="5385" max="5385" width="22.5703125" customWidth="1"/>
    <col min="5386" max="5386" width="29.28515625" customWidth="1"/>
    <col min="5387" max="5388" width="0" hidden="1" customWidth="1"/>
    <col min="5390" max="5390" width="24.42578125" customWidth="1"/>
    <col min="5633" max="5633" width="26" customWidth="1"/>
    <col min="5634" max="5634" width="26.85546875" customWidth="1"/>
    <col min="5635" max="5635" width="24.140625" customWidth="1"/>
    <col min="5636" max="5636" width="20.42578125" customWidth="1"/>
    <col min="5637" max="5637" width="18.42578125" customWidth="1"/>
    <col min="5638" max="5638" width="21.5703125" customWidth="1"/>
    <col min="5639" max="5640" width="29.5703125" customWidth="1"/>
    <col min="5641" max="5641" width="22.5703125" customWidth="1"/>
    <col min="5642" max="5642" width="29.28515625" customWidth="1"/>
    <col min="5643" max="5644" width="0" hidden="1" customWidth="1"/>
    <col min="5646" max="5646" width="24.42578125" customWidth="1"/>
    <col min="5889" max="5889" width="26" customWidth="1"/>
    <col min="5890" max="5890" width="26.85546875" customWidth="1"/>
    <col min="5891" max="5891" width="24.140625" customWidth="1"/>
    <col min="5892" max="5892" width="20.42578125" customWidth="1"/>
    <col min="5893" max="5893" width="18.42578125" customWidth="1"/>
    <col min="5894" max="5894" width="21.5703125" customWidth="1"/>
    <col min="5895" max="5896" width="29.5703125" customWidth="1"/>
    <col min="5897" max="5897" width="22.5703125" customWidth="1"/>
    <col min="5898" max="5898" width="29.28515625" customWidth="1"/>
    <col min="5899" max="5900" width="0" hidden="1" customWidth="1"/>
    <col min="5902" max="5902" width="24.42578125" customWidth="1"/>
    <col min="6145" max="6145" width="26" customWidth="1"/>
    <col min="6146" max="6146" width="26.85546875" customWidth="1"/>
    <col min="6147" max="6147" width="24.140625" customWidth="1"/>
    <col min="6148" max="6148" width="20.42578125" customWidth="1"/>
    <col min="6149" max="6149" width="18.42578125" customWidth="1"/>
    <col min="6150" max="6150" width="21.5703125" customWidth="1"/>
    <col min="6151" max="6152" width="29.5703125" customWidth="1"/>
    <col min="6153" max="6153" width="22.5703125" customWidth="1"/>
    <col min="6154" max="6154" width="29.28515625" customWidth="1"/>
    <col min="6155" max="6156" width="0" hidden="1" customWidth="1"/>
    <col min="6158" max="6158" width="24.42578125" customWidth="1"/>
    <col min="6401" max="6401" width="26" customWidth="1"/>
    <col min="6402" max="6402" width="26.85546875" customWidth="1"/>
    <col min="6403" max="6403" width="24.140625" customWidth="1"/>
    <col min="6404" max="6404" width="20.42578125" customWidth="1"/>
    <col min="6405" max="6405" width="18.42578125" customWidth="1"/>
    <col min="6406" max="6406" width="21.5703125" customWidth="1"/>
    <col min="6407" max="6408" width="29.5703125" customWidth="1"/>
    <col min="6409" max="6409" width="22.5703125" customWidth="1"/>
    <col min="6410" max="6410" width="29.28515625" customWidth="1"/>
    <col min="6411" max="6412" width="0" hidden="1" customWidth="1"/>
    <col min="6414" max="6414" width="24.42578125" customWidth="1"/>
    <col min="6657" max="6657" width="26" customWidth="1"/>
    <col min="6658" max="6658" width="26.85546875" customWidth="1"/>
    <col min="6659" max="6659" width="24.140625" customWidth="1"/>
    <col min="6660" max="6660" width="20.42578125" customWidth="1"/>
    <col min="6661" max="6661" width="18.42578125" customWidth="1"/>
    <col min="6662" max="6662" width="21.5703125" customWidth="1"/>
    <col min="6663" max="6664" width="29.5703125" customWidth="1"/>
    <col min="6665" max="6665" width="22.5703125" customWidth="1"/>
    <col min="6666" max="6666" width="29.28515625" customWidth="1"/>
    <col min="6667" max="6668" width="0" hidden="1" customWidth="1"/>
    <col min="6670" max="6670" width="24.42578125" customWidth="1"/>
    <col min="6913" max="6913" width="26" customWidth="1"/>
    <col min="6914" max="6914" width="26.85546875" customWidth="1"/>
    <col min="6915" max="6915" width="24.140625" customWidth="1"/>
    <col min="6916" max="6916" width="20.42578125" customWidth="1"/>
    <col min="6917" max="6917" width="18.42578125" customWidth="1"/>
    <col min="6918" max="6918" width="21.5703125" customWidth="1"/>
    <col min="6919" max="6920" width="29.5703125" customWidth="1"/>
    <col min="6921" max="6921" width="22.5703125" customWidth="1"/>
    <col min="6922" max="6922" width="29.28515625" customWidth="1"/>
    <col min="6923" max="6924" width="0" hidden="1" customWidth="1"/>
    <col min="6926" max="6926" width="24.42578125" customWidth="1"/>
    <col min="7169" max="7169" width="26" customWidth="1"/>
    <col min="7170" max="7170" width="26.85546875" customWidth="1"/>
    <col min="7171" max="7171" width="24.140625" customWidth="1"/>
    <col min="7172" max="7172" width="20.42578125" customWidth="1"/>
    <col min="7173" max="7173" width="18.42578125" customWidth="1"/>
    <col min="7174" max="7174" width="21.5703125" customWidth="1"/>
    <col min="7175" max="7176" width="29.5703125" customWidth="1"/>
    <col min="7177" max="7177" width="22.5703125" customWidth="1"/>
    <col min="7178" max="7178" width="29.28515625" customWidth="1"/>
    <col min="7179" max="7180" width="0" hidden="1" customWidth="1"/>
    <col min="7182" max="7182" width="24.42578125" customWidth="1"/>
    <col min="7425" max="7425" width="26" customWidth="1"/>
    <col min="7426" max="7426" width="26.85546875" customWidth="1"/>
    <col min="7427" max="7427" width="24.140625" customWidth="1"/>
    <col min="7428" max="7428" width="20.42578125" customWidth="1"/>
    <col min="7429" max="7429" width="18.42578125" customWidth="1"/>
    <col min="7430" max="7430" width="21.5703125" customWidth="1"/>
    <col min="7431" max="7432" width="29.5703125" customWidth="1"/>
    <col min="7433" max="7433" width="22.5703125" customWidth="1"/>
    <col min="7434" max="7434" width="29.28515625" customWidth="1"/>
    <col min="7435" max="7436" width="0" hidden="1" customWidth="1"/>
    <col min="7438" max="7438" width="24.42578125" customWidth="1"/>
    <col min="7681" max="7681" width="26" customWidth="1"/>
    <col min="7682" max="7682" width="26.85546875" customWidth="1"/>
    <col min="7683" max="7683" width="24.140625" customWidth="1"/>
    <col min="7684" max="7684" width="20.42578125" customWidth="1"/>
    <col min="7685" max="7685" width="18.42578125" customWidth="1"/>
    <col min="7686" max="7686" width="21.5703125" customWidth="1"/>
    <col min="7687" max="7688" width="29.5703125" customWidth="1"/>
    <col min="7689" max="7689" width="22.5703125" customWidth="1"/>
    <col min="7690" max="7690" width="29.28515625" customWidth="1"/>
    <col min="7691" max="7692" width="0" hidden="1" customWidth="1"/>
    <col min="7694" max="7694" width="24.42578125" customWidth="1"/>
    <col min="7937" max="7937" width="26" customWidth="1"/>
    <col min="7938" max="7938" width="26.85546875" customWidth="1"/>
    <col min="7939" max="7939" width="24.140625" customWidth="1"/>
    <col min="7940" max="7940" width="20.42578125" customWidth="1"/>
    <col min="7941" max="7941" width="18.42578125" customWidth="1"/>
    <col min="7942" max="7942" width="21.5703125" customWidth="1"/>
    <col min="7943" max="7944" width="29.5703125" customWidth="1"/>
    <col min="7945" max="7945" width="22.5703125" customWidth="1"/>
    <col min="7946" max="7946" width="29.28515625" customWidth="1"/>
    <col min="7947" max="7948" width="0" hidden="1" customWidth="1"/>
    <col min="7950" max="7950" width="24.42578125" customWidth="1"/>
    <col min="8193" max="8193" width="26" customWidth="1"/>
    <col min="8194" max="8194" width="26.85546875" customWidth="1"/>
    <col min="8195" max="8195" width="24.140625" customWidth="1"/>
    <col min="8196" max="8196" width="20.42578125" customWidth="1"/>
    <col min="8197" max="8197" width="18.42578125" customWidth="1"/>
    <col min="8198" max="8198" width="21.5703125" customWidth="1"/>
    <col min="8199" max="8200" width="29.5703125" customWidth="1"/>
    <col min="8201" max="8201" width="22.5703125" customWidth="1"/>
    <col min="8202" max="8202" width="29.28515625" customWidth="1"/>
    <col min="8203" max="8204" width="0" hidden="1" customWidth="1"/>
    <col min="8206" max="8206" width="24.42578125" customWidth="1"/>
    <col min="8449" max="8449" width="26" customWidth="1"/>
    <col min="8450" max="8450" width="26.85546875" customWidth="1"/>
    <col min="8451" max="8451" width="24.140625" customWidth="1"/>
    <col min="8452" max="8452" width="20.42578125" customWidth="1"/>
    <col min="8453" max="8453" width="18.42578125" customWidth="1"/>
    <col min="8454" max="8454" width="21.5703125" customWidth="1"/>
    <col min="8455" max="8456" width="29.5703125" customWidth="1"/>
    <col min="8457" max="8457" width="22.5703125" customWidth="1"/>
    <col min="8458" max="8458" width="29.28515625" customWidth="1"/>
    <col min="8459" max="8460" width="0" hidden="1" customWidth="1"/>
    <col min="8462" max="8462" width="24.42578125" customWidth="1"/>
    <col min="8705" max="8705" width="26" customWidth="1"/>
    <col min="8706" max="8706" width="26.85546875" customWidth="1"/>
    <col min="8707" max="8707" width="24.140625" customWidth="1"/>
    <col min="8708" max="8708" width="20.42578125" customWidth="1"/>
    <col min="8709" max="8709" width="18.42578125" customWidth="1"/>
    <col min="8710" max="8710" width="21.5703125" customWidth="1"/>
    <col min="8711" max="8712" width="29.5703125" customWidth="1"/>
    <col min="8713" max="8713" width="22.5703125" customWidth="1"/>
    <col min="8714" max="8714" width="29.28515625" customWidth="1"/>
    <col min="8715" max="8716" width="0" hidden="1" customWidth="1"/>
    <col min="8718" max="8718" width="24.42578125" customWidth="1"/>
    <col min="8961" max="8961" width="26" customWidth="1"/>
    <col min="8962" max="8962" width="26.85546875" customWidth="1"/>
    <col min="8963" max="8963" width="24.140625" customWidth="1"/>
    <col min="8964" max="8964" width="20.42578125" customWidth="1"/>
    <col min="8965" max="8965" width="18.42578125" customWidth="1"/>
    <col min="8966" max="8966" width="21.5703125" customWidth="1"/>
    <col min="8967" max="8968" width="29.5703125" customWidth="1"/>
    <col min="8969" max="8969" width="22.5703125" customWidth="1"/>
    <col min="8970" max="8970" width="29.28515625" customWidth="1"/>
    <col min="8971" max="8972" width="0" hidden="1" customWidth="1"/>
    <col min="8974" max="8974" width="24.42578125" customWidth="1"/>
    <col min="9217" max="9217" width="26" customWidth="1"/>
    <col min="9218" max="9218" width="26.85546875" customWidth="1"/>
    <col min="9219" max="9219" width="24.140625" customWidth="1"/>
    <col min="9220" max="9220" width="20.42578125" customWidth="1"/>
    <col min="9221" max="9221" width="18.42578125" customWidth="1"/>
    <col min="9222" max="9222" width="21.5703125" customWidth="1"/>
    <col min="9223" max="9224" width="29.5703125" customWidth="1"/>
    <col min="9225" max="9225" width="22.5703125" customWidth="1"/>
    <col min="9226" max="9226" width="29.28515625" customWidth="1"/>
    <col min="9227" max="9228" width="0" hidden="1" customWidth="1"/>
    <col min="9230" max="9230" width="24.42578125" customWidth="1"/>
    <col min="9473" max="9473" width="26" customWidth="1"/>
    <col min="9474" max="9474" width="26.85546875" customWidth="1"/>
    <col min="9475" max="9475" width="24.140625" customWidth="1"/>
    <col min="9476" max="9476" width="20.42578125" customWidth="1"/>
    <col min="9477" max="9477" width="18.42578125" customWidth="1"/>
    <col min="9478" max="9478" width="21.5703125" customWidth="1"/>
    <col min="9479" max="9480" width="29.5703125" customWidth="1"/>
    <col min="9481" max="9481" width="22.5703125" customWidth="1"/>
    <col min="9482" max="9482" width="29.28515625" customWidth="1"/>
    <col min="9483" max="9484" width="0" hidden="1" customWidth="1"/>
    <col min="9486" max="9486" width="24.42578125" customWidth="1"/>
    <col min="9729" max="9729" width="26" customWidth="1"/>
    <col min="9730" max="9730" width="26.85546875" customWidth="1"/>
    <col min="9731" max="9731" width="24.140625" customWidth="1"/>
    <col min="9732" max="9732" width="20.42578125" customWidth="1"/>
    <col min="9733" max="9733" width="18.42578125" customWidth="1"/>
    <col min="9734" max="9734" width="21.5703125" customWidth="1"/>
    <col min="9735" max="9736" width="29.5703125" customWidth="1"/>
    <col min="9737" max="9737" width="22.5703125" customWidth="1"/>
    <col min="9738" max="9738" width="29.28515625" customWidth="1"/>
    <col min="9739" max="9740" width="0" hidden="1" customWidth="1"/>
    <col min="9742" max="9742" width="24.42578125" customWidth="1"/>
    <col min="9985" max="9985" width="26" customWidth="1"/>
    <col min="9986" max="9986" width="26.85546875" customWidth="1"/>
    <col min="9987" max="9987" width="24.140625" customWidth="1"/>
    <col min="9988" max="9988" width="20.42578125" customWidth="1"/>
    <col min="9989" max="9989" width="18.42578125" customWidth="1"/>
    <col min="9990" max="9990" width="21.5703125" customWidth="1"/>
    <col min="9991" max="9992" width="29.5703125" customWidth="1"/>
    <col min="9993" max="9993" width="22.5703125" customWidth="1"/>
    <col min="9994" max="9994" width="29.28515625" customWidth="1"/>
    <col min="9995" max="9996" width="0" hidden="1" customWidth="1"/>
    <col min="9998" max="9998" width="24.42578125" customWidth="1"/>
    <col min="10241" max="10241" width="26" customWidth="1"/>
    <col min="10242" max="10242" width="26.85546875" customWidth="1"/>
    <col min="10243" max="10243" width="24.140625" customWidth="1"/>
    <col min="10244" max="10244" width="20.42578125" customWidth="1"/>
    <col min="10245" max="10245" width="18.42578125" customWidth="1"/>
    <col min="10246" max="10246" width="21.5703125" customWidth="1"/>
    <col min="10247" max="10248" width="29.5703125" customWidth="1"/>
    <col min="10249" max="10249" width="22.5703125" customWidth="1"/>
    <col min="10250" max="10250" width="29.28515625" customWidth="1"/>
    <col min="10251" max="10252" width="0" hidden="1" customWidth="1"/>
    <col min="10254" max="10254" width="24.42578125" customWidth="1"/>
    <col min="10497" max="10497" width="26" customWidth="1"/>
    <col min="10498" max="10498" width="26.85546875" customWidth="1"/>
    <col min="10499" max="10499" width="24.140625" customWidth="1"/>
    <col min="10500" max="10500" width="20.42578125" customWidth="1"/>
    <col min="10501" max="10501" width="18.42578125" customWidth="1"/>
    <col min="10502" max="10502" width="21.5703125" customWidth="1"/>
    <col min="10503" max="10504" width="29.5703125" customWidth="1"/>
    <col min="10505" max="10505" width="22.5703125" customWidth="1"/>
    <col min="10506" max="10506" width="29.28515625" customWidth="1"/>
    <col min="10507" max="10508" width="0" hidden="1" customWidth="1"/>
    <col min="10510" max="10510" width="24.42578125" customWidth="1"/>
    <col min="10753" max="10753" width="26" customWidth="1"/>
    <col min="10754" max="10754" width="26.85546875" customWidth="1"/>
    <col min="10755" max="10755" width="24.140625" customWidth="1"/>
    <col min="10756" max="10756" width="20.42578125" customWidth="1"/>
    <col min="10757" max="10757" width="18.42578125" customWidth="1"/>
    <col min="10758" max="10758" width="21.5703125" customWidth="1"/>
    <col min="10759" max="10760" width="29.5703125" customWidth="1"/>
    <col min="10761" max="10761" width="22.5703125" customWidth="1"/>
    <col min="10762" max="10762" width="29.28515625" customWidth="1"/>
    <col min="10763" max="10764" width="0" hidden="1" customWidth="1"/>
    <col min="10766" max="10766" width="24.42578125" customWidth="1"/>
    <col min="11009" max="11009" width="26" customWidth="1"/>
    <col min="11010" max="11010" width="26.85546875" customWidth="1"/>
    <col min="11011" max="11011" width="24.140625" customWidth="1"/>
    <col min="11012" max="11012" width="20.42578125" customWidth="1"/>
    <col min="11013" max="11013" width="18.42578125" customWidth="1"/>
    <col min="11014" max="11014" width="21.5703125" customWidth="1"/>
    <col min="11015" max="11016" width="29.5703125" customWidth="1"/>
    <col min="11017" max="11017" width="22.5703125" customWidth="1"/>
    <col min="11018" max="11018" width="29.28515625" customWidth="1"/>
    <col min="11019" max="11020" width="0" hidden="1" customWidth="1"/>
    <col min="11022" max="11022" width="24.42578125" customWidth="1"/>
    <col min="11265" max="11265" width="26" customWidth="1"/>
    <col min="11266" max="11266" width="26.85546875" customWidth="1"/>
    <col min="11267" max="11267" width="24.140625" customWidth="1"/>
    <col min="11268" max="11268" width="20.42578125" customWidth="1"/>
    <col min="11269" max="11269" width="18.42578125" customWidth="1"/>
    <col min="11270" max="11270" width="21.5703125" customWidth="1"/>
    <col min="11271" max="11272" width="29.5703125" customWidth="1"/>
    <col min="11273" max="11273" width="22.5703125" customWidth="1"/>
    <col min="11274" max="11274" width="29.28515625" customWidth="1"/>
    <col min="11275" max="11276" width="0" hidden="1" customWidth="1"/>
    <col min="11278" max="11278" width="24.42578125" customWidth="1"/>
    <col min="11521" max="11521" width="26" customWidth="1"/>
    <col min="11522" max="11522" width="26.85546875" customWidth="1"/>
    <col min="11523" max="11523" width="24.140625" customWidth="1"/>
    <col min="11524" max="11524" width="20.42578125" customWidth="1"/>
    <col min="11525" max="11525" width="18.42578125" customWidth="1"/>
    <col min="11526" max="11526" width="21.5703125" customWidth="1"/>
    <col min="11527" max="11528" width="29.5703125" customWidth="1"/>
    <col min="11529" max="11529" width="22.5703125" customWidth="1"/>
    <col min="11530" max="11530" width="29.28515625" customWidth="1"/>
    <col min="11531" max="11532" width="0" hidden="1" customWidth="1"/>
    <col min="11534" max="11534" width="24.42578125" customWidth="1"/>
    <col min="11777" max="11777" width="26" customWidth="1"/>
    <col min="11778" max="11778" width="26.85546875" customWidth="1"/>
    <col min="11779" max="11779" width="24.140625" customWidth="1"/>
    <col min="11780" max="11780" width="20.42578125" customWidth="1"/>
    <col min="11781" max="11781" width="18.42578125" customWidth="1"/>
    <col min="11782" max="11782" width="21.5703125" customWidth="1"/>
    <col min="11783" max="11784" width="29.5703125" customWidth="1"/>
    <col min="11785" max="11785" width="22.5703125" customWidth="1"/>
    <col min="11786" max="11786" width="29.28515625" customWidth="1"/>
    <col min="11787" max="11788" width="0" hidden="1" customWidth="1"/>
    <col min="11790" max="11790" width="24.42578125" customWidth="1"/>
    <col min="12033" max="12033" width="26" customWidth="1"/>
    <col min="12034" max="12034" width="26.85546875" customWidth="1"/>
    <col min="12035" max="12035" width="24.140625" customWidth="1"/>
    <col min="12036" max="12036" width="20.42578125" customWidth="1"/>
    <col min="12037" max="12037" width="18.42578125" customWidth="1"/>
    <col min="12038" max="12038" width="21.5703125" customWidth="1"/>
    <col min="12039" max="12040" width="29.5703125" customWidth="1"/>
    <col min="12041" max="12041" width="22.5703125" customWidth="1"/>
    <col min="12042" max="12042" width="29.28515625" customWidth="1"/>
    <col min="12043" max="12044" width="0" hidden="1" customWidth="1"/>
    <col min="12046" max="12046" width="24.42578125" customWidth="1"/>
    <col min="12289" max="12289" width="26" customWidth="1"/>
    <col min="12290" max="12290" width="26.85546875" customWidth="1"/>
    <col min="12291" max="12291" width="24.140625" customWidth="1"/>
    <col min="12292" max="12292" width="20.42578125" customWidth="1"/>
    <col min="12293" max="12293" width="18.42578125" customWidth="1"/>
    <col min="12294" max="12294" width="21.5703125" customWidth="1"/>
    <col min="12295" max="12296" width="29.5703125" customWidth="1"/>
    <col min="12297" max="12297" width="22.5703125" customWidth="1"/>
    <col min="12298" max="12298" width="29.28515625" customWidth="1"/>
    <col min="12299" max="12300" width="0" hidden="1" customWidth="1"/>
    <col min="12302" max="12302" width="24.42578125" customWidth="1"/>
    <col min="12545" max="12545" width="26" customWidth="1"/>
    <col min="12546" max="12546" width="26.85546875" customWidth="1"/>
    <col min="12547" max="12547" width="24.140625" customWidth="1"/>
    <col min="12548" max="12548" width="20.42578125" customWidth="1"/>
    <col min="12549" max="12549" width="18.42578125" customWidth="1"/>
    <col min="12550" max="12550" width="21.5703125" customWidth="1"/>
    <col min="12551" max="12552" width="29.5703125" customWidth="1"/>
    <col min="12553" max="12553" width="22.5703125" customWidth="1"/>
    <col min="12554" max="12554" width="29.28515625" customWidth="1"/>
    <col min="12555" max="12556" width="0" hidden="1" customWidth="1"/>
    <col min="12558" max="12558" width="24.42578125" customWidth="1"/>
    <col min="12801" max="12801" width="26" customWidth="1"/>
    <col min="12802" max="12802" width="26.85546875" customWidth="1"/>
    <col min="12803" max="12803" width="24.140625" customWidth="1"/>
    <col min="12804" max="12804" width="20.42578125" customWidth="1"/>
    <col min="12805" max="12805" width="18.42578125" customWidth="1"/>
    <col min="12806" max="12806" width="21.5703125" customWidth="1"/>
    <col min="12807" max="12808" width="29.5703125" customWidth="1"/>
    <col min="12809" max="12809" width="22.5703125" customWidth="1"/>
    <col min="12810" max="12810" width="29.28515625" customWidth="1"/>
    <col min="12811" max="12812" width="0" hidden="1" customWidth="1"/>
    <col min="12814" max="12814" width="24.42578125" customWidth="1"/>
    <col min="13057" max="13057" width="26" customWidth="1"/>
    <col min="13058" max="13058" width="26.85546875" customWidth="1"/>
    <col min="13059" max="13059" width="24.140625" customWidth="1"/>
    <col min="13060" max="13060" width="20.42578125" customWidth="1"/>
    <col min="13061" max="13061" width="18.42578125" customWidth="1"/>
    <col min="13062" max="13062" width="21.5703125" customWidth="1"/>
    <col min="13063" max="13064" width="29.5703125" customWidth="1"/>
    <col min="13065" max="13065" width="22.5703125" customWidth="1"/>
    <col min="13066" max="13066" width="29.28515625" customWidth="1"/>
    <col min="13067" max="13068" width="0" hidden="1" customWidth="1"/>
    <col min="13070" max="13070" width="24.42578125" customWidth="1"/>
    <col min="13313" max="13313" width="26" customWidth="1"/>
    <col min="13314" max="13314" width="26.85546875" customWidth="1"/>
    <col min="13315" max="13315" width="24.140625" customWidth="1"/>
    <col min="13316" max="13316" width="20.42578125" customWidth="1"/>
    <col min="13317" max="13317" width="18.42578125" customWidth="1"/>
    <col min="13318" max="13318" width="21.5703125" customWidth="1"/>
    <col min="13319" max="13320" width="29.5703125" customWidth="1"/>
    <col min="13321" max="13321" width="22.5703125" customWidth="1"/>
    <col min="13322" max="13322" width="29.28515625" customWidth="1"/>
    <col min="13323" max="13324" width="0" hidden="1" customWidth="1"/>
    <col min="13326" max="13326" width="24.42578125" customWidth="1"/>
    <col min="13569" max="13569" width="26" customWidth="1"/>
    <col min="13570" max="13570" width="26.85546875" customWidth="1"/>
    <col min="13571" max="13571" width="24.140625" customWidth="1"/>
    <col min="13572" max="13572" width="20.42578125" customWidth="1"/>
    <col min="13573" max="13573" width="18.42578125" customWidth="1"/>
    <col min="13574" max="13574" width="21.5703125" customWidth="1"/>
    <col min="13575" max="13576" width="29.5703125" customWidth="1"/>
    <col min="13577" max="13577" width="22.5703125" customWidth="1"/>
    <col min="13578" max="13578" width="29.28515625" customWidth="1"/>
    <col min="13579" max="13580" width="0" hidden="1" customWidth="1"/>
    <col min="13582" max="13582" width="24.42578125" customWidth="1"/>
    <col min="13825" max="13825" width="26" customWidth="1"/>
    <col min="13826" max="13826" width="26.85546875" customWidth="1"/>
    <col min="13827" max="13827" width="24.140625" customWidth="1"/>
    <col min="13828" max="13828" width="20.42578125" customWidth="1"/>
    <col min="13829" max="13829" width="18.42578125" customWidth="1"/>
    <col min="13830" max="13830" width="21.5703125" customWidth="1"/>
    <col min="13831" max="13832" width="29.5703125" customWidth="1"/>
    <col min="13833" max="13833" width="22.5703125" customWidth="1"/>
    <col min="13834" max="13834" width="29.28515625" customWidth="1"/>
    <col min="13835" max="13836" width="0" hidden="1" customWidth="1"/>
    <col min="13838" max="13838" width="24.42578125" customWidth="1"/>
    <col min="14081" max="14081" width="26" customWidth="1"/>
    <col min="14082" max="14082" width="26.85546875" customWidth="1"/>
    <col min="14083" max="14083" width="24.140625" customWidth="1"/>
    <col min="14084" max="14084" width="20.42578125" customWidth="1"/>
    <col min="14085" max="14085" width="18.42578125" customWidth="1"/>
    <col min="14086" max="14086" width="21.5703125" customWidth="1"/>
    <col min="14087" max="14088" width="29.5703125" customWidth="1"/>
    <col min="14089" max="14089" width="22.5703125" customWidth="1"/>
    <col min="14090" max="14090" width="29.28515625" customWidth="1"/>
    <col min="14091" max="14092" width="0" hidden="1" customWidth="1"/>
    <col min="14094" max="14094" width="24.42578125" customWidth="1"/>
    <col min="14337" max="14337" width="26" customWidth="1"/>
    <col min="14338" max="14338" width="26.85546875" customWidth="1"/>
    <col min="14339" max="14339" width="24.140625" customWidth="1"/>
    <col min="14340" max="14340" width="20.42578125" customWidth="1"/>
    <col min="14341" max="14341" width="18.42578125" customWidth="1"/>
    <col min="14342" max="14342" width="21.5703125" customWidth="1"/>
    <col min="14343" max="14344" width="29.5703125" customWidth="1"/>
    <col min="14345" max="14345" width="22.5703125" customWidth="1"/>
    <col min="14346" max="14346" width="29.28515625" customWidth="1"/>
    <col min="14347" max="14348" width="0" hidden="1" customWidth="1"/>
    <col min="14350" max="14350" width="24.42578125" customWidth="1"/>
    <col min="14593" max="14593" width="26" customWidth="1"/>
    <col min="14594" max="14594" width="26.85546875" customWidth="1"/>
    <col min="14595" max="14595" width="24.140625" customWidth="1"/>
    <col min="14596" max="14596" width="20.42578125" customWidth="1"/>
    <col min="14597" max="14597" width="18.42578125" customWidth="1"/>
    <col min="14598" max="14598" width="21.5703125" customWidth="1"/>
    <col min="14599" max="14600" width="29.5703125" customWidth="1"/>
    <col min="14601" max="14601" width="22.5703125" customWidth="1"/>
    <col min="14602" max="14602" width="29.28515625" customWidth="1"/>
    <col min="14603" max="14604" width="0" hidden="1" customWidth="1"/>
    <col min="14606" max="14606" width="24.42578125" customWidth="1"/>
    <col min="14849" max="14849" width="26" customWidth="1"/>
    <col min="14850" max="14850" width="26.85546875" customWidth="1"/>
    <col min="14851" max="14851" width="24.140625" customWidth="1"/>
    <col min="14852" max="14852" width="20.42578125" customWidth="1"/>
    <col min="14853" max="14853" width="18.42578125" customWidth="1"/>
    <col min="14854" max="14854" width="21.5703125" customWidth="1"/>
    <col min="14855" max="14856" width="29.5703125" customWidth="1"/>
    <col min="14857" max="14857" width="22.5703125" customWidth="1"/>
    <col min="14858" max="14858" width="29.28515625" customWidth="1"/>
    <col min="14859" max="14860" width="0" hidden="1" customWidth="1"/>
    <col min="14862" max="14862" width="24.42578125" customWidth="1"/>
    <col min="15105" max="15105" width="26" customWidth="1"/>
    <col min="15106" max="15106" width="26.85546875" customWidth="1"/>
    <col min="15107" max="15107" width="24.140625" customWidth="1"/>
    <col min="15108" max="15108" width="20.42578125" customWidth="1"/>
    <col min="15109" max="15109" width="18.42578125" customWidth="1"/>
    <col min="15110" max="15110" width="21.5703125" customWidth="1"/>
    <col min="15111" max="15112" width="29.5703125" customWidth="1"/>
    <col min="15113" max="15113" width="22.5703125" customWidth="1"/>
    <col min="15114" max="15114" width="29.28515625" customWidth="1"/>
    <col min="15115" max="15116" width="0" hidden="1" customWidth="1"/>
    <col min="15118" max="15118" width="24.42578125" customWidth="1"/>
    <col min="15361" max="15361" width="26" customWidth="1"/>
    <col min="15362" max="15362" width="26.85546875" customWidth="1"/>
    <col min="15363" max="15363" width="24.140625" customWidth="1"/>
    <col min="15364" max="15364" width="20.42578125" customWidth="1"/>
    <col min="15365" max="15365" width="18.42578125" customWidth="1"/>
    <col min="15366" max="15366" width="21.5703125" customWidth="1"/>
    <col min="15367" max="15368" width="29.5703125" customWidth="1"/>
    <col min="15369" max="15369" width="22.5703125" customWidth="1"/>
    <col min="15370" max="15370" width="29.28515625" customWidth="1"/>
    <col min="15371" max="15372" width="0" hidden="1" customWidth="1"/>
    <col min="15374" max="15374" width="24.42578125" customWidth="1"/>
    <col min="15617" max="15617" width="26" customWidth="1"/>
    <col min="15618" max="15618" width="26.85546875" customWidth="1"/>
    <col min="15619" max="15619" width="24.140625" customWidth="1"/>
    <col min="15620" max="15620" width="20.42578125" customWidth="1"/>
    <col min="15621" max="15621" width="18.42578125" customWidth="1"/>
    <col min="15622" max="15622" width="21.5703125" customWidth="1"/>
    <col min="15623" max="15624" width="29.5703125" customWidth="1"/>
    <col min="15625" max="15625" width="22.5703125" customWidth="1"/>
    <col min="15626" max="15626" width="29.28515625" customWidth="1"/>
    <col min="15627" max="15628" width="0" hidden="1" customWidth="1"/>
    <col min="15630" max="15630" width="24.42578125" customWidth="1"/>
    <col min="15873" max="15873" width="26" customWidth="1"/>
    <col min="15874" max="15874" width="26.85546875" customWidth="1"/>
    <col min="15875" max="15875" width="24.140625" customWidth="1"/>
    <col min="15876" max="15876" width="20.42578125" customWidth="1"/>
    <col min="15877" max="15877" width="18.42578125" customWidth="1"/>
    <col min="15878" max="15878" width="21.5703125" customWidth="1"/>
    <col min="15879" max="15880" width="29.5703125" customWidth="1"/>
    <col min="15881" max="15881" width="22.5703125" customWidth="1"/>
    <col min="15882" max="15882" width="29.28515625" customWidth="1"/>
    <col min="15883" max="15884" width="0" hidden="1" customWidth="1"/>
    <col min="15886" max="15886" width="24.42578125" customWidth="1"/>
    <col min="16129" max="16129" width="26" customWidth="1"/>
    <col min="16130" max="16130" width="26.85546875" customWidth="1"/>
    <col min="16131" max="16131" width="24.140625" customWidth="1"/>
    <col min="16132" max="16132" width="20.42578125" customWidth="1"/>
    <col min="16133" max="16133" width="18.42578125" customWidth="1"/>
    <col min="16134" max="16134" width="21.5703125" customWidth="1"/>
    <col min="16135" max="16136" width="29.5703125" customWidth="1"/>
    <col min="16137" max="16137" width="22.5703125" customWidth="1"/>
    <col min="16138" max="16138" width="29.28515625" customWidth="1"/>
    <col min="16139" max="16140" width="0" hidden="1" customWidth="1"/>
    <col min="16142" max="16142" width="24.42578125" customWidth="1"/>
  </cols>
  <sheetData>
    <row r="2" spans="1:14">
      <c r="A2" s="388" t="s">
        <v>52</v>
      </c>
      <c r="B2" s="388"/>
      <c r="C2" s="388"/>
      <c r="D2" s="388"/>
      <c r="E2" s="388"/>
      <c r="F2" s="388"/>
      <c r="G2" s="388"/>
      <c r="H2" s="388"/>
      <c r="I2" s="388"/>
      <c r="J2" s="32"/>
      <c r="K2" s="32"/>
      <c r="L2" s="32"/>
      <c r="M2" s="32"/>
      <c r="N2" s="32"/>
    </row>
    <row r="3" spans="1:14" ht="30" hidden="1" customHeight="1" thickBot="1">
      <c r="A3" s="394" t="s">
        <v>108</v>
      </c>
      <c r="B3" s="394"/>
      <c r="C3" s="395" t="e">
        <f>'2.1 Admón. Riesgos'!#REF!</f>
        <v>#REF!</v>
      </c>
      <c r="D3" s="395"/>
      <c r="E3" s="395"/>
      <c r="F3" s="395"/>
      <c r="G3" s="395"/>
      <c r="H3" s="395"/>
      <c r="I3" s="395"/>
      <c r="J3" s="32"/>
      <c r="K3" s="32"/>
      <c r="L3" s="32"/>
      <c r="M3" s="32"/>
      <c r="N3" s="32"/>
    </row>
    <row r="4" spans="1:14" s="33" customFormat="1" ht="31.5" customHeight="1">
      <c r="A4" s="439" t="s">
        <v>8</v>
      </c>
      <c r="B4" s="390" t="s">
        <v>53</v>
      </c>
      <c r="C4" s="391" t="s">
        <v>109</v>
      </c>
      <c r="D4" s="391" t="s">
        <v>110</v>
      </c>
      <c r="E4" s="391" t="s">
        <v>111</v>
      </c>
      <c r="F4" s="391"/>
      <c r="G4" s="446" t="s">
        <v>112</v>
      </c>
      <c r="H4" s="390" t="s">
        <v>113</v>
      </c>
      <c r="I4" s="391" t="s">
        <v>114</v>
      </c>
      <c r="J4" s="165"/>
      <c r="M4" s="165"/>
    </row>
    <row r="5" spans="1:14" s="33" customFormat="1" ht="27.75" customHeight="1">
      <c r="A5" s="439"/>
      <c r="B5" s="390"/>
      <c r="C5" s="390"/>
      <c r="D5" s="390"/>
      <c r="E5" s="34" t="s">
        <v>115</v>
      </c>
      <c r="F5" s="34" t="s">
        <v>116</v>
      </c>
      <c r="G5" s="447"/>
      <c r="H5" s="390"/>
      <c r="I5" s="391"/>
    </row>
    <row r="6" spans="1:14" s="38" customFormat="1" ht="51">
      <c r="A6" s="371" t="str">
        <f>'2.1 Admón. Riesgos'!A6</f>
        <v>Gestión de Biblioteca</v>
      </c>
      <c r="B6" s="442" t="s">
        <v>131</v>
      </c>
      <c r="C6" s="420" t="str">
        <f>'2.1 Admón. Riesgos'!O6</f>
        <v>ZONA DE RIESGO IMPORTANTE</v>
      </c>
      <c r="D6" s="420" t="str">
        <f>'2.2 Valoracion '!P5</f>
        <v>ZONA DE RIESGO MODERADO</v>
      </c>
      <c r="E6" s="384" t="str">
        <f>'2.2 Valoracion '!Q5:Q5</f>
        <v>Cambia la evaluación antes de controles</v>
      </c>
      <c r="F6" s="384" t="str">
        <f>'2.2 Valoracion '!R5:R5</f>
        <v>Evitar el riesgo</v>
      </c>
      <c r="G6" s="166" t="s">
        <v>173</v>
      </c>
      <c r="H6" s="167" t="s">
        <v>174</v>
      </c>
      <c r="I6" s="166" t="s">
        <v>175</v>
      </c>
      <c r="J6" s="168"/>
      <c r="K6" s="169"/>
      <c r="L6" s="169"/>
      <c r="M6" s="168"/>
    </row>
    <row r="7" spans="1:14" s="38" customFormat="1" ht="38.25">
      <c r="A7" s="371"/>
      <c r="B7" s="442"/>
      <c r="C7" s="421"/>
      <c r="D7" s="421"/>
      <c r="E7" s="384"/>
      <c r="F7" s="384"/>
      <c r="G7" s="166" t="s">
        <v>176</v>
      </c>
      <c r="H7" s="167" t="s">
        <v>177</v>
      </c>
      <c r="I7" s="166" t="s">
        <v>175</v>
      </c>
      <c r="J7" s="168"/>
      <c r="K7" s="169"/>
      <c r="L7" s="169"/>
      <c r="M7" s="169"/>
    </row>
    <row r="8" spans="1:14" s="38" customFormat="1" ht="38.25">
      <c r="A8" s="371"/>
      <c r="B8" s="442"/>
      <c r="C8" s="421"/>
      <c r="D8" s="421"/>
      <c r="E8" s="384"/>
      <c r="F8" s="384"/>
      <c r="G8" s="166" t="s">
        <v>178</v>
      </c>
      <c r="H8" s="166" t="s">
        <v>179</v>
      </c>
      <c r="I8" s="166" t="s">
        <v>175</v>
      </c>
      <c r="K8" s="169"/>
      <c r="L8" s="169"/>
    </row>
    <row r="9" spans="1:14" s="38" customFormat="1" ht="52.5" customHeight="1">
      <c r="A9" s="371"/>
      <c r="B9" s="442"/>
      <c r="C9" s="422"/>
      <c r="D9" s="422"/>
      <c r="E9" s="384"/>
      <c r="F9" s="384"/>
      <c r="G9" s="170" t="s">
        <v>180</v>
      </c>
      <c r="H9" s="170" t="s">
        <v>181</v>
      </c>
      <c r="I9" s="171" t="s">
        <v>175</v>
      </c>
      <c r="K9" s="169"/>
      <c r="L9" s="169"/>
    </row>
    <row r="10" spans="1:14" s="38" customFormat="1" ht="89.25">
      <c r="A10" s="371"/>
      <c r="B10" s="441" t="s">
        <v>135</v>
      </c>
      <c r="C10" s="420" t="str">
        <f>'2.1 Admón. Riesgos'!O7</f>
        <v>ZONA DE RIESGO IMPORTANTE</v>
      </c>
      <c r="D10" s="420" t="str">
        <f>'2.2 Valoracion '!P8</f>
        <v>ZONA DE RIESGO MODERADO</v>
      </c>
      <c r="E10" s="420" t="str">
        <f>'2.2 Valoracion '!Q8:Q8</f>
        <v>Cambia la evaluación antes de controles</v>
      </c>
      <c r="F10" s="382" t="str">
        <f>'2.2 Valoracion '!R8:R8</f>
        <v>Reducir el riesgo</v>
      </c>
      <c r="G10" s="6" t="s">
        <v>182</v>
      </c>
      <c r="H10" s="172" t="s">
        <v>183</v>
      </c>
      <c r="I10" s="6" t="s">
        <v>175</v>
      </c>
      <c r="J10" s="168"/>
      <c r="K10" s="169"/>
      <c r="L10" s="169"/>
      <c r="M10" s="168"/>
      <c r="N10" s="168"/>
    </row>
    <row r="11" spans="1:14" s="38" customFormat="1" ht="90" customHeight="1">
      <c r="A11" s="371"/>
      <c r="B11" s="441"/>
      <c r="C11" s="421"/>
      <c r="D11" s="421"/>
      <c r="E11" s="421"/>
      <c r="F11" s="384"/>
      <c r="G11" s="6" t="s">
        <v>184</v>
      </c>
      <c r="H11" s="6" t="s">
        <v>185</v>
      </c>
      <c r="I11" s="6" t="s">
        <v>186</v>
      </c>
      <c r="J11" s="168"/>
      <c r="K11" s="169"/>
      <c r="L11" s="169"/>
    </row>
    <row r="12" spans="1:14" s="38" customFormat="1" ht="51">
      <c r="A12" s="371"/>
      <c r="B12" s="441"/>
      <c r="C12" s="421"/>
      <c r="D12" s="421"/>
      <c r="E12" s="421"/>
      <c r="F12" s="384"/>
      <c r="G12" s="6" t="s">
        <v>187</v>
      </c>
      <c r="H12" s="6" t="s">
        <v>188</v>
      </c>
      <c r="I12" s="6" t="s">
        <v>175</v>
      </c>
      <c r="J12" s="168"/>
      <c r="K12" s="169"/>
      <c r="L12" s="169"/>
    </row>
    <row r="13" spans="1:14" s="38" customFormat="1" ht="25.5">
      <c r="A13" s="371"/>
      <c r="B13" s="441"/>
      <c r="C13" s="421"/>
      <c r="D13" s="421"/>
      <c r="E13" s="422"/>
      <c r="F13" s="384"/>
      <c r="G13" s="6" t="s">
        <v>189</v>
      </c>
      <c r="H13" s="6" t="s">
        <v>190</v>
      </c>
      <c r="I13" s="6" t="s">
        <v>191</v>
      </c>
      <c r="J13" s="168"/>
      <c r="K13" s="169"/>
      <c r="L13" s="169"/>
    </row>
    <row r="14" spans="1:14" s="38" customFormat="1" ht="93" customHeight="1">
      <c r="A14" s="371"/>
      <c r="B14" s="427" t="s">
        <v>192</v>
      </c>
      <c r="C14" s="420" t="str">
        <f>'2.1 Admón. Riesgos'!O10</f>
        <v>ZONA DE RIESGO MODERADO</v>
      </c>
      <c r="D14" s="443" t="s">
        <v>40</v>
      </c>
      <c r="E14" s="420" t="s">
        <v>86</v>
      </c>
      <c r="F14" s="420"/>
      <c r="G14" s="6" t="s">
        <v>193</v>
      </c>
      <c r="H14" s="6" t="s">
        <v>194</v>
      </c>
      <c r="I14" s="6" t="s">
        <v>191</v>
      </c>
    </row>
    <row r="15" spans="1:14" s="38" customFormat="1" ht="51">
      <c r="A15" s="371"/>
      <c r="B15" s="428"/>
      <c r="C15" s="421"/>
      <c r="D15" s="444"/>
      <c r="E15" s="421"/>
      <c r="F15" s="421"/>
      <c r="G15" s="166" t="s">
        <v>195</v>
      </c>
      <c r="H15" s="173" t="s">
        <v>177</v>
      </c>
      <c r="I15" s="173" t="s">
        <v>175</v>
      </c>
      <c r="J15" s="174"/>
      <c r="M15" s="169"/>
      <c r="N15" s="168"/>
    </row>
    <row r="16" spans="1:14" s="38" customFormat="1" ht="63.75">
      <c r="A16" s="371"/>
      <c r="B16" s="428"/>
      <c r="C16" s="421"/>
      <c r="D16" s="444"/>
      <c r="E16" s="421"/>
      <c r="F16" s="421"/>
      <c r="G16" s="166" t="s">
        <v>196</v>
      </c>
      <c r="H16" s="173" t="s">
        <v>197</v>
      </c>
      <c r="I16" s="173" t="s">
        <v>175</v>
      </c>
      <c r="J16" s="174"/>
      <c r="M16" s="169"/>
      <c r="N16" s="168"/>
    </row>
    <row r="17" spans="1:21" s="38" customFormat="1" ht="98.25" customHeight="1">
      <c r="A17" s="371"/>
      <c r="B17" s="428"/>
      <c r="C17" s="421">
        <f>'2.1 Admón. Riesgos'!O11</f>
        <v>0</v>
      </c>
      <c r="D17" s="444"/>
      <c r="E17" s="421" t="e">
        <f>'2.2 Valoracion '!#REF!</f>
        <v>#REF!</v>
      </c>
      <c r="F17" s="421"/>
      <c r="G17" s="166" t="s">
        <v>198</v>
      </c>
      <c r="H17" s="173" t="s">
        <v>199</v>
      </c>
      <c r="I17" s="173" t="s">
        <v>186</v>
      </c>
      <c r="J17" s="174"/>
      <c r="M17" s="169"/>
      <c r="N17" s="168"/>
    </row>
    <row r="18" spans="1:21" s="38" customFormat="1" ht="25.5">
      <c r="A18" s="371"/>
      <c r="B18" s="428"/>
      <c r="C18" s="421"/>
      <c r="D18" s="444"/>
      <c r="E18" s="421"/>
      <c r="F18" s="421"/>
      <c r="G18" s="166" t="s">
        <v>200</v>
      </c>
      <c r="H18" s="173" t="s">
        <v>201</v>
      </c>
      <c r="I18" s="173" t="s">
        <v>186</v>
      </c>
      <c r="J18" s="174"/>
      <c r="M18" s="169"/>
      <c r="N18" s="168"/>
    </row>
    <row r="19" spans="1:21" s="38" customFormat="1" ht="25.5">
      <c r="A19" s="371"/>
      <c r="B19" s="429"/>
      <c r="C19" s="422"/>
      <c r="D19" s="445"/>
      <c r="E19" s="422"/>
      <c r="F19" s="422"/>
      <c r="G19" s="166" t="s">
        <v>202</v>
      </c>
      <c r="H19" s="6" t="s">
        <v>203</v>
      </c>
      <c r="I19" s="167" t="s">
        <v>186</v>
      </c>
    </row>
    <row r="20" spans="1:21" s="38" customFormat="1" ht="89.25">
      <c r="A20" s="371"/>
      <c r="B20" s="175" t="s">
        <v>204</v>
      </c>
      <c r="C20" s="39" t="s">
        <v>42</v>
      </c>
      <c r="D20" s="39" t="str">
        <f>D14</f>
        <v>ZONA DE RIESGO MODERADO</v>
      </c>
      <c r="E20" s="39" t="str">
        <f>$E$21</f>
        <v>Cambia la evaluación antes de controles</v>
      </c>
      <c r="F20" s="39" t="s">
        <v>48</v>
      </c>
      <c r="G20" s="176" t="s">
        <v>205</v>
      </c>
      <c r="H20" s="173" t="s">
        <v>206</v>
      </c>
      <c r="I20" s="176"/>
      <c r="J20" s="168"/>
      <c r="M20" s="169"/>
      <c r="N20" s="168"/>
    </row>
    <row r="21" spans="1:21" s="38" customFormat="1" ht="24.95" customHeight="1">
      <c r="A21" s="371"/>
      <c r="B21" s="427" t="s">
        <v>207</v>
      </c>
      <c r="C21" s="420" t="str">
        <f>'2.1 Admón. Riesgos'!O10</f>
        <v>ZONA DE RIESGO MODERADO</v>
      </c>
      <c r="D21" s="420" t="str">
        <f>'2.2 Valoracion '!P19</f>
        <v>ZONA DE RIESGO MODERADO</v>
      </c>
      <c r="E21" s="420" t="str">
        <f>'2.2 Valoracion '!Q19</f>
        <v>Cambia la evaluación antes de controles</v>
      </c>
      <c r="F21" s="433" t="s">
        <v>208</v>
      </c>
      <c r="G21" s="420" t="s">
        <v>209</v>
      </c>
      <c r="H21" s="420" t="s">
        <v>210</v>
      </c>
      <c r="I21" s="158"/>
    </row>
    <row r="22" spans="1:21" s="38" customFormat="1" ht="95.25" customHeight="1">
      <c r="A22" s="371"/>
      <c r="B22" s="429"/>
      <c r="C22" s="422"/>
      <c r="D22" s="422"/>
      <c r="E22" s="422"/>
      <c r="F22" s="435"/>
      <c r="G22" s="422"/>
      <c r="H22" s="416"/>
      <c r="I22" s="177" t="s">
        <v>211</v>
      </c>
      <c r="J22" s="168"/>
      <c r="M22" s="168"/>
      <c r="N22" s="168"/>
    </row>
    <row r="23" spans="1:21" s="45" customFormat="1" ht="14.25" customHeight="1">
      <c r="A23" s="43" t="s">
        <v>30</v>
      </c>
      <c r="B23" s="392" t="str">
        <f>+'2.1 Admón. Riesgos'!B11:G11</f>
        <v>Profesional Universitario de  Biblioteca - Asesor Planeación</v>
      </c>
      <c r="C23" s="392"/>
      <c r="D23" s="392"/>
      <c r="E23" s="392"/>
      <c r="F23" s="392"/>
      <c r="G23" s="392"/>
      <c r="H23" s="178" t="s">
        <v>32</v>
      </c>
      <c r="I23" s="179">
        <v>43462</v>
      </c>
    </row>
    <row r="24" spans="1:21" s="46" customFormat="1" ht="12.75">
      <c r="A24" s="43" t="s">
        <v>33</v>
      </c>
      <c r="B24" s="392" t="str">
        <f>+'2.1 Admón. Riesgos'!B12:G12</f>
        <v>Asesora Planeación - Asesor Control Interno</v>
      </c>
      <c r="C24" s="392"/>
      <c r="D24" s="392"/>
      <c r="E24" s="392"/>
      <c r="F24" s="392"/>
      <c r="G24" s="392"/>
      <c r="H24" s="178" t="s">
        <v>32</v>
      </c>
      <c r="I24" s="179">
        <v>43490</v>
      </c>
    </row>
    <row r="25" spans="1:21" s="46" customFormat="1" ht="14.25" customHeight="1">
      <c r="A25" s="43" t="s">
        <v>35</v>
      </c>
      <c r="B25" s="392" t="str">
        <f>+'2.1 Admón. Riesgos'!B13:G13</f>
        <v>Rector</v>
      </c>
      <c r="C25" s="392"/>
      <c r="D25" s="392"/>
      <c r="E25" s="392"/>
      <c r="F25" s="392"/>
      <c r="G25" s="392"/>
      <c r="H25" s="178" t="s">
        <v>32</v>
      </c>
      <c r="I25" s="179">
        <v>43490</v>
      </c>
      <c r="J25" s="47"/>
      <c r="K25" s="47"/>
      <c r="L25" s="47"/>
      <c r="M25" s="47"/>
      <c r="N25" s="47"/>
      <c r="O25" s="47"/>
      <c r="P25" s="47"/>
      <c r="Q25" s="47"/>
      <c r="R25" s="47"/>
      <c r="S25" s="47"/>
      <c r="T25" s="47"/>
      <c r="U25" s="47"/>
    </row>
    <row r="33" spans="4:4">
      <c r="D33" s="440"/>
    </row>
    <row r="34" spans="4:4">
      <c r="D34" s="440"/>
    </row>
    <row r="35" spans="4:4">
      <c r="D35" s="440"/>
    </row>
    <row r="36" spans="4:4">
      <c r="D36" s="440"/>
    </row>
    <row r="60" spans="1:7" hidden="1">
      <c r="A60" s="55"/>
      <c r="B60" s="56"/>
      <c r="C60" s="57"/>
      <c r="D60" s="58"/>
      <c r="E60" s="56"/>
      <c r="F60" s="56"/>
      <c r="G60" s="180"/>
    </row>
    <row r="61" spans="1:7" hidden="1">
      <c r="A61" s="59"/>
      <c r="B61" s="60" t="s">
        <v>70</v>
      </c>
      <c r="C61" s="61"/>
      <c r="D61" s="60"/>
      <c r="E61" s="62"/>
      <c r="F61" s="62"/>
      <c r="G61" s="182"/>
    </row>
    <row r="62" spans="1:7" hidden="1">
      <c r="A62" s="59"/>
      <c r="B62" s="60" t="s">
        <v>73</v>
      </c>
      <c r="C62" s="61"/>
      <c r="D62" s="60"/>
      <c r="E62" s="62"/>
      <c r="F62" s="62"/>
      <c r="G62" s="182"/>
    </row>
    <row r="63" spans="1:7" hidden="1">
      <c r="A63" s="63"/>
      <c r="B63" s="62"/>
      <c r="C63" s="61"/>
      <c r="D63" s="60"/>
      <c r="E63" s="62"/>
      <c r="F63" s="62"/>
      <c r="G63" s="182"/>
    </row>
    <row r="64" spans="1:7" hidden="1">
      <c r="A64" s="63"/>
      <c r="B64" s="62"/>
      <c r="C64" s="62"/>
      <c r="D64" s="60"/>
      <c r="E64" s="62"/>
      <c r="F64" s="62"/>
      <c r="G64" s="182"/>
    </row>
    <row r="65" spans="1:7" ht="15.75" hidden="1" thickBot="1">
      <c r="A65" s="64"/>
      <c r="B65" s="65"/>
      <c r="C65" s="65"/>
      <c r="D65" s="66"/>
      <c r="E65" s="65"/>
      <c r="F65" s="65"/>
      <c r="G65" s="183"/>
    </row>
    <row r="66" spans="1:7">
      <c r="A66" s="32"/>
      <c r="B66" s="53"/>
      <c r="C66" s="32"/>
      <c r="D66" s="67"/>
      <c r="E66" s="32"/>
      <c r="F66" s="32"/>
      <c r="G66" s="184"/>
    </row>
    <row r="67" spans="1:7">
      <c r="A67" s="32"/>
      <c r="B67" s="53"/>
      <c r="C67" s="32"/>
      <c r="D67" s="32"/>
      <c r="E67" s="32"/>
      <c r="F67" s="32"/>
      <c r="G67" s="184"/>
    </row>
  </sheetData>
  <dataConsolidate/>
  <mergeCells count="38">
    <mergeCell ref="A2:I2"/>
    <mergeCell ref="A3:B3"/>
    <mergeCell ref="C3:I3"/>
    <mergeCell ref="A4:A5"/>
    <mergeCell ref="B4:B5"/>
    <mergeCell ref="C4:C5"/>
    <mergeCell ref="D4:D5"/>
    <mergeCell ref="E4:F4"/>
    <mergeCell ref="G4:G5"/>
    <mergeCell ref="H4:H5"/>
    <mergeCell ref="I4:I5"/>
    <mergeCell ref="A6:A22"/>
    <mergeCell ref="B6:B9"/>
    <mergeCell ref="C6:C9"/>
    <mergeCell ref="D6:D9"/>
    <mergeCell ref="E6:E9"/>
    <mergeCell ref="B14:B19"/>
    <mergeCell ref="C14:C19"/>
    <mergeCell ref="D14:D19"/>
    <mergeCell ref="E14:E19"/>
    <mergeCell ref="F6:F9"/>
    <mergeCell ref="B10:B13"/>
    <mergeCell ref="C10:C13"/>
    <mergeCell ref="D10:D13"/>
    <mergeCell ref="E10:E13"/>
    <mergeCell ref="F10:F13"/>
    <mergeCell ref="F14:F19"/>
    <mergeCell ref="H21:H22"/>
    <mergeCell ref="B23:G23"/>
    <mergeCell ref="B24:G24"/>
    <mergeCell ref="B25:G25"/>
    <mergeCell ref="F21:F22"/>
    <mergeCell ref="G21:G22"/>
    <mergeCell ref="D33:D36"/>
    <mergeCell ref="B21:B22"/>
    <mergeCell ref="C21:C22"/>
    <mergeCell ref="D21:D22"/>
    <mergeCell ref="E21:E22"/>
  </mergeCells>
  <conditionalFormatting sqref="F6:F22 B6:B22">
    <cfRule type="cellIs" dxfId="1416" priority="11" stopIfTrue="1" operator="equal">
      <formula>0</formula>
    </cfRule>
  </conditionalFormatting>
  <conditionalFormatting sqref="F6:F22">
    <cfRule type="cellIs" dxfId="1415" priority="6" stopIfTrue="1" operator="equal">
      <formula>"ZONA DE RIESGO INACEPTABLE"</formula>
    </cfRule>
    <cfRule type="cellIs" dxfId="1414" priority="7" stopIfTrue="1" operator="equal">
      <formula>"ZONA DE RIESGO IMPORTANTE"</formula>
    </cfRule>
    <cfRule type="cellIs" dxfId="1413" priority="8" stopIfTrue="1" operator="equal">
      <formula>"ZONA DE RIESGO MODERADO"</formula>
    </cfRule>
    <cfRule type="cellIs" dxfId="1412" priority="9" stopIfTrue="1" operator="equal">
      <formula>"ZONA DE RIESGO TOLERABLE"</formula>
    </cfRule>
    <cfRule type="cellIs" dxfId="1411" priority="10" stopIfTrue="1" operator="equal">
      <formula>"ZONA DE RIESGO ACEPTABLE"</formula>
    </cfRule>
  </conditionalFormatting>
  <conditionalFormatting sqref="C6 C10:C12 C14:C22 D6:D14 D20:D22">
    <cfRule type="cellIs" dxfId="1410" priority="12" stopIfTrue="1" operator="equal">
      <formula>"ZONA DE RIESGO IMPORTANTE"</formula>
    </cfRule>
    <cfRule type="cellIs" dxfId="1409" priority="13" stopIfTrue="1" operator="equal">
      <formula>"ZONA DE RIESGO MODERADO"</formula>
    </cfRule>
    <cfRule type="cellIs" dxfId="1408" priority="14" stopIfTrue="1" operator="equal">
      <formula>"ZONA DE RIESGO ACEPTABLE"</formula>
    </cfRule>
  </conditionalFormatting>
  <conditionalFormatting sqref="E6:F10 E14:F22 F11:F13">
    <cfRule type="cellIs" dxfId="1407" priority="15" stopIfTrue="1" operator="equal">
      <formula>"Se mantiene en la zona de riesgo"</formula>
    </cfRule>
    <cfRule type="cellIs" dxfId="1406" priority="16" stopIfTrue="1" operator="equal">
      <formula>"Cambia la evaluación antes de controles"</formula>
    </cfRule>
  </conditionalFormatting>
  <conditionalFormatting sqref="E6:F10 E14:F22 F11:F13">
    <cfRule type="cellIs" dxfId="1405" priority="17" stopIfTrue="1" operator="equal">
      <formula>"Cambia la evaluación antes de controles"</formula>
    </cfRule>
    <cfRule type="cellIs" dxfId="1404" priority="18" stopIfTrue="1" operator="equal">
      <formula>"Se mantiene en la zona de riesgo"</formula>
    </cfRule>
  </conditionalFormatting>
  <conditionalFormatting sqref="C6 C10:C12 C14:C22 D6:D14 D20:D22">
    <cfRule type="cellIs" dxfId="1403" priority="5" stopIfTrue="1" operator="equal">
      <formula>"ZONA DE RIESGO INACEPTABLE"</formula>
    </cfRule>
  </conditionalFormatting>
  <conditionalFormatting sqref="D33:D36">
    <cfRule type="cellIs" dxfId="1402" priority="1" stopIfTrue="1" operator="equal">
      <formula>"Se mantiene en la zona de riesgo"</formula>
    </cfRule>
    <cfRule type="cellIs" dxfId="1401" priority="2" stopIfTrue="1" operator="equal">
      <formula>"Cambia la evaluación antes de controles"</formula>
    </cfRule>
  </conditionalFormatting>
  <conditionalFormatting sqref="D33:D36">
    <cfRule type="cellIs" dxfId="1400" priority="3" stopIfTrue="1" operator="equal">
      <formula>"Cambia la evaluación antes de controles"</formula>
    </cfRule>
    <cfRule type="cellIs" dxfId="1399" priority="4" stopIfTrue="1" operator="equal">
      <formula>"Se mantiene en la zona de riesgo"</formula>
    </cfRule>
  </conditionalFormatting>
  <pageMargins left="0.65" right="0.44" top="0.61" bottom="0.62" header="0" footer="0"/>
  <pageSetup scale="65" orientation="landscape" horizontalDpi="200" verticalDpi="200" r:id="rId1"/>
  <headerFooter alignWithMargins="0"/>
  <legacy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71"/>
  <sheetViews>
    <sheetView topLeftCell="A3" zoomScale="50" zoomScaleNormal="50" workbookViewId="0">
      <pane ySplit="2" topLeftCell="A5" activePane="bottomLeft" state="frozen"/>
      <selection activeCell="E16" sqref="E16:E43"/>
      <selection pane="bottomLeft" activeCell="E16" sqref="E16:E43"/>
    </sheetView>
  </sheetViews>
  <sheetFormatPr baseColWidth="10" defaultRowHeight="12.75"/>
  <cols>
    <col min="1" max="1" width="21.28515625" style="32" customWidth="1"/>
    <col min="2" max="2" width="26.85546875" style="53" customWidth="1"/>
    <col min="3" max="3" width="24.140625" style="32" customWidth="1"/>
    <col min="4" max="4" width="13.140625" style="32" customWidth="1"/>
    <col min="5" max="5" width="35.28515625" style="32" customWidth="1"/>
    <col min="6" max="6" width="14" style="32" customWidth="1"/>
    <col min="7" max="7" width="17.7109375" style="32" customWidth="1"/>
    <col min="8" max="8" width="16.85546875" style="32" customWidth="1"/>
    <col min="9" max="11" width="16.140625" style="32" customWidth="1"/>
    <col min="12" max="12" width="22.140625" style="32" customWidth="1"/>
    <col min="13" max="13" width="16.140625" style="32" customWidth="1"/>
    <col min="14" max="14" width="20.28515625" style="32" customWidth="1"/>
    <col min="15" max="15" width="2" style="32" hidden="1" customWidth="1"/>
    <col min="16" max="16" width="20.42578125" style="32" customWidth="1"/>
    <col min="17" max="17" width="18.42578125" style="32" customWidth="1"/>
    <col min="18" max="18" width="21.5703125" style="32" customWidth="1"/>
    <col min="19" max="256" width="11.42578125" style="32"/>
    <col min="257" max="257" width="21.28515625" style="32" customWidth="1"/>
    <col min="258" max="258" width="26.85546875" style="32" customWidth="1"/>
    <col min="259" max="259" width="24.140625" style="32" customWidth="1"/>
    <col min="260" max="260" width="13.140625" style="32" customWidth="1"/>
    <col min="261" max="261" width="35.28515625" style="32" customWidth="1"/>
    <col min="262" max="262" width="14" style="32" customWidth="1"/>
    <col min="263" max="263" width="17.7109375" style="32" customWidth="1"/>
    <col min="264" max="264" width="16.85546875" style="32" customWidth="1"/>
    <col min="265" max="267" width="16.140625" style="32" customWidth="1"/>
    <col min="268" max="268" width="22.140625" style="32" customWidth="1"/>
    <col min="269" max="269" width="16.140625" style="32" customWidth="1"/>
    <col min="270" max="270" width="20.28515625" style="32" customWidth="1"/>
    <col min="271" max="271" width="0" style="32" hidden="1" customWidth="1"/>
    <col min="272" max="272" width="20.42578125" style="32" customWidth="1"/>
    <col min="273" max="273" width="18.42578125" style="32" customWidth="1"/>
    <col min="274" max="274" width="21.5703125" style="32" customWidth="1"/>
    <col min="275" max="512" width="11.42578125" style="32"/>
    <col min="513" max="513" width="21.28515625" style="32" customWidth="1"/>
    <col min="514" max="514" width="26.85546875" style="32" customWidth="1"/>
    <col min="515" max="515" width="24.140625" style="32" customWidth="1"/>
    <col min="516" max="516" width="13.140625" style="32" customWidth="1"/>
    <col min="517" max="517" width="35.28515625" style="32" customWidth="1"/>
    <col min="518" max="518" width="14" style="32" customWidth="1"/>
    <col min="519" max="519" width="17.7109375" style="32" customWidth="1"/>
    <col min="520" max="520" width="16.85546875" style="32" customWidth="1"/>
    <col min="521" max="523" width="16.140625" style="32" customWidth="1"/>
    <col min="524" max="524" width="22.140625" style="32" customWidth="1"/>
    <col min="525" max="525" width="16.140625" style="32" customWidth="1"/>
    <col min="526" max="526" width="20.28515625" style="32" customWidth="1"/>
    <col min="527" max="527" width="0" style="32" hidden="1" customWidth="1"/>
    <col min="528" max="528" width="20.42578125" style="32" customWidth="1"/>
    <col min="529" max="529" width="18.42578125" style="32" customWidth="1"/>
    <col min="530" max="530" width="21.5703125" style="32" customWidth="1"/>
    <col min="531" max="768" width="11.42578125" style="32"/>
    <col min="769" max="769" width="21.28515625" style="32" customWidth="1"/>
    <col min="770" max="770" width="26.85546875" style="32" customWidth="1"/>
    <col min="771" max="771" width="24.140625" style="32" customWidth="1"/>
    <col min="772" max="772" width="13.140625" style="32" customWidth="1"/>
    <col min="773" max="773" width="35.28515625" style="32" customWidth="1"/>
    <col min="774" max="774" width="14" style="32" customWidth="1"/>
    <col min="775" max="775" width="17.7109375" style="32" customWidth="1"/>
    <col min="776" max="776" width="16.85546875" style="32" customWidth="1"/>
    <col min="777" max="779" width="16.140625" style="32" customWidth="1"/>
    <col min="780" max="780" width="22.140625" style="32" customWidth="1"/>
    <col min="781" max="781" width="16.140625" style="32" customWidth="1"/>
    <col min="782" max="782" width="20.28515625" style="32" customWidth="1"/>
    <col min="783" max="783" width="0" style="32" hidden="1" customWidth="1"/>
    <col min="784" max="784" width="20.42578125" style="32" customWidth="1"/>
    <col min="785" max="785" width="18.42578125" style="32" customWidth="1"/>
    <col min="786" max="786" width="21.5703125" style="32" customWidth="1"/>
    <col min="787" max="1024" width="11.42578125" style="32"/>
    <col min="1025" max="1025" width="21.28515625" style="32" customWidth="1"/>
    <col min="1026" max="1026" width="26.85546875" style="32" customWidth="1"/>
    <col min="1027" max="1027" width="24.140625" style="32" customWidth="1"/>
    <col min="1028" max="1028" width="13.140625" style="32" customWidth="1"/>
    <col min="1029" max="1029" width="35.28515625" style="32" customWidth="1"/>
    <col min="1030" max="1030" width="14" style="32" customWidth="1"/>
    <col min="1031" max="1031" width="17.7109375" style="32" customWidth="1"/>
    <col min="1032" max="1032" width="16.85546875" style="32" customWidth="1"/>
    <col min="1033" max="1035" width="16.140625" style="32" customWidth="1"/>
    <col min="1036" max="1036" width="22.140625" style="32" customWidth="1"/>
    <col min="1037" max="1037" width="16.140625" style="32" customWidth="1"/>
    <col min="1038" max="1038" width="20.28515625" style="32" customWidth="1"/>
    <col min="1039" max="1039" width="0" style="32" hidden="1" customWidth="1"/>
    <col min="1040" max="1040" width="20.42578125" style="32" customWidth="1"/>
    <col min="1041" max="1041" width="18.42578125" style="32" customWidth="1"/>
    <col min="1042" max="1042" width="21.5703125" style="32" customWidth="1"/>
    <col min="1043" max="1280" width="11.42578125" style="32"/>
    <col min="1281" max="1281" width="21.28515625" style="32" customWidth="1"/>
    <col min="1282" max="1282" width="26.85546875" style="32" customWidth="1"/>
    <col min="1283" max="1283" width="24.140625" style="32" customWidth="1"/>
    <col min="1284" max="1284" width="13.140625" style="32" customWidth="1"/>
    <col min="1285" max="1285" width="35.28515625" style="32" customWidth="1"/>
    <col min="1286" max="1286" width="14" style="32" customWidth="1"/>
    <col min="1287" max="1287" width="17.7109375" style="32" customWidth="1"/>
    <col min="1288" max="1288" width="16.85546875" style="32" customWidth="1"/>
    <col min="1289" max="1291" width="16.140625" style="32" customWidth="1"/>
    <col min="1292" max="1292" width="22.140625" style="32" customWidth="1"/>
    <col min="1293" max="1293" width="16.140625" style="32" customWidth="1"/>
    <col min="1294" max="1294" width="20.28515625" style="32" customWidth="1"/>
    <col min="1295" max="1295" width="0" style="32" hidden="1" customWidth="1"/>
    <col min="1296" max="1296" width="20.42578125" style="32" customWidth="1"/>
    <col min="1297" max="1297" width="18.42578125" style="32" customWidth="1"/>
    <col min="1298" max="1298" width="21.5703125" style="32" customWidth="1"/>
    <col min="1299" max="1536" width="11.42578125" style="32"/>
    <col min="1537" max="1537" width="21.28515625" style="32" customWidth="1"/>
    <col min="1538" max="1538" width="26.85546875" style="32" customWidth="1"/>
    <col min="1539" max="1539" width="24.140625" style="32" customWidth="1"/>
    <col min="1540" max="1540" width="13.140625" style="32" customWidth="1"/>
    <col min="1541" max="1541" width="35.28515625" style="32" customWidth="1"/>
    <col min="1542" max="1542" width="14" style="32" customWidth="1"/>
    <col min="1543" max="1543" width="17.7109375" style="32" customWidth="1"/>
    <col min="1544" max="1544" width="16.85546875" style="32" customWidth="1"/>
    <col min="1545" max="1547" width="16.140625" style="32" customWidth="1"/>
    <col min="1548" max="1548" width="22.140625" style="32" customWidth="1"/>
    <col min="1549" max="1549" width="16.140625" style="32" customWidth="1"/>
    <col min="1550" max="1550" width="20.28515625" style="32" customWidth="1"/>
    <col min="1551" max="1551" width="0" style="32" hidden="1" customWidth="1"/>
    <col min="1552" max="1552" width="20.42578125" style="32" customWidth="1"/>
    <col min="1553" max="1553" width="18.42578125" style="32" customWidth="1"/>
    <col min="1554" max="1554" width="21.5703125" style="32" customWidth="1"/>
    <col min="1555" max="1792" width="11.42578125" style="32"/>
    <col min="1793" max="1793" width="21.28515625" style="32" customWidth="1"/>
    <col min="1794" max="1794" width="26.85546875" style="32" customWidth="1"/>
    <col min="1795" max="1795" width="24.140625" style="32" customWidth="1"/>
    <col min="1796" max="1796" width="13.140625" style="32" customWidth="1"/>
    <col min="1797" max="1797" width="35.28515625" style="32" customWidth="1"/>
    <col min="1798" max="1798" width="14" style="32" customWidth="1"/>
    <col min="1799" max="1799" width="17.7109375" style="32" customWidth="1"/>
    <col min="1800" max="1800" width="16.85546875" style="32" customWidth="1"/>
    <col min="1801" max="1803" width="16.140625" style="32" customWidth="1"/>
    <col min="1804" max="1804" width="22.140625" style="32" customWidth="1"/>
    <col min="1805" max="1805" width="16.140625" style="32" customWidth="1"/>
    <col min="1806" max="1806" width="20.28515625" style="32" customWidth="1"/>
    <col min="1807" max="1807" width="0" style="32" hidden="1" customWidth="1"/>
    <col min="1808" max="1808" width="20.42578125" style="32" customWidth="1"/>
    <col min="1809" max="1809" width="18.42578125" style="32" customWidth="1"/>
    <col min="1810" max="1810" width="21.5703125" style="32" customWidth="1"/>
    <col min="1811" max="2048" width="11.42578125" style="32"/>
    <col min="2049" max="2049" width="21.28515625" style="32" customWidth="1"/>
    <col min="2050" max="2050" width="26.85546875" style="32" customWidth="1"/>
    <col min="2051" max="2051" width="24.140625" style="32" customWidth="1"/>
    <col min="2052" max="2052" width="13.140625" style="32" customWidth="1"/>
    <col min="2053" max="2053" width="35.28515625" style="32" customWidth="1"/>
    <col min="2054" max="2054" width="14" style="32" customWidth="1"/>
    <col min="2055" max="2055" width="17.7109375" style="32" customWidth="1"/>
    <col min="2056" max="2056" width="16.85546875" style="32" customWidth="1"/>
    <col min="2057" max="2059" width="16.140625" style="32" customWidth="1"/>
    <col min="2060" max="2060" width="22.140625" style="32" customWidth="1"/>
    <col min="2061" max="2061" width="16.140625" style="32" customWidth="1"/>
    <col min="2062" max="2062" width="20.28515625" style="32" customWidth="1"/>
    <col min="2063" max="2063" width="0" style="32" hidden="1" customWidth="1"/>
    <col min="2064" max="2064" width="20.42578125" style="32" customWidth="1"/>
    <col min="2065" max="2065" width="18.42578125" style="32" customWidth="1"/>
    <col min="2066" max="2066" width="21.5703125" style="32" customWidth="1"/>
    <col min="2067" max="2304" width="11.42578125" style="32"/>
    <col min="2305" max="2305" width="21.28515625" style="32" customWidth="1"/>
    <col min="2306" max="2306" width="26.85546875" style="32" customWidth="1"/>
    <col min="2307" max="2307" width="24.140625" style="32" customWidth="1"/>
    <col min="2308" max="2308" width="13.140625" style="32" customWidth="1"/>
    <col min="2309" max="2309" width="35.28515625" style="32" customWidth="1"/>
    <col min="2310" max="2310" width="14" style="32" customWidth="1"/>
    <col min="2311" max="2311" width="17.7109375" style="32" customWidth="1"/>
    <col min="2312" max="2312" width="16.85546875" style="32" customWidth="1"/>
    <col min="2313" max="2315" width="16.140625" style="32" customWidth="1"/>
    <col min="2316" max="2316" width="22.140625" style="32" customWidth="1"/>
    <col min="2317" max="2317" width="16.140625" style="32" customWidth="1"/>
    <col min="2318" max="2318" width="20.28515625" style="32" customWidth="1"/>
    <col min="2319" max="2319" width="0" style="32" hidden="1" customWidth="1"/>
    <col min="2320" max="2320" width="20.42578125" style="32" customWidth="1"/>
    <col min="2321" max="2321" width="18.42578125" style="32" customWidth="1"/>
    <col min="2322" max="2322" width="21.5703125" style="32" customWidth="1"/>
    <col min="2323" max="2560" width="11.42578125" style="32"/>
    <col min="2561" max="2561" width="21.28515625" style="32" customWidth="1"/>
    <col min="2562" max="2562" width="26.85546875" style="32" customWidth="1"/>
    <col min="2563" max="2563" width="24.140625" style="32" customWidth="1"/>
    <col min="2564" max="2564" width="13.140625" style="32" customWidth="1"/>
    <col min="2565" max="2565" width="35.28515625" style="32" customWidth="1"/>
    <col min="2566" max="2566" width="14" style="32" customWidth="1"/>
    <col min="2567" max="2567" width="17.7109375" style="32" customWidth="1"/>
    <col min="2568" max="2568" width="16.85546875" style="32" customWidth="1"/>
    <col min="2569" max="2571" width="16.140625" style="32" customWidth="1"/>
    <col min="2572" max="2572" width="22.140625" style="32" customWidth="1"/>
    <col min="2573" max="2573" width="16.140625" style="32" customWidth="1"/>
    <col min="2574" max="2574" width="20.28515625" style="32" customWidth="1"/>
    <col min="2575" max="2575" width="0" style="32" hidden="1" customWidth="1"/>
    <col min="2576" max="2576" width="20.42578125" style="32" customWidth="1"/>
    <col min="2577" max="2577" width="18.42578125" style="32" customWidth="1"/>
    <col min="2578" max="2578" width="21.5703125" style="32" customWidth="1"/>
    <col min="2579" max="2816" width="11.42578125" style="32"/>
    <col min="2817" max="2817" width="21.28515625" style="32" customWidth="1"/>
    <col min="2818" max="2818" width="26.85546875" style="32" customWidth="1"/>
    <col min="2819" max="2819" width="24.140625" style="32" customWidth="1"/>
    <col min="2820" max="2820" width="13.140625" style="32" customWidth="1"/>
    <col min="2821" max="2821" width="35.28515625" style="32" customWidth="1"/>
    <col min="2822" max="2822" width="14" style="32" customWidth="1"/>
    <col min="2823" max="2823" width="17.7109375" style="32" customWidth="1"/>
    <col min="2824" max="2824" width="16.85546875" style="32" customWidth="1"/>
    <col min="2825" max="2827" width="16.140625" style="32" customWidth="1"/>
    <col min="2828" max="2828" width="22.140625" style="32" customWidth="1"/>
    <col min="2829" max="2829" width="16.140625" style="32" customWidth="1"/>
    <col min="2830" max="2830" width="20.28515625" style="32" customWidth="1"/>
    <col min="2831" max="2831" width="0" style="32" hidden="1" customWidth="1"/>
    <col min="2832" max="2832" width="20.42578125" style="32" customWidth="1"/>
    <col min="2833" max="2833" width="18.42578125" style="32" customWidth="1"/>
    <col min="2834" max="2834" width="21.5703125" style="32" customWidth="1"/>
    <col min="2835" max="3072" width="11.42578125" style="32"/>
    <col min="3073" max="3073" width="21.28515625" style="32" customWidth="1"/>
    <col min="3074" max="3074" width="26.85546875" style="32" customWidth="1"/>
    <col min="3075" max="3075" width="24.140625" style="32" customWidth="1"/>
    <col min="3076" max="3076" width="13.140625" style="32" customWidth="1"/>
    <col min="3077" max="3077" width="35.28515625" style="32" customWidth="1"/>
    <col min="3078" max="3078" width="14" style="32" customWidth="1"/>
    <col min="3079" max="3079" width="17.7109375" style="32" customWidth="1"/>
    <col min="3080" max="3080" width="16.85546875" style="32" customWidth="1"/>
    <col min="3081" max="3083" width="16.140625" style="32" customWidth="1"/>
    <col min="3084" max="3084" width="22.140625" style="32" customWidth="1"/>
    <col min="3085" max="3085" width="16.140625" style="32" customWidth="1"/>
    <col min="3086" max="3086" width="20.28515625" style="32" customWidth="1"/>
    <col min="3087" max="3087" width="0" style="32" hidden="1" customWidth="1"/>
    <col min="3088" max="3088" width="20.42578125" style="32" customWidth="1"/>
    <col min="3089" max="3089" width="18.42578125" style="32" customWidth="1"/>
    <col min="3090" max="3090" width="21.5703125" style="32" customWidth="1"/>
    <col min="3091" max="3328" width="11.42578125" style="32"/>
    <col min="3329" max="3329" width="21.28515625" style="32" customWidth="1"/>
    <col min="3330" max="3330" width="26.85546875" style="32" customWidth="1"/>
    <col min="3331" max="3331" width="24.140625" style="32" customWidth="1"/>
    <col min="3332" max="3332" width="13.140625" style="32" customWidth="1"/>
    <col min="3333" max="3333" width="35.28515625" style="32" customWidth="1"/>
    <col min="3334" max="3334" width="14" style="32" customWidth="1"/>
    <col min="3335" max="3335" width="17.7109375" style="32" customWidth="1"/>
    <col min="3336" max="3336" width="16.85546875" style="32" customWidth="1"/>
    <col min="3337" max="3339" width="16.140625" style="32" customWidth="1"/>
    <col min="3340" max="3340" width="22.140625" style="32" customWidth="1"/>
    <col min="3341" max="3341" width="16.140625" style="32" customWidth="1"/>
    <col min="3342" max="3342" width="20.28515625" style="32" customWidth="1"/>
    <col min="3343" max="3343" width="0" style="32" hidden="1" customWidth="1"/>
    <col min="3344" max="3344" width="20.42578125" style="32" customWidth="1"/>
    <col min="3345" max="3345" width="18.42578125" style="32" customWidth="1"/>
    <col min="3346" max="3346" width="21.5703125" style="32" customWidth="1"/>
    <col min="3347" max="3584" width="11.42578125" style="32"/>
    <col min="3585" max="3585" width="21.28515625" style="32" customWidth="1"/>
    <col min="3586" max="3586" width="26.85546875" style="32" customWidth="1"/>
    <col min="3587" max="3587" width="24.140625" style="32" customWidth="1"/>
    <col min="3588" max="3588" width="13.140625" style="32" customWidth="1"/>
    <col min="3589" max="3589" width="35.28515625" style="32" customWidth="1"/>
    <col min="3590" max="3590" width="14" style="32" customWidth="1"/>
    <col min="3591" max="3591" width="17.7109375" style="32" customWidth="1"/>
    <col min="3592" max="3592" width="16.85546875" style="32" customWidth="1"/>
    <col min="3593" max="3595" width="16.140625" style="32" customWidth="1"/>
    <col min="3596" max="3596" width="22.140625" style="32" customWidth="1"/>
    <col min="3597" max="3597" width="16.140625" style="32" customWidth="1"/>
    <col min="3598" max="3598" width="20.28515625" style="32" customWidth="1"/>
    <col min="3599" max="3599" width="0" style="32" hidden="1" customWidth="1"/>
    <col min="3600" max="3600" width="20.42578125" style="32" customWidth="1"/>
    <col min="3601" max="3601" width="18.42578125" style="32" customWidth="1"/>
    <col min="3602" max="3602" width="21.5703125" style="32" customWidth="1"/>
    <col min="3603" max="3840" width="11.42578125" style="32"/>
    <col min="3841" max="3841" width="21.28515625" style="32" customWidth="1"/>
    <col min="3842" max="3842" width="26.85546875" style="32" customWidth="1"/>
    <col min="3843" max="3843" width="24.140625" style="32" customWidth="1"/>
    <col min="3844" max="3844" width="13.140625" style="32" customWidth="1"/>
    <col min="3845" max="3845" width="35.28515625" style="32" customWidth="1"/>
    <col min="3846" max="3846" width="14" style="32" customWidth="1"/>
    <col min="3847" max="3847" width="17.7109375" style="32" customWidth="1"/>
    <col min="3848" max="3848" width="16.85546875" style="32" customWidth="1"/>
    <col min="3849" max="3851" width="16.140625" style="32" customWidth="1"/>
    <col min="3852" max="3852" width="22.140625" style="32" customWidth="1"/>
    <col min="3853" max="3853" width="16.140625" style="32" customWidth="1"/>
    <col min="3854" max="3854" width="20.28515625" style="32" customWidth="1"/>
    <col min="3855" max="3855" width="0" style="32" hidden="1" customWidth="1"/>
    <col min="3856" max="3856" width="20.42578125" style="32" customWidth="1"/>
    <col min="3857" max="3857" width="18.42578125" style="32" customWidth="1"/>
    <col min="3858" max="3858" width="21.5703125" style="32" customWidth="1"/>
    <col min="3859" max="4096" width="11.42578125" style="32"/>
    <col min="4097" max="4097" width="21.28515625" style="32" customWidth="1"/>
    <col min="4098" max="4098" width="26.85546875" style="32" customWidth="1"/>
    <col min="4099" max="4099" width="24.140625" style="32" customWidth="1"/>
    <col min="4100" max="4100" width="13.140625" style="32" customWidth="1"/>
    <col min="4101" max="4101" width="35.28515625" style="32" customWidth="1"/>
    <col min="4102" max="4102" width="14" style="32" customWidth="1"/>
    <col min="4103" max="4103" width="17.7109375" style="32" customWidth="1"/>
    <col min="4104" max="4104" width="16.85546875" style="32" customWidth="1"/>
    <col min="4105" max="4107" width="16.140625" style="32" customWidth="1"/>
    <col min="4108" max="4108" width="22.140625" style="32" customWidth="1"/>
    <col min="4109" max="4109" width="16.140625" style="32" customWidth="1"/>
    <col min="4110" max="4110" width="20.28515625" style="32" customWidth="1"/>
    <col min="4111" max="4111" width="0" style="32" hidden="1" customWidth="1"/>
    <col min="4112" max="4112" width="20.42578125" style="32" customWidth="1"/>
    <col min="4113" max="4113" width="18.42578125" style="32" customWidth="1"/>
    <col min="4114" max="4114" width="21.5703125" style="32" customWidth="1"/>
    <col min="4115" max="4352" width="11.42578125" style="32"/>
    <col min="4353" max="4353" width="21.28515625" style="32" customWidth="1"/>
    <col min="4354" max="4354" width="26.85546875" style="32" customWidth="1"/>
    <col min="4355" max="4355" width="24.140625" style="32" customWidth="1"/>
    <col min="4356" max="4356" width="13.140625" style="32" customWidth="1"/>
    <col min="4357" max="4357" width="35.28515625" style="32" customWidth="1"/>
    <col min="4358" max="4358" width="14" style="32" customWidth="1"/>
    <col min="4359" max="4359" width="17.7109375" style="32" customWidth="1"/>
    <col min="4360" max="4360" width="16.85546875" style="32" customWidth="1"/>
    <col min="4361" max="4363" width="16.140625" style="32" customWidth="1"/>
    <col min="4364" max="4364" width="22.140625" style="32" customWidth="1"/>
    <col min="4365" max="4365" width="16.140625" style="32" customWidth="1"/>
    <col min="4366" max="4366" width="20.28515625" style="32" customWidth="1"/>
    <col min="4367" max="4367" width="0" style="32" hidden="1" customWidth="1"/>
    <col min="4368" max="4368" width="20.42578125" style="32" customWidth="1"/>
    <col min="4369" max="4369" width="18.42578125" style="32" customWidth="1"/>
    <col min="4370" max="4370" width="21.5703125" style="32" customWidth="1"/>
    <col min="4371" max="4608" width="11.42578125" style="32"/>
    <col min="4609" max="4609" width="21.28515625" style="32" customWidth="1"/>
    <col min="4610" max="4610" width="26.85546875" style="32" customWidth="1"/>
    <col min="4611" max="4611" width="24.140625" style="32" customWidth="1"/>
    <col min="4612" max="4612" width="13.140625" style="32" customWidth="1"/>
    <col min="4613" max="4613" width="35.28515625" style="32" customWidth="1"/>
    <col min="4614" max="4614" width="14" style="32" customWidth="1"/>
    <col min="4615" max="4615" width="17.7109375" style="32" customWidth="1"/>
    <col min="4616" max="4616" width="16.85546875" style="32" customWidth="1"/>
    <col min="4617" max="4619" width="16.140625" style="32" customWidth="1"/>
    <col min="4620" max="4620" width="22.140625" style="32" customWidth="1"/>
    <col min="4621" max="4621" width="16.140625" style="32" customWidth="1"/>
    <col min="4622" max="4622" width="20.28515625" style="32" customWidth="1"/>
    <col min="4623" max="4623" width="0" style="32" hidden="1" customWidth="1"/>
    <col min="4624" max="4624" width="20.42578125" style="32" customWidth="1"/>
    <col min="4625" max="4625" width="18.42578125" style="32" customWidth="1"/>
    <col min="4626" max="4626" width="21.5703125" style="32" customWidth="1"/>
    <col min="4627" max="4864" width="11.42578125" style="32"/>
    <col min="4865" max="4865" width="21.28515625" style="32" customWidth="1"/>
    <col min="4866" max="4866" width="26.85546875" style="32" customWidth="1"/>
    <col min="4867" max="4867" width="24.140625" style="32" customWidth="1"/>
    <col min="4868" max="4868" width="13.140625" style="32" customWidth="1"/>
    <col min="4869" max="4869" width="35.28515625" style="32" customWidth="1"/>
    <col min="4870" max="4870" width="14" style="32" customWidth="1"/>
    <col min="4871" max="4871" width="17.7109375" style="32" customWidth="1"/>
    <col min="4872" max="4872" width="16.85546875" style="32" customWidth="1"/>
    <col min="4873" max="4875" width="16.140625" style="32" customWidth="1"/>
    <col min="4876" max="4876" width="22.140625" style="32" customWidth="1"/>
    <col min="4877" max="4877" width="16.140625" style="32" customWidth="1"/>
    <col min="4878" max="4878" width="20.28515625" style="32" customWidth="1"/>
    <col min="4879" max="4879" width="0" style="32" hidden="1" customWidth="1"/>
    <col min="4880" max="4880" width="20.42578125" style="32" customWidth="1"/>
    <col min="4881" max="4881" width="18.42578125" style="32" customWidth="1"/>
    <col min="4882" max="4882" width="21.5703125" style="32" customWidth="1"/>
    <col min="4883" max="5120" width="11.42578125" style="32"/>
    <col min="5121" max="5121" width="21.28515625" style="32" customWidth="1"/>
    <col min="5122" max="5122" width="26.85546875" style="32" customWidth="1"/>
    <col min="5123" max="5123" width="24.140625" style="32" customWidth="1"/>
    <col min="5124" max="5124" width="13.140625" style="32" customWidth="1"/>
    <col min="5125" max="5125" width="35.28515625" style="32" customWidth="1"/>
    <col min="5126" max="5126" width="14" style="32" customWidth="1"/>
    <col min="5127" max="5127" width="17.7109375" style="32" customWidth="1"/>
    <col min="5128" max="5128" width="16.85546875" style="32" customWidth="1"/>
    <col min="5129" max="5131" width="16.140625" style="32" customWidth="1"/>
    <col min="5132" max="5132" width="22.140625" style="32" customWidth="1"/>
    <col min="5133" max="5133" width="16.140625" style="32" customWidth="1"/>
    <col min="5134" max="5134" width="20.28515625" style="32" customWidth="1"/>
    <col min="5135" max="5135" width="0" style="32" hidden="1" customWidth="1"/>
    <col min="5136" max="5136" width="20.42578125" style="32" customWidth="1"/>
    <col min="5137" max="5137" width="18.42578125" style="32" customWidth="1"/>
    <col min="5138" max="5138" width="21.5703125" style="32" customWidth="1"/>
    <col min="5139" max="5376" width="11.42578125" style="32"/>
    <col min="5377" max="5377" width="21.28515625" style="32" customWidth="1"/>
    <col min="5378" max="5378" width="26.85546875" style="32" customWidth="1"/>
    <col min="5379" max="5379" width="24.140625" style="32" customWidth="1"/>
    <col min="5380" max="5380" width="13.140625" style="32" customWidth="1"/>
    <col min="5381" max="5381" width="35.28515625" style="32" customWidth="1"/>
    <col min="5382" max="5382" width="14" style="32" customWidth="1"/>
    <col min="5383" max="5383" width="17.7109375" style="32" customWidth="1"/>
    <col min="5384" max="5384" width="16.85546875" style="32" customWidth="1"/>
    <col min="5385" max="5387" width="16.140625" style="32" customWidth="1"/>
    <col min="5388" max="5388" width="22.140625" style="32" customWidth="1"/>
    <col min="5389" max="5389" width="16.140625" style="32" customWidth="1"/>
    <col min="5390" max="5390" width="20.28515625" style="32" customWidth="1"/>
    <col min="5391" max="5391" width="0" style="32" hidden="1" customWidth="1"/>
    <col min="5392" max="5392" width="20.42578125" style="32" customWidth="1"/>
    <col min="5393" max="5393" width="18.42578125" style="32" customWidth="1"/>
    <col min="5394" max="5394" width="21.5703125" style="32" customWidth="1"/>
    <col min="5395" max="5632" width="11.42578125" style="32"/>
    <col min="5633" max="5633" width="21.28515625" style="32" customWidth="1"/>
    <col min="5634" max="5634" width="26.85546875" style="32" customWidth="1"/>
    <col min="5635" max="5635" width="24.140625" style="32" customWidth="1"/>
    <col min="5636" max="5636" width="13.140625" style="32" customWidth="1"/>
    <col min="5637" max="5637" width="35.28515625" style="32" customWidth="1"/>
    <col min="5638" max="5638" width="14" style="32" customWidth="1"/>
    <col min="5639" max="5639" width="17.7109375" style="32" customWidth="1"/>
    <col min="5640" max="5640" width="16.85546875" style="32" customWidth="1"/>
    <col min="5641" max="5643" width="16.140625" style="32" customWidth="1"/>
    <col min="5644" max="5644" width="22.140625" style="32" customWidth="1"/>
    <col min="5645" max="5645" width="16.140625" style="32" customWidth="1"/>
    <col min="5646" max="5646" width="20.28515625" style="32" customWidth="1"/>
    <col min="5647" max="5647" width="0" style="32" hidden="1" customWidth="1"/>
    <col min="5648" max="5648" width="20.42578125" style="32" customWidth="1"/>
    <col min="5649" max="5649" width="18.42578125" style="32" customWidth="1"/>
    <col min="5650" max="5650" width="21.5703125" style="32" customWidth="1"/>
    <col min="5651" max="5888" width="11.42578125" style="32"/>
    <col min="5889" max="5889" width="21.28515625" style="32" customWidth="1"/>
    <col min="5890" max="5890" width="26.85546875" style="32" customWidth="1"/>
    <col min="5891" max="5891" width="24.140625" style="32" customWidth="1"/>
    <col min="5892" max="5892" width="13.140625" style="32" customWidth="1"/>
    <col min="5893" max="5893" width="35.28515625" style="32" customWidth="1"/>
    <col min="5894" max="5894" width="14" style="32" customWidth="1"/>
    <col min="5895" max="5895" width="17.7109375" style="32" customWidth="1"/>
    <col min="5896" max="5896" width="16.85546875" style="32" customWidth="1"/>
    <col min="5897" max="5899" width="16.140625" style="32" customWidth="1"/>
    <col min="5900" max="5900" width="22.140625" style="32" customWidth="1"/>
    <col min="5901" max="5901" width="16.140625" style="32" customWidth="1"/>
    <col min="5902" max="5902" width="20.28515625" style="32" customWidth="1"/>
    <col min="5903" max="5903" width="0" style="32" hidden="1" customWidth="1"/>
    <col min="5904" max="5904" width="20.42578125" style="32" customWidth="1"/>
    <col min="5905" max="5905" width="18.42578125" style="32" customWidth="1"/>
    <col min="5906" max="5906" width="21.5703125" style="32" customWidth="1"/>
    <col min="5907" max="6144" width="11.42578125" style="32"/>
    <col min="6145" max="6145" width="21.28515625" style="32" customWidth="1"/>
    <col min="6146" max="6146" width="26.85546875" style="32" customWidth="1"/>
    <col min="6147" max="6147" width="24.140625" style="32" customWidth="1"/>
    <col min="6148" max="6148" width="13.140625" style="32" customWidth="1"/>
    <col min="6149" max="6149" width="35.28515625" style="32" customWidth="1"/>
    <col min="6150" max="6150" width="14" style="32" customWidth="1"/>
    <col min="6151" max="6151" width="17.7109375" style="32" customWidth="1"/>
    <col min="6152" max="6152" width="16.85546875" style="32" customWidth="1"/>
    <col min="6153" max="6155" width="16.140625" style="32" customWidth="1"/>
    <col min="6156" max="6156" width="22.140625" style="32" customWidth="1"/>
    <col min="6157" max="6157" width="16.140625" style="32" customWidth="1"/>
    <col min="6158" max="6158" width="20.28515625" style="32" customWidth="1"/>
    <col min="6159" max="6159" width="0" style="32" hidden="1" customWidth="1"/>
    <col min="6160" max="6160" width="20.42578125" style="32" customWidth="1"/>
    <col min="6161" max="6161" width="18.42578125" style="32" customWidth="1"/>
    <col min="6162" max="6162" width="21.5703125" style="32" customWidth="1"/>
    <col min="6163" max="6400" width="11.42578125" style="32"/>
    <col min="6401" max="6401" width="21.28515625" style="32" customWidth="1"/>
    <col min="6402" max="6402" width="26.85546875" style="32" customWidth="1"/>
    <col min="6403" max="6403" width="24.140625" style="32" customWidth="1"/>
    <col min="6404" max="6404" width="13.140625" style="32" customWidth="1"/>
    <col min="6405" max="6405" width="35.28515625" style="32" customWidth="1"/>
    <col min="6406" max="6406" width="14" style="32" customWidth="1"/>
    <col min="6407" max="6407" width="17.7109375" style="32" customWidth="1"/>
    <col min="6408" max="6408" width="16.85546875" style="32" customWidth="1"/>
    <col min="6409" max="6411" width="16.140625" style="32" customWidth="1"/>
    <col min="6412" max="6412" width="22.140625" style="32" customWidth="1"/>
    <col min="6413" max="6413" width="16.140625" style="32" customWidth="1"/>
    <col min="6414" max="6414" width="20.28515625" style="32" customWidth="1"/>
    <col min="6415" max="6415" width="0" style="32" hidden="1" customWidth="1"/>
    <col min="6416" max="6416" width="20.42578125" style="32" customWidth="1"/>
    <col min="6417" max="6417" width="18.42578125" style="32" customWidth="1"/>
    <col min="6418" max="6418" width="21.5703125" style="32" customWidth="1"/>
    <col min="6419" max="6656" width="11.42578125" style="32"/>
    <col min="6657" max="6657" width="21.28515625" style="32" customWidth="1"/>
    <col min="6658" max="6658" width="26.85546875" style="32" customWidth="1"/>
    <col min="6659" max="6659" width="24.140625" style="32" customWidth="1"/>
    <col min="6660" max="6660" width="13.140625" style="32" customWidth="1"/>
    <col min="6661" max="6661" width="35.28515625" style="32" customWidth="1"/>
    <col min="6662" max="6662" width="14" style="32" customWidth="1"/>
    <col min="6663" max="6663" width="17.7109375" style="32" customWidth="1"/>
    <col min="6664" max="6664" width="16.85546875" style="32" customWidth="1"/>
    <col min="6665" max="6667" width="16.140625" style="32" customWidth="1"/>
    <col min="6668" max="6668" width="22.140625" style="32" customWidth="1"/>
    <col min="6669" max="6669" width="16.140625" style="32" customWidth="1"/>
    <col min="6670" max="6670" width="20.28515625" style="32" customWidth="1"/>
    <col min="6671" max="6671" width="0" style="32" hidden="1" customWidth="1"/>
    <col min="6672" max="6672" width="20.42578125" style="32" customWidth="1"/>
    <col min="6673" max="6673" width="18.42578125" style="32" customWidth="1"/>
    <col min="6674" max="6674" width="21.5703125" style="32" customWidth="1"/>
    <col min="6675" max="6912" width="11.42578125" style="32"/>
    <col min="6913" max="6913" width="21.28515625" style="32" customWidth="1"/>
    <col min="6914" max="6914" width="26.85546875" style="32" customWidth="1"/>
    <col min="6915" max="6915" width="24.140625" style="32" customWidth="1"/>
    <col min="6916" max="6916" width="13.140625" style="32" customWidth="1"/>
    <col min="6917" max="6917" width="35.28515625" style="32" customWidth="1"/>
    <col min="6918" max="6918" width="14" style="32" customWidth="1"/>
    <col min="6919" max="6919" width="17.7109375" style="32" customWidth="1"/>
    <col min="6920" max="6920" width="16.85546875" style="32" customWidth="1"/>
    <col min="6921" max="6923" width="16.140625" style="32" customWidth="1"/>
    <col min="6924" max="6924" width="22.140625" style="32" customWidth="1"/>
    <col min="6925" max="6925" width="16.140625" style="32" customWidth="1"/>
    <col min="6926" max="6926" width="20.28515625" style="32" customWidth="1"/>
    <col min="6927" max="6927" width="0" style="32" hidden="1" customWidth="1"/>
    <col min="6928" max="6928" width="20.42578125" style="32" customWidth="1"/>
    <col min="6929" max="6929" width="18.42578125" style="32" customWidth="1"/>
    <col min="6930" max="6930" width="21.5703125" style="32" customWidth="1"/>
    <col min="6931" max="7168" width="11.42578125" style="32"/>
    <col min="7169" max="7169" width="21.28515625" style="32" customWidth="1"/>
    <col min="7170" max="7170" width="26.85546875" style="32" customWidth="1"/>
    <col min="7171" max="7171" width="24.140625" style="32" customWidth="1"/>
    <col min="7172" max="7172" width="13.140625" style="32" customWidth="1"/>
    <col min="7173" max="7173" width="35.28515625" style="32" customWidth="1"/>
    <col min="7174" max="7174" width="14" style="32" customWidth="1"/>
    <col min="7175" max="7175" width="17.7109375" style="32" customWidth="1"/>
    <col min="7176" max="7176" width="16.85546875" style="32" customWidth="1"/>
    <col min="7177" max="7179" width="16.140625" style="32" customWidth="1"/>
    <col min="7180" max="7180" width="22.140625" style="32" customWidth="1"/>
    <col min="7181" max="7181" width="16.140625" style="32" customWidth="1"/>
    <col min="7182" max="7182" width="20.28515625" style="32" customWidth="1"/>
    <col min="7183" max="7183" width="0" style="32" hidden="1" customWidth="1"/>
    <col min="7184" max="7184" width="20.42578125" style="32" customWidth="1"/>
    <col min="7185" max="7185" width="18.42578125" style="32" customWidth="1"/>
    <col min="7186" max="7186" width="21.5703125" style="32" customWidth="1"/>
    <col min="7187" max="7424" width="11.42578125" style="32"/>
    <col min="7425" max="7425" width="21.28515625" style="32" customWidth="1"/>
    <col min="7426" max="7426" width="26.85546875" style="32" customWidth="1"/>
    <col min="7427" max="7427" width="24.140625" style="32" customWidth="1"/>
    <col min="7428" max="7428" width="13.140625" style="32" customWidth="1"/>
    <col min="7429" max="7429" width="35.28515625" style="32" customWidth="1"/>
    <col min="7430" max="7430" width="14" style="32" customWidth="1"/>
    <col min="7431" max="7431" width="17.7109375" style="32" customWidth="1"/>
    <col min="7432" max="7432" width="16.85546875" style="32" customWidth="1"/>
    <col min="7433" max="7435" width="16.140625" style="32" customWidth="1"/>
    <col min="7436" max="7436" width="22.140625" style="32" customWidth="1"/>
    <col min="7437" max="7437" width="16.140625" style="32" customWidth="1"/>
    <col min="7438" max="7438" width="20.28515625" style="32" customWidth="1"/>
    <col min="7439" max="7439" width="0" style="32" hidden="1" customWidth="1"/>
    <col min="7440" max="7440" width="20.42578125" style="32" customWidth="1"/>
    <col min="7441" max="7441" width="18.42578125" style="32" customWidth="1"/>
    <col min="7442" max="7442" width="21.5703125" style="32" customWidth="1"/>
    <col min="7443" max="7680" width="11.42578125" style="32"/>
    <col min="7681" max="7681" width="21.28515625" style="32" customWidth="1"/>
    <col min="7682" max="7682" width="26.85546875" style="32" customWidth="1"/>
    <col min="7683" max="7683" width="24.140625" style="32" customWidth="1"/>
    <col min="7684" max="7684" width="13.140625" style="32" customWidth="1"/>
    <col min="7685" max="7685" width="35.28515625" style="32" customWidth="1"/>
    <col min="7686" max="7686" width="14" style="32" customWidth="1"/>
    <col min="7687" max="7687" width="17.7109375" style="32" customWidth="1"/>
    <col min="7688" max="7688" width="16.85546875" style="32" customWidth="1"/>
    <col min="7689" max="7691" width="16.140625" style="32" customWidth="1"/>
    <col min="7692" max="7692" width="22.140625" style="32" customWidth="1"/>
    <col min="7693" max="7693" width="16.140625" style="32" customWidth="1"/>
    <col min="7694" max="7694" width="20.28515625" style="32" customWidth="1"/>
    <col min="7695" max="7695" width="0" style="32" hidden="1" customWidth="1"/>
    <col min="7696" max="7696" width="20.42578125" style="32" customWidth="1"/>
    <col min="7697" max="7697" width="18.42578125" style="32" customWidth="1"/>
    <col min="7698" max="7698" width="21.5703125" style="32" customWidth="1"/>
    <col min="7699" max="7936" width="11.42578125" style="32"/>
    <col min="7937" max="7937" width="21.28515625" style="32" customWidth="1"/>
    <col min="7938" max="7938" width="26.85546875" style="32" customWidth="1"/>
    <col min="7939" max="7939" width="24.140625" style="32" customWidth="1"/>
    <col min="7940" max="7940" width="13.140625" style="32" customWidth="1"/>
    <col min="7941" max="7941" width="35.28515625" style="32" customWidth="1"/>
    <col min="7942" max="7942" width="14" style="32" customWidth="1"/>
    <col min="7943" max="7943" width="17.7109375" style="32" customWidth="1"/>
    <col min="7944" max="7944" width="16.85546875" style="32" customWidth="1"/>
    <col min="7945" max="7947" width="16.140625" style="32" customWidth="1"/>
    <col min="7948" max="7948" width="22.140625" style="32" customWidth="1"/>
    <col min="7949" max="7949" width="16.140625" style="32" customWidth="1"/>
    <col min="7950" max="7950" width="20.28515625" style="32" customWidth="1"/>
    <col min="7951" max="7951" width="0" style="32" hidden="1" customWidth="1"/>
    <col min="7952" max="7952" width="20.42578125" style="32" customWidth="1"/>
    <col min="7953" max="7953" width="18.42578125" style="32" customWidth="1"/>
    <col min="7954" max="7954" width="21.5703125" style="32" customWidth="1"/>
    <col min="7955" max="8192" width="11.42578125" style="32"/>
    <col min="8193" max="8193" width="21.28515625" style="32" customWidth="1"/>
    <col min="8194" max="8194" width="26.85546875" style="32" customWidth="1"/>
    <col min="8195" max="8195" width="24.140625" style="32" customWidth="1"/>
    <col min="8196" max="8196" width="13.140625" style="32" customWidth="1"/>
    <col min="8197" max="8197" width="35.28515625" style="32" customWidth="1"/>
    <col min="8198" max="8198" width="14" style="32" customWidth="1"/>
    <col min="8199" max="8199" width="17.7109375" style="32" customWidth="1"/>
    <col min="8200" max="8200" width="16.85546875" style="32" customWidth="1"/>
    <col min="8201" max="8203" width="16.140625" style="32" customWidth="1"/>
    <col min="8204" max="8204" width="22.140625" style="32" customWidth="1"/>
    <col min="8205" max="8205" width="16.140625" style="32" customWidth="1"/>
    <col min="8206" max="8206" width="20.28515625" style="32" customWidth="1"/>
    <col min="8207" max="8207" width="0" style="32" hidden="1" customWidth="1"/>
    <col min="8208" max="8208" width="20.42578125" style="32" customWidth="1"/>
    <col min="8209" max="8209" width="18.42578125" style="32" customWidth="1"/>
    <col min="8210" max="8210" width="21.5703125" style="32" customWidth="1"/>
    <col min="8211" max="8448" width="11.42578125" style="32"/>
    <col min="8449" max="8449" width="21.28515625" style="32" customWidth="1"/>
    <col min="8450" max="8450" width="26.85546875" style="32" customWidth="1"/>
    <col min="8451" max="8451" width="24.140625" style="32" customWidth="1"/>
    <col min="8452" max="8452" width="13.140625" style="32" customWidth="1"/>
    <col min="8453" max="8453" width="35.28515625" style="32" customWidth="1"/>
    <col min="8454" max="8454" width="14" style="32" customWidth="1"/>
    <col min="8455" max="8455" width="17.7109375" style="32" customWidth="1"/>
    <col min="8456" max="8456" width="16.85546875" style="32" customWidth="1"/>
    <col min="8457" max="8459" width="16.140625" style="32" customWidth="1"/>
    <col min="8460" max="8460" width="22.140625" style="32" customWidth="1"/>
    <col min="8461" max="8461" width="16.140625" style="32" customWidth="1"/>
    <col min="8462" max="8462" width="20.28515625" style="32" customWidth="1"/>
    <col min="8463" max="8463" width="0" style="32" hidden="1" customWidth="1"/>
    <col min="8464" max="8464" width="20.42578125" style="32" customWidth="1"/>
    <col min="8465" max="8465" width="18.42578125" style="32" customWidth="1"/>
    <col min="8466" max="8466" width="21.5703125" style="32" customWidth="1"/>
    <col min="8467" max="8704" width="11.42578125" style="32"/>
    <col min="8705" max="8705" width="21.28515625" style="32" customWidth="1"/>
    <col min="8706" max="8706" width="26.85546875" style="32" customWidth="1"/>
    <col min="8707" max="8707" width="24.140625" style="32" customWidth="1"/>
    <col min="8708" max="8708" width="13.140625" style="32" customWidth="1"/>
    <col min="8709" max="8709" width="35.28515625" style="32" customWidth="1"/>
    <col min="8710" max="8710" width="14" style="32" customWidth="1"/>
    <col min="8711" max="8711" width="17.7109375" style="32" customWidth="1"/>
    <col min="8712" max="8712" width="16.85546875" style="32" customWidth="1"/>
    <col min="8713" max="8715" width="16.140625" style="32" customWidth="1"/>
    <col min="8716" max="8716" width="22.140625" style="32" customWidth="1"/>
    <col min="8717" max="8717" width="16.140625" style="32" customWidth="1"/>
    <col min="8718" max="8718" width="20.28515625" style="32" customWidth="1"/>
    <col min="8719" max="8719" width="0" style="32" hidden="1" customWidth="1"/>
    <col min="8720" max="8720" width="20.42578125" style="32" customWidth="1"/>
    <col min="8721" max="8721" width="18.42578125" style="32" customWidth="1"/>
    <col min="8722" max="8722" width="21.5703125" style="32" customWidth="1"/>
    <col min="8723" max="8960" width="11.42578125" style="32"/>
    <col min="8961" max="8961" width="21.28515625" style="32" customWidth="1"/>
    <col min="8962" max="8962" width="26.85546875" style="32" customWidth="1"/>
    <col min="8963" max="8963" width="24.140625" style="32" customWidth="1"/>
    <col min="8964" max="8964" width="13.140625" style="32" customWidth="1"/>
    <col min="8965" max="8965" width="35.28515625" style="32" customWidth="1"/>
    <col min="8966" max="8966" width="14" style="32" customWidth="1"/>
    <col min="8967" max="8967" width="17.7109375" style="32" customWidth="1"/>
    <col min="8968" max="8968" width="16.85546875" style="32" customWidth="1"/>
    <col min="8969" max="8971" width="16.140625" style="32" customWidth="1"/>
    <col min="8972" max="8972" width="22.140625" style="32" customWidth="1"/>
    <col min="8973" max="8973" width="16.140625" style="32" customWidth="1"/>
    <col min="8974" max="8974" width="20.28515625" style="32" customWidth="1"/>
    <col min="8975" max="8975" width="0" style="32" hidden="1" customWidth="1"/>
    <col min="8976" max="8976" width="20.42578125" style="32" customWidth="1"/>
    <col min="8977" max="8977" width="18.42578125" style="32" customWidth="1"/>
    <col min="8978" max="8978" width="21.5703125" style="32" customWidth="1"/>
    <col min="8979" max="9216" width="11.42578125" style="32"/>
    <col min="9217" max="9217" width="21.28515625" style="32" customWidth="1"/>
    <col min="9218" max="9218" width="26.85546875" style="32" customWidth="1"/>
    <col min="9219" max="9219" width="24.140625" style="32" customWidth="1"/>
    <col min="9220" max="9220" width="13.140625" style="32" customWidth="1"/>
    <col min="9221" max="9221" width="35.28515625" style="32" customWidth="1"/>
    <col min="9222" max="9222" width="14" style="32" customWidth="1"/>
    <col min="9223" max="9223" width="17.7109375" style="32" customWidth="1"/>
    <col min="9224" max="9224" width="16.85546875" style="32" customWidth="1"/>
    <col min="9225" max="9227" width="16.140625" style="32" customWidth="1"/>
    <col min="9228" max="9228" width="22.140625" style="32" customWidth="1"/>
    <col min="9229" max="9229" width="16.140625" style="32" customWidth="1"/>
    <col min="9230" max="9230" width="20.28515625" style="32" customWidth="1"/>
    <col min="9231" max="9231" width="0" style="32" hidden="1" customWidth="1"/>
    <col min="9232" max="9232" width="20.42578125" style="32" customWidth="1"/>
    <col min="9233" max="9233" width="18.42578125" style="32" customWidth="1"/>
    <col min="9234" max="9234" width="21.5703125" style="32" customWidth="1"/>
    <col min="9235" max="9472" width="11.42578125" style="32"/>
    <col min="9473" max="9473" width="21.28515625" style="32" customWidth="1"/>
    <col min="9474" max="9474" width="26.85546875" style="32" customWidth="1"/>
    <col min="9475" max="9475" width="24.140625" style="32" customWidth="1"/>
    <col min="9476" max="9476" width="13.140625" style="32" customWidth="1"/>
    <col min="9477" max="9477" width="35.28515625" style="32" customWidth="1"/>
    <col min="9478" max="9478" width="14" style="32" customWidth="1"/>
    <col min="9479" max="9479" width="17.7109375" style="32" customWidth="1"/>
    <col min="9480" max="9480" width="16.85546875" style="32" customWidth="1"/>
    <col min="9481" max="9483" width="16.140625" style="32" customWidth="1"/>
    <col min="9484" max="9484" width="22.140625" style="32" customWidth="1"/>
    <col min="9485" max="9485" width="16.140625" style="32" customWidth="1"/>
    <col min="9486" max="9486" width="20.28515625" style="32" customWidth="1"/>
    <col min="9487" max="9487" width="0" style="32" hidden="1" customWidth="1"/>
    <col min="9488" max="9488" width="20.42578125" style="32" customWidth="1"/>
    <col min="9489" max="9489" width="18.42578125" style="32" customWidth="1"/>
    <col min="9490" max="9490" width="21.5703125" style="32" customWidth="1"/>
    <col min="9491" max="9728" width="11.42578125" style="32"/>
    <col min="9729" max="9729" width="21.28515625" style="32" customWidth="1"/>
    <col min="9730" max="9730" width="26.85546875" style="32" customWidth="1"/>
    <col min="9731" max="9731" width="24.140625" style="32" customWidth="1"/>
    <col min="9732" max="9732" width="13.140625" style="32" customWidth="1"/>
    <col min="9733" max="9733" width="35.28515625" style="32" customWidth="1"/>
    <col min="9734" max="9734" width="14" style="32" customWidth="1"/>
    <col min="9735" max="9735" width="17.7109375" style="32" customWidth="1"/>
    <col min="9736" max="9736" width="16.85546875" style="32" customWidth="1"/>
    <col min="9737" max="9739" width="16.140625" style="32" customWidth="1"/>
    <col min="9740" max="9740" width="22.140625" style="32" customWidth="1"/>
    <col min="9741" max="9741" width="16.140625" style="32" customWidth="1"/>
    <col min="9742" max="9742" width="20.28515625" style="32" customWidth="1"/>
    <col min="9743" max="9743" width="0" style="32" hidden="1" customWidth="1"/>
    <col min="9744" max="9744" width="20.42578125" style="32" customWidth="1"/>
    <col min="9745" max="9745" width="18.42578125" style="32" customWidth="1"/>
    <col min="9746" max="9746" width="21.5703125" style="32" customWidth="1"/>
    <col min="9747" max="9984" width="11.42578125" style="32"/>
    <col min="9985" max="9985" width="21.28515625" style="32" customWidth="1"/>
    <col min="9986" max="9986" width="26.85546875" style="32" customWidth="1"/>
    <col min="9987" max="9987" width="24.140625" style="32" customWidth="1"/>
    <col min="9988" max="9988" width="13.140625" style="32" customWidth="1"/>
    <col min="9989" max="9989" width="35.28515625" style="32" customWidth="1"/>
    <col min="9990" max="9990" width="14" style="32" customWidth="1"/>
    <col min="9991" max="9991" width="17.7109375" style="32" customWidth="1"/>
    <col min="9992" max="9992" width="16.85546875" style="32" customWidth="1"/>
    <col min="9993" max="9995" width="16.140625" style="32" customWidth="1"/>
    <col min="9996" max="9996" width="22.140625" style="32" customWidth="1"/>
    <col min="9997" max="9997" width="16.140625" style="32" customWidth="1"/>
    <col min="9998" max="9998" width="20.28515625" style="32" customWidth="1"/>
    <col min="9999" max="9999" width="0" style="32" hidden="1" customWidth="1"/>
    <col min="10000" max="10000" width="20.42578125" style="32" customWidth="1"/>
    <col min="10001" max="10001" width="18.42578125" style="32" customWidth="1"/>
    <col min="10002" max="10002" width="21.5703125" style="32" customWidth="1"/>
    <col min="10003" max="10240" width="11.42578125" style="32"/>
    <col min="10241" max="10241" width="21.28515625" style="32" customWidth="1"/>
    <col min="10242" max="10242" width="26.85546875" style="32" customWidth="1"/>
    <col min="10243" max="10243" width="24.140625" style="32" customWidth="1"/>
    <col min="10244" max="10244" width="13.140625" style="32" customWidth="1"/>
    <col min="10245" max="10245" width="35.28515625" style="32" customWidth="1"/>
    <col min="10246" max="10246" width="14" style="32" customWidth="1"/>
    <col min="10247" max="10247" width="17.7109375" style="32" customWidth="1"/>
    <col min="10248" max="10248" width="16.85546875" style="32" customWidth="1"/>
    <col min="10249" max="10251" width="16.140625" style="32" customWidth="1"/>
    <col min="10252" max="10252" width="22.140625" style="32" customWidth="1"/>
    <col min="10253" max="10253" width="16.140625" style="32" customWidth="1"/>
    <col min="10254" max="10254" width="20.28515625" style="32" customWidth="1"/>
    <col min="10255" max="10255" width="0" style="32" hidden="1" customWidth="1"/>
    <col min="10256" max="10256" width="20.42578125" style="32" customWidth="1"/>
    <col min="10257" max="10257" width="18.42578125" style="32" customWidth="1"/>
    <col min="10258" max="10258" width="21.5703125" style="32" customWidth="1"/>
    <col min="10259" max="10496" width="11.42578125" style="32"/>
    <col min="10497" max="10497" width="21.28515625" style="32" customWidth="1"/>
    <col min="10498" max="10498" width="26.85546875" style="32" customWidth="1"/>
    <col min="10499" max="10499" width="24.140625" style="32" customWidth="1"/>
    <col min="10500" max="10500" width="13.140625" style="32" customWidth="1"/>
    <col min="10501" max="10501" width="35.28515625" style="32" customWidth="1"/>
    <col min="10502" max="10502" width="14" style="32" customWidth="1"/>
    <col min="10503" max="10503" width="17.7109375" style="32" customWidth="1"/>
    <col min="10504" max="10504" width="16.85546875" style="32" customWidth="1"/>
    <col min="10505" max="10507" width="16.140625" style="32" customWidth="1"/>
    <col min="10508" max="10508" width="22.140625" style="32" customWidth="1"/>
    <col min="10509" max="10509" width="16.140625" style="32" customWidth="1"/>
    <col min="10510" max="10510" width="20.28515625" style="32" customWidth="1"/>
    <col min="10511" max="10511" width="0" style="32" hidden="1" customWidth="1"/>
    <col min="10512" max="10512" width="20.42578125" style="32" customWidth="1"/>
    <col min="10513" max="10513" width="18.42578125" style="32" customWidth="1"/>
    <col min="10514" max="10514" width="21.5703125" style="32" customWidth="1"/>
    <col min="10515" max="10752" width="11.42578125" style="32"/>
    <col min="10753" max="10753" width="21.28515625" style="32" customWidth="1"/>
    <col min="10754" max="10754" width="26.85546875" style="32" customWidth="1"/>
    <col min="10755" max="10755" width="24.140625" style="32" customWidth="1"/>
    <col min="10756" max="10756" width="13.140625" style="32" customWidth="1"/>
    <col min="10757" max="10757" width="35.28515625" style="32" customWidth="1"/>
    <col min="10758" max="10758" width="14" style="32" customWidth="1"/>
    <col min="10759" max="10759" width="17.7109375" style="32" customWidth="1"/>
    <col min="10760" max="10760" width="16.85546875" style="32" customWidth="1"/>
    <col min="10761" max="10763" width="16.140625" style="32" customWidth="1"/>
    <col min="10764" max="10764" width="22.140625" style="32" customWidth="1"/>
    <col min="10765" max="10765" width="16.140625" style="32" customWidth="1"/>
    <col min="10766" max="10766" width="20.28515625" style="32" customWidth="1"/>
    <col min="10767" max="10767" width="0" style="32" hidden="1" customWidth="1"/>
    <col min="10768" max="10768" width="20.42578125" style="32" customWidth="1"/>
    <col min="10769" max="10769" width="18.42578125" style="32" customWidth="1"/>
    <col min="10770" max="10770" width="21.5703125" style="32" customWidth="1"/>
    <col min="10771" max="11008" width="11.42578125" style="32"/>
    <col min="11009" max="11009" width="21.28515625" style="32" customWidth="1"/>
    <col min="11010" max="11010" width="26.85546875" style="32" customWidth="1"/>
    <col min="11011" max="11011" width="24.140625" style="32" customWidth="1"/>
    <col min="11012" max="11012" width="13.140625" style="32" customWidth="1"/>
    <col min="11013" max="11013" width="35.28515625" style="32" customWidth="1"/>
    <col min="11014" max="11014" width="14" style="32" customWidth="1"/>
    <col min="11015" max="11015" width="17.7109375" style="32" customWidth="1"/>
    <col min="11016" max="11016" width="16.85546875" style="32" customWidth="1"/>
    <col min="11017" max="11019" width="16.140625" style="32" customWidth="1"/>
    <col min="11020" max="11020" width="22.140625" style="32" customWidth="1"/>
    <col min="11021" max="11021" width="16.140625" style="32" customWidth="1"/>
    <col min="11022" max="11022" width="20.28515625" style="32" customWidth="1"/>
    <col min="11023" max="11023" width="0" style="32" hidden="1" customWidth="1"/>
    <col min="11024" max="11024" width="20.42578125" style="32" customWidth="1"/>
    <col min="11025" max="11025" width="18.42578125" style="32" customWidth="1"/>
    <col min="11026" max="11026" width="21.5703125" style="32" customWidth="1"/>
    <col min="11027" max="11264" width="11.42578125" style="32"/>
    <col min="11265" max="11265" width="21.28515625" style="32" customWidth="1"/>
    <col min="11266" max="11266" width="26.85546875" style="32" customWidth="1"/>
    <col min="11267" max="11267" width="24.140625" style="32" customWidth="1"/>
    <col min="11268" max="11268" width="13.140625" style="32" customWidth="1"/>
    <col min="11269" max="11269" width="35.28515625" style="32" customWidth="1"/>
    <col min="11270" max="11270" width="14" style="32" customWidth="1"/>
    <col min="11271" max="11271" width="17.7109375" style="32" customWidth="1"/>
    <col min="11272" max="11272" width="16.85546875" style="32" customWidth="1"/>
    <col min="11273" max="11275" width="16.140625" style="32" customWidth="1"/>
    <col min="11276" max="11276" width="22.140625" style="32" customWidth="1"/>
    <col min="11277" max="11277" width="16.140625" style="32" customWidth="1"/>
    <col min="11278" max="11278" width="20.28515625" style="32" customWidth="1"/>
    <col min="11279" max="11279" width="0" style="32" hidden="1" customWidth="1"/>
    <col min="11280" max="11280" width="20.42578125" style="32" customWidth="1"/>
    <col min="11281" max="11281" width="18.42578125" style="32" customWidth="1"/>
    <col min="11282" max="11282" width="21.5703125" style="32" customWidth="1"/>
    <col min="11283" max="11520" width="11.42578125" style="32"/>
    <col min="11521" max="11521" width="21.28515625" style="32" customWidth="1"/>
    <col min="11522" max="11522" width="26.85546875" style="32" customWidth="1"/>
    <col min="11523" max="11523" width="24.140625" style="32" customWidth="1"/>
    <col min="11524" max="11524" width="13.140625" style="32" customWidth="1"/>
    <col min="11525" max="11525" width="35.28515625" style="32" customWidth="1"/>
    <col min="11526" max="11526" width="14" style="32" customWidth="1"/>
    <col min="11527" max="11527" width="17.7109375" style="32" customWidth="1"/>
    <col min="11528" max="11528" width="16.85546875" style="32" customWidth="1"/>
    <col min="11529" max="11531" width="16.140625" style="32" customWidth="1"/>
    <col min="11532" max="11532" width="22.140625" style="32" customWidth="1"/>
    <col min="11533" max="11533" width="16.140625" style="32" customWidth="1"/>
    <col min="11534" max="11534" width="20.28515625" style="32" customWidth="1"/>
    <col min="11535" max="11535" width="0" style="32" hidden="1" customWidth="1"/>
    <col min="11536" max="11536" width="20.42578125" style="32" customWidth="1"/>
    <col min="11537" max="11537" width="18.42578125" style="32" customWidth="1"/>
    <col min="11538" max="11538" width="21.5703125" style="32" customWidth="1"/>
    <col min="11539" max="11776" width="11.42578125" style="32"/>
    <col min="11777" max="11777" width="21.28515625" style="32" customWidth="1"/>
    <col min="11778" max="11778" width="26.85546875" style="32" customWidth="1"/>
    <col min="11779" max="11779" width="24.140625" style="32" customWidth="1"/>
    <col min="11780" max="11780" width="13.140625" style="32" customWidth="1"/>
    <col min="11781" max="11781" width="35.28515625" style="32" customWidth="1"/>
    <col min="11782" max="11782" width="14" style="32" customWidth="1"/>
    <col min="11783" max="11783" width="17.7109375" style="32" customWidth="1"/>
    <col min="11784" max="11784" width="16.85546875" style="32" customWidth="1"/>
    <col min="11785" max="11787" width="16.140625" style="32" customWidth="1"/>
    <col min="11788" max="11788" width="22.140625" style="32" customWidth="1"/>
    <col min="11789" max="11789" width="16.140625" style="32" customWidth="1"/>
    <col min="11790" max="11790" width="20.28515625" style="32" customWidth="1"/>
    <col min="11791" max="11791" width="0" style="32" hidden="1" customWidth="1"/>
    <col min="11792" max="11792" width="20.42578125" style="32" customWidth="1"/>
    <col min="11793" max="11793" width="18.42578125" style="32" customWidth="1"/>
    <col min="11794" max="11794" width="21.5703125" style="32" customWidth="1"/>
    <col min="11795" max="12032" width="11.42578125" style="32"/>
    <col min="12033" max="12033" width="21.28515625" style="32" customWidth="1"/>
    <col min="12034" max="12034" width="26.85546875" style="32" customWidth="1"/>
    <col min="12035" max="12035" width="24.140625" style="32" customWidth="1"/>
    <col min="12036" max="12036" width="13.140625" style="32" customWidth="1"/>
    <col min="12037" max="12037" width="35.28515625" style="32" customWidth="1"/>
    <col min="12038" max="12038" width="14" style="32" customWidth="1"/>
    <col min="12039" max="12039" width="17.7109375" style="32" customWidth="1"/>
    <col min="12040" max="12040" width="16.85546875" style="32" customWidth="1"/>
    <col min="12041" max="12043" width="16.140625" style="32" customWidth="1"/>
    <col min="12044" max="12044" width="22.140625" style="32" customWidth="1"/>
    <col min="12045" max="12045" width="16.140625" style="32" customWidth="1"/>
    <col min="12046" max="12046" width="20.28515625" style="32" customWidth="1"/>
    <col min="12047" max="12047" width="0" style="32" hidden="1" customWidth="1"/>
    <col min="12048" max="12048" width="20.42578125" style="32" customWidth="1"/>
    <col min="12049" max="12049" width="18.42578125" style="32" customWidth="1"/>
    <col min="12050" max="12050" width="21.5703125" style="32" customWidth="1"/>
    <col min="12051" max="12288" width="11.42578125" style="32"/>
    <col min="12289" max="12289" width="21.28515625" style="32" customWidth="1"/>
    <col min="12290" max="12290" width="26.85546875" style="32" customWidth="1"/>
    <col min="12291" max="12291" width="24.140625" style="32" customWidth="1"/>
    <col min="12292" max="12292" width="13.140625" style="32" customWidth="1"/>
    <col min="12293" max="12293" width="35.28515625" style="32" customWidth="1"/>
    <col min="12294" max="12294" width="14" style="32" customWidth="1"/>
    <col min="12295" max="12295" width="17.7109375" style="32" customWidth="1"/>
    <col min="12296" max="12296" width="16.85546875" style="32" customWidth="1"/>
    <col min="12297" max="12299" width="16.140625" style="32" customWidth="1"/>
    <col min="12300" max="12300" width="22.140625" style="32" customWidth="1"/>
    <col min="12301" max="12301" width="16.140625" style="32" customWidth="1"/>
    <col min="12302" max="12302" width="20.28515625" style="32" customWidth="1"/>
    <col min="12303" max="12303" width="0" style="32" hidden="1" customWidth="1"/>
    <col min="12304" max="12304" width="20.42578125" style="32" customWidth="1"/>
    <col min="12305" max="12305" width="18.42578125" style="32" customWidth="1"/>
    <col min="12306" max="12306" width="21.5703125" style="32" customWidth="1"/>
    <col min="12307" max="12544" width="11.42578125" style="32"/>
    <col min="12545" max="12545" width="21.28515625" style="32" customWidth="1"/>
    <col min="12546" max="12546" width="26.85546875" style="32" customWidth="1"/>
    <col min="12547" max="12547" width="24.140625" style="32" customWidth="1"/>
    <col min="12548" max="12548" width="13.140625" style="32" customWidth="1"/>
    <col min="12549" max="12549" width="35.28515625" style="32" customWidth="1"/>
    <col min="12550" max="12550" width="14" style="32" customWidth="1"/>
    <col min="12551" max="12551" width="17.7109375" style="32" customWidth="1"/>
    <col min="12552" max="12552" width="16.85546875" style="32" customWidth="1"/>
    <col min="12553" max="12555" width="16.140625" style="32" customWidth="1"/>
    <col min="12556" max="12556" width="22.140625" style="32" customWidth="1"/>
    <col min="12557" max="12557" width="16.140625" style="32" customWidth="1"/>
    <col min="12558" max="12558" width="20.28515625" style="32" customWidth="1"/>
    <col min="12559" max="12559" width="0" style="32" hidden="1" customWidth="1"/>
    <col min="12560" max="12560" width="20.42578125" style="32" customWidth="1"/>
    <col min="12561" max="12561" width="18.42578125" style="32" customWidth="1"/>
    <col min="12562" max="12562" width="21.5703125" style="32" customWidth="1"/>
    <col min="12563" max="12800" width="11.42578125" style="32"/>
    <col min="12801" max="12801" width="21.28515625" style="32" customWidth="1"/>
    <col min="12802" max="12802" width="26.85546875" style="32" customWidth="1"/>
    <col min="12803" max="12803" width="24.140625" style="32" customWidth="1"/>
    <col min="12804" max="12804" width="13.140625" style="32" customWidth="1"/>
    <col min="12805" max="12805" width="35.28515625" style="32" customWidth="1"/>
    <col min="12806" max="12806" width="14" style="32" customWidth="1"/>
    <col min="12807" max="12807" width="17.7109375" style="32" customWidth="1"/>
    <col min="12808" max="12808" width="16.85546875" style="32" customWidth="1"/>
    <col min="12809" max="12811" width="16.140625" style="32" customWidth="1"/>
    <col min="12812" max="12812" width="22.140625" style="32" customWidth="1"/>
    <col min="12813" max="12813" width="16.140625" style="32" customWidth="1"/>
    <col min="12814" max="12814" width="20.28515625" style="32" customWidth="1"/>
    <col min="12815" max="12815" width="0" style="32" hidden="1" customWidth="1"/>
    <col min="12816" max="12816" width="20.42578125" style="32" customWidth="1"/>
    <col min="12817" max="12817" width="18.42578125" style="32" customWidth="1"/>
    <col min="12818" max="12818" width="21.5703125" style="32" customWidth="1"/>
    <col min="12819" max="13056" width="11.42578125" style="32"/>
    <col min="13057" max="13057" width="21.28515625" style="32" customWidth="1"/>
    <col min="13058" max="13058" width="26.85546875" style="32" customWidth="1"/>
    <col min="13059" max="13059" width="24.140625" style="32" customWidth="1"/>
    <col min="13060" max="13060" width="13.140625" style="32" customWidth="1"/>
    <col min="13061" max="13061" width="35.28515625" style="32" customWidth="1"/>
    <col min="13062" max="13062" width="14" style="32" customWidth="1"/>
    <col min="13063" max="13063" width="17.7109375" style="32" customWidth="1"/>
    <col min="13064" max="13064" width="16.85546875" style="32" customWidth="1"/>
    <col min="13065" max="13067" width="16.140625" style="32" customWidth="1"/>
    <col min="13068" max="13068" width="22.140625" style="32" customWidth="1"/>
    <col min="13069" max="13069" width="16.140625" style="32" customWidth="1"/>
    <col min="13070" max="13070" width="20.28515625" style="32" customWidth="1"/>
    <col min="13071" max="13071" width="0" style="32" hidden="1" customWidth="1"/>
    <col min="13072" max="13072" width="20.42578125" style="32" customWidth="1"/>
    <col min="13073" max="13073" width="18.42578125" style="32" customWidth="1"/>
    <col min="13074" max="13074" width="21.5703125" style="32" customWidth="1"/>
    <col min="13075" max="13312" width="11.42578125" style="32"/>
    <col min="13313" max="13313" width="21.28515625" style="32" customWidth="1"/>
    <col min="13314" max="13314" width="26.85546875" style="32" customWidth="1"/>
    <col min="13315" max="13315" width="24.140625" style="32" customWidth="1"/>
    <col min="13316" max="13316" width="13.140625" style="32" customWidth="1"/>
    <col min="13317" max="13317" width="35.28515625" style="32" customWidth="1"/>
    <col min="13318" max="13318" width="14" style="32" customWidth="1"/>
    <col min="13319" max="13319" width="17.7109375" style="32" customWidth="1"/>
    <col min="13320" max="13320" width="16.85546875" style="32" customWidth="1"/>
    <col min="13321" max="13323" width="16.140625" style="32" customWidth="1"/>
    <col min="13324" max="13324" width="22.140625" style="32" customWidth="1"/>
    <col min="13325" max="13325" width="16.140625" style="32" customWidth="1"/>
    <col min="13326" max="13326" width="20.28515625" style="32" customWidth="1"/>
    <col min="13327" max="13327" width="0" style="32" hidden="1" customWidth="1"/>
    <col min="13328" max="13328" width="20.42578125" style="32" customWidth="1"/>
    <col min="13329" max="13329" width="18.42578125" style="32" customWidth="1"/>
    <col min="13330" max="13330" width="21.5703125" style="32" customWidth="1"/>
    <col min="13331" max="13568" width="11.42578125" style="32"/>
    <col min="13569" max="13569" width="21.28515625" style="32" customWidth="1"/>
    <col min="13570" max="13570" width="26.85546875" style="32" customWidth="1"/>
    <col min="13571" max="13571" width="24.140625" style="32" customWidth="1"/>
    <col min="13572" max="13572" width="13.140625" style="32" customWidth="1"/>
    <col min="13573" max="13573" width="35.28515625" style="32" customWidth="1"/>
    <col min="13574" max="13574" width="14" style="32" customWidth="1"/>
    <col min="13575" max="13575" width="17.7109375" style="32" customWidth="1"/>
    <col min="13576" max="13576" width="16.85546875" style="32" customWidth="1"/>
    <col min="13577" max="13579" width="16.140625" style="32" customWidth="1"/>
    <col min="13580" max="13580" width="22.140625" style="32" customWidth="1"/>
    <col min="13581" max="13581" width="16.140625" style="32" customWidth="1"/>
    <col min="13582" max="13582" width="20.28515625" style="32" customWidth="1"/>
    <col min="13583" max="13583" width="0" style="32" hidden="1" customWidth="1"/>
    <col min="13584" max="13584" width="20.42578125" style="32" customWidth="1"/>
    <col min="13585" max="13585" width="18.42578125" style="32" customWidth="1"/>
    <col min="13586" max="13586" width="21.5703125" style="32" customWidth="1"/>
    <col min="13587" max="13824" width="11.42578125" style="32"/>
    <col min="13825" max="13825" width="21.28515625" style="32" customWidth="1"/>
    <col min="13826" max="13826" width="26.85546875" style="32" customWidth="1"/>
    <col min="13827" max="13827" width="24.140625" style="32" customWidth="1"/>
    <col min="13828" max="13828" width="13.140625" style="32" customWidth="1"/>
    <col min="13829" max="13829" width="35.28515625" style="32" customWidth="1"/>
    <col min="13830" max="13830" width="14" style="32" customWidth="1"/>
    <col min="13831" max="13831" width="17.7109375" style="32" customWidth="1"/>
    <col min="13832" max="13832" width="16.85546875" style="32" customWidth="1"/>
    <col min="13833" max="13835" width="16.140625" style="32" customWidth="1"/>
    <col min="13836" max="13836" width="22.140625" style="32" customWidth="1"/>
    <col min="13837" max="13837" width="16.140625" style="32" customWidth="1"/>
    <col min="13838" max="13838" width="20.28515625" style="32" customWidth="1"/>
    <col min="13839" max="13839" width="0" style="32" hidden="1" customWidth="1"/>
    <col min="13840" max="13840" width="20.42578125" style="32" customWidth="1"/>
    <col min="13841" max="13841" width="18.42578125" style="32" customWidth="1"/>
    <col min="13842" max="13842" width="21.5703125" style="32" customWidth="1"/>
    <col min="13843" max="14080" width="11.42578125" style="32"/>
    <col min="14081" max="14081" width="21.28515625" style="32" customWidth="1"/>
    <col min="14082" max="14082" width="26.85546875" style="32" customWidth="1"/>
    <col min="14083" max="14083" width="24.140625" style="32" customWidth="1"/>
    <col min="14084" max="14084" width="13.140625" style="32" customWidth="1"/>
    <col min="14085" max="14085" width="35.28515625" style="32" customWidth="1"/>
    <col min="14086" max="14086" width="14" style="32" customWidth="1"/>
    <col min="14087" max="14087" width="17.7109375" style="32" customWidth="1"/>
    <col min="14088" max="14088" width="16.85546875" style="32" customWidth="1"/>
    <col min="14089" max="14091" width="16.140625" style="32" customWidth="1"/>
    <col min="14092" max="14092" width="22.140625" style="32" customWidth="1"/>
    <col min="14093" max="14093" width="16.140625" style="32" customWidth="1"/>
    <col min="14094" max="14094" width="20.28515625" style="32" customWidth="1"/>
    <col min="14095" max="14095" width="0" style="32" hidden="1" customWidth="1"/>
    <col min="14096" max="14096" width="20.42578125" style="32" customWidth="1"/>
    <col min="14097" max="14097" width="18.42578125" style="32" customWidth="1"/>
    <col min="14098" max="14098" width="21.5703125" style="32" customWidth="1"/>
    <col min="14099" max="14336" width="11.42578125" style="32"/>
    <col min="14337" max="14337" width="21.28515625" style="32" customWidth="1"/>
    <col min="14338" max="14338" width="26.85546875" style="32" customWidth="1"/>
    <col min="14339" max="14339" width="24.140625" style="32" customWidth="1"/>
    <col min="14340" max="14340" width="13.140625" style="32" customWidth="1"/>
    <col min="14341" max="14341" width="35.28515625" style="32" customWidth="1"/>
    <col min="14342" max="14342" width="14" style="32" customWidth="1"/>
    <col min="14343" max="14343" width="17.7109375" style="32" customWidth="1"/>
    <col min="14344" max="14344" width="16.85546875" style="32" customWidth="1"/>
    <col min="14345" max="14347" width="16.140625" style="32" customWidth="1"/>
    <col min="14348" max="14348" width="22.140625" style="32" customWidth="1"/>
    <col min="14349" max="14349" width="16.140625" style="32" customWidth="1"/>
    <col min="14350" max="14350" width="20.28515625" style="32" customWidth="1"/>
    <col min="14351" max="14351" width="0" style="32" hidden="1" customWidth="1"/>
    <col min="14352" max="14352" width="20.42578125" style="32" customWidth="1"/>
    <col min="14353" max="14353" width="18.42578125" style="32" customWidth="1"/>
    <col min="14354" max="14354" width="21.5703125" style="32" customWidth="1"/>
    <col min="14355" max="14592" width="11.42578125" style="32"/>
    <col min="14593" max="14593" width="21.28515625" style="32" customWidth="1"/>
    <col min="14594" max="14594" width="26.85546875" style="32" customWidth="1"/>
    <col min="14595" max="14595" width="24.140625" style="32" customWidth="1"/>
    <col min="14596" max="14596" width="13.140625" style="32" customWidth="1"/>
    <col min="14597" max="14597" width="35.28515625" style="32" customWidth="1"/>
    <col min="14598" max="14598" width="14" style="32" customWidth="1"/>
    <col min="14599" max="14599" width="17.7109375" style="32" customWidth="1"/>
    <col min="14600" max="14600" width="16.85546875" style="32" customWidth="1"/>
    <col min="14601" max="14603" width="16.140625" style="32" customWidth="1"/>
    <col min="14604" max="14604" width="22.140625" style="32" customWidth="1"/>
    <col min="14605" max="14605" width="16.140625" style="32" customWidth="1"/>
    <col min="14606" max="14606" width="20.28515625" style="32" customWidth="1"/>
    <col min="14607" max="14607" width="0" style="32" hidden="1" customWidth="1"/>
    <col min="14608" max="14608" width="20.42578125" style="32" customWidth="1"/>
    <col min="14609" max="14609" width="18.42578125" style="32" customWidth="1"/>
    <col min="14610" max="14610" width="21.5703125" style="32" customWidth="1"/>
    <col min="14611" max="14848" width="11.42578125" style="32"/>
    <col min="14849" max="14849" width="21.28515625" style="32" customWidth="1"/>
    <col min="14850" max="14850" width="26.85546875" style="32" customWidth="1"/>
    <col min="14851" max="14851" width="24.140625" style="32" customWidth="1"/>
    <col min="14852" max="14852" width="13.140625" style="32" customWidth="1"/>
    <col min="14853" max="14853" width="35.28515625" style="32" customWidth="1"/>
    <col min="14854" max="14854" width="14" style="32" customWidth="1"/>
    <col min="14855" max="14855" width="17.7109375" style="32" customWidth="1"/>
    <col min="14856" max="14856" width="16.85546875" style="32" customWidth="1"/>
    <col min="14857" max="14859" width="16.140625" style="32" customWidth="1"/>
    <col min="14860" max="14860" width="22.140625" style="32" customWidth="1"/>
    <col min="14861" max="14861" width="16.140625" style="32" customWidth="1"/>
    <col min="14862" max="14862" width="20.28515625" style="32" customWidth="1"/>
    <col min="14863" max="14863" width="0" style="32" hidden="1" customWidth="1"/>
    <col min="14864" max="14864" width="20.42578125" style="32" customWidth="1"/>
    <col min="14865" max="14865" width="18.42578125" style="32" customWidth="1"/>
    <col min="14866" max="14866" width="21.5703125" style="32" customWidth="1"/>
    <col min="14867" max="15104" width="11.42578125" style="32"/>
    <col min="15105" max="15105" width="21.28515625" style="32" customWidth="1"/>
    <col min="15106" max="15106" width="26.85546875" style="32" customWidth="1"/>
    <col min="15107" max="15107" width="24.140625" style="32" customWidth="1"/>
    <col min="15108" max="15108" width="13.140625" style="32" customWidth="1"/>
    <col min="15109" max="15109" width="35.28515625" style="32" customWidth="1"/>
    <col min="15110" max="15110" width="14" style="32" customWidth="1"/>
    <col min="15111" max="15111" width="17.7109375" style="32" customWidth="1"/>
    <col min="15112" max="15112" width="16.85546875" style="32" customWidth="1"/>
    <col min="15113" max="15115" width="16.140625" style="32" customWidth="1"/>
    <col min="15116" max="15116" width="22.140625" style="32" customWidth="1"/>
    <col min="15117" max="15117" width="16.140625" style="32" customWidth="1"/>
    <col min="15118" max="15118" width="20.28515625" style="32" customWidth="1"/>
    <col min="15119" max="15119" width="0" style="32" hidden="1" customWidth="1"/>
    <col min="15120" max="15120" width="20.42578125" style="32" customWidth="1"/>
    <col min="15121" max="15121" width="18.42578125" style="32" customWidth="1"/>
    <col min="15122" max="15122" width="21.5703125" style="32" customWidth="1"/>
    <col min="15123" max="15360" width="11.42578125" style="32"/>
    <col min="15361" max="15361" width="21.28515625" style="32" customWidth="1"/>
    <col min="15362" max="15362" width="26.85546875" style="32" customWidth="1"/>
    <col min="15363" max="15363" width="24.140625" style="32" customWidth="1"/>
    <col min="15364" max="15364" width="13.140625" style="32" customWidth="1"/>
    <col min="15365" max="15365" width="35.28515625" style="32" customWidth="1"/>
    <col min="15366" max="15366" width="14" style="32" customWidth="1"/>
    <col min="15367" max="15367" width="17.7109375" style="32" customWidth="1"/>
    <col min="15368" max="15368" width="16.85546875" style="32" customWidth="1"/>
    <col min="15369" max="15371" width="16.140625" style="32" customWidth="1"/>
    <col min="15372" max="15372" width="22.140625" style="32" customWidth="1"/>
    <col min="15373" max="15373" width="16.140625" style="32" customWidth="1"/>
    <col min="15374" max="15374" width="20.28515625" style="32" customWidth="1"/>
    <col min="15375" max="15375" width="0" style="32" hidden="1" customWidth="1"/>
    <col min="15376" max="15376" width="20.42578125" style="32" customWidth="1"/>
    <col min="15377" max="15377" width="18.42578125" style="32" customWidth="1"/>
    <col min="15378" max="15378" width="21.5703125" style="32" customWidth="1"/>
    <col min="15379" max="15616" width="11.42578125" style="32"/>
    <col min="15617" max="15617" width="21.28515625" style="32" customWidth="1"/>
    <col min="15618" max="15618" width="26.85546875" style="32" customWidth="1"/>
    <col min="15619" max="15619" width="24.140625" style="32" customWidth="1"/>
    <col min="15620" max="15620" width="13.140625" style="32" customWidth="1"/>
    <col min="15621" max="15621" width="35.28515625" style="32" customWidth="1"/>
    <col min="15622" max="15622" width="14" style="32" customWidth="1"/>
    <col min="15623" max="15623" width="17.7109375" style="32" customWidth="1"/>
    <col min="15624" max="15624" width="16.85546875" style="32" customWidth="1"/>
    <col min="15625" max="15627" width="16.140625" style="32" customWidth="1"/>
    <col min="15628" max="15628" width="22.140625" style="32" customWidth="1"/>
    <col min="15629" max="15629" width="16.140625" style="32" customWidth="1"/>
    <col min="15630" max="15630" width="20.28515625" style="32" customWidth="1"/>
    <col min="15631" max="15631" width="0" style="32" hidden="1" customWidth="1"/>
    <col min="15632" max="15632" width="20.42578125" style="32" customWidth="1"/>
    <col min="15633" max="15633" width="18.42578125" style="32" customWidth="1"/>
    <col min="15634" max="15634" width="21.5703125" style="32" customWidth="1"/>
    <col min="15635" max="15872" width="11.42578125" style="32"/>
    <col min="15873" max="15873" width="21.28515625" style="32" customWidth="1"/>
    <col min="15874" max="15874" width="26.85546875" style="32" customWidth="1"/>
    <col min="15875" max="15875" width="24.140625" style="32" customWidth="1"/>
    <col min="15876" max="15876" width="13.140625" style="32" customWidth="1"/>
    <col min="15877" max="15877" width="35.28515625" style="32" customWidth="1"/>
    <col min="15878" max="15878" width="14" style="32" customWidth="1"/>
    <col min="15879" max="15879" width="17.7109375" style="32" customWidth="1"/>
    <col min="15880" max="15880" width="16.85546875" style="32" customWidth="1"/>
    <col min="15881" max="15883" width="16.140625" style="32" customWidth="1"/>
    <col min="15884" max="15884" width="22.140625" style="32" customWidth="1"/>
    <col min="15885" max="15885" width="16.140625" style="32" customWidth="1"/>
    <col min="15886" max="15886" width="20.28515625" style="32" customWidth="1"/>
    <col min="15887" max="15887" width="0" style="32" hidden="1" customWidth="1"/>
    <col min="15888" max="15888" width="20.42578125" style="32" customWidth="1"/>
    <col min="15889" max="15889" width="18.42578125" style="32" customWidth="1"/>
    <col min="15890" max="15890" width="21.5703125" style="32" customWidth="1"/>
    <col min="15891" max="16128" width="11.42578125" style="32"/>
    <col min="16129" max="16129" width="21.28515625" style="32" customWidth="1"/>
    <col min="16130" max="16130" width="26.85546875" style="32" customWidth="1"/>
    <col min="16131" max="16131" width="24.140625" style="32" customWidth="1"/>
    <col min="16132" max="16132" width="13.140625" style="32" customWidth="1"/>
    <col min="16133" max="16133" width="35.28515625" style="32" customWidth="1"/>
    <col min="16134" max="16134" width="14" style="32" customWidth="1"/>
    <col min="16135" max="16135" width="17.7109375" style="32" customWidth="1"/>
    <col min="16136" max="16136" width="16.85546875" style="32" customWidth="1"/>
    <col min="16137" max="16139" width="16.140625" style="32" customWidth="1"/>
    <col min="16140" max="16140" width="22.140625" style="32" customWidth="1"/>
    <col min="16141" max="16141" width="16.140625" style="32" customWidth="1"/>
    <col min="16142" max="16142" width="20.28515625" style="32" customWidth="1"/>
    <col min="16143" max="16143" width="0" style="32" hidden="1" customWidth="1"/>
    <col min="16144" max="16144" width="20.42578125" style="32" customWidth="1"/>
    <col min="16145" max="16145" width="18.42578125" style="32" customWidth="1"/>
    <col min="16146" max="16146" width="21.5703125" style="32" customWidth="1"/>
    <col min="16147" max="16384" width="11.42578125" style="32"/>
  </cols>
  <sheetData>
    <row r="2" spans="1:27" ht="42" customHeight="1">
      <c r="A2" s="388" t="s">
        <v>52</v>
      </c>
      <c r="B2" s="388"/>
      <c r="C2" s="388"/>
      <c r="D2" s="388"/>
      <c r="E2" s="388"/>
      <c r="F2" s="388"/>
      <c r="G2" s="388"/>
      <c r="H2" s="388"/>
      <c r="I2" s="388"/>
      <c r="J2" s="388"/>
      <c r="K2" s="388"/>
      <c r="L2" s="388"/>
      <c r="M2" s="388"/>
      <c r="N2" s="388"/>
      <c r="O2" s="388"/>
      <c r="P2" s="388"/>
      <c r="Q2" s="388"/>
      <c r="R2" s="388"/>
    </row>
    <row r="3" spans="1:27" s="33" customFormat="1" ht="33" customHeight="1">
      <c r="A3" s="389" t="s">
        <v>8</v>
      </c>
      <c r="B3" s="390" t="s">
        <v>53</v>
      </c>
      <c r="C3" s="391" t="s">
        <v>54</v>
      </c>
      <c r="D3" s="391" t="s">
        <v>55</v>
      </c>
      <c r="E3" s="391" t="s">
        <v>56</v>
      </c>
      <c r="F3" s="391" t="s">
        <v>57</v>
      </c>
      <c r="G3" s="391" t="s">
        <v>58</v>
      </c>
      <c r="H3" s="391" t="s">
        <v>59</v>
      </c>
      <c r="I3" s="391" t="s">
        <v>60</v>
      </c>
      <c r="J3" s="391" t="s">
        <v>61</v>
      </c>
      <c r="K3" s="391" t="s">
        <v>62</v>
      </c>
      <c r="L3" s="391"/>
      <c r="M3" s="391"/>
      <c r="N3" s="391"/>
      <c r="O3" s="391"/>
      <c r="P3" s="391"/>
      <c r="Q3" s="391" t="s">
        <v>63</v>
      </c>
      <c r="R3" s="391"/>
    </row>
    <row r="4" spans="1:27" s="33" customFormat="1" ht="39.75" customHeight="1">
      <c r="A4" s="389"/>
      <c r="B4" s="390"/>
      <c r="C4" s="391"/>
      <c r="D4" s="391"/>
      <c r="E4" s="391"/>
      <c r="F4" s="391"/>
      <c r="G4" s="391"/>
      <c r="H4" s="391"/>
      <c r="I4" s="391"/>
      <c r="J4" s="391"/>
      <c r="K4" s="346" t="s">
        <v>64</v>
      </c>
      <c r="L4" s="346" t="s">
        <v>65</v>
      </c>
      <c r="M4" s="346" t="s">
        <v>64</v>
      </c>
      <c r="N4" s="346" t="s">
        <v>66</v>
      </c>
      <c r="O4" s="346"/>
      <c r="P4" s="346" t="s">
        <v>67</v>
      </c>
      <c r="Q4" s="346" t="s">
        <v>68</v>
      </c>
      <c r="R4" s="346" t="s">
        <v>69</v>
      </c>
    </row>
    <row r="5" spans="1:27" s="38" customFormat="1" ht="40.5" customHeight="1">
      <c r="A5" s="371" t="str">
        <f>'17.1 Admón. Riesgos'!A6</f>
        <v>Proyección Social</v>
      </c>
      <c r="B5" s="386" t="str">
        <f>'17.1 Admón. Riesgos'!D6</f>
        <v xml:space="preserve">Evaluación de resultados e impacto de los proyectos de proyección social. </v>
      </c>
      <c r="C5" s="384" t="str">
        <f>'17.1 Admón. Riesgos'!O6</f>
        <v>ZONA DE RIESGO IMPORTANTE</v>
      </c>
      <c r="D5" s="430" t="s">
        <v>70</v>
      </c>
      <c r="E5" s="35" t="s">
        <v>826</v>
      </c>
      <c r="F5" s="350" t="s">
        <v>72</v>
      </c>
      <c r="G5" s="350" t="s">
        <v>70</v>
      </c>
      <c r="H5" s="350" t="s">
        <v>70</v>
      </c>
      <c r="I5" s="350" t="s">
        <v>70</v>
      </c>
      <c r="J5" s="350" t="s">
        <v>105</v>
      </c>
      <c r="K5" s="383">
        <v>2</v>
      </c>
      <c r="L5" s="383" t="str">
        <f>IF(K5=1,"BAJA",IF(K5=2,"MEDIA",IF(K5=3,"ALTA","")))</f>
        <v>MEDIA</v>
      </c>
      <c r="M5" s="383">
        <v>10</v>
      </c>
      <c r="N5" s="383" t="str">
        <f>IF(M5=5,"LEVE",IF(M5=10,"MODERADO",IF(M5=20,"FUERTE","")))</f>
        <v>MODERADO</v>
      </c>
      <c r="O5" s="383">
        <f>K5*M5</f>
        <v>20</v>
      </c>
      <c r="P5" s="384" t="str">
        <f>VLOOKUP(O5,$M$64:$N$71,2,0)</f>
        <v>ZONA DE RIESGO IMPORTANTE</v>
      </c>
      <c r="Q5" s="385" t="str">
        <f>IF(P5=C5,"Se mantiene en la zona de riesgo",IF(AND(P5="*",C5="·"),"·","Cambia la evaluación antes de controles"))</f>
        <v>Se mantiene en la zona de riesgo</v>
      </c>
      <c r="R5" s="382" t="s">
        <v>75</v>
      </c>
    </row>
    <row r="6" spans="1:27" s="38" customFormat="1" ht="32.25" customHeight="1">
      <c r="A6" s="371"/>
      <c r="B6" s="386"/>
      <c r="C6" s="384"/>
      <c r="D6" s="431"/>
      <c r="E6" s="348" t="s">
        <v>827</v>
      </c>
      <c r="F6" s="350" t="s">
        <v>72</v>
      </c>
      <c r="G6" s="350" t="s">
        <v>70</v>
      </c>
      <c r="H6" s="350" t="s">
        <v>70</v>
      </c>
      <c r="I6" s="350" t="s">
        <v>70</v>
      </c>
      <c r="J6" s="350" t="s">
        <v>105</v>
      </c>
      <c r="K6" s="383"/>
      <c r="L6" s="383"/>
      <c r="M6" s="383"/>
      <c r="N6" s="383"/>
      <c r="O6" s="383"/>
      <c r="P6" s="384"/>
      <c r="Q6" s="385"/>
      <c r="R6" s="382"/>
    </row>
    <row r="7" spans="1:27" s="38" customFormat="1" ht="34.5" customHeight="1">
      <c r="A7" s="371"/>
      <c r="B7" s="386"/>
      <c r="C7" s="384"/>
      <c r="D7" s="431"/>
      <c r="E7" s="348" t="s">
        <v>828</v>
      </c>
      <c r="F7" s="350" t="s">
        <v>72</v>
      </c>
      <c r="G7" s="350" t="s">
        <v>70</v>
      </c>
      <c r="H7" s="350" t="s">
        <v>70</v>
      </c>
      <c r="I7" s="350" t="s">
        <v>70</v>
      </c>
      <c r="J7" s="350" t="s">
        <v>74</v>
      </c>
      <c r="K7" s="383"/>
      <c r="L7" s="383"/>
      <c r="M7" s="383"/>
      <c r="N7" s="383"/>
      <c r="O7" s="383"/>
      <c r="P7" s="384"/>
      <c r="Q7" s="385"/>
      <c r="R7" s="382"/>
    </row>
    <row r="8" spans="1:27" s="45" customFormat="1" ht="14.25" customHeight="1">
      <c r="A8" s="43" t="s">
        <v>30</v>
      </c>
      <c r="B8" s="380" t="str">
        <f>+'17.1 Admón. Riesgos'!B7:G7</f>
        <v>Docente Coordinadora Proyección Social</v>
      </c>
      <c r="C8" s="380"/>
      <c r="D8" s="380"/>
      <c r="E8" s="380"/>
      <c r="F8" s="380"/>
      <c r="G8" s="43" t="s">
        <v>32</v>
      </c>
      <c r="H8" s="419">
        <f>+'17.1 Admón. Riesgos'!I7</f>
        <v>43454</v>
      </c>
      <c r="I8" s="419"/>
      <c r="J8" s="419"/>
      <c r="K8" s="419"/>
      <c r="L8" s="419"/>
      <c r="M8" s="419"/>
      <c r="N8" s="419"/>
      <c r="O8" s="419"/>
      <c r="P8" s="419"/>
      <c r="Q8" s="419"/>
      <c r="R8" s="419"/>
    </row>
    <row r="9" spans="1:27" s="46" customFormat="1" ht="14.25" customHeight="1">
      <c r="A9" s="43" t="s">
        <v>33</v>
      </c>
      <c r="B9" s="380" t="str">
        <f>+'17.1 Admón. Riesgos'!B8:G8</f>
        <v>Asesora Planeación - Asesor Control Interno</v>
      </c>
      <c r="C9" s="380"/>
      <c r="D9" s="380"/>
      <c r="E9" s="380"/>
      <c r="F9" s="380"/>
      <c r="G9" s="43" t="s">
        <v>32</v>
      </c>
      <c r="H9" s="419">
        <f>+'17.1 Admón. Riesgos'!I8</f>
        <v>43490</v>
      </c>
      <c r="I9" s="419"/>
      <c r="J9" s="419"/>
      <c r="K9" s="419"/>
      <c r="L9" s="419"/>
      <c r="M9" s="419"/>
      <c r="N9" s="419"/>
      <c r="O9" s="419"/>
      <c r="P9" s="419"/>
      <c r="Q9" s="419"/>
      <c r="R9" s="419"/>
    </row>
    <row r="10" spans="1:27" s="46" customFormat="1" ht="14.25" customHeight="1">
      <c r="A10" s="43" t="s">
        <v>35</v>
      </c>
      <c r="B10" s="380" t="str">
        <f>+'17.1 Admón. Riesgos'!B9:G9</f>
        <v>Rector</v>
      </c>
      <c r="C10" s="380"/>
      <c r="D10" s="380"/>
      <c r="E10" s="380"/>
      <c r="F10" s="380"/>
      <c r="G10" s="43" t="s">
        <v>32</v>
      </c>
      <c r="H10" s="419">
        <f>+'17.1 Admón. Riesgos'!I9</f>
        <v>43490</v>
      </c>
      <c r="I10" s="419"/>
      <c r="J10" s="419"/>
      <c r="K10" s="419"/>
      <c r="L10" s="419"/>
      <c r="M10" s="419"/>
      <c r="N10" s="419"/>
      <c r="O10" s="419"/>
      <c r="P10" s="419"/>
      <c r="Q10" s="419"/>
      <c r="R10" s="419"/>
      <c r="S10" s="47"/>
      <c r="T10" s="47"/>
      <c r="U10" s="47"/>
      <c r="V10" s="47"/>
      <c r="W10" s="47"/>
      <c r="X10" s="47"/>
      <c r="Y10" s="47"/>
      <c r="Z10" s="47"/>
      <c r="AA10" s="47"/>
    </row>
    <row r="14" spans="1:27" s="38" customFormat="1" ht="24.95" customHeight="1">
      <c r="B14" s="48"/>
    </row>
    <row r="15" spans="1:27" s="38" customFormat="1" ht="24.95" customHeight="1">
      <c r="B15" s="48"/>
      <c r="E15" s="49"/>
      <c r="F15" s="49"/>
      <c r="G15" s="49"/>
      <c r="H15" s="49"/>
    </row>
    <row r="16" spans="1:27" s="38" customFormat="1" ht="24.95" customHeight="1">
      <c r="B16" s="48"/>
      <c r="E16" s="49"/>
      <c r="F16" s="49"/>
      <c r="G16" s="49"/>
      <c r="H16" s="49"/>
    </row>
    <row r="17" spans="2:8" s="38" customFormat="1" ht="24.95" customHeight="1">
      <c r="B17" s="48"/>
      <c r="E17" s="49"/>
      <c r="F17" s="49"/>
      <c r="G17" s="49"/>
      <c r="H17" s="49"/>
    </row>
    <row r="18" spans="2:8" s="38" customFormat="1" ht="24.95" customHeight="1">
      <c r="B18" s="48"/>
      <c r="E18" s="49"/>
      <c r="F18" s="49"/>
      <c r="G18" s="49"/>
      <c r="H18" s="49"/>
    </row>
    <row r="19" spans="2:8" s="38" customFormat="1" ht="24.95" customHeight="1">
      <c r="B19" s="48"/>
      <c r="E19" s="49"/>
      <c r="F19" s="49"/>
      <c r="G19" s="49"/>
      <c r="H19" s="49"/>
    </row>
    <row r="20" spans="2:8" s="38" customFormat="1" ht="24.95" customHeight="1">
      <c r="B20" s="48"/>
      <c r="E20" s="49"/>
      <c r="F20" s="49"/>
      <c r="G20" s="49"/>
      <c r="H20" s="49"/>
    </row>
    <row r="21" spans="2:8" s="38" customFormat="1" ht="24.95" customHeight="1">
      <c r="B21" s="48"/>
      <c r="E21" s="49"/>
      <c r="F21" s="49"/>
      <c r="G21" s="49"/>
      <c r="H21" s="49"/>
    </row>
    <row r="22" spans="2:8" s="38" customFormat="1" ht="24.95" customHeight="1">
      <c r="B22" s="48"/>
      <c r="E22" s="49"/>
      <c r="F22" s="49"/>
      <c r="G22" s="49"/>
      <c r="H22" s="49"/>
    </row>
    <row r="23" spans="2:8" s="38" customFormat="1" ht="24.95" customHeight="1">
      <c r="B23" s="48"/>
      <c r="E23" s="49"/>
      <c r="F23" s="49"/>
      <c r="G23" s="49"/>
      <c r="H23" s="49"/>
    </row>
    <row r="24" spans="2:8" s="38" customFormat="1" ht="24.95" customHeight="1">
      <c r="B24" s="48"/>
      <c r="E24" s="49"/>
      <c r="F24" s="49"/>
      <c r="G24" s="49"/>
      <c r="H24" s="49"/>
    </row>
    <row r="25" spans="2:8" s="38" customFormat="1" ht="24.95" customHeight="1">
      <c r="B25" s="48"/>
      <c r="E25" s="49"/>
      <c r="F25" s="49"/>
      <c r="G25" s="49"/>
      <c r="H25" s="49"/>
    </row>
    <row r="26" spans="2:8" s="38" customFormat="1" ht="24.95" customHeight="1">
      <c r="B26" s="48"/>
      <c r="E26" s="49"/>
      <c r="F26" s="49"/>
      <c r="G26" s="49"/>
      <c r="H26" s="49"/>
    </row>
    <row r="27" spans="2:8" s="38" customFormat="1" ht="24.95" customHeight="1">
      <c r="B27" s="48"/>
      <c r="E27" s="49"/>
      <c r="F27" s="49"/>
      <c r="G27" s="49"/>
      <c r="H27" s="49"/>
    </row>
    <row r="28" spans="2:8" s="38" customFormat="1" ht="24.95" customHeight="1">
      <c r="B28" s="48"/>
      <c r="E28" s="49"/>
      <c r="F28" s="49"/>
      <c r="G28" s="49"/>
      <c r="H28" s="49"/>
    </row>
    <row r="29" spans="2:8" s="38" customFormat="1" ht="24.95" customHeight="1">
      <c r="B29" s="48"/>
      <c r="E29" s="49"/>
      <c r="F29" s="49"/>
      <c r="G29" s="49"/>
      <c r="H29" s="49"/>
    </row>
    <row r="30" spans="2:8" s="38" customFormat="1" ht="24.95" customHeight="1">
      <c r="B30" s="48"/>
      <c r="E30" s="49"/>
      <c r="F30" s="49"/>
      <c r="G30" s="49"/>
      <c r="H30" s="49"/>
    </row>
    <row r="31" spans="2:8" s="38" customFormat="1" ht="24.95" customHeight="1">
      <c r="B31" s="48"/>
      <c r="E31" s="49"/>
      <c r="F31" s="49"/>
      <c r="G31" s="49"/>
      <c r="H31" s="49"/>
    </row>
    <row r="32" spans="2:8" s="38" customFormat="1" ht="24.95" customHeight="1">
      <c r="B32" s="48"/>
      <c r="E32" s="49"/>
      <c r="F32" s="49"/>
      <c r="G32" s="49"/>
      <c r="H32" s="49"/>
    </row>
    <row r="33" spans="2:8" s="38" customFormat="1" ht="24.95" customHeight="1">
      <c r="B33" s="48"/>
      <c r="E33" s="49"/>
      <c r="F33" s="49"/>
      <c r="G33" s="49"/>
      <c r="H33" s="49"/>
    </row>
    <row r="34" spans="2:8" s="38" customFormat="1" ht="24.95" customHeight="1">
      <c r="B34" s="48"/>
      <c r="E34" s="49"/>
      <c r="F34" s="49"/>
      <c r="G34" s="49"/>
      <c r="H34" s="49"/>
    </row>
    <row r="35" spans="2:8" s="38" customFormat="1" ht="24.95" customHeight="1">
      <c r="B35" s="48"/>
      <c r="E35" s="49"/>
      <c r="F35" s="49"/>
      <c r="G35" s="49"/>
      <c r="H35" s="49"/>
    </row>
    <row r="36" spans="2:8" s="38" customFormat="1" ht="24.95" customHeight="1">
      <c r="B36" s="48"/>
    </row>
    <row r="37" spans="2:8" s="38" customFormat="1" ht="24.95" customHeight="1">
      <c r="B37" s="48"/>
    </row>
    <row r="38" spans="2:8" s="38" customFormat="1" ht="24.95" customHeight="1">
      <c r="B38" s="48"/>
    </row>
    <row r="39" spans="2:8" s="38" customFormat="1" ht="24.95" customHeight="1">
      <c r="B39" s="48"/>
    </row>
    <row r="40" spans="2:8" s="38" customFormat="1" ht="24.95" customHeight="1">
      <c r="B40" s="48"/>
    </row>
    <row r="41" spans="2:8" s="38" customFormat="1" ht="24.95" customHeight="1">
      <c r="B41" s="48"/>
    </row>
    <row r="42" spans="2:8" s="38" customFormat="1" ht="24.95" customHeight="1">
      <c r="B42" s="48"/>
    </row>
    <row r="43" spans="2:8" s="38" customFormat="1" ht="24.95" customHeight="1">
      <c r="B43" s="48"/>
    </row>
    <row r="44" spans="2:8" s="38" customFormat="1" ht="24.95" customHeight="1">
      <c r="B44" s="48"/>
    </row>
    <row r="45" spans="2:8" s="38" customFormat="1" ht="24.95" customHeight="1">
      <c r="B45" s="48"/>
    </row>
    <row r="46" spans="2:8" s="38" customFormat="1" ht="24.95" customHeight="1">
      <c r="B46" s="48"/>
    </row>
    <row r="47" spans="2:8" s="38" customFormat="1" ht="24.95" customHeight="1">
      <c r="B47" s="48"/>
    </row>
    <row r="48" spans="2:8" s="38" customFormat="1" ht="24.95" customHeight="1">
      <c r="B48" s="48"/>
    </row>
    <row r="49" spans="1:16" s="38" customFormat="1" ht="24.95" customHeight="1">
      <c r="B49" s="48"/>
    </row>
    <row r="50" spans="1:16" s="38" customFormat="1" ht="24.95" customHeight="1">
      <c r="B50" s="48"/>
    </row>
    <row r="64" spans="1:16" ht="25.5">
      <c r="A64" s="50" t="s">
        <v>72</v>
      </c>
      <c r="B64" s="51"/>
      <c r="C64" s="52" t="s">
        <v>80</v>
      </c>
      <c r="D64" s="50" t="s">
        <v>81</v>
      </c>
      <c r="E64" s="50" t="s">
        <v>48</v>
      </c>
      <c r="F64" s="50" t="s">
        <v>82</v>
      </c>
      <c r="G64" s="51"/>
      <c r="H64" s="51">
        <v>1</v>
      </c>
      <c r="I64" s="50" t="s">
        <v>83</v>
      </c>
      <c r="J64" s="50" t="s">
        <v>84</v>
      </c>
      <c r="K64" s="50">
        <v>1</v>
      </c>
      <c r="L64" s="50">
        <v>5</v>
      </c>
      <c r="M64" s="50">
        <v>5</v>
      </c>
      <c r="N64" s="50" t="s">
        <v>37</v>
      </c>
      <c r="O64" s="50"/>
      <c r="P64" s="50"/>
    </row>
    <row r="65" spans="1:16" ht="25.5">
      <c r="A65" s="50" t="s">
        <v>85</v>
      </c>
      <c r="B65" s="50" t="s">
        <v>70</v>
      </c>
      <c r="C65" s="52" t="s">
        <v>86</v>
      </c>
      <c r="D65" s="50" t="s">
        <v>87</v>
      </c>
      <c r="E65" s="50" t="s">
        <v>75</v>
      </c>
      <c r="F65" s="50" t="s">
        <v>88</v>
      </c>
      <c r="G65" s="50">
        <v>3</v>
      </c>
      <c r="H65" s="51">
        <v>2</v>
      </c>
      <c r="I65" s="50" t="s">
        <v>89</v>
      </c>
      <c r="J65" s="50" t="s">
        <v>90</v>
      </c>
      <c r="K65" s="50">
        <v>2</v>
      </c>
      <c r="L65" s="50">
        <v>10</v>
      </c>
      <c r="M65" s="50">
        <v>10</v>
      </c>
      <c r="N65" s="50" t="s">
        <v>40</v>
      </c>
      <c r="O65" s="50"/>
      <c r="P65" s="50"/>
    </row>
    <row r="66" spans="1:16">
      <c r="A66" s="50" t="s">
        <v>91</v>
      </c>
      <c r="B66" s="50" t="s">
        <v>73</v>
      </c>
      <c r="C66" s="52"/>
      <c r="D66" s="50" t="s">
        <v>92</v>
      </c>
      <c r="E66" s="50" t="s">
        <v>93</v>
      </c>
      <c r="F66" s="50" t="s">
        <v>94</v>
      </c>
      <c r="G66" s="50">
        <v>2</v>
      </c>
      <c r="H66" s="51">
        <v>3</v>
      </c>
      <c r="I66" s="50" t="s">
        <v>95</v>
      </c>
      <c r="J66" s="50" t="s">
        <v>96</v>
      </c>
      <c r="K66" s="50">
        <v>3</v>
      </c>
      <c r="L66" s="50">
        <v>20</v>
      </c>
      <c r="M66" s="50">
        <v>15</v>
      </c>
      <c r="N66" s="50" t="s">
        <v>42</v>
      </c>
      <c r="O66" s="50"/>
      <c r="P66" s="50"/>
    </row>
    <row r="67" spans="1:16">
      <c r="A67" s="51"/>
      <c r="B67" s="51"/>
      <c r="C67" s="52"/>
      <c r="D67" s="50" t="s">
        <v>97</v>
      </c>
      <c r="E67" s="50" t="s">
        <v>98</v>
      </c>
      <c r="F67" s="50" t="s">
        <v>99</v>
      </c>
      <c r="G67" s="50">
        <v>1</v>
      </c>
      <c r="H67" s="51">
        <v>4</v>
      </c>
      <c r="I67" s="50" t="s">
        <v>95</v>
      </c>
      <c r="J67" s="50" t="s">
        <v>100</v>
      </c>
      <c r="K67" s="50"/>
      <c r="L67" s="50"/>
      <c r="M67" s="50">
        <v>20</v>
      </c>
      <c r="N67" s="50" t="s">
        <v>42</v>
      </c>
      <c r="O67" s="50"/>
      <c r="P67" s="50"/>
    </row>
    <row r="68" spans="1:16">
      <c r="A68" s="51"/>
      <c r="B68" s="51"/>
      <c r="C68" s="51"/>
      <c r="D68" s="50" t="s">
        <v>101</v>
      </c>
      <c r="E68" s="50" t="s">
        <v>38</v>
      </c>
      <c r="F68" s="51"/>
      <c r="G68" s="50"/>
      <c r="H68" s="51">
        <v>6</v>
      </c>
      <c r="I68" s="50" t="s">
        <v>102</v>
      </c>
      <c r="J68" s="50" t="s">
        <v>103</v>
      </c>
      <c r="K68" s="50"/>
      <c r="L68" s="50"/>
      <c r="M68" s="50">
        <v>30</v>
      </c>
      <c r="N68" s="50" t="s">
        <v>26</v>
      </c>
      <c r="O68" s="50"/>
      <c r="P68" s="50"/>
    </row>
    <row r="69" spans="1:16">
      <c r="A69" s="51"/>
      <c r="B69" s="51"/>
      <c r="C69" s="51"/>
      <c r="D69" s="51"/>
      <c r="E69" s="51"/>
      <c r="F69" s="51"/>
      <c r="G69" s="50"/>
      <c r="H69" s="51">
        <v>9</v>
      </c>
      <c r="I69" s="50" t="s">
        <v>104</v>
      </c>
      <c r="J69" s="50" t="s">
        <v>105</v>
      </c>
      <c r="K69" s="50"/>
      <c r="L69" s="50"/>
      <c r="M69" s="50">
        <v>40</v>
      </c>
      <c r="N69" s="50" t="s">
        <v>26</v>
      </c>
      <c r="O69" s="50"/>
      <c r="P69" s="50"/>
    </row>
    <row r="70" spans="1:16">
      <c r="A70" s="51"/>
      <c r="B70" s="51"/>
      <c r="C70" s="51"/>
      <c r="D70" s="51"/>
      <c r="E70" s="51"/>
      <c r="F70" s="51"/>
      <c r="G70" s="51"/>
      <c r="H70" s="51"/>
      <c r="I70" s="51"/>
      <c r="J70" s="50" t="s">
        <v>106</v>
      </c>
      <c r="K70" s="50"/>
      <c r="L70" s="50"/>
      <c r="M70" s="50">
        <v>60</v>
      </c>
      <c r="N70" s="50" t="s">
        <v>26</v>
      </c>
      <c r="O70" s="50"/>
      <c r="P70" s="50"/>
    </row>
    <row r="71" spans="1:16">
      <c r="A71" s="51"/>
      <c r="B71" s="51"/>
      <c r="C71" s="51"/>
      <c r="D71" s="51"/>
      <c r="E71" s="51"/>
      <c r="F71" s="51"/>
      <c r="G71" s="51"/>
      <c r="H71" s="51"/>
      <c r="I71" s="51"/>
      <c r="J71" s="50" t="s">
        <v>74</v>
      </c>
      <c r="K71" s="51"/>
      <c r="L71" s="51"/>
      <c r="M71" s="51">
        <v>0</v>
      </c>
      <c r="N71" s="50" t="s">
        <v>107</v>
      </c>
      <c r="O71" s="51"/>
      <c r="P71" s="51"/>
    </row>
  </sheetData>
  <dataConsolidate/>
  <mergeCells count="31">
    <mergeCell ref="B9:F9"/>
    <mergeCell ref="H9:R9"/>
    <mergeCell ref="B10:F10"/>
    <mergeCell ref="H10:R10"/>
    <mergeCell ref="N5:N7"/>
    <mergeCell ref="O5:O7"/>
    <mergeCell ref="P5:P7"/>
    <mergeCell ref="Q5:Q7"/>
    <mergeCell ref="R5:R7"/>
    <mergeCell ref="B8:F8"/>
    <mergeCell ref="H8:R8"/>
    <mergeCell ref="J3:J4"/>
    <mergeCell ref="K3:P3"/>
    <mergeCell ref="Q3:R3"/>
    <mergeCell ref="A5:A7"/>
    <mergeCell ref="B5:B7"/>
    <mergeCell ref="C5:C7"/>
    <mergeCell ref="D5:D7"/>
    <mergeCell ref="K5:K7"/>
    <mergeCell ref="L5:L7"/>
    <mergeCell ref="M5:M7"/>
    <mergeCell ref="A2:R2"/>
    <mergeCell ref="A3:A4"/>
    <mergeCell ref="B3:B4"/>
    <mergeCell ref="C3:C4"/>
    <mergeCell ref="D3:D4"/>
    <mergeCell ref="E3:E4"/>
    <mergeCell ref="F3:F4"/>
    <mergeCell ref="G3:G4"/>
    <mergeCell ref="H3:H4"/>
    <mergeCell ref="I3:I4"/>
  </mergeCells>
  <conditionalFormatting sqref="B5:B7">
    <cfRule type="cellIs" dxfId="37" priority="2" stopIfTrue="1" operator="equal">
      <formula>0</formula>
    </cfRule>
  </conditionalFormatting>
  <conditionalFormatting sqref="Q5:Q7">
    <cfRule type="cellIs" dxfId="36" priority="3" stopIfTrue="1" operator="equal">
      <formula>"Cambia la evaluación antes de controles"</formula>
    </cfRule>
    <cfRule type="cellIs" dxfId="35" priority="4" stopIfTrue="1" operator="equal">
      <formula>"Se mantiene en la zona de riesgo"</formula>
    </cfRule>
  </conditionalFormatting>
  <conditionalFormatting sqref="C5:C7 P5:P7">
    <cfRule type="cellIs" dxfId="34" priority="5" stopIfTrue="1" operator="equal">
      <formula>"ZONA DE RIESGO IMPORTANTE"</formula>
    </cfRule>
    <cfRule type="cellIs" dxfId="33" priority="6" stopIfTrue="1" operator="equal">
      <formula>"ZONA DE RIESGO MODERADO"</formula>
    </cfRule>
    <cfRule type="cellIs" dxfId="32" priority="7" stopIfTrue="1" operator="equal">
      <formula>"ZONA DE RIESGO ACEPTABLE"</formula>
    </cfRule>
  </conditionalFormatting>
  <conditionalFormatting sqref="L5:L7">
    <cfRule type="cellIs" dxfId="31" priority="8" stopIfTrue="1" operator="equal">
      <formula>"alta"</formula>
    </cfRule>
    <cfRule type="cellIs" dxfId="30" priority="9" stopIfTrue="1" operator="equal">
      <formula>"media"</formula>
    </cfRule>
    <cfRule type="cellIs" dxfId="29" priority="10" stopIfTrue="1" operator="equal">
      <formula>"baja"</formula>
    </cfRule>
  </conditionalFormatting>
  <conditionalFormatting sqref="N5:N7">
    <cfRule type="cellIs" dxfId="28" priority="11" stopIfTrue="1" operator="equal">
      <formula>"FUERTE"</formula>
    </cfRule>
    <cfRule type="cellIs" dxfId="27" priority="12" stopIfTrue="1" operator="equal">
      <formula>"moderado"</formula>
    </cfRule>
    <cfRule type="cellIs" dxfId="26" priority="13" stopIfTrue="1" operator="equal">
      <formula>"leve"</formula>
    </cfRule>
  </conditionalFormatting>
  <conditionalFormatting sqref="C5:C7 P5:P7">
    <cfRule type="cellIs" dxfId="25" priority="1" stopIfTrue="1" operator="equal">
      <formula>"ZONA DE RIESGO INACEPTABLE"</formula>
    </cfRule>
  </conditionalFormatting>
  <dataValidations count="6">
    <dataValidation type="list" allowBlank="1" showInputMessage="1" showErrorMessage="1" sqref="M5:M7 JI5:JI7 TE5:TE7 ADA5:ADA7 AMW5:AMW7 AWS5:AWS7 BGO5:BGO7 BQK5:BQK7 CAG5:CAG7 CKC5:CKC7 CTY5:CTY7 DDU5:DDU7 DNQ5:DNQ7 DXM5:DXM7 EHI5:EHI7 ERE5:ERE7 FBA5:FBA7 FKW5:FKW7 FUS5:FUS7 GEO5:GEO7 GOK5:GOK7 GYG5:GYG7 HIC5:HIC7 HRY5:HRY7 IBU5:IBU7 ILQ5:ILQ7 IVM5:IVM7 JFI5:JFI7 JPE5:JPE7 JZA5:JZA7 KIW5:KIW7 KSS5:KSS7 LCO5:LCO7 LMK5:LMK7 LWG5:LWG7 MGC5:MGC7 MPY5:MPY7 MZU5:MZU7 NJQ5:NJQ7 NTM5:NTM7 ODI5:ODI7 ONE5:ONE7 OXA5:OXA7 PGW5:PGW7 PQS5:PQS7 QAO5:QAO7 QKK5:QKK7 QUG5:QUG7 REC5:REC7 RNY5:RNY7 RXU5:RXU7 SHQ5:SHQ7 SRM5:SRM7 TBI5:TBI7 TLE5:TLE7 TVA5:TVA7 UEW5:UEW7 UOS5:UOS7 UYO5:UYO7 VIK5:VIK7 VSG5:VSG7 WCC5:WCC7 WLY5:WLY7 WVU5:WVU7 M65541:M65543 JI65541:JI65543 TE65541:TE65543 ADA65541:ADA65543 AMW65541:AMW65543 AWS65541:AWS65543 BGO65541:BGO65543 BQK65541:BQK65543 CAG65541:CAG65543 CKC65541:CKC65543 CTY65541:CTY65543 DDU65541:DDU65543 DNQ65541:DNQ65543 DXM65541:DXM65543 EHI65541:EHI65543 ERE65541:ERE65543 FBA65541:FBA65543 FKW65541:FKW65543 FUS65541:FUS65543 GEO65541:GEO65543 GOK65541:GOK65543 GYG65541:GYG65543 HIC65541:HIC65543 HRY65541:HRY65543 IBU65541:IBU65543 ILQ65541:ILQ65543 IVM65541:IVM65543 JFI65541:JFI65543 JPE65541:JPE65543 JZA65541:JZA65543 KIW65541:KIW65543 KSS65541:KSS65543 LCO65541:LCO65543 LMK65541:LMK65543 LWG65541:LWG65543 MGC65541:MGC65543 MPY65541:MPY65543 MZU65541:MZU65543 NJQ65541:NJQ65543 NTM65541:NTM65543 ODI65541:ODI65543 ONE65541:ONE65543 OXA65541:OXA65543 PGW65541:PGW65543 PQS65541:PQS65543 QAO65541:QAO65543 QKK65541:QKK65543 QUG65541:QUG65543 REC65541:REC65543 RNY65541:RNY65543 RXU65541:RXU65543 SHQ65541:SHQ65543 SRM65541:SRM65543 TBI65541:TBI65543 TLE65541:TLE65543 TVA65541:TVA65543 UEW65541:UEW65543 UOS65541:UOS65543 UYO65541:UYO65543 VIK65541:VIK65543 VSG65541:VSG65543 WCC65541:WCC65543 WLY65541:WLY65543 WVU65541:WVU65543 M131077:M131079 JI131077:JI131079 TE131077:TE131079 ADA131077:ADA131079 AMW131077:AMW131079 AWS131077:AWS131079 BGO131077:BGO131079 BQK131077:BQK131079 CAG131077:CAG131079 CKC131077:CKC131079 CTY131077:CTY131079 DDU131077:DDU131079 DNQ131077:DNQ131079 DXM131077:DXM131079 EHI131077:EHI131079 ERE131077:ERE131079 FBA131077:FBA131079 FKW131077:FKW131079 FUS131077:FUS131079 GEO131077:GEO131079 GOK131077:GOK131079 GYG131077:GYG131079 HIC131077:HIC131079 HRY131077:HRY131079 IBU131077:IBU131079 ILQ131077:ILQ131079 IVM131077:IVM131079 JFI131077:JFI131079 JPE131077:JPE131079 JZA131077:JZA131079 KIW131077:KIW131079 KSS131077:KSS131079 LCO131077:LCO131079 LMK131077:LMK131079 LWG131077:LWG131079 MGC131077:MGC131079 MPY131077:MPY131079 MZU131077:MZU131079 NJQ131077:NJQ131079 NTM131077:NTM131079 ODI131077:ODI131079 ONE131077:ONE131079 OXA131077:OXA131079 PGW131077:PGW131079 PQS131077:PQS131079 QAO131077:QAO131079 QKK131077:QKK131079 QUG131077:QUG131079 REC131077:REC131079 RNY131077:RNY131079 RXU131077:RXU131079 SHQ131077:SHQ131079 SRM131077:SRM131079 TBI131077:TBI131079 TLE131077:TLE131079 TVA131077:TVA131079 UEW131077:UEW131079 UOS131077:UOS131079 UYO131077:UYO131079 VIK131077:VIK131079 VSG131077:VSG131079 WCC131077:WCC131079 WLY131077:WLY131079 WVU131077:WVU131079 M196613:M196615 JI196613:JI196615 TE196613:TE196615 ADA196613:ADA196615 AMW196613:AMW196615 AWS196613:AWS196615 BGO196613:BGO196615 BQK196613:BQK196615 CAG196613:CAG196615 CKC196613:CKC196615 CTY196613:CTY196615 DDU196613:DDU196615 DNQ196613:DNQ196615 DXM196613:DXM196615 EHI196613:EHI196615 ERE196613:ERE196615 FBA196613:FBA196615 FKW196613:FKW196615 FUS196613:FUS196615 GEO196613:GEO196615 GOK196613:GOK196615 GYG196613:GYG196615 HIC196613:HIC196615 HRY196613:HRY196615 IBU196613:IBU196615 ILQ196613:ILQ196615 IVM196613:IVM196615 JFI196613:JFI196615 JPE196613:JPE196615 JZA196613:JZA196615 KIW196613:KIW196615 KSS196613:KSS196615 LCO196613:LCO196615 LMK196613:LMK196615 LWG196613:LWG196615 MGC196613:MGC196615 MPY196613:MPY196615 MZU196613:MZU196615 NJQ196613:NJQ196615 NTM196613:NTM196615 ODI196613:ODI196615 ONE196613:ONE196615 OXA196613:OXA196615 PGW196613:PGW196615 PQS196613:PQS196615 QAO196613:QAO196615 QKK196613:QKK196615 QUG196613:QUG196615 REC196613:REC196615 RNY196613:RNY196615 RXU196613:RXU196615 SHQ196613:SHQ196615 SRM196613:SRM196615 TBI196613:TBI196615 TLE196613:TLE196615 TVA196613:TVA196615 UEW196613:UEW196615 UOS196613:UOS196615 UYO196613:UYO196615 VIK196613:VIK196615 VSG196613:VSG196615 WCC196613:WCC196615 WLY196613:WLY196615 WVU196613:WVU196615 M262149:M262151 JI262149:JI262151 TE262149:TE262151 ADA262149:ADA262151 AMW262149:AMW262151 AWS262149:AWS262151 BGO262149:BGO262151 BQK262149:BQK262151 CAG262149:CAG262151 CKC262149:CKC262151 CTY262149:CTY262151 DDU262149:DDU262151 DNQ262149:DNQ262151 DXM262149:DXM262151 EHI262149:EHI262151 ERE262149:ERE262151 FBA262149:FBA262151 FKW262149:FKW262151 FUS262149:FUS262151 GEO262149:GEO262151 GOK262149:GOK262151 GYG262149:GYG262151 HIC262149:HIC262151 HRY262149:HRY262151 IBU262149:IBU262151 ILQ262149:ILQ262151 IVM262149:IVM262151 JFI262149:JFI262151 JPE262149:JPE262151 JZA262149:JZA262151 KIW262149:KIW262151 KSS262149:KSS262151 LCO262149:LCO262151 LMK262149:LMK262151 LWG262149:LWG262151 MGC262149:MGC262151 MPY262149:MPY262151 MZU262149:MZU262151 NJQ262149:NJQ262151 NTM262149:NTM262151 ODI262149:ODI262151 ONE262149:ONE262151 OXA262149:OXA262151 PGW262149:PGW262151 PQS262149:PQS262151 QAO262149:QAO262151 QKK262149:QKK262151 QUG262149:QUG262151 REC262149:REC262151 RNY262149:RNY262151 RXU262149:RXU262151 SHQ262149:SHQ262151 SRM262149:SRM262151 TBI262149:TBI262151 TLE262149:TLE262151 TVA262149:TVA262151 UEW262149:UEW262151 UOS262149:UOS262151 UYO262149:UYO262151 VIK262149:VIK262151 VSG262149:VSG262151 WCC262149:WCC262151 WLY262149:WLY262151 WVU262149:WVU262151 M327685:M327687 JI327685:JI327687 TE327685:TE327687 ADA327685:ADA327687 AMW327685:AMW327687 AWS327685:AWS327687 BGO327685:BGO327687 BQK327685:BQK327687 CAG327685:CAG327687 CKC327685:CKC327687 CTY327685:CTY327687 DDU327685:DDU327687 DNQ327685:DNQ327687 DXM327685:DXM327687 EHI327685:EHI327687 ERE327685:ERE327687 FBA327685:FBA327687 FKW327685:FKW327687 FUS327685:FUS327687 GEO327685:GEO327687 GOK327685:GOK327687 GYG327685:GYG327687 HIC327685:HIC327687 HRY327685:HRY327687 IBU327685:IBU327687 ILQ327685:ILQ327687 IVM327685:IVM327687 JFI327685:JFI327687 JPE327685:JPE327687 JZA327685:JZA327687 KIW327685:KIW327687 KSS327685:KSS327687 LCO327685:LCO327687 LMK327685:LMK327687 LWG327685:LWG327687 MGC327685:MGC327687 MPY327685:MPY327687 MZU327685:MZU327687 NJQ327685:NJQ327687 NTM327685:NTM327687 ODI327685:ODI327687 ONE327685:ONE327687 OXA327685:OXA327687 PGW327685:PGW327687 PQS327685:PQS327687 QAO327685:QAO327687 QKK327685:QKK327687 QUG327685:QUG327687 REC327685:REC327687 RNY327685:RNY327687 RXU327685:RXU327687 SHQ327685:SHQ327687 SRM327685:SRM327687 TBI327685:TBI327687 TLE327685:TLE327687 TVA327685:TVA327687 UEW327685:UEW327687 UOS327685:UOS327687 UYO327685:UYO327687 VIK327685:VIK327687 VSG327685:VSG327687 WCC327685:WCC327687 WLY327685:WLY327687 WVU327685:WVU327687 M393221:M393223 JI393221:JI393223 TE393221:TE393223 ADA393221:ADA393223 AMW393221:AMW393223 AWS393221:AWS393223 BGO393221:BGO393223 BQK393221:BQK393223 CAG393221:CAG393223 CKC393221:CKC393223 CTY393221:CTY393223 DDU393221:DDU393223 DNQ393221:DNQ393223 DXM393221:DXM393223 EHI393221:EHI393223 ERE393221:ERE393223 FBA393221:FBA393223 FKW393221:FKW393223 FUS393221:FUS393223 GEO393221:GEO393223 GOK393221:GOK393223 GYG393221:GYG393223 HIC393221:HIC393223 HRY393221:HRY393223 IBU393221:IBU393223 ILQ393221:ILQ393223 IVM393221:IVM393223 JFI393221:JFI393223 JPE393221:JPE393223 JZA393221:JZA393223 KIW393221:KIW393223 KSS393221:KSS393223 LCO393221:LCO393223 LMK393221:LMK393223 LWG393221:LWG393223 MGC393221:MGC393223 MPY393221:MPY393223 MZU393221:MZU393223 NJQ393221:NJQ393223 NTM393221:NTM393223 ODI393221:ODI393223 ONE393221:ONE393223 OXA393221:OXA393223 PGW393221:PGW393223 PQS393221:PQS393223 QAO393221:QAO393223 QKK393221:QKK393223 QUG393221:QUG393223 REC393221:REC393223 RNY393221:RNY393223 RXU393221:RXU393223 SHQ393221:SHQ393223 SRM393221:SRM393223 TBI393221:TBI393223 TLE393221:TLE393223 TVA393221:TVA393223 UEW393221:UEW393223 UOS393221:UOS393223 UYO393221:UYO393223 VIK393221:VIK393223 VSG393221:VSG393223 WCC393221:WCC393223 WLY393221:WLY393223 WVU393221:WVU393223 M458757:M458759 JI458757:JI458759 TE458757:TE458759 ADA458757:ADA458759 AMW458757:AMW458759 AWS458757:AWS458759 BGO458757:BGO458759 BQK458757:BQK458759 CAG458757:CAG458759 CKC458757:CKC458759 CTY458757:CTY458759 DDU458757:DDU458759 DNQ458757:DNQ458759 DXM458757:DXM458759 EHI458757:EHI458759 ERE458757:ERE458759 FBA458757:FBA458759 FKW458757:FKW458759 FUS458757:FUS458759 GEO458757:GEO458759 GOK458757:GOK458759 GYG458757:GYG458759 HIC458757:HIC458759 HRY458757:HRY458759 IBU458757:IBU458759 ILQ458757:ILQ458759 IVM458757:IVM458759 JFI458757:JFI458759 JPE458757:JPE458759 JZA458757:JZA458759 KIW458757:KIW458759 KSS458757:KSS458759 LCO458757:LCO458759 LMK458757:LMK458759 LWG458757:LWG458759 MGC458757:MGC458759 MPY458757:MPY458759 MZU458757:MZU458759 NJQ458757:NJQ458759 NTM458757:NTM458759 ODI458757:ODI458759 ONE458757:ONE458759 OXA458757:OXA458759 PGW458757:PGW458759 PQS458757:PQS458759 QAO458757:QAO458759 QKK458757:QKK458759 QUG458757:QUG458759 REC458757:REC458759 RNY458757:RNY458759 RXU458757:RXU458759 SHQ458757:SHQ458759 SRM458757:SRM458759 TBI458757:TBI458759 TLE458757:TLE458759 TVA458757:TVA458759 UEW458757:UEW458759 UOS458757:UOS458759 UYO458757:UYO458759 VIK458757:VIK458759 VSG458757:VSG458759 WCC458757:WCC458759 WLY458757:WLY458759 WVU458757:WVU458759 M524293:M524295 JI524293:JI524295 TE524293:TE524295 ADA524293:ADA524295 AMW524293:AMW524295 AWS524293:AWS524295 BGO524293:BGO524295 BQK524293:BQK524295 CAG524293:CAG524295 CKC524293:CKC524295 CTY524293:CTY524295 DDU524293:DDU524295 DNQ524293:DNQ524295 DXM524293:DXM524295 EHI524293:EHI524295 ERE524293:ERE524295 FBA524293:FBA524295 FKW524293:FKW524295 FUS524293:FUS524295 GEO524293:GEO524295 GOK524293:GOK524295 GYG524293:GYG524295 HIC524293:HIC524295 HRY524293:HRY524295 IBU524293:IBU524295 ILQ524293:ILQ524295 IVM524293:IVM524295 JFI524293:JFI524295 JPE524293:JPE524295 JZA524293:JZA524295 KIW524293:KIW524295 KSS524293:KSS524295 LCO524293:LCO524295 LMK524293:LMK524295 LWG524293:LWG524295 MGC524293:MGC524295 MPY524293:MPY524295 MZU524293:MZU524295 NJQ524293:NJQ524295 NTM524293:NTM524295 ODI524293:ODI524295 ONE524293:ONE524295 OXA524293:OXA524295 PGW524293:PGW524295 PQS524293:PQS524295 QAO524293:QAO524295 QKK524293:QKK524295 QUG524293:QUG524295 REC524293:REC524295 RNY524293:RNY524295 RXU524293:RXU524295 SHQ524293:SHQ524295 SRM524293:SRM524295 TBI524293:TBI524295 TLE524293:TLE524295 TVA524293:TVA524295 UEW524293:UEW524295 UOS524293:UOS524295 UYO524293:UYO524295 VIK524293:VIK524295 VSG524293:VSG524295 WCC524293:WCC524295 WLY524293:WLY524295 WVU524293:WVU524295 M589829:M589831 JI589829:JI589831 TE589829:TE589831 ADA589829:ADA589831 AMW589829:AMW589831 AWS589829:AWS589831 BGO589829:BGO589831 BQK589829:BQK589831 CAG589829:CAG589831 CKC589829:CKC589831 CTY589829:CTY589831 DDU589829:DDU589831 DNQ589829:DNQ589831 DXM589829:DXM589831 EHI589829:EHI589831 ERE589829:ERE589831 FBA589829:FBA589831 FKW589829:FKW589831 FUS589829:FUS589831 GEO589829:GEO589831 GOK589829:GOK589831 GYG589829:GYG589831 HIC589829:HIC589831 HRY589829:HRY589831 IBU589829:IBU589831 ILQ589829:ILQ589831 IVM589829:IVM589831 JFI589829:JFI589831 JPE589829:JPE589831 JZA589829:JZA589831 KIW589829:KIW589831 KSS589829:KSS589831 LCO589829:LCO589831 LMK589829:LMK589831 LWG589829:LWG589831 MGC589829:MGC589831 MPY589829:MPY589831 MZU589829:MZU589831 NJQ589829:NJQ589831 NTM589829:NTM589831 ODI589829:ODI589831 ONE589829:ONE589831 OXA589829:OXA589831 PGW589829:PGW589831 PQS589829:PQS589831 QAO589829:QAO589831 QKK589829:QKK589831 QUG589829:QUG589831 REC589829:REC589831 RNY589829:RNY589831 RXU589829:RXU589831 SHQ589829:SHQ589831 SRM589829:SRM589831 TBI589829:TBI589831 TLE589829:TLE589831 TVA589829:TVA589831 UEW589829:UEW589831 UOS589829:UOS589831 UYO589829:UYO589831 VIK589829:VIK589831 VSG589829:VSG589831 WCC589829:WCC589831 WLY589829:WLY589831 WVU589829:WVU589831 M655365:M655367 JI655365:JI655367 TE655365:TE655367 ADA655365:ADA655367 AMW655365:AMW655367 AWS655365:AWS655367 BGO655365:BGO655367 BQK655365:BQK655367 CAG655365:CAG655367 CKC655365:CKC655367 CTY655365:CTY655367 DDU655365:DDU655367 DNQ655365:DNQ655367 DXM655365:DXM655367 EHI655365:EHI655367 ERE655365:ERE655367 FBA655365:FBA655367 FKW655365:FKW655367 FUS655365:FUS655367 GEO655365:GEO655367 GOK655365:GOK655367 GYG655365:GYG655367 HIC655365:HIC655367 HRY655365:HRY655367 IBU655365:IBU655367 ILQ655365:ILQ655367 IVM655365:IVM655367 JFI655365:JFI655367 JPE655365:JPE655367 JZA655365:JZA655367 KIW655365:KIW655367 KSS655365:KSS655367 LCO655365:LCO655367 LMK655365:LMK655367 LWG655365:LWG655367 MGC655365:MGC655367 MPY655365:MPY655367 MZU655365:MZU655367 NJQ655365:NJQ655367 NTM655365:NTM655367 ODI655365:ODI655367 ONE655365:ONE655367 OXA655365:OXA655367 PGW655365:PGW655367 PQS655365:PQS655367 QAO655365:QAO655367 QKK655365:QKK655367 QUG655365:QUG655367 REC655365:REC655367 RNY655365:RNY655367 RXU655365:RXU655367 SHQ655365:SHQ655367 SRM655365:SRM655367 TBI655365:TBI655367 TLE655365:TLE655367 TVA655365:TVA655367 UEW655365:UEW655367 UOS655365:UOS655367 UYO655365:UYO655367 VIK655365:VIK655367 VSG655365:VSG655367 WCC655365:WCC655367 WLY655365:WLY655367 WVU655365:WVU655367 M720901:M720903 JI720901:JI720903 TE720901:TE720903 ADA720901:ADA720903 AMW720901:AMW720903 AWS720901:AWS720903 BGO720901:BGO720903 BQK720901:BQK720903 CAG720901:CAG720903 CKC720901:CKC720903 CTY720901:CTY720903 DDU720901:DDU720903 DNQ720901:DNQ720903 DXM720901:DXM720903 EHI720901:EHI720903 ERE720901:ERE720903 FBA720901:FBA720903 FKW720901:FKW720903 FUS720901:FUS720903 GEO720901:GEO720903 GOK720901:GOK720903 GYG720901:GYG720903 HIC720901:HIC720903 HRY720901:HRY720903 IBU720901:IBU720903 ILQ720901:ILQ720903 IVM720901:IVM720903 JFI720901:JFI720903 JPE720901:JPE720903 JZA720901:JZA720903 KIW720901:KIW720903 KSS720901:KSS720903 LCO720901:LCO720903 LMK720901:LMK720903 LWG720901:LWG720903 MGC720901:MGC720903 MPY720901:MPY720903 MZU720901:MZU720903 NJQ720901:NJQ720903 NTM720901:NTM720903 ODI720901:ODI720903 ONE720901:ONE720903 OXA720901:OXA720903 PGW720901:PGW720903 PQS720901:PQS720903 QAO720901:QAO720903 QKK720901:QKK720903 QUG720901:QUG720903 REC720901:REC720903 RNY720901:RNY720903 RXU720901:RXU720903 SHQ720901:SHQ720903 SRM720901:SRM720903 TBI720901:TBI720903 TLE720901:TLE720903 TVA720901:TVA720903 UEW720901:UEW720903 UOS720901:UOS720903 UYO720901:UYO720903 VIK720901:VIK720903 VSG720901:VSG720903 WCC720901:WCC720903 WLY720901:WLY720903 WVU720901:WVU720903 M786437:M786439 JI786437:JI786439 TE786437:TE786439 ADA786437:ADA786439 AMW786437:AMW786439 AWS786437:AWS786439 BGO786437:BGO786439 BQK786437:BQK786439 CAG786437:CAG786439 CKC786437:CKC786439 CTY786437:CTY786439 DDU786437:DDU786439 DNQ786437:DNQ786439 DXM786437:DXM786439 EHI786437:EHI786439 ERE786437:ERE786439 FBA786437:FBA786439 FKW786437:FKW786439 FUS786437:FUS786439 GEO786437:GEO786439 GOK786437:GOK786439 GYG786437:GYG786439 HIC786437:HIC786439 HRY786437:HRY786439 IBU786437:IBU786439 ILQ786437:ILQ786439 IVM786437:IVM786439 JFI786437:JFI786439 JPE786437:JPE786439 JZA786437:JZA786439 KIW786437:KIW786439 KSS786437:KSS786439 LCO786437:LCO786439 LMK786437:LMK786439 LWG786437:LWG786439 MGC786437:MGC786439 MPY786437:MPY786439 MZU786437:MZU786439 NJQ786437:NJQ786439 NTM786437:NTM786439 ODI786437:ODI786439 ONE786437:ONE786439 OXA786437:OXA786439 PGW786437:PGW786439 PQS786437:PQS786439 QAO786437:QAO786439 QKK786437:QKK786439 QUG786437:QUG786439 REC786437:REC786439 RNY786437:RNY786439 RXU786437:RXU786439 SHQ786437:SHQ786439 SRM786437:SRM786439 TBI786437:TBI786439 TLE786437:TLE786439 TVA786437:TVA786439 UEW786437:UEW786439 UOS786437:UOS786439 UYO786437:UYO786439 VIK786437:VIK786439 VSG786437:VSG786439 WCC786437:WCC786439 WLY786437:WLY786439 WVU786437:WVU786439 M851973:M851975 JI851973:JI851975 TE851973:TE851975 ADA851973:ADA851975 AMW851973:AMW851975 AWS851973:AWS851975 BGO851973:BGO851975 BQK851973:BQK851975 CAG851973:CAG851975 CKC851973:CKC851975 CTY851973:CTY851975 DDU851973:DDU851975 DNQ851973:DNQ851975 DXM851973:DXM851975 EHI851973:EHI851975 ERE851973:ERE851975 FBA851973:FBA851975 FKW851973:FKW851975 FUS851973:FUS851975 GEO851973:GEO851975 GOK851973:GOK851975 GYG851973:GYG851975 HIC851973:HIC851975 HRY851973:HRY851975 IBU851973:IBU851975 ILQ851973:ILQ851975 IVM851973:IVM851975 JFI851973:JFI851975 JPE851973:JPE851975 JZA851973:JZA851975 KIW851973:KIW851975 KSS851973:KSS851975 LCO851973:LCO851975 LMK851973:LMK851975 LWG851973:LWG851975 MGC851973:MGC851975 MPY851973:MPY851975 MZU851973:MZU851975 NJQ851973:NJQ851975 NTM851973:NTM851975 ODI851973:ODI851975 ONE851973:ONE851975 OXA851973:OXA851975 PGW851973:PGW851975 PQS851973:PQS851975 QAO851973:QAO851975 QKK851973:QKK851975 QUG851973:QUG851975 REC851973:REC851975 RNY851973:RNY851975 RXU851973:RXU851975 SHQ851973:SHQ851975 SRM851973:SRM851975 TBI851973:TBI851975 TLE851973:TLE851975 TVA851973:TVA851975 UEW851973:UEW851975 UOS851973:UOS851975 UYO851973:UYO851975 VIK851973:VIK851975 VSG851973:VSG851975 WCC851973:WCC851975 WLY851973:WLY851975 WVU851973:WVU851975 M917509:M917511 JI917509:JI917511 TE917509:TE917511 ADA917509:ADA917511 AMW917509:AMW917511 AWS917509:AWS917511 BGO917509:BGO917511 BQK917509:BQK917511 CAG917509:CAG917511 CKC917509:CKC917511 CTY917509:CTY917511 DDU917509:DDU917511 DNQ917509:DNQ917511 DXM917509:DXM917511 EHI917509:EHI917511 ERE917509:ERE917511 FBA917509:FBA917511 FKW917509:FKW917511 FUS917509:FUS917511 GEO917509:GEO917511 GOK917509:GOK917511 GYG917509:GYG917511 HIC917509:HIC917511 HRY917509:HRY917511 IBU917509:IBU917511 ILQ917509:ILQ917511 IVM917509:IVM917511 JFI917509:JFI917511 JPE917509:JPE917511 JZA917509:JZA917511 KIW917509:KIW917511 KSS917509:KSS917511 LCO917509:LCO917511 LMK917509:LMK917511 LWG917509:LWG917511 MGC917509:MGC917511 MPY917509:MPY917511 MZU917509:MZU917511 NJQ917509:NJQ917511 NTM917509:NTM917511 ODI917509:ODI917511 ONE917509:ONE917511 OXA917509:OXA917511 PGW917509:PGW917511 PQS917509:PQS917511 QAO917509:QAO917511 QKK917509:QKK917511 QUG917509:QUG917511 REC917509:REC917511 RNY917509:RNY917511 RXU917509:RXU917511 SHQ917509:SHQ917511 SRM917509:SRM917511 TBI917509:TBI917511 TLE917509:TLE917511 TVA917509:TVA917511 UEW917509:UEW917511 UOS917509:UOS917511 UYO917509:UYO917511 VIK917509:VIK917511 VSG917509:VSG917511 WCC917509:WCC917511 WLY917509:WLY917511 WVU917509:WVU917511 M983045:M983047 JI983045:JI983047 TE983045:TE983047 ADA983045:ADA983047 AMW983045:AMW983047 AWS983045:AWS983047 BGO983045:BGO983047 BQK983045:BQK983047 CAG983045:CAG983047 CKC983045:CKC983047 CTY983045:CTY983047 DDU983045:DDU983047 DNQ983045:DNQ983047 DXM983045:DXM983047 EHI983045:EHI983047 ERE983045:ERE983047 FBA983045:FBA983047 FKW983045:FKW983047 FUS983045:FUS983047 GEO983045:GEO983047 GOK983045:GOK983047 GYG983045:GYG983047 HIC983045:HIC983047 HRY983045:HRY983047 IBU983045:IBU983047 ILQ983045:ILQ983047 IVM983045:IVM983047 JFI983045:JFI983047 JPE983045:JPE983047 JZA983045:JZA983047 KIW983045:KIW983047 KSS983045:KSS983047 LCO983045:LCO983047 LMK983045:LMK983047 LWG983045:LWG983047 MGC983045:MGC983047 MPY983045:MPY983047 MZU983045:MZU983047 NJQ983045:NJQ983047 NTM983045:NTM983047 ODI983045:ODI983047 ONE983045:ONE983047 OXA983045:OXA983047 PGW983045:PGW983047 PQS983045:PQS983047 QAO983045:QAO983047 QKK983045:QKK983047 QUG983045:QUG983047 REC983045:REC983047 RNY983045:RNY983047 RXU983045:RXU983047 SHQ983045:SHQ983047 SRM983045:SRM983047 TBI983045:TBI983047 TLE983045:TLE983047 TVA983045:TVA983047 UEW983045:UEW983047 UOS983045:UOS983047 UYO983045:UYO983047 VIK983045:VIK983047 VSG983045:VSG983047 WCC983045:WCC983047 WLY983045:WLY983047 WVU983045:WVU983047">
      <formula1>$L$64:$L$66</formula1>
    </dataValidation>
    <dataValidation type="list" allowBlank="1" showInputMessage="1" showErrorMessage="1" sqref="K5:K7 JG5:JG7 TC5:TC7 ACY5:ACY7 AMU5:AMU7 AWQ5:AWQ7 BGM5:BGM7 BQI5:BQI7 CAE5:CAE7 CKA5:CKA7 CTW5:CTW7 DDS5:DDS7 DNO5:DNO7 DXK5:DXK7 EHG5:EHG7 ERC5:ERC7 FAY5:FAY7 FKU5:FKU7 FUQ5:FUQ7 GEM5:GEM7 GOI5:GOI7 GYE5:GYE7 HIA5:HIA7 HRW5:HRW7 IBS5:IBS7 ILO5:ILO7 IVK5:IVK7 JFG5:JFG7 JPC5:JPC7 JYY5:JYY7 KIU5:KIU7 KSQ5:KSQ7 LCM5:LCM7 LMI5:LMI7 LWE5:LWE7 MGA5:MGA7 MPW5:MPW7 MZS5:MZS7 NJO5:NJO7 NTK5:NTK7 ODG5:ODG7 ONC5:ONC7 OWY5:OWY7 PGU5:PGU7 PQQ5:PQQ7 QAM5:QAM7 QKI5:QKI7 QUE5:QUE7 REA5:REA7 RNW5:RNW7 RXS5:RXS7 SHO5:SHO7 SRK5:SRK7 TBG5:TBG7 TLC5:TLC7 TUY5:TUY7 UEU5:UEU7 UOQ5:UOQ7 UYM5:UYM7 VII5:VII7 VSE5:VSE7 WCA5:WCA7 WLW5:WLW7 WVS5:WVS7 K65541:K65543 JG65541:JG65543 TC65541:TC65543 ACY65541:ACY65543 AMU65541:AMU65543 AWQ65541:AWQ65543 BGM65541:BGM65543 BQI65541:BQI65543 CAE65541:CAE65543 CKA65541:CKA65543 CTW65541:CTW65543 DDS65541:DDS65543 DNO65541:DNO65543 DXK65541:DXK65543 EHG65541:EHG65543 ERC65541:ERC65543 FAY65541:FAY65543 FKU65541:FKU65543 FUQ65541:FUQ65543 GEM65541:GEM65543 GOI65541:GOI65543 GYE65541:GYE65543 HIA65541:HIA65543 HRW65541:HRW65543 IBS65541:IBS65543 ILO65541:ILO65543 IVK65541:IVK65543 JFG65541:JFG65543 JPC65541:JPC65543 JYY65541:JYY65543 KIU65541:KIU65543 KSQ65541:KSQ65543 LCM65541:LCM65543 LMI65541:LMI65543 LWE65541:LWE65543 MGA65541:MGA65543 MPW65541:MPW65543 MZS65541:MZS65543 NJO65541:NJO65543 NTK65541:NTK65543 ODG65541:ODG65543 ONC65541:ONC65543 OWY65541:OWY65543 PGU65541:PGU65543 PQQ65541:PQQ65543 QAM65541:QAM65543 QKI65541:QKI65543 QUE65541:QUE65543 REA65541:REA65543 RNW65541:RNW65543 RXS65541:RXS65543 SHO65541:SHO65543 SRK65541:SRK65543 TBG65541:TBG65543 TLC65541:TLC65543 TUY65541:TUY65543 UEU65541:UEU65543 UOQ65541:UOQ65543 UYM65541:UYM65543 VII65541:VII65543 VSE65541:VSE65543 WCA65541:WCA65543 WLW65541:WLW65543 WVS65541:WVS65543 K131077:K131079 JG131077:JG131079 TC131077:TC131079 ACY131077:ACY131079 AMU131077:AMU131079 AWQ131077:AWQ131079 BGM131077:BGM131079 BQI131077:BQI131079 CAE131077:CAE131079 CKA131077:CKA131079 CTW131077:CTW131079 DDS131077:DDS131079 DNO131077:DNO131079 DXK131077:DXK131079 EHG131077:EHG131079 ERC131077:ERC131079 FAY131077:FAY131079 FKU131077:FKU131079 FUQ131077:FUQ131079 GEM131077:GEM131079 GOI131077:GOI131079 GYE131077:GYE131079 HIA131077:HIA131079 HRW131077:HRW131079 IBS131077:IBS131079 ILO131077:ILO131079 IVK131077:IVK131079 JFG131077:JFG131079 JPC131077:JPC131079 JYY131077:JYY131079 KIU131077:KIU131079 KSQ131077:KSQ131079 LCM131077:LCM131079 LMI131077:LMI131079 LWE131077:LWE131079 MGA131077:MGA131079 MPW131077:MPW131079 MZS131077:MZS131079 NJO131077:NJO131079 NTK131077:NTK131079 ODG131077:ODG131079 ONC131077:ONC131079 OWY131077:OWY131079 PGU131077:PGU131079 PQQ131077:PQQ131079 QAM131077:QAM131079 QKI131077:QKI131079 QUE131077:QUE131079 REA131077:REA131079 RNW131077:RNW131079 RXS131077:RXS131079 SHO131077:SHO131079 SRK131077:SRK131079 TBG131077:TBG131079 TLC131077:TLC131079 TUY131077:TUY131079 UEU131077:UEU131079 UOQ131077:UOQ131079 UYM131077:UYM131079 VII131077:VII131079 VSE131077:VSE131079 WCA131077:WCA131079 WLW131077:WLW131079 WVS131077:WVS131079 K196613:K196615 JG196613:JG196615 TC196613:TC196615 ACY196613:ACY196615 AMU196613:AMU196615 AWQ196613:AWQ196615 BGM196613:BGM196615 BQI196613:BQI196615 CAE196613:CAE196615 CKA196613:CKA196615 CTW196613:CTW196615 DDS196613:DDS196615 DNO196613:DNO196615 DXK196613:DXK196615 EHG196613:EHG196615 ERC196613:ERC196615 FAY196613:FAY196615 FKU196613:FKU196615 FUQ196613:FUQ196615 GEM196613:GEM196615 GOI196613:GOI196615 GYE196613:GYE196615 HIA196613:HIA196615 HRW196613:HRW196615 IBS196613:IBS196615 ILO196613:ILO196615 IVK196613:IVK196615 JFG196613:JFG196615 JPC196613:JPC196615 JYY196613:JYY196615 KIU196613:KIU196615 KSQ196613:KSQ196615 LCM196613:LCM196615 LMI196613:LMI196615 LWE196613:LWE196615 MGA196613:MGA196615 MPW196613:MPW196615 MZS196613:MZS196615 NJO196613:NJO196615 NTK196613:NTK196615 ODG196613:ODG196615 ONC196613:ONC196615 OWY196613:OWY196615 PGU196613:PGU196615 PQQ196613:PQQ196615 QAM196613:QAM196615 QKI196613:QKI196615 QUE196613:QUE196615 REA196613:REA196615 RNW196613:RNW196615 RXS196613:RXS196615 SHO196613:SHO196615 SRK196613:SRK196615 TBG196613:TBG196615 TLC196613:TLC196615 TUY196613:TUY196615 UEU196613:UEU196615 UOQ196613:UOQ196615 UYM196613:UYM196615 VII196613:VII196615 VSE196613:VSE196615 WCA196613:WCA196615 WLW196613:WLW196615 WVS196613:WVS196615 K262149:K262151 JG262149:JG262151 TC262149:TC262151 ACY262149:ACY262151 AMU262149:AMU262151 AWQ262149:AWQ262151 BGM262149:BGM262151 BQI262149:BQI262151 CAE262149:CAE262151 CKA262149:CKA262151 CTW262149:CTW262151 DDS262149:DDS262151 DNO262149:DNO262151 DXK262149:DXK262151 EHG262149:EHG262151 ERC262149:ERC262151 FAY262149:FAY262151 FKU262149:FKU262151 FUQ262149:FUQ262151 GEM262149:GEM262151 GOI262149:GOI262151 GYE262149:GYE262151 HIA262149:HIA262151 HRW262149:HRW262151 IBS262149:IBS262151 ILO262149:ILO262151 IVK262149:IVK262151 JFG262149:JFG262151 JPC262149:JPC262151 JYY262149:JYY262151 KIU262149:KIU262151 KSQ262149:KSQ262151 LCM262149:LCM262151 LMI262149:LMI262151 LWE262149:LWE262151 MGA262149:MGA262151 MPW262149:MPW262151 MZS262149:MZS262151 NJO262149:NJO262151 NTK262149:NTK262151 ODG262149:ODG262151 ONC262149:ONC262151 OWY262149:OWY262151 PGU262149:PGU262151 PQQ262149:PQQ262151 QAM262149:QAM262151 QKI262149:QKI262151 QUE262149:QUE262151 REA262149:REA262151 RNW262149:RNW262151 RXS262149:RXS262151 SHO262149:SHO262151 SRK262149:SRK262151 TBG262149:TBG262151 TLC262149:TLC262151 TUY262149:TUY262151 UEU262149:UEU262151 UOQ262149:UOQ262151 UYM262149:UYM262151 VII262149:VII262151 VSE262149:VSE262151 WCA262149:WCA262151 WLW262149:WLW262151 WVS262149:WVS262151 K327685:K327687 JG327685:JG327687 TC327685:TC327687 ACY327685:ACY327687 AMU327685:AMU327687 AWQ327685:AWQ327687 BGM327685:BGM327687 BQI327685:BQI327687 CAE327685:CAE327687 CKA327685:CKA327687 CTW327685:CTW327687 DDS327685:DDS327687 DNO327685:DNO327687 DXK327685:DXK327687 EHG327685:EHG327687 ERC327685:ERC327687 FAY327685:FAY327687 FKU327685:FKU327687 FUQ327685:FUQ327687 GEM327685:GEM327687 GOI327685:GOI327687 GYE327685:GYE327687 HIA327685:HIA327687 HRW327685:HRW327687 IBS327685:IBS327687 ILO327685:ILO327687 IVK327685:IVK327687 JFG327685:JFG327687 JPC327685:JPC327687 JYY327685:JYY327687 KIU327685:KIU327687 KSQ327685:KSQ327687 LCM327685:LCM327687 LMI327685:LMI327687 LWE327685:LWE327687 MGA327685:MGA327687 MPW327685:MPW327687 MZS327685:MZS327687 NJO327685:NJO327687 NTK327685:NTK327687 ODG327685:ODG327687 ONC327685:ONC327687 OWY327685:OWY327687 PGU327685:PGU327687 PQQ327685:PQQ327687 QAM327685:QAM327687 QKI327685:QKI327687 QUE327685:QUE327687 REA327685:REA327687 RNW327685:RNW327687 RXS327685:RXS327687 SHO327685:SHO327687 SRK327685:SRK327687 TBG327685:TBG327687 TLC327685:TLC327687 TUY327685:TUY327687 UEU327685:UEU327687 UOQ327685:UOQ327687 UYM327685:UYM327687 VII327685:VII327687 VSE327685:VSE327687 WCA327685:WCA327687 WLW327685:WLW327687 WVS327685:WVS327687 K393221:K393223 JG393221:JG393223 TC393221:TC393223 ACY393221:ACY393223 AMU393221:AMU393223 AWQ393221:AWQ393223 BGM393221:BGM393223 BQI393221:BQI393223 CAE393221:CAE393223 CKA393221:CKA393223 CTW393221:CTW393223 DDS393221:DDS393223 DNO393221:DNO393223 DXK393221:DXK393223 EHG393221:EHG393223 ERC393221:ERC393223 FAY393221:FAY393223 FKU393221:FKU393223 FUQ393221:FUQ393223 GEM393221:GEM393223 GOI393221:GOI393223 GYE393221:GYE393223 HIA393221:HIA393223 HRW393221:HRW393223 IBS393221:IBS393223 ILO393221:ILO393223 IVK393221:IVK393223 JFG393221:JFG393223 JPC393221:JPC393223 JYY393221:JYY393223 KIU393221:KIU393223 KSQ393221:KSQ393223 LCM393221:LCM393223 LMI393221:LMI393223 LWE393221:LWE393223 MGA393221:MGA393223 MPW393221:MPW393223 MZS393221:MZS393223 NJO393221:NJO393223 NTK393221:NTK393223 ODG393221:ODG393223 ONC393221:ONC393223 OWY393221:OWY393223 PGU393221:PGU393223 PQQ393221:PQQ393223 QAM393221:QAM393223 QKI393221:QKI393223 QUE393221:QUE393223 REA393221:REA393223 RNW393221:RNW393223 RXS393221:RXS393223 SHO393221:SHO393223 SRK393221:SRK393223 TBG393221:TBG393223 TLC393221:TLC393223 TUY393221:TUY393223 UEU393221:UEU393223 UOQ393221:UOQ393223 UYM393221:UYM393223 VII393221:VII393223 VSE393221:VSE393223 WCA393221:WCA393223 WLW393221:WLW393223 WVS393221:WVS393223 K458757:K458759 JG458757:JG458759 TC458757:TC458759 ACY458757:ACY458759 AMU458757:AMU458759 AWQ458757:AWQ458759 BGM458757:BGM458759 BQI458757:BQI458759 CAE458757:CAE458759 CKA458757:CKA458759 CTW458757:CTW458759 DDS458757:DDS458759 DNO458757:DNO458759 DXK458757:DXK458759 EHG458757:EHG458759 ERC458757:ERC458759 FAY458757:FAY458759 FKU458757:FKU458759 FUQ458757:FUQ458759 GEM458757:GEM458759 GOI458757:GOI458759 GYE458757:GYE458759 HIA458757:HIA458759 HRW458757:HRW458759 IBS458757:IBS458759 ILO458757:ILO458759 IVK458757:IVK458759 JFG458757:JFG458759 JPC458757:JPC458759 JYY458757:JYY458759 KIU458757:KIU458759 KSQ458757:KSQ458759 LCM458757:LCM458759 LMI458757:LMI458759 LWE458757:LWE458759 MGA458757:MGA458759 MPW458757:MPW458759 MZS458757:MZS458759 NJO458757:NJO458759 NTK458757:NTK458759 ODG458757:ODG458759 ONC458757:ONC458759 OWY458757:OWY458759 PGU458757:PGU458759 PQQ458757:PQQ458759 QAM458757:QAM458759 QKI458757:QKI458759 QUE458757:QUE458759 REA458757:REA458759 RNW458757:RNW458759 RXS458757:RXS458759 SHO458757:SHO458759 SRK458757:SRK458759 TBG458757:TBG458759 TLC458757:TLC458759 TUY458757:TUY458759 UEU458757:UEU458759 UOQ458757:UOQ458759 UYM458757:UYM458759 VII458757:VII458759 VSE458757:VSE458759 WCA458757:WCA458759 WLW458757:WLW458759 WVS458757:WVS458759 K524293:K524295 JG524293:JG524295 TC524293:TC524295 ACY524293:ACY524295 AMU524293:AMU524295 AWQ524293:AWQ524295 BGM524293:BGM524295 BQI524293:BQI524295 CAE524293:CAE524295 CKA524293:CKA524295 CTW524293:CTW524295 DDS524293:DDS524295 DNO524293:DNO524295 DXK524293:DXK524295 EHG524293:EHG524295 ERC524293:ERC524295 FAY524293:FAY524295 FKU524293:FKU524295 FUQ524293:FUQ524295 GEM524293:GEM524295 GOI524293:GOI524295 GYE524293:GYE524295 HIA524293:HIA524295 HRW524293:HRW524295 IBS524293:IBS524295 ILO524293:ILO524295 IVK524293:IVK524295 JFG524293:JFG524295 JPC524293:JPC524295 JYY524293:JYY524295 KIU524293:KIU524295 KSQ524293:KSQ524295 LCM524293:LCM524295 LMI524293:LMI524295 LWE524293:LWE524295 MGA524293:MGA524295 MPW524293:MPW524295 MZS524293:MZS524295 NJO524293:NJO524295 NTK524293:NTK524295 ODG524293:ODG524295 ONC524293:ONC524295 OWY524293:OWY524295 PGU524293:PGU524295 PQQ524293:PQQ524295 QAM524293:QAM524295 QKI524293:QKI524295 QUE524293:QUE524295 REA524293:REA524295 RNW524293:RNW524295 RXS524293:RXS524295 SHO524293:SHO524295 SRK524293:SRK524295 TBG524293:TBG524295 TLC524293:TLC524295 TUY524293:TUY524295 UEU524293:UEU524295 UOQ524293:UOQ524295 UYM524293:UYM524295 VII524293:VII524295 VSE524293:VSE524295 WCA524293:WCA524295 WLW524293:WLW524295 WVS524293:WVS524295 K589829:K589831 JG589829:JG589831 TC589829:TC589831 ACY589829:ACY589831 AMU589829:AMU589831 AWQ589829:AWQ589831 BGM589829:BGM589831 BQI589829:BQI589831 CAE589829:CAE589831 CKA589829:CKA589831 CTW589829:CTW589831 DDS589829:DDS589831 DNO589829:DNO589831 DXK589829:DXK589831 EHG589829:EHG589831 ERC589829:ERC589831 FAY589829:FAY589831 FKU589829:FKU589831 FUQ589829:FUQ589831 GEM589829:GEM589831 GOI589829:GOI589831 GYE589829:GYE589831 HIA589829:HIA589831 HRW589829:HRW589831 IBS589829:IBS589831 ILO589829:ILO589831 IVK589829:IVK589831 JFG589829:JFG589831 JPC589829:JPC589831 JYY589829:JYY589831 KIU589829:KIU589831 KSQ589829:KSQ589831 LCM589829:LCM589831 LMI589829:LMI589831 LWE589829:LWE589831 MGA589829:MGA589831 MPW589829:MPW589831 MZS589829:MZS589831 NJO589829:NJO589831 NTK589829:NTK589831 ODG589829:ODG589831 ONC589829:ONC589831 OWY589829:OWY589831 PGU589829:PGU589831 PQQ589829:PQQ589831 QAM589829:QAM589831 QKI589829:QKI589831 QUE589829:QUE589831 REA589829:REA589831 RNW589829:RNW589831 RXS589829:RXS589831 SHO589829:SHO589831 SRK589829:SRK589831 TBG589829:TBG589831 TLC589829:TLC589831 TUY589829:TUY589831 UEU589829:UEU589831 UOQ589829:UOQ589831 UYM589829:UYM589831 VII589829:VII589831 VSE589829:VSE589831 WCA589829:WCA589831 WLW589829:WLW589831 WVS589829:WVS589831 K655365:K655367 JG655365:JG655367 TC655365:TC655367 ACY655365:ACY655367 AMU655365:AMU655367 AWQ655365:AWQ655367 BGM655365:BGM655367 BQI655365:BQI655367 CAE655365:CAE655367 CKA655365:CKA655367 CTW655365:CTW655367 DDS655365:DDS655367 DNO655365:DNO655367 DXK655365:DXK655367 EHG655365:EHG655367 ERC655365:ERC655367 FAY655365:FAY655367 FKU655365:FKU655367 FUQ655365:FUQ655367 GEM655365:GEM655367 GOI655365:GOI655367 GYE655365:GYE655367 HIA655365:HIA655367 HRW655365:HRW655367 IBS655365:IBS655367 ILO655365:ILO655367 IVK655365:IVK655367 JFG655365:JFG655367 JPC655365:JPC655367 JYY655365:JYY655367 KIU655365:KIU655367 KSQ655365:KSQ655367 LCM655365:LCM655367 LMI655365:LMI655367 LWE655365:LWE655367 MGA655365:MGA655367 MPW655365:MPW655367 MZS655365:MZS655367 NJO655365:NJO655367 NTK655365:NTK655367 ODG655365:ODG655367 ONC655365:ONC655367 OWY655365:OWY655367 PGU655365:PGU655367 PQQ655365:PQQ655367 QAM655365:QAM655367 QKI655365:QKI655367 QUE655365:QUE655367 REA655365:REA655367 RNW655365:RNW655367 RXS655365:RXS655367 SHO655365:SHO655367 SRK655365:SRK655367 TBG655365:TBG655367 TLC655365:TLC655367 TUY655365:TUY655367 UEU655365:UEU655367 UOQ655365:UOQ655367 UYM655365:UYM655367 VII655365:VII655367 VSE655365:VSE655367 WCA655365:WCA655367 WLW655365:WLW655367 WVS655365:WVS655367 K720901:K720903 JG720901:JG720903 TC720901:TC720903 ACY720901:ACY720903 AMU720901:AMU720903 AWQ720901:AWQ720903 BGM720901:BGM720903 BQI720901:BQI720903 CAE720901:CAE720903 CKA720901:CKA720903 CTW720901:CTW720903 DDS720901:DDS720903 DNO720901:DNO720903 DXK720901:DXK720903 EHG720901:EHG720903 ERC720901:ERC720903 FAY720901:FAY720903 FKU720901:FKU720903 FUQ720901:FUQ720903 GEM720901:GEM720903 GOI720901:GOI720903 GYE720901:GYE720903 HIA720901:HIA720903 HRW720901:HRW720903 IBS720901:IBS720903 ILO720901:ILO720903 IVK720901:IVK720903 JFG720901:JFG720903 JPC720901:JPC720903 JYY720901:JYY720903 KIU720901:KIU720903 KSQ720901:KSQ720903 LCM720901:LCM720903 LMI720901:LMI720903 LWE720901:LWE720903 MGA720901:MGA720903 MPW720901:MPW720903 MZS720901:MZS720903 NJO720901:NJO720903 NTK720901:NTK720903 ODG720901:ODG720903 ONC720901:ONC720903 OWY720901:OWY720903 PGU720901:PGU720903 PQQ720901:PQQ720903 QAM720901:QAM720903 QKI720901:QKI720903 QUE720901:QUE720903 REA720901:REA720903 RNW720901:RNW720903 RXS720901:RXS720903 SHO720901:SHO720903 SRK720901:SRK720903 TBG720901:TBG720903 TLC720901:TLC720903 TUY720901:TUY720903 UEU720901:UEU720903 UOQ720901:UOQ720903 UYM720901:UYM720903 VII720901:VII720903 VSE720901:VSE720903 WCA720901:WCA720903 WLW720901:WLW720903 WVS720901:WVS720903 K786437:K786439 JG786437:JG786439 TC786437:TC786439 ACY786437:ACY786439 AMU786437:AMU786439 AWQ786437:AWQ786439 BGM786437:BGM786439 BQI786437:BQI786439 CAE786437:CAE786439 CKA786437:CKA786439 CTW786437:CTW786439 DDS786437:DDS786439 DNO786437:DNO786439 DXK786437:DXK786439 EHG786437:EHG786439 ERC786437:ERC786439 FAY786437:FAY786439 FKU786437:FKU786439 FUQ786437:FUQ786439 GEM786437:GEM786439 GOI786437:GOI786439 GYE786437:GYE786439 HIA786437:HIA786439 HRW786437:HRW786439 IBS786437:IBS786439 ILO786437:ILO786439 IVK786437:IVK786439 JFG786437:JFG786439 JPC786437:JPC786439 JYY786437:JYY786439 KIU786437:KIU786439 KSQ786437:KSQ786439 LCM786437:LCM786439 LMI786437:LMI786439 LWE786437:LWE786439 MGA786437:MGA786439 MPW786437:MPW786439 MZS786437:MZS786439 NJO786437:NJO786439 NTK786437:NTK786439 ODG786437:ODG786439 ONC786437:ONC786439 OWY786437:OWY786439 PGU786437:PGU786439 PQQ786437:PQQ786439 QAM786437:QAM786439 QKI786437:QKI786439 QUE786437:QUE786439 REA786437:REA786439 RNW786437:RNW786439 RXS786437:RXS786439 SHO786437:SHO786439 SRK786437:SRK786439 TBG786437:TBG786439 TLC786437:TLC786439 TUY786437:TUY786439 UEU786437:UEU786439 UOQ786437:UOQ786439 UYM786437:UYM786439 VII786437:VII786439 VSE786437:VSE786439 WCA786437:WCA786439 WLW786437:WLW786439 WVS786437:WVS786439 K851973:K851975 JG851973:JG851975 TC851973:TC851975 ACY851973:ACY851975 AMU851973:AMU851975 AWQ851973:AWQ851975 BGM851973:BGM851975 BQI851973:BQI851975 CAE851973:CAE851975 CKA851973:CKA851975 CTW851973:CTW851975 DDS851973:DDS851975 DNO851973:DNO851975 DXK851973:DXK851975 EHG851973:EHG851975 ERC851973:ERC851975 FAY851973:FAY851975 FKU851973:FKU851975 FUQ851973:FUQ851975 GEM851973:GEM851975 GOI851973:GOI851975 GYE851973:GYE851975 HIA851973:HIA851975 HRW851973:HRW851975 IBS851973:IBS851975 ILO851973:ILO851975 IVK851973:IVK851975 JFG851973:JFG851975 JPC851973:JPC851975 JYY851973:JYY851975 KIU851973:KIU851975 KSQ851973:KSQ851975 LCM851973:LCM851975 LMI851973:LMI851975 LWE851973:LWE851975 MGA851973:MGA851975 MPW851973:MPW851975 MZS851973:MZS851975 NJO851973:NJO851975 NTK851973:NTK851975 ODG851973:ODG851975 ONC851973:ONC851975 OWY851973:OWY851975 PGU851973:PGU851975 PQQ851973:PQQ851975 QAM851973:QAM851975 QKI851973:QKI851975 QUE851973:QUE851975 REA851973:REA851975 RNW851973:RNW851975 RXS851973:RXS851975 SHO851973:SHO851975 SRK851973:SRK851975 TBG851973:TBG851975 TLC851973:TLC851975 TUY851973:TUY851975 UEU851973:UEU851975 UOQ851973:UOQ851975 UYM851973:UYM851975 VII851973:VII851975 VSE851973:VSE851975 WCA851973:WCA851975 WLW851973:WLW851975 WVS851973:WVS851975 K917509:K917511 JG917509:JG917511 TC917509:TC917511 ACY917509:ACY917511 AMU917509:AMU917511 AWQ917509:AWQ917511 BGM917509:BGM917511 BQI917509:BQI917511 CAE917509:CAE917511 CKA917509:CKA917511 CTW917509:CTW917511 DDS917509:DDS917511 DNO917509:DNO917511 DXK917509:DXK917511 EHG917509:EHG917511 ERC917509:ERC917511 FAY917509:FAY917511 FKU917509:FKU917511 FUQ917509:FUQ917511 GEM917509:GEM917511 GOI917509:GOI917511 GYE917509:GYE917511 HIA917509:HIA917511 HRW917509:HRW917511 IBS917509:IBS917511 ILO917509:ILO917511 IVK917509:IVK917511 JFG917509:JFG917511 JPC917509:JPC917511 JYY917509:JYY917511 KIU917509:KIU917511 KSQ917509:KSQ917511 LCM917509:LCM917511 LMI917509:LMI917511 LWE917509:LWE917511 MGA917509:MGA917511 MPW917509:MPW917511 MZS917509:MZS917511 NJO917509:NJO917511 NTK917509:NTK917511 ODG917509:ODG917511 ONC917509:ONC917511 OWY917509:OWY917511 PGU917509:PGU917511 PQQ917509:PQQ917511 QAM917509:QAM917511 QKI917509:QKI917511 QUE917509:QUE917511 REA917509:REA917511 RNW917509:RNW917511 RXS917509:RXS917511 SHO917509:SHO917511 SRK917509:SRK917511 TBG917509:TBG917511 TLC917509:TLC917511 TUY917509:TUY917511 UEU917509:UEU917511 UOQ917509:UOQ917511 UYM917509:UYM917511 VII917509:VII917511 VSE917509:VSE917511 WCA917509:WCA917511 WLW917509:WLW917511 WVS917509:WVS917511 K983045:K983047 JG983045:JG983047 TC983045:TC983047 ACY983045:ACY983047 AMU983045:AMU983047 AWQ983045:AWQ983047 BGM983045:BGM983047 BQI983045:BQI983047 CAE983045:CAE983047 CKA983045:CKA983047 CTW983045:CTW983047 DDS983045:DDS983047 DNO983045:DNO983047 DXK983045:DXK983047 EHG983045:EHG983047 ERC983045:ERC983047 FAY983045:FAY983047 FKU983045:FKU983047 FUQ983045:FUQ983047 GEM983045:GEM983047 GOI983045:GOI983047 GYE983045:GYE983047 HIA983045:HIA983047 HRW983045:HRW983047 IBS983045:IBS983047 ILO983045:ILO983047 IVK983045:IVK983047 JFG983045:JFG983047 JPC983045:JPC983047 JYY983045:JYY983047 KIU983045:KIU983047 KSQ983045:KSQ983047 LCM983045:LCM983047 LMI983045:LMI983047 LWE983045:LWE983047 MGA983045:MGA983047 MPW983045:MPW983047 MZS983045:MZS983047 NJO983045:NJO983047 NTK983045:NTK983047 ODG983045:ODG983047 ONC983045:ONC983047 OWY983045:OWY983047 PGU983045:PGU983047 PQQ983045:PQQ983047 QAM983045:QAM983047 QKI983045:QKI983047 QUE983045:QUE983047 REA983045:REA983047 RNW983045:RNW983047 RXS983045:RXS983047 SHO983045:SHO983047 SRK983045:SRK983047 TBG983045:TBG983047 TLC983045:TLC983047 TUY983045:TUY983047 UEU983045:UEU983047 UOQ983045:UOQ983047 UYM983045:UYM983047 VII983045:VII983047 VSE983045:VSE983047 WCA983045:WCA983047 WLW983045:WLW983047 WVS983045:WVS983047">
      <formula1>$K$64:$K$66</formula1>
    </dataValidation>
    <dataValidation type="list" allowBlank="1" showInputMessage="1" showErrorMessage="1" sqref="R5:R7 JN5:JN7 TJ5:TJ7 ADF5:ADF7 ANB5:ANB7 AWX5:AWX7 BGT5:BGT7 BQP5:BQP7 CAL5:CAL7 CKH5:CKH7 CUD5:CUD7 DDZ5:DDZ7 DNV5:DNV7 DXR5:DXR7 EHN5:EHN7 ERJ5:ERJ7 FBF5:FBF7 FLB5:FLB7 FUX5:FUX7 GET5:GET7 GOP5:GOP7 GYL5:GYL7 HIH5:HIH7 HSD5:HSD7 IBZ5:IBZ7 ILV5:ILV7 IVR5:IVR7 JFN5:JFN7 JPJ5:JPJ7 JZF5:JZF7 KJB5:KJB7 KSX5:KSX7 LCT5:LCT7 LMP5:LMP7 LWL5:LWL7 MGH5:MGH7 MQD5:MQD7 MZZ5:MZZ7 NJV5:NJV7 NTR5:NTR7 ODN5:ODN7 ONJ5:ONJ7 OXF5:OXF7 PHB5:PHB7 PQX5:PQX7 QAT5:QAT7 QKP5:QKP7 QUL5:QUL7 REH5:REH7 ROD5:ROD7 RXZ5:RXZ7 SHV5:SHV7 SRR5:SRR7 TBN5:TBN7 TLJ5:TLJ7 TVF5:TVF7 UFB5:UFB7 UOX5:UOX7 UYT5:UYT7 VIP5:VIP7 VSL5:VSL7 WCH5:WCH7 WMD5:WMD7 WVZ5:WVZ7 R65541:R65543 JN65541:JN65543 TJ65541:TJ65543 ADF65541:ADF65543 ANB65541:ANB65543 AWX65541:AWX65543 BGT65541:BGT65543 BQP65541:BQP65543 CAL65541:CAL65543 CKH65541:CKH65543 CUD65541:CUD65543 DDZ65541:DDZ65543 DNV65541:DNV65543 DXR65541:DXR65543 EHN65541:EHN65543 ERJ65541:ERJ65543 FBF65541:FBF65543 FLB65541:FLB65543 FUX65541:FUX65543 GET65541:GET65543 GOP65541:GOP65543 GYL65541:GYL65543 HIH65541:HIH65543 HSD65541:HSD65543 IBZ65541:IBZ65543 ILV65541:ILV65543 IVR65541:IVR65543 JFN65541:JFN65543 JPJ65541:JPJ65543 JZF65541:JZF65543 KJB65541:KJB65543 KSX65541:KSX65543 LCT65541:LCT65543 LMP65541:LMP65543 LWL65541:LWL65543 MGH65541:MGH65543 MQD65541:MQD65543 MZZ65541:MZZ65543 NJV65541:NJV65543 NTR65541:NTR65543 ODN65541:ODN65543 ONJ65541:ONJ65543 OXF65541:OXF65543 PHB65541:PHB65543 PQX65541:PQX65543 QAT65541:QAT65543 QKP65541:QKP65543 QUL65541:QUL65543 REH65541:REH65543 ROD65541:ROD65543 RXZ65541:RXZ65543 SHV65541:SHV65543 SRR65541:SRR65543 TBN65541:TBN65543 TLJ65541:TLJ65543 TVF65541:TVF65543 UFB65541:UFB65543 UOX65541:UOX65543 UYT65541:UYT65543 VIP65541:VIP65543 VSL65541:VSL65543 WCH65541:WCH65543 WMD65541:WMD65543 WVZ65541:WVZ65543 R131077:R131079 JN131077:JN131079 TJ131077:TJ131079 ADF131077:ADF131079 ANB131077:ANB131079 AWX131077:AWX131079 BGT131077:BGT131079 BQP131077:BQP131079 CAL131077:CAL131079 CKH131077:CKH131079 CUD131077:CUD131079 DDZ131077:DDZ131079 DNV131077:DNV131079 DXR131077:DXR131079 EHN131077:EHN131079 ERJ131077:ERJ131079 FBF131077:FBF131079 FLB131077:FLB131079 FUX131077:FUX131079 GET131077:GET131079 GOP131077:GOP131079 GYL131077:GYL131079 HIH131077:HIH131079 HSD131077:HSD131079 IBZ131077:IBZ131079 ILV131077:ILV131079 IVR131077:IVR131079 JFN131077:JFN131079 JPJ131077:JPJ131079 JZF131077:JZF131079 KJB131077:KJB131079 KSX131077:KSX131079 LCT131077:LCT131079 LMP131077:LMP131079 LWL131077:LWL131079 MGH131077:MGH131079 MQD131077:MQD131079 MZZ131077:MZZ131079 NJV131077:NJV131079 NTR131077:NTR131079 ODN131077:ODN131079 ONJ131077:ONJ131079 OXF131077:OXF131079 PHB131077:PHB131079 PQX131077:PQX131079 QAT131077:QAT131079 QKP131077:QKP131079 QUL131077:QUL131079 REH131077:REH131079 ROD131077:ROD131079 RXZ131077:RXZ131079 SHV131077:SHV131079 SRR131077:SRR131079 TBN131077:TBN131079 TLJ131077:TLJ131079 TVF131077:TVF131079 UFB131077:UFB131079 UOX131077:UOX131079 UYT131077:UYT131079 VIP131077:VIP131079 VSL131077:VSL131079 WCH131077:WCH131079 WMD131077:WMD131079 WVZ131077:WVZ131079 R196613:R196615 JN196613:JN196615 TJ196613:TJ196615 ADF196613:ADF196615 ANB196613:ANB196615 AWX196613:AWX196615 BGT196613:BGT196615 BQP196613:BQP196615 CAL196613:CAL196615 CKH196613:CKH196615 CUD196613:CUD196615 DDZ196613:DDZ196615 DNV196613:DNV196615 DXR196613:DXR196615 EHN196613:EHN196615 ERJ196613:ERJ196615 FBF196613:FBF196615 FLB196613:FLB196615 FUX196613:FUX196615 GET196613:GET196615 GOP196613:GOP196615 GYL196613:GYL196615 HIH196613:HIH196615 HSD196613:HSD196615 IBZ196613:IBZ196615 ILV196613:ILV196615 IVR196613:IVR196615 JFN196613:JFN196615 JPJ196613:JPJ196615 JZF196613:JZF196615 KJB196613:KJB196615 KSX196613:KSX196615 LCT196613:LCT196615 LMP196613:LMP196615 LWL196613:LWL196615 MGH196613:MGH196615 MQD196613:MQD196615 MZZ196613:MZZ196615 NJV196613:NJV196615 NTR196613:NTR196615 ODN196613:ODN196615 ONJ196613:ONJ196615 OXF196613:OXF196615 PHB196613:PHB196615 PQX196613:PQX196615 QAT196613:QAT196615 QKP196613:QKP196615 QUL196613:QUL196615 REH196613:REH196615 ROD196613:ROD196615 RXZ196613:RXZ196615 SHV196613:SHV196615 SRR196613:SRR196615 TBN196613:TBN196615 TLJ196613:TLJ196615 TVF196613:TVF196615 UFB196613:UFB196615 UOX196613:UOX196615 UYT196613:UYT196615 VIP196613:VIP196615 VSL196613:VSL196615 WCH196613:WCH196615 WMD196613:WMD196615 WVZ196613:WVZ196615 R262149:R262151 JN262149:JN262151 TJ262149:TJ262151 ADF262149:ADF262151 ANB262149:ANB262151 AWX262149:AWX262151 BGT262149:BGT262151 BQP262149:BQP262151 CAL262149:CAL262151 CKH262149:CKH262151 CUD262149:CUD262151 DDZ262149:DDZ262151 DNV262149:DNV262151 DXR262149:DXR262151 EHN262149:EHN262151 ERJ262149:ERJ262151 FBF262149:FBF262151 FLB262149:FLB262151 FUX262149:FUX262151 GET262149:GET262151 GOP262149:GOP262151 GYL262149:GYL262151 HIH262149:HIH262151 HSD262149:HSD262151 IBZ262149:IBZ262151 ILV262149:ILV262151 IVR262149:IVR262151 JFN262149:JFN262151 JPJ262149:JPJ262151 JZF262149:JZF262151 KJB262149:KJB262151 KSX262149:KSX262151 LCT262149:LCT262151 LMP262149:LMP262151 LWL262149:LWL262151 MGH262149:MGH262151 MQD262149:MQD262151 MZZ262149:MZZ262151 NJV262149:NJV262151 NTR262149:NTR262151 ODN262149:ODN262151 ONJ262149:ONJ262151 OXF262149:OXF262151 PHB262149:PHB262151 PQX262149:PQX262151 QAT262149:QAT262151 QKP262149:QKP262151 QUL262149:QUL262151 REH262149:REH262151 ROD262149:ROD262151 RXZ262149:RXZ262151 SHV262149:SHV262151 SRR262149:SRR262151 TBN262149:TBN262151 TLJ262149:TLJ262151 TVF262149:TVF262151 UFB262149:UFB262151 UOX262149:UOX262151 UYT262149:UYT262151 VIP262149:VIP262151 VSL262149:VSL262151 WCH262149:WCH262151 WMD262149:WMD262151 WVZ262149:WVZ262151 R327685:R327687 JN327685:JN327687 TJ327685:TJ327687 ADF327685:ADF327687 ANB327685:ANB327687 AWX327685:AWX327687 BGT327685:BGT327687 BQP327685:BQP327687 CAL327685:CAL327687 CKH327685:CKH327687 CUD327685:CUD327687 DDZ327685:DDZ327687 DNV327685:DNV327687 DXR327685:DXR327687 EHN327685:EHN327687 ERJ327685:ERJ327687 FBF327685:FBF327687 FLB327685:FLB327687 FUX327685:FUX327687 GET327685:GET327687 GOP327685:GOP327687 GYL327685:GYL327687 HIH327685:HIH327687 HSD327685:HSD327687 IBZ327685:IBZ327687 ILV327685:ILV327687 IVR327685:IVR327687 JFN327685:JFN327687 JPJ327685:JPJ327687 JZF327685:JZF327687 KJB327685:KJB327687 KSX327685:KSX327687 LCT327685:LCT327687 LMP327685:LMP327687 LWL327685:LWL327687 MGH327685:MGH327687 MQD327685:MQD327687 MZZ327685:MZZ327687 NJV327685:NJV327687 NTR327685:NTR327687 ODN327685:ODN327687 ONJ327685:ONJ327687 OXF327685:OXF327687 PHB327685:PHB327687 PQX327685:PQX327687 QAT327685:QAT327687 QKP327685:QKP327687 QUL327685:QUL327687 REH327685:REH327687 ROD327685:ROD327687 RXZ327685:RXZ327687 SHV327685:SHV327687 SRR327685:SRR327687 TBN327685:TBN327687 TLJ327685:TLJ327687 TVF327685:TVF327687 UFB327685:UFB327687 UOX327685:UOX327687 UYT327685:UYT327687 VIP327685:VIP327687 VSL327685:VSL327687 WCH327685:WCH327687 WMD327685:WMD327687 WVZ327685:WVZ327687 R393221:R393223 JN393221:JN393223 TJ393221:TJ393223 ADF393221:ADF393223 ANB393221:ANB393223 AWX393221:AWX393223 BGT393221:BGT393223 BQP393221:BQP393223 CAL393221:CAL393223 CKH393221:CKH393223 CUD393221:CUD393223 DDZ393221:DDZ393223 DNV393221:DNV393223 DXR393221:DXR393223 EHN393221:EHN393223 ERJ393221:ERJ393223 FBF393221:FBF393223 FLB393221:FLB393223 FUX393221:FUX393223 GET393221:GET393223 GOP393221:GOP393223 GYL393221:GYL393223 HIH393221:HIH393223 HSD393221:HSD393223 IBZ393221:IBZ393223 ILV393221:ILV393223 IVR393221:IVR393223 JFN393221:JFN393223 JPJ393221:JPJ393223 JZF393221:JZF393223 KJB393221:KJB393223 KSX393221:KSX393223 LCT393221:LCT393223 LMP393221:LMP393223 LWL393221:LWL393223 MGH393221:MGH393223 MQD393221:MQD393223 MZZ393221:MZZ393223 NJV393221:NJV393223 NTR393221:NTR393223 ODN393221:ODN393223 ONJ393221:ONJ393223 OXF393221:OXF393223 PHB393221:PHB393223 PQX393221:PQX393223 QAT393221:QAT393223 QKP393221:QKP393223 QUL393221:QUL393223 REH393221:REH393223 ROD393221:ROD393223 RXZ393221:RXZ393223 SHV393221:SHV393223 SRR393221:SRR393223 TBN393221:TBN393223 TLJ393221:TLJ393223 TVF393221:TVF393223 UFB393221:UFB393223 UOX393221:UOX393223 UYT393221:UYT393223 VIP393221:VIP393223 VSL393221:VSL393223 WCH393221:WCH393223 WMD393221:WMD393223 WVZ393221:WVZ393223 R458757:R458759 JN458757:JN458759 TJ458757:TJ458759 ADF458757:ADF458759 ANB458757:ANB458759 AWX458757:AWX458759 BGT458757:BGT458759 BQP458757:BQP458759 CAL458757:CAL458759 CKH458757:CKH458759 CUD458757:CUD458759 DDZ458757:DDZ458759 DNV458757:DNV458759 DXR458757:DXR458759 EHN458757:EHN458759 ERJ458757:ERJ458759 FBF458757:FBF458759 FLB458757:FLB458759 FUX458757:FUX458759 GET458757:GET458759 GOP458757:GOP458759 GYL458757:GYL458759 HIH458757:HIH458759 HSD458757:HSD458759 IBZ458757:IBZ458759 ILV458757:ILV458759 IVR458757:IVR458759 JFN458757:JFN458759 JPJ458757:JPJ458759 JZF458757:JZF458759 KJB458757:KJB458759 KSX458757:KSX458759 LCT458757:LCT458759 LMP458757:LMP458759 LWL458757:LWL458759 MGH458757:MGH458759 MQD458757:MQD458759 MZZ458757:MZZ458759 NJV458757:NJV458759 NTR458757:NTR458759 ODN458757:ODN458759 ONJ458757:ONJ458759 OXF458757:OXF458759 PHB458757:PHB458759 PQX458757:PQX458759 QAT458757:QAT458759 QKP458757:QKP458759 QUL458757:QUL458759 REH458757:REH458759 ROD458757:ROD458759 RXZ458757:RXZ458759 SHV458757:SHV458759 SRR458757:SRR458759 TBN458757:TBN458759 TLJ458757:TLJ458759 TVF458757:TVF458759 UFB458757:UFB458759 UOX458757:UOX458759 UYT458757:UYT458759 VIP458757:VIP458759 VSL458757:VSL458759 WCH458757:WCH458759 WMD458757:WMD458759 WVZ458757:WVZ458759 R524293:R524295 JN524293:JN524295 TJ524293:TJ524295 ADF524293:ADF524295 ANB524293:ANB524295 AWX524293:AWX524295 BGT524293:BGT524295 BQP524293:BQP524295 CAL524293:CAL524295 CKH524293:CKH524295 CUD524293:CUD524295 DDZ524293:DDZ524295 DNV524293:DNV524295 DXR524293:DXR524295 EHN524293:EHN524295 ERJ524293:ERJ524295 FBF524293:FBF524295 FLB524293:FLB524295 FUX524293:FUX524295 GET524293:GET524295 GOP524293:GOP524295 GYL524293:GYL524295 HIH524293:HIH524295 HSD524293:HSD524295 IBZ524293:IBZ524295 ILV524293:ILV524295 IVR524293:IVR524295 JFN524293:JFN524295 JPJ524293:JPJ524295 JZF524293:JZF524295 KJB524293:KJB524295 KSX524293:KSX524295 LCT524293:LCT524295 LMP524293:LMP524295 LWL524293:LWL524295 MGH524293:MGH524295 MQD524293:MQD524295 MZZ524293:MZZ524295 NJV524293:NJV524295 NTR524293:NTR524295 ODN524293:ODN524295 ONJ524293:ONJ524295 OXF524293:OXF524295 PHB524293:PHB524295 PQX524293:PQX524295 QAT524293:QAT524295 QKP524293:QKP524295 QUL524293:QUL524295 REH524293:REH524295 ROD524293:ROD524295 RXZ524293:RXZ524295 SHV524293:SHV524295 SRR524293:SRR524295 TBN524293:TBN524295 TLJ524293:TLJ524295 TVF524293:TVF524295 UFB524293:UFB524295 UOX524293:UOX524295 UYT524293:UYT524295 VIP524293:VIP524295 VSL524293:VSL524295 WCH524293:WCH524295 WMD524293:WMD524295 WVZ524293:WVZ524295 R589829:R589831 JN589829:JN589831 TJ589829:TJ589831 ADF589829:ADF589831 ANB589829:ANB589831 AWX589829:AWX589831 BGT589829:BGT589831 BQP589829:BQP589831 CAL589829:CAL589831 CKH589829:CKH589831 CUD589829:CUD589831 DDZ589829:DDZ589831 DNV589829:DNV589831 DXR589829:DXR589831 EHN589829:EHN589831 ERJ589829:ERJ589831 FBF589829:FBF589831 FLB589829:FLB589831 FUX589829:FUX589831 GET589829:GET589831 GOP589829:GOP589831 GYL589829:GYL589831 HIH589829:HIH589831 HSD589829:HSD589831 IBZ589829:IBZ589831 ILV589829:ILV589831 IVR589829:IVR589831 JFN589829:JFN589831 JPJ589829:JPJ589831 JZF589829:JZF589831 KJB589829:KJB589831 KSX589829:KSX589831 LCT589829:LCT589831 LMP589829:LMP589831 LWL589829:LWL589831 MGH589829:MGH589831 MQD589829:MQD589831 MZZ589829:MZZ589831 NJV589829:NJV589831 NTR589829:NTR589831 ODN589829:ODN589831 ONJ589829:ONJ589831 OXF589829:OXF589831 PHB589829:PHB589831 PQX589829:PQX589831 QAT589829:QAT589831 QKP589829:QKP589831 QUL589829:QUL589831 REH589829:REH589831 ROD589829:ROD589831 RXZ589829:RXZ589831 SHV589829:SHV589831 SRR589829:SRR589831 TBN589829:TBN589831 TLJ589829:TLJ589831 TVF589829:TVF589831 UFB589829:UFB589831 UOX589829:UOX589831 UYT589829:UYT589831 VIP589829:VIP589831 VSL589829:VSL589831 WCH589829:WCH589831 WMD589829:WMD589831 WVZ589829:WVZ589831 R655365:R655367 JN655365:JN655367 TJ655365:TJ655367 ADF655365:ADF655367 ANB655365:ANB655367 AWX655365:AWX655367 BGT655365:BGT655367 BQP655365:BQP655367 CAL655365:CAL655367 CKH655365:CKH655367 CUD655365:CUD655367 DDZ655365:DDZ655367 DNV655365:DNV655367 DXR655365:DXR655367 EHN655365:EHN655367 ERJ655365:ERJ655367 FBF655365:FBF655367 FLB655365:FLB655367 FUX655365:FUX655367 GET655365:GET655367 GOP655365:GOP655367 GYL655365:GYL655367 HIH655365:HIH655367 HSD655365:HSD655367 IBZ655365:IBZ655367 ILV655365:ILV655367 IVR655365:IVR655367 JFN655365:JFN655367 JPJ655365:JPJ655367 JZF655365:JZF655367 KJB655365:KJB655367 KSX655365:KSX655367 LCT655365:LCT655367 LMP655365:LMP655367 LWL655365:LWL655367 MGH655365:MGH655367 MQD655365:MQD655367 MZZ655365:MZZ655367 NJV655365:NJV655367 NTR655365:NTR655367 ODN655365:ODN655367 ONJ655365:ONJ655367 OXF655365:OXF655367 PHB655365:PHB655367 PQX655365:PQX655367 QAT655365:QAT655367 QKP655365:QKP655367 QUL655365:QUL655367 REH655365:REH655367 ROD655365:ROD655367 RXZ655365:RXZ655367 SHV655365:SHV655367 SRR655365:SRR655367 TBN655365:TBN655367 TLJ655365:TLJ655367 TVF655365:TVF655367 UFB655365:UFB655367 UOX655365:UOX655367 UYT655365:UYT655367 VIP655365:VIP655367 VSL655365:VSL655367 WCH655365:WCH655367 WMD655365:WMD655367 WVZ655365:WVZ655367 R720901:R720903 JN720901:JN720903 TJ720901:TJ720903 ADF720901:ADF720903 ANB720901:ANB720903 AWX720901:AWX720903 BGT720901:BGT720903 BQP720901:BQP720903 CAL720901:CAL720903 CKH720901:CKH720903 CUD720901:CUD720903 DDZ720901:DDZ720903 DNV720901:DNV720903 DXR720901:DXR720903 EHN720901:EHN720903 ERJ720901:ERJ720903 FBF720901:FBF720903 FLB720901:FLB720903 FUX720901:FUX720903 GET720901:GET720903 GOP720901:GOP720903 GYL720901:GYL720903 HIH720901:HIH720903 HSD720901:HSD720903 IBZ720901:IBZ720903 ILV720901:ILV720903 IVR720901:IVR720903 JFN720901:JFN720903 JPJ720901:JPJ720903 JZF720901:JZF720903 KJB720901:KJB720903 KSX720901:KSX720903 LCT720901:LCT720903 LMP720901:LMP720903 LWL720901:LWL720903 MGH720901:MGH720903 MQD720901:MQD720903 MZZ720901:MZZ720903 NJV720901:NJV720903 NTR720901:NTR720903 ODN720901:ODN720903 ONJ720901:ONJ720903 OXF720901:OXF720903 PHB720901:PHB720903 PQX720901:PQX720903 QAT720901:QAT720903 QKP720901:QKP720903 QUL720901:QUL720903 REH720901:REH720903 ROD720901:ROD720903 RXZ720901:RXZ720903 SHV720901:SHV720903 SRR720901:SRR720903 TBN720901:TBN720903 TLJ720901:TLJ720903 TVF720901:TVF720903 UFB720901:UFB720903 UOX720901:UOX720903 UYT720901:UYT720903 VIP720901:VIP720903 VSL720901:VSL720903 WCH720901:WCH720903 WMD720901:WMD720903 WVZ720901:WVZ720903 R786437:R786439 JN786437:JN786439 TJ786437:TJ786439 ADF786437:ADF786439 ANB786437:ANB786439 AWX786437:AWX786439 BGT786437:BGT786439 BQP786437:BQP786439 CAL786437:CAL786439 CKH786437:CKH786439 CUD786437:CUD786439 DDZ786437:DDZ786439 DNV786437:DNV786439 DXR786437:DXR786439 EHN786437:EHN786439 ERJ786437:ERJ786439 FBF786437:FBF786439 FLB786437:FLB786439 FUX786437:FUX786439 GET786437:GET786439 GOP786437:GOP786439 GYL786437:GYL786439 HIH786437:HIH786439 HSD786437:HSD786439 IBZ786437:IBZ786439 ILV786437:ILV786439 IVR786437:IVR786439 JFN786437:JFN786439 JPJ786437:JPJ786439 JZF786437:JZF786439 KJB786437:KJB786439 KSX786437:KSX786439 LCT786437:LCT786439 LMP786437:LMP786439 LWL786437:LWL786439 MGH786437:MGH786439 MQD786437:MQD786439 MZZ786437:MZZ786439 NJV786437:NJV786439 NTR786437:NTR786439 ODN786437:ODN786439 ONJ786437:ONJ786439 OXF786437:OXF786439 PHB786437:PHB786439 PQX786437:PQX786439 QAT786437:QAT786439 QKP786437:QKP786439 QUL786437:QUL786439 REH786437:REH786439 ROD786437:ROD786439 RXZ786437:RXZ786439 SHV786437:SHV786439 SRR786437:SRR786439 TBN786437:TBN786439 TLJ786437:TLJ786439 TVF786437:TVF786439 UFB786437:UFB786439 UOX786437:UOX786439 UYT786437:UYT786439 VIP786437:VIP786439 VSL786437:VSL786439 WCH786437:WCH786439 WMD786437:WMD786439 WVZ786437:WVZ786439 R851973:R851975 JN851973:JN851975 TJ851973:TJ851975 ADF851973:ADF851975 ANB851973:ANB851975 AWX851973:AWX851975 BGT851973:BGT851975 BQP851973:BQP851975 CAL851973:CAL851975 CKH851973:CKH851975 CUD851973:CUD851975 DDZ851973:DDZ851975 DNV851973:DNV851975 DXR851973:DXR851975 EHN851973:EHN851975 ERJ851973:ERJ851975 FBF851973:FBF851975 FLB851973:FLB851975 FUX851973:FUX851975 GET851973:GET851975 GOP851973:GOP851975 GYL851973:GYL851975 HIH851973:HIH851975 HSD851973:HSD851975 IBZ851973:IBZ851975 ILV851973:ILV851975 IVR851973:IVR851975 JFN851973:JFN851975 JPJ851973:JPJ851975 JZF851973:JZF851975 KJB851973:KJB851975 KSX851973:KSX851975 LCT851973:LCT851975 LMP851973:LMP851975 LWL851973:LWL851975 MGH851973:MGH851975 MQD851973:MQD851975 MZZ851973:MZZ851975 NJV851973:NJV851975 NTR851973:NTR851975 ODN851973:ODN851975 ONJ851973:ONJ851975 OXF851973:OXF851975 PHB851973:PHB851975 PQX851973:PQX851975 QAT851973:QAT851975 QKP851973:QKP851975 QUL851973:QUL851975 REH851973:REH851975 ROD851973:ROD851975 RXZ851973:RXZ851975 SHV851973:SHV851975 SRR851973:SRR851975 TBN851973:TBN851975 TLJ851973:TLJ851975 TVF851973:TVF851975 UFB851973:UFB851975 UOX851973:UOX851975 UYT851973:UYT851975 VIP851973:VIP851975 VSL851973:VSL851975 WCH851973:WCH851975 WMD851973:WMD851975 WVZ851973:WVZ851975 R917509:R917511 JN917509:JN917511 TJ917509:TJ917511 ADF917509:ADF917511 ANB917509:ANB917511 AWX917509:AWX917511 BGT917509:BGT917511 BQP917509:BQP917511 CAL917509:CAL917511 CKH917509:CKH917511 CUD917509:CUD917511 DDZ917509:DDZ917511 DNV917509:DNV917511 DXR917509:DXR917511 EHN917509:EHN917511 ERJ917509:ERJ917511 FBF917509:FBF917511 FLB917509:FLB917511 FUX917509:FUX917511 GET917509:GET917511 GOP917509:GOP917511 GYL917509:GYL917511 HIH917509:HIH917511 HSD917509:HSD917511 IBZ917509:IBZ917511 ILV917509:ILV917511 IVR917509:IVR917511 JFN917509:JFN917511 JPJ917509:JPJ917511 JZF917509:JZF917511 KJB917509:KJB917511 KSX917509:KSX917511 LCT917509:LCT917511 LMP917509:LMP917511 LWL917509:LWL917511 MGH917509:MGH917511 MQD917509:MQD917511 MZZ917509:MZZ917511 NJV917509:NJV917511 NTR917509:NTR917511 ODN917509:ODN917511 ONJ917509:ONJ917511 OXF917509:OXF917511 PHB917509:PHB917511 PQX917509:PQX917511 QAT917509:QAT917511 QKP917509:QKP917511 QUL917509:QUL917511 REH917509:REH917511 ROD917509:ROD917511 RXZ917509:RXZ917511 SHV917509:SHV917511 SRR917509:SRR917511 TBN917509:TBN917511 TLJ917509:TLJ917511 TVF917509:TVF917511 UFB917509:UFB917511 UOX917509:UOX917511 UYT917509:UYT917511 VIP917509:VIP917511 VSL917509:VSL917511 WCH917509:WCH917511 WMD917509:WMD917511 WVZ917509:WVZ917511 R983045:R983047 JN983045:JN983047 TJ983045:TJ983047 ADF983045:ADF983047 ANB983045:ANB983047 AWX983045:AWX983047 BGT983045:BGT983047 BQP983045:BQP983047 CAL983045:CAL983047 CKH983045:CKH983047 CUD983045:CUD983047 DDZ983045:DDZ983047 DNV983045:DNV983047 DXR983045:DXR983047 EHN983045:EHN983047 ERJ983045:ERJ983047 FBF983045:FBF983047 FLB983045:FLB983047 FUX983045:FUX983047 GET983045:GET983047 GOP983045:GOP983047 GYL983045:GYL983047 HIH983045:HIH983047 HSD983045:HSD983047 IBZ983045:IBZ983047 ILV983045:ILV983047 IVR983045:IVR983047 JFN983045:JFN983047 JPJ983045:JPJ983047 JZF983045:JZF983047 KJB983045:KJB983047 KSX983045:KSX983047 LCT983045:LCT983047 LMP983045:LMP983047 LWL983045:LWL983047 MGH983045:MGH983047 MQD983045:MQD983047 MZZ983045:MZZ983047 NJV983045:NJV983047 NTR983045:NTR983047 ODN983045:ODN983047 ONJ983045:ONJ983047 OXF983045:OXF983047 PHB983045:PHB983047 PQX983045:PQX983047 QAT983045:QAT983047 QKP983045:QKP983047 QUL983045:QUL983047 REH983045:REH983047 ROD983045:ROD983047 RXZ983045:RXZ983047 SHV983045:SHV983047 SRR983045:SRR983047 TBN983045:TBN983047 TLJ983045:TLJ983047 TVF983045:TVF983047 UFB983045:UFB983047 UOX983045:UOX983047 UYT983045:UYT983047 VIP983045:VIP983047 VSL983045:VSL983047 WCH983045:WCH983047 WMD983045:WMD983047 WVZ983045:WVZ983047">
      <formula1>$E$64:$E$68</formula1>
    </dataValidation>
    <dataValidation type="list" allowBlank="1" showInputMessage="1" showErrorMessage="1" sqref="F5:F7 JB5:JB7 SX5:SX7 ACT5:ACT7 AMP5:AMP7 AWL5:AWL7 BGH5:BGH7 BQD5:BQD7 BZZ5:BZZ7 CJV5:CJV7 CTR5:CTR7 DDN5:DDN7 DNJ5:DNJ7 DXF5:DXF7 EHB5:EHB7 EQX5:EQX7 FAT5:FAT7 FKP5:FKP7 FUL5:FUL7 GEH5:GEH7 GOD5:GOD7 GXZ5:GXZ7 HHV5:HHV7 HRR5:HRR7 IBN5:IBN7 ILJ5:ILJ7 IVF5:IVF7 JFB5:JFB7 JOX5:JOX7 JYT5:JYT7 KIP5:KIP7 KSL5:KSL7 LCH5:LCH7 LMD5:LMD7 LVZ5:LVZ7 MFV5:MFV7 MPR5:MPR7 MZN5:MZN7 NJJ5:NJJ7 NTF5:NTF7 ODB5:ODB7 OMX5:OMX7 OWT5:OWT7 PGP5:PGP7 PQL5:PQL7 QAH5:QAH7 QKD5:QKD7 QTZ5:QTZ7 RDV5:RDV7 RNR5:RNR7 RXN5:RXN7 SHJ5:SHJ7 SRF5:SRF7 TBB5:TBB7 TKX5:TKX7 TUT5:TUT7 UEP5:UEP7 UOL5:UOL7 UYH5:UYH7 VID5:VID7 VRZ5:VRZ7 WBV5:WBV7 WLR5:WLR7 WVN5:WVN7 F65541:F65543 JB65541:JB65543 SX65541:SX65543 ACT65541:ACT65543 AMP65541:AMP65543 AWL65541:AWL65543 BGH65541:BGH65543 BQD65541:BQD65543 BZZ65541:BZZ65543 CJV65541:CJV65543 CTR65541:CTR65543 DDN65541:DDN65543 DNJ65541:DNJ65543 DXF65541:DXF65543 EHB65541:EHB65543 EQX65541:EQX65543 FAT65541:FAT65543 FKP65541:FKP65543 FUL65541:FUL65543 GEH65541:GEH65543 GOD65541:GOD65543 GXZ65541:GXZ65543 HHV65541:HHV65543 HRR65541:HRR65543 IBN65541:IBN65543 ILJ65541:ILJ65543 IVF65541:IVF65543 JFB65541:JFB65543 JOX65541:JOX65543 JYT65541:JYT65543 KIP65541:KIP65543 KSL65541:KSL65543 LCH65541:LCH65543 LMD65541:LMD65543 LVZ65541:LVZ65543 MFV65541:MFV65543 MPR65541:MPR65543 MZN65541:MZN65543 NJJ65541:NJJ65543 NTF65541:NTF65543 ODB65541:ODB65543 OMX65541:OMX65543 OWT65541:OWT65543 PGP65541:PGP65543 PQL65541:PQL65543 QAH65541:QAH65543 QKD65541:QKD65543 QTZ65541:QTZ65543 RDV65541:RDV65543 RNR65541:RNR65543 RXN65541:RXN65543 SHJ65541:SHJ65543 SRF65541:SRF65543 TBB65541:TBB65543 TKX65541:TKX65543 TUT65541:TUT65543 UEP65541:UEP65543 UOL65541:UOL65543 UYH65541:UYH65543 VID65541:VID65543 VRZ65541:VRZ65543 WBV65541:WBV65543 WLR65541:WLR65543 WVN65541:WVN65543 F131077:F131079 JB131077:JB131079 SX131077:SX131079 ACT131077:ACT131079 AMP131077:AMP131079 AWL131077:AWL131079 BGH131077:BGH131079 BQD131077:BQD131079 BZZ131077:BZZ131079 CJV131077:CJV131079 CTR131077:CTR131079 DDN131077:DDN131079 DNJ131077:DNJ131079 DXF131077:DXF131079 EHB131077:EHB131079 EQX131077:EQX131079 FAT131077:FAT131079 FKP131077:FKP131079 FUL131077:FUL131079 GEH131077:GEH131079 GOD131077:GOD131079 GXZ131077:GXZ131079 HHV131077:HHV131079 HRR131077:HRR131079 IBN131077:IBN131079 ILJ131077:ILJ131079 IVF131077:IVF131079 JFB131077:JFB131079 JOX131077:JOX131079 JYT131077:JYT131079 KIP131077:KIP131079 KSL131077:KSL131079 LCH131077:LCH131079 LMD131077:LMD131079 LVZ131077:LVZ131079 MFV131077:MFV131079 MPR131077:MPR131079 MZN131077:MZN131079 NJJ131077:NJJ131079 NTF131077:NTF131079 ODB131077:ODB131079 OMX131077:OMX131079 OWT131077:OWT131079 PGP131077:PGP131079 PQL131077:PQL131079 QAH131077:QAH131079 QKD131077:QKD131079 QTZ131077:QTZ131079 RDV131077:RDV131079 RNR131077:RNR131079 RXN131077:RXN131079 SHJ131077:SHJ131079 SRF131077:SRF131079 TBB131077:TBB131079 TKX131077:TKX131079 TUT131077:TUT131079 UEP131077:UEP131079 UOL131077:UOL131079 UYH131077:UYH131079 VID131077:VID131079 VRZ131077:VRZ131079 WBV131077:WBV131079 WLR131077:WLR131079 WVN131077:WVN131079 F196613:F196615 JB196613:JB196615 SX196613:SX196615 ACT196613:ACT196615 AMP196613:AMP196615 AWL196613:AWL196615 BGH196613:BGH196615 BQD196613:BQD196615 BZZ196613:BZZ196615 CJV196613:CJV196615 CTR196613:CTR196615 DDN196613:DDN196615 DNJ196613:DNJ196615 DXF196613:DXF196615 EHB196613:EHB196615 EQX196613:EQX196615 FAT196613:FAT196615 FKP196613:FKP196615 FUL196613:FUL196615 GEH196613:GEH196615 GOD196613:GOD196615 GXZ196613:GXZ196615 HHV196613:HHV196615 HRR196613:HRR196615 IBN196613:IBN196615 ILJ196613:ILJ196615 IVF196613:IVF196615 JFB196613:JFB196615 JOX196613:JOX196615 JYT196613:JYT196615 KIP196613:KIP196615 KSL196613:KSL196615 LCH196613:LCH196615 LMD196613:LMD196615 LVZ196613:LVZ196615 MFV196613:MFV196615 MPR196613:MPR196615 MZN196613:MZN196615 NJJ196613:NJJ196615 NTF196613:NTF196615 ODB196613:ODB196615 OMX196613:OMX196615 OWT196613:OWT196615 PGP196613:PGP196615 PQL196613:PQL196615 QAH196613:QAH196615 QKD196613:QKD196615 QTZ196613:QTZ196615 RDV196613:RDV196615 RNR196613:RNR196615 RXN196613:RXN196615 SHJ196613:SHJ196615 SRF196613:SRF196615 TBB196613:TBB196615 TKX196613:TKX196615 TUT196613:TUT196615 UEP196613:UEP196615 UOL196613:UOL196615 UYH196613:UYH196615 VID196613:VID196615 VRZ196613:VRZ196615 WBV196613:WBV196615 WLR196613:WLR196615 WVN196613:WVN196615 F262149:F262151 JB262149:JB262151 SX262149:SX262151 ACT262149:ACT262151 AMP262149:AMP262151 AWL262149:AWL262151 BGH262149:BGH262151 BQD262149:BQD262151 BZZ262149:BZZ262151 CJV262149:CJV262151 CTR262149:CTR262151 DDN262149:DDN262151 DNJ262149:DNJ262151 DXF262149:DXF262151 EHB262149:EHB262151 EQX262149:EQX262151 FAT262149:FAT262151 FKP262149:FKP262151 FUL262149:FUL262151 GEH262149:GEH262151 GOD262149:GOD262151 GXZ262149:GXZ262151 HHV262149:HHV262151 HRR262149:HRR262151 IBN262149:IBN262151 ILJ262149:ILJ262151 IVF262149:IVF262151 JFB262149:JFB262151 JOX262149:JOX262151 JYT262149:JYT262151 KIP262149:KIP262151 KSL262149:KSL262151 LCH262149:LCH262151 LMD262149:LMD262151 LVZ262149:LVZ262151 MFV262149:MFV262151 MPR262149:MPR262151 MZN262149:MZN262151 NJJ262149:NJJ262151 NTF262149:NTF262151 ODB262149:ODB262151 OMX262149:OMX262151 OWT262149:OWT262151 PGP262149:PGP262151 PQL262149:PQL262151 QAH262149:QAH262151 QKD262149:QKD262151 QTZ262149:QTZ262151 RDV262149:RDV262151 RNR262149:RNR262151 RXN262149:RXN262151 SHJ262149:SHJ262151 SRF262149:SRF262151 TBB262149:TBB262151 TKX262149:TKX262151 TUT262149:TUT262151 UEP262149:UEP262151 UOL262149:UOL262151 UYH262149:UYH262151 VID262149:VID262151 VRZ262149:VRZ262151 WBV262149:WBV262151 WLR262149:WLR262151 WVN262149:WVN262151 F327685:F327687 JB327685:JB327687 SX327685:SX327687 ACT327685:ACT327687 AMP327685:AMP327687 AWL327685:AWL327687 BGH327685:BGH327687 BQD327685:BQD327687 BZZ327685:BZZ327687 CJV327685:CJV327687 CTR327685:CTR327687 DDN327685:DDN327687 DNJ327685:DNJ327687 DXF327685:DXF327687 EHB327685:EHB327687 EQX327685:EQX327687 FAT327685:FAT327687 FKP327685:FKP327687 FUL327685:FUL327687 GEH327685:GEH327687 GOD327685:GOD327687 GXZ327685:GXZ327687 HHV327685:HHV327687 HRR327685:HRR327687 IBN327685:IBN327687 ILJ327685:ILJ327687 IVF327685:IVF327687 JFB327685:JFB327687 JOX327685:JOX327687 JYT327685:JYT327687 KIP327685:KIP327687 KSL327685:KSL327687 LCH327685:LCH327687 LMD327685:LMD327687 LVZ327685:LVZ327687 MFV327685:MFV327687 MPR327685:MPR327687 MZN327685:MZN327687 NJJ327685:NJJ327687 NTF327685:NTF327687 ODB327685:ODB327687 OMX327685:OMX327687 OWT327685:OWT327687 PGP327685:PGP327687 PQL327685:PQL327687 QAH327685:QAH327687 QKD327685:QKD327687 QTZ327685:QTZ327687 RDV327685:RDV327687 RNR327685:RNR327687 RXN327685:RXN327687 SHJ327685:SHJ327687 SRF327685:SRF327687 TBB327685:TBB327687 TKX327685:TKX327687 TUT327685:TUT327687 UEP327685:UEP327687 UOL327685:UOL327687 UYH327685:UYH327687 VID327685:VID327687 VRZ327685:VRZ327687 WBV327685:WBV327687 WLR327685:WLR327687 WVN327685:WVN327687 F393221:F393223 JB393221:JB393223 SX393221:SX393223 ACT393221:ACT393223 AMP393221:AMP393223 AWL393221:AWL393223 BGH393221:BGH393223 BQD393221:BQD393223 BZZ393221:BZZ393223 CJV393221:CJV393223 CTR393221:CTR393223 DDN393221:DDN393223 DNJ393221:DNJ393223 DXF393221:DXF393223 EHB393221:EHB393223 EQX393221:EQX393223 FAT393221:FAT393223 FKP393221:FKP393223 FUL393221:FUL393223 GEH393221:GEH393223 GOD393221:GOD393223 GXZ393221:GXZ393223 HHV393221:HHV393223 HRR393221:HRR393223 IBN393221:IBN393223 ILJ393221:ILJ393223 IVF393221:IVF393223 JFB393221:JFB393223 JOX393221:JOX393223 JYT393221:JYT393223 KIP393221:KIP393223 KSL393221:KSL393223 LCH393221:LCH393223 LMD393221:LMD393223 LVZ393221:LVZ393223 MFV393221:MFV393223 MPR393221:MPR393223 MZN393221:MZN393223 NJJ393221:NJJ393223 NTF393221:NTF393223 ODB393221:ODB393223 OMX393221:OMX393223 OWT393221:OWT393223 PGP393221:PGP393223 PQL393221:PQL393223 QAH393221:QAH393223 QKD393221:QKD393223 QTZ393221:QTZ393223 RDV393221:RDV393223 RNR393221:RNR393223 RXN393221:RXN393223 SHJ393221:SHJ393223 SRF393221:SRF393223 TBB393221:TBB393223 TKX393221:TKX393223 TUT393221:TUT393223 UEP393221:UEP393223 UOL393221:UOL393223 UYH393221:UYH393223 VID393221:VID393223 VRZ393221:VRZ393223 WBV393221:WBV393223 WLR393221:WLR393223 WVN393221:WVN393223 F458757:F458759 JB458757:JB458759 SX458757:SX458759 ACT458757:ACT458759 AMP458757:AMP458759 AWL458757:AWL458759 BGH458757:BGH458759 BQD458757:BQD458759 BZZ458757:BZZ458759 CJV458757:CJV458759 CTR458757:CTR458759 DDN458757:DDN458759 DNJ458757:DNJ458759 DXF458757:DXF458759 EHB458757:EHB458759 EQX458757:EQX458759 FAT458757:FAT458759 FKP458757:FKP458759 FUL458757:FUL458759 GEH458757:GEH458759 GOD458757:GOD458759 GXZ458757:GXZ458759 HHV458757:HHV458759 HRR458757:HRR458759 IBN458757:IBN458759 ILJ458757:ILJ458759 IVF458757:IVF458759 JFB458757:JFB458759 JOX458757:JOX458759 JYT458757:JYT458759 KIP458757:KIP458759 KSL458757:KSL458759 LCH458757:LCH458759 LMD458757:LMD458759 LVZ458757:LVZ458759 MFV458757:MFV458759 MPR458757:MPR458759 MZN458757:MZN458759 NJJ458757:NJJ458759 NTF458757:NTF458759 ODB458757:ODB458759 OMX458757:OMX458759 OWT458757:OWT458759 PGP458757:PGP458759 PQL458757:PQL458759 QAH458757:QAH458759 QKD458757:QKD458759 QTZ458757:QTZ458759 RDV458757:RDV458759 RNR458757:RNR458759 RXN458757:RXN458759 SHJ458757:SHJ458759 SRF458757:SRF458759 TBB458757:TBB458759 TKX458757:TKX458759 TUT458757:TUT458759 UEP458757:UEP458759 UOL458757:UOL458759 UYH458757:UYH458759 VID458757:VID458759 VRZ458757:VRZ458759 WBV458757:WBV458759 WLR458757:WLR458759 WVN458757:WVN458759 F524293:F524295 JB524293:JB524295 SX524293:SX524295 ACT524293:ACT524295 AMP524293:AMP524295 AWL524293:AWL524295 BGH524293:BGH524295 BQD524293:BQD524295 BZZ524293:BZZ524295 CJV524293:CJV524295 CTR524293:CTR524295 DDN524293:DDN524295 DNJ524293:DNJ524295 DXF524293:DXF524295 EHB524293:EHB524295 EQX524293:EQX524295 FAT524293:FAT524295 FKP524293:FKP524295 FUL524293:FUL524295 GEH524293:GEH524295 GOD524293:GOD524295 GXZ524293:GXZ524295 HHV524293:HHV524295 HRR524293:HRR524295 IBN524293:IBN524295 ILJ524293:ILJ524295 IVF524293:IVF524295 JFB524293:JFB524295 JOX524293:JOX524295 JYT524293:JYT524295 KIP524293:KIP524295 KSL524293:KSL524295 LCH524293:LCH524295 LMD524293:LMD524295 LVZ524293:LVZ524295 MFV524293:MFV524295 MPR524293:MPR524295 MZN524293:MZN524295 NJJ524293:NJJ524295 NTF524293:NTF524295 ODB524293:ODB524295 OMX524293:OMX524295 OWT524293:OWT524295 PGP524293:PGP524295 PQL524293:PQL524295 QAH524293:QAH524295 QKD524293:QKD524295 QTZ524293:QTZ524295 RDV524293:RDV524295 RNR524293:RNR524295 RXN524293:RXN524295 SHJ524293:SHJ524295 SRF524293:SRF524295 TBB524293:TBB524295 TKX524293:TKX524295 TUT524293:TUT524295 UEP524293:UEP524295 UOL524293:UOL524295 UYH524293:UYH524295 VID524293:VID524295 VRZ524293:VRZ524295 WBV524293:WBV524295 WLR524293:WLR524295 WVN524293:WVN524295 F589829:F589831 JB589829:JB589831 SX589829:SX589831 ACT589829:ACT589831 AMP589829:AMP589831 AWL589829:AWL589831 BGH589829:BGH589831 BQD589829:BQD589831 BZZ589829:BZZ589831 CJV589829:CJV589831 CTR589829:CTR589831 DDN589829:DDN589831 DNJ589829:DNJ589831 DXF589829:DXF589831 EHB589829:EHB589831 EQX589829:EQX589831 FAT589829:FAT589831 FKP589829:FKP589831 FUL589829:FUL589831 GEH589829:GEH589831 GOD589829:GOD589831 GXZ589829:GXZ589831 HHV589829:HHV589831 HRR589829:HRR589831 IBN589829:IBN589831 ILJ589829:ILJ589831 IVF589829:IVF589831 JFB589829:JFB589831 JOX589829:JOX589831 JYT589829:JYT589831 KIP589829:KIP589831 KSL589829:KSL589831 LCH589829:LCH589831 LMD589829:LMD589831 LVZ589829:LVZ589831 MFV589829:MFV589831 MPR589829:MPR589831 MZN589829:MZN589831 NJJ589829:NJJ589831 NTF589829:NTF589831 ODB589829:ODB589831 OMX589829:OMX589831 OWT589829:OWT589831 PGP589829:PGP589831 PQL589829:PQL589831 QAH589829:QAH589831 QKD589829:QKD589831 QTZ589829:QTZ589831 RDV589829:RDV589831 RNR589829:RNR589831 RXN589829:RXN589831 SHJ589829:SHJ589831 SRF589829:SRF589831 TBB589829:TBB589831 TKX589829:TKX589831 TUT589829:TUT589831 UEP589829:UEP589831 UOL589829:UOL589831 UYH589829:UYH589831 VID589829:VID589831 VRZ589829:VRZ589831 WBV589829:WBV589831 WLR589829:WLR589831 WVN589829:WVN589831 F655365:F655367 JB655365:JB655367 SX655365:SX655367 ACT655365:ACT655367 AMP655365:AMP655367 AWL655365:AWL655367 BGH655365:BGH655367 BQD655365:BQD655367 BZZ655365:BZZ655367 CJV655365:CJV655367 CTR655365:CTR655367 DDN655365:DDN655367 DNJ655365:DNJ655367 DXF655365:DXF655367 EHB655365:EHB655367 EQX655365:EQX655367 FAT655365:FAT655367 FKP655365:FKP655367 FUL655365:FUL655367 GEH655365:GEH655367 GOD655365:GOD655367 GXZ655365:GXZ655367 HHV655365:HHV655367 HRR655365:HRR655367 IBN655365:IBN655367 ILJ655365:ILJ655367 IVF655365:IVF655367 JFB655365:JFB655367 JOX655365:JOX655367 JYT655365:JYT655367 KIP655365:KIP655367 KSL655365:KSL655367 LCH655365:LCH655367 LMD655365:LMD655367 LVZ655365:LVZ655367 MFV655365:MFV655367 MPR655365:MPR655367 MZN655365:MZN655367 NJJ655365:NJJ655367 NTF655365:NTF655367 ODB655365:ODB655367 OMX655365:OMX655367 OWT655365:OWT655367 PGP655365:PGP655367 PQL655365:PQL655367 QAH655365:QAH655367 QKD655365:QKD655367 QTZ655365:QTZ655367 RDV655365:RDV655367 RNR655365:RNR655367 RXN655365:RXN655367 SHJ655365:SHJ655367 SRF655365:SRF655367 TBB655365:TBB655367 TKX655365:TKX655367 TUT655365:TUT655367 UEP655365:UEP655367 UOL655365:UOL655367 UYH655365:UYH655367 VID655365:VID655367 VRZ655365:VRZ655367 WBV655365:WBV655367 WLR655365:WLR655367 WVN655365:WVN655367 F720901:F720903 JB720901:JB720903 SX720901:SX720903 ACT720901:ACT720903 AMP720901:AMP720903 AWL720901:AWL720903 BGH720901:BGH720903 BQD720901:BQD720903 BZZ720901:BZZ720903 CJV720901:CJV720903 CTR720901:CTR720903 DDN720901:DDN720903 DNJ720901:DNJ720903 DXF720901:DXF720903 EHB720901:EHB720903 EQX720901:EQX720903 FAT720901:FAT720903 FKP720901:FKP720903 FUL720901:FUL720903 GEH720901:GEH720903 GOD720901:GOD720903 GXZ720901:GXZ720903 HHV720901:HHV720903 HRR720901:HRR720903 IBN720901:IBN720903 ILJ720901:ILJ720903 IVF720901:IVF720903 JFB720901:JFB720903 JOX720901:JOX720903 JYT720901:JYT720903 KIP720901:KIP720903 KSL720901:KSL720903 LCH720901:LCH720903 LMD720901:LMD720903 LVZ720901:LVZ720903 MFV720901:MFV720903 MPR720901:MPR720903 MZN720901:MZN720903 NJJ720901:NJJ720903 NTF720901:NTF720903 ODB720901:ODB720903 OMX720901:OMX720903 OWT720901:OWT720903 PGP720901:PGP720903 PQL720901:PQL720903 QAH720901:QAH720903 QKD720901:QKD720903 QTZ720901:QTZ720903 RDV720901:RDV720903 RNR720901:RNR720903 RXN720901:RXN720903 SHJ720901:SHJ720903 SRF720901:SRF720903 TBB720901:TBB720903 TKX720901:TKX720903 TUT720901:TUT720903 UEP720901:UEP720903 UOL720901:UOL720903 UYH720901:UYH720903 VID720901:VID720903 VRZ720901:VRZ720903 WBV720901:WBV720903 WLR720901:WLR720903 WVN720901:WVN720903 F786437:F786439 JB786437:JB786439 SX786437:SX786439 ACT786437:ACT786439 AMP786437:AMP786439 AWL786437:AWL786439 BGH786437:BGH786439 BQD786437:BQD786439 BZZ786437:BZZ786439 CJV786437:CJV786439 CTR786437:CTR786439 DDN786437:DDN786439 DNJ786437:DNJ786439 DXF786437:DXF786439 EHB786437:EHB786439 EQX786437:EQX786439 FAT786437:FAT786439 FKP786437:FKP786439 FUL786437:FUL786439 GEH786437:GEH786439 GOD786437:GOD786439 GXZ786437:GXZ786439 HHV786437:HHV786439 HRR786437:HRR786439 IBN786437:IBN786439 ILJ786437:ILJ786439 IVF786437:IVF786439 JFB786437:JFB786439 JOX786437:JOX786439 JYT786437:JYT786439 KIP786437:KIP786439 KSL786437:KSL786439 LCH786437:LCH786439 LMD786437:LMD786439 LVZ786437:LVZ786439 MFV786437:MFV786439 MPR786437:MPR786439 MZN786437:MZN786439 NJJ786437:NJJ786439 NTF786437:NTF786439 ODB786437:ODB786439 OMX786437:OMX786439 OWT786437:OWT786439 PGP786437:PGP786439 PQL786437:PQL786439 QAH786437:QAH786439 QKD786437:QKD786439 QTZ786437:QTZ786439 RDV786437:RDV786439 RNR786437:RNR786439 RXN786437:RXN786439 SHJ786437:SHJ786439 SRF786437:SRF786439 TBB786437:TBB786439 TKX786437:TKX786439 TUT786437:TUT786439 UEP786437:UEP786439 UOL786437:UOL786439 UYH786437:UYH786439 VID786437:VID786439 VRZ786437:VRZ786439 WBV786437:WBV786439 WLR786437:WLR786439 WVN786437:WVN786439 F851973:F851975 JB851973:JB851975 SX851973:SX851975 ACT851973:ACT851975 AMP851973:AMP851975 AWL851973:AWL851975 BGH851973:BGH851975 BQD851973:BQD851975 BZZ851973:BZZ851975 CJV851973:CJV851975 CTR851973:CTR851975 DDN851973:DDN851975 DNJ851973:DNJ851975 DXF851973:DXF851975 EHB851973:EHB851975 EQX851973:EQX851975 FAT851973:FAT851975 FKP851973:FKP851975 FUL851973:FUL851975 GEH851973:GEH851975 GOD851973:GOD851975 GXZ851973:GXZ851975 HHV851973:HHV851975 HRR851973:HRR851975 IBN851973:IBN851975 ILJ851973:ILJ851975 IVF851973:IVF851975 JFB851973:JFB851975 JOX851973:JOX851975 JYT851973:JYT851975 KIP851973:KIP851975 KSL851973:KSL851975 LCH851973:LCH851975 LMD851973:LMD851975 LVZ851973:LVZ851975 MFV851973:MFV851975 MPR851973:MPR851975 MZN851973:MZN851975 NJJ851973:NJJ851975 NTF851973:NTF851975 ODB851973:ODB851975 OMX851973:OMX851975 OWT851973:OWT851975 PGP851973:PGP851975 PQL851973:PQL851975 QAH851973:QAH851975 QKD851973:QKD851975 QTZ851973:QTZ851975 RDV851973:RDV851975 RNR851973:RNR851975 RXN851973:RXN851975 SHJ851973:SHJ851975 SRF851973:SRF851975 TBB851973:TBB851975 TKX851973:TKX851975 TUT851973:TUT851975 UEP851973:UEP851975 UOL851973:UOL851975 UYH851973:UYH851975 VID851973:VID851975 VRZ851973:VRZ851975 WBV851973:WBV851975 WLR851973:WLR851975 WVN851973:WVN851975 F917509:F917511 JB917509:JB917511 SX917509:SX917511 ACT917509:ACT917511 AMP917509:AMP917511 AWL917509:AWL917511 BGH917509:BGH917511 BQD917509:BQD917511 BZZ917509:BZZ917511 CJV917509:CJV917511 CTR917509:CTR917511 DDN917509:DDN917511 DNJ917509:DNJ917511 DXF917509:DXF917511 EHB917509:EHB917511 EQX917509:EQX917511 FAT917509:FAT917511 FKP917509:FKP917511 FUL917509:FUL917511 GEH917509:GEH917511 GOD917509:GOD917511 GXZ917509:GXZ917511 HHV917509:HHV917511 HRR917509:HRR917511 IBN917509:IBN917511 ILJ917509:ILJ917511 IVF917509:IVF917511 JFB917509:JFB917511 JOX917509:JOX917511 JYT917509:JYT917511 KIP917509:KIP917511 KSL917509:KSL917511 LCH917509:LCH917511 LMD917509:LMD917511 LVZ917509:LVZ917511 MFV917509:MFV917511 MPR917509:MPR917511 MZN917509:MZN917511 NJJ917509:NJJ917511 NTF917509:NTF917511 ODB917509:ODB917511 OMX917509:OMX917511 OWT917509:OWT917511 PGP917509:PGP917511 PQL917509:PQL917511 QAH917509:QAH917511 QKD917509:QKD917511 QTZ917509:QTZ917511 RDV917509:RDV917511 RNR917509:RNR917511 RXN917509:RXN917511 SHJ917509:SHJ917511 SRF917509:SRF917511 TBB917509:TBB917511 TKX917509:TKX917511 TUT917509:TUT917511 UEP917509:UEP917511 UOL917509:UOL917511 UYH917509:UYH917511 VID917509:VID917511 VRZ917509:VRZ917511 WBV917509:WBV917511 WLR917509:WLR917511 WVN917509:WVN917511 F983045:F983047 JB983045:JB983047 SX983045:SX983047 ACT983045:ACT983047 AMP983045:AMP983047 AWL983045:AWL983047 BGH983045:BGH983047 BQD983045:BQD983047 BZZ983045:BZZ983047 CJV983045:CJV983047 CTR983045:CTR983047 DDN983045:DDN983047 DNJ983045:DNJ983047 DXF983045:DXF983047 EHB983045:EHB983047 EQX983045:EQX983047 FAT983045:FAT983047 FKP983045:FKP983047 FUL983045:FUL983047 GEH983045:GEH983047 GOD983045:GOD983047 GXZ983045:GXZ983047 HHV983045:HHV983047 HRR983045:HRR983047 IBN983045:IBN983047 ILJ983045:ILJ983047 IVF983045:IVF983047 JFB983045:JFB983047 JOX983045:JOX983047 JYT983045:JYT983047 KIP983045:KIP983047 KSL983045:KSL983047 LCH983045:LCH983047 LMD983045:LMD983047 LVZ983045:LVZ983047 MFV983045:MFV983047 MPR983045:MPR983047 MZN983045:MZN983047 NJJ983045:NJJ983047 NTF983045:NTF983047 ODB983045:ODB983047 OMX983045:OMX983047 OWT983045:OWT983047 PGP983045:PGP983047 PQL983045:PQL983047 QAH983045:QAH983047 QKD983045:QKD983047 QTZ983045:QTZ983047 RDV983045:RDV983047 RNR983045:RNR983047 RXN983045:RXN983047 SHJ983045:SHJ983047 SRF983045:SRF983047 TBB983045:TBB983047 TKX983045:TKX983047 TUT983045:TUT983047 UEP983045:UEP983047 UOL983045:UOL983047 UYH983045:UYH983047 VID983045:VID983047 VRZ983045:VRZ983047 WBV983045:WBV983047 WLR983045:WLR983047 WVN983045:WVN983047">
      <formula1>$A$64:$A$66</formula1>
    </dataValidation>
    <dataValidation type="list" allowBlank="1" showInputMessage="1" showErrorMessage="1" sqref="D5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D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D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D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D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D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D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D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D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D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D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D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D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D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D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D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WVL983045 G5:I7 JC5:JE7 SY5:TA7 ACU5:ACW7 AMQ5:AMS7 AWM5:AWO7 BGI5:BGK7 BQE5:BQG7 CAA5:CAC7 CJW5:CJY7 CTS5:CTU7 DDO5:DDQ7 DNK5:DNM7 DXG5:DXI7 EHC5:EHE7 EQY5:ERA7 FAU5:FAW7 FKQ5:FKS7 FUM5:FUO7 GEI5:GEK7 GOE5:GOG7 GYA5:GYC7 HHW5:HHY7 HRS5:HRU7 IBO5:IBQ7 ILK5:ILM7 IVG5:IVI7 JFC5:JFE7 JOY5:JPA7 JYU5:JYW7 KIQ5:KIS7 KSM5:KSO7 LCI5:LCK7 LME5:LMG7 LWA5:LWC7 MFW5:MFY7 MPS5:MPU7 MZO5:MZQ7 NJK5:NJM7 NTG5:NTI7 ODC5:ODE7 OMY5:ONA7 OWU5:OWW7 PGQ5:PGS7 PQM5:PQO7 QAI5:QAK7 QKE5:QKG7 QUA5:QUC7 RDW5:RDY7 RNS5:RNU7 RXO5:RXQ7 SHK5:SHM7 SRG5:SRI7 TBC5:TBE7 TKY5:TLA7 TUU5:TUW7 UEQ5:UES7 UOM5:UOO7 UYI5:UYK7 VIE5:VIG7 VSA5:VSC7 WBW5:WBY7 WLS5:WLU7 WVO5:WVQ7 G65541:I65543 JC65541:JE65543 SY65541:TA65543 ACU65541:ACW65543 AMQ65541:AMS65543 AWM65541:AWO65543 BGI65541:BGK65543 BQE65541:BQG65543 CAA65541:CAC65543 CJW65541:CJY65543 CTS65541:CTU65543 DDO65541:DDQ65543 DNK65541:DNM65543 DXG65541:DXI65543 EHC65541:EHE65543 EQY65541:ERA65543 FAU65541:FAW65543 FKQ65541:FKS65543 FUM65541:FUO65543 GEI65541:GEK65543 GOE65541:GOG65543 GYA65541:GYC65543 HHW65541:HHY65543 HRS65541:HRU65543 IBO65541:IBQ65543 ILK65541:ILM65543 IVG65541:IVI65543 JFC65541:JFE65543 JOY65541:JPA65543 JYU65541:JYW65543 KIQ65541:KIS65543 KSM65541:KSO65543 LCI65541:LCK65543 LME65541:LMG65543 LWA65541:LWC65543 MFW65541:MFY65543 MPS65541:MPU65543 MZO65541:MZQ65543 NJK65541:NJM65543 NTG65541:NTI65543 ODC65541:ODE65543 OMY65541:ONA65543 OWU65541:OWW65543 PGQ65541:PGS65543 PQM65541:PQO65543 QAI65541:QAK65543 QKE65541:QKG65543 QUA65541:QUC65543 RDW65541:RDY65543 RNS65541:RNU65543 RXO65541:RXQ65543 SHK65541:SHM65543 SRG65541:SRI65543 TBC65541:TBE65543 TKY65541:TLA65543 TUU65541:TUW65543 UEQ65541:UES65543 UOM65541:UOO65543 UYI65541:UYK65543 VIE65541:VIG65543 VSA65541:VSC65543 WBW65541:WBY65543 WLS65541:WLU65543 WVO65541:WVQ65543 G131077:I131079 JC131077:JE131079 SY131077:TA131079 ACU131077:ACW131079 AMQ131077:AMS131079 AWM131077:AWO131079 BGI131077:BGK131079 BQE131077:BQG131079 CAA131077:CAC131079 CJW131077:CJY131079 CTS131077:CTU131079 DDO131077:DDQ131079 DNK131077:DNM131079 DXG131077:DXI131079 EHC131077:EHE131079 EQY131077:ERA131079 FAU131077:FAW131079 FKQ131077:FKS131079 FUM131077:FUO131079 GEI131077:GEK131079 GOE131077:GOG131079 GYA131077:GYC131079 HHW131077:HHY131079 HRS131077:HRU131079 IBO131077:IBQ131079 ILK131077:ILM131079 IVG131077:IVI131079 JFC131077:JFE131079 JOY131077:JPA131079 JYU131077:JYW131079 KIQ131077:KIS131079 KSM131077:KSO131079 LCI131077:LCK131079 LME131077:LMG131079 LWA131077:LWC131079 MFW131077:MFY131079 MPS131077:MPU131079 MZO131077:MZQ131079 NJK131077:NJM131079 NTG131077:NTI131079 ODC131077:ODE131079 OMY131077:ONA131079 OWU131077:OWW131079 PGQ131077:PGS131079 PQM131077:PQO131079 QAI131077:QAK131079 QKE131077:QKG131079 QUA131077:QUC131079 RDW131077:RDY131079 RNS131077:RNU131079 RXO131077:RXQ131079 SHK131077:SHM131079 SRG131077:SRI131079 TBC131077:TBE131079 TKY131077:TLA131079 TUU131077:TUW131079 UEQ131077:UES131079 UOM131077:UOO131079 UYI131077:UYK131079 VIE131077:VIG131079 VSA131077:VSC131079 WBW131077:WBY131079 WLS131077:WLU131079 WVO131077:WVQ131079 G196613:I196615 JC196613:JE196615 SY196613:TA196615 ACU196613:ACW196615 AMQ196613:AMS196615 AWM196613:AWO196615 BGI196613:BGK196615 BQE196613:BQG196615 CAA196613:CAC196615 CJW196613:CJY196615 CTS196613:CTU196615 DDO196613:DDQ196615 DNK196613:DNM196615 DXG196613:DXI196615 EHC196613:EHE196615 EQY196613:ERA196615 FAU196613:FAW196615 FKQ196613:FKS196615 FUM196613:FUO196615 GEI196613:GEK196615 GOE196613:GOG196615 GYA196613:GYC196615 HHW196613:HHY196615 HRS196613:HRU196615 IBO196613:IBQ196615 ILK196613:ILM196615 IVG196613:IVI196615 JFC196613:JFE196615 JOY196613:JPA196615 JYU196613:JYW196615 KIQ196613:KIS196615 KSM196613:KSO196615 LCI196613:LCK196615 LME196613:LMG196615 LWA196613:LWC196615 MFW196613:MFY196615 MPS196613:MPU196615 MZO196613:MZQ196615 NJK196613:NJM196615 NTG196613:NTI196615 ODC196613:ODE196615 OMY196613:ONA196615 OWU196613:OWW196615 PGQ196613:PGS196615 PQM196613:PQO196615 QAI196613:QAK196615 QKE196613:QKG196615 QUA196613:QUC196615 RDW196613:RDY196615 RNS196613:RNU196615 RXO196613:RXQ196615 SHK196613:SHM196615 SRG196613:SRI196615 TBC196613:TBE196615 TKY196613:TLA196615 TUU196613:TUW196615 UEQ196613:UES196615 UOM196613:UOO196615 UYI196613:UYK196615 VIE196613:VIG196615 VSA196613:VSC196615 WBW196613:WBY196615 WLS196613:WLU196615 WVO196613:WVQ196615 G262149:I262151 JC262149:JE262151 SY262149:TA262151 ACU262149:ACW262151 AMQ262149:AMS262151 AWM262149:AWO262151 BGI262149:BGK262151 BQE262149:BQG262151 CAA262149:CAC262151 CJW262149:CJY262151 CTS262149:CTU262151 DDO262149:DDQ262151 DNK262149:DNM262151 DXG262149:DXI262151 EHC262149:EHE262151 EQY262149:ERA262151 FAU262149:FAW262151 FKQ262149:FKS262151 FUM262149:FUO262151 GEI262149:GEK262151 GOE262149:GOG262151 GYA262149:GYC262151 HHW262149:HHY262151 HRS262149:HRU262151 IBO262149:IBQ262151 ILK262149:ILM262151 IVG262149:IVI262151 JFC262149:JFE262151 JOY262149:JPA262151 JYU262149:JYW262151 KIQ262149:KIS262151 KSM262149:KSO262151 LCI262149:LCK262151 LME262149:LMG262151 LWA262149:LWC262151 MFW262149:MFY262151 MPS262149:MPU262151 MZO262149:MZQ262151 NJK262149:NJM262151 NTG262149:NTI262151 ODC262149:ODE262151 OMY262149:ONA262151 OWU262149:OWW262151 PGQ262149:PGS262151 PQM262149:PQO262151 QAI262149:QAK262151 QKE262149:QKG262151 QUA262149:QUC262151 RDW262149:RDY262151 RNS262149:RNU262151 RXO262149:RXQ262151 SHK262149:SHM262151 SRG262149:SRI262151 TBC262149:TBE262151 TKY262149:TLA262151 TUU262149:TUW262151 UEQ262149:UES262151 UOM262149:UOO262151 UYI262149:UYK262151 VIE262149:VIG262151 VSA262149:VSC262151 WBW262149:WBY262151 WLS262149:WLU262151 WVO262149:WVQ262151 G327685:I327687 JC327685:JE327687 SY327685:TA327687 ACU327685:ACW327687 AMQ327685:AMS327687 AWM327685:AWO327687 BGI327685:BGK327687 BQE327685:BQG327687 CAA327685:CAC327687 CJW327685:CJY327687 CTS327685:CTU327687 DDO327685:DDQ327687 DNK327685:DNM327687 DXG327685:DXI327687 EHC327685:EHE327687 EQY327685:ERA327687 FAU327685:FAW327687 FKQ327685:FKS327687 FUM327685:FUO327687 GEI327685:GEK327687 GOE327685:GOG327687 GYA327685:GYC327687 HHW327685:HHY327687 HRS327685:HRU327687 IBO327685:IBQ327687 ILK327685:ILM327687 IVG327685:IVI327687 JFC327685:JFE327687 JOY327685:JPA327687 JYU327685:JYW327687 KIQ327685:KIS327687 KSM327685:KSO327687 LCI327685:LCK327687 LME327685:LMG327687 LWA327685:LWC327687 MFW327685:MFY327687 MPS327685:MPU327687 MZO327685:MZQ327687 NJK327685:NJM327687 NTG327685:NTI327687 ODC327685:ODE327687 OMY327685:ONA327687 OWU327685:OWW327687 PGQ327685:PGS327687 PQM327685:PQO327687 QAI327685:QAK327687 QKE327685:QKG327687 QUA327685:QUC327687 RDW327685:RDY327687 RNS327685:RNU327687 RXO327685:RXQ327687 SHK327685:SHM327687 SRG327685:SRI327687 TBC327685:TBE327687 TKY327685:TLA327687 TUU327685:TUW327687 UEQ327685:UES327687 UOM327685:UOO327687 UYI327685:UYK327687 VIE327685:VIG327687 VSA327685:VSC327687 WBW327685:WBY327687 WLS327685:WLU327687 WVO327685:WVQ327687 G393221:I393223 JC393221:JE393223 SY393221:TA393223 ACU393221:ACW393223 AMQ393221:AMS393223 AWM393221:AWO393223 BGI393221:BGK393223 BQE393221:BQG393223 CAA393221:CAC393223 CJW393221:CJY393223 CTS393221:CTU393223 DDO393221:DDQ393223 DNK393221:DNM393223 DXG393221:DXI393223 EHC393221:EHE393223 EQY393221:ERA393223 FAU393221:FAW393223 FKQ393221:FKS393223 FUM393221:FUO393223 GEI393221:GEK393223 GOE393221:GOG393223 GYA393221:GYC393223 HHW393221:HHY393223 HRS393221:HRU393223 IBO393221:IBQ393223 ILK393221:ILM393223 IVG393221:IVI393223 JFC393221:JFE393223 JOY393221:JPA393223 JYU393221:JYW393223 KIQ393221:KIS393223 KSM393221:KSO393223 LCI393221:LCK393223 LME393221:LMG393223 LWA393221:LWC393223 MFW393221:MFY393223 MPS393221:MPU393223 MZO393221:MZQ393223 NJK393221:NJM393223 NTG393221:NTI393223 ODC393221:ODE393223 OMY393221:ONA393223 OWU393221:OWW393223 PGQ393221:PGS393223 PQM393221:PQO393223 QAI393221:QAK393223 QKE393221:QKG393223 QUA393221:QUC393223 RDW393221:RDY393223 RNS393221:RNU393223 RXO393221:RXQ393223 SHK393221:SHM393223 SRG393221:SRI393223 TBC393221:TBE393223 TKY393221:TLA393223 TUU393221:TUW393223 UEQ393221:UES393223 UOM393221:UOO393223 UYI393221:UYK393223 VIE393221:VIG393223 VSA393221:VSC393223 WBW393221:WBY393223 WLS393221:WLU393223 WVO393221:WVQ393223 G458757:I458759 JC458757:JE458759 SY458757:TA458759 ACU458757:ACW458759 AMQ458757:AMS458759 AWM458757:AWO458759 BGI458757:BGK458759 BQE458757:BQG458759 CAA458757:CAC458759 CJW458757:CJY458759 CTS458757:CTU458759 DDO458757:DDQ458759 DNK458757:DNM458759 DXG458757:DXI458759 EHC458757:EHE458759 EQY458757:ERA458759 FAU458757:FAW458759 FKQ458757:FKS458759 FUM458757:FUO458759 GEI458757:GEK458759 GOE458757:GOG458759 GYA458757:GYC458759 HHW458757:HHY458759 HRS458757:HRU458759 IBO458757:IBQ458759 ILK458757:ILM458759 IVG458757:IVI458759 JFC458757:JFE458759 JOY458757:JPA458759 JYU458757:JYW458759 KIQ458757:KIS458759 KSM458757:KSO458759 LCI458757:LCK458759 LME458757:LMG458759 LWA458757:LWC458759 MFW458757:MFY458759 MPS458757:MPU458759 MZO458757:MZQ458759 NJK458757:NJM458759 NTG458757:NTI458759 ODC458757:ODE458759 OMY458757:ONA458759 OWU458757:OWW458759 PGQ458757:PGS458759 PQM458757:PQO458759 QAI458757:QAK458759 QKE458757:QKG458759 QUA458757:QUC458759 RDW458757:RDY458759 RNS458757:RNU458759 RXO458757:RXQ458759 SHK458757:SHM458759 SRG458757:SRI458759 TBC458757:TBE458759 TKY458757:TLA458759 TUU458757:TUW458759 UEQ458757:UES458759 UOM458757:UOO458759 UYI458757:UYK458759 VIE458757:VIG458759 VSA458757:VSC458759 WBW458757:WBY458759 WLS458757:WLU458759 WVO458757:WVQ458759 G524293:I524295 JC524293:JE524295 SY524293:TA524295 ACU524293:ACW524295 AMQ524293:AMS524295 AWM524293:AWO524295 BGI524293:BGK524295 BQE524293:BQG524295 CAA524293:CAC524295 CJW524293:CJY524295 CTS524293:CTU524295 DDO524293:DDQ524295 DNK524293:DNM524295 DXG524293:DXI524295 EHC524293:EHE524295 EQY524293:ERA524295 FAU524293:FAW524295 FKQ524293:FKS524295 FUM524293:FUO524295 GEI524293:GEK524295 GOE524293:GOG524295 GYA524293:GYC524295 HHW524293:HHY524295 HRS524293:HRU524295 IBO524293:IBQ524295 ILK524293:ILM524295 IVG524293:IVI524295 JFC524293:JFE524295 JOY524293:JPA524295 JYU524293:JYW524295 KIQ524293:KIS524295 KSM524293:KSO524295 LCI524293:LCK524295 LME524293:LMG524295 LWA524293:LWC524295 MFW524293:MFY524295 MPS524293:MPU524295 MZO524293:MZQ524295 NJK524293:NJM524295 NTG524293:NTI524295 ODC524293:ODE524295 OMY524293:ONA524295 OWU524293:OWW524295 PGQ524293:PGS524295 PQM524293:PQO524295 QAI524293:QAK524295 QKE524293:QKG524295 QUA524293:QUC524295 RDW524293:RDY524295 RNS524293:RNU524295 RXO524293:RXQ524295 SHK524293:SHM524295 SRG524293:SRI524295 TBC524293:TBE524295 TKY524293:TLA524295 TUU524293:TUW524295 UEQ524293:UES524295 UOM524293:UOO524295 UYI524293:UYK524295 VIE524293:VIG524295 VSA524293:VSC524295 WBW524293:WBY524295 WLS524293:WLU524295 WVO524293:WVQ524295 G589829:I589831 JC589829:JE589831 SY589829:TA589831 ACU589829:ACW589831 AMQ589829:AMS589831 AWM589829:AWO589831 BGI589829:BGK589831 BQE589829:BQG589831 CAA589829:CAC589831 CJW589829:CJY589831 CTS589829:CTU589831 DDO589829:DDQ589831 DNK589829:DNM589831 DXG589829:DXI589831 EHC589829:EHE589831 EQY589829:ERA589831 FAU589829:FAW589831 FKQ589829:FKS589831 FUM589829:FUO589831 GEI589829:GEK589831 GOE589829:GOG589831 GYA589829:GYC589831 HHW589829:HHY589831 HRS589829:HRU589831 IBO589829:IBQ589831 ILK589829:ILM589831 IVG589829:IVI589831 JFC589829:JFE589831 JOY589829:JPA589831 JYU589829:JYW589831 KIQ589829:KIS589831 KSM589829:KSO589831 LCI589829:LCK589831 LME589829:LMG589831 LWA589829:LWC589831 MFW589829:MFY589831 MPS589829:MPU589831 MZO589829:MZQ589831 NJK589829:NJM589831 NTG589829:NTI589831 ODC589829:ODE589831 OMY589829:ONA589831 OWU589829:OWW589831 PGQ589829:PGS589831 PQM589829:PQO589831 QAI589829:QAK589831 QKE589829:QKG589831 QUA589829:QUC589831 RDW589829:RDY589831 RNS589829:RNU589831 RXO589829:RXQ589831 SHK589829:SHM589831 SRG589829:SRI589831 TBC589829:TBE589831 TKY589829:TLA589831 TUU589829:TUW589831 UEQ589829:UES589831 UOM589829:UOO589831 UYI589829:UYK589831 VIE589829:VIG589831 VSA589829:VSC589831 WBW589829:WBY589831 WLS589829:WLU589831 WVO589829:WVQ589831 G655365:I655367 JC655365:JE655367 SY655365:TA655367 ACU655365:ACW655367 AMQ655365:AMS655367 AWM655365:AWO655367 BGI655365:BGK655367 BQE655365:BQG655367 CAA655365:CAC655367 CJW655365:CJY655367 CTS655365:CTU655367 DDO655365:DDQ655367 DNK655365:DNM655367 DXG655365:DXI655367 EHC655365:EHE655367 EQY655365:ERA655367 FAU655365:FAW655367 FKQ655365:FKS655367 FUM655365:FUO655367 GEI655365:GEK655367 GOE655365:GOG655367 GYA655365:GYC655367 HHW655365:HHY655367 HRS655365:HRU655367 IBO655365:IBQ655367 ILK655365:ILM655367 IVG655365:IVI655367 JFC655365:JFE655367 JOY655365:JPA655367 JYU655365:JYW655367 KIQ655365:KIS655367 KSM655365:KSO655367 LCI655365:LCK655367 LME655365:LMG655367 LWA655365:LWC655367 MFW655365:MFY655367 MPS655365:MPU655367 MZO655365:MZQ655367 NJK655365:NJM655367 NTG655365:NTI655367 ODC655365:ODE655367 OMY655365:ONA655367 OWU655365:OWW655367 PGQ655365:PGS655367 PQM655365:PQO655367 QAI655365:QAK655367 QKE655365:QKG655367 QUA655365:QUC655367 RDW655365:RDY655367 RNS655365:RNU655367 RXO655365:RXQ655367 SHK655365:SHM655367 SRG655365:SRI655367 TBC655365:TBE655367 TKY655365:TLA655367 TUU655365:TUW655367 UEQ655365:UES655367 UOM655365:UOO655367 UYI655365:UYK655367 VIE655365:VIG655367 VSA655365:VSC655367 WBW655365:WBY655367 WLS655365:WLU655367 WVO655365:WVQ655367 G720901:I720903 JC720901:JE720903 SY720901:TA720903 ACU720901:ACW720903 AMQ720901:AMS720903 AWM720901:AWO720903 BGI720901:BGK720903 BQE720901:BQG720903 CAA720901:CAC720903 CJW720901:CJY720903 CTS720901:CTU720903 DDO720901:DDQ720903 DNK720901:DNM720903 DXG720901:DXI720903 EHC720901:EHE720903 EQY720901:ERA720903 FAU720901:FAW720903 FKQ720901:FKS720903 FUM720901:FUO720903 GEI720901:GEK720903 GOE720901:GOG720903 GYA720901:GYC720903 HHW720901:HHY720903 HRS720901:HRU720903 IBO720901:IBQ720903 ILK720901:ILM720903 IVG720901:IVI720903 JFC720901:JFE720903 JOY720901:JPA720903 JYU720901:JYW720903 KIQ720901:KIS720903 KSM720901:KSO720903 LCI720901:LCK720903 LME720901:LMG720903 LWA720901:LWC720903 MFW720901:MFY720903 MPS720901:MPU720903 MZO720901:MZQ720903 NJK720901:NJM720903 NTG720901:NTI720903 ODC720901:ODE720903 OMY720901:ONA720903 OWU720901:OWW720903 PGQ720901:PGS720903 PQM720901:PQO720903 QAI720901:QAK720903 QKE720901:QKG720903 QUA720901:QUC720903 RDW720901:RDY720903 RNS720901:RNU720903 RXO720901:RXQ720903 SHK720901:SHM720903 SRG720901:SRI720903 TBC720901:TBE720903 TKY720901:TLA720903 TUU720901:TUW720903 UEQ720901:UES720903 UOM720901:UOO720903 UYI720901:UYK720903 VIE720901:VIG720903 VSA720901:VSC720903 WBW720901:WBY720903 WLS720901:WLU720903 WVO720901:WVQ720903 G786437:I786439 JC786437:JE786439 SY786437:TA786439 ACU786437:ACW786439 AMQ786437:AMS786439 AWM786437:AWO786439 BGI786437:BGK786439 BQE786437:BQG786439 CAA786437:CAC786439 CJW786437:CJY786439 CTS786437:CTU786439 DDO786437:DDQ786439 DNK786437:DNM786439 DXG786437:DXI786439 EHC786437:EHE786439 EQY786437:ERA786439 FAU786437:FAW786439 FKQ786437:FKS786439 FUM786437:FUO786439 GEI786437:GEK786439 GOE786437:GOG786439 GYA786437:GYC786439 HHW786437:HHY786439 HRS786437:HRU786439 IBO786437:IBQ786439 ILK786437:ILM786439 IVG786437:IVI786439 JFC786437:JFE786439 JOY786437:JPA786439 JYU786437:JYW786439 KIQ786437:KIS786439 KSM786437:KSO786439 LCI786437:LCK786439 LME786437:LMG786439 LWA786437:LWC786439 MFW786437:MFY786439 MPS786437:MPU786439 MZO786437:MZQ786439 NJK786437:NJM786439 NTG786437:NTI786439 ODC786437:ODE786439 OMY786437:ONA786439 OWU786437:OWW786439 PGQ786437:PGS786439 PQM786437:PQO786439 QAI786437:QAK786439 QKE786437:QKG786439 QUA786437:QUC786439 RDW786437:RDY786439 RNS786437:RNU786439 RXO786437:RXQ786439 SHK786437:SHM786439 SRG786437:SRI786439 TBC786437:TBE786439 TKY786437:TLA786439 TUU786437:TUW786439 UEQ786437:UES786439 UOM786437:UOO786439 UYI786437:UYK786439 VIE786437:VIG786439 VSA786437:VSC786439 WBW786437:WBY786439 WLS786437:WLU786439 WVO786437:WVQ786439 G851973:I851975 JC851973:JE851975 SY851973:TA851975 ACU851973:ACW851975 AMQ851973:AMS851975 AWM851973:AWO851975 BGI851973:BGK851975 BQE851973:BQG851975 CAA851973:CAC851975 CJW851973:CJY851975 CTS851973:CTU851975 DDO851973:DDQ851975 DNK851973:DNM851975 DXG851973:DXI851975 EHC851973:EHE851975 EQY851973:ERA851975 FAU851973:FAW851975 FKQ851973:FKS851975 FUM851973:FUO851975 GEI851973:GEK851975 GOE851973:GOG851975 GYA851973:GYC851975 HHW851973:HHY851975 HRS851973:HRU851975 IBO851973:IBQ851975 ILK851973:ILM851975 IVG851973:IVI851975 JFC851973:JFE851975 JOY851973:JPA851975 JYU851973:JYW851975 KIQ851973:KIS851975 KSM851973:KSO851975 LCI851973:LCK851975 LME851973:LMG851975 LWA851973:LWC851975 MFW851973:MFY851975 MPS851973:MPU851975 MZO851973:MZQ851975 NJK851973:NJM851975 NTG851973:NTI851975 ODC851973:ODE851975 OMY851973:ONA851975 OWU851973:OWW851975 PGQ851973:PGS851975 PQM851973:PQO851975 QAI851973:QAK851975 QKE851973:QKG851975 QUA851973:QUC851975 RDW851973:RDY851975 RNS851973:RNU851975 RXO851973:RXQ851975 SHK851973:SHM851975 SRG851973:SRI851975 TBC851973:TBE851975 TKY851973:TLA851975 TUU851973:TUW851975 UEQ851973:UES851975 UOM851973:UOO851975 UYI851973:UYK851975 VIE851973:VIG851975 VSA851973:VSC851975 WBW851973:WBY851975 WLS851973:WLU851975 WVO851973:WVQ851975 G917509:I917511 JC917509:JE917511 SY917509:TA917511 ACU917509:ACW917511 AMQ917509:AMS917511 AWM917509:AWO917511 BGI917509:BGK917511 BQE917509:BQG917511 CAA917509:CAC917511 CJW917509:CJY917511 CTS917509:CTU917511 DDO917509:DDQ917511 DNK917509:DNM917511 DXG917509:DXI917511 EHC917509:EHE917511 EQY917509:ERA917511 FAU917509:FAW917511 FKQ917509:FKS917511 FUM917509:FUO917511 GEI917509:GEK917511 GOE917509:GOG917511 GYA917509:GYC917511 HHW917509:HHY917511 HRS917509:HRU917511 IBO917509:IBQ917511 ILK917509:ILM917511 IVG917509:IVI917511 JFC917509:JFE917511 JOY917509:JPA917511 JYU917509:JYW917511 KIQ917509:KIS917511 KSM917509:KSO917511 LCI917509:LCK917511 LME917509:LMG917511 LWA917509:LWC917511 MFW917509:MFY917511 MPS917509:MPU917511 MZO917509:MZQ917511 NJK917509:NJM917511 NTG917509:NTI917511 ODC917509:ODE917511 OMY917509:ONA917511 OWU917509:OWW917511 PGQ917509:PGS917511 PQM917509:PQO917511 QAI917509:QAK917511 QKE917509:QKG917511 QUA917509:QUC917511 RDW917509:RDY917511 RNS917509:RNU917511 RXO917509:RXQ917511 SHK917509:SHM917511 SRG917509:SRI917511 TBC917509:TBE917511 TKY917509:TLA917511 TUU917509:TUW917511 UEQ917509:UES917511 UOM917509:UOO917511 UYI917509:UYK917511 VIE917509:VIG917511 VSA917509:VSC917511 WBW917509:WBY917511 WLS917509:WLU917511 WVO917509:WVQ917511 G983045:I983047 JC983045:JE983047 SY983045:TA983047 ACU983045:ACW983047 AMQ983045:AMS983047 AWM983045:AWO983047 BGI983045:BGK983047 BQE983045:BQG983047 CAA983045:CAC983047 CJW983045:CJY983047 CTS983045:CTU983047 DDO983045:DDQ983047 DNK983045:DNM983047 DXG983045:DXI983047 EHC983045:EHE983047 EQY983045:ERA983047 FAU983045:FAW983047 FKQ983045:FKS983047 FUM983045:FUO983047 GEI983045:GEK983047 GOE983045:GOG983047 GYA983045:GYC983047 HHW983045:HHY983047 HRS983045:HRU983047 IBO983045:IBQ983047 ILK983045:ILM983047 IVG983045:IVI983047 JFC983045:JFE983047 JOY983045:JPA983047 JYU983045:JYW983047 KIQ983045:KIS983047 KSM983045:KSO983047 LCI983045:LCK983047 LME983045:LMG983047 LWA983045:LWC983047 MFW983045:MFY983047 MPS983045:MPU983047 MZO983045:MZQ983047 NJK983045:NJM983047 NTG983045:NTI983047 ODC983045:ODE983047 OMY983045:ONA983047 OWU983045:OWW983047 PGQ983045:PGS983047 PQM983045:PQO983047 QAI983045:QAK983047 QKE983045:QKG983047 QUA983045:QUC983047 RDW983045:RDY983047 RNS983045:RNU983047 RXO983045:RXQ983047 SHK983045:SHM983047 SRG983045:SRI983047 TBC983045:TBE983047 TKY983045:TLA983047 TUU983045:TUW983047 UEQ983045:UES983047 UOM983045:UOO983047 UYI983045:UYK983047 VIE983045:VIG983047 VSA983045:VSC983047 WBW983045:WBY983047 WLS983045:WLU983047 WVO983045:WVQ983047">
      <formula1>$B$65:$B$66</formula1>
    </dataValidation>
    <dataValidation type="list" allowBlank="1" showInputMessage="1" showErrorMessage="1" sqref="J5:J7 JF5:JF7 TB5:TB7 ACX5:ACX7 AMT5:AMT7 AWP5:AWP7 BGL5:BGL7 BQH5:BQH7 CAD5:CAD7 CJZ5:CJZ7 CTV5:CTV7 DDR5:DDR7 DNN5:DNN7 DXJ5:DXJ7 EHF5:EHF7 ERB5:ERB7 FAX5:FAX7 FKT5:FKT7 FUP5:FUP7 GEL5:GEL7 GOH5:GOH7 GYD5:GYD7 HHZ5:HHZ7 HRV5:HRV7 IBR5:IBR7 ILN5:ILN7 IVJ5:IVJ7 JFF5:JFF7 JPB5:JPB7 JYX5:JYX7 KIT5:KIT7 KSP5:KSP7 LCL5:LCL7 LMH5:LMH7 LWD5:LWD7 MFZ5:MFZ7 MPV5:MPV7 MZR5:MZR7 NJN5:NJN7 NTJ5:NTJ7 ODF5:ODF7 ONB5:ONB7 OWX5:OWX7 PGT5:PGT7 PQP5:PQP7 QAL5:QAL7 QKH5:QKH7 QUD5:QUD7 RDZ5:RDZ7 RNV5:RNV7 RXR5:RXR7 SHN5:SHN7 SRJ5:SRJ7 TBF5:TBF7 TLB5:TLB7 TUX5:TUX7 UET5:UET7 UOP5:UOP7 UYL5:UYL7 VIH5:VIH7 VSD5:VSD7 WBZ5:WBZ7 WLV5:WLV7 WVR5:WVR7 J65541:J65543 JF65541:JF65543 TB65541:TB65543 ACX65541:ACX65543 AMT65541:AMT65543 AWP65541:AWP65543 BGL65541:BGL65543 BQH65541:BQH65543 CAD65541:CAD65543 CJZ65541:CJZ65543 CTV65541:CTV65543 DDR65541:DDR65543 DNN65541:DNN65543 DXJ65541:DXJ65543 EHF65541:EHF65543 ERB65541:ERB65543 FAX65541:FAX65543 FKT65541:FKT65543 FUP65541:FUP65543 GEL65541:GEL65543 GOH65541:GOH65543 GYD65541:GYD65543 HHZ65541:HHZ65543 HRV65541:HRV65543 IBR65541:IBR65543 ILN65541:ILN65543 IVJ65541:IVJ65543 JFF65541:JFF65543 JPB65541:JPB65543 JYX65541:JYX65543 KIT65541:KIT65543 KSP65541:KSP65543 LCL65541:LCL65543 LMH65541:LMH65543 LWD65541:LWD65543 MFZ65541:MFZ65543 MPV65541:MPV65543 MZR65541:MZR65543 NJN65541:NJN65543 NTJ65541:NTJ65543 ODF65541:ODF65543 ONB65541:ONB65543 OWX65541:OWX65543 PGT65541:PGT65543 PQP65541:PQP65543 QAL65541:QAL65543 QKH65541:QKH65543 QUD65541:QUD65543 RDZ65541:RDZ65543 RNV65541:RNV65543 RXR65541:RXR65543 SHN65541:SHN65543 SRJ65541:SRJ65543 TBF65541:TBF65543 TLB65541:TLB65543 TUX65541:TUX65543 UET65541:UET65543 UOP65541:UOP65543 UYL65541:UYL65543 VIH65541:VIH65543 VSD65541:VSD65543 WBZ65541:WBZ65543 WLV65541:WLV65543 WVR65541:WVR65543 J131077:J131079 JF131077:JF131079 TB131077:TB131079 ACX131077:ACX131079 AMT131077:AMT131079 AWP131077:AWP131079 BGL131077:BGL131079 BQH131077:BQH131079 CAD131077:CAD131079 CJZ131077:CJZ131079 CTV131077:CTV131079 DDR131077:DDR131079 DNN131077:DNN131079 DXJ131077:DXJ131079 EHF131077:EHF131079 ERB131077:ERB131079 FAX131077:FAX131079 FKT131077:FKT131079 FUP131077:FUP131079 GEL131077:GEL131079 GOH131077:GOH131079 GYD131077:GYD131079 HHZ131077:HHZ131079 HRV131077:HRV131079 IBR131077:IBR131079 ILN131077:ILN131079 IVJ131077:IVJ131079 JFF131077:JFF131079 JPB131077:JPB131079 JYX131077:JYX131079 KIT131077:KIT131079 KSP131077:KSP131079 LCL131077:LCL131079 LMH131077:LMH131079 LWD131077:LWD131079 MFZ131077:MFZ131079 MPV131077:MPV131079 MZR131077:MZR131079 NJN131077:NJN131079 NTJ131077:NTJ131079 ODF131077:ODF131079 ONB131077:ONB131079 OWX131077:OWX131079 PGT131077:PGT131079 PQP131077:PQP131079 QAL131077:QAL131079 QKH131077:QKH131079 QUD131077:QUD131079 RDZ131077:RDZ131079 RNV131077:RNV131079 RXR131077:RXR131079 SHN131077:SHN131079 SRJ131077:SRJ131079 TBF131077:TBF131079 TLB131077:TLB131079 TUX131077:TUX131079 UET131077:UET131079 UOP131077:UOP131079 UYL131077:UYL131079 VIH131077:VIH131079 VSD131077:VSD131079 WBZ131077:WBZ131079 WLV131077:WLV131079 WVR131077:WVR131079 J196613:J196615 JF196613:JF196615 TB196613:TB196615 ACX196613:ACX196615 AMT196613:AMT196615 AWP196613:AWP196615 BGL196613:BGL196615 BQH196613:BQH196615 CAD196613:CAD196615 CJZ196613:CJZ196615 CTV196613:CTV196615 DDR196613:DDR196615 DNN196613:DNN196615 DXJ196613:DXJ196615 EHF196613:EHF196615 ERB196613:ERB196615 FAX196613:FAX196615 FKT196613:FKT196615 FUP196613:FUP196615 GEL196613:GEL196615 GOH196613:GOH196615 GYD196613:GYD196615 HHZ196613:HHZ196615 HRV196613:HRV196615 IBR196613:IBR196615 ILN196613:ILN196615 IVJ196613:IVJ196615 JFF196613:JFF196615 JPB196613:JPB196615 JYX196613:JYX196615 KIT196613:KIT196615 KSP196613:KSP196615 LCL196613:LCL196615 LMH196613:LMH196615 LWD196613:LWD196615 MFZ196613:MFZ196615 MPV196613:MPV196615 MZR196613:MZR196615 NJN196613:NJN196615 NTJ196613:NTJ196615 ODF196613:ODF196615 ONB196613:ONB196615 OWX196613:OWX196615 PGT196613:PGT196615 PQP196613:PQP196615 QAL196613:QAL196615 QKH196613:QKH196615 QUD196613:QUD196615 RDZ196613:RDZ196615 RNV196613:RNV196615 RXR196613:RXR196615 SHN196613:SHN196615 SRJ196613:SRJ196615 TBF196613:TBF196615 TLB196613:TLB196615 TUX196613:TUX196615 UET196613:UET196615 UOP196613:UOP196615 UYL196613:UYL196615 VIH196613:VIH196615 VSD196613:VSD196615 WBZ196613:WBZ196615 WLV196613:WLV196615 WVR196613:WVR196615 J262149:J262151 JF262149:JF262151 TB262149:TB262151 ACX262149:ACX262151 AMT262149:AMT262151 AWP262149:AWP262151 BGL262149:BGL262151 BQH262149:BQH262151 CAD262149:CAD262151 CJZ262149:CJZ262151 CTV262149:CTV262151 DDR262149:DDR262151 DNN262149:DNN262151 DXJ262149:DXJ262151 EHF262149:EHF262151 ERB262149:ERB262151 FAX262149:FAX262151 FKT262149:FKT262151 FUP262149:FUP262151 GEL262149:GEL262151 GOH262149:GOH262151 GYD262149:GYD262151 HHZ262149:HHZ262151 HRV262149:HRV262151 IBR262149:IBR262151 ILN262149:ILN262151 IVJ262149:IVJ262151 JFF262149:JFF262151 JPB262149:JPB262151 JYX262149:JYX262151 KIT262149:KIT262151 KSP262149:KSP262151 LCL262149:LCL262151 LMH262149:LMH262151 LWD262149:LWD262151 MFZ262149:MFZ262151 MPV262149:MPV262151 MZR262149:MZR262151 NJN262149:NJN262151 NTJ262149:NTJ262151 ODF262149:ODF262151 ONB262149:ONB262151 OWX262149:OWX262151 PGT262149:PGT262151 PQP262149:PQP262151 QAL262149:QAL262151 QKH262149:QKH262151 QUD262149:QUD262151 RDZ262149:RDZ262151 RNV262149:RNV262151 RXR262149:RXR262151 SHN262149:SHN262151 SRJ262149:SRJ262151 TBF262149:TBF262151 TLB262149:TLB262151 TUX262149:TUX262151 UET262149:UET262151 UOP262149:UOP262151 UYL262149:UYL262151 VIH262149:VIH262151 VSD262149:VSD262151 WBZ262149:WBZ262151 WLV262149:WLV262151 WVR262149:WVR262151 J327685:J327687 JF327685:JF327687 TB327685:TB327687 ACX327685:ACX327687 AMT327685:AMT327687 AWP327685:AWP327687 BGL327685:BGL327687 BQH327685:BQH327687 CAD327685:CAD327687 CJZ327685:CJZ327687 CTV327685:CTV327687 DDR327685:DDR327687 DNN327685:DNN327687 DXJ327685:DXJ327687 EHF327685:EHF327687 ERB327685:ERB327687 FAX327685:FAX327687 FKT327685:FKT327687 FUP327685:FUP327687 GEL327685:GEL327687 GOH327685:GOH327687 GYD327685:GYD327687 HHZ327685:HHZ327687 HRV327685:HRV327687 IBR327685:IBR327687 ILN327685:ILN327687 IVJ327685:IVJ327687 JFF327685:JFF327687 JPB327685:JPB327687 JYX327685:JYX327687 KIT327685:KIT327687 KSP327685:KSP327687 LCL327685:LCL327687 LMH327685:LMH327687 LWD327685:LWD327687 MFZ327685:MFZ327687 MPV327685:MPV327687 MZR327685:MZR327687 NJN327685:NJN327687 NTJ327685:NTJ327687 ODF327685:ODF327687 ONB327685:ONB327687 OWX327685:OWX327687 PGT327685:PGT327687 PQP327685:PQP327687 QAL327685:QAL327687 QKH327685:QKH327687 QUD327685:QUD327687 RDZ327685:RDZ327687 RNV327685:RNV327687 RXR327685:RXR327687 SHN327685:SHN327687 SRJ327685:SRJ327687 TBF327685:TBF327687 TLB327685:TLB327687 TUX327685:TUX327687 UET327685:UET327687 UOP327685:UOP327687 UYL327685:UYL327687 VIH327685:VIH327687 VSD327685:VSD327687 WBZ327685:WBZ327687 WLV327685:WLV327687 WVR327685:WVR327687 J393221:J393223 JF393221:JF393223 TB393221:TB393223 ACX393221:ACX393223 AMT393221:AMT393223 AWP393221:AWP393223 BGL393221:BGL393223 BQH393221:BQH393223 CAD393221:CAD393223 CJZ393221:CJZ393223 CTV393221:CTV393223 DDR393221:DDR393223 DNN393221:DNN393223 DXJ393221:DXJ393223 EHF393221:EHF393223 ERB393221:ERB393223 FAX393221:FAX393223 FKT393221:FKT393223 FUP393221:FUP393223 GEL393221:GEL393223 GOH393221:GOH393223 GYD393221:GYD393223 HHZ393221:HHZ393223 HRV393221:HRV393223 IBR393221:IBR393223 ILN393221:ILN393223 IVJ393221:IVJ393223 JFF393221:JFF393223 JPB393221:JPB393223 JYX393221:JYX393223 KIT393221:KIT393223 KSP393221:KSP393223 LCL393221:LCL393223 LMH393221:LMH393223 LWD393221:LWD393223 MFZ393221:MFZ393223 MPV393221:MPV393223 MZR393221:MZR393223 NJN393221:NJN393223 NTJ393221:NTJ393223 ODF393221:ODF393223 ONB393221:ONB393223 OWX393221:OWX393223 PGT393221:PGT393223 PQP393221:PQP393223 QAL393221:QAL393223 QKH393221:QKH393223 QUD393221:QUD393223 RDZ393221:RDZ393223 RNV393221:RNV393223 RXR393221:RXR393223 SHN393221:SHN393223 SRJ393221:SRJ393223 TBF393221:TBF393223 TLB393221:TLB393223 TUX393221:TUX393223 UET393221:UET393223 UOP393221:UOP393223 UYL393221:UYL393223 VIH393221:VIH393223 VSD393221:VSD393223 WBZ393221:WBZ393223 WLV393221:WLV393223 WVR393221:WVR393223 J458757:J458759 JF458757:JF458759 TB458757:TB458759 ACX458757:ACX458759 AMT458757:AMT458759 AWP458757:AWP458759 BGL458757:BGL458759 BQH458757:BQH458759 CAD458757:CAD458759 CJZ458757:CJZ458759 CTV458757:CTV458759 DDR458757:DDR458759 DNN458757:DNN458759 DXJ458757:DXJ458759 EHF458757:EHF458759 ERB458757:ERB458759 FAX458757:FAX458759 FKT458757:FKT458759 FUP458757:FUP458759 GEL458757:GEL458759 GOH458757:GOH458759 GYD458757:GYD458759 HHZ458757:HHZ458759 HRV458757:HRV458759 IBR458757:IBR458759 ILN458757:ILN458759 IVJ458757:IVJ458759 JFF458757:JFF458759 JPB458757:JPB458759 JYX458757:JYX458759 KIT458757:KIT458759 KSP458757:KSP458759 LCL458757:LCL458759 LMH458757:LMH458759 LWD458757:LWD458759 MFZ458757:MFZ458759 MPV458757:MPV458759 MZR458757:MZR458759 NJN458757:NJN458759 NTJ458757:NTJ458759 ODF458757:ODF458759 ONB458757:ONB458759 OWX458757:OWX458759 PGT458757:PGT458759 PQP458757:PQP458759 QAL458757:QAL458759 QKH458757:QKH458759 QUD458757:QUD458759 RDZ458757:RDZ458759 RNV458757:RNV458759 RXR458757:RXR458759 SHN458757:SHN458759 SRJ458757:SRJ458759 TBF458757:TBF458759 TLB458757:TLB458759 TUX458757:TUX458759 UET458757:UET458759 UOP458757:UOP458759 UYL458757:UYL458759 VIH458757:VIH458759 VSD458757:VSD458759 WBZ458757:WBZ458759 WLV458757:WLV458759 WVR458757:WVR458759 J524293:J524295 JF524293:JF524295 TB524293:TB524295 ACX524293:ACX524295 AMT524293:AMT524295 AWP524293:AWP524295 BGL524293:BGL524295 BQH524293:BQH524295 CAD524293:CAD524295 CJZ524293:CJZ524295 CTV524293:CTV524295 DDR524293:DDR524295 DNN524293:DNN524295 DXJ524293:DXJ524295 EHF524293:EHF524295 ERB524293:ERB524295 FAX524293:FAX524295 FKT524293:FKT524295 FUP524293:FUP524295 GEL524293:GEL524295 GOH524293:GOH524295 GYD524293:GYD524295 HHZ524293:HHZ524295 HRV524293:HRV524295 IBR524293:IBR524295 ILN524293:ILN524295 IVJ524293:IVJ524295 JFF524293:JFF524295 JPB524293:JPB524295 JYX524293:JYX524295 KIT524293:KIT524295 KSP524293:KSP524295 LCL524293:LCL524295 LMH524293:LMH524295 LWD524293:LWD524295 MFZ524293:MFZ524295 MPV524293:MPV524295 MZR524293:MZR524295 NJN524293:NJN524295 NTJ524293:NTJ524295 ODF524293:ODF524295 ONB524293:ONB524295 OWX524293:OWX524295 PGT524293:PGT524295 PQP524293:PQP524295 QAL524293:QAL524295 QKH524293:QKH524295 QUD524293:QUD524295 RDZ524293:RDZ524295 RNV524293:RNV524295 RXR524293:RXR524295 SHN524293:SHN524295 SRJ524293:SRJ524295 TBF524293:TBF524295 TLB524293:TLB524295 TUX524293:TUX524295 UET524293:UET524295 UOP524293:UOP524295 UYL524293:UYL524295 VIH524293:VIH524295 VSD524293:VSD524295 WBZ524293:WBZ524295 WLV524293:WLV524295 WVR524293:WVR524295 J589829:J589831 JF589829:JF589831 TB589829:TB589831 ACX589829:ACX589831 AMT589829:AMT589831 AWP589829:AWP589831 BGL589829:BGL589831 BQH589829:BQH589831 CAD589829:CAD589831 CJZ589829:CJZ589831 CTV589829:CTV589831 DDR589829:DDR589831 DNN589829:DNN589831 DXJ589829:DXJ589831 EHF589829:EHF589831 ERB589829:ERB589831 FAX589829:FAX589831 FKT589829:FKT589831 FUP589829:FUP589831 GEL589829:GEL589831 GOH589829:GOH589831 GYD589829:GYD589831 HHZ589829:HHZ589831 HRV589829:HRV589831 IBR589829:IBR589831 ILN589829:ILN589831 IVJ589829:IVJ589831 JFF589829:JFF589831 JPB589829:JPB589831 JYX589829:JYX589831 KIT589829:KIT589831 KSP589829:KSP589831 LCL589829:LCL589831 LMH589829:LMH589831 LWD589829:LWD589831 MFZ589829:MFZ589831 MPV589829:MPV589831 MZR589829:MZR589831 NJN589829:NJN589831 NTJ589829:NTJ589831 ODF589829:ODF589831 ONB589829:ONB589831 OWX589829:OWX589831 PGT589829:PGT589831 PQP589829:PQP589831 QAL589829:QAL589831 QKH589829:QKH589831 QUD589829:QUD589831 RDZ589829:RDZ589831 RNV589829:RNV589831 RXR589829:RXR589831 SHN589829:SHN589831 SRJ589829:SRJ589831 TBF589829:TBF589831 TLB589829:TLB589831 TUX589829:TUX589831 UET589829:UET589831 UOP589829:UOP589831 UYL589829:UYL589831 VIH589829:VIH589831 VSD589829:VSD589831 WBZ589829:WBZ589831 WLV589829:WLV589831 WVR589829:WVR589831 J655365:J655367 JF655365:JF655367 TB655365:TB655367 ACX655365:ACX655367 AMT655365:AMT655367 AWP655365:AWP655367 BGL655365:BGL655367 BQH655365:BQH655367 CAD655365:CAD655367 CJZ655365:CJZ655367 CTV655365:CTV655367 DDR655365:DDR655367 DNN655365:DNN655367 DXJ655365:DXJ655367 EHF655365:EHF655367 ERB655365:ERB655367 FAX655365:FAX655367 FKT655365:FKT655367 FUP655365:FUP655367 GEL655365:GEL655367 GOH655365:GOH655367 GYD655365:GYD655367 HHZ655365:HHZ655367 HRV655365:HRV655367 IBR655365:IBR655367 ILN655365:ILN655367 IVJ655365:IVJ655367 JFF655365:JFF655367 JPB655365:JPB655367 JYX655365:JYX655367 KIT655365:KIT655367 KSP655365:KSP655367 LCL655365:LCL655367 LMH655365:LMH655367 LWD655365:LWD655367 MFZ655365:MFZ655367 MPV655365:MPV655367 MZR655365:MZR655367 NJN655365:NJN655367 NTJ655365:NTJ655367 ODF655365:ODF655367 ONB655365:ONB655367 OWX655365:OWX655367 PGT655365:PGT655367 PQP655365:PQP655367 QAL655365:QAL655367 QKH655365:QKH655367 QUD655365:QUD655367 RDZ655365:RDZ655367 RNV655365:RNV655367 RXR655365:RXR655367 SHN655365:SHN655367 SRJ655365:SRJ655367 TBF655365:TBF655367 TLB655365:TLB655367 TUX655365:TUX655367 UET655365:UET655367 UOP655365:UOP655367 UYL655365:UYL655367 VIH655365:VIH655367 VSD655365:VSD655367 WBZ655365:WBZ655367 WLV655365:WLV655367 WVR655365:WVR655367 J720901:J720903 JF720901:JF720903 TB720901:TB720903 ACX720901:ACX720903 AMT720901:AMT720903 AWP720901:AWP720903 BGL720901:BGL720903 BQH720901:BQH720903 CAD720901:CAD720903 CJZ720901:CJZ720903 CTV720901:CTV720903 DDR720901:DDR720903 DNN720901:DNN720903 DXJ720901:DXJ720903 EHF720901:EHF720903 ERB720901:ERB720903 FAX720901:FAX720903 FKT720901:FKT720903 FUP720901:FUP720903 GEL720901:GEL720903 GOH720901:GOH720903 GYD720901:GYD720903 HHZ720901:HHZ720903 HRV720901:HRV720903 IBR720901:IBR720903 ILN720901:ILN720903 IVJ720901:IVJ720903 JFF720901:JFF720903 JPB720901:JPB720903 JYX720901:JYX720903 KIT720901:KIT720903 KSP720901:KSP720903 LCL720901:LCL720903 LMH720901:LMH720903 LWD720901:LWD720903 MFZ720901:MFZ720903 MPV720901:MPV720903 MZR720901:MZR720903 NJN720901:NJN720903 NTJ720901:NTJ720903 ODF720901:ODF720903 ONB720901:ONB720903 OWX720901:OWX720903 PGT720901:PGT720903 PQP720901:PQP720903 QAL720901:QAL720903 QKH720901:QKH720903 QUD720901:QUD720903 RDZ720901:RDZ720903 RNV720901:RNV720903 RXR720901:RXR720903 SHN720901:SHN720903 SRJ720901:SRJ720903 TBF720901:TBF720903 TLB720901:TLB720903 TUX720901:TUX720903 UET720901:UET720903 UOP720901:UOP720903 UYL720901:UYL720903 VIH720901:VIH720903 VSD720901:VSD720903 WBZ720901:WBZ720903 WLV720901:WLV720903 WVR720901:WVR720903 J786437:J786439 JF786437:JF786439 TB786437:TB786439 ACX786437:ACX786439 AMT786437:AMT786439 AWP786437:AWP786439 BGL786437:BGL786439 BQH786437:BQH786439 CAD786437:CAD786439 CJZ786437:CJZ786439 CTV786437:CTV786439 DDR786437:DDR786439 DNN786437:DNN786439 DXJ786437:DXJ786439 EHF786437:EHF786439 ERB786437:ERB786439 FAX786437:FAX786439 FKT786437:FKT786439 FUP786437:FUP786439 GEL786437:GEL786439 GOH786437:GOH786439 GYD786437:GYD786439 HHZ786437:HHZ786439 HRV786437:HRV786439 IBR786437:IBR786439 ILN786437:ILN786439 IVJ786437:IVJ786439 JFF786437:JFF786439 JPB786437:JPB786439 JYX786437:JYX786439 KIT786437:KIT786439 KSP786437:KSP786439 LCL786437:LCL786439 LMH786437:LMH786439 LWD786437:LWD786439 MFZ786437:MFZ786439 MPV786437:MPV786439 MZR786437:MZR786439 NJN786437:NJN786439 NTJ786437:NTJ786439 ODF786437:ODF786439 ONB786437:ONB786439 OWX786437:OWX786439 PGT786437:PGT786439 PQP786437:PQP786439 QAL786437:QAL786439 QKH786437:QKH786439 QUD786437:QUD786439 RDZ786437:RDZ786439 RNV786437:RNV786439 RXR786437:RXR786439 SHN786437:SHN786439 SRJ786437:SRJ786439 TBF786437:TBF786439 TLB786437:TLB786439 TUX786437:TUX786439 UET786437:UET786439 UOP786437:UOP786439 UYL786437:UYL786439 VIH786437:VIH786439 VSD786437:VSD786439 WBZ786437:WBZ786439 WLV786437:WLV786439 WVR786437:WVR786439 J851973:J851975 JF851973:JF851975 TB851973:TB851975 ACX851973:ACX851975 AMT851973:AMT851975 AWP851973:AWP851975 BGL851973:BGL851975 BQH851973:BQH851975 CAD851973:CAD851975 CJZ851973:CJZ851975 CTV851973:CTV851975 DDR851973:DDR851975 DNN851973:DNN851975 DXJ851973:DXJ851975 EHF851973:EHF851975 ERB851973:ERB851975 FAX851973:FAX851975 FKT851973:FKT851975 FUP851973:FUP851975 GEL851973:GEL851975 GOH851973:GOH851975 GYD851973:GYD851975 HHZ851973:HHZ851975 HRV851973:HRV851975 IBR851973:IBR851975 ILN851973:ILN851975 IVJ851973:IVJ851975 JFF851973:JFF851975 JPB851973:JPB851975 JYX851973:JYX851975 KIT851973:KIT851975 KSP851973:KSP851975 LCL851973:LCL851975 LMH851973:LMH851975 LWD851973:LWD851975 MFZ851973:MFZ851975 MPV851973:MPV851975 MZR851973:MZR851975 NJN851973:NJN851975 NTJ851973:NTJ851975 ODF851973:ODF851975 ONB851973:ONB851975 OWX851973:OWX851975 PGT851973:PGT851975 PQP851973:PQP851975 QAL851973:QAL851975 QKH851973:QKH851975 QUD851973:QUD851975 RDZ851973:RDZ851975 RNV851973:RNV851975 RXR851973:RXR851975 SHN851973:SHN851975 SRJ851973:SRJ851975 TBF851973:TBF851975 TLB851973:TLB851975 TUX851973:TUX851975 UET851973:UET851975 UOP851973:UOP851975 UYL851973:UYL851975 VIH851973:VIH851975 VSD851973:VSD851975 WBZ851973:WBZ851975 WLV851973:WLV851975 WVR851973:WVR851975 J917509:J917511 JF917509:JF917511 TB917509:TB917511 ACX917509:ACX917511 AMT917509:AMT917511 AWP917509:AWP917511 BGL917509:BGL917511 BQH917509:BQH917511 CAD917509:CAD917511 CJZ917509:CJZ917511 CTV917509:CTV917511 DDR917509:DDR917511 DNN917509:DNN917511 DXJ917509:DXJ917511 EHF917509:EHF917511 ERB917509:ERB917511 FAX917509:FAX917511 FKT917509:FKT917511 FUP917509:FUP917511 GEL917509:GEL917511 GOH917509:GOH917511 GYD917509:GYD917511 HHZ917509:HHZ917511 HRV917509:HRV917511 IBR917509:IBR917511 ILN917509:ILN917511 IVJ917509:IVJ917511 JFF917509:JFF917511 JPB917509:JPB917511 JYX917509:JYX917511 KIT917509:KIT917511 KSP917509:KSP917511 LCL917509:LCL917511 LMH917509:LMH917511 LWD917509:LWD917511 MFZ917509:MFZ917511 MPV917509:MPV917511 MZR917509:MZR917511 NJN917509:NJN917511 NTJ917509:NTJ917511 ODF917509:ODF917511 ONB917509:ONB917511 OWX917509:OWX917511 PGT917509:PGT917511 PQP917509:PQP917511 QAL917509:QAL917511 QKH917509:QKH917511 QUD917509:QUD917511 RDZ917509:RDZ917511 RNV917509:RNV917511 RXR917509:RXR917511 SHN917509:SHN917511 SRJ917509:SRJ917511 TBF917509:TBF917511 TLB917509:TLB917511 TUX917509:TUX917511 UET917509:UET917511 UOP917509:UOP917511 UYL917509:UYL917511 VIH917509:VIH917511 VSD917509:VSD917511 WBZ917509:WBZ917511 WLV917509:WLV917511 WVR917509:WVR917511 J983045:J983047 JF983045:JF983047 TB983045:TB983047 ACX983045:ACX983047 AMT983045:AMT983047 AWP983045:AWP983047 BGL983045:BGL983047 BQH983045:BQH983047 CAD983045:CAD983047 CJZ983045:CJZ983047 CTV983045:CTV983047 DDR983045:DDR983047 DNN983045:DNN983047 DXJ983045:DXJ983047 EHF983045:EHF983047 ERB983045:ERB983047 FAX983045:FAX983047 FKT983045:FKT983047 FUP983045:FUP983047 GEL983045:GEL983047 GOH983045:GOH983047 GYD983045:GYD983047 HHZ983045:HHZ983047 HRV983045:HRV983047 IBR983045:IBR983047 ILN983045:ILN983047 IVJ983045:IVJ983047 JFF983045:JFF983047 JPB983045:JPB983047 JYX983045:JYX983047 KIT983045:KIT983047 KSP983045:KSP983047 LCL983045:LCL983047 LMH983045:LMH983047 LWD983045:LWD983047 MFZ983045:MFZ983047 MPV983045:MPV983047 MZR983045:MZR983047 NJN983045:NJN983047 NTJ983045:NTJ983047 ODF983045:ODF983047 ONB983045:ONB983047 OWX983045:OWX983047 PGT983045:PGT983047 PQP983045:PQP983047 QAL983045:QAL983047 QKH983045:QKH983047 QUD983045:QUD983047 RDZ983045:RDZ983047 RNV983045:RNV983047 RXR983045:RXR983047 SHN983045:SHN983047 SRJ983045:SRJ983047 TBF983045:TBF983047 TLB983045:TLB983047 TUX983045:TUX983047 UET983045:UET983047 UOP983045:UOP983047 UYL983045:UYL983047 VIH983045:VIH983047 VSD983045:VSD983047 WBZ983045:WBZ983047 WLV983045:WLV983047 WVR983045:WVR983047">
      <formula1>$J$64:$J$71</formula1>
    </dataValidation>
  </dataValidations>
  <pageMargins left="0.65" right="0.44" top="0.61" bottom="0.62" header="0" footer="0"/>
  <pageSetup scale="65" orientation="landscape" horizontalDpi="200" verticalDpi="2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65503"/>
  <sheetViews>
    <sheetView zoomScale="50" zoomScaleNormal="50" workbookViewId="0">
      <selection activeCell="E16" sqref="E16:E43"/>
    </sheetView>
  </sheetViews>
  <sheetFormatPr baseColWidth="10" defaultRowHeight="12.75"/>
  <cols>
    <col min="1" max="1" width="26" style="32" customWidth="1"/>
    <col min="2" max="2" width="26.85546875" style="53" customWidth="1"/>
    <col min="3" max="3" width="24.140625" style="32" customWidth="1"/>
    <col min="4" max="4" width="20.42578125" style="32" customWidth="1"/>
    <col min="5" max="5" width="18.42578125" style="32" customWidth="1"/>
    <col min="6" max="6" width="21.5703125" style="32" customWidth="1"/>
    <col min="7" max="7" width="48.28515625" style="32" customWidth="1"/>
    <col min="8" max="8" width="38.85546875" style="181" customWidth="1"/>
    <col min="9" max="9" width="28.140625" style="181" customWidth="1"/>
    <col min="10" max="13" width="11.42578125" style="32"/>
    <col min="14" max="15" width="0" style="32" hidden="1" customWidth="1"/>
    <col min="16" max="256" width="11.42578125" style="32"/>
    <col min="257" max="257" width="26" style="32" customWidth="1"/>
    <col min="258" max="258" width="26.85546875" style="32" customWidth="1"/>
    <col min="259" max="259" width="24.140625" style="32" customWidth="1"/>
    <col min="260" max="260" width="20.42578125" style="32" customWidth="1"/>
    <col min="261" max="261" width="18.42578125" style="32" customWidth="1"/>
    <col min="262" max="262" width="21.5703125" style="32" customWidth="1"/>
    <col min="263" max="263" width="48.28515625" style="32" customWidth="1"/>
    <col min="264" max="264" width="38.85546875" style="32" customWidth="1"/>
    <col min="265" max="265" width="28.140625" style="32" customWidth="1"/>
    <col min="266" max="269" width="11.42578125" style="32"/>
    <col min="270" max="271" width="0" style="32" hidden="1" customWidth="1"/>
    <col min="272" max="512" width="11.42578125" style="32"/>
    <col min="513" max="513" width="26" style="32" customWidth="1"/>
    <col min="514" max="514" width="26.85546875" style="32" customWidth="1"/>
    <col min="515" max="515" width="24.140625" style="32" customWidth="1"/>
    <col min="516" max="516" width="20.42578125" style="32" customWidth="1"/>
    <col min="517" max="517" width="18.42578125" style="32" customWidth="1"/>
    <col min="518" max="518" width="21.5703125" style="32" customWidth="1"/>
    <col min="519" max="519" width="48.28515625" style="32" customWidth="1"/>
    <col min="520" max="520" width="38.85546875" style="32" customWidth="1"/>
    <col min="521" max="521" width="28.140625" style="32" customWidth="1"/>
    <col min="522" max="525" width="11.42578125" style="32"/>
    <col min="526" max="527" width="0" style="32" hidden="1" customWidth="1"/>
    <col min="528" max="768" width="11.42578125" style="32"/>
    <col min="769" max="769" width="26" style="32" customWidth="1"/>
    <col min="770" max="770" width="26.85546875" style="32" customWidth="1"/>
    <col min="771" max="771" width="24.140625" style="32" customWidth="1"/>
    <col min="772" max="772" width="20.42578125" style="32" customWidth="1"/>
    <col min="773" max="773" width="18.42578125" style="32" customWidth="1"/>
    <col min="774" max="774" width="21.5703125" style="32" customWidth="1"/>
    <col min="775" max="775" width="48.28515625" style="32" customWidth="1"/>
    <col min="776" max="776" width="38.85546875" style="32" customWidth="1"/>
    <col min="777" max="777" width="28.140625" style="32" customWidth="1"/>
    <col min="778" max="781" width="11.42578125" style="32"/>
    <col min="782" max="783" width="0" style="32" hidden="1" customWidth="1"/>
    <col min="784" max="1024" width="11.42578125" style="32"/>
    <col min="1025" max="1025" width="26" style="32" customWidth="1"/>
    <col min="1026" max="1026" width="26.85546875" style="32" customWidth="1"/>
    <col min="1027" max="1027" width="24.140625" style="32" customWidth="1"/>
    <col min="1028" max="1028" width="20.42578125" style="32" customWidth="1"/>
    <col min="1029" max="1029" width="18.42578125" style="32" customWidth="1"/>
    <col min="1030" max="1030" width="21.5703125" style="32" customWidth="1"/>
    <col min="1031" max="1031" width="48.28515625" style="32" customWidth="1"/>
    <col min="1032" max="1032" width="38.85546875" style="32" customWidth="1"/>
    <col min="1033" max="1033" width="28.140625" style="32" customWidth="1"/>
    <col min="1034" max="1037" width="11.42578125" style="32"/>
    <col min="1038" max="1039" width="0" style="32" hidden="1" customWidth="1"/>
    <col min="1040" max="1280" width="11.42578125" style="32"/>
    <col min="1281" max="1281" width="26" style="32" customWidth="1"/>
    <col min="1282" max="1282" width="26.85546875" style="32" customWidth="1"/>
    <col min="1283" max="1283" width="24.140625" style="32" customWidth="1"/>
    <col min="1284" max="1284" width="20.42578125" style="32" customWidth="1"/>
    <col min="1285" max="1285" width="18.42578125" style="32" customWidth="1"/>
    <col min="1286" max="1286" width="21.5703125" style="32" customWidth="1"/>
    <col min="1287" max="1287" width="48.28515625" style="32" customWidth="1"/>
    <col min="1288" max="1288" width="38.85546875" style="32" customWidth="1"/>
    <col min="1289" max="1289" width="28.140625" style="32" customWidth="1"/>
    <col min="1290" max="1293" width="11.42578125" style="32"/>
    <col min="1294" max="1295" width="0" style="32" hidden="1" customWidth="1"/>
    <col min="1296" max="1536" width="11.42578125" style="32"/>
    <col min="1537" max="1537" width="26" style="32" customWidth="1"/>
    <col min="1538" max="1538" width="26.85546875" style="32" customWidth="1"/>
    <col min="1539" max="1539" width="24.140625" style="32" customWidth="1"/>
    <col min="1540" max="1540" width="20.42578125" style="32" customWidth="1"/>
    <col min="1541" max="1541" width="18.42578125" style="32" customWidth="1"/>
    <col min="1542" max="1542" width="21.5703125" style="32" customWidth="1"/>
    <col min="1543" max="1543" width="48.28515625" style="32" customWidth="1"/>
    <col min="1544" max="1544" width="38.85546875" style="32" customWidth="1"/>
    <col min="1545" max="1545" width="28.140625" style="32" customWidth="1"/>
    <col min="1546" max="1549" width="11.42578125" style="32"/>
    <col min="1550" max="1551" width="0" style="32" hidden="1" customWidth="1"/>
    <col min="1552" max="1792" width="11.42578125" style="32"/>
    <col min="1793" max="1793" width="26" style="32" customWidth="1"/>
    <col min="1794" max="1794" width="26.85546875" style="32" customWidth="1"/>
    <col min="1795" max="1795" width="24.140625" style="32" customWidth="1"/>
    <col min="1796" max="1796" width="20.42578125" style="32" customWidth="1"/>
    <col min="1797" max="1797" width="18.42578125" style="32" customWidth="1"/>
    <col min="1798" max="1798" width="21.5703125" style="32" customWidth="1"/>
    <col min="1799" max="1799" width="48.28515625" style="32" customWidth="1"/>
    <col min="1800" max="1800" width="38.85546875" style="32" customWidth="1"/>
    <col min="1801" max="1801" width="28.140625" style="32" customWidth="1"/>
    <col min="1802" max="1805" width="11.42578125" style="32"/>
    <col min="1806" max="1807" width="0" style="32" hidden="1" customWidth="1"/>
    <col min="1808" max="2048" width="11.42578125" style="32"/>
    <col min="2049" max="2049" width="26" style="32" customWidth="1"/>
    <col min="2050" max="2050" width="26.85546875" style="32" customWidth="1"/>
    <col min="2051" max="2051" width="24.140625" style="32" customWidth="1"/>
    <col min="2052" max="2052" width="20.42578125" style="32" customWidth="1"/>
    <col min="2053" max="2053" width="18.42578125" style="32" customWidth="1"/>
    <col min="2054" max="2054" width="21.5703125" style="32" customWidth="1"/>
    <col min="2055" max="2055" width="48.28515625" style="32" customWidth="1"/>
    <col min="2056" max="2056" width="38.85546875" style="32" customWidth="1"/>
    <col min="2057" max="2057" width="28.140625" style="32" customWidth="1"/>
    <col min="2058" max="2061" width="11.42578125" style="32"/>
    <col min="2062" max="2063" width="0" style="32" hidden="1" customWidth="1"/>
    <col min="2064" max="2304" width="11.42578125" style="32"/>
    <col min="2305" max="2305" width="26" style="32" customWidth="1"/>
    <col min="2306" max="2306" width="26.85546875" style="32" customWidth="1"/>
    <col min="2307" max="2307" width="24.140625" style="32" customWidth="1"/>
    <col min="2308" max="2308" width="20.42578125" style="32" customWidth="1"/>
    <col min="2309" max="2309" width="18.42578125" style="32" customWidth="1"/>
    <col min="2310" max="2310" width="21.5703125" style="32" customWidth="1"/>
    <col min="2311" max="2311" width="48.28515625" style="32" customWidth="1"/>
    <col min="2312" max="2312" width="38.85546875" style="32" customWidth="1"/>
    <col min="2313" max="2313" width="28.140625" style="32" customWidth="1"/>
    <col min="2314" max="2317" width="11.42578125" style="32"/>
    <col min="2318" max="2319" width="0" style="32" hidden="1" customWidth="1"/>
    <col min="2320" max="2560" width="11.42578125" style="32"/>
    <col min="2561" max="2561" width="26" style="32" customWidth="1"/>
    <col min="2562" max="2562" width="26.85546875" style="32" customWidth="1"/>
    <col min="2563" max="2563" width="24.140625" style="32" customWidth="1"/>
    <col min="2564" max="2564" width="20.42578125" style="32" customWidth="1"/>
    <col min="2565" max="2565" width="18.42578125" style="32" customWidth="1"/>
    <col min="2566" max="2566" width="21.5703125" style="32" customWidth="1"/>
    <col min="2567" max="2567" width="48.28515625" style="32" customWidth="1"/>
    <col min="2568" max="2568" width="38.85546875" style="32" customWidth="1"/>
    <col min="2569" max="2569" width="28.140625" style="32" customWidth="1"/>
    <col min="2570" max="2573" width="11.42578125" style="32"/>
    <col min="2574" max="2575" width="0" style="32" hidden="1" customWidth="1"/>
    <col min="2576" max="2816" width="11.42578125" style="32"/>
    <col min="2817" max="2817" width="26" style="32" customWidth="1"/>
    <col min="2818" max="2818" width="26.85546875" style="32" customWidth="1"/>
    <col min="2819" max="2819" width="24.140625" style="32" customWidth="1"/>
    <col min="2820" max="2820" width="20.42578125" style="32" customWidth="1"/>
    <col min="2821" max="2821" width="18.42578125" style="32" customWidth="1"/>
    <col min="2822" max="2822" width="21.5703125" style="32" customWidth="1"/>
    <col min="2823" max="2823" width="48.28515625" style="32" customWidth="1"/>
    <col min="2824" max="2824" width="38.85546875" style="32" customWidth="1"/>
    <col min="2825" max="2825" width="28.140625" style="32" customWidth="1"/>
    <col min="2826" max="2829" width="11.42578125" style="32"/>
    <col min="2830" max="2831" width="0" style="32" hidden="1" customWidth="1"/>
    <col min="2832" max="3072" width="11.42578125" style="32"/>
    <col min="3073" max="3073" width="26" style="32" customWidth="1"/>
    <col min="3074" max="3074" width="26.85546875" style="32" customWidth="1"/>
    <col min="3075" max="3075" width="24.140625" style="32" customWidth="1"/>
    <col min="3076" max="3076" width="20.42578125" style="32" customWidth="1"/>
    <col min="3077" max="3077" width="18.42578125" style="32" customWidth="1"/>
    <col min="3078" max="3078" width="21.5703125" style="32" customWidth="1"/>
    <col min="3079" max="3079" width="48.28515625" style="32" customWidth="1"/>
    <col min="3080" max="3080" width="38.85546875" style="32" customWidth="1"/>
    <col min="3081" max="3081" width="28.140625" style="32" customWidth="1"/>
    <col min="3082" max="3085" width="11.42578125" style="32"/>
    <col min="3086" max="3087" width="0" style="32" hidden="1" customWidth="1"/>
    <col min="3088" max="3328" width="11.42578125" style="32"/>
    <col min="3329" max="3329" width="26" style="32" customWidth="1"/>
    <col min="3330" max="3330" width="26.85546875" style="32" customWidth="1"/>
    <col min="3331" max="3331" width="24.140625" style="32" customWidth="1"/>
    <col min="3332" max="3332" width="20.42578125" style="32" customWidth="1"/>
    <col min="3333" max="3333" width="18.42578125" style="32" customWidth="1"/>
    <col min="3334" max="3334" width="21.5703125" style="32" customWidth="1"/>
    <col min="3335" max="3335" width="48.28515625" style="32" customWidth="1"/>
    <col min="3336" max="3336" width="38.85546875" style="32" customWidth="1"/>
    <col min="3337" max="3337" width="28.140625" style="32" customWidth="1"/>
    <col min="3338" max="3341" width="11.42578125" style="32"/>
    <col min="3342" max="3343" width="0" style="32" hidden="1" customWidth="1"/>
    <col min="3344" max="3584" width="11.42578125" style="32"/>
    <col min="3585" max="3585" width="26" style="32" customWidth="1"/>
    <col min="3586" max="3586" width="26.85546875" style="32" customWidth="1"/>
    <col min="3587" max="3587" width="24.140625" style="32" customWidth="1"/>
    <col min="3588" max="3588" width="20.42578125" style="32" customWidth="1"/>
    <col min="3589" max="3589" width="18.42578125" style="32" customWidth="1"/>
    <col min="3590" max="3590" width="21.5703125" style="32" customWidth="1"/>
    <col min="3591" max="3591" width="48.28515625" style="32" customWidth="1"/>
    <col min="3592" max="3592" width="38.85546875" style="32" customWidth="1"/>
    <col min="3593" max="3593" width="28.140625" style="32" customWidth="1"/>
    <col min="3594" max="3597" width="11.42578125" style="32"/>
    <col min="3598" max="3599" width="0" style="32" hidden="1" customWidth="1"/>
    <col min="3600" max="3840" width="11.42578125" style="32"/>
    <col min="3841" max="3841" width="26" style="32" customWidth="1"/>
    <col min="3842" max="3842" width="26.85546875" style="32" customWidth="1"/>
    <col min="3843" max="3843" width="24.140625" style="32" customWidth="1"/>
    <col min="3844" max="3844" width="20.42578125" style="32" customWidth="1"/>
    <col min="3845" max="3845" width="18.42578125" style="32" customWidth="1"/>
    <col min="3846" max="3846" width="21.5703125" style="32" customWidth="1"/>
    <col min="3847" max="3847" width="48.28515625" style="32" customWidth="1"/>
    <col min="3848" max="3848" width="38.85546875" style="32" customWidth="1"/>
    <col min="3849" max="3849" width="28.140625" style="32" customWidth="1"/>
    <col min="3850" max="3853" width="11.42578125" style="32"/>
    <col min="3854" max="3855" width="0" style="32" hidden="1" customWidth="1"/>
    <col min="3856" max="4096" width="11.42578125" style="32"/>
    <col min="4097" max="4097" width="26" style="32" customWidth="1"/>
    <col min="4098" max="4098" width="26.85546875" style="32" customWidth="1"/>
    <col min="4099" max="4099" width="24.140625" style="32" customWidth="1"/>
    <col min="4100" max="4100" width="20.42578125" style="32" customWidth="1"/>
    <col min="4101" max="4101" width="18.42578125" style="32" customWidth="1"/>
    <col min="4102" max="4102" width="21.5703125" style="32" customWidth="1"/>
    <col min="4103" max="4103" width="48.28515625" style="32" customWidth="1"/>
    <col min="4104" max="4104" width="38.85546875" style="32" customWidth="1"/>
    <col min="4105" max="4105" width="28.140625" style="32" customWidth="1"/>
    <col min="4106" max="4109" width="11.42578125" style="32"/>
    <col min="4110" max="4111" width="0" style="32" hidden="1" customWidth="1"/>
    <col min="4112" max="4352" width="11.42578125" style="32"/>
    <col min="4353" max="4353" width="26" style="32" customWidth="1"/>
    <col min="4354" max="4354" width="26.85546875" style="32" customWidth="1"/>
    <col min="4355" max="4355" width="24.140625" style="32" customWidth="1"/>
    <col min="4356" max="4356" width="20.42578125" style="32" customWidth="1"/>
    <col min="4357" max="4357" width="18.42578125" style="32" customWidth="1"/>
    <col min="4358" max="4358" width="21.5703125" style="32" customWidth="1"/>
    <col min="4359" max="4359" width="48.28515625" style="32" customWidth="1"/>
    <col min="4360" max="4360" width="38.85546875" style="32" customWidth="1"/>
    <col min="4361" max="4361" width="28.140625" style="32" customWidth="1"/>
    <col min="4362" max="4365" width="11.42578125" style="32"/>
    <col min="4366" max="4367" width="0" style="32" hidden="1" customWidth="1"/>
    <col min="4368" max="4608" width="11.42578125" style="32"/>
    <col min="4609" max="4609" width="26" style="32" customWidth="1"/>
    <col min="4610" max="4610" width="26.85546875" style="32" customWidth="1"/>
    <col min="4611" max="4611" width="24.140625" style="32" customWidth="1"/>
    <col min="4612" max="4612" width="20.42578125" style="32" customWidth="1"/>
    <col min="4613" max="4613" width="18.42578125" style="32" customWidth="1"/>
    <col min="4614" max="4614" width="21.5703125" style="32" customWidth="1"/>
    <col min="4615" max="4615" width="48.28515625" style="32" customWidth="1"/>
    <col min="4616" max="4616" width="38.85546875" style="32" customWidth="1"/>
    <col min="4617" max="4617" width="28.140625" style="32" customWidth="1"/>
    <col min="4618" max="4621" width="11.42578125" style="32"/>
    <col min="4622" max="4623" width="0" style="32" hidden="1" customWidth="1"/>
    <col min="4624" max="4864" width="11.42578125" style="32"/>
    <col min="4865" max="4865" width="26" style="32" customWidth="1"/>
    <col min="4866" max="4866" width="26.85546875" style="32" customWidth="1"/>
    <col min="4867" max="4867" width="24.140625" style="32" customWidth="1"/>
    <col min="4868" max="4868" width="20.42578125" style="32" customWidth="1"/>
    <col min="4869" max="4869" width="18.42578125" style="32" customWidth="1"/>
    <col min="4870" max="4870" width="21.5703125" style="32" customWidth="1"/>
    <col min="4871" max="4871" width="48.28515625" style="32" customWidth="1"/>
    <col min="4872" max="4872" width="38.85546875" style="32" customWidth="1"/>
    <col min="4873" max="4873" width="28.140625" style="32" customWidth="1"/>
    <col min="4874" max="4877" width="11.42578125" style="32"/>
    <col min="4878" max="4879" width="0" style="32" hidden="1" customWidth="1"/>
    <col min="4880" max="5120" width="11.42578125" style="32"/>
    <col min="5121" max="5121" width="26" style="32" customWidth="1"/>
    <col min="5122" max="5122" width="26.85546875" style="32" customWidth="1"/>
    <col min="5123" max="5123" width="24.140625" style="32" customWidth="1"/>
    <col min="5124" max="5124" width="20.42578125" style="32" customWidth="1"/>
    <col min="5125" max="5125" width="18.42578125" style="32" customWidth="1"/>
    <col min="5126" max="5126" width="21.5703125" style="32" customWidth="1"/>
    <col min="5127" max="5127" width="48.28515625" style="32" customWidth="1"/>
    <col min="5128" max="5128" width="38.85546875" style="32" customWidth="1"/>
    <col min="5129" max="5129" width="28.140625" style="32" customWidth="1"/>
    <col min="5130" max="5133" width="11.42578125" style="32"/>
    <col min="5134" max="5135" width="0" style="32" hidden="1" customWidth="1"/>
    <col min="5136" max="5376" width="11.42578125" style="32"/>
    <col min="5377" max="5377" width="26" style="32" customWidth="1"/>
    <col min="5378" max="5378" width="26.85546875" style="32" customWidth="1"/>
    <col min="5379" max="5379" width="24.140625" style="32" customWidth="1"/>
    <col min="5380" max="5380" width="20.42578125" style="32" customWidth="1"/>
    <col min="5381" max="5381" width="18.42578125" style="32" customWidth="1"/>
    <col min="5382" max="5382" width="21.5703125" style="32" customWidth="1"/>
    <col min="5383" max="5383" width="48.28515625" style="32" customWidth="1"/>
    <col min="5384" max="5384" width="38.85546875" style="32" customWidth="1"/>
    <col min="5385" max="5385" width="28.140625" style="32" customWidth="1"/>
    <col min="5386" max="5389" width="11.42578125" style="32"/>
    <col min="5390" max="5391" width="0" style="32" hidden="1" customWidth="1"/>
    <col min="5392" max="5632" width="11.42578125" style="32"/>
    <col min="5633" max="5633" width="26" style="32" customWidth="1"/>
    <col min="5634" max="5634" width="26.85546875" style="32" customWidth="1"/>
    <col min="5635" max="5635" width="24.140625" style="32" customWidth="1"/>
    <col min="5636" max="5636" width="20.42578125" style="32" customWidth="1"/>
    <col min="5637" max="5637" width="18.42578125" style="32" customWidth="1"/>
    <col min="5638" max="5638" width="21.5703125" style="32" customWidth="1"/>
    <col min="5639" max="5639" width="48.28515625" style="32" customWidth="1"/>
    <col min="5640" max="5640" width="38.85546875" style="32" customWidth="1"/>
    <col min="5641" max="5641" width="28.140625" style="32" customWidth="1"/>
    <col min="5642" max="5645" width="11.42578125" style="32"/>
    <col min="5646" max="5647" width="0" style="32" hidden="1" customWidth="1"/>
    <col min="5648" max="5888" width="11.42578125" style="32"/>
    <col min="5889" max="5889" width="26" style="32" customWidth="1"/>
    <col min="5890" max="5890" width="26.85546875" style="32" customWidth="1"/>
    <col min="5891" max="5891" width="24.140625" style="32" customWidth="1"/>
    <col min="5892" max="5892" width="20.42578125" style="32" customWidth="1"/>
    <col min="5893" max="5893" width="18.42578125" style="32" customWidth="1"/>
    <col min="5894" max="5894" width="21.5703125" style="32" customWidth="1"/>
    <col min="5895" max="5895" width="48.28515625" style="32" customWidth="1"/>
    <col min="5896" max="5896" width="38.85546875" style="32" customWidth="1"/>
    <col min="5897" max="5897" width="28.140625" style="32" customWidth="1"/>
    <col min="5898" max="5901" width="11.42578125" style="32"/>
    <col min="5902" max="5903" width="0" style="32" hidden="1" customWidth="1"/>
    <col min="5904" max="6144" width="11.42578125" style="32"/>
    <col min="6145" max="6145" width="26" style="32" customWidth="1"/>
    <col min="6146" max="6146" width="26.85546875" style="32" customWidth="1"/>
    <col min="6147" max="6147" width="24.140625" style="32" customWidth="1"/>
    <col min="6148" max="6148" width="20.42578125" style="32" customWidth="1"/>
    <col min="6149" max="6149" width="18.42578125" style="32" customWidth="1"/>
    <col min="6150" max="6150" width="21.5703125" style="32" customWidth="1"/>
    <col min="6151" max="6151" width="48.28515625" style="32" customWidth="1"/>
    <col min="6152" max="6152" width="38.85546875" style="32" customWidth="1"/>
    <col min="6153" max="6153" width="28.140625" style="32" customWidth="1"/>
    <col min="6154" max="6157" width="11.42578125" style="32"/>
    <col min="6158" max="6159" width="0" style="32" hidden="1" customWidth="1"/>
    <col min="6160" max="6400" width="11.42578125" style="32"/>
    <col min="6401" max="6401" width="26" style="32" customWidth="1"/>
    <col min="6402" max="6402" width="26.85546875" style="32" customWidth="1"/>
    <col min="6403" max="6403" width="24.140625" style="32" customWidth="1"/>
    <col min="6404" max="6404" width="20.42578125" style="32" customWidth="1"/>
    <col min="6405" max="6405" width="18.42578125" style="32" customWidth="1"/>
    <col min="6406" max="6406" width="21.5703125" style="32" customWidth="1"/>
    <col min="6407" max="6407" width="48.28515625" style="32" customWidth="1"/>
    <col min="6408" max="6408" width="38.85546875" style="32" customWidth="1"/>
    <col min="6409" max="6409" width="28.140625" style="32" customWidth="1"/>
    <col min="6410" max="6413" width="11.42578125" style="32"/>
    <col min="6414" max="6415" width="0" style="32" hidden="1" customWidth="1"/>
    <col min="6416" max="6656" width="11.42578125" style="32"/>
    <col min="6657" max="6657" width="26" style="32" customWidth="1"/>
    <col min="6658" max="6658" width="26.85546875" style="32" customWidth="1"/>
    <col min="6659" max="6659" width="24.140625" style="32" customWidth="1"/>
    <col min="6660" max="6660" width="20.42578125" style="32" customWidth="1"/>
    <col min="6661" max="6661" width="18.42578125" style="32" customWidth="1"/>
    <col min="6662" max="6662" width="21.5703125" style="32" customWidth="1"/>
    <col min="6663" max="6663" width="48.28515625" style="32" customWidth="1"/>
    <col min="6664" max="6664" width="38.85546875" style="32" customWidth="1"/>
    <col min="6665" max="6665" width="28.140625" style="32" customWidth="1"/>
    <col min="6666" max="6669" width="11.42578125" style="32"/>
    <col min="6670" max="6671" width="0" style="32" hidden="1" customWidth="1"/>
    <col min="6672" max="6912" width="11.42578125" style="32"/>
    <col min="6913" max="6913" width="26" style="32" customWidth="1"/>
    <col min="6914" max="6914" width="26.85546875" style="32" customWidth="1"/>
    <col min="6915" max="6915" width="24.140625" style="32" customWidth="1"/>
    <col min="6916" max="6916" width="20.42578125" style="32" customWidth="1"/>
    <col min="6917" max="6917" width="18.42578125" style="32" customWidth="1"/>
    <col min="6918" max="6918" width="21.5703125" style="32" customWidth="1"/>
    <col min="6919" max="6919" width="48.28515625" style="32" customWidth="1"/>
    <col min="6920" max="6920" width="38.85546875" style="32" customWidth="1"/>
    <col min="6921" max="6921" width="28.140625" style="32" customWidth="1"/>
    <col min="6922" max="6925" width="11.42578125" style="32"/>
    <col min="6926" max="6927" width="0" style="32" hidden="1" customWidth="1"/>
    <col min="6928" max="7168" width="11.42578125" style="32"/>
    <col min="7169" max="7169" width="26" style="32" customWidth="1"/>
    <col min="7170" max="7170" width="26.85546875" style="32" customWidth="1"/>
    <col min="7171" max="7171" width="24.140625" style="32" customWidth="1"/>
    <col min="7172" max="7172" width="20.42578125" style="32" customWidth="1"/>
    <col min="7173" max="7173" width="18.42578125" style="32" customWidth="1"/>
    <col min="7174" max="7174" width="21.5703125" style="32" customWidth="1"/>
    <col min="7175" max="7175" width="48.28515625" style="32" customWidth="1"/>
    <col min="7176" max="7176" width="38.85546875" style="32" customWidth="1"/>
    <col min="7177" max="7177" width="28.140625" style="32" customWidth="1"/>
    <col min="7178" max="7181" width="11.42578125" style="32"/>
    <col min="7182" max="7183" width="0" style="32" hidden="1" customWidth="1"/>
    <col min="7184" max="7424" width="11.42578125" style="32"/>
    <col min="7425" max="7425" width="26" style="32" customWidth="1"/>
    <col min="7426" max="7426" width="26.85546875" style="32" customWidth="1"/>
    <col min="7427" max="7427" width="24.140625" style="32" customWidth="1"/>
    <col min="7428" max="7428" width="20.42578125" style="32" customWidth="1"/>
    <col min="7429" max="7429" width="18.42578125" style="32" customWidth="1"/>
    <col min="7430" max="7430" width="21.5703125" style="32" customWidth="1"/>
    <col min="7431" max="7431" width="48.28515625" style="32" customWidth="1"/>
    <col min="7432" max="7432" width="38.85546875" style="32" customWidth="1"/>
    <col min="7433" max="7433" width="28.140625" style="32" customWidth="1"/>
    <col min="7434" max="7437" width="11.42578125" style="32"/>
    <col min="7438" max="7439" width="0" style="32" hidden="1" customWidth="1"/>
    <col min="7440" max="7680" width="11.42578125" style="32"/>
    <col min="7681" max="7681" width="26" style="32" customWidth="1"/>
    <col min="7682" max="7682" width="26.85546875" style="32" customWidth="1"/>
    <col min="7683" max="7683" width="24.140625" style="32" customWidth="1"/>
    <col min="7684" max="7684" width="20.42578125" style="32" customWidth="1"/>
    <col min="7685" max="7685" width="18.42578125" style="32" customWidth="1"/>
    <col min="7686" max="7686" width="21.5703125" style="32" customWidth="1"/>
    <col min="7687" max="7687" width="48.28515625" style="32" customWidth="1"/>
    <col min="7688" max="7688" width="38.85546875" style="32" customWidth="1"/>
    <col min="7689" max="7689" width="28.140625" style="32" customWidth="1"/>
    <col min="7690" max="7693" width="11.42578125" style="32"/>
    <col min="7694" max="7695" width="0" style="32" hidden="1" customWidth="1"/>
    <col min="7696" max="7936" width="11.42578125" style="32"/>
    <col min="7937" max="7937" width="26" style="32" customWidth="1"/>
    <col min="7938" max="7938" width="26.85546875" style="32" customWidth="1"/>
    <col min="7939" max="7939" width="24.140625" style="32" customWidth="1"/>
    <col min="7940" max="7940" width="20.42578125" style="32" customWidth="1"/>
    <col min="7941" max="7941" width="18.42578125" style="32" customWidth="1"/>
    <col min="7942" max="7942" width="21.5703125" style="32" customWidth="1"/>
    <col min="7943" max="7943" width="48.28515625" style="32" customWidth="1"/>
    <col min="7944" max="7944" width="38.85546875" style="32" customWidth="1"/>
    <col min="7945" max="7945" width="28.140625" style="32" customWidth="1"/>
    <col min="7946" max="7949" width="11.42578125" style="32"/>
    <col min="7950" max="7951" width="0" style="32" hidden="1" customWidth="1"/>
    <col min="7952" max="8192" width="11.42578125" style="32"/>
    <col min="8193" max="8193" width="26" style="32" customWidth="1"/>
    <col min="8194" max="8194" width="26.85546875" style="32" customWidth="1"/>
    <col min="8195" max="8195" width="24.140625" style="32" customWidth="1"/>
    <col min="8196" max="8196" width="20.42578125" style="32" customWidth="1"/>
    <col min="8197" max="8197" width="18.42578125" style="32" customWidth="1"/>
    <col min="8198" max="8198" width="21.5703125" style="32" customWidth="1"/>
    <col min="8199" max="8199" width="48.28515625" style="32" customWidth="1"/>
    <col min="8200" max="8200" width="38.85546875" style="32" customWidth="1"/>
    <col min="8201" max="8201" width="28.140625" style="32" customWidth="1"/>
    <col min="8202" max="8205" width="11.42578125" style="32"/>
    <col min="8206" max="8207" width="0" style="32" hidden="1" customWidth="1"/>
    <col min="8208" max="8448" width="11.42578125" style="32"/>
    <col min="8449" max="8449" width="26" style="32" customWidth="1"/>
    <col min="8450" max="8450" width="26.85546875" style="32" customWidth="1"/>
    <col min="8451" max="8451" width="24.140625" style="32" customWidth="1"/>
    <col min="8452" max="8452" width="20.42578125" style="32" customWidth="1"/>
    <col min="8453" max="8453" width="18.42578125" style="32" customWidth="1"/>
    <col min="8454" max="8454" width="21.5703125" style="32" customWidth="1"/>
    <col min="8455" max="8455" width="48.28515625" style="32" customWidth="1"/>
    <col min="8456" max="8456" width="38.85546875" style="32" customWidth="1"/>
    <col min="8457" max="8457" width="28.140625" style="32" customWidth="1"/>
    <col min="8458" max="8461" width="11.42578125" style="32"/>
    <col min="8462" max="8463" width="0" style="32" hidden="1" customWidth="1"/>
    <col min="8464" max="8704" width="11.42578125" style="32"/>
    <col min="8705" max="8705" width="26" style="32" customWidth="1"/>
    <col min="8706" max="8706" width="26.85546875" style="32" customWidth="1"/>
    <col min="8707" max="8707" width="24.140625" style="32" customWidth="1"/>
    <col min="8708" max="8708" width="20.42578125" style="32" customWidth="1"/>
    <col min="8709" max="8709" width="18.42578125" style="32" customWidth="1"/>
    <col min="8710" max="8710" width="21.5703125" style="32" customWidth="1"/>
    <col min="8711" max="8711" width="48.28515625" style="32" customWidth="1"/>
    <col min="8712" max="8712" width="38.85546875" style="32" customWidth="1"/>
    <col min="8713" max="8713" width="28.140625" style="32" customWidth="1"/>
    <col min="8714" max="8717" width="11.42578125" style="32"/>
    <col min="8718" max="8719" width="0" style="32" hidden="1" customWidth="1"/>
    <col min="8720" max="8960" width="11.42578125" style="32"/>
    <col min="8961" max="8961" width="26" style="32" customWidth="1"/>
    <col min="8962" max="8962" width="26.85546875" style="32" customWidth="1"/>
    <col min="8963" max="8963" width="24.140625" style="32" customWidth="1"/>
    <col min="8964" max="8964" width="20.42578125" style="32" customWidth="1"/>
    <col min="8965" max="8965" width="18.42578125" style="32" customWidth="1"/>
    <col min="8966" max="8966" width="21.5703125" style="32" customWidth="1"/>
    <col min="8967" max="8967" width="48.28515625" style="32" customWidth="1"/>
    <col min="8968" max="8968" width="38.85546875" style="32" customWidth="1"/>
    <col min="8969" max="8969" width="28.140625" style="32" customWidth="1"/>
    <col min="8970" max="8973" width="11.42578125" style="32"/>
    <col min="8974" max="8975" width="0" style="32" hidden="1" customWidth="1"/>
    <col min="8976" max="9216" width="11.42578125" style="32"/>
    <col min="9217" max="9217" width="26" style="32" customWidth="1"/>
    <col min="9218" max="9218" width="26.85546875" style="32" customWidth="1"/>
    <col min="9219" max="9219" width="24.140625" style="32" customWidth="1"/>
    <col min="9220" max="9220" width="20.42578125" style="32" customWidth="1"/>
    <col min="9221" max="9221" width="18.42578125" style="32" customWidth="1"/>
    <col min="9222" max="9222" width="21.5703125" style="32" customWidth="1"/>
    <col min="9223" max="9223" width="48.28515625" style="32" customWidth="1"/>
    <col min="9224" max="9224" width="38.85546875" style="32" customWidth="1"/>
    <col min="9225" max="9225" width="28.140625" style="32" customWidth="1"/>
    <col min="9226" max="9229" width="11.42578125" style="32"/>
    <col min="9230" max="9231" width="0" style="32" hidden="1" customWidth="1"/>
    <col min="9232" max="9472" width="11.42578125" style="32"/>
    <col min="9473" max="9473" width="26" style="32" customWidth="1"/>
    <col min="9474" max="9474" width="26.85546875" style="32" customWidth="1"/>
    <col min="9475" max="9475" width="24.140625" style="32" customWidth="1"/>
    <col min="9476" max="9476" width="20.42578125" style="32" customWidth="1"/>
    <col min="9477" max="9477" width="18.42578125" style="32" customWidth="1"/>
    <col min="9478" max="9478" width="21.5703125" style="32" customWidth="1"/>
    <col min="9479" max="9479" width="48.28515625" style="32" customWidth="1"/>
    <col min="9480" max="9480" width="38.85546875" style="32" customWidth="1"/>
    <col min="9481" max="9481" width="28.140625" style="32" customWidth="1"/>
    <col min="9482" max="9485" width="11.42578125" style="32"/>
    <col min="9486" max="9487" width="0" style="32" hidden="1" customWidth="1"/>
    <col min="9488" max="9728" width="11.42578125" style="32"/>
    <col min="9729" max="9729" width="26" style="32" customWidth="1"/>
    <col min="9730" max="9730" width="26.85546875" style="32" customWidth="1"/>
    <col min="9731" max="9731" width="24.140625" style="32" customWidth="1"/>
    <col min="9732" max="9732" width="20.42578125" style="32" customWidth="1"/>
    <col min="9733" max="9733" width="18.42578125" style="32" customWidth="1"/>
    <col min="9734" max="9734" width="21.5703125" style="32" customWidth="1"/>
    <col min="9735" max="9735" width="48.28515625" style="32" customWidth="1"/>
    <col min="9736" max="9736" width="38.85546875" style="32" customWidth="1"/>
    <col min="9737" max="9737" width="28.140625" style="32" customWidth="1"/>
    <col min="9738" max="9741" width="11.42578125" style="32"/>
    <col min="9742" max="9743" width="0" style="32" hidden="1" customWidth="1"/>
    <col min="9744" max="9984" width="11.42578125" style="32"/>
    <col min="9985" max="9985" width="26" style="32" customWidth="1"/>
    <col min="9986" max="9986" width="26.85546875" style="32" customWidth="1"/>
    <col min="9987" max="9987" width="24.140625" style="32" customWidth="1"/>
    <col min="9988" max="9988" width="20.42578125" style="32" customWidth="1"/>
    <col min="9989" max="9989" width="18.42578125" style="32" customWidth="1"/>
    <col min="9990" max="9990" width="21.5703125" style="32" customWidth="1"/>
    <col min="9991" max="9991" width="48.28515625" style="32" customWidth="1"/>
    <col min="9992" max="9992" width="38.85546875" style="32" customWidth="1"/>
    <col min="9993" max="9993" width="28.140625" style="32" customWidth="1"/>
    <col min="9994" max="9997" width="11.42578125" style="32"/>
    <col min="9998" max="9999" width="0" style="32" hidden="1" customWidth="1"/>
    <col min="10000" max="10240" width="11.42578125" style="32"/>
    <col min="10241" max="10241" width="26" style="32" customWidth="1"/>
    <col min="10242" max="10242" width="26.85546875" style="32" customWidth="1"/>
    <col min="10243" max="10243" width="24.140625" style="32" customWidth="1"/>
    <col min="10244" max="10244" width="20.42578125" style="32" customWidth="1"/>
    <col min="10245" max="10245" width="18.42578125" style="32" customWidth="1"/>
    <col min="10246" max="10246" width="21.5703125" style="32" customWidth="1"/>
    <col min="10247" max="10247" width="48.28515625" style="32" customWidth="1"/>
    <col min="10248" max="10248" width="38.85546875" style="32" customWidth="1"/>
    <col min="10249" max="10249" width="28.140625" style="32" customWidth="1"/>
    <col min="10250" max="10253" width="11.42578125" style="32"/>
    <col min="10254" max="10255" width="0" style="32" hidden="1" customWidth="1"/>
    <col min="10256" max="10496" width="11.42578125" style="32"/>
    <col min="10497" max="10497" width="26" style="32" customWidth="1"/>
    <col min="10498" max="10498" width="26.85546875" style="32" customWidth="1"/>
    <col min="10499" max="10499" width="24.140625" style="32" customWidth="1"/>
    <col min="10500" max="10500" width="20.42578125" style="32" customWidth="1"/>
    <col min="10501" max="10501" width="18.42578125" style="32" customWidth="1"/>
    <col min="10502" max="10502" width="21.5703125" style="32" customWidth="1"/>
    <col min="10503" max="10503" width="48.28515625" style="32" customWidth="1"/>
    <col min="10504" max="10504" width="38.85546875" style="32" customWidth="1"/>
    <col min="10505" max="10505" width="28.140625" style="32" customWidth="1"/>
    <col min="10506" max="10509" width="11.42578125" style="32"/>
    <col min="10510" max="10511" width="0" style="32" hidden="1" customWidth="1"/>
    <col min="10512" max="10752" width="11.42578125" style="32"/>
    <col min="10753" max="10753" width="26" style="32" customWidth="1"/>
    <col min="10754" max="10754" width="26.85546875" style="32" customWidth="1"/>
    <col min="10755" max="10755" width="24.140625" style="32" customWidth="1"/>
    <col min="10756" max="10756" width="20.42578125" style="32" customWidth="1"/>
    <col min="10757" max="10757" width="18.42578125" style="32" customWidth="1"/>
    <col min="10758" max="10758" width="21.5703125" style="32" customWidth="1"/>
    <col min="10759" max="10759" width="48.28515625" style="32" customWidth="1"/>
    <col min="10760" max="10760" width="38.85546875" style="32" customWidth="1"/>
    <col min="10761" max="10761" width="28.140625" style="32" customWidth="1"/>
    <col min="10762" max="10765" width="11.42578125" style="32"/>
    <col min="10766" max="10767" width="0" style="32" hidden="1" customWidth="1"/>
    <col min="10768" max="11008" width="11.42578125" style="32"/>
    <col min="11009" max="11009" width="26" style="32" customWidth="1"/>
    <col min="11010" max="11010" width="26.85546875" style="32" customWidth="1"/>
    <col min="11011" max="11011" width="24.140625" style="32" customWidth="1"/>
    <col min="11012" max="11012" width="20.42578125" style="32" customWidth="1"/>
    <col min="11013" max="11013" width="18.42578125" style="32" customWidth="1"/>
    <col min="11014" max="11014" width="21.5703125" style="32" customWidth="1"/>
    <col min="11015" max="11015" width="48.28515625" style="32" customWidth="1"/>
    <col min="11016" max="11016" width="38.85546875" style="32" customWidth="1"/>
    <col min="11017" max="11017" width="28.140625" style="32" customWidth="1"/>
    <col min="11018" max="11021" width="11.42578125" style="32"/>
    <col min="11022" max="11023" width="0" style="32" hidden="1" customWidth="1"/>
    <col min="11024" max="11264" width="11.42578125" style="32"/>
    <col min="11265" max="11265" width="26" style="32" customWidth="1"/>
    <col min="11266" max="11266" width="26.85546875" style="32" customWidth="1"/>
    <col min="11267" max="11267" width="24.140625" style="32" customWidth="1"/>
    <col min="11268" max="11268" width="20.42578125" style="32" customWidth="1"/>
    <col min="11269" max="11269" width="18.42578125" style="32" customWidth="1"/>
    <col min="11270" max="11270" width="21.5703125" style="32" customWidth="1"/>
    <col min="11271" max="11271" width="48.28515625" style="32" customWidth="1"/>
    <col min="11272" max="11272" width="38.85546875" style="32" customWidth="1"/>
    <col min="11273" max="11273" width="28.140625" style="32" customWidth="1"/>
    <col min="11274" max="11277" width="11.42578125" style="32"/>
    <col min="11278" max="11279" width="0" style="32" hidden="1" customWidth="1"/>
    <col min="11280" max="11520" width="11.42578125" style="32"/>
    <col min="11521" max="11521" width="26" style="32" customWidth="1"/>
    <col min="11522" max="11522" width="26.85546875" style="32" customWidth="1"/>
    <col min="11523" max="11523" width="24.140625" style="32" customWidth="1"/>
    <col min="11524" max="11524" width="20.42578125" style="32" customWidth="1"/>
    <col min="11525" max="11525" width="18.42578125" style="32" customWidth="1"/>
    <col min="11526" max="11526" width="21.5703125" style="32" customWidth="1"/>
    <col min="11527" max="11527" width="48.28515625" style="32" customWidth="1"/>
    <col min="11528" max="11528" width="38.85546875" style="32" customWidth="1"/>
    <col min="11529" max="11529" width="28.140625" style="32" customWidth="1"/>
    <col min="11530" max="11533" width="11.42578125" style="32"/>
    <col min="11534" max="11535" width="0" style="32" hidden="1" customWidth="1"/>
    <col min="11536" max="11776" width="11.42578125" style="32"/>
    <col min="11777" max="11777" width="26" style="32" customWidth="1"/>
    <col min="11778" max="11778" width="26.85546875" style="32" customWidth="1"/>
    <col min="11779" max="11779" width="24.140625" style="32" customWidth="1"/>
    <col min="11780" max="11780" width="20.42578125" style="32" customWidth="1"/>
    <col min="11781" max="11781" width="18.42578125" style="32" customWidth="1"/>
    <col min="11782" max="11782" width="21.5703125" style="32" customWidth="1"/>
    <col min="11783" max="11783" width="48.28515625" style="32" customWidth="1"/>
    <col min="11784" max="11784" width="38.85546875" style="32" customWidth="1"/>
    <col min="11785" max="11785" width="28.140625" style="32" customWidth="1"/>
    <col min="11786" max="11789" width="11.42578125" style="32"/>
    <col min="11790" max="11791" width="0" style="32" hidden="1" customWidth="1"/>
    <col min="11792" max="12032" width="11.42578125" style="32"/>
    <col min="12033" max="12033" width="26" style="32" customWidth="1"/>
    <col min="12034" max="12034" width="26.85546875" style="32" customWidth="1"/>
    <col min="12035" max="12035" width="24.140625" style="32" customWidth="1"/>
    <col min="12036" max="12036" width="20.42578125" style="32" customWidth="1"/>
    <col min="12037" max="12037" width="18.42578125" style="32" customWidth="1"/>
    <col min="12038" max="12038" width="21.5703125" style="32" customWidth="1"/>
    <col min="12039" max="12039" width="48.28515625" style="32" customWidth="1"/>
    <col min="12040" max="12040" width="38.85546875" style="32" customWidth="1"/>
    <col min="12041" max="12041" width="28.140625" style="32" customWidth="1"/>
    <col min="12042" max="12045" width="11.42578125" style="32"/>
    <col min="12046" max="12047" width="0" style="32" hidden="1" customWidth="1"/>
    <col min="12048" max="12288" width="11.42578125" style="32"/>
    <col min="12289" max="12289" width="26" style="32" customWidth="1"/>
    <col min="12290" max="12290" width="26.85546875" style="32" customWidth="1"/>
    <col min="12291" max="12291" width="24.140625" style="32" customWidth="1"/>
    <col min="12292" max="12292" width="20.42578125" style="32" customWidth="1"/>
    <col min="12293" max="12293" width="18.42578125" style="32" customWidth="1"/>
    <col min="12294" max="12294" width="21.5703125" style="32" customWidth="1"/>
    <col min="12295" max="12295" width="48.28515625" style="32" customWidth="1"/>
    <col min="12296" max="12296" width="38.85546875" style="32" customWidth="1"/>
    <col min="12297" max="12297" width="28.140625" style="32" customWidth="1"/>
    <col min="12298" max="12301" width="11.42578125" style="32"/>
    <col min="12302" max="12303" width="0" style="32" hidden="1" customWidth="1"/>
    <col min="12304" max="12544" width="11.42578125" style="32"/>
    <col min="12545" max="12545" width="26" style="32" customWidth="1"/>
    <col min="12546" max="12546" width="26.85546875" style="32" customWidth="1"/>
    <col min="12547" max="12547" width="24.140625" style="32" customWidth="1"/>
    <col min="12548" max="12548" width="20.42578125" style="32" customWidth="1"/>
    <col min="12549" max="12549" width="18.42578125" style="32" customWidth="1"/>
    <col min="12550" max="12550" width="21.5703125" style="32" customWidth="1"/>
    <col min="12551" max="12551" width="48.28515625" style="32" customWidth="1"/>
    <col min="12552" max="12552" width="38.85546875" style="32" customWidth="1"/>
    <col min="12553" max="12553" width="28.140625" style="32" customWidth="1"/>
    <col min="12554" max="12557" width="11.42578125" style="32"/>
    <col min="12558" max="12559" width="0" style="32" hidden="1" customWidth="1"/>
    <col min="12560" max="12800" width="11.42578125" style="32"/>
    <col min="12801" max="12801" width="26" style="32" customWidth="1"/>
    <col min="12802" max="12802" width="26.85546875" style="32" customWidth="1"/>
    <col min="12803" max="12803" width="24.140625" style="32" customWidth="1"/>
    <col min="12804" max="12804" width="20.42578125" style="32" customWidth="1"/>
    <col min="12805" max="12805" width="18.42578125" style="32" customWidth="1"/>
    <col min="12806" max="12806" width="21.5703125" style="32" customWidth="1"/>
    <col min="12807" max="12807" width="48.28515625" style="32" customWidth="1"/>
    <col min="12808" max="12808" width="38.85546875" style="32" customWidth="1"/>
    <col min="12809" max="12809" width="28.140625" style="32" customWidth="1"/>
    <col min="12810" max="12813" width="11.42578125" style="32"/>
    <col min="12814" max="12815" width="0" style="32" hidden="1" customWidth="1"/>
    <col min="12816" max="13056" width="11.42578125" style="32"/>
    <col min="13057" max="13057" width="26" style="32" customWidth="1"/>
    <col min="13058" max="13058" width="26.85546875" style="32" customWidth="1"/>
    <col min="13059" max="13059" width="24.140625" style="32" customWidth="1"/>
    <col min="13060" max="13060" width="20.42578125" style="32" customWidth="1"/>
    <col min="13061" max="13061" width="18.42578125" style="32" customWidth="1"/>
    <col min="13062" max="13062" width="21.5703125" style="32" customWidth="1"/>
    <col min="13063" max="13063" width="48.28515625" style="32" customWidth="1"/>
    <col min="13064" max="13064" width="38.85546875" style="32" customWidth="1"/>
    <col min="13065" max="13065" width="28.140625" style="32" customWidth="1"/>
    <col min="13066" max="13069" width="11.42578125" style="32"/>
    <col min="13070" max="13071" width="0" style="32" hidden="1" customWidth="1"/>
    <col min="13072" max="13312" width="11.42578125" style="32"/>
    <col min="13313" max="13313" width="26" style="32" customWidth="1"/>
    <col min="13314" max="13314" width="26.85546875" style="32" customWidth="1"/>
    <col min="13315" max="13315" width="24.140625" style="32" customWidth="1"/>
    <col min="13316" max="13316" width="20.42578125" style="32" customWidth="1"/>
    <col min="13317" max="13317" width="18.42578125" style="32" customWidth="1"/>
    <col min="13318" max="13318" width="21.5703125" style="32" customWidth="1"/>
    <col min="13319" max="13319" width="48.28515625" style="32" customWidth="1"/>
    <col min="13320" max="13320" width="38.85546875" style="32" customWidth="1"/>
    <col min="13321" max="13321" width="28.140625" style="32" customWidth="1"/>
    <col min="13322" max="13325" width="11.42578125" style="32"/>
    <col min="13326" max="13327" width="0" style="32" hidden="1" customWidth="1"/>
    <col min="13328" max="13568" width="11.42578125" style="32"/>
    <col min="13569" max="13569" width="26" style="32" customWidth="1"/>
    <col min="13570" max="13570" width="26.85546875" style="32" customWidth="1"/>
    <col min="13571" max="13571" width="24.140625" style="32" customWidth="1"/>
    <col min="13572" max="13572" width="20.42578125" style="32" customWidth="1"/>
    <col min="13573" max="13573" width="18.42578125" style="32" customWidth="1"/>
    <col min="13574" max="13574" width="21.5703125" style="32" customWidth="1"/>
    <col min="13575" max="13575" width="48.28515625" style="32" customWidth="1"/>
    <col min="13576" max="13576" width="38.85546875" style="32" customWidth="1"/>
    <col min="13577" max="13577" width="28.140625" style="32" customWidth="1"/>
    <col min="13578" max="13581" width="11.42578125" style="32"/>
    <col min="13582" max="13583" width="0" style="32" hidden="1" customWidth="1"/>
    <col min="13584" max="13824" width="11.42578125" style="32"/>
    <col min="13825" max="13825" width="26" style="32" customWidth="1"/>
    <col min="13826" max="13826" width="26.85546875" style="32" customWidth="1"/>
    <col min="13827" max="13827" width="24.140625" style="32" customWidth="1"/>
    <col min="13828" max="13828" width="20.42578125" style="32" customWidth="1"/>
    <col min="13829" max="13829" width="18.42578125" style="32" customWidth="1"/>
    <col min="13830" max="13830" width="21.5703125" style="32" customWidth="1"/>
    <col min="13831" max="13831" width="48.28515625" style="32" customWidth="1"/>
    <col min="13832" max="13832" width="38.85546875" style="32" customWidth="1"/>
    <col min="13833" max="13833" width="28.140625" style="32" customWidth="1"/>
    <col min="13834" max="13837" width="11.42578125" style="32"/>
    <col min="13838" max="13839" width="0" style="32" hidden="1" customWidth="1"/>
    <col min="13840" max="14080" width="11.42578125" style="32"/>
    <col min="14081" max="14081" width="26" style="32" customWidth="1"/>
    <col min="14082" max="14082" width="26.85546875" style="32" customWidth="1"/>
    <col min="14083" max="14083" width="24.140625" style="32" customWidth="1"/>
    <col min="14084" max="14084" width="20.42578125" style="32" customWidth="1"/>
    <col min="14085" max="14085" width="18.42578125" style="32" customWidth="1"/>
    <col min="14086" max="14086" width="21.5703125" style="32" customWidth="1"/>
    <col min="14087" max="14087" width="48.28515625" style="32" customWidth="1"/>
    <col min="14088" max="14088" width="38.85546875" style="32" customWidth="1"/>
    <col min="14089" max="14089" width="28.140625" style="32" customWidth="1"/>
    <col min="14090" max="14093" width="11.42578125" style="32"/>
    <col min="14094" max="14095" width="0" style="32" hidden="1" customWidth="1"/>
    <col min="14096" max="14336" width="11.42578125" style="32"/>
    <col min="14337" max="14337" width="26" style="32" customWidth="1"/>
    <col min="14338" max="14338" width="26.85546875" style="32" customWidth="1"/>
    <col min="14339" max="14339" width="24.140625" style="32" customWidth="1"/>
    <col min="14340" max="14340" width="20.42578125" style="32" customWidth="1"/>
    <col min="14341" max="14341" width="18.42578125" style="32" customWidth="1"/>
    <col min="14342" max="14342" width="21.5703125" style="32" customWidth="1"/>
    <col min="14343" max="14343" width="48.28515625" style="32" customWidth="1"/>
    <col min="14344" max="14344" width="38.85546875" style="32" customWidth="1"/>
    <col min="14345" max="14345" width="28.140625" style="32" customWidth="1"/>
    <col min="14346" max="14349" width="11.42578125" style="32"/>
    <col min="14350" max="14351" width="0" style="32" hidden="1" customWidth="1"/>
    <col min="14352" max="14592" width="11.42578125" style="32"/>
    <col min="14593" max="14593" width="26" style="32" customWidth="1"/>
    <col min="14594" max="14594" width="26.85546875" style="32" customWidth="1"/>
    <col min="14595" max="14595" width="24.140625" style="32" customWidth="1"/>
    <col min="14596" max="14596" width="20.42578125" style="32" customWidth="1"/>
    <col min="14597" max="14597" width="18.42578125" style="32" customWidth="1"/>
    <col min="14598" max="14598" width="21.5703125" style="32" customWidth="1"/>
    <col min="14599" max="14599" width="48.28515625" style="32" customWidth="1"/>
    <col min="14600" max="14600" width="38.85546875" style="32" customWidth="1"/>
    <col min="14601" max="14601" width="28.140625" style="32" customWidth="1"/>
    <col min="14602" max="14605" width="11.42578125" style="32"/>
    <col min="14606" max="14607" width="0" style="32" hidden="1" customWidth="1"/>
    <col min="14608" max="14848" width="11.42578125" style="32"/>
    <col min="14849" max="14849" width="26" style="32" customWidth="1"/>
    <col min="14850" max="14850" width="26.85546875" style="32" customWidth="1"/>
    <col min="14851" max="14851" width="24.140625" style="32" customWidth="1"/>
    <col min="14852" max="14852" width="20.42578125" style="32" customWidth="1"/>
    <col min="14853" max="14853" width="18.42578125" style="32" customWidth="1"/>
    <col min="14854" max="14854" width="21.5703125" style="32" customWidth="1"/>
    <col min="14855" max="14855" width="48.28515625" style="32" customWidth="1"/>
    <col min="14856" max="14856" width="38.85546875" style="32" customWidth="1"/>
    <col min="14857" max="14857" width="28.140625" style="32" customWidth="1"/>
    <col min="14858" max="14861" width="11.42578125" style="32"/>
    <col min="14862" max="14863" width="0" style="32" hidden="1" customWidth="1"/>
    <col min="14864" max="15104" width="11.42578125" style="32"/>
    <col min="15105" max="15105" width="26" style="32" customWidth="1"/>
    <col min="15106" max="15106" width="26.85546875" style="32" customWidth="1"/>
    <col min="15107" max="15107" width="24.140625" style="32" customWidth="1"/>
    <col min="15108" max="15108" width="20.42578125" style="32" customWidth="1"/>
    <col min="15109" max="15109" width="18.42578125" style="32" customWidth="1"/>
    <col min="15110" max="15110" width="21.5703125" style="32" customWidth="1"/>
    <col min="15111" max="15111" width="48.28515625" style="32" customWidth="1"/>
    <col min="15112" max="15112" width="38.85546875" style="32" customWidth="1"/>
    <col min="15113" max="15113" width="28.140625" style="32" customWidth="1"/>
    <col min="15114" max="15117" width="11.42578125" style="32"/>
    <col min="15118" max="15119" width="0" style="32" hidden="1" customWidth="1"/>
    <col min="15120" max="15360" width="11.42578125" style="32"/>
    <col min="15361" max="15361" width="26" style="32" customWidth="1"/>
    <col min="15362" max="15362" width="26.85546875" style="32" customWidth="1"/>
    <col min="15363" max="15363" width="24.140625" style="32" customWidth="1"/>
    <col min="15364" max="15364" width="20.42578125" style="32" customWidth="1"/>
    <col min="15365" max="15365" width="18.42578125" style="32" customWidth="1"/>
    <col min="15366" max="15366" width="21.5703125" style="32" customWidth="1"/>
    <col min="15367" max="15367" width="48.28515625" style="32" customWidth="1"/>
    <col min="15368" max="15368" width="38.85546875" style="32" customWidth="1"/>
    <col min="15369" max="15369" width="28.140625" style="32" customWidth="1"/>
    <col min="15370" max="15373" width="11.42578125" style="32"/>
    <col min="15374" max="15375" width="0" style="32" hidden="1" customWidth="1"/>
    <col min="15376" max="15616" width="11.42578125" style="32"/>
    <col min="15617" max="15617" width="26" style="32" customWidth="1"/>
    <col min="15618" max="15618" width="26.85546875" style="32" customWidth="1"/>
    <col min="15619" max="15619" width="24.140625" style="32" customWidth="1"/>
    <col min="15620" max="15620" width="20.42578125" style="32" customWidth="1"/>
    <col min="15621" max="15621" width="18.42578125" style="32" customWidth="1"/>
    <col min="15622" max="15622" width="21.5703125" style="32" customWidth="1"/>
    <col min="15623" max="15623" width="48.28515625" style="32" customWidth="1"/>
    <col min="15624" max="15624" width="38.85546875" style="32" customWidth="1"/>
    <col min="15625" max="15625" width="28.140625" style="32" customWidth="1"/>
    <col min="15626" max="15629" width="11.42578125" style="32"/>
    <col min="15630" max="15631" width="0" style="32" hidden="1" customWidth="1"/>
    <col min="15632" max="15872" width="11.42578125" style="32"/>
    <col min="15873" max="15873" width="26" style="32" customWidth="1"/>
    <col min="15874" max="15874" width="26.85546875" style="32" customWidth="1"/>
    <col min="15875" max="15875" width="24.140625" style="32" customWidth="1"/>
    <col min="15876" max="15876" width="20.42578125" style="32" customWidth="1"/>
    <col min="15877" max="15877" width="18.42578125" style="32" customWidth="1"/>
    <col min="15878" max="15878" width="21.5703125" style="32" customWidth="1"/>
    <col min="15879" max="15879" width="48.28515625" style="32" customWidth="1"/>
    <col min="15880" max="15880" width="38.85546875" style="32" customWidth="1"/>
    <col min="15881" max="15881" width="28.140625" style="32" customWidth="1"/>
    <col min="15882" max="15885" width="11.42578125" style="32"/>
    <col min="15886" max="15887" width="0" style="32" hidden="1" customWidth="1"/>
    <col min="15888" max="16128" width="11.42578125" style="32"/>
    <col min="16129" max="16129" width="26" style="32" customWidth="1"/>
    <col min="16130" max="16130" width="26.85546875" style="32" customWidth="1"/>
    <col min="16131" max="16131" width="24.140625" style="32" customWidth="1"/>
    <col min="16132" max="16132" width="20.42578125" style="32" customWidth="1"/>
    <col min="16133" max="16133" width="18.42578125" style="32" customWidth="1"/>
    <col min="16134" max="16134" width="21.5703125" style="32" customWidth="1"/>
    <col min="16135" max="16135" width="48.28515625" style="32" customWidth="1"/>
    <col min="16136" max="16136" width="38.85546875" style="32" customWidth="1"/>
    <col min="16137" max="16137" width="28.140625" style="32" customWidth="1"/>
    <col min="16138" max="16141" width="11.42578125" style="32"/>
    <col min="16142" max="16143" width="0" style="32" hidden="1" customWidth="1"/>
    <col min="16144" max="16384" width="11.42578125" style="32"/>
  </cols>
  <sheetData>
    <row r="2" spans="1:24" ht="39" customHeight="1">
      <c r="A2" s="388" t="s">
        <v>52</v>
      </c>
      <c r="B2" s="388"/>
      <c r="C2" s="388"/>
      <c r="D2" s="388"/>
      <c r="E2" s="388"/>
      <c r="F2" s="388"/>
      <c r="G2" s="388"/>
      <c r="H2" s="388"/>
      <c r="I2" s="388"/>
    </row>
    <row r="3" spans="1:24" ht="30" hidden="1" customHeight="1" thickBot="1">
      <c r="A3" s="394" t="s">
        <v>108</v>
      </c>
      <c r="B3" s="394"/>
      <c r="C3" s="395" t="e">
        <f>'17.1 Admón. Riesgos'!#REF!</f>
        <v>#REF!</v>
      </c>
      <c r="D3" s="395"/>
      <c r="E3" s="395"/>
      <c r="F3" s="395"/>
      <c r="G3" s="395"/>
      <c r="H3" s="395"/>
      <c r="I3" s="395"/>
    </row>
    <row r="4" spans="1:24" s="33" customFormat="1" ht="31.5" customHeight="1">
      <c r="A4" s="389" t="s">
        <v>8</v>
      </c>
      <c r="B4" s="390" t="s">
        <v>53</v>
      </c>
      <c r="C4" s="391" t="s">
        <v>109</v>
      </c>
      <c r="D4" s="391" t="s">
        <v>110</v>
      </c>
      <c r="E4" s="391" t="s">
        <v>111</v>
      </c>
      <c r="F4" s="391"/>
      <c r="G4" s="391" t="s">
        <v>112</v>
      </c>
      <c r="H4" s="390" t="s">
        <v>113</v>
      </c>
      <c r="I4" s="391" t="s">
        <v>114</v>
      </c>
    </row>
    <row r="5" spans="1:24" s="33" customFormat="1" ht="27.75" customHeight="1">
      <c r="A5" s="389"/>
      <c r="B5" s="390"/>
      <c r="C5" s="390"/>
      <c r="D5" s="390"/>
      <c r="E5" s="346" t="s">
        <v>115</v>
      </c>
      <c r="F5" s="346" t="s">
        <v>116</v>
      </c>
      <c r="G5" s="396"/>
      <c r="H5" s="396"/>
      <c r="I5" s="391"/>
    </row>
    <row r="6" spans="1:24" s="38" customFormat="1" ht="33.75" customHeight="1">
      <c r="A6" s="371" t="str">
        <f>'17.1 Admón. Riesgos'!A6</f>
        <v>Proyección Social</v>
      </c>
      <c r="B6" s="386" t="str">
        <f>'17.1 Admón. Riesgos'!D6</f>
        <v xml:space="preserve">Evaluación de resultados e impacto de los proyectos de proyección social. </v>
      </c>
      <c r="C6" s="384" t="str">
        <f>'17.1 Admón. Riesgos'!O6</f>
        <v>ZONA DE RIESGO IMPORTANTE</v>
      </c>
      <c r="D6" s="384" t="str">
        <f>'17.2 Valoracion '!P5</f>
        <v>ZONA DE RIESGO IMPORTANTE</v>
      </c>
      <c r="E6" s="384" t="str">
        <f>'17.2 Valoracion '!Q5:Q5</f>
        <v>Se mantiene en la zona de riesgo</v>
      </c>
      <c r="F6" s="384" t="str">
        <f>'17.2 Valoracion '!R5:R5</f>
        <v>Reducir el riesgo</v>
      </c>
      <c r="G6" s="477" t="s">
        <v>829</v>
      </c>
      <c r="H6" s="471" t="s">
        <v>310</v>
      </c>
      <c r="I6" s="572">
        <v>43800</v>
      </c>
      <c r="N6" s="169" t="s">
        <v>159</v>
      </c>
      <c r="O6" s="169" t="s">
        <v>343</v>
      </c>
    </row>
    <row r="7" spans="1:24" s="38" customFormat="1" ht="29.25" customHeight="1">
      <c r="A7" s="371"/>
      <c r="B7" s="386"/>
      <c r="C7" s="384"/>
      <c r="D7" s="384"/>
      <c r="E7" s="384"/>
      <c r="F7" s="384"/>
      <c r="G7" s="478"/>
      <c r="H7" s="472"/>
      <c r="I7" s="573"/>
      <c r="N7" s="169"/>
      <c r="O7" s="169"/>
    </row>
    <row r="8" spans="1:24" s="38" customFormat="1" ht="23.25" customHeight="1">
      <c r="A8" s="371"/>
      <c r="B8" s="386"/>
      <c r="C8" s="384"/>
      <c r="D8" s="384"/>
      <c r="E8" s="384"/>
      <c r="F8" s="384"/>
      <c r="G8" s="479"/>
      <c r="H8" s="473"/>
      <c r="I8" s="574"/>
      <c r="N8" s="169"/>
      <c r="O8" s="169"/>
    </row>
    <row r="9" spans="1:24" s="45" customFormat="1" ht="21.75" customHeight="1">
      <c r="A9" s="43" t="s">
        <v>30</v>
      </c>
      <c r="B9" s="380" t="str">
        <f>+'17.1 Admón. Riesgos'!B7:G7</f>
        <v>Docente Coordinadora Proyección Social</v>
      </c>
      <c r="C9" s="380"/>
      <c r="D9" s="380"/>
      <c r="E9" s="380"/>
      <c r="F9" s="380"/>
      <c r="G9" s="380"/>
      <c r="H9" s="178" t="s">
        <v>32</v>
      </c>
      <c r="I9" s="179">
        <f>+'17.2 Valoracion '!H8</f>
        <v>43454</v>
      </c>
    </row>
    <row r="10" spans="1:24" s="46" customFormat="1" ht="24.75" customHeight="1">
      <c r="A10" s="43" t="s">
        <v>33</v>
      </c>
      <c r="B10" s="380" t="str">
        <f>+'17.1 Admón. Riesgos'!B8:G8</f>
        <v>Asesora Planeación - Asesor Control Interno</v>
      </c>
      <c r="C10" s="380"/>
      <c r="D10" s="380"/>
      <c r="E10" s="380"/>
      <c r="F10" s="380"/>
      <c r="G10" s="380"/>
      <c r="H10" s="178" t="s">
        <v>32</v>
      </c>
      <c r="I10" s="179">
        <f>+'17.2 Valoracion '!H9</f>
        <v>43490</v>
      </c>
    </row>
    <row r="11" spans="1:24" s="46" customFormat="1" ht="21.75" customHeight="1">
      <c r="A11" s="43" t="s">
        <v>35</v>
      </c>
      <c r="B11" s="380" t="str">
        <f>+'17.1 Admón. Riesgos'!B9:G9</f>
        <v>Rector</v>
      </c>
      <c r="C11" s="380"/>
      <c r="D11" s="380"/>
      <c r="E11" s="380"/>
      <c r="F11" s="380"/>
      <c r="G11" s="380"/>
      <c r="H11" s="178" t="s">
        <v>32</v>
      </c>
      <c r="I11" s="179">
        <f>+'17.2 Valoracion '!H10</f>
        <v>43490</v>
      </c>
      <c r="J11" s="47"/>
      <c r="K11" s="47"/>
      <c r="L11" s="47"/>
      <c r="M11" s="47"/>
      <c r="N11" s="47"/>
      <c r="O11" s="47"/>
      <c r="P11" s="47"/>
      <c r="Q11" s="47"/>
      <c r="R11" s="47"/>
      <c r="S11" s="47"/>
      <c r="T11" s="47"/>
      <c r="U11" s="47"/>
      <c r="V11" s="47"/>
      <c r="W11" s="47"/>
      <c r="X11" s="47"/>
    </row>
    <row r="45" spans="1:7" ht="15">
      <c r="A45"/>
      <c r="B45"/>
      <c r="C45"/>
      <c r="D45"/>
      <c r="E45"/>
      <c r="F45"/>
      <c r="G45"/>
    </row>
    <row r="46" spans="1:7" hidden="1">
      <c r="A46" s="55"/>
      <c r="B46" s="56"/>
      <c r="C46" s="57"/>
      <c r="D46" s="58"/>
      <c r="E46" s="56"/>
      <c r="F46" s="56"/>
      <c r="G46" s="56"/>
    </row>
    <row r="47" spans="1:7" ht="15" hidden="1">
      <c r="A47"/>
      <c r="B47" s="60" t="s">
        <v>70</v>
      </c>
      <c r="C47" s="61"/>
      <c r="D47" s="60"/>
      <c r="E47" s="62"/>
      <c r="F47" s="62"/>
      <c r="G47" s="62"/>
    </row>
    <row r="48" spans="1:7" hidden="1">
      <c r="A48" s="59"/>
      <c r="B48" s="60" t="s">
        <v>73</v>
      </c>
      <c r="C48" s="61"/>
      <c r="D48" s="60"/>
      <c r="E48" s="62"/>
      <c r="F48" s="62"/>
      <c r="G48" s="62"/>
    </row>
    <row r="49" spans="1:7" hidden="1">
      <c r="A49" s="63"/>
      <c r="B49" s="62"/>
      <c r="C49" s="61"/>
      <c r="D49" s="60"/>
      <c r="E49" s="62"/>
      <c r="F49" s="62"/>
      <c r="G49" s="62"/>
    </row>
    <row r="50" spans="1:7" hidden="1">
      <c r="A50" s="63"/>
      <c r="B50" s="62"/>
      <c r="C50" s="62"/>
      <c r="D50" s="60"/>
      <c r="E50" s="62"/>
      <c r="F50" s="62"/>
      <c r="G50" s="62"/>
    </row>
    <row r="51" spans="1:7" ht="13.5" hidden="1" thickBot="1">
      <c r="A51" s="64"/>
      <c r="B51" s="65"/>
      <c r="C51" s="65"/>
      <c r="D51" s="66"/>
      <c r="E51" s="65"/>
      <c r="F51" s="65"/>
      <c r="G51" s="65"/>
    </row>
    <row r="52" spans="1:7" ht="15">
      <c r="A52"/>
      <c r="D52" s="67"/>
    </row>
    <row r="65503" spans="2:7">
      <c r="B65503" s="393">
        <f>+'17.1 Admón. Riesgos'!B65501:G65501</f>
        <v>0</v>
      </c>
      <c r="C65503" s="393"/>
      <c r="D65503" s="393"/>
      <c r="E65503" s="393"/>
      <c r="F65503" s="393"/>
      <c r="G65503" s="393"/>
    </row>
  </sheetData>
  <dataConsolidate/>
  <mergeCells count="24">
    <mergeCell ref="B9:G9"/>
    <mergeCell ref="B10:G10"/>
    <mergeCell ref="B11:G11"/>
    <mergeCell ref="B65503:G65503"/>
    <mergeCell ref="I4:I5"/>
    <mergeCell ref="A6:A8"/>
    <mergeCell ref="B6:B8"/>
    <mergeCell ref="C6:C8"/>
    <mergeCell ref="D6:D8"/>
    <mergeCell ref="E6:E8"/>
    <mergeCell ref="F6:F8"/>
    <mergeCell ref="G6:G8"/>
    <mergeCell ref="H6:H8"/>
    <mergeCell ref="I6:I8"/>
    <mergeCell ref="A2:I2"/>
    <mergeCell ref="A3:B3"/>
    <mergeCell ref="C3:I3"/>
    <mergeCell ref="A4:A5"/>
    <mergeCell ref="B4:B5"/>
    <mergeCell ref="C4:C5"/>
    <mergeCell ref="D4:D5"/>
    <mergeCell ref="E4:F4"/>
    <mergeCell ref="G4:G5"/>
    <mergeCell ref="H4:H5"/>
  </mergeCells>
  <conditionalFormatting sqref="B6:B8 F6:F8">
    <cfRule type="cellIs" dxfId="24" priority="7" stopIfTrue="1" operator="equal">
      <formula>0</formula>
    </cfRule>
  </conditionalFormatting>
  <conditionalFormatting sqref="F6:F8">
    <cfRule type="cellIs" dxfId="23" priority="2" stopIfTrue="1" operator="equal">
      <formula>"ZONA DE RIESGO INACEPTABLE"</formula>
    </cfRule>
    <cfRule type="cellIs" dxfId="22" priority="3" stopIfTrue="1" operator="equal">
      <formula>"ZONA DE RIESGO IMPORTANTE"</formula>
    </cfRule>
    <cfRule type="cellIs" dxfId="21" priority="4" stopIfTrue="1" operator="equal">
      <formula>"ZONA DE RIESGO MODERADO"</formula>
    </cfRule>
    <cfRule type="cellIs" dxfId="20" priority="5" stopIfTrue="1" operator="equal">
      <formula>"ZONA DE RIESGO TOLERABLE"</formula>
    </cfRule>
    <cfRule type="cellIs" dxfId="19" priority="6" stopIfTrue="1" operator="equal">
      <formula>"ZONA DE RIESGO ACEPTABLE"</formula>
    </cfRule>
  </conditionalFormatting>
  <conditionalFormatting sqref="C6:D8">
    <cfRule type="cellIs" dxfId="18" priority="8" stopIfTrue="1" operator="equal">
      <formula>"ZONA DE RIESGO IMPORTANTE"</formula>
    </cfRule>
    <cfRule type="cellIs" dxfId="17" priority="9" stopIfTrue="1" operator="equal">
      <formula>"ZONA DE RIESGO MODERADO"</formula>
    </cfRule>
    <cfRule type="cellIs" dxfId="16" priority="10" stopIfTrue="1" operator="equal">
      <formula>"ZONA DE RIESGO ACEPTABLE"</formula>
    </cfRule>
  </conditionalFormatting>
  <conditionalFormatting sqref="E6:F8">
    <cfRule type="cellIs" dxfId="15" priority="11" stopIfTrue="1" operator="equal">
      <formula>"Se mantiene en la zona de riesgo"</formula>
    </cfRule>
    <cfRule type="cellIs" dxfId="14" priority="12" stopIfTrue="1" operator="equal">
      <formula>"Cambia la evaluación antes de controles"</formula>
    </cfRule>
  </conditionalFormatting>
  <conditionalFormatting sqref="E6:F8">
    <cfRule type="cellIs" dxfId="13" priority="13" stopIfTrue="1" operator="equal">
      <formula>"Cambia la evaluación antes de controles"</formula>
    </cfRule>
    <cfRule type="cellIs" dxfId="12" priority="14" stopIfTrue="1" operator="equal">
      <formula>"Se mantiene en la zona de riesgo"</formula>
    </cfRule>
  </conditionalFormatting>
  <conditionalFormatting sqref="C6:D8">
    <cfRule type="cellIs" dxfId="11" priority="1" stopIfTrue="1" operator="equal">
      <formula>"ZONA DE RIESGO INACEPTABLE"</formula>
    </cfRule>
  </conditionalFormatting>
  <pageMargins left="0.65" right="0.44" top="0.61" bottom="0.62" header="0" footer="0"/>
  <pageSetup scale="65" orientation="landscape" horizontalDpi="200" verticalDpi="2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workbookViewId="0">
      <selection activeCell="E16" sqref="E16:E43"/>
    </sheetView>
  </sheetViews>
  <sheetFormatPr baseColWidth="10" defaultRowHeight="13.5"/>
  <cols>
    <col min="1" max="2" width="11.42578125" style="69"/>
    <col min="3" max="3" width="34.5703125" style="69" customWidth="1"/>
    <col min="4" max="4" width="15.42578125" style="69" customWidth="1"/>
    <col min="5" max="5" width="14.28515625" style="69" customWidth="1"/>
    <col min="6" max="6" width="15.42578125" style="69" customWidth="1"/>
    <col min="7" max="7" width="12.28515625" style="69" hidden="1" customWidth="1"/>
    <col min="8" max="8" width="15.42578125" style="69" customWidth="1"/>
    <col min="9" max="258" width="11.42578125" style="69"/>
    <col min="259" max="259" width="34.5703125" style="69" customWidth="1"/>
    <col min="260" max="260" width="15.42578125" style="69" customWidth="1"/>
    <col min="261" max="261" width="14.28515625" style="69" customWidth="1"/>
    <col min="262" max="262" width="15.42578125" style="69" customWidth="1"/>
    <col min="263" max="263" width="0" style="69" hidden="1" customWidth="1"/>
    <col min="264" max="264" width="15.42578125" style="69" customWidth="1"/>
    <col min="265" max="514" width="11.42578125" style="69"/>
    <col min="515" max="515" width="34.5703125" style="69" customWidth="1"/>
    <col min="516" max="516" width="15.42578125" style="69" customWidth="1"/>
    <col min="517" max="517" width="14.28515625" style="69" customWidth="1"/>
    <col min="518" max="518" width="15.42578125" style="69" customWidth="1"/>
    <col min="519" max="519" width="0" style="69" hidden="1" customWidth="1"/>
    <col min="520" max="520" width="15.42578125" style="69" customWidth="1"/>
    <col min="521" max="770" width="11.42578125" style="69"/>
    <col min="771" max="771" width="34.5703125" style="69" customWidth="1"/>
    <col min="772" max="772" width="15.42578125" style="69" customWidth="1"/>
    <col min="773" max="773" width="14.28515625" style="69" customWidth="1"/>
    <col min="774" max="774" width="15.42578125" style="69" customWidth="1"/>
    <col min="775" max="775" width="0" style="69" hidden="1" customWidth="1"/>
    <col min="776" max="776" width="15.42578125" style="69" customWidth="1"/>
    <col min="777" max="1026" width="11.42578125" style="69"/>
    <col min="1027" max="1027" width="34.5703125" style="69" customWidth="1"/>
    <col min="1028" max="1028" width="15.42578125" style="69" customWidth="1"/>
    <col min="1029" max="1029" width="14.28515625" style="69" customWidth="1"/>
    <col min="1030" max="1030" width="15.42578125" style="69" customWidth="1"/>
    <col min="1031" max="1031" width="0" style="69" hidden="1" customWidth="1"/>
    <col min="1032" max="1032" width="15.42578125" style="69" customWidth="1"/>
    <col min="1033" max="1282" width="11.42578125" style="69"/>
    <col min="1283" max="1283" width="34.5703125" style="69" customWidth="1"/>
    <col min="1284" max="1284" width="15.42578125" style="69" customWidth="1"/>
    <col min="1285" max="1285" width="14.28515625" style="69" customWidth="1"/>
    <col min="1286" max="1286" width="15.42578125" style="69" customWidth="1"/>
    <col min="1287" max="1287" width="0" style="69" hidden="1" customWidth="1"/>
    <col min="1288" max="1288" width="15.42578125" style="69" customWidth="1"/>
    <col min="1289" max="1538" width="11.42578125" style="69"/>
    <col min="1539" max="1539" width="34.5703125" style="69" customWidth="1"/>
    <col min="1540" max="1540" width="15.42578125" style="69" customWidth="1"/>
    <col min="1541" max="1541" width="14.28515625" style="69" customWidth="1"/>
    <col min="1542" max="1542" width="15.42578125" style="69" customWidth="1"/>
    <col min="1543" max="1543" width="0" style="69" hidden="1" customWidth="1"/>
    <col min="1544" max="1544" width="15.42578125" style="69" customWidth="1"/>
    <col min="1545" max="1794" width="11.42578125" style="69"/>
    <col min="1795" max="1795" width="34.5703125" style="69" customWidth="1"/>
    <col min="1796" max="1796" width="15.42578125" style="69" customWidth="1"/>
    <col min="1797" max="1797" width="14.28515625" style="69" customWidth="1"/>
    <col min="1798" max="1798" width="15.42578125" style="69" customWidth="1"/>
    <col min="1799" max="1799" width="0" style="69" hidden="1" customWidth="1"/>
    <col min="1800" max="1800" width="15.42578125" style="69" customWidth="1"/>
    <col min="1801" max="2050" width="11.42578125" style="69"/>
    <col min="2051" max="2051" width="34.5703125" style="69" customWidth="1"/>
    <col min="2052" max="2052" width="15.42578125" style="69" customWidth="1"/>
    <col min="2053" max="2053" width="14.28515625" style="69" customWidth="1"/>
    <col min="2054" max="2054" width="15.42578125" style="69" customWidth="1"/>
    <col min="2055" max="2055" width="0" style="69" hidden="1" customWidth="1"/>
    <col min="2056" max="2056" width="15.42578125" style="69" customWidth="1"/>
    <col min="2057" max="2306" width="11.42578125" style="69"/>
    <col min="2307" max="2307" width="34.5703125" style="69" customWidth="1"/>
    <col min="2308" max="2308" width="15.42578125" style="69" customWidth="1"/>
    <col min="2309" max="2309" width="14.28515625" style="69" customWidth="1"/>
    <col min="2310" max="2310" width="15.42578125" style="69" customWidth="1"/>
    <col min="2311" max="2311" width="0" style="69" hidden="1" customWidth="1"/>
    <col min="2312" max="2312" width="15.42578125" style="69" customWidth="1"/>
    <col min="2313" max="2562" width="11.42578125" style="69"/>
    <col min="2563" max="2563" width="34.5703125" style="69" customWidth="1"/>
    <col min="2564" max="2564" width="15.42578125" style="69" customWidth="1"/>
    <col min="2565" max="2565" width="14.28515625" style="69" customWidth="1"/>
    <col min="2566" max="2566" width="15.42578125" style="69" customWidth="1"/>
    <col min="2567" max="2567" width="0" style="69" hidden="1" customWidth="1"/>
    <col min="2568" max="2568" width="15.42578125" style="69" customWidth="1"/>
    <col min="2569" max="2818" width="11.42578125" style="69"/>
    <col min="2819" max="2819" width="34.5703125" style="69" customWidth="1"/>
    <col min="2820" max="2820" width="15.42578125" style="69" customWidth="1"/>
    <col min="2821" max="2821" width="14.28515625" style="69" customWidth="1"/>
    <col min="2822" max="2822" width="15.42578125" style="69" customWidth="1"/>
    <col min="2823" max="2823" width="0" style="69" hidden="1" customWidth="1"/>
    <col min="2824" max="2824" width="15.42578125" style="69" customWidth="1"/>
    <col min="2825" max="3074" width="11.42578125" style="69"/>
    <col min="3075" max="3075" width="34.5703125" style="69" customWidth="1"/>
    <col min="3076" max="3076" width="15.42578125" style="69" customWidth="1"/>
    <col min="3077" max="3077" width="14.28515625" style="69" customWidth="1"/>
    <col min="3078" max="3078" width="15.42578125" style="69" customWidth="1"/>
    <col min="3079" max="3079" width="0" style="69" hidden="1" customWidth="1"/>
    <col min="3080" max="3080" width="15.42578125" style="69" customWidth="1"/>
    <col min="3081" max="3330" width="11.42578125" style="69"/>
    <col min="3331" max="3331" width="34.5703125" style="69" customWidth="1"/>
    <col min="3332" max="3332" width="15.42578125" style="69" customWidth="1"/>
    <col min="3333" max="3333" width="14.28515625" style="69" customWidth="1"/>
    <col min="3334" max="3334" width="15.42578125" style="69" customWidth="1"/>
    <col min="3335" max="3335" width="0" style="69" hidden="1" customWidth="1"/>
    <col min="3336" max="3336" width="15.42578125" style="69" customWidth="1"/>
    <col min="3337" max="3586" width="11.42578125" style="69"/>
    <col min="3587" max="3587" width="34.5703125" style="69" customWidth="1"/>
    <col min="3588" max="3588" width="15.42578125" style="69" customWidth="1"/>
    <col min="3589" max="3589" width="14.28515625" style="69" customWidth="1"/>
    <col min="3590" max="3590" width="15.42578125" style="69" customWidth="1"/>
    <col min="3591" max="3591" width="0" style="69" hidden="1" customWidth="1"/>
    <col min="3592" max="3592" width="15.42578125" style="69" customWidth="1"/>
    <col min="3593" max="3842" width="11.42578125" style="69"/>
    <col min="3843" max="3843" width="34.5703125" style="69" customWidth="1"/>
    <col min="3844" max="3844" width="15.42578125" style="69" customWidth="1"/>
    <col min="3845" max="3845" width="14.28515625" style="69" customWidth="1"/>
    <col min="3846" max="3846" width="15.42578125" style="69" customWidth="1"/>
    <col min="3847" max="3847" width="0" style="69" hidden="1" customWidth="1"/>
    <col min="3848" max="3848" width="15.42578125" style="69" customWidth="1"/>
    <col min="3849" max="4098" width="11.42578125" style="69"/>
    <col min="4099" max="4099" width="34.5703125" style="69" customWidth="1"/>
    <col min="4100" max="4100" width="15.42578125" style="69" customWidth="1"/>
    <col min="4101" max="4101" width="14.28515625" style="69" customWidth="1"/>
    <col min="4102" max="4102" width="15.42578125" style="69" customWidth="1"/>
    <col min="4103" max="4103" width="0" style="69" hidden="1" customWidth="1"/>
    <col min="4104" max="4104" width="15.42578125" style="69" customWidth="1"/>
    <col min="4105" max="4354" width="11.42578125" style="69"/>
    <col min="4355" max="4355" width="34.5703125" style="69" customWidth="1"/>
    <col min="4356" max="4356" width="15.42578125" style="69" customWidth="1"/>
    <col min="4357" max="4357" width="14.28515625" style="69" customWidth="1"/>
    <col min="4358" max="4358" width="15.42578125" style="69" customWidth="1"/>
    <col min="4359" max="4359" width="0" style="69" hidden="1" customWidth="1"/>
    <col min="4360" max="4360" width="15.42578125" style="69" customWidth="1"/>
    <col min="4361" max="4610" width="11.42578125" style="69"/>
    <col min="4611" max="4611" width="34.5703125" style="69" customWidth="1"/>
    <col min="4612" max="4612" width="15.42578125" style="69" customWidth="1"/>
    <col min="4613" max="4613" width="14.28515625" style="69" customWidth="1"/>
    <col min="4614" max="4614" width="15.42578125" style="69" customWidth="1"/>
    <col min="4615" max="4615" width="0" style="69" hidden="1" customWidth="1"/>
    <col min="4616" max="4616" width="15.42578125" style="69" customWidth="1"/>
    <col min="4617" max="4866" width="11.42578125" style="69"/>
    <col min="4867" max="4867" width="34.5703125" style="69" customWidth="1"/>
    <col min="4868" max="4868" width="15.42578125" style="69" customWidth="1"/>
    <col min="4869" max="4869" width="14.28515625" style="69" customWidth="1"/>
    <col min="4870" max="4870" width="15.42578125" style="69" customWidth="1"/>
    <col min="4871" max="4871" width="0" style="69" hidden="1" customWidth="1"/>
    <col min="4872" max="4872" width="15.42578125" style="69" customWidth="1"/>
    <col min="4873" max="5122" width="11.42578125" style="69"/>
    <col min="5123" max="5123" width="34.5703125" style="69" customWidth="1"/>
    <col min="5124" max="5124" width="15.42578125" style="69" customWidth="1"/>
    <col min="5125" max="5125" width="14.28515625" style="69" customWidth="1"/>
    <col min="5126" max="5126" width="15.42578125" style="69" customWidth="1"/>
    <col min="5127" max="5127" width="0" style="69" hidden="1" customWidth="1"/>
    <col min="5128" max="5128" width="15.42578125" style="69" customWidth="1"/>
    <col min="5129" max="5378" width="11.42578125" style="69"/>
    <col min="5379" max="5379" width="34.5703125" style="69" customWidth="1"/>
    <col min="5380" max="5380" width="15.42578125" style="69" customWidth="1"/>
    <col min="5381" max="5381" width="14.28515625" style="69" customWidth="1"/>
    <col min="5382" max="5382" width="15.42578125" style="69" customWidth="1"/>
    <col min="5383" max="5383" width="0" style="69" hidden="1" customWidth="1"/>
    <col min="5384" max="5384" width="15.42578125" style="69" customWidth="1"/>
    <col min="5385" max="5634" width="11.42578125" style="69"/>
    <col min="5635" max="5635" width="34.5703125" style="69" customWidth="1"/>
    <col min="5636" max="5636" width="15.42578125" style="69" customWidth="1"/>
    <col min="5637" max="5637" width="14.28515625" style="69" customWidth="1"/>
    <col min="5638" max="5638" width="15.42578125" style="69" customWidth="1"/>
    <col min="5639" max="5639" width="0" style="69" hidden="1" customWidth="1"/>
    <col min="5640" max="5640" width="15.42578125" style="69" customWidth="1"/>
    <col min="5641" max="5890" width="11.42578125" style="69"/>
    <col min="5891" max="5891" width="34.5703125" style="69" customWidth="1"/>
    <col min="5892" max="5892" width="15.42578125" style="69" customWidth="1"/>
    <col min="5893" max="5893" width="14.28515625" style="69" customWidth="1"/>
    <col min="5894" max="5894" width="15.42578125" style="69" customWidth="1"/>
    <col min="5895" max="5895" width="0" style="69" hidden="1" customWidth="1"/>
    <col min="5896" max="5896" width="15.42578125" style="69" customWidth="1"/>
    <col min="5897" max="6146" width="11.42578125" style="69"/>
    <col min="6147" max="6147" width="34.5703125" style="69" customWidth="1"/>
    <col min="6148" max="6148" width="15.42578125" style="69" customWidth="1"/>
    <col min="6149" max="6149" width="14.28515625" style="69" customWidth="1"/>
    <col min="6150" max="6150" width="15.42578125" style="69" customWidth="1"/>
    <col min="6151" max="6151" width="0" style="69" hidden="1" customWidth="1"/>
    <col min="6152" max="6152" width="15.42578125" style="69" customWidth="1"/>
    <col min="6153" max="6402" width="11.42578125" style="69"/>
    <col min="6403" max="6403" width="34.5703125" style="69" customWidth="1"/>
    <col min="6404" max="6404" width="15.42578125" style="69" customWidth="1"/>
    <col min="6405" max="6405" width="14.28515625" style="69" customWidth="1"/>
    <col min="6406" max="6406" width="15.42578125" style="69" customWidth="1"/>
    <col min="6407" max="6407" width="0" style="69" hidden="1" customWidth="1"/>
    <col min="6408" max="6408" width="15.42578125" style="69" customWidth="1"/>
    <col min="6409" max="6658" width="11.42578125" style="69"/>
    <col min="6659" max="6659" width="34.5703125" style="69" customWidth="1"/>
    <col min="6660" max="6660" width="15.42578125" style="69" customWidth="1"/>
    <col min="6661" max="6661" width="14.28515625" style="69" customWidth="1"/>
    <col min="6662" max="6662" width="15.42578125" style="69" customWidth="1"/>
    <col min="6663" max="6663" width="0" style="69" hidden="1" customWidth="1"/>
    <col min="6664" max="6664" width="15.42578125" style="69" customWidth="1"/>
    <col min="6665" max="6914" width="11.42578125" style="69"/>
    <col min="6915" max="6915" width="34.5703125" style="69" customWidth="1"/>
    <col min="6916" max="6916" width="15.42578125" style="69" customWidth="1"/>
    <col min="6917" max="6917" width="14.28515625" style="69" customWidth="1"/>
    <col min="6918" max="6918" width="15.42578125" style="69" customWidth="1"/>
    <col min="6919" max="6919" width="0" style="69" hidden="1" customWidth="1"/>
    <col min="6920" max="6920" width="15.42578125" style="69" customWidth="1"/>
    <col min="6921" max="7170" width="11.42578125" style="69"/>
    <col min="7171" max="7171" width="34.5703125" style="69" customWidth="1"/>
    <col min="7172" max="7172" width="15.42578125" style="69" customWidth="1"/>
    <col min="7173" max="7173" width="14.28515625" style="69" customWidth="1"/>
    <col min="7174" max="7174" width="15.42578125" style="69" customWidth="1"/>
    <col min="7175" max="7175" width="0" style="69" hidden="1" customWidth="1"/>
    <col min="7176" max="7176" width="15.42578125" style="69" customWidth="1"/>
    <col min="7177" max="7426" width="11.42578125" style="69"/>
    <col min="7427" max="7427" width="34.5703125" style="69" customWidth="1"/>
    <col min="7428" max="7428" width="15.42578125" style="69" customWidth="1"/>
    <col min="7429" max="7429" width="14.28515625" style="69" customWidth="1"/>
    <col min="7430" max="7430" width="15.42578125" style="69" customWidth="1"/>
    <col min="7431" max="7431" width="0" style="69" hidden="1" customWidth="1"/>
    <col min="7432" max="7432" width="15.42578125" style="69" customWidth="1"/>
    <col min="7433" max="7682" width="11.42578125" style="69"/>
    <col min="7683" max="7683" width="34.5703125" style="69" customWidth="1"/>
    <col min="7684" max="7684" width="15.42578125" style="69" customWidth="1"/>
    <col min="7685" max="7685" width="14.28515625" style="69" customWidth="1"/>
    <col min="7686" max="7686" width="15.42578125" style="69" customWidth="1"/>
    <col min="7687" max="7687" width="0" style="69" hidden="1" customWidth="1"/>
    <col min="7688" max="7688" width="15.42578125" style="69" customWidth="1"/>
    <col min="7689" max="7938" width="11.42578125" style="69"/>
    <col min="7939" max="7939" width="34.5703125" style="69" customWidth="1"/>
    <col min="7940" max="7940" width="15.42578125" style="69" customWidth="1"/>
    <col min="7941" max="7941" width="14.28515625" style="69" customWidth="1"/>
    <col min="7942" max="7942" width="15.42578125" style="69" customWidth="1"/>
    <col min="7943" max="7943" width="0" style="69" hidden="1" customWidth="1"/>
    <col min="7944" max="7944" width="15.42578125" style="69" customWidth="1"/>
    <col min="7945" max="8194" width="11.42578125" style="69"/>
    <col min="8195" max="8195" width="34.5703125" style="69" customWidth="1"/>
    <col min="8196" max="8196" width="15.42578125" style="69" customWidth="1"/>
    <col min="8197" max="8197" width="14.28515625" style="69" customWidth="1"/>
    <col min="8198" max="8198" width="15.42578125" style="69" customWidth="1"/>
    <col min="8199" max="8199" width="0" style="69" hidden="1" customWidth="1"/>
    <col min="8200" max="8200" width="15.42578125" style="69" customWidth="1"/>
    <col min="8201" max="8450" width="11.42578125" style="69"/>
    <col min="8451" max="8451" width="34.5703125" style="69" customWidth="1"/>
    <col min="8452" max="8452" width="15.42578125" style="69" customWidth="1"/>
    <col min="8453" max="8453" width="14.28515625" style="69" customWidth="1"/>
    <col min="8454" max="8454" width="15.42578125" style="69" customWidth="1"/>
    <col min="8455" max="8455" width="0" style="69" hidden="1" customWidth="1"/>
    <col min="8456" max="8456" width="15.42578125" style="69" customWidth="1"/>
    <col min="8457" max="8706" width="11.42578125" style="69"/>
    <col min="8707" max="8707" width="34.5703125" style="69" customWidth="1"/>
    <col min="8708" max="8708" width="15.42578125" style="69" customWidth="1"/>
    <col min="8709" max="8709" width="14.28515625" style="69" customWidth="1"/>
    <col min="8710" max="8710" width="15.42578125" style="69" customWidth="1"/>
    <col min="8711" max="8711" width="0" style="69" hidden="1" customWidth="1"/>
    <col min="8712" max="8712" width="15.42578125" style="69" customWidth="1"/>
    <col min="8713" max="8962" width="11.42578125" style="69"/>
    <col min="8963" max="8963" width="34.5703125" style="69" customWidth="1"/>
    <col min="8964" max="8964" width="15.42578125" style="69" customWidth="1"/>
    <col min="8965" max="8965" width="14.28515625" style="69" customWidth="1"/>
    <col min="8966" max="8966" width="15.42578125" style="69" customWidth="1"/>
    <col min="8967" max="8967" width="0" style="69" hidden="1" customWidth="1"/>
    <col min="8968" max="8968" width="15.42578125" style="69" customWidth="1"/>
    <col min="8969" max="9218" width="11.42578125" style="69"/>
    <col min="9219" max="9219" width="34.5703125" style="69" customWidth="1"/>
    <col min="9220" max="9220" width="15.42578125" style="69" customWidth="1"/>
    <col min="9221" max="9221" width="14.28515625" style="69" customWidth="1"/>
    <col min="9222" max="9222" width="15.42578125" style="69" customWidth="1"/>
    <col min="9223" max="9223" width="0" style="69" hidden="1" customWidth="1"/>
    <col min="9224" max="9224" width="15.42578125" style="69" customWidth="1"/>
    <col min="9225" max="9474" width="11.42578125" style="69"/>
    <col min="9475" max="9475" width="34.5703125" style="69" customWidth="1"/>
    <col min="9476" max="9476" width="15.42578125" style="69" customWidth="1"/>
    <col min="9477" max="9477" width="14.28515625" style="69" customWidth="1"/>
    <col min="9478" max="9478" width="15.42578125" style="69" customWidth="1"/>
    <col min="9479" max="9479" width="0" style="69" hidden="1" customWidth="1"/>
    <col min="9480" max="9480" width="15.42578125" style="69" customWidth="1"/>
    <col min="9481" max="9730" width="11.42578125" style="69"/>
    <col min="9731" max="9731" width="34.5703125" style="69" customWidth="1"/>
    <col min="9732" max="9732" width="15.42578125" style="69" customWidth="1"/>
    <col min="9733" max="9733" width="14.28515625" style="69" customWidth="1"/>
    <col min="9734" max="9734" width="15.42578125" style="69" customWidth="1"/>
    <col min="9735" max="9735" width="0" style="69" hidden="1" customWidth="1"/>
    <col min="9736" max="9736" width="15.42578125" style="69" customWidth="1"/>
    <col min="9737" max="9986" width="11.42578125" style="69"/>
    <col min="9987" max="9987" width="34.5703125" style="69" customWidth="1"/>
    <col min="9988" max="9988" width="15.42578125" style="69" customWidth="1"/>
    <col min="9989" max="9989" width="14.28515625" style="69" customWidth="1"/>
    <col min="9990" max="9990" width="15.42578125" style="69" customWidth="1"/>
    <col min="9991" max="9991" width="0" style="69" hidden="1" customWidth="1"/>
    <col min="9992" max="9992" width="15.42578125" style="69" customWidth="1"/>
    <col min="9993" max="10242" width="11.42578125" style="69"/>
    <col min="10243" max="10243" width="34.5703125" style="69" customWidth="1"/>
    <col min="10244" max="10244" width="15.42578125" style="69" customWidth="1"/>
    <col min="10245" max="10245" width="14.28515625" style="69" customWidth="1"/>
    <col min="10246" max="10246" width="15.42578125" style="69" customWidth="1"/>
    <col min="10247" max="10247" width="0" style="69" hidden="1" customWidth="1"/>
    <col min="10248" max="10248" width="15.42578125" style="69" customWidth="1"/>
    <col min="10249" max="10498" width="11.42578125" style="69"/>
    <col min="10499" max="10499" width="34.5703125" style="69" customWidth="1"/>
    <col min="10500" max="10500" width="15.42578125" style="69" customWidth="1"/>
    <col min="10501" max="10501" width="14.28515625" style="69" customWidth="1"/>
    <col min="10502" max="10502" width="15.42578125" style="69" customWidth="1"/>
    <col min="10503" max="10503" width="0" style="69" hidden="1" customWidth="1"/>
    <col min="10504" max="10504" width="15.42578125" style="69" customWidth="1"/>
    <col min="10505" max="10754" width="11.42578125" style="69"/>
    <col min="10755" max="10755" width="34.5703125" style="69" customWidth="1"/>
    <col min="10756" max="10756" width="15.42578125" style="69" customWidth="1"/>
    <col min="10757" max="10757" width="14.28515625" style="69" customWidth="1"/>
    <col min="10758" max="10758" width="15.42578125" style="69" customWidth="1"/>
    <col min="10759" max="10759" width="0" style="69" hidden="1" customWidth="1"/>
    <col min="10760" max="10760" width="15.42578125" style="69" customWidth="1"/>
    <col min="10761" max="11010" width="11.42578125" style="69"/>
    <col min="11011" max="11011" width="34.5703125" style="69" customWidth="1"/>
    <col min="11012" max="11012" width="15.42578125" style="69" customWidth="1"/>
    <col min="11013" max="11013" width="14.28515625" style="69" customWidth="1"/>
    <col min="11014" max="11014" width="15.42578125" style="69" customWidth="1"/>
    <col min="11015" max="11015" width="0" style="69" hidden="1" customWidth="1"/>
    <col min="11016" max="11016" width="15.42578125" style="69" customWidth="1"/>
    <col min="11017" max="11266" width="11.42578125" style="69"/>
    <col min="11267" max="11267" width="34.5703125" style="69" customWidth="1"/>
    <col min="11268" max="11268" width="15.42578125" style="69" customWidth="1"/>
    <col min="11269" max="11269" width="14.28515625" style="69" customWidth="1"/>
    <col min="11270" max="11270" width="15.42578125" style="69" customWidth="1"/>
    <col min="11271" max="11271" width="0" style="69" hidden="1" customWidth="1"/>
    <col min="11272" max="11272" width="15.42578125" style="69" customWidth="1"/>
    <col min="11273" max="11522" width="11.42578125" style="69"/>
    <col min="11523" max="11523" width="34.5703125" style="69" customWidth="1"/>
    <col min="11524" max="11524" width="15.42578125" style="69" customWidth="1"/>
    <col min="11525" max="11525" width="14.28515625" style="69" customWidth="1"/>
    <col min="11526" max="11526" width="15.42578125" style="69" customWidth="1"/>
    <col min="11527" max="11527" width="0" style="69" hidden="1" customWidth="1"/>
    <col min="11528" max="11528" width="15.42578125" style="69" customWidth="1"/>
    <col min="11529" max="11778" width="11.42578125" style="69"/>
    <col min="11779" max="11779" width="34.5703125" style="69" customWidth="1"/>
    <col min="11780" max="11780" width="15.42578125" style="69" customWidth="1"/>
    <col min="11781" max="11781" width="14.28515625" style="69" customWidth="1"/>
    <col min="11782" max="11782" width="15.42578125" style="69" customWidth="1"/>
    <col min="11783" max="11783" width="0" style="69" hidden="1" customWidth="1"/>
    <col min="11784" max="11784" width="15.42578125" style="69" customWidth="1"/>
    <col min="11785" max="12034" width="11.42578125" style="69"/>
    <col min="12035" max="12035" width="34.5703125" style="69" customWidth="1"/>
    <col min="12036" max="12036" width="15.42578125" style="69" customWidth="1"/>
    <col min="12037" max="12037" width="14.28515625" style="69" customWidth="1"/>
    <col min="12038" max="12038" width="15.42578125" style="69" customWidth="1"/>
    <col min="12039" max="12039" width="0" style="69" hidden="1" customWidth="1"/>
    <col min="12040" max="12040" width="15.42578125" style="69" customWidth="1"/>
    <col min="12041" max="12290" width="11.42578125" style="69"/>
    <col min="12291" max="12291" width="34.5703125" style="69" customWidth="1"/>
    <col min="12292" max="12292" width="15.42578125" style="69" customWidth="1"/>
    <col min="12293" max="12293" width="14.28515625" style="69" customWidth="1"/>
    <col min="12294" max="12294" width="15.42578125" style="69" customWidth="1"/>
    <col min="12295" max="12295" width="0" style="69" hidden="1" customWidth="1"/>
    <col min="12296" max="12296" width="15.42578125" style="69" customWidth="1"/>
    <col min="12297" max="12546" width="11.42578125" style="69"/>
    <col min="12547" max="12547" width="34.5703125" style="69" customWidth="1"/>
    <col min="12548" max="12548" width="15.42578125" style="69" customWidth="1"/>
    <col min="12549" max="12549" width="14.28515625" style="69" customWidth="1"/>
    <col min="12550" max="12550" width="15.42578125" style="69" customWidth="1"/>
    <col min="12551" max="12551" width="0" style="69" hidden="1" customWidth="1"/>
    <col min="12552" max="12552" width="15.42578125" style="69" customWidth="1"/>
    <col min="12553" max="12802" width="11.42578125" style="69"/>
    <col min="12803" max="12803" width="34.5703125" style="69" customWidth="1"/>
    <col min="12804" max="12804" width="15.42578125" style="69" customWidth="1"/>
    <col min="12805" max="12805" width="14.28515625" style="69" customWidth="1"/>
    <col min="12806" max="12806" width="15.42578125" style="69" customWidth="1"/>
    <col min="12807" max="12807" width="0" style="69" hidden="1" customWidth="1"/>
    <col min="12808" max="12808" width="15.42578125" style="69" customWidth="1"/>
    <col min="12809" max="13058" width="11.42578125" style="69"/>
    <col min="13059" max="13059" width="34.5703125" style="69" customWidth="1"/>
    <col min="13060" max="13060" width="15.42578125" style="69" customWidth="1"/>
    <col min="13061" max="13061" width="14.28515625" style="69" customWidth="1"/>
    <col min="13062" max="13062" width="15.42578125" style="69" customWidth="1"/>
    <col min="13063" max="13063" width="0" style="69" hidden="1" customWidth="1"/>
    <col min="13064" max="13064" width="15.42578125" style="69" customWidth="1"/>
    <col min="13065" max="13314" width="11.42578125" style="69"/>
    <col min="13315" max="13315" width="34.5703125" style="69" customWidth="1"/>
    <col min="13316" max="13316" width="15.42578125" style="69" customWidth="1"/>
    <col min="13317" max="13317" width="14.28515625" style="69" customWidth="1"/>
    <col min="13318" max="13318" width="15.42578125" style="69" customWidth="1"/>
    <col min="13319" max="13319" width="0" style="69" hidden="1" customWidth="1"/>
    <col min="13320" max="13320" width="15.42578125" style="69" customWidth="1"/>
    <col min="13321" max="13570" width="11.42578125" style="69"/>
    <col min="13571" max="13571" width="34.5703125" style="69" customWidth="1"/>
    <col min="13572" max="13572" width="15.42578125" style="69" customWidth="1"/>
    <col min="13573" max="13573" width="14.28515625" style="69" customWidth="1"/>
    <col min="13574" max="13574" width="15.42578125" style="69" customWidth="1"/>
    <col min="13575" max="13575" width="0" style="69" hidden="1" customWidth="1"/>
    <col min="13576" max="13576" width="15.42578125" style="69" customWidth="1"/>
    <col min="13577" max="13826" width="11.42578125" style="69"/>
    <col min="13827" max="13827" width="34.5703125" style="69" customWidth="1"/>
    <col min="13828" max="13828" width="15.42578125" style="69" customWidth="1"/>
    <col min="13829" max="13829" width="14.28515625" style="69" customWidth="1"/>
    <col min="13830" max="13830" width="15.42578125" style="69" customWidth="1"/>
    <col min="13831" max="13831" width="0" style="69" hidden="1" customWidth="1"/>
    <col min="13832" max="13832" width="15.42578125" style="69" customWidth="1"/>
    <col min="13833" max="14082" width="11.42578125" style="69"/>
    <col min="14083" max="14083" width="34.5703125" style="69" customWidth="1"/>
    <col min="14084" max="14084" width="15.42578125" style="69" customWidth="1"/>
    <col min="14085" max="14085" width="14.28515625" style="69" customWidth="1"/>
    <col min="14086" max="14086" width="15.42578125" style="69" customWidth="1"/>
    <col min="14087" max="14087" width="0" style="69" hidden="1" customWidth="1"/>
    <col min="14088" max="14088" width="15.42578125" style="69" customWidth="1"/>
    <col min="14089" max="14338" width="11.42578125" style="69"/>
    <col min="14339" max="14339" width="34.5703125" style="69" customWidth="1"/>
    <col min="14340" max="14340" width="15.42578125" style="69" customWidth="1"/>
    <col min="14341" max="14341" width="14.28515625" style="69" customWidth="1"/>
    <col min="14342" max="14342" width="15.42578125" style="69" customWidth="1"/>
    <col min="14343" max="14343" width="0" style="69" hidden="1" customWidth="1"/>
    <col min="14344" max="14344" width="15.42578125" style="69" customWidth="1"/>
    <col min="14345" max="14594" width="11.42578125" style="69"/>
    <col min="14595" max="14595" width="34.5703125" style="69" customWidth="1"/>
    <col min="14596" max="14596" width="15.42578125" style="69" customWidth="1"/>
    <col min="14597" max="14597" width="14.28515625" style="69" customWidth="1"/>
    <col min="14598" max="14598" width="15.42578125" style="69" customWidth="1"/>
    <col min="14599" max="14599" width="0" style="69" hidden="1" customWidth="1"/>
    <col min="14600" max="14600" width="15.42578125" style="69" customWidth="1"/>
    <col min="14601" max="14850" width="11.42578125" style="69"/>
    <col min="14851" max="14851" width="34.5703125" style="69" customWidth="1"/>
    <col min="14852" max="14852" width="15.42578125" style="69" customWidth="1"/>
    <col min="14853" max="14853" width="14.28515625" style="69" customWidth="1"/>
    <col min="14854" max="14854" width="15.42578125" style="69" customWidth="1"/>
    <col min="14855" max="14855" width="0" style="69" hidden="1" customWidth="1"/>
    <col min="14856" max="14856" width="15.42578125" style="69" customWidth="1"/>
    <col min="14857" max="15106" width="11.42578125" style="69"/>
    <col min="15107" max="15107" width="34.5703125" style="69" customWidth="1"/>
    <col min="15108" max="15108" width="15.42578125" style="69" customWidth="1"/>
    <col min="15109" max="15109" width="14.28515625" style="69" customWidth="1"/>
    <col min="15110" max="15110" width="15.42578125" style="69" customWidth="1"/>
    <col min="15111" max="15111" width="0" style="69" hidden="1" customWidth="1"/>
    <col min="15112" max="15112" width="15.42578125" style="69" customWidth="1"/>
    <col min="15113" max="15362" width="11.42578125" style="69"/>
    <col min="15363" max="15363" width="34.5703125" style="69" customWidth="1"/>
    <col min="15364" max="15364" width="15.42578125" style="69" customWidth="1"/>
    <col min="15365" max="15365" width="14.28515625" style="69" customWidth="1"/>
    <col min="15366" max="15366" width="15.42578125" style="69" customWidth="1"/>
    <col min="15367" max="15367" width="0" style="69" hidden="1" customWidth="1"/>
    <col min="15368" max="15368" width="15.42578125" style="69" customWidth="1"/>
    <col min="15369" max="15618" width="11.42578125" style="69"/>
    <col min="15619" max="15619" width="34.5703125" style="69" customWidth="1"/>
    <col min="15620" max="15620" width="15.42578125" style="69" customWidth="1"/>
    <col min="15621" max="15621" width="14.28515625" style="69" customWidth="1"/>
    <col min="15622" max="15622" width="15.42578125" style="69" customWidth="1"/>
    <col min="15623" max="15623" width="0" style="69" hidden="1" customWidth="1"/>
    <col min="15624" max="15624" width="15.42578125" style="69" customWidth="1"/>
    <col min="15625" max="15874" width="11.42578125" style="69"/>
    <col min="15875" max="15875" width="34.5703125" style="69" customWidth="1"/>
    <col min="15876" max="15876" width="15.42578125" style="69" customWidth="1"/>
    <col min="15877" max="15877" width="14.28515625" style="69" customWidth="1"/>
    <col min="15878" max="15878" width="15.42578125" style="69" customWidth="1"/>
    <col min="15879" max="15879" width="0" style="69" hidden="1" customWidth="1"/>
    <col min="15880" max="15880" width="15.42578125" style="69" customWidth="1"/>
    <col min="15881" max="16130" width="11.42578125" style="69"/>
    <col min="16131" max="16131" width="34.5703125" style="69" customWidth="1"/>
    <col min="16132" max="16132" width="15.42578125" style="69" customWidth="1"/>
    <col min="16133" max="16133" width="14.28515625" style="69" customWidth="1"/>
    <col min="16134" max="16134" width="15.42578125" style="69" customWidth="1"/>
    <col min="16135" max="16135" width="0" style="69" hidden="1" customWidth="1"/>
    <col min="16136" max="16136" width="15.42578125" style="69" customWidth="1"/>
    <col min="16137" max="16384" width="11.42578125" style="69"/>
  </cols>
  <sheetData>
    <row r="2" spans="2:8" ht="25.5" customHeight="1">
      <c r="B2" s="397" t="s">
        <v>117</v>
      </c>
      <c r="C2" s="397" t="s">
        <v>118</v>
      </c>
      <c r="D2" s="353" t="s">
        <v>119</v>
      </c>
      <c r="E2" s="397" t="s">
        <v>120</v>
      </c>
      <c r="F2" s="397"/>
      <c r="G2" s="397"/>
      <c r="H2" s="397"/>
    </row>
    <row r="3" spans="2:8" ht="25.5">
      <c r="B3" s="397"/>
      <c r="C3" s="397"/>
      <c r="D3" s="353" t="s">
        <v>121</v>
      </c>
      <c r="E3" s="353" t="s">
        <v>65</v>
      </c>
      <c r="F3" s="353" t="s">
        <v>66</v>
      </c>
      <c r="G3" s="353"/>
      <c r="H3" s="353" t="s">
        <v>121</v>
      </c>
    </row>
    <row r="4" spans="2:8" s="73" customFormat="1" ht="36.75" customHeight="1">
      <c r="B4" s="70">
        <f>'17.1 Admón. Riesgos'!C6</f>
        <v>1</v>
      </c>
      <c r="C4" s="71" t="str">
        <f>'17.1 Admón. Riesgos'!D6</f>
        <v xml:space="preserve">Evaluación de resultados e impacto de los proyectos de proyección social. </v>
      </c>
      <c r="D4" s="72" t="str">
        <f>'17.1 Admón. Riesgos'!O6</f>
        <v>ZONA DE RIESGO IMPORTANTE</v>
      </c>
      <c r="E4" s="72" t="str">
        <f>'17.2 Valoracion '!L5</f>
        <v>MEDIA</v>
      </c>
      <c r="F4" s="72" t="str">
        <f>'17.2 Valoracion '!N5</f>
        <v>MODERADO</v>
      </c>
      <c r="G4" s="72" t="str">
        <f>CONCATENATE(F4,E4)</f>
        <v>MODERADOMEDIA</v>
      </c>
      <c r="H4" s="72" t="str">
        <f>'17.2 Valoracion '!P5</f>
        <v>ZONA DE RIESGO IMPORTANTE</v>
      </c>
    </row>
    <row r="5" spans="2:8" s="73" customFormat="1" ht="36.75" customHeight="1">
      <c r="B5" s="70" t="e">
        <f>'17.1 Admón. Riesgos'!#REF!</f>
        <v>#REF!</v>
      </c>
      <c r="C5" s="71" t="e">
        <f>'17.1 Admón. Riesgos'!#REF!</f>
        <v>#REF!</v>
      </c>
      <c r="D5" s="72" t="e">
        <f>'17.1 Admón. Riesgos'!#REF!</f>
        <v>#REF!</v>
      </c>
      <c r="E5" s="72" t="e">
        <f>'17.2 Valoracion '!#REF!</f>
        <v>#REF!</v>
      </c>
      <c r="F5" s="72" t="e">
        <f>'17.2 Valoracion '!#REF!</f>
        <v>#REF!</v>
      </c>
      <c r="G5" s="72" t="e">
        <f>CONCATENATE(F5,E5)</f>
        <v>#REF!</v>
      </c>
      <c r="H5" s="72" t="e">
        <f>'17.2 Valoracion '!#REF!</f>
        <v>#REF!</v>
      </c>
    </row>
    <row r="6" spans="2:8" s="73" customFormat="1" ht="36.75" customHeight="1">
      <c r="B6" s="70" t="e">
        <f>'17.1 Admón. Riesgos'!#REF!</f>
        <v>#REF!</v>
      </c>
      <c r="C6" s="71" t="e">
        <f>'17.1 Admón. Riesgos'!#REF!</f>
        <v>#REF!</v>
      </c>
      <c r="D6" s="72" t="e">
        <f>'17.1 Admón. Riesgos'!#REF!</f>
        <v>#REF!</v>
      </c>
      <c r="E6" s="72" t="e">
        <f>'17.2 Valoracion '!#REF!</f>
        <v>#REF!</v>
      </c>
      <c r="F6" s="72" t="e">
        <f>'17.2 Valoracion '!#REF!</f>
        <v>#REF!</v>
      </c>
      <c r="G6" s="72" t="e">
        <f>CONCATENATE(F6,E6)</f>
        <v>#REF!</v>
      </c>
      <c r="H6" s="72" t="e">
        <f>'17.2 Valoracion '!#REF!</f>
        <v>#REF!</v>
      </c>
    </row>
    <row r="7" spans="2:8" s="73" customFormat="1" ht="36.75" customHeight="1">
      <c r="B7" s="70" t="e">
        <f>'17.1 Admón. Riesgos'!#REF!</f>
        <v>#REF!</v>
      </c>
      <c r="C7" s="71" t="e">
        <f>'17.1 Admón. Riesgos'!#REF!</f>
        <v>#REF!</v>
      </c>
      <c r="D7" s="72" t="e">
        <f>'17.1 Admón. Riesgos'!#REF!</f>
        <v>#REF!</v>
      </c>
      <c r="E7" s="72" t="e">
        <f>'17.2 Valoracion '!#REF!</f>
        <v>#REF!</v>
      </c>
      <c r="F7" s="72" t="e">
        <f>'17.2 Valoracion '!#REF!</f>
        <v>#REF!</v>
      </c>
      <c r="G7" s="72" t="e">
        <f>CONCATENATE(F7,E7)</f>
        <v>#REF!</v>
      </c>
      <c r="H7" s="72" t="e">
        <f>'17.2 Valoracion '!#REF!</f>
        <v>#REF!</v>
      </c>
    </row>
    <row r="8" spans="2:8" ht="36.75" customHeight="1">
      <c r="B8" s="70" t="e">
        <f>'17.1 Admón. Riesgos'!#REF!</f>
        <v>#REF!</v>
      </c>
      <c r="C8" s="71" t="e">
        <f>'17.1 Admón. Riesgos'!#REF!</f>
        <v>#REF!</v>
      </c>
      <c r="D8" s="72" t="e">
        <f>'17.1 Admón. Riesgos'!#REF!</f>
        <v>#REF!</v>
      </c>
      <c r="E8" s="72" t="e">
        <f>'17.2 Valoracion '!#REF!</f>
        <v>#REF!</v>
      </c>
      <c r="F8" s="72" t="e">
        <f>'17.2 Valoracion '!#REF!</f>
        <v>#REF!</v>
      </c>
      <c r="G8" s="72" t="e">
        <f t="shared" ref="G8:G15" si="0">CONCATENATE(F8,E8)</f>
        <v>#REF!</v>
      </c>
      <c r="H8" s="72" t="e">
        <f>'17.2 Valoracion '!#REF!</f>
        <v>#REF!</v>
      </c>
    </row>
    <row r="9" spans="2:8" ht="36.75" customHeight="1">
      <c r="B9" s="70" t="e">
        <f>'17.1 Admón. Riesgos'!#REF!</f>
        <v>#REF!</v>
      </c>
      <c r="C9" s="71" t="e">
        <f>'17.1 Admón. Riesgos'!#REF!</f>
        <v>#REF!</v>
      </c>
      <c r="D9" s="72" t="e">
        <f>'17.1 Admón. Riesgos'!#REF!</f>
        <v>#REF!</v>
      </c>
      <c r="E9" s="72" t="e">
        <f>'17.2 Valoracion '!#REF!</f>
        <v>#REF!</v>
      </c>
      <c r="F9" s="72" t="e">
        <f>'17.2 Valoracion '!#REF!</f>
        <v>#REF!</v>
      </c>
      <c r="G9" s="72" t="e">
        <f t="shared" si="0"/>
        <v>#REF!</v>
      </c>
      <c r="H9" s="72" t="e">
        <f>'17.2 Valoracion '!#REF!</f>
        <v>#REF!</v>
      </c>
    </row>
    <row r="10" spans="2:8" ht="36.75" customHeight="1">
      <c r="B10" s="70" t="e">
        <f>'17.1 Admón. Riesgos'!#REF!</f>
        <v>#REF!</v>
      </c>
      <c r="C10" s="71" t="e">
        <f>'17.1 Admón. Riesgos'!#REF!</f>
        <v>#REF!</v>
      </c>
      <c r="D10" s="72" t="e">
        <f>'17.1 Admón. Riesgos'!#REF!</f>
        <v>#REF!</v>
      </c>
      <c r="E10" s="72" t="e">
        <f>'17.2 Valoracion '!#REF!</f>
        <v>#REF!</v>
      </c>
      <c r="F10" s="72" t="e">
        <f>'17.2 Valoracion '!#REF!</f>
        <v>#REF!</v>
      </c>
      <c r="G10" s="72" t="e">
        <f t="shared" si="0"/>
        <v>#REF!</v>
      </c>
      <c r="H10" s="72" t="e">
        <f>'17.2 Valoracion '!#REF!</f>
        <v>#REF!</v>
      </c>
    </row>
    <row r="11" spans="2:8" ht="36.75" customHeight="1">
      <c r="B11" s="70" t="e">
        <f>'17.1 Admón. Riesgos'!#REF!</f>
        <v>#REF!</v>
      </c>
      <c r="C11" s="71" t="e">
        <f>'17.1 Admón. Riesgos'!#REF!</f>
        <v>#REF!</v>
      </c>
      <c r="D11" s="72" t="e">
        <f>'17.1 Admón. Riesgos'!#REF!</f>
        <v>#REF!</v>
      </c>
      <c r="E11" s="72" t="e">
        <f>'17.2 Valoracion '!#REF!</f>
        <v>#REF!</v>
      </c>
      <c r="F11" s="72" t="e">
        <f>'17.2 Valoracion '!#REF!</f>
        <v>#REF!</v>
      </c>
      <c r="G11" s="72" t="e">
        <f t="shared" si="0"/>
        <v>#REF!</v>
      </c>
      <c r="H11" s="72" t="e">
        <f>'17.2 Valoracion '!#REF!</f>
        <v>#REF!</v>
      </c>
    </row>
    <row r="12" spans="2:8" ht="36.75" customHeight="1">
      <c r="B12" s="70" t="e">
        <f>'17.1 Admón. Riesgos'!#REF!</f>
        <v>#REF!</v>
      </c>
      <c r="C12" s="71" t="e">
        <f>'17.1 Admón. Riesgos'!#REF!</f>
        <v>#REF!</v>
      </c>
      <c r="D12" s="72" t="e">
        <f>'17.1 Admón. Riesgos'!#REF!</f>
        <v>#REF!</v>
      </c>
      <c r="E12" s="72" t="e">
        <f>'17.2 Valoracion '!#REF!</f>
        <v>#REF!</v>
      </c>
      <c r="F12" s="72" t="e">
        <f>'17.2 Valoracion '!#REF!</f>
        <v>#REF!</v>
      </c>
      <c r="G12" s="72" t="e">
        <f t="shared" si="0"/>
        <v>#REF!</v>
      </c>
      <c r="H12" s="72" t="e">
        <f>'17.2 Valoracion '!#REF!</f>
        <v>#REF!</v>
      </c>
    </row>
    <row r="13" spans="2:8" ht="36.75" customHeight="1">
      <c r="B13" s="70" t="e">
        <f>'17.1 Admón. Riesgos'!#REF!</f>
        <v>#REF!</v>
      </c>
      <c r="C13" s="71" t="e">
        <f>'17.1 Admón. Riesgos'!#REF!</f>
        <v>#REF!</v>
      </c>
      <c r="D13" s="72" t="e">
        <f>'17.1 Admón. Riesgos'!#REF!</f>
        <v>#REF!</v>
      </c>
      <c r="E13" s="72" t="e">
        <f>'17.2 Valoracion '!#REF!</f>
        <v>#REF!</v>
      </c>
      <c r="F13" s="72" t="e">
        <f>'17.2 Valoracion '!#REF!</f>
        <v>#REF!</v>
      </c>
      <c r="G13" s="72" t="e">
        <f t="shared" si="0"/>
        <v>#REF!</v>
      </c>
      <c r="H13" s="72" t="e">
        <f>'17.2 Valoracion '!#REF!</f>
        <v>#REF!</v>
      </c>
    </row>
    <row r="14" spans="2:8" ht="36.75" customHeight="1">
      <c r="B14" s="70" t="e">
        <f>'17.1 Admón. Riesgos'!#REF!</f>
        <v>#REF!</v>
      </c>
      <c r="C14" s="71" t="e">
        <f>'17.1 Admón. Riesgos'!#REF!</f>
        <v>#REF!</v>
      </c>
      <c r="D14" s="72" t="e">
        <f>'17.1 Admón. Riesgos'!#REF!</f>
        <v>#REF!</v>
      </c>
      <c r="E14" s="72" t="e">
        <f>'17.2 Valoracion '!#REF!</f>
        <v>#REF!</v>
      </c>
      <c r="F14" s="72" t="e">
        <f>'17.2 Valoracion '!#REF!</f>
        <v>#REF!</v>
      </c>
      <c r="G14" s="72" t="e">
        <f t="shared" si="0"/>
        <v>#REF!</v>
      </c>
      <c r="H14" s="72" t="e">
        <f>'17.2 Valoracion '!#REF!</f>
        <v>#REF!</v>
      </c>
    </row>
    <row r="15" spans="2:8" ht="36.75" customHeight="1">
      <c r="B15" s="70" t="e">
        <f>'17.1 Admón. Riesgos'!#REF!</f>
        <v>#REF!</v>
      </c>
      <c r="C15" s="71" t="e">
        <f>'17.1 Admón. Riesgos'!#REF!</f>
        <v>#REF!</v>
      </c>
      <c r="D15" s="72" t="e">
        <f>'17.1 Admón. Riesgos'!#REF!</f>
        <v>#REF!</v>
      </c>
      <c r="E15" s="72" t="e">
        <f>'17.2 Valoracion '!#REF!</f>
        <v>#REF!</v>
      </c>
      <c r="F15" s="72" t="e">
        <f>'17.2 Valoracion '!#REF!</f>
        <v>#REF!</v>
      </c>
      <c r="G15" s="72" t="e">
        <f t="shared" si="0"/>
        <v>#REF!</v>
      </c>
      <c r="H15" s="72" t="e">
        <f>'17.2 Valoracion '!#REF!</f>
        <v>#REF!</v>
      </c>
    </row>
  </sheetData>
  <sheetProtection algorithmName="SHA-512" hashValue="r1MnVxDJzaWTWZtIgPtU16wDKR0iUT7uvSQgT/Ldn9r5plUuAfiCTXj2gRd9QM4Z+jOsznQQIobfQ1/w8q/N/g==" saltValue="C0LcB95HVWAtnrr7PkhQ5Q==" spinCount="100000" sheet="1"/>
  <mergeCells count="3">
    <mergeCell ref="B2:B3"/>
    <mergeCell ref="C2:C3"/>
    <mergeCell ref="E2:H2"/>
  </mergeCells>
  <conditionalFormatting sqref="D4:D15 H4:H15">
    <cfRule type="cellIs" dxfId="10" priority="3" stopIfTrue="1" operator="equal">
      <formula>"ZONA DE RIESGO IMPORTANTE"</formula>
    </cfRule>
    <cfRule type="cellIs" dxfId="9" priority="4" stopIfTrue="1" operator="equal">
      <formula>"ZONA DE RIESGO MODERADO"</formula>
    </cfRule>
    <cfRule type="cellIs" dxfId="8" priority="5" stopIfTrue="1" operator="equal">
      <formula>"ZONA DE RIESGO ACEPTABLE"</formula>
    </cfRule>
  </conditionalFormatting>
  <conditionalFormatting sqref="F4:F15">
    <cfRule type="cellIs" dxfId="7" priority="6" stopIfTrue="1" operator="equal">
      <formula>"FUERTE"</formula>
    </cfRule>
    <cfRule type="cellIs" dxfId="6" priority="7" stopIfTrue="1" operator="equal">
      <formula>"MODERADO"</formula>
    </cfRule>
    <cfRule type="cellIs" dxfId="5" priority="8" stopIfTrue="1" operator="equal">
      <formula>"LEVE"</formula>
    </cfRule>
  </conditionalFormatting>
  <conditionalFormatting sqref="E4:E15">
    <cfRule type="cellIs" dxfId="4" priority="9" stopIfTrue="1" operator="equal">
      <formula>"ALTA"</formula>
    </cfRule>
    <cfRule type="cellIs" dxfId="3" priority="10" stopIfTrue="1" operator="equal">
      <formula>"MEDIA"</formula>
    </cfRule>
    <cfRule type="cellIs" dxfId="2" priority="11" stopIfTrue="1" operator="equal">
      <formula>"BAJA"</formula>
    </cfRule>
  </conditionalFormatting>
  <conditionalFormatting sqref="D4:D15">
    <cfRule type="cellIs" dxfId="1" priority="2" stopIfTrue="1" operator="equal">
      <formula>"ZONA DE RIESGO INACEPTABLE"</formula>
    </cfRule>
  </conditionalFormatting>
  <conditionalFormatting sqref="H4:H15">
    <cfRule type="cellIs" dxfId="0" priority="1" stopIfTrue="1" operator="equal">
      <formula>"ZONA DE RIESGO INACEPTABLE"</formula>
    </cfRule>
  </conditionalFormatting>
  <pageMargins left="0.75" right="0.75" top="1" bottom="1" header="0" footer="0"/>
  <pageSetup paperSize="9"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workbookViewId="0">
      <selection activeCell="E16" sqref="E16:E43"/>
    </sheetView>
  </sheetViews>
  <sheetFormatPr baseColWidth="10" defaultColWidth="4.7109375" defaultRowHeight="19.5" customHeight="1"/>
  <cols>
    <col min="1" max="2" width="4.7109375" style="74" customWidth="1"/>
    <col min="3" max="3" width="20.7109375" style="75" customWidth="1"/>
    <col min="4" max="4" width="2.85546875" style="74" customWidth="1"/>
    <col min="5" max="9" width="4.7109375" style="74" customWidth="1"/>
    <col min="10" max="10" width="3.28515625" style="74" customWidth="1"/>
    <col min="11" max="11" width="3" style="74" customWidth="1"/>
    <col min="12" max="12" width="4.7109375" style="74" customWidth="1"/>
    <col min="13"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5" width="4.7109375" style="74" customWidth="1"/>
    <col min="266" max="266" width="3.28515625" style="74" customWidth="1"/>
    <col min="267" max="267" width="3" style="74" customWidth="1"/>
    <col min="268" max="268" width="4.7109375" style="74" customWidth="1"/>
    <col min="269"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21" width="4.7109375" style="74" customWidth="1"/>
    <col min="522" max="522" width="3.28515625" style="74" customWidth="1"/>
    <col min="523" max="523" width="3" style="74" customWidth="1"/>
    <col min="524" max="524" width="4.7109375" style="74" customWidth="1"/>
    <col min="525"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7" width="4.7109375" style="74" customWidth="1"/>
    <col min="778" max="778" width="3.28515625" style="74" customWidth="1"/>
    <col min="779" max="779" width="3" style="74" customWidth="1"/>
    <col min="780" max="780" width="4.7109375" style="74" customWidth="1"/>
    <col min="781"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33" width="4.7109375" style="74" customWidth="1"/>
    <col min="1034" max="1034" width="3.28515625" style="74" customWidth="1"/>
    <col min="1035" max="1035" width="3" style="74" customWidth="1"/>
    <col min="1036" max="1036" width="4.7109375" style="74" customWidth="1"/>
    <col min="1037"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9" width="4.7109375" style="74" customWidth="1"/>
    <col min="1290" max="1290" width="3.28515625" style="74" customWidth="1"/>
    <col min="1291" max="1291" width="3" style="74" customWidth="1"/>
    <col min="1292" max="1292" width="4.7109375" style="74" customWidth="1"/>
    <col min="1293"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5" width="4.7109375" style="74" customWidth="1"/>
    <col min="1546" max="1546" width="3.28515625" style="74" customWidth="1"/>
    <col min="1547" max="1547" width="3" style="74" customWidth="1"/>
    <col min="1548" max="1548" width="4.7109375" style="74" customWidth="1"/>
    <col min="1549"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801" width="4.7109375" style="74" customWidth="1"/>
    <col min="1802" max="1802" width="3.28515625" style="74" customWidth="1"/>
    <col min="1803" max="1803" width="3" style="74" customWidth="1"/>
    <col min="1804" max="1804" width="4.7109375" style="74" customWidth="1"/>
    <col min="1805"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7" width="4.7109375" style="74" customWidth="1"/>
    <col min="2058" max="2058" width="3.28515625" style="74" customWidth="1"/>
    <col min="2059" max="2059" width="3" style="74" customWidth="1"/>
    <col min="2060" max="2060" width="4.7109375" style="74" customWidth="1"/>
    <col min="2061"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13" width="4.7109375" style="74" customWidth="1"/>
    <col min="2314" max="2314" width="3.28515625" style="74" customWidth="1"/>
    <col min="2315" max="2315" width="3" style="74" customWidth="1"/>
    <col min="2316" max="2316" width="4.7109375" style="74" customWidth="1"/>
    <col min="2317"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9" width="4.7109375" style="74" customWidth="1"/>
    <col min="2570" max="2570" width="3.28515625" style="74" customWidth="1"/>
    <col min="2571" max="2571" width="3" style="74" customWidth="1"/>
    <col min="2572" max="2572" width="4.7109375" style="74" customWidth="1"/>
    <col min="2573"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5" width="4.7109375" style="74" customWidth="1"/>
    <col min="2826" max="2826" width="3.28515625" style="74" customWidth="1"/>
    <col min="2827" max="2827" width="3" style="74" customWidth="1"/>
    <col min="2828" max="2828" width="4.7109375" style="74" customWidth="1"/>
    <col min="2829"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81" width="4.7109375" style="74" customWidth="1"/>
    <col min="3082" max="3082" width="3.28515625" style="74" customWidth="1"/>
    <col min="3083" max="3083" width="3" style="74" customWidth="1"/>
    <col min="3084" max="3084" width="4.7109375" style="74" customWidth="1"/>
    <col min="3085"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7" width="4.7109375" style="74" customWidth="1"/>
    <col min="3338" max="3338" width="3.28515625" style="74" customWidth="1"/>
    <col min="3339" max="3339" width="3" style="74" customWidth="1"/>
    <col min="3340" max="3340" width="4.7109375" style="74" customWidth="1"/>
    <col min="3341"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93" width="4.7109375" style="74" customWidth="1"/>
    <col min="3594" max="3594" width="3.28515625" style="74" customWidth="1"/>
    <col min="3595" max="3595" width="3" style="74" customWidth="1"/>
    <col min="3596" max="3596" width="4.7109375" style="74" customWidth="1"/>
    <col min="3597"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9" width="4.7109375" style="74" customWidth="1"/>
    <col min="3850" max="3850" width="3.28515625" style="74" customWidth="1"/>
    <col min="3851" max="3851" width="3" style="74" customWidth="1"/>
    <col min="3852" max="3852" width="4.7109375" style="74" customWidth="1"/>
    <col min="3853"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5" width="4.7109375" style="74" customWidth="1"/>
    <col min="4106" max="4106" width="3.28515625" style="74" customWidth="1"/>
    <col min="4107" max="4107" width="3" style="74" customWidth="1"/>
    <col min="4108" max="4108" width="4.7109375" style="74" customWidth="1"/>
    <col min="4109"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61" width="4.7109375" style="74" customWidth="1"/>
    <col min="4362" max="4362" width="3.28515625" style="74" customWidth="1"/>
    <col min="4363" max="4363" width="3" style="74" customWidth="1"/>
    <col min="4364" max="4364" width="4.7109375" style="74" customWidth="1"/>
    <col min="4365"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7" width="4.7109375" style="74" customWidth="1"/>
    <col min="4618" max="4618" width="3.28515625" style="74" customWidth="1"/>
    <col min="4619" max="4619" width="3" style="74" customWidth="1"/>
    <col min="4620" max="4620" width="4.7109375" style="74" customWidth="1"/>
    <col min="4621"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73" width="4.7109375" style="74" customWidth="1"/>
    <col min="4874" max="4874" width="3.28515625" style="74" customWidth="1"/>
    <col min="4875" max="4875" width="3" style="74" customWidth="1"/>
    <col min="4876" max="4876" width="4.7109375" style="74" customWidth="1"/>
    <col min="4877"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9" width="4.7109375" style="74" customWidth="1"/>
    <col min="5130" max="5130" width="3.28515625" style="74" customWidth="1"/>
    <col min="5131" max="5131" width="3" style="74" customWidth="1"/>
    <col min="5132" max="5132" width="4.7109375" style="74" customWidth="1"/>
    <col min="5133"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5" width="4.7109375" style="74" customWidth="1"/>
    <col min="5386" max="5386" width="3.28515625" style="74" customWidth="1"/>
    <col min="5387" max="5387" width="3" style="74" customWidth="1"/>
    <col min="5388" max="5388" width="4.7109375" style="74" customWidth="1"/>
    <col min="5389"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41" width="4.7109375" style="74" customWidth="1"/>
    <col min="5642" max="5642" width="3.28515625" style="74" customWidth="1"/>
    <col min="5643" max="5643" width="3" style="74" customWidth="1"/>
    <col min="5644" max="5644" width="4.7109375" style="74" customWidth="1"/>
    <col min="5645"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7" width="4.7109375" style="74" customWidth="1"/>
    <col min="5898" max="5898" width="3.28515625" style="74" customWidth="1"/>
    <col min="5899" max="5899" width="3" style="74" customWidth="1"/>
    <col min="5900" max="5900" width="4.7109375" style="74" customWidth="1"/>
    <col min="5901"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53" width="4.7109375" style="74" customWidth="1"/>
    <col min="6154" max="6154" width="3.28515625" style="74" customWidth="1"/>
    <col min="6155" max="6155" width="3" style="74" customWidth="1"/>
    <col min="6156" max="6156" width="4.7109375" style="74" customWidth="1"/>
    <col min="6157"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9" width="4.7109375" style="74" customWidth="1"/>
    <col min="6410" max="6410" width="3.28515625" style="74" customWidth="1"/>
    <col min="6411" max="6411" width="3" style="74" customWidth="1"/>
    <col min="6412" max="6412" width="4.7109375" style="74" customWidth="1"/>
    <col min="6413"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5" width="4.7109375" style="74" customWidth="1"/>
    <col min="6666" max="6666" width="3.28515625" style="74" customWidth="1"/>
    <col min="6667" max="6667" width="3" style="74" customWidth="1"/>
    <col min="6668" max="6668" width="4.7109375" style="74" customWidth="1"/>
    <col min="6669"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21" width="4.7109375" style="74" customWidth="1"/>
    <col min="6922" max="6922" width="3.28515625" style="74" customWidth="1"/>
    <col min="6923" max="6923" width="3" style="74" customWidth="1"/>
    <col min="6924" max="6924" width="4.7109375" style="74" customWidth="1"/>
    <col min="6925"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7" width="4.7109375" style="74" customWidth="1"/>
    <col min="7178" max="7178" width="3.28515625" style="74" customWidth="1"/>
    <col min="7179" max="7179" width="3" style="74" customWidth="1"/>
    <col min="7180" max="7180" width="4.7109375" style="74" customWidth="1"/>
    <col min="7181"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33" width="4.7109375" style="74" customWidth="1"/>
    <col min="7434" max="7434" width="3.28515625" style="74" customWidth="1"/>
    <col min="7435" max="7435" width="3" style="74" customWidth="1"/>
    <col min="7436" max="7436" width="4.7109375" style="74" customWidth="1"/>
    <col min="7437"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9" width="4.7109375" style="74" customWidth="1"/>
    <col min="7690" max="7690" width="3.28515625" style="74" customWidth="1"/>
    <col min="7691" max="7691" width="3" style="74" customWidth="1"/>
    <col min="7692" max="7692" width="4.7109375" style="74" customWidth="1"/>
    <col min="7693"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5" width="4.7109375" style="74" customWidth="1"/>
    <col min="7946" max="7946" width="3.28515625" style="74" customWidth="1"/>
    <col min="7947" max="7947" width="3" style="74" customWidth="1"/>
    <col min="7948" max="7948" width="4.7109375" style="74" customWidth="1"/>
    <col min="7949"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201" width="4.7109375" style="74" customWidth="1"/>
    <col min="8202" max="8202" width="3.28515625" style="74" customWidth="1"/>
    <col min="8203" max="8203" width="3" style="74" customWidth="1"/>
    <col min="8204" max="8204" width="4.7109375" style="74" customWidth="1"/>
    <col min="8205"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7" width="4.7109375" style="74" customWidth="1"/>
    <col min="8458" max="8458" width="3.28515625" style="74" customWidth="1"/>
    <col min="8459" max="8459" width="3" style="74" customWidth="1"/>
    <col min="8460" max="8460" width="4.7109375" style="74" customWidth="1"/>
    <col min="8461"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13" width="4.7109375" style="74" customWidth="1"/>
    <col min="8714" max="8714" width="3.28515625" style="74" customWidth="1"/>
    <col min="8715" max="8715" width="3" style="74" customWidth="1"/>
    <col min="8716" max="8716" width="4.7109375" style="74" customWidth="1"/>
    <col min="8717"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9" width="4.7109375" style="74" customWidth="1"/>
    <col min="8970" max="8970" width="3.28515625" style="74" customWidth="1"/>
    <col min="8971" max="8971" width="3" style="74" customWidth="1"/>
    <col min="8972" max="8972" width="4.7109375" style="74" customWidth="1"/>
    <col min="8973"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5" width="4.7109375" style="74" customWidth="1"/>
    <col min="9226" max="9226" width="3.28515625" style="74" customWidth="1"/>
    <col min="9227" max="9227" width="3" style="74" customWidth="1"/>
    <col min="9228" max="9228" width="4.7109375" style="74" customWidth="1"/>
    <col min="9229"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81" width="4.7109375" style="74" customWidth="1"/>
    <col min="9482" max="9482" width="3.28515625" style="74" customWidth="1"/>
    <col min="9483" max="9483" width="3" style="74" customWidth="1"/>
    <col min="9484" max="9484" width="4.7109375" style="74" customWidth="1"/>
    <col min="9485"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7" width="4.7109375" style="74" customWidth="1"/>
    <col min="9738" max="9738" width="3.28515625" style="74" customWidth="1"/>
    <col min="9739" max="9739" width="3" style="74" customWidth="1"/>
    <col min="9740" max="9740" width="4.7109375" style="74" customWidth="1"/>
    <col min="9741"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93" width="4.7109375" style="74" customWidth="1"/>
    <col min="9994" max="9994" width="3.28515625" style="74" customWidth="1"/>
    <col min="9995" max="9995" width="3" style="74" customWidth="1"/>
    <col min="9996" max="9996" width="4.7109375" style="74" customWidth="1"/>
    <col min="9997"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9" width="4.7109375" style="74" customWidth="1"/>
    <col min="10250" max="10250" width="3.28515625" style="74" customWidth="1"/>
    <col min="10251" max="10251" width="3" style="74" customWidth="1"/>
    <col min="10252" max="10252" width="4.7109375" style="74" customWidth="1"/>
    <col min="10253"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5" width="4.7109375" style="74" customWidth="1"/>
    <col min="10506" max="10506" width="3.28515625" style="74" customWidth="1"/>
    <col min="10507" max="10507" width="3" style="74" customWidth="1"/>
    <col min="10508" max="10508" width="4.7109375" style="74" customWidth="1"/>
    <col min="10509"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61" width="4.7109375" style="74" customWidth="1"/>
    <col min="10762" max="10762" width="3.28515625" style="74" customWidth="1"/>
    <col min="10763" max="10763" width="3" style="74" customWidth="1"/>
    <col min="10764" max="10764" width="4.7109375" style="74" customWidth="1"/>
    <col min="10765"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7" width="4.7109375" style="74" customWidth="1"/>
    <col min="11018" max="11018" width="3.28515625" style="74" customWidth="1"/>
    <col min="11019" max="11019" width="3" style="74" customWidth="1"/>
    <col min="11020" max="11020" width="4.7109375" style="74" customWidth="1"/>
    <col min="11021"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73" width="4.7109375" style="74" customWidth="1"/>
    <col min="11274" max="11274" width="3.28515625" style="74" customWidth="1"/>
    <col min="11275" max="11275" width="3" style="74" customWidth="1"/>
    <col min="11276" max="11276" width="4.7109375" style="74" customWidth="1"/>
    <col min="11277"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9" width="4.7109375" style="74" customWidth="1"/>
    <col min="11530" max="11530" width="3.28515625" style="74" customWidth="1"/>
    <col min="11531" max="11531" width="3" style="74" customWidth="1"/>
    <col min="11532" max="11532" width="4.7109375" style="74" customWidth="1"/>
    <col min="11533"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5" width="4.7109375" style="74" customWidth="1"/>
    <col min="11786" max="11786" width="3.28515625" style="74" customWidth="1"/>
    <col min="11787" max="11787" width="3" style="74" customWidth="1"/>
    <col min="11788" max="11788" width="4.7109375" style="74" customWidth="1"/>
    <col min="11789"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41" width="4.7109375" style="74" customWidth="1"/>
    <col min="12042" max="12042" width="3.28515625" style="74" customWidth="1"/>
    <col min="12043" max="12043" width="3" style="74" customWidth="1"/>
    <col min="12044" max="12044" width="4.7109375" style="74" customWidth="1"/>
    <col min="12045"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7" width="4.7109375" style="74" customWidth="1"/>
    <col min="12298" max="12298" width="3.28515625" style="74" customWidth="1"/>
    <col min="12299" max="12299" width="3" style="74" customWidth="1"/>
    <col min="12300" max="12300" width="4.7109375" style="74" customWidth="1"/>
    <col min="12301"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53" width="4.7109375" style="74" customWidth="1"/>
    <col min="12554" max="12554" width="3.28515625" style="74" customWidth="1"/>
    <col min="12555" max="12555" width="3" style="74" customWidth="1"/>
    <col min="12556" max="12556" width="4.7109375" style="74" customWidth="1"/>
    <col min="12557"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9" width="4.7109375" style="74" customWidth="1"/>
    <col min="12810" max="12810" width="3.28515625" style="74" customWidth="1"/>
    <col min="12811" max="12811" width="3" style="74" customWidth="1"/>
    <col min="12812" max="12812" width="4.7109375" style="74" customWidth="1"/>
    <col min="12813"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5" width="4.7109375" style="74" customWidth="1"/>
    <col min="13066" max="13066" width="3.28515625" style="74" customWidth="1"/>
    <col min="13067" max="13067" width="3" style="74" customWidth="1"/>
    <col min="13068" max="13068" width="4.7109375" style="74" customWidth="1"/>
    <col min="13069"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21" width="4.7109375" style="74" customWidth="1"/>
    <col min="13322" max="13322" width="3.28515625" style="74" customWidth="1"/>
    <col min="13323" max="13323" width="3" style="74" customWidth="1"/>
    <col min="13324" max="13324" width="4.7109375" style="74" customWidth="1"/>
    <col min="13325"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7" width="4.7109375" style="74" customWidth="1"/>
    <col min="13578" max="13578" width="3.28515625" style="74" customWidth="1"/>
    <col min="13579" max="13579" width="3" style="74" customWidth="1"/>
    <col min="13580" max="13580" width="4.7109375" style="74" customWidth="1"/>
    <col min="13581"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33" width="4.7109375" style="74" customWidth="1"/>
    <col min="13834" max="13834" width="3.28515625" style="74" customWidth="1"/>
    <col min="13835" max="13835" width="3" style="74" customWidth="1"/>
    <col min="13836" max="13836" width="4.7109375" style="74" customWidth="1"/>
    <col min="13837"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9" width="4.7109375" style="74" customWidth="1"/>
    <col min="14090" max="14090" width="3.28515625" style="74" customWidth="1"/>
    <col min="14091" max="14091" width="3" style="74" customWidth="1"/>
    <col min="14092" max="14092" width="4.7109375" style="74" customWidth="1"/>
    <col min="14093"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5" width="4.7109375" style="74" customWidth="1"/>
    <col min="14346" max="14346" width="3.28515625" style="74" customWidth="1"/>
    <col min="14347" max="14347" width="3" style="74" customWidth="1"/>
    <col min="14348" max="14348" width="4.7109375" style="74" customWidth="1"/>
    <col min="14349"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601" width="4.7109375" style="74" customWidth="1"/>
    <col min="14602" max="14602" width="3.28515625" style="74" customWidth="1"/>
    <col min="14603" max="14603" width="3" style="74" customWidth="1"/>
    <col min="14604" max="14604" width="4.7109375" style="74" customWidth="1"/>
    <col min="14605"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7" width="4.7109375" style="74" customWidth="1"/>
    <col min="14858" max="14858" width="3.28515625" style="74" customWidth="1"/>
    <col min="14859" max="14859" width="3" style="74" customWidth="1"/>
    <col min="14860" max="14860" width="4.7109375" style="74" customWidth="1"/>
    <col min="14861"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13" width="4.7109375" style="74" customWidth="1"/>
    <col min="15114" max="15114" width="3.28515625" style="74" customWidth="1"/>
    <col min="15115" max="15115" width="3" style="74" customWidth="1"/>
    <col min="15116" max="15116" width="4.7109375" style="74" customWidth="1"/>
    <col min="15117"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9" width="4.7109375" style="74" customWidth="1"/>
    <col min="15370" max="15370" width="3.28515625" style="74" customWidth="1"/>
    <col min="15371" max="15371" width="3" style="74" customWidth="1"/>
    <col min="15372" max="15372" width="4.7109375" style="74" customWidth="1"/>
    <col min="15373"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5" width="4.7109375" style="74" customWidth="1"/>
    <col min="15626" max="15626" width="3.28515625" style="74" customWidth="1"/>
    <col min="15627" max="15627" width="3" style="74" customWidth="1"/>
    <col min="15628" max="15628" width="4.7109375" style="74" customWidth="1"/>
    <col min="15629"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81" width="4.7109375" style="74" customWidth="1"/>
    <col min="15882" max="15882" width="3.28515625" style="74" customWidth="1"/>
    <col min="15883" max="15883" width="3" style="74" customWidth="1"/>
    <col min="15884" max="15884" width="4.7109375" style="74" customWidth="1"/>
    <col min="15885"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7" width="4.7109375" style="74" customWidth="1"/>
    <col min="16138" max="16138" width="3.28515625" style="74" customWidth="1"/>
    <col min="16139" max="16139" width="3" style="74" customWidth="1"/>
    <col min="16140" max="16140" width="4.7109375" style="74" customWidth="1"/>
    <col min="16141"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122</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IF(CONCATENATE($C$4,$D$25)='17.1 Admón. Riesgos'!N6,'17.1 Admón. Riesgos'!C6,"")</f>
        <v/>
      </c>
      <c r="F5" s="84" t="e">
        <f>IF(CONCATENATE($C$4,$D$25)='17.1 Admón. Riesgos'!#REF!,'17.1 Admón. Riesgos'!#REF!,"")</f>
        <v>#REF!</v>
      </c>
      <c r="G5" s="84" t="e">
        <f>IF(CONCATENATE($C$4,$D$25)='17.1 Admón. Riesgos'!#REF!,'17.1 Admón. Riesgos'!#REF!,"")</f>
        <v>#REF!</v>
      </c>
      <c r="H5" s="84" t="str">
        <f>IF(CONCATENATE($C$4,$D$25)='17.1 Admón. Riesgos'!N10,'17.1 Admón. Riesgos'!C10,"")</f>
        <v/>
      </c>
      <c r="I5" s="84" t="str">
        <f>IF(CONCATENATE($C$4,$D$25)='17.1 Admón. Riesgos'!N15,'17.1 Admón. Riesgos'!C15,"")</f>
        <v/>
      </c>
      <c r="J5" s="85"/>
      <c r="K5" s="86"/>
      <c r="L5" s="87" t="str">
        <f>IF(CONCATENATE($C$4,$K$25)='17.1 Admón. Riesgos'!N6,'17.1 Admón. Riesgos'!C6,"")</f>
        <v/>
      </c>
      <c r="M5" s="87" t="e">
        <f>IF(CONCATENATE($C$4,$K$25)='17.1 Admón. Riesgos'!#REF!,'17.1 Admón. Riesgos'!#REF!,"")</f>
        <v>#REF!</v>
      </c>
      <c r="N5" s="87" t="e">
        <f>IF(CONCATENATE($C$4,$K$25)='17.1 Admón. Riesgos'!#REF!,'17.1 Admón. Riesgos'!#REF!,"")</f>
        <v>#REF!</v>
      </c>
      <c r="O5" s="87" t="str">
        <f>IF(CONCATENATE($C$4,$K$25)='17.1 Admón. Riesgos'!N10,'17.1 Admón. Riesgos'!C10,"")</f>
        <v/>
      </c>
      <c r="P5" s="87" t="str">
        <f>IF(CONCATENATE($C$4,$K$25)='17.1 Admón. Riesgos'!N15,'17.1 Admón. Riesgos'!C15,"")</f>
        <v/>
      </c>
      <c r="Q5" s="88"/>
      <c r="R5" s="86"/>
      <c r="S5" s="87" t="str">
        <f>IF(CONCATENATE($C$4,$R$25)='17.1 Admón. Riesgos'!N6,'17.1 Admón. Riesgos'!C6,"")</f>
        <v/>
      </c>
      <c r="T5" s="87" t="e">
        <f>IF(CONCATENATE($C$4,$R$25)='17.1 Admón. Riesgos'!#REF!,'17.1 Admón. Riesgos'!#REF!,"")</f>
        <v>#REF!</v>
      </c>
      <c r="U5" s="87" t="e">
        <f>IF(CONCATENATE($C$4,$R$25)='17.1 Admón. Riesgos'!#REF!,'17.1 Admón. Riesgos'!#REF!,"")</f>
        <v>#REF!</v>
      </c>
      <c r="V5" s="87" t="str">
        <f>IF(CONCATENATE($C$11,$R$25)='17.1 Admón. Riesgos'!N10,'17.1 Admón. Riesgos'!C10,"")</f>
        <v/>
      </c>
      <c r="W5" s="87" t="str">
        <f>IF(CONCATENATE($C$11,$R$25)='17.1 Admón. Riesgos'!N15,'17.1 Admón. Riesgos'!C15,"")</f>
        <v/>
      </c>
      <c r="X5" s="89"/>
    </row>
    <row r="6" spans="2:27" ht="19.5" customHeight="1">
      <c r="B6" s="403" t="s">
        <v>66</v>
      </c>
      <c r="C6" s="402"/>
      <c r="D6" s="83"/>
      <c r="E6" s="84" t="e">
        <f>IF(CONCATENATE($C$4,$D$25)='17.1 Admón. Riesgos'!#REF!,'17.1 Admón. Riesgos'!#REF!,"")</f>
        <v>#REF!</v>
      </c>
      <c r="F6" s="84" t="e">
        <f>IF(CONCATENATE($C$4,$D$25)='17.1 Admón. Riesgos'!#REF!,'17.1 Admón. Riesgos'!#REF!,"")</f>
        <v>#REF!</v>
      </c>
      <c r="G6" s="84" t="e">
        <f>IF(CONCATENATE($C$4,$D$25)='17.1 Admón. Riesgos'!#REF!,'17.1 Admón. Riesgos'!#REF!,"")</f>
        <v>#REF!</v>
      </c>
      <c r="H6" s="84" t="str">
        <f>IF(CONCATENATE($C$4,$D$25)='17.1 Admón. Riesgos'!N11,'17.1 Admón. Riesgos'!C11,"")</f>
        <v/>
      </c>
      <c r="I6" s="84" t="str">
        <f>IF(CONCATENATE($C$4,$D$25)='17.1 Admón. Riesgos'!N16,'17.1 Admón. Riesgos'!C16,"")</f>
        <v/>
      </c>
      <c r="J6" s="85" t="str">
        <f>IF('17.1 Admón. Riesgos'!R6="ZONA DE RIESGO IMPORTANTE",'17.1 Admón. Riesgos'!E6,"")</f>
        <v/>
      </c>
      <c r="K6" s="86"/>
      <c r="L6" s="87" t="e">
        <f>IF(CONCATENATE($C$4,$K$25)='17.1 Admón. Riesgos'!#REF!,'17.1 Admón. Riesgos'!#REF!,"")</f>
        <v>#REF!</v>
      </c>
      <c r="M6" s="87" t="e">
        <f>IF(CONCATENATE($C$4,$K$25)='17.1 Admón. Riesgos'!#REF!,'17.1 Admón. Riesgos'!#REF!,"")</f>
        <v>#REF!</v>
      </c>
      <c r="N6" s="87" t="e">
        <f>IF(CONCATENATE($C$4,$K$25)='17.1 Admón. Riesgos'!#REF!,'17.1 Admón. Riesgos'!#REF!,"")</f>
        <v>#REF!</v>
      </c>
      <c r="O6" s="87" t="str">
        <f>IF(CONCATENATE($C$4,$K$25)='17.1 Admón. Riesgos'!N11,'17.1 Admón. Riesgos'!C11,"")</f>
        <v/>
      </c>
      <c r="P6" s="87" t="str">
        <f>IF(CONCATENATE($C$4,$K$25)='17.1 Admón. Riesgos'!N16,'17.1 Admón. Riesgos'!C16,"")</f>
        <v/>
      </c>
      <c r="Q6" s="88"/>
      <c r="R6" s="86"/>
      <c r="S6" s="87" t="e">
        <f>IF(CONCATENATE($C$4,$R$25)='17.1 Admón. Riesgos'!#REF!,'17.1 Admón. Riesgos'!#REF!,"")</f>
        <v>#REF!</v>
      </c>
      <c r="T6" s="87" t="e">
        <f>IF(CONCATENATE($C$4,$R$25)='17.1 Admón. Riesgos'!#REF!,'17.1 Admón. Riesgos'!#REF!,"")</f>
        <v>#REF!</v>
      </c>
      <c r="U6" s="87" t="e">
        <f>IF(CONCATENATE($C$4,$R$25)='17.1 Admón. Riesgos'!#REF!,'17.1 Admón. Riesgos'!#REF!,"")</f>
        <v>#REF!</v>
      </c>
      <c r="V6" s="87" t="str">
        <f>IF(CONCATENATE($C$11,$R$25)='17.1 Admón. Riesgos'!N11,'17.1 Admón. Riesgos'!C11,"")</f>
        <v/>
      </c>
      <c r="W6" s="87" t="str">
        <f>IF(CONCATENATE($C$11,$R$25)='17.1 Admón. Riesgos'!N16,'17.1 Admón. Riesgos'!C16,"")</f>
        <v/>
      </c>
      <c r="X6" s="89"/>
    </row>
    <row r="7" spans="2:27" ht="19.5" customHeight="1">
      <c r="B7" s="403"/>
      <c r="C7" s="402"/>
      <c r="D7" s="83"/>
      <c r="E7" s="84" t="e">
        <f>IF(CONCATENATE($C$4,$D$25)='17.1 Admón. Riesgos'!#REF!,'17.1 Admón. Riesgos'!#REF!,"")</f>
        <v>#REF!</v>
      </c>
      <c r="F7" s="84" t="e">
        <f>IF(CONCATENATE($C$4,$D$25)='17.1 Admón. Riesgos'!#REF!,'17.1 Admón. Riesgos'!#REF!,"")</f>
        <v>#REF!</v>
      </c>
      <c r="G7" s="84" t="str">
        <f>IF(CONCATENATE($C$4,$D$25)='17.1 Admón. Riesgos'!N7,'17.1 Admón. Riesgos'!C7,"")</f>
        <v/>
      </c>
      <c r="H7" s="84" t="str">
        <f>IF(CONCATENATE($C$4,$D$25)='17.1 Admón. Riesgos'!N12,'17.1 Admón. Riesgos'!C12,"")</f>
        <v/>
      </c>
      <c r="I7" s="84" t="str">
        <f>IF(CONCATENATE($C$4,$D$25)='17.1 Admón. Riesgos'!N17,'17.1 Admón. Riesgos'!C17,"")</f>
        <v/>
      </c>
      <c r="J7" s="85" t="e">
        <f>IF('17.1 Admón. Riesgos'!#REF!="ZONA DE RIESGO IMPORTANTE",'17.1 Admón. Riesgos'!#REF!,"")</f>
        <v>#REF!</v>
      </c>
      <c r="K7" s="86"/>
      <c r="L7" s="87" t="e">
        <f>IF(CONCATENATE($C$4,$K$25)='17.1 Admón. Riesgos'!#REF!,'17.1 Admón. Riesgos'!#REF!,"")</f>
        <v>#REF!</v>
      </c>
      <c r="M7" s="87" t="e">
        <f>IF(CONCATENATE($C$4,$K$25)='17.1 Admón. Riesgos'!#REF!,'17.1 Admón. Riesgos'!#REF!,"")</f>
        <v>#REF!</v>
      </c>
      <c r="N7" s="87" t="str">
        <f>IF(CONCATENATE($C$4,$K$25)='17.1 Admón. Riesgos'!N7,'17.1 Admón. Riesgos'!C7,"")</f>
        <v/>
      </c>
      <c r="O7" s="87" t="str">
        <f>IF(CONCATENATE($C$4,$K$25)='17.1 Admón. Riesgos'!N12,'17.1 Admón. Riesgos'!C12,"")</f>
        <v/>
      </c>
      <c r="P7" s="87" t="str">
        <f>IF(CONCATENATE($C$4,$K$25)='17.1 Admón. Riesgos'!N17,'17.1 Admón. Riesgos'!C17,"")</f>
        <v/>
      </c>
      <c r="Q7" s="88"/>
      <c r="R7" s="86"/>
      <c r="S7" s="87" t="e">
        <f>IF(CONCATENATE($C$4,$R$25)='17.1 Admón. Riesgos'!#REF!,'17.1 Admón. Riesgos'!#REF!,"")</f>
        <v>#REF!</v>
      </c>
      <c r="T7" s="87" t="e">
        <f>IF(CONCATENATE($C$4,$R$25)='17.1 Admón. Riesgos'!#REF!,'17.1 Admón. Riesgos'!#REF!,"")</f>
        <v>#REF!</v>
      </c>
      <c r="U7" s="87" t="str">
        <f>IF(CONCATENATE($C$4,$R$25)='17.1 Admón. Riesgos'!N7,'17.1 Admón. Riesgos'!C7,"")</f>
        <v/>
      </c>
      <c r="V7" s="87" t="str">
        <f>IF(CONCATENATE($C$11,$R$25)='17.1 Admón. Riesgos'!N12,'17.1 Admón. Riesgos'!C12,"")</f>
        <v/>
      </c>
      <c r="W7" s="87" t="str">
        <f>IF(CONCATENATE($C$11,$R$25)='17.1 Admón. Riesgos'!N17,'17.1 Admón. Riesgos'!C17,"")</f>
        <v/>
      </c>
      <c r="X7" s="89"/>
    </row>
    <row r="8" spans="2:27" ht="19.5" customHeight="1">
      <c r="B8" s="403"/>
      <c r="C8" s="402"/>
      <c r="D8" s="83"/>
      <c r="E8" s="84" t="e">
        <f>IF(CONCATENATE($C$4,$D$25)='17.1 Admón. Riesgos'!#REF!,'17.1 Admón. Riesgos'!#REF!,"")</f>
        <v>#REF!</v>
      </c>
      <c r="F8" s="84" t="e">
        <f>IF(CONCATENATE($C$4,$D$25)='17.1 Admón. Riesgos'!#REF!,'17.1 Admón. Riesgos'!#REF!,"")</f>
        <v>#REF!</v>
      </c>
      <c r="G8" s="84" t="str">
        <f>IF(CONCATENATE($C$4,$D$25)='17.1 Admón. Riesgos'!N8,'17.1 Admón. Riesgos'!C8,"")</f>
        <v/>
      </c>
      <c r="H8" s="84" t="str">
        <f>IF(CONCATENATE($C$4,$D$25)='17.1 Admón. Riesgos'!N13,'17.1 Admón. Riesgos'!C13,"")</f>
        <v/>
      </c>
      <c r="I8" s="84" t="str">
        <f>IF(CONCATENATE($C$4,$D$25)='17.1 Admón. Riesgos'!N18,'17.1 Admón. Riesgos'!C18,"")</f>
        <v/>
      </c>
      <c r="J8" s="85"/>
      <c r="K8" s="86"/>
      <c r="L8" s="87" t="e">
        <f>IF(CONCATENATE($C$4,$K$25)='17.1 Admón. Riesgos'!#REF!,'17.1 Admón. Riesgos'!#REF!,"")</f>
        <v>#REF!</v>
      </c>
      <c r="M8" s="87" t="e">
        <f>IF(CONCATENATE($C$4,$K$25)='17.1 Admón. Riesgos'!#REF!,'17.1 Admón. Riesgos'!#REF!,"")</f>
        <v>#REF!</v>
      </c>
      <c r="N8" s="87" t="str">
        <f>IF(CONCATENATE($C$4,$K$25)='17.1 Admón. Riesgos'!N8,'17.1 Admón. Riesgos'!C8,"")</f>
        <v/>
      </c>
      <c r="O8" s="87" t="str">
        <f>IF(CONCATENATE($C$4,$K$25)='17.1 Admón. Riesgos'!N13,'17.1 Admón. Riesgos'!C13,"")</f>
        <v/>
      </c>
      <c r="P8" s="87" t="str">
        <f>IF(CONCATENATE($C$4,$K$25)='17.1 Admón. Riesgos'!N18,'17.1 Admón. Riesgos'!C18,"")</f>
        <v/>
      </c>
      <c r="Q8" s="88"/>
      <c r="R8" s="86"/>
      <c r="S8" s="87" t="e">
        <f>IF(CONCATENATE($C$4,$R$25)='17.1 Admón. Riesgos'!#REF!,'17.1 Admón. Riesgos'!#REF!,"")</f>
        <v>#REF!</v>
      </c>
      <c r="T8" s="87" t="e">
        <f>IF(CONCATENATE($C$4,$R$25)='17.1 Admón. Riesgos'!#REF!,'17.1 Admón. Riesgos'!#REF!,"")</f>
        <v>#REF!</v>
      </c>
      <c r="U8" s="87" t="str">
        <f>IF(CONCATENATE($C$4,$R$25)='17.1 Admón. Riesgos'!N8,'17.1 Admón. Riesgos'!C8,"")</f>
        <v/>
      </c>
      <c r="V8" s="87" t="str">
        <f>IF(CONCATENATE($C$11,$R$25)='17.1 Admón. Riesgos'!N13,'17.1 Admón. Riesgos'!C13,"")</f>
        <v/>
      </c>
      <c r="W8" s="87" t="str">
        <f>IF(CONCATENATE($C$11,$R$25)='17.1 Admón. Riesgos'!N18,'17.1 Admón. Riesgos'!C18,"")</f>
        <v/>
      </c>
      <c r="X8" s="89"/>
    </row>
    <row r="9" spans="2:27" ht="19.5" customHeight="1">
      <c r="B9" s="403"/>
      <c r="C9" s="402"/>
      <c r="D9" s="83"/>
      <c r="E9" s="84" t="e">
        <f>IF(CONCATENATE($C$4,$D$25)='17.1 Admón. Riesgos'!#REF!,'17.1 Admón. Riesgos'!#REF!,"")</f>
        <v>#REF!</v>
      </c>
      <c r="F9" s="84" t="e">
        <f>IF(CONCATENATE($C$4,$D$25)='17.1 Admón. Riesgos'!#REF!,'17.1 Admón. Riesgos'!#REF!,"")</f>
        <v>#REF!</v>
      </c>
      <c r="G9" s="84" t="str">
        <f>IF(CONCATENATE($C$4,$D$25)='17.1 Admón. Riesgos'!N9,'17.1 Admón. Riesgos'!C9,"")</f>
        <v/>
      </c>
      <c r="H9" s="84" t="str">
        <f>IF(CONCATENATE($C$4,$D$25)='17.1 Admón. Riesgos'!N14,'17.1 Admón. Riesgos'!C14,"")</f>
        <v/>
      </c>
      <c r="I9" s="84" t="str">
        <f>IF(CONCATENATE($C$4,$D$25)='17.1 Admón. Riesgos'!N19,'17.1 Admón. Riesgos'!C19,"")</f>
        <v/>
      </c>
      <c r="J9" s="85" t="e">
        <f>IF('17.1 Admón. Riesgos'!#REF!="ZONA DE RIESGO IMPORTANTE",'17.1 Admón. Riesgos'!#REF!,"")</f>
        <v>#REF!</v>
      </c>
      <c r="K9" s="86"/>
      <c r="L9" s="87" t="e">
        <f>IF(CONCATENATE($C$4,$K$25)='17.1 Admón. Riesgos'!#REF!,'17.1 Admón. Riesgos'!#REF!,"")</f>
        <v>#REF!</v>
      </c>
      <c r="M9" s="87" t="e">
        <f>IF(CONCATENATE($C$4,$K$25)='17.1 Admón. Riesgos'!#REF!,'17.1 Admón. Riesgos'!#REF!,"")</f>
        <v>#REF!</v>
      </c>
      <c r="N9" s="87" t="str">
        <f>IF(CONCATENATE($C$4,$K$25)='17.1 Admón. Riesgos'!N9,'17.1 Admón. Riesgos'!C9,"")</f>
        <v/>
      </c>
      <c r="O9" s="87" t="str">
        <f>IF(CONCATENATE($C$4,$K$25)='17.1 Admón. Riesgos'!N14,'17.1 Admón. Riesgos'!C14,"")</f>
        <v/>
      </c>
      <c r="P9" s="87" t="str">
        <f>IF(CONCATENATE($C$4,$K$25)='17.1 Admón. Riesgos'!N19,'17.1 Admón. Riesgos'!C19,"")</f>
        <v/>
      </c>
      <c r="Q9" s="88"/>
      <c r="R9" s="86"/>
      <c r="S9" s="87" t="e">
        <f>IF(CONCATENATE($C$4,$R$25)='17.1 Admón. Riesgos'!#REF!,'17.1 Admón. Riesgos'!#REF!,"")</f>
        <v>#REF!</v>
      </c>
      <c r="T9" s="87" t="e">
        <f>IF(CONCATENATE($C$4,$R$25)='17.1 Admón. Riesgos'!#REF!,'17.1 Admón. Riesgos'!#REF!,"")</f>
        <v>#REF!</v>
      </c>
      <c r="U9" s="87" t="str">
        <f>IF(CONCATENATE($C$4,$R$25)='17.1 Admón. Riesgos'!N9,'17.1 Admón. Riesgos'!C9,"")</f>
        <v/>
      </c>
      <c r="V9" s="87" t="str">
        <f>IF(CONCATENATE($C$11,$R$25)='17.1 Admón. Riesgos'!N14,'17.1 Admón. Riesgos'!C14,"")</f>
        <v/>
      </c>
      <c r="W9" s="87" t="str">
        <f>IF(CONCATENATE($C$11,$R$25)='17.1 Admón. Riesgos'!N19,'17.1 Admón. Riesgos'!C19,"")</f>
        <v/>
      </c>
      <c r="X9" s="89"/>
    </row>
    <row r="10" spans="2:27" ht="11.25" customHeight="1">
      <c r="B10" s="403"/>
      <c r="C10" s="402"/>
      <c r="D10" s="90"/>
      <c r="E10" s="91"/>
      <c r="F10" s="91" t="e">
        <f>IF('17.1 Admón. Riesgos'!#REF!="ZONA DE RIESGO IMPORTANTE",'17.1 Admón. Riesgos'!#REF!,"")</f>
        <v>#REF!</v>
      </c>
      <c r="G10" s="91"/>
      <c r="H10" s="91"/>
      <c r="I10" s="91" t="e">
        <f>IF('17.1 Admón. Riesgos'!#REF!="ZONA DE RIESGO IMPORTANTE",'17.1 Admón. Riesgos'!#REF!,"")</f>
        <v>#REF!</v>
      </c>
      <c r="J10" s="92" t="e">
        <f>IF('17.1 Admón. Riesgos'!#REF!="ZONA DE RIESGO IMPORTANTE",'17.1 Admón. Riesgos'!#REF!,"")</f>
        <v>#REF!</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IF(CONCATENATE($C$11,$D$25)='17.1 Admón. Riesgos'!N6,'17.1 Admón. Riesgos'!C6,"")</f>
        <v/>
      </c>
      <c r="F12" s="107" t="e">
        <f>IF(CONCATENATE($C$11,$D$25)='17.1 Admón. Riesgos'!#REF!,'17.1 Admón. Riesgos'!#REF!,"")</f>
        <v>#REF!</v>
      </c>
      <c r="G12" s="107" t="e">
        <f>IF(CONCATENATE($C$11,$D$25)='17.1 Admón. Riesgos'!#REF!,'17.1 Admón. Riesgos'!#REF!,"")</f>
        <v>#REF!</v>
      </c>
      <c r="H12" s="107" t="str">
        <f>IF(CONCATENATE($C$11,$D$25)='17.1 Admón. Riesgos'!N10,'17.1 Admón. Riesgos'!C10,"")</f>
        <v/>
      </c>
      <c r="I12" s="107" t="str">
        <f>IF(CONCATENATE($C$11,$D$25)='17.1 Admón. Riesgos'!N15,'17.1 Admón. Riesgos'!C15,"")</f>
        <v/>
      </c>
      <c r="J12" s="108"/>
      <c r="K12" s="109"/>
      <c r="L12" s="84">
        <f>IF(CONCATENATE($C$11,$K$25)='17.1 Admón. Riesgos'!N6,'17.1 Admón. Riesgos'!C6,"")</f>
        <v>1</v>
      </c>
      <c r="M12" s="84" t="e">
        <f>IF(CONCATENATE($C$11,$K$25)='17.1 Admón. Riesgos'!#REF!,'17.1 Admón. Riesgos'!#REF!,"")</f>
        <v>#REF!</v>
      </c>
      <c r="N12" s="84" t="e">
        <f>IF(CONCATENATE($C$11,$K$25)='17.1 Admón. Riesgos'!#REF!,'17.1 Admón. Riesgos'!#REF!,"")</f>
        <v>#REF!</v>
      </c>
      <c r="O12" s="84" t="str">
        <f>IF(CONCATENATE($C$11,$K$25)='17.1 Admón. Riesgos'!N10,'17.1 Admón. Riesgos'!C10,"")</f>
        <v/>
      </c>
      <c r="P12" s="84" t="str">
        <f>IF(CONCATENATE($C$11,$K$25)='17.1 Admón. Riesgos'!N15,'17.1 Admón. Riesgos'!C15,"")</f>
        <v/>
      </c>
      <c r="Q12" s="85"/>
      <c r="R12" s="86"/>
      <c r="S12" s="87" t="str">
        <f>IF(CONCATENATE($C$11,$R$25)='17.1 Admón. Riesgos'!N6,'17.1 Admón. Riesgos'!C6,"")</f>
        <v/>
      </c>
      <c r="T12" s="87" t="e">
        <f>IF(CONCATENATE($C$11,$R$25)='17.1 Admón. Riesgos'!#REF!,'17.1 Admón. Riesgos'!#REF!,"")</f>
        <v>#REF!</v>
      </c>
      <c r="U12" s="87" t="e">
        <f>IF(CONCATENATE($C$11,$R$25)='17.1 Admón. Riesgos'!#REF!,'17.1 Admón. Riesgos'!#REF!,"")</f>
        <v>#REF!</v>
      </c>
      <c r="V12" s="87" t="str">
        <f>IF(CONCATENATE($C$11,$R$25)='17.1 Admón. Riesgos'!N10,'17.1 Admón. Riesgos'!C10,"")</f>
        <v/>
      </c>
      <c r="W12" s="87" t="str">
        <f>IF(CONCATENATE($C$11,$R$25)='17.1 Admón. Riesgos'!N15,'17.1 Admón. Riesgos'!C15,"")</f>
        <v/>
      </c>
      <c r="X12" s="89"/>
    </row>
    <row r="13" spans="2:27" ht="19.5" customHeight="1">
      <c r="B13" s="403"/>
      <c r="C13" s="402"/>
      <c r="D13" s="106"/>
      <c r="E13" s="107" t="e">
        <f>IF(CONCATENATE($C$11,$D$25)='17.1 Admón. Riesgos'!#REF!,'17.1 Admón. Riesgos'!#REF!,"")</f>
        <v>#REF!</v>
      </c>
      <c r="F13" s="107" t="e">
        <f>IF(CONCATENATE($C$11,$D$25)='17.1 Admón. Riesgos'!#REF!,'17.1 Admón. Riesgos'!#REF!,"")</f>
        <v>#REF!</v>
      </c>
      <c r="G13" s="107" t="e">
        <f>IF(CONCATENATE($C$11,$D$25)='17.1 Admón. Riesgos'!#REF!,'17.1 Admón. Riesgos'!#REF!,"")</f>
        <v>#REF!</v>
      </c>
      <c r="H13" s="107" t="str">
        <f>IF(CONCATENATE($C$11,$D$25)='17.1 Admón. Riesgos'!N11,'17.1 Admón. Riesgos'!C11,"")</f>
        <v/>
      </c>
      <c r="I13" s="107" t="str">
        <f>IF(CONCATENATE($C$11,$D$25)='17.1 Admón. Riesgos'!N16,'17.1 Admón. Riesgos'!C16,"")</f>
        <v/>
      </c>
      <c r="J13" s="108"/>
      <c r="K13" s="109"/>
      <c r="L13" s="84" t="e">
        <f>IF(CONCATENATE($C$11,$K$25)='17.1 Admón. Riesgos'!#REF!,'17.1 Admón. Riesgos'!#REF!,"")</f>
        <v>#REF!</v>
      </c>
      <c r="M13" s="84" t="e">
        <f>IF(CONCATENATE($C$11,$K$25)='17.1 Admón. Riesgos'!#REF!,'17.1 Admón. Riesgos'!#REF!,"")</f>
        <v>#REF!</v>
      </c>
      <c r="N13" s="84" t="e">
        <f>IF(CONCATENATE($C$11,$K$25)='17.1 Admón. Riesgos'!#REF!,'17.1 Admón. Riesgos'!#REF!,"")</f>
        <v>#REF!</v>
      </c>
      <c r="O13" s="84" t="str">
        <f>IF(CONCATENATE($C$11,$K$25)='17.1 Admón. Riesgos'!N11,'17.1 Admón. Riesgos'!C11,"")</f>
        <v/>
      </c>
      <c r="P13" s="84" t="str">
        <f>IF(CONCATENATE($C$11,$K$25)='17.1 Admón. Riesgos'!N16,'17.1 Admón. Riesgos'!C16,"")</f>
        <v/>
      </c>
      <c r="Q13" s="85"/>
      <c r="R13" s="86"/>
      <c r="S13" s="87" t="e">
        <f>IF(CONCATENATE($C$11,$R$25)='17.1 Admón. Riesgos'!#REF!,'17.1 Admón. Riesgos'!#REF!,"")</f>
        <v>#REF!</v>
      </c>
      <c r="T13" s="87" t="e">
        <f>IF(CONCATENATE($C$11,$R$25)='17.1 Admón. Riesgos'!#REF!,'17.1 Admón. Riesgos'!#REF!,"")</f>
        <v>#REF!</v>
      </c>
      <c r="U13" s="87" t="e">
        <f>IF(CONCATENATE($C$11,$R$25)='17.1 Admón. Riesgos'!#REF!,'17.1 Admón. Riesgos'!#REF!,"")</f>
        <v>#REF!</v>
      </c>
      <c r="V13" s="87" t="str">
        <f>IF(CONCATENATE($C$11,$R$25)='17.1 Admón. Riesgos'!N11,'17.1 Admón. Riesgos'!C11,"")</f>
        <v/>
      </c>
      <c r="W13" s="87" t="str">
        <f>IF(CONCATENATE($C$11,$R$25)='17.1 Admón. Riesgos'!N16,'17.1 Admón. Riesgos'!C16,"")</f>
        <v/>
      </c>
      <c r="X13" s="89"/>
    </row>
    <row r="14" spans="2:27" ht="19.5" customHeight="1">
      <c r="B14" s="403"/>
      <c r="C14" s="402"/>
      <c r="D14" s="106"/>
      <c r="E14" s="107" t="e">
        <f>IF(CONCATENATE($C$11,$D$25)='17.1 Admón. Riesgos'!#REF!,'17.1 Admón. Riesgos'!#REF!,"")</f>
        <v>#REF!</v>
      </c>
      <c r="F14" s="107" t="e">
        <f>IF(CONCATENATE($C$11,$D$25)='17.1 Admón. Riesgos'!#REF!,'17.1 Admón. Riesgos'!#REF!,"")</f>
        <v>#REF!</v>
      </c>
      <c r="G14" s="107" t="str">
        <f>IF(CONCATENATE($C$11,$D$25)='17.1 Admón. Riesgos'!N7,'17.1 Admón. Riesgos'!C7,"")</f>
        <v/>
      </c>
      <c r="H14" s="107" t="str">
        <f>IF(CONCATENATE($C$11,$D$25)='17.1 Admón. Riesgos'!N12,'17.1 Admón. Riesgos'!C12,"")</f>
        <v/>
      </c>
      <c r="I14" s="107" t="str">
        <f>IF(CONCATENATE($C$11,$D$25)='17.1 Admón. Riesgos'!N17,'17.1 Admón. Riesgos'!C17,"")</f>
        <v/>
      </c>
      <c r="J14" s="108"/>
      <c r="K14" s="109"/>
      <c r="L14" s="84" t="e">
        <f>IF(CONCATENATE($C$11,$K$25)='17.1 Admón. Riesgos'!#REF!,'17.1 Admón. Riesgos'!#REF!,"")</f>
        <v>#REF!</v>
      </c>
      <c r="M14" s="84" t="e">
        <f>IF(CONCATENATE($C$11,$K$25)='17.1 Admón. Riesgos'!#REF!,'17.1 Admón. Riesgos'!#REF!,"")</f>
        <v>#REF!</v>
      </c>
      <c r="N14" s="84" t="str">
        <f>IF(CONCATENATE($C$11,$K$25)='17.1 Admón. Riesgos'!N7,'17.1 Admón. Riesgos'!C7,"")</f>
        <v/>
      </c>
      <c r="O14" s="84" t="str">
        <f>IF(CONCATENATE($C$11,$K$25)='17.1 Admón. Riesgos'!N12,'17.1 Admón. Riesgos'!C12,"")</f>
        <v/>
      </c>
      <c r="P14" s="84" t="str">
        <f>IF(CONCATENATE($C$11,$K$25)='17.1 Admón. Riesgos'!N17,'17.1 Admón. Riesgos'!C17,"")</f>
        <v/>
      </c>
      <c r="Q14" s="85"/>
      <c r="R14" s="86"/>
      <c r="S14" s="87" t="e">
        <f>IF(CONCATENATE($C$11,$R$25)='17.1 Admón. Riesgos'!#REF!,'17.1 Admón. Riesgos'!#REF!,"")</f>
        <v>#REF!</v>
      </c>
      <c r="T14" s="87" t="e">
        <f>IF(CONCATENATE($C$11,$R$25)='17.1 Admón. Riesgos'!#REF!,'17.1 Admón. Riesgos'!#REF!,"")</f>
        <v>#REF!</v>
      </c>
      <c r="U14" s="87" t="str">
        <f>IF(CONCATENATE($C$11,$R$25)='17.1 Admón. Riesgos'!N7,'17.1 Admón. Riesgos'!C7,"")</f>
        <v/>
      </c>
      <c r="V14" s="87" t="str">
        <f>IF(CONCATENATE($C$11,$R$25)='17.1 Admón. Riesgos'!N12,'17.1 Admón. Riesgos'!C12,"")</f>
        <v/>
      </c>
      <c r="W14" s="87" t="str">
        <f>IF(CONCATENATE($C$11,$R$25)='17.1 Admón. Riesgos'!N17,'17.1 Admón. Riesgos'!C17,"")</f>
        <v/>
      </c>
      <c r="X14" s="89"/>
    </row>
    <row r="15" spans="2:27" ht="19.5" customHeight="1">
      <c r="B15" s="403"/>
      <c r="C15" s="402"/>
      <c r="D15" s="106"/>
      <c r="E15" s="107" t="e">
        <f>IF(CONCATENATE($C$11,$D$25)='17.1 Admón. Riesgos'!#REF!,'17.1 Admón. Riesgos'!#REF!,"")</f>
        <v>#REF!</v>
      </c>
      <c r="F15" s="107" t="e">
        <f>IF(CONCATENATE($C$11,$D$25)='17.1 Admón. Riesgos'!#REF!,'17.1 Admón. Riesgos'!#REF!,"")</f>
        <v>#REF!</v>
      </c>
      <c r="G15" s="107" t="str">
        <f>IF(CONCATENATE($C$11,$D$25)='17.1 Admón. Riesgos'!N8,'17.1 Admón. Riesgos'!C8,"")</f>
        <v/>
      </c>
      <c r="H15" s="107" t="str">
        <f>IF(CONCATENATE($C$11,$D$25)='17.1 Admón. Riesgos'!N13,'17.1 Admón. Riesgos'!C13,"")</f>
        <v/>
      </c>
      <c r="I15" s="107" t="str">
        <f>IF(CONCATENATE($C$11,$D$25)='17.1 Admón. Riesgos'!N18,'17.1 Admón. Riesgos'!C18,"")</f>
        <v/>
      </c>
      <c r="J15" s="108"/>
      <c r="K15" s="109"/>
      <c r="L15" s="84" t="e">
        <f>IF(CONCATENATE($C$11,$K$25)='17.1 Admón. Riesgos'!#REF!,'17.1 Admón. Riesgos'!#REF!,"")</f>
        <v>#REF!</v>
      </c>
      <c r="M15" s="84" t="e">
        <f>IF(CONCATENATE($C$11,$K$25)='17.1 Admón. Riesgos'!#REF!,'17.1 Admón. Riesgos'!#REF!,"")</f>
        <v>#REF!</v>
      </c>
      <c r="N15" s="84" t="str">
        <f>IF(CONCATENATE($C$11,$K$25)='17.1 Admón. Riesgos'!N8,'17.1 Admón. Riesgos'!C8,"")</f>
        <v/>
      </c>
      <c r="O15" s="84" t="str">
        <f>IF(CONCATENATE($C$11,$K$25)='17.1 Admón. Riesgos'!N13,'17.1 Admón. Riesgos'!C13,"")</f>
        <v/>
      </c>
      <c r="P15" s="84" t="str">
        <f>IF(CONCATENATE($C$11,$K$25)='17.1 Admón. Riesgos'!N18,'17.1 Admón. Riesgos'!C18,"")</f>
        <v/>
      </c>
      <c r="Q15" s="85"/>
      <c r="R15" s="86"/>
      <c r="S15" s="87" t="e">
        <f>IF(CONCATENATE($C$11,$R$25)='17.1 Admón. Riesgos'!#REF!,'17.1 Admón. Riesgos'!#REF!,"")</f>
        <v>#REF!</v>
      </c>
      <c r="T15" s="87" t="e">
        <f>IF(CONCATENATE($C$11,$R$25)='17.1 Admón. Riesgos'!#REF!,'17.1 Admón. Riesgos'!#REF!,"")</f>
        <v>#REF!</v>
      </c>
      <c r="U15" s="87" t="str">
        <f>IF(CONCATENATE($C$11,$R$25)='17.1 Admón. Riesgos'!N8,'17.1 Admón. Riesgos'!C8,"")</f>
        <v/>
      </c>
      <c r="V15" s="87" t="str">
        <f>IF(CONCATENATE($C$11,$R$25)='17.1 Admón. Riesgos'!N13,'17.1 Admón. Riesgos'!C13,"")</f>
        <v/>
      </c>
      <c r="W15" s="87" t="str">
        <f>IF(CONCATENATE($C$11,$R$25)='17.1 Admón. Riesgos'!N18,'17.1 Admón. Riesgos'!C18,"")</f>
        <v/>
      </c>
      <c r="X15" s="89"/>
    </row>
    <row r="16" spans="2:27" ht="19.5" customHeight="1">
      <c r="B16" s="403"/>
      <c r="C16" s="402"/>
      <c r="D16" s="106"/>
      <c r="E16" s="107" t="e">
        <f>IF(CONCATENATE($C$11,$D$25)='17.1 Admón. Riesgos'!#REF!,'17.1 Admón. Riesgos'!#REF!,"")</f>
        <v>#REF!</v>
      </c>
      <c r="F16" s="107" t="e">
        <f>IF(CONCATENATE($C$11,$D$25)='17.1 Admón. Riesgos'!#REF!,'17.1 Admón. Riesgos'!#REF!,"")</f>
        <v>#REF!</v>
      </c>
      <c r="G16" s="107" t="str">
        <f>IF(CONCATENATE($C$11,$D$25)='17.1 Admón. Riesgos'!N9,'17.1 Admón. Riesgos'!C9,"")</f>
        <v/>
      </c>
      <c r="H16" s="107" t="str">
        <f>IF(CONCATENATE($C$11,$D$25)='17.1 Admón. Riesgos'!N14,'17.1 Admón. Riesgos'!C14,"")</f>
        <v/>
      </c>
      <c r="I16" s="107" t="str">
        <f>IF(CONCATENATE($C$11,$D$25)='17.1 Admón. Riesgos'!N19,'17.1 Admón. Riesgos'!C19,"")</f>
        <v/>
      </c>
      <c r="J16" s="108"/>
      <c r="K16" s="109"/>
      <c r="L16" s="84" t="e">
        <f>IF(CONCATENATE($C$11,$K$25)='17.1 Admón. Riesgos'!#REF!,'17.1 Admón. Riesgos'!#REF!,"")</f>
        <v>#REF!</v>
      </c>
      <c r="M16" s="84" t="e">
        <f>IF(CONCATENATE($C$11,$K$25)='17.1 Admón. Riesgos'!#REF!,'17.1 Admón. Riesgos'!#REF!,"")</f>
        <v>#REF!</v>
      </c>
      <c r="N16" s="84" t="str">
        <f>IF(CONCATENATE($C$11,$K$25)='17.1 Admón. Riesgos'!N9,'17.1 Admón. Riesgos'!C9,"")</f>
        <v/>
      </c>
      <c r="O16" s="84" t="str">
        <f>IF(CONCATENATE($C$11,$K$25)='17.1 Admón. Riesgos'!N14,'17.1 Admón. Riesgos'!C14,"")</f>
        <v/>
      </c>
      <c r="P16" s="84" t="str">
        <f>IF(CONCATENATE($C$11,$K$25)='17.1 Admón. Riesgos'!N19,'17.1 Admón. Riesgos'!C19,"")</f>
        <v/>
      </c>
      <c r="Q16" s="85"/>
      <c r="R16" s="86"/>
      <c r="S16" s="87" t="e">
        <f>IF(CONCATENATE($C$11,$R$25)='17.1 Admón. Riesgos'!#REF!,'17.1 Admón. Riesgos'!#REF!,"")</f>
        <v>#REF!</v>
      </c>
      <c r="T16" s="87" t="e">
        <f>IF(CONCATENATE($C$11,$R$25)='17.1 Admón. Riesgos'!#REF!,'17.1 Admón. Riesgos'!#REF!,"")</f>
        <v>#REF!</v>
      </c>
      <c r="U16" s="87" t="str">
        <f>IF(CONCATENATE($C$11,$R$25)='17.1 Admón. Riesgos'!N9,'17.1 Admón. Riesgos'!C9,"")</f>
        <v/>
      </c>
      <c r="V16" s="87" t="str">
        <f>IF(CONCATENATE($C$11,$R$25)='17.1 Admón. Riesgos'!N14,'17.1 Admón. Riesgos'!C14,"")</f>
        <v/>
      </c>
      <c r="W16" s="87" t="str">
        <f>IF(CONCATENATE($C$11,$R$25)='17.1 Admón. Riesgos'!N19,'17.1 Admón. Riesgos'!C19,"")</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IF(CONCATENATE($C$18,$D$25)='17.1 Admón. Riesgos'!N6,'17.1 Admón. Riesgos'!C6,"")</f>
        <v/>
      </c>
      <c r="F19" s="120" t="e">
        <f>IF(CONCATENATE($C$18,$D$25)='17.1 Admón. Riesgos'!#REF!,'17.1 Admón. Riesgos'!#REF!,"")</f>
        <v>#REF!</v>
      </c>
      <c r="G19" s="120" t="e">
        <f>IF(CONCATENATE($C$18,$D$25)='17.1 Admón. Riesgos'!#REF!,'17.1 Admón. Riesgos'!#REF!,"")</f>
        <v>#REF!</v>
      </c>
      <c r="H19" s="120" t="str">
        <f>IF(CONCATENATE($C$18,$D$25)='17.1 Admón. Riesgos'!N10,'17.1 Admón. Riesgos'!C10,"")</f>
        <v/>
      </c>
      <c r="I19" s="120" t="str">
        <f>IF(CONCATENATE($C$18,$D$25)='17.1 Admón. Riesgos'!N15,'17.1 Admón. Riesgos'!C15,"")</f>
        <v/>
      </c>
      <c r="J19" s="121"/>
      <c r="K19" s="122"/>
      <c r="L19" s="107" t="str">
        <f>IF(CONCATENATE($C$18,$K$25)='17.1 Admón. Riesgos'!N6,'17.1 Admón. Riesgos'!C6,"")</f>
        <v/>
      </c>
      <c r="M19" s="107" t="e">
        <f>IF(CONCATENATE($C$18,$K$25)='17.1 Admón. Riesgos'!#REF!,'17.1 Admón. Riesgos'!#REF!,"")</f>
        <v>#REF!</v>
      </c>
      <c r="N19" s="107" t="e">
        <f>IF(CONCATENATE($C$18,$K$25)='17.1 Admón. Riesgos'!#REF!,'17.1 Admón. Riesgos'!#REF!,"")</f>
        <v>#REF!</v>
      </c>
      <c r="O19" s="107" t="str">
        <f>IF(CONCATENATE($C$18,$K$25)='17.1 Admón. Riesgos'!N10,'17.1 Admón. Riesgos'!C10,"")</f>
        <v/>
      </c>
      <c r="P19" s="107" t="str">
        <f>IF(CONCATENATE($C$18,$K$25)='17.1 Admón. Riesgos'!N15,'17.1 Admón. Riesgos'!C15,"")</f>
        <v/>
      </c>
      <c r="Q19" s="108"/>
      <c r="R19" s="109"/>
      <c r="S19" s="84" t="str">
        <f>IF(CONCATENATE($C$18,$R$25)='17.1 Admón. Riesgos'!N6,'17.1 Admón. Riesgos'!C6,"")</f>
        <v/>
      </c>
      <c r="T19" s="84" t="e">
        <f>IF(CONCATENATE($C$18,$R$25)='17.1 Admón. Riesgos'!#REF!,'17.1 Admón. Riesgos'!#REF!,"")</f>
        <v>#REF!</v>
      </c>
      <c r="U19" s="84" t="e">
        <f>IF(CONCATENATE($C$18,$R$25)='17.1 Admón. Riesgos'!#REF!,'17.1 Admón. Riesgos'!#REF!,"")</f>
        <v>#REF!</v>
      </c>
      <c r="V19" s="84" t="str">
        <f>IF(CONCATENATE($C$18,$R$25)='17.1 Admón. Riesgos'!N10,'17.1 Admón. Riesgos'!C10,"")</f>
        <v/>
      </c>
      <c r="W19" s="84" t="str">
        <f>IF(CONCATENATE($C$18,$R$25)='17.1 Admón. Riesgos'!N15,'17.1 Admón. Riesgos'!C15,"")</f>
        <v/>
      </c>
      <c r="X19" s="123"/>
    </row>
    <row r="20" spans="2:24" ht="19.5" customHeight="1">
      <c r="B20" s="403"/>
      <c r="C20" s="402"/>
      <c r="D20" s="119"/>
      <c r="E20" s="120" t="e">
        <f>IF(CONCATENATE($C$18,$D$25)='17.1 Admón. Riesgos'!#REF!,'17.1 Admón. Riesgos'!#REF!,"")</f>
        <v>#REF!</v>
      </c>
      <c r="F20" s="120" t="e">
        <f>IF(CONCATENATE($C$18,$D$25)='17.1 Admón. Riesgos'!#REF!,'17.1 Admón. Riesgos'!#REF!,"")</f>
        <v>#REF!</v>
      </c>
      <c r="G20" s="120" t="e">
        <f>IF(CONCATENATE($C$18,$D$25)='17.1 Admón. Riesgos'!#REF!,'17.1 Admón. Riesgos'!#REF!,"")</f>
        <v>#REF!</v>
      </c>
      <c r="H20" s="120" t="str">
        <f>IF(CONCATENATE($C$18,$D$25)='17.1 Admón. Riesgos'!N11,'17.1 Admón. Riesgos'!C11,"")</f>
        <v/>
      </c>
      <c r="I20" s="120" t="str">
        <f>IF(CONCATENATE($C$18,$D$25)='17.1 Admón. Riesgos'!N16,'17.1 Admón. Riesgos'!C16,"")</f>
        <v/>
      </c>
      <c r="J20" s="121"/>
      <c r="K20" s="122"/>
      <c r="L20" s="107" t="e">
        <f>IF(CONCATENATE($C$18,$K$25)='17.1 Admón. Riesgos'!#REF!,'17.1 Admón. Riesgos'!#REF!,"")</f>
        <v>#REF!</v>
      </c>
      <c r="M20" s="107" t="e">
        <f>IF(CONCATENATE($C$18,$K$25)='17.1 Admón. Riesgos'!#REF!,'17.1 Admón. Riesgos'!#REF!,"")</f>
        <v>#REF!</v>
      </c>
      <c r="N20" s="107" t="e">
        <f>IF(CONCATENATE($C$18,$K$25)='17.1 Admón. Riesgos'!#REF!,'17.1 Admón. Riesgos'!#REF!,"")</f>
        <v>#REF!</v>
      </c>
      <c r="O20" s="107" t="str">
        <f>IF(CONCATENATE($C$18,$K$25)='17.1 Admón. Riesgos'!N11,'17.1 Admón. Riesgos'!C11,"")</f>
        <v/>
      </c>
      <c r="P20" s="107" t="str">
        <f>IF(CONCATENATE($C$18,$K$25)='17.1 Admón. Riesgos'!N16,'17.1 Admón. Riesgos'!C16,"")</f>
        <v/>
      </c>
      <c r="Q20" s="108"/>
      <c r="R20" s="109"/>
      <c r="S20" s="84" t="e">
        <f>IF(CONCATENATE($C$18,$R$25)='17.1 Admón. Riesgos'!#REF!,'17.1 Admón. Riesgos'!#REF!,"")</f>
        <v>#REF!</v>
      </c>
      <c r="T20" s="84" t="e">
        <f>IF(CONCATENATE($C$18,$R$25)='17.1 Admón. Riesgos'!#REF!,'17.1 Admón. Riesgos'!#REF!,"")</f>
        <v>#REF!</v>
      </c>
      <c r="U20" s="84" t="e">
        <f>IF(CONCATENATE($C$18,$R$25)='17.1 Admón. Riesgos'!#REF!,'17.1 Admón. Riesgos'!#REF!,"")</f>
        <v>#REF!</v>
      </c>
      <c r="V20" s="84" t="str">
        <f>IF(CONCATENATE($C$18,$R$25)='17.1 Admón. Riesgos'!N11,'17.1 Admón. Riesgos'!C11,"")</f>
        <v/>
      </c>
      <c r="W20" s="84" t="str">
        <f>IF(CONCATENATE($C$18,$R$25)='17.1 Admón. Riesgos'!N16,'17.1 Admón. Riesgos'!C16,"")</f>
        <v/>
      </c>
      <c r="X20" s="123"/>
    </row>
    <row r="21" spans="2:24" ht="19.5" customHeight="1">
      <c r="B21" s="403"/>
      <c r="C21" s="402"/>
      <c r="D21" s="119"/>
      <c r="E21" s="120" t="e">
        <f>IF(CONCATENATE($C$18,$D$25)='17.1 Admón. Riesgos'!#REF!,'17.1 Admón. Riesgos'!#REF!,"")</f>
        <v>#REF!</v>
      </c>
      <c r="F21" s="120" t="e">
        <f>IF(CONCATENATE($C$18,$D$25)='17.1 Admón. Riesgos'!#REF!,'17.1 Admón. Riesgos'!#REF!,"")</f>
        <v>#REF!</v>
      </c>
      <c r="G21" s="120" t="str">
        <f>IF(CONCATENATE($C$18,$D$25)='17.1 Admón. Riesgos'!N7,'17.1 Admón. Riesgos'!C7,"")</f>
        <v/>
      </c>
      <c r="H21" s="120" t="str">
        <f>IF(CONCATENATE($C$18,$D$25)='17.1 Admón. Riesgos'!N12,'17.1 Admón. Riesgos'!C12,"")</f>
        <v/>
      </c>
      <c r="I21" s="120" t="str">
        <f>IF(CONCATENATE($C$18,$D$25)='17.1 Admón. Riesgos'!N17,'17.1 Admón. Riesgos'!C17,"")</f>
        <v/>
      </c>
      <c r="J21" s="121"/>
      <c r="K21" s="122"/>
      <c r="L21" s="107" t="e">
        <f>IF(CONCATENATE($C$18,$K$25)='17.1 Admón. Riesgos'!#REF!,'17.1 Admón. Riesgos'!#REF!,"")</f>
        <v>#REF!</v>
      </c>
      <c r="M21" s="107" t="e">
        <f>IF(CONCATENATE($C$18,$K$25)='17.1 Admón. Riesgos'!#REF!,'17.1 Admón. Riesgos'!#REF!,"")</f>
        <v>#REF!</v>
      </c>
      <c r="N21" s="107" t="str">
        <f>IF(CONCATENATE($C$18,$K$25)='17.1 Admón. Riesgos'!N7,'17.1 Admón. Riesgos'!C7,"")</f>
        <v/>
      </c>
      <c r="O21" s="107" t="str">
        <f>IF(CONCATENATE($C$18,$K$25)='17.1 Admón. Riesgos'!N12,'17.1 Admón. Riesgos'!C12,"")</f>
        <v/>
      </c>
      <c r="P21" s="107" t="str">
        <f>IF(CONCATENATE($C$18,$K$25)='17.1 Admón. Riesgos'!N17,'17.1 Admón. Riesgos'!C17,"")</f>
        <v/>
      </c>
      <c r="Q21" s="108"/>
      <c r="R21" s="109"/>
      <c r="S21" s="84" t="e">
        <f>IF(CONCATENATE($C$18,$R$25)='17.1 Admón. Riesgos'!#REF!,'17.1 Admón. Riesgos'!#REF!,"")</f>
        <v>#REF!</v>
      </c>
      <c r="T21" s="84" t="e">
        <f>IF(CONCATENATE($C$18,$R$25)='17.1 Admón. Riesgos'!#REF!,'17.1 Admón. Riesgos'!#REF!,"")</f>
        <v>#REF!</v>
      </c>
      <c r="U21" s="84" t="str">
        <f>IF(CONCATENATE($C$18,$R$25)='17.1 Admón. Riesgos'!N7,'17.1 Admón. Riesgos'!C7,"")</f>
        <v/>
      </c>
      <c r="V21" s="84" t="str">
        <f>IF(CONCATENATE($C$18,$R$25)='17.1 Admón. Riesgos'!N12,'17.1 Admón. Riesgos'!C12,"")</f>
        <v/>
      </c>
      <c r="W21" s="84" t="str">
        <f>IF(CONCATENATE($C$18,$R$25)='17.1 Admón. Riesgos'!N17,'17.1 Admón. Riesgos'!C17,"")</f>
        <v/>
      </c>
      <c r="X21" s="123"/>
    </row>
    <row r="22" spans="2:24" ht="19.5" customHeight="1">
      <c r="B22" s="403"/>
      <c r="C22" s="402"/>
      <c r="D22" s="119"/>
      <c r="E22" s="120" t="e">
        <f>IF(CONCATENATE($C$18,$D$25)='17.1 Admón. Riesgos'!#REF!,'17.1 Admón. Riesgos'!#REF!,"")</f>
        <v>#REF!</v>
      </c>
      <c r="F22" s="120" t="e">
        <f>IF(CONCATENATE($C$18,$D$25)='17.1 Admón. Riesgos'!#REF!,'17.1 Admón. Riesgos'!#REF!,"")</f>
        <v>#REF!</v>
      </c>
      <c r="G22" s="120" t="str">
        <f>IF(CONCATENATE($C$18,$D$25)='17.1 Admón. Riesgos'!N8,'17.1 Admón. Riesgos'!C8,"")</f>
        <v/>
      </c>
      <c r="H22" s="120" t="str">
        <f>IF(CONCATENATE($C$18,$D$25)='17.1 Admón. Riesgos'!N13,'17.1 Admón. Riesgos'!C13,"")</f>
        <v/>
      </c>
      <c r="I22" s="120" t="str">
        <f>IF(CONCATENATE($C$18,$D$25)='17.1 Admón. Riesgos'!N18,'17.1 Admón. Riesgos'!C18,"")</f>
        <v/>
      </c>
      <c r="J22" s="121"/>
      <c r="K22" s="122"/>
      <c r="L22" s="107" t="e">
        <f>IF(CONCATENATE($C$18,$K$25)='17.1 Admón. Riesgos'!#REF!,'17.1 Admón. Riesgos'!#REF!,"")</f>
        <v>#REF!</v>
      </c>
      <c r="M22" s="107" t="e">
        <f>IF(CONCATENATE($C$18,$K$25)='17.1 Admón. Riesgos'!#REF!,'17.1 Admón. Riesgos'!#REF!,"")</f>
        <v>#REF!</v>
      </c>
      <c r="N22" s="107" t="str">
        <f>IF(CONCATENATE($C$18,$K$25)='17.1 Admón. Riesgos'!N8,'17.1 Admón. Riesgos'!C8,"")</f>
        <v/>
      </c>
      <c r="O22" s="107" t="str">
        <f>IF(CONCATENATE($C$18,$K$25)='17.1 Admón. Riesgos'!N13,'17.1 Admón. Riesgos'!C13,"")</f>
        <v/>
      </c>
      <c r="P22" s="107" t="str">
        <f>IF(CONCATENATE($C$18,$K$25)='17.1 Admón. Riesgos'!N18,'17.1 Admón. Riesgos'!C18,"")</f>
        <v/>
      </c>
      <c r="Q22" s="108"/>
      <c r="R22" s="109"/>
      <c r="S22" s="84" t="e">
        <f>IF(CONCATENATE($C$18,$R$25)='17.1 Admón. Riesgos'!#REF!,'17.1 Admón. Riesgos'!#REF!,"")</f>
        <v>#REF!</v>
      </c>
      <c r="T22" s="84" t="e">
        <f>IF(CONCATENATE($C$18,$R$25)='17.1 Admón. Riesgos'!#REF!,'17.1 Admón. Riesgos'!#REF!,"")</f>
        <v>#REF!</v>
      </c>
      <c r="U22" s="84" t="str">
        <f>IF(CONCATENATE($C$18,$R$25)='17.1 Admón. Riesgos'!N8,'17.1 Admón. Riesgos'!C8,"")</f>
        <v/>
      </c>
      <c r="V22" s="84" t="str">
        <f>IF(CONCATENATE($C$18,$R$25)='17.1 Admón. Riesgos'!N13,'17.1 Admón. Riesgos'!C13,"")</f>
        <v/>
      </c>
      <c r="W22" s="84" t="str">
        <f>IF(CONCATENATE($C$18,$R$25)='17.1 Admón. Riesgos'!N18,'17.1 Admón. Riesgos'!C18,"")</f>
        <v/>
      </c>
      <c r="X22" s="123"/>
    </row>
    <row r="23" spans="2:24" ht="19.5" customHeight="1">
      <c r="C23" s="402"/>
      <c r="D23" s="119"/>
      <c r="E23" s="120" t="e">
        <f>IF(CONCATENATE($C$18,$D$25)='17.1 Admón. Riesgos'!#REF!,'17.1 Admón. Riesgos'!#REF!,"")</f>
        <v>#REF!</v>
      </c>
      <c r="F23" s="120" t="e">
        <f>IF(CONCATENATE($C$18,$D$25)='17.1 Admón. Riesgos'!#REF!,'17.1 Admón. Riesgos'!#REF!,"")</f>
        <v>#REF!</v>
      </c>
      <c r="G23" s="120" t="str">
        <f>IF(CONCATENATE($C$18,$D$25)='17.1 Admón. Riesgos'!N9,'17.1 Admón. Riesgos'!C9,"")</f>
        <v/>
      </c>
      <c r="H23" s="120" t="str">
        <f>IF(CONCATENATE($C$18,$D$25)='17.1 Admón. Riesgos'!N14,'17.1 Admón. Riesgos'!C14,"")</f>
        <v/>
      </c>
      <c r="I23" s="120" t="str">
        <f>IF(CONCATENATE($C$18,$D$25)='17.1 Admón. Riesgos'!N19,'17.1 Admón. Riesgos'!C19,"")</f>
        <v/>
      </c>
      <c r="J23" s="121"/>
      <c r="K23" s="122"/>
      <c r="L23" s="107" t="e">
        <f>IF(CONCATENATE($C$18,$K$25)='17.1 Admón. Riesgos'!#REF!,'17.1 Admón. Riesgos'!#REF!,"")</f>
        <v>#REF!</v>
      </c>
      <c r="M23" s="107" t="e">
        <f>IF(CONCATENATE($C$18,$K$25)='17.1 Admón. Riesgos'!#REF!,'17.1 Admón. Riesgos'!#REF!,"")</f>
        <v>#REF!</v>
      </c>
      <c r="N23" s="107" t="str">
        <f>IF(CONCATENATE($C$18,$K$25)='17.1 Admón. Riesgos'!N9,'17.1 Admón. Riesgos'!C9,"")</f>
        <v/>
      </c>
      <c r="O23" s="107" t="str">
        <f>IF(CONCATENATE($C$18,$K$25)='17.1 Admón. Riesgos'!N14,'17.1 Admón. Riesgos'!C14,"")</f>
        <v/>
      </c>
      <c r="P23" s="107" t="str">
        <f>IF(CONCATENATE($C$18,$K$25)='17.1 Admón. Riesgos'!N19,'17.1 Admón. Riesgos'!C19,"")</f>
        <v/>
      </c>
      <c r="Q23" s="108"/>
      <c r="R23" s="109"/>
      <c r="S23" s="84" t="e">
        <f>IF(CONCATENATE($C$18,$R$25)='17.1 Admón. Riesgos'!#REF!,'17.1 Admón. Riesgos'!#REF!,"")</f>
        <v>#REF!</v>
      </c>
      <c r="T23" s="84" t="e">
        <f>IF(CONCATENATE($C$18,$R$25)='17.1 Admón. Riesgos'!#REF!,'17.1 Admón. Riesgos'!#REF!,"")</f>
        <v>#REF!</v>
      </c>
      <c r="U23" s="84" t="str">
        <f>IF(CONCATENATE($C$18,$R$25)='17.1 Admón. Riesgos'!N9,'17.1 Admón. Riesgos'!C9,"")</f>
        <v/>
      </c>
      <c r="V23" s="84" t="str">
        <f>IF(CONCATENATE($C$18,$R$25)='17.1 Admón. Riesgos'!N14,'17.1 Admón. Riesgos'!C14,"")</f>
        <v/>
      </c>
      <c r="W23" s="84" t="str">
        <f>IF(CONCATENATE($C$18,$R$25)='17.1 Admón. Riesgos'!N19,'17.1 Admón. Riesgos'!C19,"")</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6LKispQ6m5I6Rv/Gm/O2lkxVkJrCgcub9JMqS3+GA0wYjlKlSU4fEQDpjcxmNltJBch01Fp+Vmj8r87409OpnQ==" saltValue="hYDIljcJH1Ne1ETLYdDJ7g=="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pageSetup orientation="portrait" horizontalDpi="4294967293" verticalDpi="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workbookViewId="0">
      <selection activeCell="E16" sqref="E16:E43"/>
    </sheetView>
  </sheetViews>
  <sheetFormatPr baseColWidth="10" defaultColWidth="4.7109375" defaultRowHeight="19.5" customHeight="1"/>
  <cols>
    <col min="1" max="2" width="4.7109375" style="74" customWidth="1"/>
    <col min="3" max="3" width="20.7109375" style="75" customWidth="1"/>
    <col min="4" max="4" width="2.85546875" style="74" customWidth="1"/>
    <col min="5" max="5" width="4.7109375" style="74" customWidth="1"/>
    <col min="6" max="6" width="6.28515625" style="74" bestFit="1" customWidth="1"/>
    <col min="7" max="9" width="4.7109375" style="74" customWidth="1"/>
    <col min="10" max="10" width="3.28515625" style="74" customWidth="1"/>
    <col min="11" max="11" width="3" style="74" customWidth="1"/>
    <col min="12" max="13" width="4.7109375" style="74" customWidth="1"/>
    <col min="14"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1" width="4.7109375" style="74" customWidth="1"/>
    <col min="262" max="262" width="6.28515625" style="74" bestFit="1" customWidth="1"/>
    <col min="263" max="265" width="4.7109375" style="74" customWidth="1"/>
    <col min="266" max="266" width="3.28515625" style="74" customWidth="1"/>
    <col min="267" max="267" width="3" style="74" customWidth="1"/>
    <col min="268" max="269" width="4.7109375" style="74" customWidth="1"/>
    <col min="270"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17" width="4.7109375" style="74" customWidth="1"/>
    <col min="518" max="518" width="6.28515625" style="74" bestFit="1" customWidth="1"/>
    <col min="519" max="521" width="4.7109375" style="74" customWidth="1"/>
    <col min="522" max="522" width="3.28515625" style="74" customWidth="1"/>
    <col min="523" max="523" width="3" style="74" customWidth="1"/>
    <col min="524" max="525" width="4.7109375" style="74" customWidth="1"/>
    <col min="526"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3" width="4.7109375" style="74" customWidth="1"/>
    <col min="774" max="774" width="6.28515625" style="74" bestFit="1" customWidth="1"/>
    <col min="775" max="777" width="4.7109375" style="74" customWidth="1"/>
    <col min="778" max="778" width="3.28515625" style="74" customWidth="1"/>
    <col min="779" max="779" width="3" style="74" customWidth="1"/>
    <col min="780" max="781" width="4.7109375" style="74" customWidth="1"/>
    <col min="782"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29" width="4.7109375" style="74" customWidth="1"/>
    <col min="1030" max="1030" width="6.28515625" style="74" bestFit="1" customWidth="1"/>
    <col min="1031" max="1033" width="4.7109375" style="74" customWidth="1"/>
    <col min="1034" max="1034" width="3.28515625" style="74" customWidth="1"/>
    <col min="1035" max="1035" width="3" style="74" customWidth="1"/>
    <col min="1036" max="1037" width="4.7109375" style="74" customWidth="1"/>
    <col min="1038"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5" width="4.7109375" style="74" customWidth="1"/>
    <col min="1286" max="1286" width="6.28515625" style="74" bestFit="1" customWidth="1"/>
    <col min="1287" max="1289" width="4.7109375" style="74" customWidth="1"/>
    <col min="1290" max="1290" width="3.28515625" style="74" customWidth="1"/>
    <col min="1291" max="1291" width="3" style="74" customWidth="1"/>
    <col min="1292" max="1293" width="4.7109375" style="74" customWidth="1"/>
    <col min="1294"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1" width="4.7109375" style="74" customWidth="1"/>
    <col min="1542" max="1542" width="6.28515625" style="74" bestFit="1" customWidth="1"/>
    <col min="1543" max="1545" width="4.7109375" style="74" customWidth="1"/>
    <col min="1546" max="1546" width="3.28515625" style="74" customWidth="1"/>
    <col min="1547" max="1547" width="3" style="74" customWidth="1"/>
    <col min="1548" max="1549" width="4.7109375" style="74" customWidth="1"/>
    <col min="1550"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797" width="4.7109375" style="74" customWidth="1"/>
    <col min="1798" max="1798" width="6.28515625" style="74" bestFit="1" customWidth="1"/>
    <col min="1799" max="1801" width="4.7109375" style="74" customWidth="1"/>
    <col min="1802" max="1802" width="3.28515625" style="74" customWidth="1"/>
    <col min="1803" max="1803" width="3" style="74" customWidth="1"/>
    <col min="1804" max="1805" width="4.7109375" style="74" customWidth="1"/>
    <col min="1806"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3" width="4.7109375" style="74" customWidth="1"/>
    <col min="2054" max="2054" width="6.28515625" style="74" bestFit="1" customWidth="1"/>
    <col min="2055" max="2057" width="4.7109375" style="74" customWidth="1"/>
    <col min="2058" max="2058" width="3.28515625" style="74" customWidth="1"/>
    <col min="2059" max="2059" width="3" style="74" customWidth="1"/>
    <col min="2060" max="2061" width="4.7109375" style="74" customWidth="1"/>
    <col min="2062"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09" width="4.7109375" style="74" customWidth="1"/>
    <col min="2310" max="2310" width="6.28515625" style="74" bestFit="1" customWidth="1"/>
    <col min="2311" max="2313" width="4.7109375" style="74" customWidth="1"/>
    <col min="2314" max="2314" width="3.28515625" style="74" customWidth="1"/>
    <col min="2315" max="2315" width="3" style="74" customWidth="1"/>
    <col min="2316" max="2317" width="4.7109375" style="74" customWidth="1"/>
    <col min="2318"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5" width="4.7109375" style="74" customWidth="1"/>
    <col min="2566" max="2566" width="6.28515625" style="74" bestFit="1" customWidth="1"/>
    <col min="2567" max="2569" width="4.7109375" style="74" customWidth="1"/>
    <col min="2570" max="2570" width="3.28515625" style="74" customWidth="1"/>
    <col min="2571" max="2571" width="3" style="74" customWidth="1"/>
    <col min="2572" max="2573" width="4.7109375" style="74" customWidth="1"/>
    <col min="2574"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1" width="4.7109375" style="74" customWidth="1"/>
    <col min="2822" max="2822" width="6.28515625" style="74" bestFit="1" customWidth="1"/>
    <col min="2823" max="2825" width="4.7109375" style="74" customWidth="1"/>
    <col min="2826" max="2826" width="3.28515625" style="74" customWidth="1"/>
    <col min="2827" max="2827" width="3" style="74" customWidth="1"/>
    <col min="2828" max="2829" width="4.7109375" style="74" customWidth="1"/>
    <col min="2830"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77" width="4.7109375" style="74" customWidth="1"/>
    <col min="3078" max="3078" width="6.28515625" style="74" bestFit="1" customWidth="1"/>
    <col min="3079" max="3081" width="4.7109375" style="74" customWidth="1"/>
    <col min="3082" max="3082" width="3.28515625" style="74" customWidth="1"/>
    <col min="3083" max="3083" width="3" style="74" customWidth="1"/>
    <col min="3084" max="3085" width="4.7109375" style="74" customWidth="1"/>
    <col min="3086"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3" width="4.7109375" style="74" customWidth="1"/>
    <col min="3334" max="3334" width="6.28515625" style="74" bestFit="1" customWidth="1"/>
    <col min="3335" max="3337" width="4.7109375" style="74" customWidth="1"/>
    <col min="3338" max="3338" width="3.28515625" style="74" customWidth="1"/>
    <col min="3339" max="3339" width="3" style="74" customWidth="1"/>
    <col min="3340" max="3341" width="4.7109375" style="74" customWidth="1"/>
    <col min="3342"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89" width="4.7109375" style="74" customWidth="1"/>
    <col min="3590" max="3590" width="6.28515625" style="74" bestFit="1" customWidth="1"/>
    <col min="3591" max="3593" width="4.7109375" style="74" customWidth="1"/>
    <col min="3594" max="3594" width="3.28515625" style="74" customWidth="1"/>
    <col min="3595" max="3595" width="3" style="74" customWidth="1"/>
    <col min="3596" max="3597" width="4.7109375" style="74" customWidth="1"/>
    <col min="3598"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5" width="4.7109375" style="74" customWidth="1"/>
    <col min="3846" max="3846" width="6.28515625" style="74" bestFit="1" customWidth="1"/>
    <col min="3847" max="3849" width="4.7109375" style="74" customWidth="1"/>
    <col min="3850" max="3850" width="3.28515625" style="74" customWidth="1"/>
    <col min="3851" max="3851" width="3" style="74" customWidth="1"/>
    <col min="3852" max="3853" width="4.7109375" style="74" customWidth="1"/>
    <col min="3854"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1" width="4.7109375" style="74" customWidth="1"/>
    <col min="4102" max="4102" width="6.28515625" style="74" bestFit="1" customWidth="1"/>
    <col min="4103" max="4105" width="4.7109375" style="74" customWidth="1"/>
    <col min="4106" max="4106" width="3.28515625" style="74" customWidth="1"/>
    <col min="4107" max="4107" width="3" style="74" customWidth="1"/>
    <col min="4108" max="4109" width="4.7109375" style="74" customWidth="1"/>
    <col min="4110"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57" width="4.7109375" style="74" customWidth="1"/>
    <col min="4358" max="4358" width="6.28515625" style="74" bestFit="1" customWidth="1"/>
    <col min="4359" max="4361" width="4.7109375" style="74" customWidth="1"/>
    <col min="4362" max="4362" width="3.28515625" style="74" customWidth="1"/>
    <col min="4363" max="4363" width="3" style="74" customWidth="1"/>
    <col min="4364" max="4365" width="4.7109375" style="74" customWidth="1"/>
    <col min="4366"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3" width="4.7109375" style="74" customWidth="1"/>
    <col min="4614" max="4614" width="6.28515625" style="74" bestFit="1" customWidth="1"/>
    <col min="4615" max="4617" width="4.7109375" style="74" customWidth="1"/>
    <col min="4618" max="4618" width="3.28515625" style="74" customWidth="1"/>
    <col min="4619" max="4619" width="3" style="74" customWidth="1"/>
    <col min="4620" max="4621" width="4.7109375" style="74" customWidth="1"/>
    <col min="4622"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69" width="4.7109375" style="74" customWidth="1"/>
    <col min="4870" max="4870" width="6.28515625" style="74" bestFit="1" customWidth="1"/>
    <col min="4871" max="4873" width="4.7109375" style="74" customWidth="1"/>
    <col min="4874" max="4874" width="3.28515625" style="74" customWidth="1"/>
    <col min="4875" max="4875" width="3" style="74" customWidth="1"/>
    <col min="4876" max="4877" width="4.7109375" style="74" customWidth="1"/>
    <col min="4878"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5" width="4.7109375" style="74" customWidth="1"/>
    <col min="5126" max="5126" width="6.28515625" style="74" bestFit="1" customWidth="1"/>
    <col min="5127" max="5129" width="4.7109375" style="74" customWidth="1"/>
    <col min="5130" max="5130" width="3.28515625" style="74" customWidth="1"/>
    <col min="5131" max="5131" width="3" style="74" customWidth="1"/>
    <col min="5132" max="5133" width="4.7109375" style="74" customWidth="1"/>
    <col min="5134"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1" width="4.7109375" style="74" customWidth="1"/>
    <col min="5382" max="5382" width="6.28515625" style="74" bestFit="1" customWidth="1"/>
    <col min="5383" max="5385" width="4.7109375" style="74" customWidth="1"/>
    <col min="5386" max="5386" width="3.28515625" style="74" customWidth="1"/>
    <col min="5387" max="5387" width="3" style="74" customWidth="1"/>
    <col min="5388" max="5389" width="4.7109375" style="74" customWidth="1"/>
    <col min="5390"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37" width="4.7109375" style="74" customWidth="1"/>
    <col min="5638" max="5638" width="6.28515625" style="74" bestFit="1" customWidth="1"/>
    <col min="5639" max="5641" width="4.7109375" style="74" customWidth="1"/>
    <col min="5642" max="5642" width="3.28515625" style="74" customWidth="1"/>
    <col min="5643" max="5643" width="3" style="74" customWidth="1"/>
    <col min="5644" max="5645" width="4.7109375" style="74" customWidth="1"/>
    <col min="5646"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3" width="4.7109375" style="74" customWidth="1"/>
    <col min="5894" max="5894" width="6.28515625" style="74" bestFit="1" customWidth="1"/>
    <col min="5895" max="5897" width="4.7109375" style="74" customWidth="1"/>
    <col min="5898" max="5898" width="3.28515625" style="74" customWidth="1"/>
    <col min="5899" max="5899" width="3" style="74" customWidth="1"/>
    <col min="5900" max="5901" width="4.7109375" style="74" customWidth="1"/>
    <col min="5902"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49" width="4.7109375" style="74" customWidth="1"/>
    <col min="6150" max="6150" width="6.28515625" style="74" bestFit="1" customWidth="1"/>
    <col min="6151" max="6153" width="4.7109375" style="74" customWidth="1"/>
    <col min="6154" max="6154" width="3.28515625" style="74" customWidth="1"/>
    <col min="6155" max="6155" width="3" style="74" customWidth="1"/>
    <col min="6156" max="6157" width="4.7109375" style="74" customWidth="1"/>
    <col min="6158"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5" width="4.7109375" style="74" customWidth="1"/>
    <col min="6406" max="6406" width="6.28515625" style="74" bestFit="1" customWidth="1"/>
    <col min="6407" max="6409" width="4.7109375" style="74" customWidth="1"/>
    <col min="6410" max="6410" width="3.28515625" style="74" customWidth="1"/>
    <col min="6411" max="6411" width="3" style="74" customWidth="1"/>
    <col min="6412" max="6413" width="4.7109375" style="74" customWidth="1"/>
    <col min="6414"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1" width="4.7109375" style="74" customWidth="1"/>
    <col min="6662" max="6662" width="6.28515625" style="74" bestFit="1" customWidth="1"/>
    <col min="6663" max="6665" width="4.7109375" style="74" customWidth="1"/>
    <col min="6666" max="6666" width="3.28515625" style="74" customWidth="1"/>
    <col min="6667" max="6667" width="3" style="74" customWidth="1"/>
    <col min="6668" max="6669" width="4.7109375" style="74" customWidth="1"/>
    <col min="6670"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17" width="4.7109375" style="74" customWidth="1"/>
    <col min="6918" max="6918" width="6.28515625" style="74" bestFit="1" customWidth="1"/>
    <col min="6919" max="6921" width="4.7109375" style="74" customWidth="1"/>
    <col min="6922" max="6922" width="3.28515625" style="74" customWidth="1"/>
    <col min="6923" max="6923" width="3" style="74" customWidth="1"/>
    <col min="6924" max="6925" width="4.7109375" style="74" customWidth="1"/>
    <col min="6926"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3" width="4.7109375" style="74" customWidth="1"/>
    <col min="7174" max="7174" width="6.28515625" style="74" bestFit="1" customWidth="1"/>
    <col min="7175" max="7177" width="4.7109375" style="74" customWidth="1"/>
    <col min="7178" max="7178" width="3.28515625" style="74" customWidth="1"/>
    <col min="7179" max="7179" width="3" style="74" customWidth="1"/>
    <col min="7180" max="7181" width="4.7109375" style="74" customWidth="1"/>
    <col min="7182"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29" width="4.7109375" style="74" customWidth="1"/>
    <col min="7430" max="7430" width="6.28515625" style="74" bestFit="1" customWidth="1"/>
    <col min="7431" max="7433" width="4.7109375" style="74" customWidth="1"/>
    <col min="7434" max="7434" width="3.28515625" style="74" customWidth="1"/>
    <col min="7435" max="7435" width="3" style="74" customWidth="1"/>
    <col min="7436" max="7437" width="4.7109375" style="74" customWidth="1"/>
    <col min="7438"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5" width="4.7109375" style="74" customWidth="1"/>
    <col min="7686" max="7686" width="6.28515625" style="74" bestFit="1" customWidth="1"/>
    <col min="7687" max="7689" width="4.7109375" style="74" customWidth="1"/>
    <col min="7690" max="7690" width="3.28515625" style="74" customWidth="1"/>
    <col min="7691" max="7691" width="3" style="74" customWidth="1"/>
    <col min="7692" max="7693" width="4.7109375" style="74" customWidth="1"/>
    <col min="7694"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1" width="4.7109375" style="74" customWidth="1"/>
    <col min="7942" max="7942" width="6.28515625" style="74" bestFit="1" customWidth="1"/>
    <col min="7943" max="7945" width="4.7109375" style="74" customWidth="1"/>
    <col min="7946" max="7946" width="3.28515625" style="74" customWidth="1"/>
    <col min="7947" max="7947" width="3" style="74" customWidth="1"/>
    <col min="7948" max="7949" width="4.7109375" style="74" customWidth="1"/>
    <col min="7950"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197" width="4.7109375" style="74" customWidth="1"/>
    <col min="8198" max="8198" width="6.28515625" style="74" bestFit="1" customWidth="1"/>
    <col min="8199" max="8201" width="4.7109375" style="74" customWidth="1"/>
    <col min="8202" max="8202" width="3.28515625" style="74" customWidth="1"/>
    <col min="8203" max="8203" width="3" style="74" customWidth="1"/>
    <col min="8204" max="8205" width="4.7109375" style="74" customWidth="1"/>
    <col min="8206"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3" width="4.7109375" style="74" customWidth="1"/>
    <col min="8454" max="8454" width="6.28515625" style="74" bestFit="1" customWidth="1"/>
    <col min="8455" max="8457" width="4.7109375" style="74" customWidth="1"/>
    <col min="8458" max="8458" width="3.28515625" style="74" customWidth="1"/>
    <col min="8459" max="8459" width="3" style="74" customWidth="1"/>
    <col min="8460" max="8461" width="4.7109375" style="74" customWidth="1"/>
    <col min="8462"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09" width="4.7109375" style="74" customWidth="1"/>
    <col min="8710" max="8710" width="6.28515625" style="74" bestFit="1" customWidth="1"/>
    <col min="8711" max="8713" width="4.7109375" style="74" customWidth="1"/>
    <col min="8714" max="8714" width="3.28515625" style="74" customWidth="1"/>
    <col min="8715" max="8715" width="3" style="74" customWidth="1"/>
    <col min="8716" max="8717" width="4.7109375" style="74" customWidth="1"/>
    <col min="8718"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5" width="4.7109375" style="74" customWidth="1"/>
    <col min="8966" max="8966" width="6.28515625" style="74" bestFit="1" customWidth="1"/>
    <col min="8967" max="8969" width="4.7109375" style="74" customWidth="1"/>
    <col min="8970" max="8970" width="3.28515625" style="74" customWidth="1"/>
    <col min="8971" max="8971" width="3" style="74" customWidth="1"/>
    <col min="8972" max="8973" width="4.7109375" style="74" customWidth="1"/>
    <col min="8974"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1" width="4.7109375" style="74" customWidth="1"/>
    <col min="9222" max="9222" width="6.28515625" style="74" bestFit="1" customWidth="1"/>
    <col min="9223" max="9225" width="4.7109375" style="74" customWidth="1"/>
    <col min="9226" max="9226" width="3.28515625" style="74" customWidth="1"/>
    <col min="9227" max="9227" width="3" style="74" customWidth="1"/>
    <col min="9228" max="9229" width="4.7109375" style="74" customWidth="1"/>
    <col min="9230"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77" width="4.7109375" style="74" customWidth="1"/>
    <col min="9478" max="9478" width="6.28515625" style="74" bestFit="1" customWidth="1"/>
    <col min="9479" max="9481" width="4.7109375" style="74" customWidth="1"/>
    <col min="9482" max="9482" width="3.28515625" style="74" customWidth="1"/>
    <col min="9483" max="9483" width="3" style="74" customWidth="1"/>
    <col min="9484" max="9485" width="4.7109375" style="74" customWidth="1"/>
    <col min="9486"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3" width="4.7109375" style="74" customWidth="1"/>
    <col min="9734" max="9734" width="6.28515625" style="74" bestFit="1" customWidth="1"/>
    <col min="9735" max="9737" width="4.7109375" style="74" customWidth="1"/>
    <col min="9738" max="9738" width="3.28515625" style="74" customWidth="1"/>
    <col min="9739" max="9739" width="3" style="74" customWidth="1"/>
    <col min="9740" max="9741" width="4.7109375" style="74" customWidth="1"/>
    <col min="9742"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89" width="4.7109375" style="74" customWidth="1"/>
    <col min="9990" max="9990" width="6.28515625" style="74" bestFit="1" customWidth="1"/>
    <col min="9991" max="9993" width="4.7109375" style="74" customWidth="1"/>
    <col min="9994" max="9994" width="3.28515625" style="74" customWidth="1"/>
    <col min="9995" max="9995" width="3" style="74" customWidth="1"/>
    <col min="9996" max="9997" width="4.7109375" style="74" customWidth="1"/>
    <col min="9998"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5" width="4.7109375" style="74" customWidth="1"/>
    <col min="10246" max="10246" width="6.28515625" style="74" bestFit="1" customWidth="1"/>
    <col min="10247" max="10249" width="4.7109375" style="74" customWidth="1"/>
    <col min="10250" max="10250" width="3.28515625" style="74" customWidth="1"/>
    <col min="10251" max="10251" width="3" style="74" customWidth="1"/>
    <col min="10252" max="10253" width="4.7109375" style="74" customWidth="1"/>
    <col min="10254"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1" width="4.7109375" style="74" customWidth="1"/>
    <col min="10502" max="10502" width="6.28515625" style="74" bestFit="1" customWidth="1"/>
    <col min="10503" max="10505" width="4.7109375" style="74" customWidth="1"/>
    <col min="10506" max="10506" width="3.28515625" style="74" customWidth="1"/>
    <col min="10507" max="10507" width="3" style="74" customWidth="1"/>
    <col min="10508" max="10509" width="4.7109375" style="74" customWidth="1"/>
    <col min="10510"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57" width="4.7109375" style="74" customWidth="1"/>
    <col min="10758" max="10758" width="6.28515625" style="74" bestFit="1" customWidth="1"/>
    <col min="10759" max="10761" width="4.7109375" style="74" customWidth="1"/>
    <col min="10762" max="10762" width="3.28515625" style="74" customWidth="1"/>
    <col min="10763" max="10763" width="3" style="74" customWidth="1"/>
    <col min="10764" max="10765" width="4.7109375" style="74" customWidth="1"/>
    <col min="10766"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3" width="4.7109375" style="74" customWidth="1"/>
    <col min="11014" max="11014" width="6.28515625" style="74" bestFit="1" customWidth="1"/>
    <col min="11015" max="11017" width="4.7109375" style="74" customWidth="1"/>
    <col min="11018" max="11018" width="3.28515625" style="74" customWidth="1"/>
    <col min="11019" max="11019" width="3" style="74" customWidth="1"/>
    <col min="11020" max="11021" width="4.7109375" style="74" customWidth="1"/>
    <col min="11022"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69" width="4.7109375" style="74" customWidth="1"/>
    <col min="11270" max="11270" width="6.28515625" style="74" bestFit="1" customWidth="1"/>
    <col min="11271" max="11273" width="4.7109375" style="74" customWidth="1"/>
    <col min="11274" max="11274" width="3.28515625" style="74" customWidth="1"/>
    <col min="11275" max="11275" width="3" style="74" customWidth="1"/>
    <col min="11276" max="11277" width="4.7109375" style="74" customWidth="1"/>
    <col min="11278"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5" width="4.7109375" style="74" customWidth="1"/>
    <col min="11526" max="11526" width="6.28515625" style="74" bestFit="1" customWidth="1"/>
    <col min="11527" max="11529" width="4.7109375" style="74" customWidth="1"/>
    <col min="11530" max="11530" width="3.28515625" style="74" customWidth="1"/>
    <col min="11531" max="11531" width="3" style="74" customWidth="1"/>
    <col min="11532" max="11533" width="4.7109375" style="74" customWidth="1"/>
    <col min="11534"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1" width="4.7109375" style="74" customWidth="1"/>
    <col min="11782" max="11782" width="6.28515625" style="74" bestFit="1" customWidth="1"/>
    <col min="11783" max="11785" width="4.7109375" style="74" customWidth="1"/>
    <col min="11786" max="11786" width="3.28515625" style="74" customWidth="1"/>
    <col min="11787" max="11787" width="3" style="74" customWidth="1"/>
    <col min="11788" max="11789" width="4.7109375" style="74" customWidth="1"/>
    <col min="11790"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37" width="4.7109375" style="74" customWidth="1"/>
    <col min="12038" max="12038" width="6.28515625" style="74" bestFit="1" customWidth="1"/>
    <col min="12039" max="12041" width="4.7109375" style="74" customWidth="1"/>
    <col min="12042" max="12042" width="3.28515625" style="74" customWidth="1"/>
    <col min="12043" max="12043" width="3" style="74" customWidth="1"/>
    <col min="12044" max="12045" width="4.7109375" style="74" customWidth="1"/>
    <col min="12046"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3" width="4.7109375" style="74" customWidth="1"/>
    <col min="12294" max="12294" width="6.28515625" style="74" bestFit="1" customWidth="1"/>
    <col min="12295" max="12297" width="4.7109375" style="74" customWidth="1"/>
    <col min="12298" max="12298" width="3.28515625" style="74" customWidth="1"/>
    <col min="12299" max="12299" width="3" style="74" customWidth="1"/>
    <col min="12300" max="12301" width="4.7109375" style="74" customWidth="1"/>
    <col min="12302"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49" width="4.7109375" style="74" customWidth="1"/>
    <col min="12550" max="12550" width="6.28515625" style="74" bestFit="1" customWidth="1"/>
    <col min="12551" max="12553" width="4.7109375" style="74" customWidth="1"/>
    <col min="12554" max="12554" width="3.28515625" style="74" customWidth="1"/>
    <col min="12555" max="12555" width="3" style="74" customWidth="1"/>
    <col min="12556" max="12557" width="4.7109375" style="74" customWidth="1"/>
    <col min="12558"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5" width="4.7109375" style="74" customWidth="1"/>
    <col min="12806" max="12806" width="6.28515625" style="74" bestFit="1" customWidth="1"/>
    <col min="12807" max="12809" width="4.7109375" style="74" customWidth="1"/>
    <col min="12810" max="12810" width="3.28515625" style="74" customWidth="1"/>
    <col min="12811" max="12811" width="3" style="74" customWidth="1"/>
    <col min="12812" max="12813" width="4.7109375" style="74" customWidth="1"/>
    <col min="12814"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1" width="4.7109375" style="74" customWidth="1"/>
    <col min="13062" max="13062" width="6.28515625" style="74" bestFit="1" customWidth="1"/>
    <col min="13063" max="13065" width="4.7109375" style="74" customWidth="1"/>
    <col min="13066" max="13066" width="3.28515625" style="74" customWidth="1"/>
    <col min="13067" max="13067" width="3" style="74" customWidth="1"/>
    <col min="13068" max="13069" width="4.7109375" style="74" customWidth="1"/>
    <col min="13070"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17" width="4.7109375" style="74" customWidth="1"/>
    <col min="13318" max="13318" width="6.28515625" style="74" bestFit="1" customWidth="1"/>
    <col min="13319" max="13321" width="4.7109375" style="74" customWidth="1"/>
    <col min="13322" max="13322" width="3.28515625" style="74" customWidth="1"/>
    <col min="13323" max="13323" width="3" style="74" customWidth="1"/>
    <col min="13324" max="13325" width="4.7109375" style="74" customWidth="1"/>
    <col min="13326"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3" width="4.7109375" style="74" customWidth="1"/>
    <col min="13574" max="13574" width="6.28515625" style="74" bestFit="1" customWidth="1"/>
    <col min="13575" max="13577" width="4.7109375" style="74" customWidth="1"/>
    <col min="13578" max="13578" width="3.28515625" style="74" customWidth="1"/>
    <col min="13579" max="13579" width="3" style="74" customWidth="1"/>
    <col min="13580" max="13581" width="4.7109375" style="74" customWidth="1"/>
    <col min="13582"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29" width="4.7109375" style="74" customWidth="1"/>
    <col min="13830" max="13830" width="6.28515625" style="74" bestFit="1" customWidth="1"/>
    <col min="13831" max="13833" width="4.7109375" style="74" customWidth="1"/>
    <col min="13834" max="13834" width="3.28515625" style="74" customWidth="1"/>
    <col min="13835" max="13835" width="3" style="74" customWidth="1"/>
    <col min="13836" max="13837" width="4.7109375" style="74" customWidth="1"/>
    <col min="13838"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5" width="4.7109375" style="74" customWidth="1"/>
    <col min="14086" max="14086" width="6.28515625" style="74" bestFit="1" customWidth="1"/>
    <col min="14087" max="14089" width="4.7109375" style="74" customWidth="1"/>
    <col min="14090" max="14090" width="3.28515625" style="74" customWidth="1"/>
    <col min="14091" max="14091" width="3" style="74" customWidth="1"/>
    <col min="14092" max="14093" width="4.7109375" style="74" customWidth="1"/>
    <col min="14094"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1" width="4.7109375" style="74" customWidth="1"/>
    <col min="14342" max="14342" width="6.28515625" style="74" bestFit="1" customWidth="1"/>
    <col min="14343" max="14345" width="4.7109375" style="74" customWidth="1"/>
    <col min="14346" max="14346" width="3.28515625" style="74" customWidth="1"/>
    <col min="14347" max="14347" width="3" style="74" customWidth="1"/>
    <col min="14348" max="14349" width="4.7109375" style="74" customWidth="1"/>
    <col min="14350"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597" width="4.7109375" style="74" customWidth="1"/>
    <col min="14598" max="14598" width="6.28515625" style="74" bestFit="1" customWidth="1"/>
    <col min="14599" max="14601" width="4.7109375" style="74" customWidth="1"/>
    <col min="14602" max="14602" width="3.28515625" style="74" customWidth="1"/>
    <col min="14603" max="14603" width="3" style="74" customWidth="1"/>
    <col min="14604" max="14605" width="4.7109375" style="74" customWidth="1"/>
    <col min="14606"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3" width="4.7109375" style="74" customWidth="1"/>
    <col min="14854" max="14854" width="6.28515625" style="74" bestFit="1" customWidth="1"/>
    <col min="14855" max="14857" width="4.7109375" style="74" customWidth="1"/>
    <col min="14858" max="14858" width="3.28515625" style="74" customWidth="1"/>
    <col min="14859" max="14859" width="3" style="74" customWidth="1"/>
    <col min="14860" max="14861" width="4.7109375" style="74" customWidth="1"/>
    <col min="14862"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09" width="4.7109375" style="74" customWidth="1"/>
    <col min="15110" max="15110" width="6.28515625" style="74" bestFit="1" customWidth="1"/>
    <col min="15111" max="15113" width="4.7109375" style="74" customWidth="1"/>
    <col min="15114" max="15114" width="3.28515625" style="74" customWidth="1"/>
    <col min="15115" max="15115" width="3" style="74" customWidth="1"/>
    <col min="15116" max="15117" width="4.7109375" style="74" customWidth="1"/>
    <col min="15118"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5" width="4.7109375" style="74" customWidth="1"/>
    <col min="15366" max="15366" width="6.28515625" style="74" bestFit="1" customWidth="1"/>
    <col min="15367" max="15369" width="4.7109375" style="74" customWidth="1"/>
    <col min="15370" max="15370" width="3.28515625" style="74" customWidth="1"/>
    <col min="15371" max="15371" width="3" style="74" customWidth="1"/>
    <col min="15372" max="15373" width="4.7109375" style="74" customWidth="1"/>
    <col min="15374"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1" width="4.7109375" style="74" customWidth="1"/>
    <col min="15622" max="15622" width="6.28515625" style="74" bestFit="1" customWidth="1"/>
    <col min="15623" max="15625" width="4.7109375" style="74" customWidth="1"/>
    <col min="15626" max="15626" width="3.28515625" style="74" customWidth="1"/>
    <col min="15627" max="15627" width="3" style="74" customWidth="1"/>
    <col min="15628" max="15629" width="4.7109375" style="74" customWidth="1"/>
    <col min="15630"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77" width="4.7109375" style="74" customWidth="1"/>
    <col min="15878" max="15878" width="6.28515625" style="74" bestFit="1" customWidth="1"/>
    <col min="15879" max="15881" width="4.7109375" style="74" customWidth="1"/>
    <col min="15882" max="15882" width="3.28515625" style="74" customWidth="1"/>
    <col min="15883" max="15883" width="3" style="74" customWidth="1"/>
    <col min="15884" max="15885" width="4.7109375" style="74" customWidth="1"/>
    <col min="15886"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3" width="4.7109375" style="74" customWidth="1"/>
    <col min="16134" max="16134" width="6.28515625" style="74" bestFit="1" customWidth="1"/>
    <col min="16135" max="16137" width="4.7109375" style="74" customWidth="1"/>
    <col min="16138" max="16138" width="3.28515625" style="74" customWidth="1"/>
    <col min="16139" max="16139" width="3" style="74" customWidth="1"/>
    <col min="16140" max="16141" width="4.7109375" style="74" customWidth="1"/>
    <col min="16142"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126</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IF(CONCATENATE($C$4,$D$25)='17.4 Resumen'!G4,'17.4 Resumen'!B4,"")</f>
        <v/>
      </c>
      <c r="F5" s="84" t="e">
        <f>IF(CONCATENATE($C$4,$D$25)='17.4 Resumen'!G9,'17.4 Resumen'!B9,"")</f>
        <v>#REF!</v>
      </c>
      <c r="G5" s="84" t="e">
        <f>IF(CONCATENATE($C$4,$D$25)='17.4 Resumen'!G14,'17.4 Resumen'!B14,"")</f>
        <v>#REF!</v>
      </c>
      <c r="H5" s="84" t="str">
        <f>IF(CONCATENATE($C$4,$D$25)='17.4 Resumen'!G19,'17.4 Resumen'!B19,"")</f>
        <v/>
      </c>
      <c r="I5" s="84" t="str">
        <f>IF(CONCATENATE($C$4,$D$25)='17.4 Resumen'!G24,'17.4 Resumen'!B24,"")</f>
        <v/>
      </c>
      <c r="J5" s="85"/>
      <c r="K5" s="86"/>
      <c r="L5" s="87" t="str">
        <f>IF(CONCATENATE($C$4,$K$25)='17.4 Resumen'!G4,'17.4 Resumen'!B4,"")</f>
        <v/>
      </c>
      <c r="M5" s="87" t="e">
        <f>IF(CONCATENATE($C$4,$K$25)='17.4 Resumen'!G9,'17.4 Resumen'!B9,"")</f>
        <v>#REF!</v>
      </c>
      <c r="N5" s="87" t="e">
        <f>IF(CONCATENATE($C$4,$K$25)='17.4 Resumen'!G14,'17.4 Resumen'!B14,"")</f>
        <v>#REF!</v>
      </c>
      <c r="O5" s="87" t="str">
        <f>IF(CONCATENATE($C$4,$K$25)='17.4 Resumen'!G19,'17.4 Resumen'!B19,"")</f>
        <v/>
      </c>
      <c r="P5" s="87" t="str">
        <f>IF(CONCATENATE($C$4,$K$25)='17.4 Resumen'!G24,'17.4 Resumen'!B24,"")</f>
        <v/>
      </c>
      <c r="Q5" s="88"/>
      <c r="R5" s="86"/>
      <c r="S5" s="87" t="str">
        <f>IF(CONCATENATE($C$4,$R$25)='17.4 Resumen'!G4,'17.4 Resumen'!B4,"")</f>
        <v/>
      </c>
      <c r="T5" s="87" t="e">
        <f>IF(CONCATENATE($C$4,$R$25)='17.4 Resumen'!G9,'17.4 Resumen'!B9,"")</f>
        <v>#REF!</v>
      </c>
      <c r="U5" s="87" t="e">
        <f>IF(CONCATENATE($C$4,$R$25)='17.4 Resumen'!G14,'17.4 Resumen'!B14,"")</f>
        <v>#REF!</v>
      </c>
      <c r="V5" s="87" t="str">
        <f>IF(CONCATENATE($C$11,$R$25)='17.4 Resumen'!G19,'17.4 Resumen'!B19,"")</f>
        <v/>
      </c>
      <c r="W5" s="87" t="str">
        <f>IF(CONCATENATE($C$11,$R$25)='17.4 Resumen'!G24,'17.4 Resumen'!B24,"")</f>
        <v/>
      </c>
      <c r="X5" s="89"/>
    </row>
    <row r="6" spans="2:27" ht="19.5" customHeight="1">
      <c r="B6" s="403" t="s">
        <v>66</v>
      </c>
      <c r="C6" s="402"/>
      <c r="D6" s="83"/>
      <c r="E6" s="84" t="e">
        <f>IF(CONCATENATE($C$4,$D$25)='17.4 Resumen'!G5,'17.4 Resumen'!B5,"")</f>
        <v>#REF!</v>
      </c>
      <c r="F6" s="84" t="e">
        <f>IF(CONCATENATE($C$4,$D$25)='17.4 Resumen'!G10,'17.4 Resumen'!B10,"")</f>
        <v>#REF!</v>
      </c>
      <c r="G6" s="84" t="e">
        <f>IF(CONCATENATE($C$4,$D$25)='17.4 Resumen'!G15,'17.4 Resumen'!B15,"")</f>
        <v>#REF!</v>
      </c>
      <c r="H6" s="84" t="str">
        <f>IF(CONCATENATE($C$4,$D$25)='17.4 Resumen'!G20,'17.4 Resumen'!B20,"")</f>
        <v/>
      </c>
      <c r="I6" s="84" t="str">
        <f>IF(CONCATENATE($C$4,$D$25)='17.4 Resumen'!G25,'17.4 Resumen'!B25,"")</f>
        <v/>
      </c>
      <c r="J6" s="85" t="str">
        <f>IF('17.4 Resumen'!S5="ZGNA DE RIESGG IMPGRTANTE",'17.4 Resumen'!H5,"")</f>
        <v/>
      </c>
      <c r="K6" s="86"/>
      <c r="L6" s="87" t="e">
        <f>IF(CONCATENATE($C$4,$K$25)='17.4 Resumen'!G5,'17.4 Resumen'!B5,"")</f>
        <v>#REF!</v>
      </c>
      <c r="M6" s="87" t="e">
        <f>IF(CONCATENATE($C$4,$K$25)='17.4 Resumen'!G10,'17.4 Resumen'!B10,"")</f>
        <v>#REF!</v>
      </c>
      <c r="N6" s="87" t="e">
        <f>IF(CONCATENATE($C$4,$K$25)='17.4 Resumen'!G15,'17.4 Resumen'!B15,"")</f>
        <v>#REF!</v>
      </c>
      <c r="O6" s="87" t="str">
        <f>IF(CONCATENATE($C$4,$K$25)='17.4 Resumen'!G20,'17.4 Resumen'!B20,"")</f>
        <v/>
      </c>
      <c r="P6" s="87" t="str">
        <f>IF(CONCATENATE($C$4,$K$25)='17.4 Resumen'!G25,'17.4 Resumen'!B25,"")</f>
        <v/>
      </c>
      <c r="Q6" s="88"/>
      <c r="R6" s="86"/>
      <c r="S6" s="87" t="e">
        <f>IF(CONCATENATE($C$4,$R$25)='17.4 Resumen'!G5,'17.4 Resumen'!B5,"")</f>
        <v>#REF!</v>
      </c>
      <c r="T6" s="87" t="e">
        <f>IF(CONCATENATE($C$4,$R$25)='17.4 Resumen'!G10,'17.4 Resumen'!B10,"")</f>
        <v>#REF!</v>
      </c>
      <c r="U6" s="87" t="e">
        <f>IF(CONCATENATE($C$4,$R$25)='17.4 Resumen'!G15,'17.4 Resumen'!B15,"")</f>
        <v>#REF!</v>
      </c>
      <c r="V6" s="87" t="str">
        <f>IF(CONCATENATE($C$11,$R$25)='17.4 Resumen'!G20,'17.4 Resumen'!B20,"")</f>
        <v/>
      </c>
      <c r="W6" s="87" t="str">
        <f>IF(CONCATENATE($C$11,$R$25)='17.4 Resumen'!G25,'17.4 Resumen'!B25,"")</f>
        <v/>
      </c>
      <c r="X6" s="89"/>
    </row>
    <row r="7" spans="2:27" ht="19.5" customHeight="1">
      <c r="B7" s="403"/>
      <c r="C7" s="402"/>
      <c r="D7" s="83"/>
      <c r="E7" s="84" t="e">
        <f>IF(CONCATENATE($C$4,$D$25)='17.4 Resumen'!G6,'17.4 Resumen'!B6,"")</f>
        <v>#REF!</v>
      </c>
      <c r="F7" s="84" t="e">
        <f>IF(CONCATENATE($C$4,$D$25)='17.4 Resumen'!G11,'17.4 Resumen'!B11,"")</f>
        <v>#REF!</v>
      </c>
      <c r="G7" s="84" t="str">
        <f>IF(CONCATENATE($C$4,$D$25)='17.4 Resumen'!G16,'17.4 Resumen'!B16,"")</f>
        <v/>
      </c>
      <c r="H7" s="84" t="str">
        <f>IF(CONCATENATE($C$4,$D$25)='17.4 Resumen'!G21,'17.4 Resumen'!B21,"")</f>
        <v/>
      </c>
      <c r="I7" s="84" t="str">
        <f>IF(CONCATENATE($C$4,$D$25)='17.4 Resumen'!G26,'17.4 Resumen'!B26,"")</f>
        <v/>
      </c>
      <c r="J7" s="85" t="str">
        <f>IF('17.4 Resumen'!S6="ZGNA DE RIESGG IMPGRTANTE",'17.4 Resumen'!H6,"")</f>
        <v/>
      </c>
      <c r="K7" s="86"/>
      <c r="L7" s="87" t="e">
        <f>IF(CONCATENATE($C$4,$K$25)='17.4 Resumen'!G6,'17.4 Resumen'!B6,"")</f>
        <v>#REF!</v>
      </c>
      <c r="M7" s="87" t="e">
        <f>IF(CONCATENATE($C$4,$K$25)='17.4 Resumen'!G11,'17.4 Resumen'!B11,"")</f>
        <v>#REF!</v>
      </c>
      <c r="N7" s="87" t="str">
        <f>IF(CONCATENATE($C$4,$K$25)='17.4 Resumen'!G16,'17.4 Resumen'!B16,"")</f>
        <v/>
      </c>
      <c r="O7" s="87" t="str">
        <f>IF(CONCATENATE($C$4,$K$25)='17.4 Resumen'!G21,'17.4 Resumen'!B21,"")</f>
        <v/>
      </c>
      <c r="P7" s="87" t="str">
        <f>IF(CONCATENATE($C$4,$K$25)='17.4 Resumen'!G26,'17.4 Resumen'!B26,"")</f>
        <v/>
      </c>
      <c r="Q7" s="88"/>
      <c r="R7" s="86"/>
      <c r="S7" s="87" t="e">
        <f>IF(CONCATENATE($C$4,$R$25)='17.4 Resumen'!G6,'17.4 Resumen'!B6,"")</f>
        <v>#REF!</v>
      </c>
      <c r="T7" s="87" t="e">
        <f>IF(CONCATENATE($C$4,$R$25)='17.4 Resumen'!G11,'17.4 Resumen'!B11,"")</f>
        <v>#REF!</v>
      </c>
      <c r="U7" s="87" t="str">
        <f>IF(CONCATENATE($C$4,$R$25)='17.4 Resumen'!G16,'17.4 Resumen'!B16,"")</f>
        <v/>
      </c>
      <c r="V7" s="87" t="str">
        <f>IF(CONCATENATE($C$11,$R$25)='17.4 Resumen'!G21,'17.4 Resumen'!B21,"")</f>
        <v/>
      </c>
      <c r="W7" s="87" t="str">
        <f>IF(CONCATENATE($C$11,$R$25)='17.4 Resumen'!G26,'17.4 Resumen'!B26,"")</f>
        <v/>
      </c>
      <c r="X7" s="89"/>
    </row>
    <row r="8" spans="2:27" ht="19.5" customHeight="1">
      <c r="B8" s="403"/>
      <c r="C8" s="402"/>
      <c r="D8" s="83"/>
      <c r="E8" s="84" t="e">
        <f>IF(CONCATENATE($C$4,$D$25)='17.4 Resumen'!G7,'17.4 Resumen'!B7,"")</f>
        <v>#REF!</v>
      </c>
      <c r="F8" s="84" t="e">
        <f>IF(CONCATENATE($C$4,$D$25)='17.4 Resumen'!G12,'17.4 Resumen'!B12,"")</f>
        <v>#REF!</v>
      </c>
      <c r="G8" s="84" t="str">
        <f>IF(CONCATENATE($C$4,$D$25)='17.4 Resumen'!G17,'17.4 Resumen'!B17,"")</f>
        <v/>
      </c>
      <c r="H8" s="84" t="str">
        <f>IF(CONCATENATE($C$4,$D$25)='17.4 Resumen'!G22,'17.4 Resumen'!B22,"")</f>
        <v/>
      </c>
      <c r="I8" s="84" t="str">
        <f>IF(CONCATENATE($C$4,$D$25)='17.4 Resumen'!G27,'17.4 Resumen'!B27,"")</f>
        <v/>
      </c>
      <c r="J8" s="85"/>
      <c r="K8" s="86"/>
      <c r="L8" s="87" t="e">
        <f>IF(CONCATENATE($C$4,$K$25)='17.4 Resumen'!G7,'17.4 Resumen'!B7,"")</f>
        <v>#REF!</v>
      </c>
      <c r="M8" s="87" t="e">
        <f>IF(CONCATENATE($C$4,$K$25)='17.4 Resumen'!G12,'17.4 Resumen'!B12,"")</f>
        <v>#REF!</v>
      </c>
      <c r="N8" s="87" t="str">
        <f>IF(CONCATENATE($C$4,$K$25)='17.4 Resumen'!G17,'17.4 Resumen'!B17,"")</f>
        <v/>
      </c>
      <c r="O8" s="87" t="str">
        <f>IF(CONCATENATE($C$4,$K$25)='17.4 Resumen'!G22,'17.4 Resumen'!B22,"")</f>
        <v/>
      </c>
      <c r="P8" s="87" t="str">
        <f>IF(CONCATENATE($C$4,$K$25)='17.4 Resumen'!G27,'17.4 Resumen'!B27,"")</f>
        <v/>
      </c>
      <c r="Q8" s="88"/>
      <c r="R8" s="86"/>
      <c r="S8" s="87" t="e">
        <f>IF(CONCATENATE($C$4,$R$25)='17.4 Resumen'!G7,'17.4 Resumen'!B7,"")</f>
        <v>#REF!</v>
      </c>
      <c r="T8" s="87" t="e">
        <f>IF(CONCATENATE($C$4,$R$25)='17.4 Resumen'!G12,'17.4 Resumen'!B12,"")</f>
        <v>#REF!</v>
      </c>
      <c r="U8" s="87" t="str">
        <f>IF(CONCATENATE($C$4,$R$25)='17.4 Resumen'!G17,'17.4 Resumen'!B17,"")</f>
        <v/>
      </c>
      <c r="V8" s="87" t="str">
        <f>IF(CONCATENATE($C$11,$R$25)='17.4 Resumen'!G22,'17.4 Resumen'!B22,"")</f>
        <v/>
      </c>
      <c r="W8" s="87" t="str">
        <f>IF(CONCATENATE($C$11,$R$25)='17.4 Resumen'!G27,'17.4 Resumen'!B27,"")</f>
        <v/>
      </c>
      <c r="X8" s="89"/>
    </row>
    <row r="9" spans="2:27" ht="19.5" customHeight="1">
      <c r="B9" s="403"/>
      <c r="C9" s="402"/>
      <c r="D9" s="83"/>
      <c r="E9" s="84" t="e">
        <f>IF(CONCATENATE($C$4,$D$25)='17.4 Resumen'!G8,'17.4 Resumen'!B8,"")</f>
        <v>#REF!</v>
      </c>
      <c r="F9" s="84" t="e">
        <f>IF(CONCATENATE($C$4,$D$25)='17.4 Resumen'!G13,'17.4 Resumen'!B13,"")</f>
        <v>#REF!</v>
      </c>
      <c r="G9" s="84" t="str">
        <f>IF(CONCATENATE($C$4,$D$25)='17.4 Resumen'!G18,'17.4 Resumen'!B18,"")</f>
        <v/>
      </c>
      <c r="H9" s="84" t="str">
        <f>IF(CONCATENATE($C$4,$D$25)='17.4 Resumen'!G23,'17.4 Resumen'!B23,"")</f>
        <v/>
      </c>
      <c r="I9" s="84" t="str">
        <f>IF(CONCATENATE($C$4,$D$25)='17.4 Resumen'!G28,'17.4 Resumen'!B28,"")</f>
        <v/>
      </c>
      <c r="J9" s="85" t="str">
        <f>IF('17.4 Resumen'!S7="ZGNA DE RIESGG IMPGRTANTE",'17.4 Resumen'!H7,"")</f>
        <v/>
      </c>
      <c r="K9" s="86"/>
      <c r="L9" s="87" t="e">
        <f>IF(CONCATENATE($C$4,$K$25)='17.4 Resumen'!G8,'17.4 Resumen'!B8,"")</f>
        <v>#REF!</v>
      </c>
      <c r="M9" s="87" t="e">
        <f>IF(CONCATENATE($C$4,$K$25)='17.4 Resumen'!G13,'17.4 Resumen'!B13,"")</f>
        <v>#REF!</v>
      </c>
      <c r="N9" s="87" t="str">
        <f>IF(CONCATENATE($C$4,$K$25)='17.4 Resumen'!G18,'17.4 Resumen'!B18,"")</f>
        <v/>
      </c>
      <c r="O9" s="87" t="str">
        <f>IF(CONCATENATE($C$4,$K$25)='17.4 Resumen'!G23,'17.4 Resumen'!B23,"")</f>
        <v/>
      </c>
      <c r="P9" s="87" t="str">
        <f>IF(CONCATENATE($C$4,$K$25)='17.4 Resumen'!G28,'17.4 Resumen'!B28,"")</f>
        <v/>
      </c>
      <c r="Q9" s="88"/>
      <c r="R9" s="86"/>
      <c r="S9" s="87" t="e">
        <f>IF(CONCATENATE($C$4,$R$25)='17.4 Resumen'!G8,'17.4 Resumen'!B8,"")</f>
        <v>#REF!</v>
      </c>
      <c r="T9" s="87" t="e">
        <f>IF(CONCATENATE($C$4,$R$25)='17.4 Resumen'!G13,'17.4 Resumen'!B13,"")</f>
        <v>#REF!</v>
      </c>
      <c r="U9" s="87" t="str">
        <f>IF(CONCATENATE($C$4,$R$25)='17.4 Resumen'!G18,'17.4 Resumen'!B18,"")</f>
        <v/>
      </c>
      <c r="V9" s="87" t="str">
        <f>IF(CONCATENATE($C$11,$R$25)='17.4 Resumen'!G23,'17.4 Resumen'!B23,"")</f>
        <v/>
      </c>
      <c r="W9" s="87" t="str">
        <f>IF(CONCATENATE($C$11,$R$25)='17.4 Resumen'!G28,'17.4 Resumen'!B28,"")</f>
        <v/>
      </c>
      <c r="X9" s="89"/>
    </row>
    <row r="10" spans="2:27" ht="11.25" customHeight="1">
      <c r="B10" s="403"/>
      <c r="C10" s="402"/>
      <c r="D10" s="90"/>
      <c r="E10" s="91"/>
      <c r="F10" s="91" t="str">
        <f>IF('17.4 Resumen'!Q8="ZGNA DE RIESGG IMPGRTANTE",'17.4 Resumen'!F8,"")</f>
        <v/>
      </c>
      <c r="G10" s="91"/>
      <c r="H10" s="91"/>
      <c r="I10" s="91" t="str">
        <f>IF('17.4 Resumen'!R8="ZGNA DE RIESGG IMPGRTANTE",'17.4 Resumen'!G8,"")</f>
        <v/>
      </c>
      <c r="J10" s="92" t="str">
        <f>IF('17.4 Resumen'!S8="ZGNA DE RIESGG IMPGRTANTE",'17.4 Resumen'!H8,"")</f>
        <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IF(CONCATENATE($C$11,$D$25)='17.4 Resumen'!G4,'17.4 Resumen'!B4,"")</f>
        <v/>
      </c>
      <c r="F12" s="107" t="e">
        <f>IF(CONCATENATE($C$11,$D$25)='17.4 Resumen'!G9,'17.4 Resumen'!B9,"")</f>
        <v>#REF!</v>
      </c>
      <c r="G12" s="107" t="e">
        <f>IF(CONCATENATE($C$11,$D$25)='17.4 Resumen'!G14,'17.4 Resumen'!B14,"")</f>
        <v>#REF!</v>
      </c>
      <c r="H12" s="107" t="str">
        <f>IF(CONCATENATE($C$11,$D$25)='17.4 Resumen'!G19,'17.4 Resumen'!B19,"")</f>
        <v/>
      </c>
      <c r="I12" s="107" t="str">
        <f>IF(CONCATENATE($C$11,$D$25)='17.4 Resumen'!G24,'17.4 Resumen'!B24,"")</f>
        <v/>
      </c>
      <c r="J12" s="108"/>
      <c r="K12" s="109"/>
      <c r="L12" s="84">
        <f>IF(CONCATENATE($C$11,$K$25)='17.4 Resumen'!G4,'17.4 Resumen'!B4,"")</f>
        <v>1</v>
      </c>
      <c r="M12" s="84" t="e">
        <f>IF(CONCATENATE($C$11,$K$25)='17.4 Resumen'!G9,'17.4 Resumen'!B9,"")</f>
        <v>#REF!</v>
      </c>
      <c r="N12" s="84" t="e">
        <f>IF(CONCATENATE($C$11,$K$25)='17.4 Resumen'!G14,'17.4 Resumen'!B14,"")</f>
        <v>#REF!</v>
      </c>
      <c r="O12" s="84" t="str">
        <f>IF(CONCATENATE($C$11,$K$25)='17.4 Resumen'!G19,'17.4 Resumen'!B19,"")</f>
        <v/>
      </c>
      <c r="P12" s="84" t="str">
        <f>IF(CONCATENATE($C$11,$K$25)='17.4 Resumen'!G24,'17.4 Resumen'!B24,"")</f>
        <v/>
      </c>
      <c r="Q12" s="85"/>
      <c r="R12" s="86"/>
      <c r="S12" s="87" t="str">
        <f>IF(CONCATENATE($C$11,$R$25)='17.4 Resumen'!G4,'17.4 Resumen'!B4,"")</f>
        <v/>
      </c>
      <c r="T12" s="87" t="e">
        <f>IF(CONCATENATE($C$11,$R$25)='17.4 Resumen'!G9,'17.4 Resumen'!B9,"")</f>
        <v>#REF!</v>
      </c>
      <c r="U12" s="87" t="e">
        <f>IF(CONCATENATE($C$11,$R$25)='17.4 Resumen'!G14,'17.4 Resumen'!B14,"")</f>
        <v>#REF!</v>
      </c>
      <c r="V12" s="87" t="str">
        <f>IF(CONCATENATE($C$11,$R$25)='17.4 Resumen'!G19,'17.4 Resumen'!B19,"")</f>
        <v/>
      </c>
      <c r="W12" s="87" t="str">
        <f>IF(CONCATENATE($C$11,$R$25)='17.4 Resumen'!G24,'17.4 Resumen'!B24,"")</f>
        <v/>
      </c>
      <c r="X12" s="89"/>
    </row>
    <row r="13" spans="2:27" ht="19.5" customHeight="1">
      <c r="B13" s="403"/>
      <c r="C13" s="402"/>
      <c r="D13" s="106"/>
      <c r="E13" s="107" t="e">
        <f>IF(CONCATENATE($C$11,$D$25)='17.4 Resumen'!G5,'17.4 Resumen'!B5,"")</f>
        <v>#REF!</v>
      </c>
      <c r="F13" s="107" t="e">
        <f>IF(CONCATENATE($C$11,$D$25)='17.4 Resumen'!G10,'17.4 Resumen'!B10,"")</f>
        <v>#REF!</v>
      </c>
      <c r="G13" s="107" t="e">
        <f>IF(CONCATENATE($C$11,$D$25)='17.4 Resumen'!G15,'17.4 Resumen'!B15,"")</f>
        <v>#REF!</v>
      </c>
      <c r="H13" s="107" t="str">
        <f>IF(CONCATENATE($C$11,$D$25)='17.4 Resumen'!G20,'17.4 Resumen'!B20,"")</f>
        <v/>
      </c>
      <c r="I13" s="107" t="str">
        <f>IF(CONCATENATE($C$11,$D$25)='17.4 Resumen'!G25,'17.4 Resumen'!B25,"")</f>
        <v/>
      </c>
      <c r="J13" s="108"/>
      <c r="K13" s="109"/>
      <c r="L13" s="84" t="e">
        <f>IF(CONCATENATE($C$11,$K$25)='17.4 Resumen'!G5,'17.4 Resumen'!B5,"")</f>
        <v>#REF!</v>
      </c>
      <c r="M13" s="84" t="e">
        <f>IF(CONCATENATE($C$11,$K$25)='17.4 Resumen'!G10,'17.4 Resumen'!B10,"")</f>
        <v>#REF!</v>
      </c>
      <c r="N13" s="84" t="e">
        <f>IF(CONCATENATE($C$11,$K$25)='17.4 Resumen'!G15,'17.4 Resumen'!B15,"")</f>
        <v>#REF!</v>
      </c>
      <c r="O13" s="84" t="str">
        <f>IF(CONCATENATE($C$11,$K$25)='17.4 Resumen'!G20,'17.4 Resumen'!B20,"")</f>
        <v/>
      </c>
      <c r="P13" s="84" t="str">
        <f>IF(CONCATENATE($C$11,$K$25)='17.4 Resumen'!G25,'17.4 Resumen'!B25,"")</f>
        <v/>
      </c>
      <c r="Q13" s="85"/>
      <c r="R13" s="86"/>
      <c r="S13" s="87" t="e">
        <f>IF(CONCATENATE($C$11,$R$25)='17.4 Resumen'!G5,'17.4 Resumen'!B5,"")</f>
        <v>#REF!</v>
      </c>
      <c r="T13" s="87" t="e">
        <f>IF(CONCATENATE($C$11,$R$25)='17.4 Resumen'!G10,'17.4 Resumen'!B10,"")</f>
        <v>#REF!</v>
      </c>
      <c r="U13" s="87" t="e">
        <f>IF(CONCATENATE($C$11,$R$25)='17.4 Resumen'!G15,'17.4 Resumen'!B15,"")</f>
        <v>#REF!</v>
      </c>
      <c r="V13" s="87" t="str">
        <f>IF(CONCATENATE($C$11,$R$25)='17.4 Resumen'!G20,'17.4 Resumen'!B20,"")</f>
        <v/>
      </c>
      <c r="W13" s="87" t="str">
        <f>IF(CONCATENATE($C$11,$R$25)='17.4 Resumen'!G25,'17.4 Resumen'!B25,"")</f>
        <v/>
      </c>
      <c r="X13" s="89"/>
    </row>
    <row r="14" spans="2:27" ht="19.5" customHeight="1">
      <c r="B14" s="403"/>
      <c r="C14" s="402"/>
      <c r="D14" s="106"/>
      <c r="E14" s="107" t="e">
        <f>IF(CONCATENATE($C$11,$D$25)='17.4 Resumen'!G6,'17.4 Resumen'!B6,"")</f>
        <v>#REF!</v>
      </c>
      <c r="F14" s="107" t="e">
        <f>IF(CONCATENATE($C$11,$D$25)='17.4 Resumen'!G11,'17.4 Resumen'!B11,"")</f>
        <v>#REF!</v>
      </c>
      <c r="G14" s="107" t="str">
        <f>IF(CONCATENATE($C$11,$D$25)='17.4 Resumen'!G16,'17.4 Resumen'!B16,"")</f>
        <v/>
      </c>
      <c r="H14" s="107" t="str">
        <f>IF(CONCATENATE($C$11,$D$25)='17.4 Resumen'!G21,'17.4 Resumen'!B21,"")</f>
        <v/>
      </c>
      <c r="I14" s="107" t="str">
        <f>IF(CONCATENATE($C$11,$D$25)='17.4 Resumen'!G26,'17.4 Resumen'!B26,"")</f>
        <v/>
      </c>
      <c r="J14" s="108"/>
      <c r="K14" s="109"/>
      <c r="L14" s="84" t="e">
        <f>IF(CONCATENATE($C$11,$K$25)='17.4 Resumen'!G6,'17.4 Resumen'!B6,"")</f>
        <v>#REF!</v>
      </c>
      <c r="M14" s="84" t="e">
        <f>IF(CONCATENATE($C$11,$K$25)='17.4 Resumen'!G11,'17.4 Resumen'!B11,"")</f>
        <v>#REF!</v>
      </c>
      <c r="N14" s="84" t="str">
        <f>IF(CONCATENATE($C$11,$K$25)='17.4 Resumen'!G16,'17.4 Resumen'!B16,"")</f>
        <v/>
      </c>
      <c r="O14" s="84" t="str">
        <f>IF(CONCATENATE($C$11,$K$25)='17.4 Resumen'!G21,'17.4 Resumen'!B21,"")</f>
        <v/>
      </c>
      <c r="P14" s="84" t="str">
        <f>IF(CONCATENATE($C$11,$K$25)='17.4 Resumen'!G26,'17.4 Resumen'!B26,"")</f>
        <v/>
      </c>
      <c r="Q14" s="85"/>
      <c r="R14" s="86"/>
      <c r="S14" s="87" t="e">
        <f>IF(CONCATENATE($C$11,$R$25)='17.4 Resumen'!G6,'17.4 Resumen'!B6,"")</f>
        <v>#REF!</v>
      </c>
      <c r="T14" s="87" t="e">
        <f>IF(CONCATENATE($C$11,$R$25)='17.4 Resumen'!G11,'17.4 Resumen'!B11,"")</f>
        <v>#REF!</v>
      </c>
      <c r="U14" s="87" t="str">
        <f>IF(CONCATENATE($C$11,$R$25)='17.4 Resumen'!G16,'17.4 Resumen'!B16,"")</f>
        <v/>
      </c>
      <c r="V14" s="87" t="str">
        <f>IF(CONCATENATE($C$11,$R$25)='17.4 Resumen'!G21,'17.4 Resumen'!B21,"")</f>
        <v/>
      </c>
      <c r="W14" s="87" t="str">
        <f>IF(CONCATENATE($C$11,$R$25)='17.4 Resumen'!G26,'17.4 Resumen'!B26,"")</f>
        <v/>
      </c>
      <c r="X14" s="89"/>
    </row>
    <row r="15" spans="2:27" ht="19.5" customHeight="1">
      <c r="B15" s="403"/>
      <c r="C15" s="402"/>
      <c r="D15" s="106"/>
      <c r="E15" s="107" t="e">
        <f>IF(CONCATENATE($C$11,$D$25)='17.4 Resumen'!G7,'17.4 Resumen'!B7,"")</f>
        <v>#REF!</v>
      </c>
      <c r="F15" s="107" t="e">
        <f>IF(CONCATENATE($C$11,$D$25)='17.4 Resumen'!G12,'17.4 Resumen'!B12,"")</f>
        <v>#REF!</v>
      </c>
      <c r="G15" s="107" t="str">
        <f>IF(CONCATENATE($C$11,$D$25)='17.4 Resumen'!G17,'17.4 Resumen'!B17,"")</f>
        <v/>
      </c>
      <c r="H15" s="107" t="str">
        <f>IF(CONCATENATE($C$11,$D$25)='17.4 Resumen'!G22,'17.4 Resumen'!B22,"")</f>
        <v/>
      </c>
      <c r="I15" s="107" t="str">
        <f>IF(CONCATENATE($C$11,$D$25)='17.4 Resumen'!G27,'17.4 Resumen'!B27,"")</f>
        <v/>
      </c>
      <c r="J15" s="108"/>
      <c r="K15" s="109"/>
      <c r="L15" s="84" t="e">
        <f>IF(CONCATENATE($C$11,$K$25)='17.4 Resumen'!G7,'17.4 Resumen'!B7,"")</f>
        <v>#REF!</v>
      </c>
      <c r="M15" s="84" t="e">
        <f>IF(CONCATENATE($C$11,$K$25)='17.4 Resumen'!G12,'17.4 Resumen'!B12,"")</f>
        <v>#REF!</v>
      </c>
      <c r="N15" s="84" t="str">
        <f>IF(CONCATENATE($C$11,$K$25)='17.4 Resumen'!G17,'17.4 Resumen'!B17,"")</f>
        <v/>
      </c>
      <c r="O15" s="84" t="str">
        <f>IF(CONCATENATE($C$11,$K$25)='17.4 Resumen'!G22,'17.4 Resumen'!B22,"")</f>
        <v/>
      </c>
      <c r="P15" s="84" t="str">
        <f>IF(CONCATENATE($C$11,$K$25)='17.4 Resumen'!G27,'17.4 Resumen'!B27,"")</f>
        <v/>
      </c>
      <c r="Q15" s="85"/>
      <c r="R15" s="86"/>
      <c r="S15" s="87" t="e">
        <f>IF(CONCATENATE($C$11,$R$25)='17.4 Resumen'!G7,'17.4 Resumen'!B7,"")</f>
        <v>#REF!</v>
      </c>
      <c r="T15" s="87" t="e">
        <f>IF(CONCATENATE($C$11,$R$25)='17.4 Resumen'!G12,'17.4 Resumen'!B12,"")</f>
        <v>#REF!</v>
      </c>
      <c r="U15" s="87" t="str">
        <f>IF(CONCATENATE($C$11,$R$25)='17.4 Resumen'!G17,'17.4 Resumen'!B17,"")</f>
        <v/>
      </c>
      <c r="V15" s="87" t="str">
        <f>IF(CONCATENATE($C$11,$R$25)='17.4 Resumen'!G22,'17.4 Resumen'!B22,"")</f>
        <v/>
      </c>
      <c r="W15" s="87" t="str">
        <f>IF(CONCATENATE($C$11,$R$25)='17.4 Resumen'!G27,'17.4 Resumen'!B27,"")</f>
        <v/>
      </c>
      <c r="X15" s="89"/>
    </row>
    <row r="16" spans="2:27" ht="19.5" customHeight="1">
      <c r="B16" s="403"/>
      <c r="C16" s="402"/>
      <c r="D16" s="106"/>
      <c r="E16" s="107" t="e">
        <f>IF(CONCATENATE($C$11,$D$25)='17.4 Resumen'!G8,'17.4 Resumen'!B8,"")</f>
        <v>#REF!</v>
      </c>
      <c r="F16" s="107" t="e">
        <f>IF(CONCATENATE($C$11,$D$25)='17.4 Resumen'!G13,'17.4 Resumen'!B13,"")</f>
        <v>#REF!</v>
      </c>
      <c r="G16" s="107" t="str">
        <f>IF(CONCATENATE($C$11,$D$25)='17.4 Resumen'!G18,'17.4 Resumen'!B18,"")</f>
        <v/>
      </c>
      <c r="H16" s="107" t="str">
        <f>IF(CONCATENATE($C$11,$D$25)='17.4 Resumen'!G23,'17.4 Resumen'!B23,"")</f>
        <v/>
      </c>
      <c r="I16" s="107" t="str">
        <f>IF(CONCATENATE($C$11,$D$25)='17.4 Resumen'!G28,'17.4 Resumen'!B28,"")</f>
        <v/>
      </c>
      <c r="J16" s="108"/>
      <c r="K16" s="109"/>
      <c r="L16" s="84" t="e">
        <f>IF(CONCATENATE($C$11,$K$25)='17.4 Resumen'!G8,'17.4 Resumen'!B8,"")</f>
        <v>#REF!</v>
      </c>
      <c r="M16" s="84" t="e">
        <f>IF(CONCATENATE($C$11,$K$25)='17.4 Resumen'!G13,'17.4 Resumen'!B13,"")</f>
        <v>#REF!</v>
      </c>
      <c r="N16" s="84" t="str">
        <f>IF(CONCATENATE($C$11,$K$25)='17.4 Resumen'!G18,'17.4 Resumen'!B18,"")</f>
        <v/>
      </c>
      <c r="O16" s="84" t="str">
        <f>IF(CONCATENATE($C$11,$K$25)='17.4 Resumen'!G23,'17.4 Resumen'!B23,"")</f>
        <v/>
      </c>
      <c r="P16" s="84" t="str">
        <f>IF(CONCATENATE($C$11,$K$25)='17.4 Resumen'!G28,'17.4 Resumen'!B28,"")</f>
        <v/>
      </c>
      <c r="Q16" s="85"/>
      <c r="R16" s="86"/>
      <c r="S16" s="87" t="e">
        <f>IF(CONCATENATE($C$11,$R$25)='17.4 Resumen'!G8,'17.4 Resumen'!B8,"")</f>
        <v>#REF!</v>
      </c>
      <c r="T16" s="87" t="e">
        <f>IF(CONCATENATE($C$11,$R$25)='17.4 Resumen'!G13,'17.4 Resumen'!B13,"")</f>
        <v>#REF!</v>
      </c>
      <c r="U16" s="87" t="str">
        <f>IF(CONCATENATE($C$11,$R$25)='17.4 Resumen'!G18,'17.4 Resumen'!B18,"")</f>
        <v/>
      </c>
      <c r="V16" s="87" t="str">
        <f>IF(CONCATENATE($C$11,$R$25)='17.4 Resumen'!G23,'17.4 Resumen'!B23,"")</f>
        <v/>
      </c>
      <c r="W16" s="87" t="str">
        <f>IF(CONCATENATE($C$11,$R$25)='17.4 Resumen'!G28,'17.4 Resumen'!B28,"")</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IF(CONCATENATE($C$18,$D$25)='17.4 Resumen'!G4,'17.4 Resumen'!B4,"")</f>
        <v/>
      </c>
      <c r="F19" s="120" t="e">
        <f>IF(CONCATENATE($C$18,$D$25)='17.4 Resumen'!G9,'17.4 Resumen'!B9,"")</f>
        <v>#REF!</v>
      </c>
      <c r="G19" s="120" t="e">
        <f>IF(CONCATENATE($C$18,$D$25)='17.4 Resumen'!G14,'17.4 Resumen'!B14,"")</f>
        <v>#REF!</v>
      </c>
      <c r="H19" s="120" t="str">
        <f>IF(CONCATENATE($C$18,$D$25)='17.4 Resumen'!G19,'17.4 Resumen'!B19,"")</f>
        <v/>
      </c>
      <c r="I19" s="120" t="str">
        <f>IF(CONCATENATE($C$18,$D$25)='17.4 Resumen'!G24,'17.4 Resumen'!B24,"")</f>
        <v/>
      </c>
      <c r="J19" s="121"/>
      <c r="K19" s="122"/>
      <c r="L19" s="107" t="str">
        <f>IF(CONCATENATE($C$18,$K$25)='17.4 Resumen'!G4,'17.4 Resumen'!B4,"")</f>
        <v/>
      </c>
      <c r="M19" s="107" t="e">
        <f>IF(CONCATENATE($C$18,$K$25)='17.4 Resumen'!G9,'17.4 Resumen'!B9,"")</f>
        <v>#REF!</v>
      </c>
      <c r="N19" s="107" t="e">
        <f>IF(CONCATENATE($C$18,$K$25)='17.4 Resumen'!G14,'17.4 Resumen'!B14,"")</f>
        <v>#REF!</v>
      </c>
      <c r="O19" s="107" t="str">
        <f>IF(CONCATENATE($C$18,$K$25)='17.4 Resumen'!G19,'17.4 Resumen'!B19,"")</f>
        <v/>
      </c>
      <c r="P19" s="107" t="str">
        <f>IF(CONCATENATE($C$18,$K$25)='17.4 Resumen'!G24,'17.4 Resumen'!B24,"")</f>
        <v/>
      </c>
      <c r="Q19" s="108"/>
      <c r="R19" s="109"/>
      <c r="S19" s="84" t="str">
        <f>IF(CONCATENATE($C$18,$R$25)='17.4 Resumen'!G4,'17.4 Resumen'!B4,"")</f>
        <v/>
      </c>
      <c r="T19" s="84" t="e">
        <f>IF(CONCATENATE($C$18,$R$25)='17.4 Resumen'!G9,'17.4 Resumen'!B9,"")</f>
        <v>#REF!</v>
      </c>
      <c r="U19" s="84" t="e">
        <f>IF(CONCATENATE($C$18,$R$25)='17.4 Resumen'!G14,'17.4 Resumen'!B14,"")</f>
        <v>#REF!</v>
      </c>
      <c r="V19" s="84" t="str">
        <f>IF(CONCATENATE($C$18,$R$25)='17.4 Resumen'!G19,'17.4 Resumen'!B19,"")</f>
        <v/>
      </c>
      <c r="W19" s="84" t="str">
        <f>IF(CONCATENATE($C$18,$R$25)='17.4 Resumen'!G24,'17.4 Resumen'!B24,"")</f>
        <v/>
      </c>
      <c r="X19" s="123"/>
    </row>
    <row r="20" spans="2:24" ht="19.5" customHeight="1">
      <c r="B20" s="403"/>
      <c r="C20" s="402"/>
      <c r="D20" s="119"/>
      <c r="E20" s="120" t="e">
        <f>IF(CONCATENATE($C$18,$D$25)='17.4 Resumen'!G5,'17.4 Resumen'!B5,"")</f>
        <v>#REF!</v>
      </c>
      <c r="F20" s="120" t="e">
        <f>IF(CONCATENATE($C$18,$D$25)='17.4 Resumen'!G10,'17.4 Resumen'!B10,"")</f>
        <v>#REF!</v>
      </c>
      <c r="G20" s="120" t="e">
        <f>IF(CONCATENATE($C$18,$D$25)='17.4 Resumen'!G15,'17.4 Resumen'!B15,"")</f>
        <v>#REF!</v>
      </c>
      <c r="H20" s="120" t="str">
        <f>IF(CONCATENATE($C$18,$D$25)='17.4 Resumen'!G20,'17.4 Resumen'!B20,"")</f>
        <v/>
      </c>
      <c r="I20" s="120" t="str">
        <f>IF(CONCATENATE($C$18,$D$25)='17.4 Resumen'!G25,'17.4 Resumen'!B25,"")</f>
        <v/>
      </c>
      <c r="J20" s="121"/>
      <c r="K20" s="122"/>
      <c r="L20" s="107" t="e">
        <f>IF(CONCATENATE($C$18,$K$25)='17.4 Resumen'!G5,'17.4 Resumen'!B5,"")</f>
        <v>#REF!</v>
      </c>
      <c r="M20" s="107" t="e">
        <f>IF(CONCATENATE($C$18,$K$25)='17.4 Resumen'!G10,'17.4 Resumen'!B10,"")</f>
        <v>#REF!</v>
      </c>
      <c r="N20" s="107" t="e">
        <f>IF(CONCATENATE($C$18,$K$25)='17.4 Resumen'!G15,'17.4 Resumen'!B15,"")</f>
        <v>#REF!</v>
      </c>
      <c r="O20" s="107" t="str">
        <f>IF(CONCATENATE($C$18,$K$25)='17.4 Resumen'!G20,'17.4 Resumen'!B20,"")</f>
        <v/>
      </c>
      <c r="P20" s="107" t="str">
        <f>IF(CONCATENATE($C$18,$K$25)='17.4 Resumen'!G25,'17.4 Resumen'!B25,"")</f>
        <v/>
      </c>
      <c r="Q20" s="108"/>
      <c r="R20" s="109"/>
      <c r="S20" s="84" t="e">
        <f>IF(CONCATENATE($C$18,$R$25)='17.4 Resumen'!G5,'17.4 Resumen'!B5,"")</f>
        <v>#REF!</v>
      </c>
      <c r="T20" s="84" t="e">
        <f>IF(CONCATENATE($C$18,$R$25)='17.4 Resumen'!G10,'17.4 Resumen'!B10,"")</f>
        <v>#REF!</v>
      </c>
      <c r="U20" s="84" t="e">
        <f>IF(CONCATENATE($C$18,$R$25)='17.4 Resumen'!G15,'17.4 Resumen'!B15,"")</f>
        <v>#REF!</v>
      </c>
      <c r="V20" s="84" t="str">
        <f>IF(CONCATENATE($C$18,$R$25)='17.4 Resumen'!G20,'17.4 Resumen'!B20,"")</f>
        <v/>
      </c>
      <c r="W20" s="84" t="str">
        <f>IF(CONCATENATE($C$18,$R$25)='17.4 Resumen'!G25,'17.4 Resumen'!B25,"")</f>
        <v/>
      </c>
      <c r="X20" s="123"/>
    </row>
    <row r="21" spans="2:24" ht="19.5" customHeight="1">
      <c r="B21" s="403"/>
      <c r="C21" s="402"/>
      <c r="D21" s="119"/>
      <c r="E21" s="120" t="e">
        <f>IF(CONCATENATE($C$18,$D$25)='17.4 Resumen'!G6,'17.4 Resumen'!B6,"")</f>
        <v>#REF!</v>
      </c>
      <c r="F21" s="120" t="e">
        <f>IF(CONCATENATE($C$18,$D$25)='17.4 Resumen'!G11,'17.4 Resumen'!B11,"")</f>
        <v>#REF!</v>
      </c>
      <c r="G21" s="120" t="str">
        <f>IF(CONCATENATE($C$18,$D$25)='17.4 Resumen'!G16,'17.4 Resumen'!B16,"")</f>
        <v/>
      </c>
      <c r="H21" s="120" t="str">
        <f>IF(CONCATENATE($C$18,$D$25)='17.4 Resumen'!G21,'17.4 Resumen'!B21,"")</f>
        <v/>
      </c>
      <c r="I21" s="120" t="str">
        <f>IF(CONCATENATE($C$18,$D$25)='17.4 Resumen'!G26,'17.4 Resumen'!B26,"")</f>
        <v/>
      </c>
      <c r="J21" s="121"/>
      <c r="K21" s="122"/>
      <c r="L21" s="107" t="e">
        <f>IF(CONCATENATE($C$18,$K$25)='17.4 Resumen'!G6,'17.4 Resumen'!B6,"")</f>
        <v>#REF!</v>
      </c>
      <c r="M21" s="107" t="e">
        <f>IF(CONCATENATE($C$18,$K$25)='17.4 Resumen'!G11,'17.4 Resumen'!B11,"")</f>
        <v>#REF!</v>
      </c>
      <c r="N21" s="107" t="str">
        <f>IF(CONCATENATE($C$18,$K$25)='17.4 Resumen'!G16,'17.4 Resumen'!B16,"")</f>
        <v/>
      </c>
      <c r="O21" s="107" t="str">
        <f>IF(CONCATENATE($C$18,$K$25)='17.4 Resumen'!G21,'17.4 Resumen'!B21,"")</f>
        <v/>
      </c>
      <c r="P21" s="107" t="str">
        <f>IF(CONCATENATE($C$18,$K$25)='17.4 Resumen'!G26,'17.4 Resumen'!B26,"")</f>
        <v/>
      </c>
      <c r="Q21" s="108"/>
      <c r="R21" s="109"/>
      <c r="S21" s="84" t="e">
        <f>IF(CONCATENATE($C$18,$R$25)='17.4 Resumen'!G6,'17.4 Resumen'!B6,"")</f>
        <v>#REF!</v>
      </c>
      <c r="T21" s="84" t="e">
        <f>IF(CONCATENATE($C$18,$R$25)='17.4 Resumen'!G11,'17.4 Resumen'!B11,"")</f>
        <v>#REF!</v>
      </c>
      <c r="U21" s="84" t="str">
        <f>IF(CONCATENATE($C$18,$R$25)='17.4 Resumen'!G16,'17.4 Resumen'!B16,"")</f>
        <v/>
      </c>
      <c r="V21" s="84" t="str">
        <f>IF(CONCATENATE($C$18,$R$25)='17.4 Resumen'!G21,'17.4 Resumen'!B21,"")</f>
        <v/>
      </c>
      <c r="W21" s="84" t="str">
        <f>IF(CONCATENATE($C$18,$R$25)='17.4 Resumen'!G26,'17.4 Resumen'!B26,"")</f>
        <v/>
      </c>
      <c r="X21" s="123"/>
    </row>
    <row r="22" spans="2:24" ht="19.5" customHeight="1">
      <c r="B22" s="403"/>
      <c r="C22" s="402"/>
      <c r="D22" s="119"/>
      <c r="E22" s="120" t="e">
        <f>IF(CONCATENATE($C$18,$D$25)='17.4 Resumen'!G7,'17.4 Resumen'!B7,"")</f>
        <v>#REF!</v>
      </c>
      <c r="F22" s="120" t="e">
        <f>IF(CONCATENATE($C$18,$D$25)='17.4 Resumen'!G12,'17.4 Resumen'!B12,"")</f>
        <v>#REF!</v>
      </c>
      <c r="G22" s="120" t="str">
        <f>IF(CONCATENATE($C$18,$D$25)='17.4 Resumen'!G17,'17.4 Resumen'!B17,"")</f>
        <v/>
      </c>
      <c r="H22" s="120" t="str">
        <f>IF(CONCATENATE($C$18,$D$25)='17.4 Resumen'!G22,'17.4 Resumen'!B22,"")</f>
        <v/>
      </c>
      <c r="I22" s="120" t="str">
        <f>IF(CONCATENATE($C$18,$D$25)='17.4 Resumen'!G27,'17.4 Resumen'!B27,"")</f>
        <v/>
      </c>
      <c r="J22" s="121"/>
      <c r="K22" s="122"/>
      <c r="L22" s="107" t="e">
        <f>IF(CONCATENATE($C$18,$K$25)='17.4 Resumen'!G7,'17.4 Resumen'!B7,"")</f>
        <v>#REF!</v>
      </c>
      <c r="M22" s="107" t="e">
        <f>IF(CONCATENATE($C$18,$K$25)='17.4 Resumen'!G12,'17.4 Resumen'!B12,"")</f>
        <v>#REF!</v>
      </c>
      <c r="N22" s="107" t="str">
        <f>IF(CONCATENATE($C$18,$K$25)='17.4 Resumen'!G17,'17.4 Resumen'!B17,"")</f>
        <v/>
      </c>
      <c r="O22" s="107" t="str">
        <f>IF(CONCATENATE($C$18,$K$25)='17.4 Resumen'!G22,'17.4 Resumen'!B22,"")</f>
        <v/>
      </c>
      <c r="P22" s="107" t="str">
        <f>IF(CONCATENATE($C$18,$K$25)='17.4 Resumen'!G27,'17.4 Resumen'!B27,"")</f>
        <v/>
      </c>
      <c r="Q22" s="108"/>
      <c r="R22" s="109"/>
      <c r="S22" s="84" t="e">
        <f>IF(CONCATENATE($C$18,$R$25)='17.4 Resumen'!G7,'17.4 Resumen'!B7,"")</f>
        <v>#REF!</v>
      </c>
      <c r="T22" s="84" t="e">
        <f>IF(CONCATENATE($C$18,$R$25)='17.4 Resumen'!G12,'17.4 Resumen'!B12,"")</f>
        <v>#REF!</v>
      </c>
      <c r="U22" s="84" t="str">
        <f>IF(CONCATENATE($C$18,$R$25)='17.4 Resumen'!G17,'17.4 Resumen'!B17,"")</f>
        <v/>
      </c>
      <c r="V22" s="84" t="str">
        <f>IF(CONCATENATE($C$18,$R$25)='17.4 Resumen'!G22,'17.4 Resumen'!B22,"")</f>
        <v/>
      </c>
      <c r="W22" s="84" t="str">
        <f>IF(CONCATENATE($C$18,$R$25)='17.4 Resumen'!G27,'17.4 Resumen'!B27,"")</f>
        <v/>
      </c>
      <c r="X22" s="123"/>
    </row>
    <row r="23" spans="2:24" ht="19.5" customHeight="1">
      <c r="C23" s="402"/>
      <c r="D23" s="119"/>
      <c r="E23" s="120" t="e">
        <f>IF(CONCATENATE($C$18,$D$25)='17.4 Resumen'!G8,'17.4 Resumen'!B8,"")</f>
        <v>#REF!</v>
      </c>
      <c r="F23" s="120" t="e">
        <f>IF(CONCATENATE($C$18,$D$25)='17.4 Resumen'!G13,'17.4 Resumen'!B13,"")</f>
        <v>#REF!</v>
      </c>
      <c r="G23" s="120" t="str">
        <f>IF(CONCATENATE($C$18,$D$25)='17.4 Resumen'!G18,'17.4 Resumen'!B18,"")</f>
        <v/>
      </c>
      <c r="H23" s="120" t="str">
        <f>IF(CONCATENATE($C$18,$D$25)='17.4 Resumen'!G23,'17.4 Resumen'!B23,"")</f>
        <v/>
      </c>
      <c r="I23" s="120" t="str">
        <f>IF(CONCATENATE($C$18,$D$25)='17.4 Resumen'!G28,'17.4 Resumen'!B28,"")</f>
        <v/>
      </c>
      <c r="J23" s="121"/>
      <c r="K23" s="122"/>
      <c r="L23" s="107" t="e">
        <f>IF(CONCATENATE($C$18,$K$25)='17.4 Resumen'!G8,'17.4 Resumen'!B8,"")</f>
        <v>#REF!</v>
      </c>
      <c r="M23" s="107" t="e">
        <f>IF(CONCATENATE($C$18,$K$25)='17.4 Resumen'!G13,'17.4 Resumen'!B13,"")</f>
        <v>#REF!</v>
      </c>
      <c r="N23" s="107" t="str">
        <f>IF(CONCATENATE($C$18,$K$25)='17.4 Resumen'!G18,'17.4 Resumen'!B18,"")</f>
        <v/>
      </c>
      <c r="O23" s="107" t="str">
        <f>IF(CONCATENATE($C$18,$K$25)='17.4 Resumen'!G23,'17.4 Resumen'!B23,"")</f>
        <v/>
      </c>
      <c r="P23" s="107" t="str">
        <f>IF(CONCATENATE($C$18,$K$25)='17.4 Resumen'!G28,'17.4 Resumen'!B28,"")</f>
        <v/>
      </c>
      <c r="Q23" s="108"/>
      <c r="R23" s="109"/>
      <c r="S23" s="84" t="e">
        <f>IF(CONCATENATE($C$18,$R$25)='17.4 Resumen'!G8,'17.4 Resumen'!B8,"")</f>
        <v>#REF!</v>
      </c>
      <c r="T23" s="84" t="e">
        <f>IF(CONCATENATE($C$18,$R$25)='17.4 Resumen'!G13,'17.4 Resumen'!B13,"")</f>
        <v>#REF!</v>
      </c>
      <c r="U23" s="84" t="str">
        <f>IF(CONCATENATE($C$18,$R$25)='17.4 Resumen'!G18,'17.4 Resumen'!B18,"")</f>
        <v/>
      </c>
      <c r="V23" s="84" t="str">
        <f>IF(CONCATENATE($C$18,$R$25)='17.4 Resumen'!G23,'17.4 Resumen'!B23,"")</f>
        <v/>
      </c>
      <c r="W23" s="84" t="str">
        <f>IF(CONCATENATE($C$18,$R$25)='17.4 Resumen'!G28,'17.4 Resumen'!B28,"")</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8XE66wKTly3kT7S1rtE1UljBoaqus/D7B39V0wB3yNRGHOYXAo3B0SBPfBJVJaQXyBtkX1KpHQTQojnO/VOUyg==" saltValue="S/1Lj7XxRbzNgcpfdeFjlQ=="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workbookViewId="0">
      <selection activeCell="B12" sqref="B12:G14"/>
    </sheetView>
  </sheetViews>
  <sheetFormatPr baseColWidth="10" defaultRowHeight="13.5"/>
  <cols>
    <col min="1" max="2" width="11.42578125" style="69"/>
    <col min="3" max="3" width="34.5703125" style="69" customWidth="1"/>
    <col min="4" max="4" width="15.42578125" style="69" customWidth="1"/>
    <col min="5" max="5" width="14.28515625" style="69" customWidth="1"/>
    <col min="6" max="6" width="15.42578125" style="69" customWidth="1"/>
    <col min="7" max="7" width="12.28515625" style="69" hidden="1" customWidth="1"/>
    <col min="8" max="8" width="15.42578125" style="69" customWidth="1"/>
    <col min="9" max="258" width="11.42578125" style="69"/>
    <col min="259" max="259" width="34.5703125" style="69" customWidth="1"/>
    <col min="260" max="260" width="15.42578125" style="69" customWidth="1"/>
    <col min="261" max="261" width="14.28515625" style="69" customWidth="1"/>
    <col min="262" max="262" width="15.42578125" style="69" customWidth="1"/>
    <col min="263" max="263" width="0" style="69" hidden="1" customWidth="1"/>
    <col min="264" max="264" width="15.42578125" style="69" customWidth="1"/>
    <col min="265" max="514" width="11.42578125" style="69"/>
    <col min="515" max="515" width="34.5703125" style="69" customWidth="1"/>
    <col min="516" max="516" width="15.42578125" style="69" customWidth="1"/>
    <col min="517" max="517" width="14.28515625" style="69" customWidth="1"/>
    <col min="518" max="518" width="15.42578125" style="69" customWidth="1"/>
    <col min="519" max="519" width="0" style="69" hidden="1" customWidth="1"/>
    <col min="520" max="520" width="15.42578125" style="69" customWidth="1"/>
    <col min="521" max="770" width="11.42578125" style="69"/>
    <col min="771" max="771" width="34.5703125" style="69" customWidth="1"/>
    <col min="772" max="772" width="15.42578125" style="69" customWidth="1"/>
    <col min="773" max="773" width="14.28515625" style="69" customWidth="1"/>
    <col min="774" max="774" width="15.42578125" style="69" customWidth="1"/>
    <col min="775" max="775" width="0" style="69" hidden="1" customWidth="1"/>
    <col min="776" max="776" width="15.42578125" style="69" customWidth="1"/>
    <col min="777" max="1026" width="11.42578125" style="69"/>
    <col min="1027" max="1027" width="34.5703125" style="69" customWidth="1"/>
    <col min="1028" max="1028" width="15.42578125" style="69" customWidth="1"/>
    <col min="1029" max="1029" width="14.28515625" style="69" customWidth="1"/>
    <col min="1030" max="1030" width="15.42578125" style="69" customWidth="1"/>
    <col min="1031" max="1031" width="0" style="69" hidden="1" customWidth="1"/>
    <col min="1032" max="1032" width="15.42578125" style="69" customWidth="1"/>
    <col min="1033" max="1282" width="11.42578125" style="69"/>
    <col min="1283" max="1283" width="34.5703125" style="69" customWidth="1"/>
    <col min="1284" max="1284" width="15.42578125" style="69" customWidth="1"/>
    <col min="1285" max="1285" width="14.28515625" style="69" customWidth="1"/>
    <col min="1286" max="1286" width="15.42578125" style="69" customWidth="1"/>
    <col min="1287" max="1287" width="0" style="69" hidden="1" customWidth="1"/>
    <col min="1288" max="1288" width="15.42578125" style="69" customWidth="1"/>
    <col min="1289" max="1538" width="11.42578125" style="69"/>
    <col min="1539" max="1539" width="34.5703125" style="69" customWidth="1"/>
    <col min="1540" max="1540" width="15.42578125" style="69" customWidth="1"/>
    <col min="1541" max="1541" width="14.28515625" style="69" customWidth="1"/>
    <col min="1542" max="1542" width="15.42578125" style="69" customWidth="1"/>
    <col min="1543" max="1543" width="0" style="69" hidden="1" customWidth="1"/>
    <col min="1544" max="1544" width="15.42578125" style="69" customWidth="1"/>
    <col min="1545" max="1794" width="11.42578125" style="69"/>
    <col min="1795" max="1795" width="34.5703125" style="69" customWidth="1"/>
    <col min="1796" max="1796" width="15.42578125" style="69" customWidth="1"/>
    <col min="1797" max="1797" width="14.28515625" style="69" customWidth="1"/>
    <col min="1798" max="1798" width="15.42578125" style="69" customWidth="1"/>
    <col min="1799" max="1799" width="0" style="69" hidden="1" customWidth="1"/>
    <col min="1800" max="1800" width="15.42578125" style="69" customWidth="1"/>
    <col min="1801" max="2050" width="11.42578125" style="69"/>
    <col min="2051" max="2051" width="34.5703125" style="69" customWidth="1"/>
    <col min="2052" max="2052" width="15.42578125" style="69" customWidth="1"/>
    <col min="2053" max="2053" width="14.28515625" style="69" customWidth="1"/>
    <col min="2054" max="2054" width="15.42578125" style="69" customWidth="1"/>
    <col min="2055" max="2055" width="0" style="69" hidden="1" customWidth="1"/>
    <col min="2056" max="2056" width="15.42578125" style="69" customWidth="1"/>
    <col min="2057" max="2306" width="11.42578125" style="69"/>
    <col min="2307" max="2307" width="34.5703125" style="69" customWidth="1"/>
    <col min="2308" max="2308" width="15.42578125" style="69" customWidth="1"/>
    <col min="2309" max="2309" width="14.28515625" style="69" customWidth="1"/>
    <col min="2310" max="2310" width="15.42578125" style="69" customWidth="1"/>
    <col min="2311" max="2311" width="0" style="69" hidden="1" customWidth="1"/>
    <col min="2312" max="2312" width="15.42578125" style="69" customWidth="1"/>
    <col min="2313" max="2562" width="11.42578125" style="69"/>
    <col min="2563" max="2563" width="34.5703125" style="69" customWidth="1"/>
    <col min="2564" max="2564" width="15.42578125" style="69" customWidth="1"/>
    <col min="2565" max="2565" width="14.28515625" style="69" customWidth="1"/>
    <col min="2566" max="2566" width="15.42578125" style="69" customWidth="1"/>
    <col min="2567" max="2567" width="0" style="69" hidden="1" customWidth="1"/>
    <col min="2568" max="2568" width="15.42578125" style="69" customWidth="1"/>
    <col min="2569" max="2818" width="11.42578125" style="69"/>
    <col min="2819" max="2819" width="34.5703125" style="69" customWidth="1"/>
    <col min="2820" max="2820" width="15.42578125" style="69" customWidth="1"/>
    <col min="2821" max="2821" width="14.28515625" style="69" customWidth="1"/>
    <col min="2822" max="2822" width="15.42578125" style="69" customWidth="1"/>
    <col min="2823" max="2823" width="0" style="69" hidden="1" customWidth="1"/>
    <col min="2824" max="2824" width="15.42578125" style="69" customWidth="1"/>
    <col min="2825" max="3074" width="11.42578125" style="69"/>
    <col min="3075" max="3075" width="34.5703125" style="69" customWidth="1"/>
    <col min="3076" max="3076" width="15.42578125" style="69" customWidth="1"/>
    <col min="3077" max="3077" width="14.28515625" style="69" customWidth="1"/>
    <col min="3078" max="3078" width="15.42578125" style="69" customWidth="1"/>
    <col min="3079" max="3079" width="0" style="69" hidden="1" customWidth="1"/>
    <col min="3080" max="3080" width="15.42578125" style="69" customWidth="1"/>
    <col min="3081" max="3330" width="11.42578125" style="69"/>
    <col min="3331" max="3331" width="34.5703125" style="69" customWidth="1"/>
    <col min="3332" max="3332" width="15.42578125" style="69" customWidth="1"/>
    <col min="3333" max="3333" width="14.28515625" style="69" customWidth="1"/>
    <col min="3334" max="3334" width="15.42578125" style="69" customWidth="1"/>
    <col min="3335" max="3335" width="0" style="69" hidden="1" customWidth="1"/>
    <col min="3336" max="3336" width="15.42578125" style="69" customWidth="1"/>
    <col min="3337" max="3586" width="11.42578125" style="69"/>
    <col min="3587" max="3587" width="34.5703125" style="69" customWidth="1"/>
    <col min="3588" max="3588" width="15.42578125" style="69" customWidth="1"/>
    <col min="3589" max="3589" width="14.28515625" style="69" customWidth="1"/>
    <col min="3590" max="3590" width="15.42578125" style="69" customWidth="1"/>
    <col min="3591" max="3591" width="0" style="69" hidden="1" customWidth="1"/>
    <col min="3592" max="3592" width="15.42578125" style="69" customWidth="1"/>
    <col min="3593" max="3842" width="11.42578125" style="69"/>
    <col min="3843" max="3843" width="34.5703125" style="69" customWidth="1"/>
    <col min="3844" max="3844" width="15.42578125" style="69" customWidth="1"/>
    <col min="3845" max="3845" width="14.28515625" style="69" customWidth="1"/>
    <col min="3846" max="3846" width="15.42578125" style="69" customWidth="1"/>
    <col min="3847" max="3847" width="0" style="69" hidden="1" customWidth="1"/>
    <col min="3848" max="3848" width="15.42578125" style="69" customWidth="1"/>
    <col min="3849" max="4098" width="11.42578125" style="69"/>
    <col min="4099" max="4099" width="34.5703125" style="69" customWidth="1"/>
    <col min="4100" max="4100" width="15.42578125" style="69" customWidth="1"/>
    <col min="4101" max="4101" width="14.28515625" style="69" customWidth="1"/>
    <col min="4102" max="4102" width="15.42578125" style="69" customWidth="1"/>
    <col min="4103" max="4103" width="0" style="69" hidden="1" customWidth="1"/>
    <col min="4104" max="4104" width="15.42578125" style="69" customWidth="1"/>
    <col min="4105" max="4354" width="11.42578125" style="69"/>
    <col min="4355" max="4355" width="34.5703125" style="69" customWidth="1"/>
    <col min="4356" max="4356" width="15.42578125" style="69" customWidth="1"/>
    <col min="4357" max="4357" width="14.28515625" style="69" customWidth="1"/>
    <col min="4358" max="4358" width="15.42578125" style="69" customWidth="1"/>
    <col min="4359" max="4359" width="0" style="69" hidden="1" customWidth="1"/>
    <col min="4360" max="4360" width="15.42578125" style="69" customWidth="1"/>
    <col min="4361" max="4610" width="11.42578125" style="69"/>
    <col min="4611" max="4611" width="34.5703125" style="69" customWidth="1"/>
    <col min="4612" max="4612" width="15.42578125" style="69" customWidth="1"/>
    <col min="4613" max="4613" width="14.28515625" style="69" customWidth="1"/>
    <col min="4614" max="4614" width="15.42578125" style="69" customWidth="1"/>
    <col min="4615" max="4615" width="0" style="69" hidden="1" customWidth="1"/>
    <col min="4616" max="4616" width="15.42578125" style="69" customWidth="1"/>
    <col min="4617" max="4866" width="11.42578125" style="69"/>
    <col min="4867" max="4867" width="34.5703125" style="69" customWidth="1"/>
    <col min="4868" max="4868" width="15.42578125" style="69" customWidth="1"/>
    <col min="4869" max="4869" width="14.28515625" style="69" customWidth="1"/>
    <col min="4870" max="4870" width="15.42578125" style="69" customWidth="1"/>
    <col min="4871" max="4871" width="0" style="69" hidden="1" customWidth="1"/>
    <col min="4872" max="4872" width="15.42578125" style="69" customWidth="1"/>
    <col min="4873" max="5122" width="11.42578125" style="69"/>
    <col min="5123" max="5123" width="34.5703125" style="69" customWidth="1"/>
    <col min="5124" max="5124" width="15.42578125" style="69" customWidth="1"/>
    <col min="5125" max="5125" width="14.28515625" style="69" customWidth="1"/>
    <col min="5126" max="5126" width="15.42578125" style="69" customWidth="1"/>
    <col min="5127" max="5127" width="0" style="69" hidden="1" customWidth="1"/>
    <col min="5128" max="5128" width="15.42578125" style="69" customWidth="1"/>
    <col min="5129" max="5378" width="11.42578125" style="69"/>
    <col min="5379" max="5379" width="34.5703125" style="69" customWidth="1"/>
    <col min="5380" max="5380" width="15.42578125" style="69" customWidth="1"/>
    <col min="5381" max="5381" width="14.28515625" style="69" customWidth="1"/>
    <col min="5382" max="5382" width="15.42578125" style="69" customWidth="1"/>
    <col min="5383" max="5383" width="0" style="69" hidden="1" customWidth="1"/>
    <col min="5384" max="5384" width="15.42578125" style="69" customWidth="1"/>
    <col min="5385" max="5634" width="11.42578125" style="69"/>
    <col min="5635" max="5635" width="34.5703125" style="69" customWidth="1"/>
    <col min="5636" max="5636" width="15.42578125" style="69" customWidth="1"/>
    <col min="5637" max="5637" width="14.28515625" style="69" customWidth="1"/>
    <col min="5638" max="5638" width="15.42578125" style="69" customWidth="1"/>
    <col min="5639" max="5639" width="0" style="69" hidden="1" customWidth="1"/>
    <col min="5640" max="5640" width="15.42578125" style="69" customWidth="1"/>
    <col min="5641" max="5890" width="11.42578125" style="69"/>
    <col min="5891" max="5891" width="34.5703125" style="69" customWidth="1"/>
    <col min="5892" max="5892" width="15.42578125" style="69" customWidth="1"/>
    <col min="5893" max="5893" width="14.28515625" style="69" customWidth="1"/>
    <col min="5894" max="5894" width="15.42578125" style="69" customWidth="1"/>
    <col min="5895" max="5895" width="0" style="69" hidden="1" customWidth="1"/>
    <col min="5896" max="5896" width="15.42578125" style="69" customWidth="1"/>
    <col min="5897" max="6146" width="11.42578125" style="69"/>
    <col min="6147" max="6147" width="34.5703125" style="69" customWidth="1"/>
    <col min="6148" max="6148" width="15.42578125" style="69" customWidth="1"/>
    <col min="6149" max="6149" width="14.28515625" style="69" customWidth="1"/>
    <col min="6150" max="6150" width="15.42578125" style="69" customWidth="1"/>
    <col min="6151" max="6151" width="0" style="69" hidden="1" customWidth="1"/>
    <col min="6152" max="6152" width="15.42578125" style="69" customWidth="1"/>
    <col min="6153" max="6402" width="11.42578125" style="69"/>
    <col min="6403" max="6403" width="34.5703125" style="69" customWidth="1"/>
    <col min="6404" max="6404" width="15.42578125" style="69" customWidth="1"/>
    <col min="6405" max="6405" width="14.28515625" style="69" customWidth="1"/>
    <col min="6406" max="6406" width="15.42578125" style="69" customWidth="1"/>
    <col min="6407" max="6407" width="0" style="69" hidden="1" customWidth="1"/>
    <col min="6408" max="6408" width="15.42578125" style="69" customWidth="1"/>
    <col min="6409" max="6658" width="11.42578125" style="69"/>
    <col min="6659" max="6659" width="34.5703125" style="69" customWidth="1"/>
    <col min="6660" max="6660" width="15.42578125" style="69" customWidth="1"/>
    <col min="6661" max="6661" width="14.28515625" style="69" customWidth="1"/>
    <col min="6662" max="6662" width="15.42578125" style="69" customWidth="1"/>
    <col min="6663" max="6663" width="0" style="69" hidden="1" customWidth="1"/>
    <col min="6664" max="6664" width="15.42578125" style="69" customWidth="1"/>
    <col min="6665" max="6914" width="11.42578125" style="69"/>
    <col min="6915" max="6915" width="34.5703125" style="69" customWidth="1"/>
    <col min="6916" max="6916" width="15.42578125" style="69" customWidth="1"/>
    <col min="6917" max="6917" width="14.28515625" style="69" customWidth="1"/>
    <col min="6918" max="6918" width="15.42578125" style="69" customWidth="1"/>
    <col min="6919" max="6919" width="0" style="69" hidden="1" customWidth="1"/>
    <col min="6920" max="6920" width="15.42578125" style="69" customWidth="1"/>
    <col min="6921" max="7170" width="11.42578125" style="69"/>
    <col min="7171" max="7171" width="34.5703125" style="69" customWidth="1"/>
    <col min="7172" max="7172" width="15.42578125" style="69" customWidth="1"/>
    <col min="7173" max="7173" width="14.28515625" style="69" customWidth="1"/>
    <col min="7174" max="7174" width="15.42578125" style="69" customWidth="1"/>
    <col min="7175" max="7175" width="0" style="69" hidden="1" customWidth="1"/>
    <col min="7176" max="7176" width="15.42578125" style="69" customWidth="1"/>
    <col min="7177" max="7426" width="11.42578125" style="69"/>
    <col min="7427" max="7427" width="34.5703125" style="69" customWidth="1"/>
    <col min="7428" max="7428" width="15.42578125" style="69" customWidth="1"/>
    <col min="7429" max="7429" width="14.28515625" style="69" customWidth="1"/>
    <col min="7430" max="7430" width="15.42578125" style="69" customWidth="1"/>
    <col min="7431" max="7431" width="0" style="69" hidden="1" customWidth="1"/>
    <col min="7432" max="7432" width="15.42578125" style="69" customWidth="1"/>
    <col min="7433" max="7682" width="11.42578125" style="69"/>
    <col min="7683" max="7683" width="34.5703125" style="69" customWidth="1"/>
    <col min="7684" max="7684" width="15.42578125" style="69" customWidth="1"/>
    <col min="7685" max="7685" width="14.28515625" style="69" customWidth="1"/>
    <col min="7686" max="7686" width="15.42578125" style="69" customWidth="1"/>
    <col min="7687" max="7687" width="0" style="69" hidden="1" customWidth="1"/>
    <col min="7688" max="7688" width="15.42578125" style="69" customWidth="1"/>
    <col min="7689" max="7938" width="11.42578125" style="69"/>
    <col min="7939" max="7939" width="34.5703125" style="69" customWidth="1"/>
    <col min="7940" max="7940" width="15.42578125" style="69" customWidth="1"/>
    <col min="7941" max="7941" width="14.28515625" style="69" customWidth="1"/>
    <col min="7942" max="7942" width="15.42578125" style="69" customWidth="1"/>
    <col min="7943" max="7943" width="0" style="69" hidden="1" customWidth="1"/>
    <col min="7944" max="7944" width="15.42578125" style="69" customWidth="1"/>
    <col min="7945" max="8194" width="11.42578125" style="69"/>
    <col min="8195" max="8195" width="34.5703125" style="69" customWidth="1"/>
    <col min="8196" max="8196" width="15.42578125" style="69" customWidth="1"/>
    <col min="8197" max="8197" width="14.28515625" style="69" customWidth="1"/>
    <col min="8198" max="8198" width="15.42578125" style="69" customWidth="1"/>
    <col min="8199" max="8199" width="0" style="69" hidden="1" customWidth="1"/>
    <col min="8200" max="8200" width="15.42578125" style="69" customWidth="1"/>
    <col min="8201" max="8450" width="11.42578125" style="69"/>
    <col min="8451" max="8451" width="34.5703125" style="69" customWidth="1"/>
    <col min="8452" max="8452" width="15.42578125" style="69" customWidth="1"/>
    <col min="8453" max="8453" width="14.28515625" style="69" customWidth="1"/>
    <col min="8454" max="8454" width="15.42578125" style="69" customWidth="1"/>
    <col min="8455" max="8455" width="0" style="69" hidden="1" customWidth="1"/>
    <col min="8456" max="8456" width="15.42578125" style="69" customWidth="1"/>
    <col min="8457" max="8706" width="11.42578125" style="69"/>
    <col min="8707" max="8707" width="34.5703125" style="69" customWidth="1"/>
    <col min="8708" max="8708" width="15.42578125" style="69" customWidth="1"/>
    <col min="8709" max="8709" width="14.28515625" style="69" customWidth="1"/>
    <col min="8710" max="8710" width="15.42578125" style="69" customWidth="1"/>
    <col min="8711" max="8711" width="0" style="69" hidden="1" customWidth="1"/>
    <col min="8712" max="8712" width="15.42578125" style="69" customWidth="1"/>
    <col min="8713" max="8962" width="11.42578125" style="69"/>
    <col min="8963" max="8963" width="34.5703125" style="69" customWidth="1"/>
    <col min="8964" max="8964" width="15.42578125" style="69" customWidth="1"/>
    <col min="8965" max="8965" width="14.28515625" style="69" customWidth="1"/>
    <col min="8966" max="8966" width="15.42578125" style="69" customWidth="1"/>
    <col min="8967" max="8967" width="0" style="69" hidden="1" customWidth="1"/>
    <col min="8968" max="8968" width="15.42578125" style="69" customWidth="1"/>
    <col min="8969" max="9218" width="11.42578125" style="69"/>
    <col min="9219" max="9219" width="34.5703125" style="69" customWidth="1"/>
    <col min="9220" max="9220" width="15.42578125" style="69" customWidth="1"/>
    <col min="9221" max="9221" width="14.28515625" style="69" customWidth="1"/>
    <col min="9222" max="9222" width="15.42578125" style="69" customWidth="1"/>
    <col min="9223" max="9223" width="0" style="69" hidden="1" customWidth="1"/>
    <col min="9224" max="9224" width="15.42578125" style="69" customWidth="1"/>
    <col min="9225" max="9474" width="11.42578125" style="69"/>
    <col min="9475" max="9475" width="34.5703125" style="69" customWidth="1"/>
    <col min="9476" max="9476" width="15.42578125" style="69" customWidth="1"/>
    <col min="9477" max="9477" width="14.28515625" style="69" customWidth="1"/>
    <col min="9478" max="9478" width="15.42578125" style="69" customWidth="1"/>
    <col min="9479" max="9479" width="0" style="69" hidden="1" customWidth="1"/>
    <col min="9480" max="9480" width="15.42578125" style="69" customWidth="1"/>
    <col min="9481" max="9730" width="11.42578125" style="69"/>
    <col min="9731" max="9731" width="34.5703125" style="69" customWidth="1"/>
    <col min="9732" max="9732" width="15.42578125" style="69" customWidth="1"/>
    <col min="9733" max="9733" width="14.28515625" style="69" customWidth="1"/>
    <col min="9734" max="9734" width="15.42578125" style="69" customWidth="1"/>
    <col min="9735" max="9735" width="0" style="69" hidden="1" customWidth="1"/>
    <col min="9736" max="9736" width="15.42578125" style="69" customWidth="1"/>
    <col min="9737" max="9986" width="11.42578125" style="69"/>
    <col min="9987" max="9987" width="34.5703125" style="69" customWidth="1"/>
    <col min="9988" max="9988" width="15.42578125" style="69" customWidth="1"/>
    <col min="9989" max="9989" width="14.28515625" style="69" customWidth="1"/>
    <col min="9990" max="9990" width="15.42578125" style="69" customWidth="1"/>
    <col min="9991" max="9991" width="0" style="69" hidden="1" customWidth="1"/>
    <col min="9992" max="9992" width="15.42578125" style="69" customWidth="1"/>
    <col min="9993" max="10242" width="11.42578125" style="69"/>
    <col min="10243" max="10243" width="34.5703125" style="69" customWidth="1"/>
    <col min="10244" max="10244" width="15.42578125" style="69" customWidth="1"/>
    <col min="10245" max="10245" width="14.28515625" style="69" customWidth="1"/>
    <col min="10246" max="10246" width="15.42578125" style="69" customWidth="1"/>
    <col min="10247" max="10247" width="0" style="69" hidden="1" customWidth="1"/>
    <col min="10248" max="10248" width="15.42578125" style="69" customWidth="1"/>
    <col min="10249" max="10498" width="11.42578125" style="69"/>
    <col min="10499" max="10499" width="34.5703125" style="69" customWidth="1"/>
    <col min="10500" max="10500" width="15.42578125" style="69" customWidth="1"/>
    <col min="10501" max="10501" width="14.28515625" style="69" customWidth="1"/>
    <col min="10502" max="10502" width="15.42578125" style="69" customWidth="1"/>
    <col min="10503" max="10503" width="0" style="69" hidden="1" customWidth="1"/>
    <col min="10504" max="10504" width="15.42578125" style="69" customWidth="1"/>
    <col min="10505" max="10754" width="11.42578125" style="69"/>
    <col min="10755" max="10755" width="34.5703125" style="69" customWidth="1"/>
    <col min="10756" max="10756" width="15.42578125" style="69" customWidth="1"/>
    <col min="10757" max="10757" width="14.28515625" style="69" customWidth="1"/>
    <col min="10758" max="10758" width="15.42578125" style="69" customWidth="1"/>
    <col min="10759" max="10759" width="0" style="69" hidden="1" customWidth="1"/>
    <col min="10760" max="10760" width="15.42578125" style="69" customWidth="1"/>
    <col min="10761" max="11010" width="11.42578125" style="69"/>
    <col min="11011" max="11011" width="34.5703125" style="69" customWidth="1"/>
    <col min="11012" max="11012" width="15.42578125" style="69" customWidth="1"/>
    <col min="11013" max="11013" width="14.28515625" style="69" customWidth="1"/>
    <col min="11014" max="11014" width="15.42578125" style="69" customWidth="1"/>
    <col min="11015" max="11015" width="0" style="69" hidden="1" customWidth="1"/>
    <col min="11016" max="11016" width="15.42578125" style="69" customWidth="1"/>
    <col min="11017" max="11266" width="11.42578125" style="69"/>
    <col min="11267" max="11267" width="34.5703125" style="69" customWidth="1"/>
    <col min="11268" max="11268" width="15.42578125" style="69" customWidth="1"/>
    <col min="11269" max="11269" width="14.28515625" style="69" customWidth="1"/>
    <col min="11270" max="11270" width="15.42578125" style="69" customWidth="1"/>
    <col min="11271" max="11271" width="0" style="69" hidden="1" customWidth="1"/>
    <col min="11272" max="11272" width="15.42578125" style="69" customWidth="1"/>
    <col min="11273" max="11522" width="11.42578125" style="69"/>
    <col min="11523" max="11523" width="34.5703125" style="69" customWidth="1"/>
    <col min="11524" max="11524" width="15.42578125" style="69" customWidth="1"/>
    <col min="11525" max="11525" width="14.28515625" style="69" customWidth="1"/>
    <col min="11526" max="11526" width="15.42578125" style="69" customWidth="1"/>
    <col min="11527" max="11527" width="0" style="69" hidden="1" customWidth="1"/>
    <col min="11528" max="11528" width="15.42578125" style="69" customWidth="1"/>
    <col min="11529" max="11778" width="11.42578125" style="69"/>
    <col min="11779" max="11779" width="34.5703125" style="69" customWidth="1"/>
    <col min="11780" max="11780" width="15.42578125" style="69" customWidth="1"/>
    <col min="11781" max="11781" width="14.28515625" style="69" customWidth="1"/>
    <col min="11782" max="11782" width="15.42578125" style="69" customWidth="1"/>
    <col min="11783" max="11783" width="0" style="69" hidden="1" customWidth="1"/>
    <col min="11784" max="11784" width="15.42578125" style="69" customWidth="1"/>
    <col min="11785" max="12034" width="11.42578125" style="69"/>
    <col min="12035" max="12035" width="34.5703125" style="69" customWidth="1"/>
    <col min="12036" max="12036" width="15.42578125" style="69" customWidth="1"/>
    <col min="12037" max="12037" width="14.28515625" style="69" customWidth="1"/>
    <col min="12038" max="12038" width="15.42578125" style="69" customWidth="1"/>
    <col min="12039" max="12039" width="0" style="69" hidden="1" customWidth="1"/>
    <col min="12040" max="12040" width="15.42578125" style="69" customWidth="1"/>
    <col min="12041" max="12290" width="11.42578125" style="69"/>
    <col min="12291" max="12291" width="34.5703125" style="69" customWidth="1"/>
    <col min="12292" max="12292" width="15.42578125" style="69" customWidth="1"/>
    <col min="12293" max="12293" width="14.28515625" style="69" customWidth="1"/>
    <col min="12294" max="12294" width="15.42578125" style="69" customWidth="1"/>
    <col min="12295" max="12295" width="0" style="69" hidden="1" customWidth="1"/>
    <col min="12296" max="12296" width="15.42578125" style="69" customWidth="1"/>
    <col min="12297" max="12546" width="11.42578125" style="69"/>
    <col min="12547" max="12547" width="34.5703125" style="69" customWidth="1"/>
    <col min="12548" max="12548" width="15.42578125" style="69" customWidth="1"/>
    <col min="12549" max="12549" width="14.28515625" style="69" customWidth="1"/>
    <col min="12550" max="12550" width="15.42578125" style="69" customWidth="1"/>
    <col min="12551" max="12551" width="0" style="69" hidden="1" customWidth="1"/>
    <col min="12552" max="12552" width="15.42578125" style="69" customWidth="1"/>
    <col min="12553" max="12802" width="11.42578125" style="69"/>
    <col min="12803" max="12803" width="34.5703125" style="69" customWidth="1"/>
    <col min="12804" max="12804" width="15.42578125" style="69" customWidth="1"/>
    <col min="12805" max="12805" width="14.28515625" style="69" customWidth="1"/>
    <col min="12806" max="12806" width="15.42578125" style="69" customWidth="1"/>
    <col min="12807" max="12807" width="0" style="69" hidden="1" customWidth="1"/>
    <col min="12808" max="12808" width="15.42578125" style="69" customWidth="1"/>
    <col min="12809" max="13058" width="11.42578125" style="69"/>
    <col min="13059" max="13059" width="34.5703125" style="69" customWidth="1"/>
    <col min="13060" max="13060" width="15.42578125" style="69" customWidth="1"/>
    <col min="13061" max="13061" width="14.28515625" style="69" customWidth="1"/>
    <col min="13062" max="13062" width="15.42578125" style="69" customWidth="1"/>
    <col min="13063" max="13063" width="0" style="69" hidden="1" customWidth="1"/>
    <col min="13064" max="13064" width="15.42578125" style="69" customWidth="1"/>
    <col min="13065" max="13314" width="11.42578125" style="69"/>
    <col min="13315" max="13315" width="34.5703125" style="69" customWidth="1"/>
    <col min="13316" max="13316" width="15.42578125" style="69" customWidth="1"/>
    <col min="13317" max="13317" width="14.28515625" style="69" customWidth="1"/>
    <col min="13318" max="13318" width="15.42578125" style="69" customWidth="1"/>
    <col min="13319" max="13319" width="0" style="69" hidden="1" customWidth="1"/>
    <col min="13320" max="13320" width="15.42578125" style="69" customWidth="1"/>
    <col min="13321" max="13570" width="11.42578125" style="69"/>
    <col min="13571" max="13571" width="34.5703125" style="69" customWidth="1"/>
    <col min="13572" max="13572" width="15.42578125" style="69" customWidth="1"/>
    <col min="13573" max="13573" width="14.28515625" style="69" customWidth="1"/>
    <col min="13574" max="13574" width="15.42578125" style="69" customWidth="1"/>
    <col min="13575" max="13575" width="0" style="69" hidden="1" customWidth="1"/>
    <col min="13576" max="13576" width="15.42578125" style="69" customWidth="1"/>
    <col min="13577" max="13826" width="11.42578125" style="69"/>
    <col min="13827" max="13827" width="34.5703125" style="69" customWidth="1"/>
    <col min="13828" max="13828" width="15.42578125" style="69" customWidth="1"/>
    <col min="13829" max="13829" width="14.28515625" style="69" customWidth="1"/>
    <col min="13830" max="13830" width="15.42578125" style="69" customWidth="1"/>
    <col min="13831" max="13831" width="0" style="69" hidden="1" customWidth="1"/>
    <col min="13832" max="13832" width="15.42578125" style="69" customWidth="1"/>
    <col min="13833" max="14082" width="11.42578125" style="69"/>
    <col min="14083" max="14083" width="34.5703125" style="69" customWidth="1"/>
    <col min="14084" max="14084" width="15.42578125" style="69" customWidth="1"/>
    <col min="14085" max="14085" width="14.28515625" style="69" customWidth="1"/>
    <col min="14086" max="14086" width="15.42578125" style="69" customWidth="1"/>
    <col min="14087" max="14087" width="0" style="69" hidden="1" customWidth="1"/>
    <col min="14088" max="14088" width="15.42578125" style="69" customWidth="1"/>
    <col min="14089" max="14338" width="11.42578125" style="69"/>
    <col min="14339" max="14339" width="34.5703125" style="69" customWidth="1"/>
    <col min="14340" max="14340" width="15.42578125" style="69" customWidth="1"/>
    <col min="14341" max="14341" width="14.28515625" style="69" customWidth="1"/>
    <col min="14342" max="14342" width="15.42578125" style="69" customWidth="1"/>
    <col min="14343" max="14343" width="0" style="69" hidden="1" customWidth="1"/>
    <col min="14344" max="14344" width="15.42578125" style="69" customWidth="1"/>
    <col min="14345" max="14594" width="11.42578125" style="69"/>
    <col min="14595" max="14595" width="34.5703125" style="69" customWidth="1"/>
    <col min="14596" max="14596" width="15.42578125" style="69" customWidth="1"/>
    <col min="14597" max="14597" width="14.28515625" style="69" customWidth="1"/>
    <col min="14598" max="14598" width="15.42578125" style="69" customWidth="1"/>
    <col min="14599" max="14599" width="0" style="69" hidden="1" customWidth="1"/>
    <col min="14600" max="14600" width="15.42578125" style="69" customWidth="1"/>
    <col min="14601" max="14850" width="11.42578125" style="69"/>
    <col min="14851" max="14851" width="34.5703125" style="69" customWidth="1"/>
    <col min="14852" max="14852" width="15.42578125" style="69" customWidth="1"/>
    <col min="14853" max="14853" width="14.28515625" style="69" customWidth="1"/>
    <col min="14854" max="14854" width="15.42578125" style="69" customWidth="1"/>
    <col min="14855" max="14855" width="0" style="69" hidden="1" customWidth="1"/>
    <col min="14856" max="14856" width="15.42578125" style="69" customWidth="1"/>
    <col min="14857" max="15106" width="11.42578125" style="69"/>
    <col min="15107" max="15107" width="34.5703125" style="69" customWidth="1"/>
    <col min="15108" max="15108" width="15.42578125" style="69" customWidth="1"/>
    <col min="15109" max="15109" width="14.28515625" style="69" customWidth="1"/>
    <col min="15110" max="15110" width="15.42578125" style="69" customWidth="1"/>
    <col min="15111" max="15111" width="0" style="69" hidden="1" customWidth="1"/>
    <col min="15112" max="15112" width="15.42578125" style="69" customWidth="1"/>
    <col min="15113" max="15362" width="11.42578125" style="69"/>
    <col min="15363" max="15363" width="34.5703125" style="69" customWidth="1"/>
    <col min="15364" max="15364" width="15.42578125" style="69" customWidth="1"/>
    <col min="15365" max="15365" width="14.28515625" style="69" customWidth="1"/>
    <col min="15366" max="15366" width="15.42578125" style="69" customWidth="1"/>
    <col min="15367" max="15367" width="0" style="69" hidden="1" customWidth="1"/>
    <col min="15368" max="15368" width="15.42578125" style="69" customWidth="1"/>
    <col min="15369" max="15618" width="11.42578125" style="69"/>
    <col min="15619" max="15619" width="34.5703125" style="69" customWidth="1"/>
    <col min="15620" max="15620" width="15.42578125" style="69" customWidth="1"/>
    <col min="15621" max="15621" width="14.28515625" style="69" customWidth="1"/>
    <col min="15622" max="15622" width="15.42578125" style="69" customWidth="1"/>
    <col min="15623" max="15623" width="0" style="69" hidden="1" customWidth="1"/>
    <col min="15624" max="15624" width="15.42578125" style="69" customWidth="1"/>
    <col min="15625" max="15874" width="11.42578125" style="69"/>
    <col min="15875" max="15875" width="34.5703125" style="69" customWidth="1"/>
    <col min="15876" max="15876" width="15.42578125" style="69" customWidth="1"/>
    <col min="15877" max="15877" width="14.28515625" style="69" customWidth="1"/>
    <col min="15878" max="15878" width="15.42578125" style="69" customWidth="1"/>
    <col min="15879" max="15879" width="0" style="69" hidden="1" customWidth="1"/>
    <col min="15880" max="15880" width="15.42578125" style="69" customWidth="1"/>
    <col min="15881" max="16130" width="11.42578125" style="69"/>
    <col min="16131" max="16131" width="34.5703125" style="69" customWidth="1"/>
    <col min="16132" max="16132" width="15.42578125" style="69" customWidth="1"/>
    <col min="16133" max="16133" width="14.28515625" style="69" customWidth="1"/>
    <col min="16134" max="16134" width="15.42578125" style="69" customWidth="1"/>
    <col min="16135" max="16135" width="0" style="69" hidden="1" customWidth="1"/>
    <col min="16136" max="16136" width="15.42578125" style="69" customWidth="1"/>
    <col min="16137" max="16384" width="11.42578125" style="69"/>
  </cols>
  <sheetData>
    <row r="2" spans="2:8" ht="25.5" customHeight="1">
      <c r="B2" s="397" t="s">
        <v>117</v>
      </c>
      <c r="C2" s="397" t="s">
        <v>118</v>
      </c>
      <c r="D2" s="68" t="s">
        <v>119</v>
      </c>
      <c r="E2" s="397" t="s">
        <v>120</v>
      </c>
      <c r="F2" s="397"/>
      <c r="G2" s="397"/>
      <c r="H2" s="397"/>
    </row>
    <row r="3" spans="2:8" ht="25.5">
      <c r="B3" s="397"/>
      <c r="C3" s="397"/>
      <c r="D3" s="68" t="s">
        <v>121</v>
      </c>
      <c r="E3" s="68" t="s">
        <v>65</v>
      </c>
      <c r="F3" s="68" t="s">
        <v>66</v>
      </c>
      <c r="G3" s="68"/>
      <c r="H3" s="68" t="s">
        <v>121</v>
      </c>
    </row>
    <row r="4" spans="2:8" s="73" customFormat="1" ht="36.75" customHeight="1">
      <c r="B4" s="70">
        <f>'2.1 Admón. Riesgos'!C6</f>
        <v>1</v>
      </c>
      <c r="C4" s="71" t="str">
        <f>'2.1 Admón. Riesgos'!D6</f>
        <v>El desarrollo de la colección es una  condición de calidad educativa, para registros calificados y  acreditación de programas académicos.</v>
      </c>
      <c r="D4" s="72" t="str">
        <f>'2.1 Admón. Riesgos'!O6</f>
        <v>ZONA DE RIESGO IMPORTANTE</v>
      </c>
      <c r="E4" s="72" t="str">
        <f>'2.2 Valoracion '!L5</f>
        <v>BAJA</v>
      </c>
      <c r="F4" s="72" t="str">
        <f>'2.2 Valoracion '!N5</f>
        <v>MODERADO</v>
      </c>
      <c r="G4" s="72" t="str">
        <f>CONCATENATE(F4,E4)</f>
        <v>MODERADOBAJA</v>
      </c>
      <c r="H4" s="72" t="str">
        <f>'2.2 Valoracion '!P5</f>
        <v>ZONA DE RIESGO MODERADO</v>
      </c>
    </row>
    <row r="5" spans="2:8" s="73" customFormat="1" ht="36.75" customHeight="1">
      <c r="B5" s="70">
        <f>'2.1 Admón. Riesgos'!C7</f>
        <v>2</v>
      </c>
      <c r="C5" s="71" t="str">
        <f>'2.1 Admón. Riesgos'!D7</f>
        <v>El buen uso de los recursos bibliográficos fortalece los procesos de lectura en la formación académica e integral del profesional</v>
      </c>
      <c r="D5" s="72" t="str">
        <f>'2.1 Admón. Riesgos'!O7</f>
        <v>ZONA DE RIESGO IMPORTANTE</v>
      </c>
      <c r="E5" s="72" t="str">
        <f>'2.2 Valoracion '!L8</f>
        <v>BAJA</v>
      </c>
      <c r="F5" s="72" t="str">
        <f>'2.2 Valoracion '!N8</f>
        <v>MODERADO</v>
      </c>
      <c r="G5" s="72" t="str">
        <f>CONCATENATE(F5,E5)</f>
        <v>MODERADOBAJA</v>
      </c>
      <c r="H5" s="72" t="str">
        <f>'2.2 Valoracion '!P8</f>
        <v>ZONA DE RIESGO MODERADO</v>
      </c>
    </row>
    <row r="6" spans="2:8" s="73" customFormat="1" ht="36.75" customHeight="1">
      <c r="B6" s="70" t="e">
        <f>'2.1 Admón. Riesgos'!#REF!</f>
        <v>#REF!</v>
      </c>
      <c r="C6" s="71" t="e">
        <f>'2.1 Admón. Riesgos'!#REF!</f>
        <v>#REF!</v>
      </c>
      <c r="D6" s="72" t="e">
        <f>'2.1 Admón. Riesgos'!#REF!</f>
        <v>#REF!</v>
      </c>
      <c r="E6" s="72" t="e">
        <f>'2.2 Valoracion '!#REF!</f>
        <v>#REF!</v>
      </c>
      <c r="F6" s="72" t="e">
        <f>'2.2 Valoracion '!#REF!</f>
        <v>#REF!</v>
      </c>
      <c r="G6" s="72" t="e">
        <f>CONCATENATE(F6,E6)</f>
        <v>#REF!</v>
      </c>
      <c r="H6" s="72" t="e">
        <f>'2.2 Valoracion '!#REF!</f>
        <v>#REF!</v>
      </c>
    </row>
    <row r="7" spans="2:8" s="73" customFormat="1" ht="36.75" customHeight="1">
      <c r="B7" s="70" t="e">
        <f>'2.1 Admón. Riesgos'!#REF!</f>
        <v>#REF!</v>
      </c>
      <c r="C7" s="71" t="e">
        <f>'2.1 Admón. Riesgos'!#REF!</f>
        <v>#REF!</v>
      </c>
      <c r="D7" s="72" t="e">
        <f>'2.1 Admón. Riesgos'!#REF!</f>
        <v>#REF!</v>
      </c>
      <c r="E7" s="72" t="e">
        <f>'2.2 Valoracion '!#REF!</f>
        <v>#REF!</v>
      </c>
      <c r="F7" s="72" t="e">
        <f>'2.2 Valoracion '!#REF!</f>
        <v>#REF!</v>
      </c>
      <c r="G7" s="72" t="e">
        <f>CONCATENATE(F7,E7)</f>
        <v>#REF!</v>
      </c>
      <c r="H7" s="72" t="e">
        <f>'2.2 Valoracion '!#REF!</f>
        <v>#REF!</v>
      </c>
    </row>
    <row r="8" spans="2:8" ht="36.75" customHeight="1">
      <c r="B8" s="70">
        <f>'2.1 Admón. Riesgos'!C8</f>
        <v>3</v>
      </c>
      <c r="C8" s="71" t="str">
        <f>'2.1 Admón. Riesgos'!D8</f>
        <v>Pérdida de material bibliográfico</v>
      </c>
      <c r="D8" s="72" t="str">
        <f>'2.1 Admón. Riesgos'!O8</f>
        <v>ZONA DE RIESGO IMPORTANTE</v>
      </c>
      <c r="E8" s="72" t="str">
        <f>'2.2 Valoracion '!L13</f>
        <v>BAJA</v>
      </c>
      <c r="F8" s="72" t="str">
        <f>'2.2 Valoracion '!N13</f>
        <v>MODERADO</v>
      </c>
      <c r="G8" s="72" t="str">
        <f t="shared" ref="G8:G15" si="0">CONCATENATE(F8,E8)</f>
        <v>MODERADOBAJA</v>
      </c>
      <c r="H8" s="72" t="str">
        <f>'2.2 Valoracion '!P13</f>
        <v>ZONA DE RIESGO MODERADO</v>
      </c>
    </row>
    <row r="9" spans="2:8" ht="36.75" customHeight="1">
      <c r="B9" s="70" t="e">
        <f>'2.1 Admón. Riesgos'!#REF!</f>
        <v>#REF!</v>
      </c>
      <c r="C9" s="71" t="e">
        <f>'2.1 Admón. Riesgos'!#REF!</f>
        <v>#REF!</v>
      </c>
      <c r="D9" s="72" t="e">
        <f>'2.1 Admón. Riesgos'!#REF!</f>
        <v>#REF!</v>
      </c>
      <c r="E9" s="72" t="e">
        <f>'2.2 Valoracion '!#REF!</f>
        <v>#REF!</v>
      </c>
      <c r="F9" s="72" t="e">
        <f>'2.2 Valoracion '!#REF!</f>
        <v>#REF!</v>
      </c>
      <c r="G9" s="72" t="e">
        <f t="shared" si="0"/>
        <v>#REF!</v>
      </c>
      <c r="H9" s="72" t="e">
        <f>'2.2 Valoracion '!#REF!</f>
        <v>#REF!</v>
      </c>
    </row>
    <row r="10" spans="2:8" ht="36.75" customHeight="1">
      <c r="B10" s="70">
        <f>'2.1 Admón. Riesgos'!C10</f>
        <v>5</v>
      </c>
      <c r="C10" s="71" t="str">
        <f>'2.1 Admón. Riesgos'!D10</f>
        <v>Los libros que se adquieren en la institución cumplen con los requisitos legales de derechos de autor y reconocimiento científico (Riesgo Corrupción)</v>
      </c>
      <c r="D10" s="72" t="str">
        <f>'2.1 Admón. Riesgos'!O10</f>
        <v>ZONA DE RIESGO MODERADO</v>
      </c>
      <c r="E10" s="72" t="e">
        <f>'2.2 Valoracion '!#REF!</f>
        <v>#REF!</v>
      </c>
      <c r="F10" s="72" t="e">
        <f>'2.2 Valoracion '!#REF!</f>
        <v>#REF!</v>
      </c>
      <c r="G10" s="72" t="e">
        <f t="shared" si="0"/>
        <v>#REF!</v>
      </c>
      <c r="H10" s="72" t="e">
        <f>'2.2 Valoracion '!#REF!</f>
        <v>#REF!</v>
      </c>
    </row>
    <row r="11" spans="2:8" ht="36.75" customHeight="1">
      <c r="B11" s="70" t="e">
        <f>'2.1 Admón. Riesgos'!#REF!</f>
        <v>#REF!</v>
      </c>
      <c r="C11" s="71" t="e">
        <f>'2.1 Admón. Riesgos'!#REF!</f>
        <v>#REF!</v>
      </c>
      <c r="D11" s="72" t="e">
        <f>'2.1 Admón. Riesgos'!#REF!</f>
        <v>#REF!</v>
      </c>
      <c r="E11" s="72" t="e">
        <f>'2.2 Valoracion '!#REF!</f>
        <v>#REF!</v>
      </c>
      <c r="F11" s="72" t="e">
        <f>'2.2 Valoracion '!#REF!</f>
        <v>#REF!</v>
      </c>
      <c r="G11" s="72" t="e">
        <f t="shared" si="0"/>
        <v>#REF!</v>
      </c>
      <c r="H11" s="72" t="e">
        <f>'2.2 Valoracion '!#REF!</f>
        <v>#REF!</v>
      </c>
    </row>
    <row r="12" spans="2:8" ht="36.75" customHeight="1">
      <c r="B12" s="70" t="e">
        <f>'2.1 Admón. Riesgos'!#REF!</f>
        <v>#REF!</v>
      </c>
      <c r="C12" s="71" t="e">
        <f>'2.1 Admón. Riesgos'!#REF!</f>
        <v>#REF!</v>
      </c>
      <c r="D12" s="72" t="e">
        <f>'2.1 Admón. Riesgos'!#REF!</f>
        <v>#REF!</v>
      </c>
      <c r="E12" s="72" t="e">
        <f>'2.2 Valoracion '!#REF!</f>
        <v>#REF!</v>
      </c>
      <c r="F12" s="72" t="e">
        <f>'2.2 Valoracion '!#REF!</f>
        <v>#REF!</v>
      </c>
      <c r="G12" s="72" t="e">
        <f t="shared" si="0"/>
        <v>#REF!</v>
      </c>
      <c r="H12" s="72" t="e">
        <f>'2.2 Valoracion '!#REF!</f>
        <v>#REF!</v>
      </c>
    </row>
    <row r="13" spans="2:8" ht="36.75" customHeight="1">
      <c r="B13" s="70" t="e">
        <f>'2.1 Admón. Riesgos'!#REF!</f>
        <v>#REF!</v>
      </c>
      <c r="C13" s="71" t="e">
        <f>'2.1 Admón. Riesgos'!#REF!</f>
        <v>#REF!</v>
      </c>
      <c r="D13" s="72" t="e">
        <f>'2.1 Admón. Riesgos'!#REF!</f>
        <v>#REF!</v>
      </c>
      <c r="E13" s="72" t="e">
        <f>'2.2 Valoracion '!#REF!</f>
        <v>#REF!</v>
      </c>
      <c r="F13" s="72" t="e">
        <f>'2.2 Valoracion '!#REF!</f>
        <v>#REF!</v>
      </c>
      <c r="G13" s="72" t="e">
        <f t="shared" si="0"/>
        <v>#REF!</v>
      </c>
      <c r="H13" s="72" t="e">
        <f>'2.2 Valoracion '!#REF!</f>
        <v>#REF!</v>
      </c>
    </row>
    <row r="14" spans="2:8" ht="36.75" customHeight="1">
      <c r="B14" s="70" t="e">
        <f>'2.1 Admón. Riesgos'!#REF!</f>
        <v>#REF!</v>
      </c>
      <c r="C14" s="71" t="e">
        <f>'2.1 Admón. Riesgos'!#REF!</f>
        <v>#REF!</v>
      </c>
      <c r="D14" s="72" t="e">
        <f>'2.1 Admón. Riesgos'!#REF!</f>
        <v>#REF!</v>
      </c>
      <c r="E14" s="72" t="e">
        <f>'2.2 Valoracion '!#REF!</f>
        <v>#REF!</v>
      </c>
      <c r="F14" s="72" t="e">
        <f>'2.2 Valoracion '!#REF!</f>
        <v>#REF!</v>
      </c>
      <c r="G14" s="72" t="e">
        <f t="shared" si="0"/>
        <v>#REF!</v>
      </c>
      <c r="H14" s="72" t="e">
        <f>'2.2 Valoracion '!#REF!</f>
        <v>#REF!</v>
      </c>
    </row>
    <row r="15" spans="2:8" ht="36.75" customHeight="1">
      <c r="B15" s="70" t="e">
        <f>'2.1 Admón. Riesgos'!#REF!</f>
        <v>#REF!</v>
      </c>
      <c r="C15" s="71" t="e">
        <f>'2.1 Admón. Riesgos'!#REF!</f>
        <v>#REF!</v>
      </c>
      <c r="D15" s="72" t="e">
        <f>'2.1 Admón. Riesgos'!#REF!</f>
        <v>#REF!</v>
      </c>
      <c r="E15" s="72" t="e">
        <f>'2.2 Valoracion '!#REF!</f>
        <v>#REF!</v>
      </c>
      <c r="F15" s="72" t="e">
        <f>'2.2 Valoracion '!#REF!</f>
        <v>#REF!</v>
      </c>
      <c r="G15" s="72" t="e">
        <f t="shared" si="0"/>
        <v>#REF!</v>
      </c>
      <c r="H15" s="72" t="e">
        <f>'2.2 Valoracion '!#REF!</f>
        <v>#REF!</v>
      </c>
    </row>
  </sheetData>
  <sheetProtection algorithmName="SHA-512" hashValue="k16GcNO283S9t53F/QaGZhZEfb268kTGpp5VLykACkbI7BVKMgo1RftJpGU0grW7QYz+0jLmCUMyoePvxeNyyA==" saltValue="a4BteY56EvPD2EW7lnWyig==" spinCount="100000" sheet="1"/>
  <mergeCells count="3">
    <mergeCell ref="B2:B3"/>
    <mergeCell ref="C2:C3"/>
    <mergeCell ref="E2:H2"/>
  </mergeCells>
  <conditionalFormatting sqref="D4:D15 H4:H15">
    <cfRule type="cellIs" dxfId="1398" priority="3" stopIfTrue="1" operator="equal">
      <formula>"ZONA DE RIESGO IMPORTANTE"</formula>
    </cfRule>
    <cfRule type="cellIs" dxfId="1397" priority="4" stopIfTrue="1" operator="equal">
      <formula>"ZONA DE RIESGO MODERADO"</formula>
    </cfRule>
    <cfRule type="cellIs" dxfId="1396" priority="5" stopIfTrue="1" operator="equal">
      <formula>"ZONA DE RIESGO ACEPTABLE"</formula>
    </cfRule>
  </conditionalFormatting>
  <conditionalFormatting sqref="F4:F15">
    <cfRule type="cellIs" dxfId="1395" priority="6" stopIfTrue="1" operator="equal">
      <formula>"FUERTE"</formula>
    </cfRule>
    <cfRule type="cellIs" dxfId="1394" priority="7" stopIfTrue="1" operator="equal">
      <formula>"MODERADO"</formula>
    </cfRule>
    <cfRule type="cellIs" dxfId="1393" priority="8" stopIfTrue="1" operator="equal">
      <formula>"LEVE"</formula>
    </cfRule>
  </conditionalFormatting>
  <conditionalFormatting sqref="E4:E15">
    <cfRule type="cellIs" dxfId="1392" priority="9" stopIfTrue="1" operator="equal">
      <formula>"ALTA"</formula>
    </cfRule>
    <cfRule type="cellIs" dxfId="1391" priority="10" stopIfTrue="1" operator="equal">
      <formula>"MEDIA"</formula>
    </cfRule>
    <cfRule type="cellIs" dxfId="1390" priority="11" stopIfTrue="1" operator="equal">
      <formula>"BAJA"</formula>
    </cfRule>
  </conditionalFormatting>
  <conditionalFormatting sqref="D4:D15">
    <cfRule type="cellIs" dxfId="1389" priority="2" stopIfTrue="1" operator="equal">
      <formula>"ZONA DE RIESGO INACEPTABLE"</formula>
    </cfRule>
  </conditionalFormatting>
  <conditionalFormatting sqref="H4:H15">
    <cfRule type="cellIs" dxfId="1388" priority="1" stopIfTrue="1" operator="equal">
      <formula>"ZONA DE RIESGO INACEPTABLE"</formula>
    </cfRule>
  </conditionalFormatting>
  <pageMargins left="0.75" right="0.75" top="1" bottom="1" header="0" footer="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topLeftCell="A10" workbookViewId="0">
      <selection activeCell="B6" sqref="B4:G24"/>
    </sheetView>
  </sheetViews>
  <sheetFormatPr baseColWidth="10" defaultColWidth="4.7109375" defaultRowHeight="19.5" customHeight="1"/>
  <cols>
    <col min="1" max="2" width="4.7109375" style="74" customWidth="1"/>
    <col min="3" max="3" width="20.7109375" style="75" customWidth="1"/>
    <col min="4" max="4" width="2.85546875" style="74" customWidth="1"/>
    <col min="5" max="9" width="4.7109375" style="74" customWidth="1"/>
    <col min="10" max="10" width="3.28515625" style="74" customWidth="1"/>
    <col min="11" max="11" width="3" style="74" customWidth="1"/>
    <col min="12" max="12" width="4.7109375" style="74" customWidth="1"/>
    <col min="13"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5" width="4.7109375" style="74" customWidth="1"/>
    <col min="266" max="266" width="3.28515625" style="74" customWidth="1"/>
    <col min="267" max="267" width="3" style="74" customWidth="1"/>
    <col min="268" max="268" width="4.7109375" style="74" customWidth="1"/>
    <col min="269"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21" width="4.7109375" style="74" customWidth="1"/>
    <col min="522" max="522" width="3.28515625" style="74" customWidth="1"/>
    <col min="523" max="523" width="3" style="74" customWidth="1"/>
    <col min="524" max="524" width="4.7109375" style="74" customWidth="1"/>
    <col min="525"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7" width="4.7109375" style="74" customWidth="1"/>
    <col min="778" max="778" width="3.28515625" style="74" customWidth="1"/>
    <col min="779" max="779" width="3" style="74" customWidth="1"/>
    <col min="780" max="780" width="4.7109375" style="74" customWidth="1"/>
    <col min="781"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33" width="4.7109375" style="74" customWidth="1"/>
    <col min="1034" max="1034" width="3.28515625" style="74" customWidth="1"/>
    <col min="1035" max="1035" width="3" style="74" customWidth="1"/>
    <col min="1036" max="1036" width="4.7109375" style="74" customWidth="1"/>
    <col min="1037"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9" width="4.7109375" style="74" customWidth="1"/>
    <col min="1290" max="1290" width="3.28515625" style="74" customWidth="1"/>
    <col min="1291" max="1291" width="3" style="74" customWidth="1"/>
    <col min="1292" max="1292" width="4.7109375" style="74" customWidth="1"/>
    <col min="1293"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5" width="4.7109375" style="74" customWidth="1"/>
    <col min="1546" max="1546" width="3.28515625" style="74" customWidth="1"/>
    <col min="1547" max="1547" width="3" style="74" customWidth="1"/>
    <col min="1548" max="1548" width="4.7109375" style="74" customWidth="1"/>
    <col min="1549"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801" width="4.7109375" style="74" customWidth="1"/>
    <col min="1802" max="1802" width="3.28515625" style="74" customWidth="1"/>
    <col min="1803" max="1803" width="3" style="74" customWidth="1"/>
    <col min="1804" max="1804" width="4.7109375" style="74" customWidth="1"/>
    <col min="1805"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7" width="4.7109375" style="74" customWidth="1"/>
    <col min="2058" max="2058" width="3.28515625" style="74" customWidth="1"/>
    <col min="2059" max="2059" width="3" style="74" customWidth="1"/>
    <col min="2060" max="2060" width="4.7109375" style="74" customWidth="1"/>
    <col min="2061"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13" width="4.7109375" style="74" customWidth="1"/>
    <col min="2314" max="2314" width="3.28515625" style="74" customWidth="1"/>
    <col min="2315" max="2315" width="3" style="74" customWidth="1"/>
    <col min="2316" max="2316" width="4.7109375" style="74" customWidth="1"/>
    <col min="2317"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9" width="4.7109375" style="74" customWidth="1"/>
    <col min="2570" max="2570" width="3.28515625" style="74" customWidth="1"/>
    <col min="2571" max="2571" width="3" style="74" customWidth="1"/>
    <col min="2572" max="2572" width="4.7109375" style="74" customWidth="1"/>
    <col min="2573"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5" width="4.7109375" style="74" customWidth="1"/>
    <col min="2826" max="2826" width="3.28515625" style="74" customWidth="1"/>
    <col min="2827" max="2827" width="3" style="74" customWidth="1"/>
    <col min="2828" max="2828" width="4.7109375" style="74" customWidth="1"/>
    <col min="2829"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81" width="4.7109375" style="74" customWidth="1"/>
    <col min="3082" max="3082" width="3.28515625" style="74" customWidth="1"/>
    <col min="3083" max="3083" width="3" style="74" customWidth="1"/>
    <col min="3084" max="3084" width="4.7109375" style="74" customWidth="1"/>
    <col min="3085"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7" width="4.7109375" style="74" customWidth="1"/>
    <col min="3338" max="3338" width="3.28515625" style="74" customWidth="1"/>
    <col min="3339" max="3339" width="3" style="74" customWidth="1"/>
    <col min="3340" max="3340" width="4.7109375" style="74" customWidth="1"/>
    <col min="3341"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93" width="4.7109375" style="74" customWidth="1"/>
    <col min="3594" max="3594" width="3.28515625" style="74" customWidth="1"/>
    <col min="3595" max="3595" width="3" style="74" customWidth="1"/>
    <col min="3596" max="3596" width="4.7109375" style="74" customWidth="1"/>
    <col min="3597"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9" width="4.7109375" style="74" customWidth="1"/>
    <col min="3850" max="3850" width="3.28515625" style="74" customWidth="1"/>
    <col min="3851" max="3851" width="3" style="74" customWidth="1"/>
    <col min="3852" max="3852" width="4.7109375" style="74" customWidth="1"/>
    <col min="3853"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5" width="4.7109375" style="74" customWidth="1"/>
    <col min="4106" max="4106" width="3.28515625" style="74" customWidth="1"/>
    <col min="4107" max="4107" width="3" style="74" customWidth="1"/>
    <col min="4108" max="4108" width="4.7109375" style="74" customWidth="1"/>
    <col min="4109"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61" width="4.7109375" style="74" customWidth="1"/>
    <col min="4362" max="4362" width="3.28515625" style="74" customWidth="1"/>
    <col min="4363" max="4363" width="3" style="74" customWidth="1"/>
    <col min="4364" max="4364" width="4.7109375" style="74" customWidth="1"/>
    <col min="4365"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7" width="4.7109375" style="74" customWidth="1"/>
    <col min="4618" max="4618" width="3.28515625" style="74" customWidth="1"/>
    <col min="4619" max="4619" width="3" style="74" customWidth="1"/>
    <col min="4620" max="4620" width="4.7109375" style="74" customWidth="1"/>
    <col min="4621"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73" width="4.7109375" style="74" customWidth="1"/>
    <col min="4874" max="4874" width="3.28515625" style="74" customWidth="1"/>
    <col min="4875" max="4875" width="3" style="74" customWidth="1"/>
    <col min="4876" max="4876" width="4.7109375" style="74" customWidth="1"/>
    <col min="4877"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9" width="4.7109375" style="74" customWidth="1"/>
    <col min="5130" max="5130" width="3.28515625" style="74" customWidth="1"/>
    <col min="5131" max="5131" width="3" style="74" customWidth="1"/>
    <col min="5132" max="5132" width="4.7109375" style="74" customWidth="1"/>
    <col min="5133"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5" width="4.7109375" style="74" customWidth="1"/>
    <col min="5386" max="5386" width="3.28515625" style="74" customWidth="1"/>
    <col min="5387" max="5387" width="3" style="74" customWidth="1"/>
    <col min="5388" max="5388" width="4.7109375" style="74" customWidth="1"/>
    <col min="5389"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41" width="4.7109375" style="74" customWidth="1"/>
    <col min="5642" max="5642" width="3.28515625" style="74" customWidth="1"/>
    <col min="5643" max="5643" width="3" style="74" customWidth="1"/>
    <col min="5644" max="5644" width="4.7109375" style="74" customWidth="1"/>
    <col min="5645"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7" width="4.7109375" style="74" customWidth="1"/>
    <col min="5898" max="5898" width="3.28515625" style="74" customWidth="1"/>
    <col min="5899" max="5899" width="3" style="74" customWidth="1"/>
    <col min="5900" max="5900" width="4.7109375" style="74" customWidth="1"/>
    <col min="5901"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53" width="4.7109375" style="74" customWidth="1"/>
    <col min="6154" max="6154" width="3.28515625" style="74" customWidth="1"/>
    <col min="6155" max="6155" width="3" style="74" customWidth="1"/>
    <col min="6156" max="6156" width="4.7109375" style="74" customWidth="1"/>
    <col min="6157"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9" width="4.7109375" style="74" customWidth="1"/>
    <col min="6410" max="6410" width="3.28515625" style="74" customWidth="1"/>
    <col min="6411" max="6411" width="3" style="74" customWidth="1"/>
    <col min="6412" max="6412" width="4.7109375" style="74" customWidth="1"/>
    <col min="6413"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5" width="4.7109375" style="74" customWidth="1"/>
    <col min="6666" max="6666" width="3.28515625" style="74" customWidth="1"/>
    <col min="6667" max="6667" width="3" style="74" customWidth="1"/>
    <col min="6668" max="6668" width="4.7109375" style="74" customWidth="1"/>
    <col min="6669"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21" width="4.7109375" style="74" customWidth="1"/>
    <col min="6922" max="6922" width="3.28515625" style="74" customWidth="1"/>
    <col min="6923" max="6923" width="3" style="74" customWidth="1"/>
    <col min="6924" max="6924" width="4.7109375" style="74" customWidth="1"/>
    <col min="6925"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7" width="4.7109375" style="74" customWidth="1"/>
    <col min="7178" max="7178" width="3.28515625" style="74" customWidth="1"/>
    <col min="7179" max="7179" width="3" style="74" customWidth="1"/>
    <col min="7180" max="7180" width="4.7109375" style="74" customWidth="1"/>
    <col min="7181"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33" width="4.7109375" style="74" customWidth="1"/>
    <col min="7434" max="7434" width="3.28515625" style="74" customWidth="1"/>
    <col min="7435" max="7435" width="3" style="74" customWidth="1"/>
    <col min="7436" max="7436" width="4.7109375" style="74" customWidth="1"/>
    <col min="7437"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9" width="4.7109375" style="74" customWidth="1"/>
    <col min="7690" max="7690" width="3.28515625" style="74" customWidth="1"/>
    <col min="7691" max="7691" width="3" style="74" customWidth="1"/>
    <col min="7692" max="7692" width="4.7109375" style="74" customWidth="1"/>
    <col min="7693"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5" width="4.7109375" style="74" customWidth="1"/>
    <col min="7946" max="7946" width="3.28515625" style="74" customWidth="1"/>
    <col min="7947" max="7947" width="3" style="74" customWidth="1"/>
    <col min="7948" max="7948" width="4.7109375" style="74" customWidth="1"/>
    <col min="7949"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201" width="4.7109375" style="74" customWidth="1"/>
    <col min="8202" max="8202" width="3.28515625" style="74" customWidth="1"/>
    <col min="8203" max="8203" width="3" style="74" customWidth="1"/>
    <col min="8204" max="8204" width="4.7109375" style="74" customWidth="1"/>
    <col min="8205"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7" width="4.7109375" style="74" customWidth="1"/>
    <col min="8458" max="8458" width="3.28515625" style="74" customWidth="1"/>
    <col min="8459" max="8459" width="3" style="74" customWidth="1"/>
    <col min="8460" max="8460" width="4.7109375" style="74" customWidth="1"/>
    <col min="8461"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13" width="4.7109375" style="74" customWidth="1"/>
    <col min="8714" max="8714" width="3.28515625" style="74" customWidth="1"/>
    <col min="8715" max="8715" width="3" style="74" customWidth="1"/>
    <col min="8716" max="8716" width="4.7109375" style="74" customWidth="1"/>
    <col min="8717"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9" width="4.7109375" style="74" customWidth="1"/>
    <col min="8970" max="8970" width="3.28515625" style="74" customWidth="1"/>
    <col min="8971" max="8971" width="3" style="74" customWidth="1"/>
    <col min="8972" max="8972" width="4.7109375" style="74" customWidth="1"/>
    <col min="8973"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5" width="4.7109375" style="74" customWidth="1"/>
    <col min="9226" max="9226" width="3.28515625" style="74" customWidth="1"/>
    <col min="9227" max="9227" width="3" style="74" customWidth="1"/>
    <col min="9228" max="9228" width="4.7109375" style="74" customWidth="1"/>
    <col min="9229"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81" width="4.7109375" style="74" customWidth="1"/>
    <col min="9482" max="9482" width="3.28515625" style="74" customWidth="1"/>
    <col min="9483" max="9483" width="3" style="74" customWidth="1"/>
    <col min="9484" max="9484" width="4.7109375" style="74" customWidth="1"/>
    <col min="9485"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7" width="4.7109375" style="74" customWidth="1"/>
    <col min="9738" max="9738" width="3.28515625" style="74" customWidth="1"/>
    <col min="9739" max="9739" width="3" style="74" customWidth="1"/>
    <col min="9740" max="9740" width="4.7109375" style="74" customWidth="1"/>
    <col min="9741"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93" width="4.7109375" style="74" customWidth="1"/>
    <col min="9994" max="9994" width="3.28515625" style="74" customWidth="1"/>
    <col min="9995" max="9995" width="3" style="74" customWidth="1"/>
    <col min="9996" max="9996" width="4.7109375" style="74" customWidth="1"/>
    <col min="9997"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9" width="4.7109375" style="74" customWidth="1"/>
    <col min="10250" max="10250" width="3.28515625" style="74" customWidth="1"/>
    <col min="10251" max="10251" width="3" style="74" customWidth="1"/>
    <col min="10252" max="10252" width="4.7109375" style="74" customWidth="1"/>
    <col min="10253"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5" width="4.7109375" style="74" customWidth="1"/>
    <col min="10506" max="10506" width="3.28515625" style="74" customWidth="1"/>
    <col min="10507" max="10507" width="3" style="74" customWidth="1"/>
    <col min="10508" max="10508" width="4.7109375" style="74" customWidth="1"/>
    <col min="10509"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61" width="4.7109375" style="74" customWidth="1"/>
    <col min="10762" max="10762" width="3.28515625" style="74" customWidth="1"/>
    <col min="10763" max="10763" width="3" style="74" customWidth="1"/>
    <col min="10764" max="10764" width="4.7109375" style="74" customWidth="1"/>
    <col min="10765"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7" width="4.7109375" style="74" customWidth="1"/>
    <col min="11018" max="11018" width="3.28515625" style="74" customWidth="1"/>
    <col min="11019" max="11019" width="3" style="74" customWidth="1"/>
    <col min="11020" max="11020" width="4.7109375" style="74" customWidth="1"/>
    <col min="11021"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73" width="4.7109375" style="74" customWidth="1"/>
    <col min="11274" max="11274" width="3.28515625" style="74" customWidth="1"/>
    <col min="11275" max="11275" width="3" style="74" customWidth="1"/>
    <col min="11276" max="11276" width="4.7109375" style="74" customWidth="1"/>
    <col min="11277"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9" width="4.7109375" style="74" customWidth="1"/>
    <col min="11530" max="11530" width="3.28515625" style="74" customWidth="1"/>
    <col min="11531" max="11531" width="3" style="74" customWidth="1"/>
    <col min="11532" max="11532" width="4.7109375" style="74" customWidth="1"/>
    <col min="11533"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5" width="4.7109375" style="74" customWidth="1"/>
    <col min="11786" max="11786" width="3.28515625" style="74" customWidth="1"/>
    <col min="11787" max="11787" width="3" style="74" customWidth="1"/>
    <col min="11788" max="11788" width="4.7109375" style="74" customWidth="1"/>
    <col min="11789"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41" width="4.7109375" style="74" customWidth="1"/>
    <col min="12042" max="12042" width="3.28515625" style="74" customWidth="1"/>
    <col min="12043" max="12043" width="3" style="74" customWidth="1"/>
    <col min="12044" max="12044" width="4.7109375" style="74" customWidth="1"/>
    <col min="12045"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7" width="4.7109375" style="74" customWidth="1"/>
    <col min="12298" max="12298" width="3.28515625" style="74" customWidth="1"/>
    <col min="12299" max="12299" width="3" style="74" customWidth="1"/>
    <col min="12300" max="12300" width="4.7109375" style="74" customWidth="1"/>
    <col min="12301"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53" width="4.7109375" style="74" customWidth="1"/>
    <col min="12554" max="12554" width="3.28515625" style="74" customWidth="1"/>
    <col min="12555" max="12555" width="3" style="74" customWidth="1"/>
    <col min="12556" max="12556" width="4.7109375" style="74" customWidth="1"/>
    <col min="12557"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9" width="4.7109375" style="74" customWidth="1"/>
    <col min="12810" max="12810" width="3.28515625" style="74" customWidth="1"/>
    <col min="12811" max="12811" width="3" style="74" customWidth="1"/>
    <col min="12812" max="12812" width="4.7109375" style="74" customWidth="1"/>
    <col min="12813"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5" width="4.7109375" style="74" customWidth="1"/>
    <col min="13066" max="13066" width="3.28515625" style="74" customWidth="1"/>
    <col min="13067" max="13067" width="3" style="74" customWidth="1"/>
    <col min="13068" max="13068" width="4.7109375" style="74" customWidth="1"/>
    <col min="13069"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21" width="4.7109375" style="74" customWidth="1"/>
    <col min="13322" max="13322" width="3.28515625" style="74" customWidth="1"/>
    <col min="13323" max="13323" width="3" style="74" customWidth="1"/>
    <col min="13324" max="13324" width="4.7109375" style="74" customWidth="1"/>
    <col min="13325"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7" width="4.7109375" style="74" customWidth="1"/>
    <col min="13578" max="13578" width="3.28515625" style="74" customWidth="1"/>
    <col min="13579" max="13579" width="3" style="74" customWidth="1"/>
    <col min="13580" max="13580" width="4.7109375" style="74" customWidth="1"/>
    <col min="13581"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33" width="4.7109375" style="74" customWidth="1"/>
    <col min="13834" max="13834" width="3.28515625" style="74" customWidth="1"/>
    <col min="13835" max="13835" width="3" style="74" customWidth="1"/>
    <col min="13836" max="13836" width="4.7109375" style="74" customWidth="1"/>
    <col min="13837"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9" width="4.7109375" style="74" customWidth="1"/>
    <col min="14090" max="14090" width="3.28515625" style="74" customWidth="1"/>
    <col min="14091" max="14091" width="3" style="74" customWidth="1"/>
    <col min="14092" max="14092" width="4.7109375" style="74" customWidth="1"/>
    <col min="14093"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5" width="4.7109375" style="74" customWidth="1"/>
    <col min="14346" max="14346" width="3.28515625" style="74" customWidth="1"/>
    <col min="14347" max="14347" width="3" style="74" customWidth="1"/>
    <col min="14348" max="14348" width="4.7109375" style="74" customWidth="1"/>
    <col min="14349"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601" width="4.7109375" style="74" customWidth="1"/>
    <col min="14602" max="14602" width="3.28515625" style="74" customWidth="1"/>
    <col min="14603" max="14603" width="3" style="74" customWidth="1"/>
    <col min="14604" max="14604" width="4.7109375" style="74" customWidth="1"/>
    <col min="14605"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7" width="4.7109375" style="74" customWidth="1"/>
    <col min="14858" max="14858" width="3.28515625" style="74" customWidth="1"/>
    <col min="14859" max="14859" width="3" style="74" customWidth="1"/>
    <col min="14860" max="14860" width="4.7109375" style="74" customWidth="1"/>
    <col min="14861"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13" width="4.7109375" style="74" customWidth="1"/>
    <col min="15114" max="15114" width="3.28515625" style="74" customWidth="1"/>
    <col min="15115" max="15115" width="3" style="74" customWidth="1"/>
    <col min="15116" max="15116" width="4.7109375" style="74" customWidth="1"/>
    <col min="15117"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9" width="4.7109375" style="74" customWidth="1"/>
    <col min="15370" max="15370" width="3.28515625" style="74" customWidth="1"/>
    <col min="15371" max="15371" width="3" style="74" customWidth="1"/>
    <col min="15372" max="15372" width="4.7109375" style="74" customWidth="1"/>
    <col min="15373"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5" width="4.7109375" style="74" customWidth="1"/>
    <col min="15626" max="15626" width="3.28515625" style="74" customWidth="1"/>
    <col min="15627" max="15627" width="3" style="74" customWidth="1"/>
    <col min="15628" max="15628" width="4.7109375" style="74" customWidth="1"/>
    <col min="15629"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81" width="4.7109375" style="74" customWidth="1"/>
    <col min="15882" max="15882" width="3.28515625" style="74" customWidth="1"/>
    <col min="15883" max="15883" width="3" style="74" customWidth="1"/>
    <col min="15884" max="15884" width="4.7109375" style="74" customWidth="1"/>
    <col min="15885"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7" width="4.7109375" style="74" customWidth="1"/>
    <col min="16138" max="16138" width="3.28515625" style="74" customWidth="1"/>
    <col min="16139" max="16139" width="3" style="74" customWidth="1"/>
    <col min="16140" max="16140" width="4.7109375" style="74" customWidth="1"/>
    <col min="16141"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122</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185"/>
      <c r="E4" s="186"/>
      <c r="F4" s="186"/>
      <c r="G4" s="186"/>
      <c r="H4" s="186"/>
      <c r="I4" s="186"/>
      <c r="J4" s="187"/>
      <c r="K4" s="188"/>
      <c r="L4" s="189"/>
      <c r="M4" s="189"/>
      <c r="N4" s="189"/>
      <c r="O4" s="189"/>
      <c r="P4" s="189"/>
      <c r="Q4" s="190"/>
      <c r="R4" s="188"/>
      <c r="S4" s="189"/>
      <c r="T4" s="189"/>
      <c r="U4" s="189"/>
      <c r="V4" s="189"/>
      <c r="W4" s="189"/>
      <c r="X4" s="191"/>
    </row>
    <row r="5" spans="2:27" ht="19.5" customHeight="1">
      <c r="C5" s="402"/>
      <c r="D5" s="192"/>
      <c r="E5" s="193" t="str">
        <f>IF(CONCATENATE($C$4,$D$25)='2.1 Admón. Riesgos'!N6,'2.1 Admón. Riesgos'!C6,"")</f>
        <v/>
      </c>
      <c r="F5" s="193" t="e">
        <f>IF(CONCATENATE($C$4,$D$25)='2.1 Admón. Riesgos'!#REF!,'2.1 Admón. Riesgos'!#REF!,"")</f>
        <v>#REF!</v>
      </c>
      <c r="G5" s="193" t="e">
        <f>IF(CONCATENATE($C$4,$D$25)='2.1 Admón. Riesgos'!#REF!,'2.1 Admón. Riesgos'!#REF!,"")</f>
        <v>#REF!</v>
      </c>
      <c r="H5" s="193" t="str">
        <f>IF(CONCATENATE($C$4,$D$25)='2.1 Admón. Riesgos'!N14,'2.1 Admón. Riesgos'!C14,"")</f>
        <v/>
      </c>
      <c r="I5" s="193" t="str">
        <f>IF(CONCATENATE($C$4,$D$25)='2.1 Admón. Riesgos'!N19,'2.1 Admón. Riesgos'!C19,"")</f>
        <v/>
      </c>
      <c r="J5" s="194"/>
      <c r="K5" s="195"/>
      <c r="L5" s="196" t="str">
        <f>IF(CONCATENATE($C$4,$K$25)='2.1 Admón. Riesgos'!N6,'2.1 Admón. Riesgos'!C6,"")</f>
        <v/>
      </c>
      <c r="M5" s="196" t="e">
        <f>IF(CONCATENATE($C$4,$K$25)='2.1 Admón. Riesgos'!#REF!,'2.1 Admón. Riesgos'!#REF!,"")</f>
        <v>#REF!</v>
      </c>
      <c r="N5" s="196" t="e">
        <f>IF(CONCATENATE($C$4,$K$25)='2.1 Admón. Riesgos'!#REF!,'2.1 Admón. Riesgos'!#REF!,"")</f>
        <v>#REF!</v>
      </c>
      <c r="O5" s="196" t="str">
        <f>IF(CONCATENATE($C$4,$K$25)='2.1 Admón. Riesgos'!N14,'2.1 Admón. Riesgos'!C14,"")</f>
        <v/>
      </c>
      <c r="P5" s="196" t="str">
        <f>IF(CONCATENATE($C$4,$K$25)='2.1 Admón. Riesgos'!N19,'2.1 Admón. Riesgos'!C19,"")</f>
        <v/>
      </c>
      <c r="Q5" s="197"/>
      <c r="R5" s="195"/>
      <c r="S5" s="196" t="str">
        <f>IF(CONCATENATE($C$4,$R$25)='2.1 Admón. Riesgos'!N6,'2.1 Admón. Riesgos'!C6,"")</f>
        <v/>
      </c>
      <c r="T5" s="196" t="e">
        <f>IF(CONCATENATE($C$4,$R$25)='2.1 Admón. Riesgos'!#REF!,'2.1 Admón. Riesgos'!#REF!,"")</f>
        <v>#REF!</v>
      </c>
      <c r="U5" s="196" t="e">
        <f>IF(CONCATENATE($C$4,$R$25)='2.1 Admón. Riesgos'!#REF!,'2.1 Admón. Riesgos'!#REF!,"")</f>
        <v>#REF!</v>
      </c>
      <c r="V5" s="196" t="str">
        <f>IF(CONCATENATE($C$11,$R$25)='2.1 Admón. Riesgos'!N14,'2.1 Admón. Riesgos'!C14,"")</f>
        <v/>
      </c>
      <c r="W5" s="196" t="str">
        <f>IF(CONCATENATE($C$11,$R$25)='2.1 Admón. Riesgos'!N19,'2.1 Admón. Riesgos'!C19,"")</f>
        <v/>
      </c>
      <c r="X5" s="198"/>
    </row>
    <row r="6" spans="2:27" ht="19.5" customHeight="1">
      <c r="B6" s="403" t="s">
        <v>66</v>
      </c>
      <c r="C6" s="402"/>
      <c r="D6" s="192"/>
      <c r="E6" s="193" t="str">
        <f>IF(CONCATENATE($C$4,$D$25)='2.1 Admón. Riesgos'!N7,'2.1 Admón. Riesgos'!C7,"")</f>
        <v/>
      </c>
      <c r="F6" s="193" t="str">
        <f>IF(CONCATENATE($C$4,$D$25)='2.1 Admón. Riesgos'!N10,'2.1 Admón. Riesgos'!C10,"")</f>
        <v/>
      </c>
      <c r="G6" s="193" t="e">
        <f>IF(CONCATENATE($C$4,$D$25)='2.1 Admón. Riesgos'!#REF!,'2.1 Admón. Riesgos'!#REF!,"")</f>
        <v>#REF!</v>
      </c>
      <c r="H6" s="193" t="str">
        <f>IF(CONCATENATE($C$4,$D$25)='2.1 Admón. Riesgos'!N15,'2.1 Admón. Riesgos'!C15,"")</f>
        <v/>
      </c>
      <c r="I6" s="193" t="str">
        <f>IF(CONCATENATE($C$4,$D$25)='2.1 Admón. Riesgos'!N20,'2.1 Admón. Riesgos'!C20,"")</f>
        <v/>
      </c>
      <c r="J6" s="194" t="str">
        <f>IF('2.1 Admón. Riesgos'!R6="ZONA DE RIESGO IMPORTANTE",'2.1 Admón. Riesgos'!E6,"")</f>
        <v/>
      </c>
      <c r="K6" s="195"/>
      <c r="L6" s="196" t="str">
        <f>IF(CONCATENATE($C$4,$K$25)='2.1 Admón. Riesgos'!N7,'2.1 Admón. Riesgos'!C7,"")</f>
        <v/>
      </c>
      <c r="M6" s="196" t="str">
        <f>IF(CONCATENATE($C$4,$K$25)='2.1 Admón. Riesgos'!N10,'2.1 Admón. Riesgos'!C10,"")</f>
        <v/>
      </c>
      <c r="N6" s="196" t="e">
        <f>IF(CONCATENATE($C$4,$K$25)='2.1 Admón. Riesgos'!#REF!,'2.1 Admón. Riesgos'!#REF!,"")</f>
        <v>#REF!</v>
      </c>
      <c r="O6" s="196" t="str">
        <f>IF(CONCATENATE($C$4,$K$25)='2.1 Admón. Riesgos'!N15,'2.1 Admón. Riesgos'!C15,"")</f>
        <v/>
      </c>
      <c r="P6" s="196" t="str">
        <f>IF(CONCATENATE($C$4,$K$25)='2.1 Admón. Riesgos'!N20,'2.1 Admón. Riesgos'!C20,"")</f>
        <v/>
      </c>
      <c r="Q6" s="197"/>
      <c r="R6" s="195"/>
      <c r="S6" s="196" t="str">
        <f>IF(CONCATENATE($C$4,$R$25)='2.1 Admón. Riesgos'!N7,'2.1 Admón. Riesgos'!C7,"")</f>
        <v/>
      </c>
      <c r="T6" s="196" t="str">
        <f>IF(CONCATENATE($C$4,$R$25)='2.1 Admón. Riesgos'!N10,'2.1 Admón. Riesgos'!C10,"")</f>
        <v/>
      </c>
      <c r="U6" s="196" t="e">
        <f>IF(CONCATENATE($C$4,$R$25)='2.1 Admón. Riesgos'!#REF!,'2.1 Admón. Riesgos'!#REF!,"")</f>
        <v>#REF!</v>
      </c>
      <c r="V6" s="196" t="str">
        <f>IF(CONCATENATE($C$11,$R$25)='2.1 Admón. Riesgos'!N15,'2.1 Admón. Riesgos'!C15,"")</f>
        <v/>
      </c>
      <c r="W6" s="196" t="str">
        <f>IF(CONCATENATE($C$11,$R$25)='2.1 Admón. Riesgos'!N20,'2.1 Admón. Riesgos'!C20,"")</f>
        <v/>
      </c>
      <c r="X6" s="198"/>
    </row>
    <row r="7" spans="2:27" ht="19.5" customHeight="1">
      <c r="B7" s="403"/>
      <c r="C7" s="402"/>
      <c r="D7" s="192"/>
      <c r="E7" s="193" t="e">
        <f>IF(CONCATENATE($C$4,$D$25)='2.1 Admón. Riesgos'!#REF!,'2.1 Admón. Riesgos'!#REF!,"")</f>
        <v>#REF!</v>
      </c>
      <c r="F7" s="193" t="e">
        <f>IF(CONCATENATE($C$4,$D$25)='2.1 Admón. Riesgos'!#REF!,'2.1 Admón. Riesgos'!#REF!,"")</f>
        <v>#REF!</v>
      </c>
      <c r="G7" s="193" t="str">
        <f>IF(CONCATENATE($C$4,$D$25)='2.1 Admón. Riesgos'!N11,'2.1 Admón. Riesgos'!C11,"")</f>
        <v/>
      </c>
      <c r="H7" s="193" t="str">
        <f>IF(CONCATENATE($C$4,$D$25)='2.1 Admón. Riesgos'!N16,'2.1 Admón. Riesgos'!C16,"")</f>
        <v/>
      </c>
      <c r="I7" s="193" t="str">
        <f>IF(CONCATENATE($C$4,$D$25)='2.1 Admón. Riesgos'!N21,'2.1 Admón. Riesgos'!C21,"")</f>
        <v/>
      </c>
      <c r="J7" s="194" t="str">
        <f>IF('2.1 Admón. Riesgos'!R7="ZONA DE RIESGO IMPORTANTE",'2.1 Admón. Riesgos'!E7,"")</f>
        <v/>
      </c>
      <c r="K7" s="195"/>
      <c r="L7" s="196" t="e">
        <f>IF(CONCATENATE($C$4,$K$25)='2.1 Admón. Riesgos'!#REF!,'2.1 Admón. Riesgos'!#REF!,"")</f>
        <v>#REF!</v>
      </c>
      <c r="M7" s="196" t="e">
        <f>IF(CONCATENATE($C$4,$K$25)='2.1 Admón. Riesgos'!#REF!,'2.1 Admón. Riesgos'!#REF!,"")</f>
        <v>#REF!</v>
      </c>
      <c r="N7" s="196" t="str">
        <f>IF(CONCATENATE($C$4,$K$25)='2.1 Admón. Riesgos'!N11,'2.1 Admón. Riesgos'!C11,"")</f>
        <v/>
      </c>
      <c r="O7" s="196" t="str">
        <f>IF(CONCATENATE($C$4,$K$25)='2.1 Admón. Riesgos'!N16,'2.1 Admón. Riesgos'!C16,"")</f>
        <v/>
      </c>
      <c r="P7" s="196" t="str">
        <f>IF(CONCATENATE($C$4,$K$25)='2.1 Admón. Riesgos'!N21,'2.1 Admón. Riesgos'!C21,"")</f>
        <v/>
      </c>
      <c r="Q7" s="197"/>
      <c r="R7" s="195"/>
      <c r="S7" s="196" t="e">
        <f>IF(CONCATENATE($C$4,$R$25)='2.1 Admón. Riesgos'!#REF!,'2.1 Admón. Riesgos'!#REF!,"")</f>
        <v>#REF!</v>
      </c>
      <c r="T7" s="196" t="e">
        <f>IF(CONCATENATE($C$4,$R$25)='2.1 Admón. Riesgos'!#REF!,'2.1 Admón. Riesgos'!#REF!,"")</f>
        <v>#REF!</v>
      </c>
      <c r="U7" s="196" t="str">
        <f>IF(CONCATENATE($C$4,$R$25)='2.1 Admón. Riesgos'!N11,'2.1 Admón. Riesgos'!C11,"")</f>
        <v/>
      </c>
      <c r="V7" s="196" t="str">
        <f>IF(CONCATENATE($C$11,$R$25)='2.1 Admón. Riesgos'!N16,'2.1 Admón. Riesgos'!C16,"")</f>
        <v/>
      </c>
      <c r="W7" s="196" t="str">
        <f>IF(CONCATENATE($C$11,$R$25)='2.1 Admón. Riesgos'!N21,'2.1 Admón. Riesgos'!C21,"")</f>
        <v/>
      </c>
      <c r="X7" s="198"/>
    </row>
    <row r="8" spans="2:27" ht="19.5" customHeight="1">
      <c r="B8" s="403"/>
      <c r="C8" s="402"/>
      <c r="D8" s="192"/>
      <c r="E8" s="193" t="e">
        <f>IF(CONCATENATE($C$4,$D$25)='2.1 Admón. Riesgos'!#REF!,'2.1 Admón. Riesgos'!#REF!,"")</f>
        <v>#REF!</v>
      </c>
      <c r="F8" s="193" t="e">
        <f>IF(CONCATENATE($C$4,$D$25)='2.1 Admón. Riesgos'!#REF!,'2.1 Admón. Riesgos'!#REF!,"")</f>
        <v>#REF!</v>
      </c>
      <c r="G8" s="193" t="str">
        <f>IF(CONCATENATE($C$4,$D$25)='2.1 Admón. Riesgos'!N12,'2.1 Admón. Riesgos'!C12,"")</f>
        <v/>
      </c>
      <c r="H8" s="193" t="str">
        <f>IF(CONCATENATE($C$4,$D$25)='2.1 Admón. Riesgos'!N17,'2.1 Admón. Riesgos'!C17,"")</f>
        <v/>
      </c>
      <c r="I8" s="193" t="str">
        <f>IF(CONCATENATE($C$4,$D$25)='2.1 Admón. Riesgos'!N22,'2.1 Admón. Riesgos'!C22,"")</f>
        <v/>
      </c>
      <c r="J8" s="194"/>
      <c r="K8" s="195"/>
      <c r="L8" s="196" t="e">
        <f>IF(CONCATENATE($C$4,$K$25)='2.1 Admón. Riesgos'!#REF!,'2.1 Admón. Riesgos'!#REF!,"")</f>
        <v>#REF!</v>
      </c>
      <c r="M8" s="196" t="e">
        <f>IF(CONCATENATE($C$4,$K$25)='2.1 Admón. Riesgos'!#REF!,'2.1 Admón. Riesgos'!#REF!,"")</f>
        <v>#REF!</v>
      </c>
      <c r="N8" s="196" t="str">
        <f>IF(CONCATENATE($C$4,$K$25)='2.1 Admón. Riesgos'!N12,'2.1 Admón. Riesgos'!C12,"")</f>
        <v/>
      </c>
      <c r="O8" s="196" t="str">
        <f>IF(CONCATENATE($C$4,$K$25)='2.1 Admón. Riesgos'!N17,'2.1 Admón. Riesgos'!C17,"")</f>
        <v/>
      </c>
      <c r="P8" s="196" t="str">
        <f>IF(CONCATENATE($C$4,$K$25)='2.1 Admón. Riesgos'!N22,'2.1 Admón. Riesgos'!C22,"")</f>
        <v/>
      </c>
      <c r="Q8" s="197"/>
      <c r="R8" s="195"/>
      <c r="S8" s="196" t="e">
        <f>IF(CONCATENATE($C$4,$R$25)='2.1 Admón. Riesgos'!#REF!,'2.1 Admón. Riesgos'!#REF!,"")</f>
        <v>#REF!</v>
      </c>
      <c r="T8" s="196" t="e">
        <f>IF(CONCATENATE($C$4,$R$25)='2.1 Admón. Riesgos'!#REF!,'2.1 Admón. Riesgos'!#REF!,"")</f>
        <v>#REF!</v>
      </c>
      <c r="U8" s="196" t="str">
        <f>IF(CONCATENATE($C$4,$R$25)='2.1 Admón. Riesgos'!N12,'2.1 Admón. Riesgos'!C12,"")</f>
        <v/>
      </c>
      <c r="V8" s="196" t="str">
        <f>IF(CONCATENATE($C$11,$R$25)='2.1 Admón. Riesgos'!N17,'2.1 Admón. Riesgos'!C17,"")</f>
        <v/>
      </c>
      <c r="W8" s="196" t="str">
        <f>IF(CONCATENATE($C$11,$R$25)='2.1 Admón. Riesgos'!N22,'2.1 Admón. Riesgos'!C22,"")</f>
        <v/>
      </c>
      <c r="X8" s="198"/>
    </row>
    <row r="9" spans="2:27" ht="19.5" customHeight="1">
      <c r="B9" s="403"/>
      <c r="C9" s="402"/>
      <c r="D9" s="192"/>
      <c r="E9" s="193" t="str">
        <f>IF(CONCATENATE($C$4,$D$25)='2.1 Admón. Riesgos'!N8,'2.1 Admón. Riesgos'!C8,"")</f>
        <v/>
      </c>
      <c r="F9" s="193" t="e">
        <f>IF(CONCATENATE($C$4,$D$25)='2.1 Admón. Riesgos'!#REF!,'2.1 Admón. Riesgos'!#REF!,"")</f>
        <v>#REF!</v>
      </c>
      <c r="G9" s="193" t="str">
        <f>IF(CONCATENATE($C$4,$D$25)='2.1 Admón. Riesgos'!N13,'2.1 Admón. Riesgos'!C13,"")</f>
        <v/>
      </c>
      <c r="H9" s="193" t="str">
        <f>IF(CONCATENATE($C$4,$D$25)='2.1 Admón. Riesgos'!N18,'2.1 Admón. Riesgos'!C18,"")</f>
        <v/>
      </c>
      <c r="I9" s="193" t="str">
        <f>IF(CONCATENATE($C$4,$D$25)='2.1 Admón. Riesgos'!N23,'2.1 Admón. Riesgos'!C23,"")</f>
        <v/>
      </c>
      <c r="J9" s="194" t="e">
        <f>IF('2.1 Admón. Riesgos'!#REF!="ZONA DE RIESGO IMPORTANTE",'2.1 Admón. Riesgos'!#REF!,"")</f>
        <v>#REF!</v>
      </c>
      <c r="K9" s="195"/>
      <c r="L9" s="196" t="str">
        <f>IF(CONCATENATE($C$4,$K$25)='2.1 Admón. Riesgos'!N8,'2.1 Admón. Riesgos'!C8,"")</f>
        <v/>
      </c>
      <c r="M9" s="196" t="e">
        <f>IF(CONCATENATE($C$4,$K$25)='2.1 Admón. Riesgos'!#REF!,'2.1 Admón. Riesgos'!#REF!,"")</f>
        <v>#REF!</v>
      </c>
      <c r="N9" s="196" t="str">
        <f>IF(CONCATENATE($C$4,$K$25)='2.1 Admón. Riesgos'!N13,'2.1 Admón. Riesgos'!C13,"")</f>
        <v/>
      </c>
      <c r="O9" s="196" t="str">
        <f>IF(CONCATENATE($C$4,$K$25)='2.1 Admón. Riesgos'!N18,'2.1 Admón. Riesgos'!C18,"")</f>
        <v/>
      </c>
      <c r="P9" s="196" t="str">
        <f>IF(CONCATENATE($C$4,$K$25)='2.1 Admón. Riesgos'!N23,'2.1 Admón. Riesgos'!C23,"")</f>
        <v/>
      </c>
      <c r="Q9" s="197"/>
      <c r="R9" s="195"/>
      <c r="S9" s="196" t="str">
        <f>IF(CONCATENATE($C$4,$R$25)='2.1 Admón. Riesgos'!N8,'2.1 Admón. Riesgos'!C8,"")</f>
        <v/>
      </c>
      <c r="T9" s="196" t="e">
        <f>IF(CONCATENATE($C$4,$R$25)='2.1 Admón. Riesgos'!#REF!,'2.1 Admón. Riesgos'!#REF!,"")</f>
        <v>#REF!</v>
      </c>
      <c r="U9" s="196" t="str">
        <f>IF(CONCATENATE($C$4,$R$25)='2.1 Admón. Riesgos'!N13,'2.1 Admón. Riesgos'!C13,"")</f>
        <v/>
      </c>
      <c r="V9" s="196" t="str">
        <f>IF(CONCATENATE($C$11,$R$25)='2.1 Admón. Riesgos'!N18,'2.1 Admón. Riesgos'!C18,"")</f>
        <v/>
      </c>
      <c r="W9" s="196" t="str">
        <f>IF(CONCATENATE($C$11,$R$25)='2.1 Admón. Riesgos'!N23,'2.1 Admón. Riesgos'!C23,"")</f>
        <v/>
      </c>
      <c r="X9" s="198"/>
    </row>
    <row r="10" spans="2:27" ht="11.25" customHeight="1">
      <c r="B10" s="403"/>
      <c r="C10" s="402"/>
      <c r="D10" s="199"/>
      <c r="E10" s="200"/>
      <c r="F10" s="200" t="e">
        <f>IF('2.1 Admón. Riesgos'!#REF!="ZONA DE RIESGO IMPORTANTE",'2.1 Admón. Riesgos'!#REF!,"")</f>
        <v>#REF!</v>
      </c>
      <c r="G10" s="200"/>
      <c r="H10" s="200"/>
      <c r="I10" s="200" t="e">
        <f>IF('2.1 Admón. Riesgos'!#REF!="ZONA DE RIESGO IMPORTANTE",'2.1 Admón. Riesgos'!#REF!,"")</f>
        <v>#REF!</v>
      </c>
      <c r="J10" s="201" t="e">
        <f>IF('2.1 Admón. Riesgos'!#REF!="ZONA DE RIESGO IMPORTANTE",'2.1 Admón. Riesgos'!#REF!,"")</f>
        <v>#REF!</v>
      </c>
      <c r="K10" s="202"/>
      <c r="L10" s="203"/>
      <c r="M10" s="203"/>
      <c r="N10" s="203"/>
      <c r="O10" s="203"/>
      <c r="P10" s="203"/>
      <c r="Q10" s="204"/>
      <c r="R10" s="202"/>
      <c r="S10" s="203"/>
      <c r="T10" s="203"/>
      <c r="U10" s="203"/>
      <c r="V10" s="203"/>
      <c r="W10" s="203"/>
      <c r="X10" s="205"/>
    </row>
    <row r="11" spans="2:27" ht="10.5" customHeight="1">
      <c r="B11" s="403"/>
      <c r="C11" s="402" t="s">
        <v>124</v>
      </c>
      <c r="D11" s="206"/>
      <c r="E11" s="207"/>
      <c r="F11" s="207"/>
      <c r="G11" s="207"/>
      <c r="H11" s="207"/>
      <c r="I11" s="207"/>
      <c r="J11" s="208"/>
      <c r="K11" s="209"/>
      <c r="L11" s="210"/>
      <c r="M11" s="210"/>
      <c r="N11" s="210"/>
      <c r="O11" s="210"/>
      <c r="P11" s="210"/>
      <c r="Q11" s="211"/>
      <c r="R11" s="212"/>
      <c r="S11" s="213"/>
      <c r="T11" s="213"/>
      <c r="U11" s="213"/>
      <c r="V11" s="213"/>
      <c r="W11" s="213"/>
      <c r="X11" s="214"/>
    </row>
    <row r="12" spans="2:27" ht="19.5" customHeight="1">
      <c r="B12" s="403"/>
      <c r="C12" s="402"/>
      <c r="D12" s="215"/>
      <c r="E12" s="216" t="str">
        <f>IF(CONCATENATE($C$11,$D$25)='2.1 Admón. Riesgos'!N6,'2.1 Admón. Riesgos'!C6,"")</f>
        <v/>
      </c>
      <c r="F12" s="216" t="e">
        <f>IF(CONCATENATE($C$11,$D$25)='2.1 Admón. Riesgos'!#REF!,'2.1 Admón. Riesgos'!#REF!,"")</f>
        <v>#REF!</v>
      </c>
      <c r="G12" s="216" t="e">
        <f>IF(CONCATENATE($C$11,$D$25)='2.1 Admón. Riesgos'!#REF!,'2.1 Admón. Riesgos'!#REF!,"")</f>
        <v>#REF!</v>
      </c>
      <c r="H12" s="216" t="str">
        <f>IF(CONCATENATE($C$11,$D$25)='2.1 Admón. Riesgos'!N14,'2.1 Admón. Riesgos'!C14,"")</f>
        <v/>
      </c>
      <c r="I12" s="216" t="str">
        <f>IF(CONCATENATE($C$11,$D$25)='2.1 Admón. Riesgos'!N19,'2.1 Admón. Riesgos'!C19,"")</f>
        <v/>
      </c>
      <c r="J12" s="217"/>
      <c r="K12" s="218"/>
      <c r="L12" s="193">
        <f>IF(CONCATENATE($C$11,$K$25)='2.1 Admón. Riesgos'!N6,'2.1 Admón. Riesgos'!C6,"")</f>
        <v>1</v>
      </c>
      <c r="M12" s="193" t="e">
        <f>IF(CONCATENATE($C$11,$K$25)='2.1 Admón. Riesgos'!#REF!,'2.1 Admón. Riesgos'!#REF!,"")</f>
        <v>#REF!</v>
      </c>
      <c r="N12" s="193" t="e">
        <f>IF(CONCATENATE($C$11,$K$25)='2.1 Admón. Riesgos'!#REF!,'2.1 Admón. Riesgos'!#REF!,"")</f>
        <v>#REF!</v>
      </c>
      <c r="O12" s="193" t="str">
        <f>IF(CONCATENATE($C$11,$K$25)='2.1 Admón. Riesgos'!N14,'2.1 Admón. Riesgos'!C14,"")</f>
        <v/>
      </c>
      <c r="P12" s="193" t="str">
        <f>IF(CONCATENATE($C$11,$K$25)='2.1 Admón. Riesgos'!N19,'2.1 Admón. Riesgos'!C19,"")</f>
        <v/>
      </c>
      <c r="Q12" s="194"/>
      <c r="R12" s="195"/>
      <c r="S12" s="196" t="str">
        <f>IF(CONCATENATE($C$11,$R$25)='2.1 Admón. Riesgos'!N6,'2.1 Admón. Riesgos'!C6,"")</f>
        <v/>
      </c>
      <c r="T12" s="196" t="e">
        <f>IF(CONCATENATE($C$11,$R$25)='2.1 Admón. Riesgos'!#REF!,'2.1 Admón. Riesgos'!#REF!,"")</f>
        <v>#REF!</v>
      </c>
      <c r="U12" s="196" t="e">
        <f>IF(CONCATENATE($C$11,$R$25)='2.1 Admón. Riesgos'!#REF!,'2.1 Admón. Riesgos'!#REF!,"")</f>
        <v>#REF!</v>
      </c>
      <c r="V12" s="196" t="str">
        <f>IF(CONCATENATE($C$11,$R$25)='2.1 Admón. Riesgos'!N14,'2.1 Admón. Riesgos'!C14,"")</f>
        <v/>
      </c>
      <c r="W12" s="196" t="str">
        <f>IF(CONCATENATE($C$11,$R$25)='2.1 Admón. Riesgos'!N19,'2.1 Admón. Riesgos'!C19,"")</f>
        <v/>
      </c>
      <c r="X12" s="198"/>
    </row>
    <row r="13" spans="2:27" ht="19.5" customHeight="1">
      <c r="B13" s="403"/>
      <c r="C13" s="402"/>
      <c r="D13" s="215"/>
      <c r="E13" s="216" t="str">
        <f>IF(CONCATENATE($C$11,$D$25)='2.1 Admón. Riesgos'!N7,'2.1 Admón. Riesgos'!C7,"")</f>
        <v/>
      </c>
      <c r="F13" s="216">
        <f>IF(CONCATENATE($C$11,$D$25)='2.1 Admón. Riesgos'!N10,'2.1 Admón. Riesgos'!C10,"")</f>
        <v>5</v>
      </c>
      <c r="G13" s="216" t="e">
        <f>IF(CONCATENATE($C$11,$D$25)='2.1 Admón. Riesgos'!#REF!,'2.1 Admón. Riesgos'!#REF!,"")</f>
        <v>#REF!</v>
      </c>
      <c r="H13" s="216" t="str">
        <f>IF(CONCATENATE($C$11,$D$25)='2.1 Admón. Riesgos'!N15,'2.1 Admón. Riesgos'!C15,"")</f>
        <v/>
      </c>
      <c r="I13" s="216" t="str">
        <f>IF(CONCATENATE($C$11,$D$25)='2.1 Admón. Riesgos'!N20,'2.1 Admón. Riesgos'!C20,"")</f>
        <v/>
      </c>
      <c r="J13" s="217"/>
      <c r="K13" s="218"/>
      <c r="L13" s="193">
        <f>IF(CONCATENATE($C$11,$K$25)='2.1 Admón. Riesgos'!N7,'2.1 Admón. Riesgos'!C7,"")</f>
        <v>2</v>
      </c>
      <c r="M13" s="193" t="str">
        <f>IF(CONCATENATE($C$11,$K$25)='2.1 Admón. Riesgos'!N10,'2.1 Admón. Riesgos'!C10,"")</f>
        <v/>
      </c>
      <c r="N13" s="193" t="e">
        <f>IF(CONCATENATE($C$11,$K$25)='2.1 Admón. Riesgos'!#REF!,'2.1 Admón. Riesgos'!#REF!,"")</f>
        <v>#REF!</v>
      </c>
      <c r="O13" s="193" t="str">
        <f>IF(CONCATENATE($C$11,$K$25)='2.1 Admón. Riesgos'!N15,'2.1 Admón. Riesgos'!C15,"")</f>
        <v/>
      </c>
      <c r="P13" s="193" t="str">
        <f>IF(CONCATENATE($C$11,$K$25)='2.1 Admón. Riesgos'!N20,'2.1 Admón. Riesgos'!C20,"")</f>
        <v/>
      </c>
      <c r="Q13" s="194"/>
      <c r="R13" s="195"/>
      <c r="S13" s="196" t="str">
        <f>IF(CONCATENATE($C$11,$R$25)='2.1 Admón. Riesgos'!N7,'2.1 Admón. Riesgos'!C7,"")</f>
        <v/>
      </c>
      <c r="T13" s="196" t="str">
        <f>IF(CONCATENATE($C$11,$R$25)='2.1 Admón. Riesgos'!N10,'2.1 Admón. Riesgos'!C10,"")</f>
        <v/>
      </c>
      <c r="U13" s="196" t="e">
        <f>IF(CONCATENATE($C$11,$R$25)='2.1 Admón. Riesgos'!#REF!,'2.1 Admón. Riesgos'!#REF!,"")</f>
        <v>#REF!</v>
      </c>
      <c r="V13" s="196" t="str">
        <f>IF(CONCATENATE($C$11,$R$25)='2.1 Admón. Riesgos'!N15,'2.1 Admón. Riesgos'!C15,"")</f>
        <v/>
      </c>
      <c r="W13" s="196" t="str">
        <f>IF(CONCATENATE($C$11,$R$25)='2.1 Admón. Riesgos'!N20,'2.1 Admón. Riesgos'!C20,"")</f>
        <v/>
      </c>
      <c r="X13" s="198"/>
    </row>
    <row r="14" spans="2:27" ht="19.5" customHeight="1">
      <c r="B14" s="403"/>
      <c r="C14" s="402"/>
      <c r="D14" s="215"/>
      <c r="E14" s="216" t="e">
        <f>IF(CONCATENATE($C$11,$D$25)='2.1 Admón. Riesgos'!#REF!,'2.1 Admón. Riesgos'!#REF!,"")</f>
        <v>#REF!</v>
      </c>
      <c r="F14" s="216" t="e">
        <f>IF(CONCATENATE($C$11,$D$25)='2.1 Admón. Riesgos'!#REF!,'2.1 Admón. Riesgos'!#REF!,"")</f>
        <v>#REF!</v>
      </c>
      <c r="G14" s="216" t="str">
        <f>IF(CONCATENATE($C$11,$D$25)='2.1 Admón. Riesgos'!N11,'2.1 Admón. Riesgos'!C11,"")</f>
        <v/>
      </c>
      <c r="H14" s="216" t="str">
        <f>IF(CONCATENATE($C$11,$D$25)='2.1 Admón. Riesgos'!N16,'2.1 Admón. Riesgos'!C16,"")</f>
        <v/>
      </c>
      <c r="I14" s="216" t="str">
        <f>IF(CONCATENATE($C$11,$D$25)='2.1 Admón. Riesgos'!N21,'2.1 Admón. Riesgos'!C21,"")</f>
        <v/>
      </c>
      <c r="J14" s="217"/>
      <c r="K14" s="218"/>
      <c r="L14" s="193" t="e">
        <f>IF(CONCATENATE($C$11,$K$25)='2.1 Admón. Riesgos'!#REF!,'2.1 Admón. Riesgos'!#REF!,"")</f>
        <v>#REF!</v>
      </c>
      <c r="M14" s="193" t="e">
        <f>IF(CONCATENATE($C$11,$K$25)='2.1 Admón. Riesgos'!#REF!,'2.1 Admón. Riesgos'!#REF!,"")</f>
        <v>#REF!</v>
      </c>
      <c r="N14" s="193" t="str">
        <f>IF(CONCATENATE($C$11,$K$25)='2.1 Admón. Riesgos'!N11,'2.1 Admón. Riesgos'!C11,"")</f>
        <v/>
      </c>
      <c r="O14" s="193" t="str">
        <f>IF(CONCATENATE($C$11,$K$25)='2.1 Admón. Riesgos'!N16,'2.1 Admón. Riesgos'!C16,"")</f>
        <v/>
      </c>
      <c r="P14" s="193" t="str">
        <f>IF(CONCATENATE($C$11,$K$25)='2.1 Admón. Riesgos'!N21,'2.1 Admón. Riesgos'!C21,"")</f>
        <v/>
      </c>
      <c r="Q14" s="194"/>
      <c r="R14" s="195"/>
      <c r="S14" s="196" t="e">
        <f>IF(CONCATENATE($C$11,$R$25)='2.1 Admón. Riesgos'!#REF!,'2.1 Admón. Riesgos'!#REF!,"")</f>
        <v>#REF!</v>
      </c>
      <c r="T14" s="196" t="e">
        <f>IF(CONCATENATE($C$11,$R$25)='2.1 Admón. Riesgos'!#REF!,'2.1 Admón. Riesgos'!#REF!,"")</f>
        <v>#REF!</v>
      </c>
      <c r="U14" s="196" t="str">
        <f>IF(CONCATENATE($C$11,$R$25)='2.1 Admón. Riesgos'!N11,'2.1 Admón. Riesgos'!C11,"")</f>
        <v/>
      </c>
      <c r="V14" s="196" t="str">
        <f>IF(CONCATENATE($C$11,$R$25)='2.1 Admón. Riesgos'!N16,'2.1 Admón. Riesgos'!C16,"")</f>
        <v/>
      </c>
      <c r="W14" s="196" t="str">
        <f>IF(CONCATENATE($C$11,$R$25)='2.1 Admón. Riesgos'!N21,'2.1 Admón. Riesgos'!C21,"")</f>
        <v/>
      </c>
      <c r="X14" s="198"/>
    </row>
    <row r="15" spans="2:27" ht="19.5" customHeight="1">
      <c r="B15" s="403"/>
      <c r="C15" s="402"/>
      <c r="D15" s="215"/>
      <c r="E15" s="216" t="e">
        <f>IF(CONCATENATE($C$11,$D$25)='2.1 Admón. Riesgos'!#REF!,'2.1 Admón. Riesgos'!#REF!,"")</f>
        <v>#REF!</v>
      </c>
      <c r="F15" s="216" t="e">
        <f>IF(CONCATENATE($C$11,$D$25)='2.1 Admón. Riesgos'!#REF!,'2.1 Admón. Riesgos'!#REF!,"")</f>
        <v>#REF!</v>
      </c>
      <c r="G15" s="216" t="str">
        <f>IF(CONCATENATE($C$11,$D$25)='2.1 Admón. Riesgos'!N12,'2.1 Admón. Riesgos'!C12,"")</f>
        <v/>
      </c>
      <c r="H15" s="216" t="str">
        <f>IF(CONCATENATE($C$11,$D$25)='2.1 Admón. Riesgos'!N17,'2.1 Admón. Riesgos'!C17,"")</f>
        <v/>
      </c>
      <c r="I15" s="216" t="str">
        <f>IF(CONCATENATE($C$11,$D$25)='2.1 Admón. Riesgos'!N22,'2.1 Admón. Riesgos'!C22,"")</f>
        <v/>
      </c>
      <c r="J15" s="217"/>
      <c r="K15" s="218"/>
      <c r="L15" s="193" t="e">
        <f>IF(CONCATENATE($C$11,$K$25)='2.1 Admón. Riesgos'!#REF!,'2.1 Admón. Riesgos'!#REF!,"")</f>
        <v>#REF!</v>
      </c>
      <c r="M15" s="193" t="e">
        <f>IF(CONCATENATE($C$11,$K$25)='2.1 Admón. Riesgos'!#REF!,'2.1 Admón. Riesgos'!#REF!,"")</f>
        <v>#REF!</v>
      </c>
      <c r="N15" s="193" t="str">
        <f>IF(CONCATENATE($C$11,$K$25)='2.1 Admón. Riesgos'!N12,'2.1 Admón. Riesgos'!C12,"")</f>
        <v/>
      </c>
      <c r="O15" s="193" t="str">
        <f>IF(CONCATENATE($C$11,$K$25)='2.1 Admón. Riesgos'!N17,'2.1 Admón. Riesgos'!C17,"")</f>
        <v/>
      </c>
      <c r="P15" s="193" t="str">
        <f>IF(CONCATENATE($C$11,$K$25)='2.1 Admón. Riesgos'!N22,'2.1 Admón. Riesgos'!C22,"")</f>
        <v/>
      </c>
      <c r="Q15" s="194"/>
      <c r="R15" s="195"/>
      <c r="S15" s="196" t="e">
        <f>IF(CONCATENATE($C$11,$R$25)='2.1 Admón. Riesgos'!#REF!,'2.1 Admón. Riesgos'!#REF!,"")</f>
        <v>#REF!</v>
      </c>
      <c r="T15" s="196" t="e">
        <f>IF(CONCATENATE($C$11,$R$25)='2.1 Admón. Riesgos'!#REF!,'2.1 Admón. Riesgos'!#REF!,"")</f>
        <v>#REF!</v>
      </c>
      <c r="U15" s="196" t="str">
        <f>IF(CONCATENATE($C$11,$R$25)='2.1 Admón. Riesgos'!N12,'2.1 Admón. Riesgos'!C12,"")</f>
        <v/>
      </c>
      <c r="V15" s="196" t="str">
        <f>IF(CONCATENATE($C$11,$R$25)='2.1 Admón. Riesgos'!N17,'2.1 Admón. Riesgos'!C17,"")</f>
        <v/>
      </c>
      <c r="W15" s="196" t="str">
        <f>IF(CONCATENATE($C$11,$R$25)='2.1 Admón. Riesgos'!N22,'2.1 Admón. Riesgos'!C22,"")</f>
        <v/>
      </c>
      <c r="X15" s="198"/>
    </row>
    <row r="16" spans="2:27" ht="19.5" customHeight="1">
      <c r="B16" s="403"/>
      <c r="C16" s="402"/>
      <c r="D16" s="215"/>
      <c r="E16" s="216" t="str">
        <f>IF(CONCATENATE($C$11,$D$25)='2.1 Admón. Riesgos'!N8,'2.1 Admón. Riesgos'!C8,"")</f>
        <v/>
      </c>
      <c r="F16" s="216" t="e">
        <f>IF(CONCATENATE($C$11,$D$25)='2.1 Admón. Riesgos'!#REF!,'2.1 Admón. Riesgos'!#REF!,"")</f>
        <v>#REF!</v>
      </c>
      <c r="G16" s="216" t="str">
        <f>IF(CONCATENATE($C$11,$D$25)='2.1 Admón. Riesgos'!N13,'2.1 Admón. Riesgos'!C13,"")</f>
        <v/>
      </c>
      <c r="H16" s="216" t="str">
        <f>IF(CONCATENATE($C$11,$D$25)='2.1 Admón. Riesgos'!N18,'2.1 Admón. Riesgos'!C18,"")</f>
        <v/>
      </c>
      <c r="I16" s="216" t="str">
        <f>IF(CONCATENATE($C$11,$D$25)='2.1 Admón. Riesgos'!N23,'2.1 Admón. Riesgos'!C23,"")</f>
        <v/>
      </c>
      <c r="J16" s="217"/>
      <c r="K16" s="218"/>
      <c r="L16" s="193">
        <f>IF(CONCATENATE($C$11,$K$25)='2.1 Admón. Riesgos'!N8,'2.1 Admón. Riesgos'!C8,"")</f>
        <v>3</v>
      </c>
      <c r="M16" s="193" t="e">
        <f>IF(CONCATENATE($C$11,$K$25)='2.1 Admón. Riesgos'!#REF!,'2.1 Admón. Riesgos'!#REF!,"")</f>
        <v>#REF!</v>
      </c>
      <c r="N16" s="193" t="str">
        <f>IF(CONCATENATE($C$11,$K$25)='2.1 Admón. Riesgos'!N13,'2.1 Admón. Riesgos'!C13,"")</f>
        <v/>
      </c>
      <c r="O16" s="193" t="str">
        <f>IF(CONCATENATE($C$11,$K$25)='2.1 Admón. Riesgos'!N18,'2.1 Admón. Riesgos'!C18,"")</f>
        <v/>
      </c>
      <c r="P16" s="193" t="str">
        <f>IF(CONCATENATE($C$11,$K$25)='2.1 Admón. Riesgos'!N23,'2.1 Admón. Riesgos'!C23,"")</f>
        <v/>
      </c>
      <c r="Q16" s="194"/>
      <c r="R16" s="195"/>
      <c r="S16" s="196" t="str">
        <f>IF(CONCATENATE($C$11,$R$25)='2.1 Admón. Riesgos'!N8,'2.1 Admón. Riesgos'!C8,"")</f>
        <v/>
      </c>
      <c r="T16" s="196" t="e">
        <f>IF(CONCATENATE($C$11,$R$25)='2.1 Admón. Riesgos'!#REF!,'2.1 Admón. Riesgos'!#REF!,"")</f>
        <v>#REF!</v>
      </c>
      <c r="U16" s="196" t="str">
        <f>IF(CONCATENATE($C$11,$R$25)='2.1 Admón. Riesgos'!N13,'2.1 Admón. Riesgos'!C13,"")</f>
        <v/>
      </c>
      <c r="V16" s="196" t="str">
        <f>IF(CONCATENATE($C$11,$R$25)='2.1 Admón. Riesgos'!N18,'2.1 Admón. Riesgos'!C18,"")</f>
        <v/>
      </c>
      <c r="W16" s="196" t="str">
        <f>IF(CONCATENATE($C$11,$R$25)='2.1 Admón. Riesgos'!N23,'2.1 Admón. Riesgos'!C23,"")</f>
        <v/>
      </c>
      <c r="X16" s="198"/>
    </row>
    <row r="17" spans="2:24" ht="9" customHeight="1">
      <c r="B17" s="403"/>
      <c r="C17" s="402"/>
      <c r="D17" s="219"/>
      <c r="E17" s="220"/>
      <c r="F17" s="220"/>
      <c r="G17" s="220"/>
      <c r="H17" s="220"/>
      <c r="I17" s="220"/>
      <c r="J17" s="221"/>
      <c r="K17" s="222"/>
      <c r="L17" s="200"/>
      <c r="M17" s="200"/>
      <c r="N17" s="200"/>
      <c r="O17" s="200"/>
      <c r="P17" s="200"/>
      <c r="Q17" s="201"/>
      <c r="R17" s="202"/>
      <c r="S17" s="203"/>
      <c r="T17" s="203"/>
      <c r="U17" s="203"/>
      <c r="V17" s="203"/>
      <c r="W17" s="203"/>
      <c r="X17" s="205"/>
    </row>
    <row r="18" spans="2:24" ht="11.25" customHeight="1">
      <c r="B18" s="403"/>
      <c r="C18" s="402" t="s">
        <v>125</v>
      </c>
      <c r="D18" s="223"/>
      <c r="E18" s="224"/>
      <c r="F18" s="224"/>
      <c r="G18" s="224"/>
      <c r="H18" s="224"/>
      <c r="I18" s="224"/>
      <c r="J18" s="225"/>
      <c r="K18" s="226"/>
      <c r="L18" s="207"/>
      <c r="M18" s="207"/>
      <c r="N18" s="207"/>
      <c r="O18" s="207"/>
      <c r="P18" s="207"/>
      <c r="Q18" s="208"/>
      <c r="R18" s="209"/>
      <c r="S18" s="210"/>
      <c r="T18" s="210"/>
      <c r="U18" s="210"/>
      <c r="V18" s="210"/>
      <c r="W18" s="210"/>
      <c r="X18" s="227"/>
    </row>
    <row r="19" spans="2:24" ht="19.5" customHeight="1">
      <c r="B19" s="403"/>
      <c r="C19" s="402"/>
      <c r="D19" s="228"/>
      <c r="E19" s="229" t="str">
        <f>IF(CONCATENATE($C$18,$D$25)='2.1 Admón. Riesgos'!N6,'2.1 Admón. Riesgos'!C6,"")</f>
        <v/>
      </c>
      <c r="F19" s="229" t="e">
        <f>IF(CONCATENATE($C$18,$D$25)='2.1 Admón. Riesgos'!#REF!,'2.1 Admón. Riesgos'!#REF!,"")</f>
        <v>#REF!</v>
      </c>
      <c r="G19" s="229" t="e">
        <f>IF(CONCATENATE($C$18,$D$25)='2.1 Admón. Riesgos'!#REF!,'2.1 Admón. Riesgos'!#REF!,"")</f>
        <v>#REF!</v>
      </c>
      <c r="H19" s="229" t="str">
        <f>IF(CONCATENATE($C$18,$D$25)='2.1 Admón. Riesgos'!N14,'2.1 Admón. Riesgos'!C14,"")</f>
        <v/>
      </c>
      <c r="I19" s="229" t="str">
        <f>IF(CONCATENATE($C$18,$D$25)='2.1 Admón. Riesgos'!N19,'2.1 Admón. Riesgos'!C19,"")</f>
        <v/>
      </c>
      <c r="J19" s="230"/>
      <c r="K19" s="231"/>
      <c r="L19" s="216" t="str">
        <f>IF(CONCATENATE($C$18,$K$25)='2.1 Admón. Riesgos'!N6,'2.1 Admón. Riesgos'!C6,"")</f>
        <v/>
      </c>
      <c r="M19" s="216" t="e">
        <f>IF(CONCATENATE($C$18,$K$25)='2.1 Admón. Riesgos'!#REF!,'2.1 Admón. Riesgos'!#REF!,"")</f>
        <v>#REF!</v>
      </c>
      <c r="N19" s="216" t="e">
        <f>IF(CONCATENATE($C$18,$K$25)='2.1 Admón. Riesgos'!#REF!,'2.1 Admón. Riesgos'!#REF!,"")</f>
        <v>#REF!</v>
      </c>
      <c r="O19" s="216" t="str">
        <f>IF(CONCATENATE($C$18,$K$25)='2.1 Admón. Riesgos'!N14,'2.1 Admón. Riesgos'!C14,"")</f>
        <v/>
      </c>
      <c r="P19" s="216" t="str">
        <f>IF(CONCATENATE($C$18,$K$25)='2.1 Admón. Riesgos'!N19,'2.1 Admón. Riesgos'!C19,"")</f>
        <v/>
      </c>
      <c r="Q19" s="217"/>
      <c r="R19" s="218"/>
      <c r="S19" s="193" t="str">
        <f>IF(CONCATENATE($C$18,$R$25)='2.1 Admón. Riesgos'!N6,'2.1 Admón. Riesgos'!C6,"")</f>
        <v/>
      </c>
      <c r="T19" s="193" t="e">
        <f>IF(CONCATENATE($C$18,$R$25)='2.1 Admón. Riesgos'!#REF!,'2.1 Admón. Riesgos'!#REF!,"")</f>
        <v>#REF!</v>
      </c>
      <c r="U19" s="193" t="e">
        <f>IF(CONCATENATE($C$18,$R$25)='2.1 Admón. Riesgos'!#REF!,'2.1 Admón. Riesgos'!#REF!,"")</f>
        <v>#REF!</v>
      </c>
      <c r="V19" s="193" t="str">
        <f>IF(CONCATENATE($C$18,$R$25)='2.1 Admón. Riesgos'!N14,'2.1 Admón. Riesgos'!C14,"")</f>
        <v/>
      </c>
      <c r="W19" s="193" t="str">
        <f>IF(CONCATENATE($C$18,$R$25)='2.1 Admón. Riesgos'!N19,'2.1 Admón. Riesgos'!C19,"")</f>
        <v/>
      </c>
      <c r="X19" s="232"/>
    </row>
    <row r="20" spans="2:24" ht="19.5" customHeight="1">
      <c r="B20" s="403"/>
      <c r="C20" s="402"/>
      <c r="D20" s="228"/>
      <c r="E20" s="229" t="str">
        <f>IF(CONCATENATE($C$18,$D$25)='2.1 Admón. Riesgos'!N7,'2.1 Admón. Riesgos'!C7,"")</f>
        <v/>
      </c>
      <c r="F20" s="229" t="str">
        <f>IF(CONCATENATE($C$18,$D$25)='2.1 Admón. Riesgos'!N10,'2.1 Admón. Riesgos'!C10,"")</f>
        <v/>
      </c>
      <c r="G20" s="229" t="e">
        <f>IF(CONCATENATE($C$18,$D$25)='2.1 Admón. Riesgos'!#REF!,'2.1 Admón. Riesgos'!#REF!,"")</f>
        <v>#REF!</v>
      </c>
      <c r="H20" s="229" t="str">
        <f>IF(CONCATENATE($C$18,$D$25)='2.1 Admón. Riesgos'!N15,'2.1 Admón. Riesgos'!C15,"")</f>
        <v/>
      </c>
      <c r="I20" s="229" t="str">
        <f>IF(CONCATENATE($C$18,$D$25)='2.1 Admón. Riesgos'!N20,'2.1 Admón. Riesgos'!C20,"")</f>
        <v/>
      </c>
      <c r="J20" s="230"/>
      <c r="K20" s="231"/>
      <c r="L20" s="216" t="str">
        <f>IF(CONCATENATE($C$18,$K$25)='2.1 Admón. Riesgos'!N7,'2.1 Admón. Riesgos'!C7,"")</f>
        <v/>
      </c>
      <c r="M20" s="216" t="str">
        <f>IF(CONCATENATE($C$18,$K$25)='2.1 Admón. Riesgos'!N10,'2.1 Admón. Riesgos'!C10,"")</f>
        <v/>
      </c>
      <c r="N20" s="216" t="e">
        <f>IF(CONCATENATE($C$18,$K$25)='2.1 Admón. Riesgos'!#REF!,'2.1 Admón. Riesgos'!#REF!,"")</f>
        <v>#REF!</v>
      </c>
      <c r="O20" s="216" t="str">
        <f>IF(CONCATENATE($C$18,$K$25)='2.1 Admón. Riesgos'!N15,'2.1 Admón. Riesgos'!C15,"")</f>
        <v/>
      </c>
      <c r="P20" s="216" t="str">
        <f>IF(CONCATENATE($C$18,$K$25)='2.1 Admón. Riesgos'!N20,'2.1 Admón. Riesgos'!C20,"")</f>
        <v/>
      </c>
      <c r="Q20" s="217"/>
      <c r="R20" s="218"/>
      <c r="S20" s="193" t="str">
        <f>IF(CONCATENATE($C$18,$R$25)='2.1 Admón. Riesgos'!N7,'2.1 Admón. Riesgos'!C7,"")</f>
        <v/>
      </c>
      <c r="T20" s="193" t="str">
        <f>IF(CONCATENATE($C$18,$R$25)='2.1 Admón. Riesgos'!N10,'2.1 Admón. Riesgos'!C10,"")</f>
        <v/>
      </c>
      <c r="U20" s="193" t="e">
        <f>IF(CONCATENATE($C$18,$R$25)='2.1 Admón. Riesgos'!#REF!,'2.1 Admón. Riesgos'!#REF!,"")</f>
        <v>#REF!</v>
      </c>
      <c r="V20" s="193" t="str">
        <f>IF(CONCATENATE($C$18,$R$25)='2.1 Admón. Riesgos'!N15,'2.1 Admón. Riesgos'!C15,"")</f>
        <v/>
      </c>
      <c r="W20" s="193" t="str">
        <f>IF(CONCATENATE($C$18,$R$25)='2.1 Admón. Riesgos'!N20,'2.1 Admón. Riesgos'!C20,"")</f>
        <v/>
      </c>
      <c r="X20" s="232"/>
    </row>
    <row r="21" spans="2:24" ht="19.5" customHeight="1">
      <c r="B21" s="403"/>
      <c r="C21" s="402"/>
      <c r="D21" s="228"/>
      <c r="E21" s="229" t="e">
        <f>IF(CONCATENATE($C$18,$D$25)='2.1 Admón. Riesgos'!#REF!,'2.1 Admón. Riesgos'!#REF!,"")</f>
        <v>#REF!</v>
      </c>
      <c r="F21" s="229" t="e">
        <f>IF(CONCATENATE($C$18,$D$25)='2.1 Admón. Riesgos'!#REF!,'2.1 Admón. Riesgos'!#REF!,"")</f>
        <v>#REF!</v>
      </c>
      <c r="G21" s="229" t="str">
        <f>IF(CONCATENATE($C$18,$D$25)='2.1 Admón. Riesgos'!N11,'2.1 Admón. Riesgos'!C11,"")</f>
        <v/>
      </c>
      <c r="H21" s="229" t="str">
        <f>IF(CONCATENATE($C$18,$D$25)='2.1 Admón. Riesgos'!N16,'2.1 Admón. Riesgos'!C16,"")</f>
        <v/>
      </c>
      <c r="I21" s="229" t="str">
        <f>IF(CONCATENATE($C$18,$D$25)='2.1 Admón. Riesgos'!N21,'2.1 Admón. Riesgos'!C21,"")</f>
        <v/>
      </c>
      <c r="J21" s="230"/>
      <c r="K21" s="231"/>
      <c r="L21" s="216" t="e">
        <f>IF(CONCATENATE($C$18,$K$25)='2.1 Admón. Riesgos'!#REF!,'2.1 Admón. Riesgos'!#REF!,"")</f>
        <v>#REF!</v>
      </c>
      <c r="M21" s="216" t="e">
        <f>IF(CONCATENATE($C$18,$K$25)='2.1 Admón. Riesgos'!#REF!,'2.1 Admón. Riesgos'!#REF!,"")</f>
        <v>#REF!</v>
      </c>
      <c r="N21" s="216" t="str">
        <f>IF(CONCATENATE($C$18,$K$25)='2.1 Admón. Riesgos'!N11,'2.1 Admón. Riesgos'!C11,"")</f>
        <v/>
      </c>
      <c r="O21" s="216" t="str">
        <f>IF(CONCATENATE($C$18,$K$25)='2.1 Admón. Riesgos'!N16,'2.1 Admón. Riesgos'!C16,"")</f>
        <v/>
      </c>
      <c r="P21" s="216" t="str">
        <f>IF(CONCATENATE($C$18,$K$25)='2.1 Admón. Riesgos'!N21,'2.1 Admón. Riesgos'!C21,"")</f>
        <v/>
      </c>
      <c r="Q21" s="217"/>
      <c r="R21" s="218"/>
      <c r="S21" s="193" t="e">
        <f>IF(CONCATENATE($C$18,$R$25)='2.1 Admón. Riesgos'!#REF!,'2.1 Admón. Riesgos'!#REF!,"")</f>
        <v>#REF!</v>
      </c>
      <c r="T21" s="193" t="e">
        <f>IF(CONCATENATE($C$18,$R$25)='2.1 Admón. Riesgos'!#REF!,'2.1 Admón. Riesgos'!#REF!,"")</f>
        <v>#REF!</v>
      </c>
      <c r="U21" s="193" t="str">
        <f>IF(CONCATENATE($C$18,$R$25)='2.1 Admón. Riesgos'!N11,'2.1 Admón. Riesgos'!C11,"")</f>
        <v/>
      </c>
      <c r="V21" s="193" t="str">
        <f>IF(CONCATENATE($C$18,$R$25)='2.1 Admón. Riesgos'!N16,'2.1 Admón. Riesgos'!C16,"")</f>
        <v/>
      </c>
      <c r="W21" s="193" t="str">
        <f>IF(CONCATENATE($C$18,$R$25)='2.1 Admón. Riesgos'!N21,'2.1 Admón. Riesgos'!C21,"")</f>
        <v/>
      </c>
      <c r="X21" s="232"/>
    </row>
    <row r="22" spans="2:24" ht="19.5" customHeight="1">
      <c r="B22" s="403"/>
      <c r="C22" s="402"/>
      <c r="D22" s="228"/>
      <c r="E22" s="229" t="e">
        <f>IF(CONCATENATE($C$18,$D$25)='2.1 Admón. Riesgos'!#REF!,'2.1 Admón. Riesgos'!#REF!,"")</f>
        <v>#REF!</v>
      </c>
      <c r="F22" s="229" t="e">
        <f>IF(CONCATENATE($C$18,$D$25)='2.1 Admón. Riesgos'!#REF!,'2.1 Admón. Riesgos'!#REF!,"")</f>
        <v>#REF!</v>
      </c>
      <c r="G22" s="229" t="str">
        <f>IF(CONCATENATE($C$18,$D$25)='2.1 Admón. Riesgos'!N12,'2.1 Admón. Riesgos'!C12,"")</f>
        <v/>
      </c>
      <c r="H22" s="229" t="str">
        <f>IF(CONCATENATE($C$18,$D$25)='2.1 Admón. Riesgos'!N17,'2.1 Admón. Riesgos'!C17,"")</f>
        <v/>
      </c>
      <c r="I22" s="229" t="str">
        <f>IF(CONCATENATE($C$18,$D$25)='2.1 Admón. Riesgos'!N22,'2.1 Admón. Riesgos'!C22,"")</f>
        <v/>
      </c>
      <c r="J22" s="230"/>
      <c r="K22" s="231"/>
      <c r="L22" s="216" t="e">
        <f>IF(CONCATENATE($C$18,$K$25)='2.1 Admón. Riesgos'!#REF!,'2.1 Admón. Riesgos'!#REF!,"")</f>
        <v>#REF!</v>
      </c>
      <c r="M22" s="216" t="e">
        <f>IF(CONCATENATE($C$18,$K$25)='2.1 Admón. Riesgos'!#REF!,'2.1 Admón. Riesgos'!#REF!,"")</f>
        <v>#REF!</v>
      </c>
      <c r="N22" s="216" t="str">
        <f>IF(CONCATENATE($C$18,$K$25)='2.1 Admón. Riesgos'!N12,'2.1 Admón. Riesgos'!C12,"")</f>
        <v/>
      </c>
      <c r="O22" s="216" t="str">
        <f>IF(CONCATENATE($C$18,$K$25)='2.1 Admón. Riesgos'!N17,'2.1 Admón. Riesgos'!C17,"")</f>
        <v/>
      </c>
      <c r="P22" s="216" t="str">
        <f>IF(CONCATENATE($C$18,$K$25)='2.1 Admón. Riesgos'!N22,'2.1 Admón. Riesgos'!C22,"")</f>
        <v/>
      </c>
      <c r="Q22" s="217"/>
      <c r="R22" s="218"/>
      <c r="S22" s="193" t="e">
        <f>IF(CONCATENATE($C$18,$R$25)='2.1 Admón. Riesgos'!#REF!,'2.1 Admón. Riesgos'!#REF!,"")</f>
        <v>#REF!</v>
      </c>
      <c r="T22" s="193" t="e">
        <f>IF(CONCATENATE($C$18,$R$25)='2.1 Admón. Riesgos'!#REF!,'2.1 Admón. Riesgos'!#REF!,"")</f>
        <v>#REF!</v>
      </c>
      <c r="U22" s="193" t="str">
        <f>IF(CONCATENATE($C$18,$R$25)='2.1 Admón. Riesgos'!N12,'2.1 Admón. Riesgos'!C12,"")</f>
        <v/>
      </c>
      <c r="V22" s="193" t="str">
        <f>IF(CONCATENATE($C$18,$R$25)='2.1 Admón. Riesgos'!N17,'2.1 Admón. Riesgos'!C17,"")</f>
        <v/>
      </c>
      <c r="W22" s="193" t="str">
        <f>IF(CONCATENATE($C$18,$R$25)='2.1 Admón. Riesgos'!N22,'2.1 Admón. Riesgos'!C22,"")</f>
        <v/>
      </c>
      <c r="X22" s="232"/>
    </row>
    <row r="23" spans="2:24" ht="19.5" customHeight="1">
      <c r="C23" s="402"/>
      <c r="D23" s="228"/>
      <c r="E23" s="229" t="str">
        <f>IF(CONCATENATE($C$18,$D$25)='2.1 Admón. Riesgos'!N8,'2.1 Admón. Riesgos'!C8,"")</f>
        <v/>
      </c>
      <c r="F23" s="229" t="e">
        <f>IF(CONCATENATE($C$18,$D$25)='2.1 Admón. Riesgos'!#REF!,'2.1 Admón. Riesgos'!#REF!,"")</f>
        <v>#REF!</v>
      </c>
      <c r="G23" s="229" t="str">
        <f>IF(CONCATENATE($C$18,$D$25)='2.1 Admón. Riesgos'!N13,'2.1 Admón. Riesgos'!C13,"")</f>
        <v/>
      </c>
      <c r="H23" s="229" t="str">
        <f>IF(CONCATENATE($C$18,$D$25)='2.1 Admón. Riesgos'!N18,'2.1 Admón. Riesgos'!C18,"")</f>
        <v/>
      </c>
      <c r="I23" s="229" t="str">
        <f>IF(CONCATENATE($C$18,$D$25)='2.1 Admón. Riesgos'!N23,'2.1 Admón. Riesgos'!C23,"")</f>
        <v/>
      </c>
      <c r="J23" s="230"/>
      <c r="K23" s="231"/>
      <c r="L23" s="216" t="str">
        <f>IF(CONCATENATE($C$18,$K$25)='2.1 Admón. Riesgos'!N8,'2.1 Admón. Riesgos'!C8,"")</f>
        <v/>
      </c>
      <c r="M23" s="216" t="e">
        <f>IF(CONCATENATE($C$18,$K$25)='2.1 Admón. Riesgos'!#REF!,'2.1 Admón. Riesgos'!#REF!,"")</f>
        <v>#REF!</v>
      </c>
      <c r="N23" s="216" t="str">
        <f>IF(CONCATENATE($C$18,$K$25)='2.1 Admón. Riesgos'!N13,'2.1 Admón. Riesgos'!C13,"")</f>
        <v/>
      </c>
      <c r="O23" s="216" t="str">
        <f>IF(CONCATENATE($C$18,$K$25)='2.1 Admón. Riesgos'!N18,'2.1 Admón. Riesgos'!C18,"")</f>
        <v/>
      </c>
      <c r="P23" s="216" t="str">
        <f>IF(CONCATENATE($C$18,$K$25)='2.1 Admón. Riesgos'!N23,'2.1 Admón. Riesgos'!C23,"")</f>
        <v/>
      </c>
      <c r="Q23" s="217"/>
      <c r="R23" s="218"/>
      <c r="S23" s="193" t="str">
        <f>IF(CONCATENATE($C$18,$R$25)='2.1 Admón. Riesgos'!N8,'2.1 Admón. Riesgos'!C8,"")</f>
        <v/>
      </c>
      <c r="T23" s="193" t="e">
        <f>IF(CONCATENATE($C$18,$R$25)='2.1 Admón. Riesgos'!#REF!,'2.1 Admón. Riesgos'!#REF!,"")</f>
        <v>#REF!</v>
      </c>
      <c r="U23" s="193" t="str">
        <f>IF(CONCATENATE($C$18,$R$25)='2.1 Admón. Riesgos'!N13,'2.1 Admón. Riesgos'!C13,"")</f>
        <v/>
      </c>
      <c r="V23" s="193" t="str">
        <f>IF(CONCATENATE($C$18,$R$25)='2.1 Admón. Riesgos'!N18,'2.1 Admón. Riesgos'!C18,"")</f>
        <v/>
      </c>
      <c r="W23" s="193" t="str">
        <f>IF(CONCATENATE($C$18,$R$25)='2.1 Admón. Riesgos'!N23,'2.1 Admón. Riesgos'!C23,"")</f>
        <v/>
      </c>
      <c r="X23" s="232"/>
    </row>
    <row r="24" spans="2:24" ht="9" customHeight="1" thickBot="1">
      <c r="C24" s="402"/>
      <c r="D24" s="233"/>
      <c r="E24" s="234"/>
      <c r="F24" s="234"/>
      <c r="G24" s="234"/>
      <c r="H24" s="234"/>
      <c r="I24" s="234"/>
      <c r="J24" s="235"/>
      <c r="K24" s="236"/>
      <c r="L24" s="237"/>
      <c r="M24" s="237"/>
      <c r="N24" s="237"/>
      <c r="O24" s="237"/>
      <c r="P24" s="237"/>
      <c r="Q24" s="238"/>
      <c r="R24" s="239"/>
      <c r="S24" s="240"/>
      <c r="T24" s="240"/>
      <c r="U24" s="240"/>
      <c r="V24" s="240"/>
      <c r="W24" s="240"/>
      <c r="X24" s="241"/>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FYD0+BrnN0D2v+5wc0tcJAKJXML0/TsNMhEJk/lEKThCyyulUe185TSdxAsztmCsO8bhAtP2Bw9EtKUa1oAHLw==" saltValue="WEVApoxndf80djq2XiQ+8A=="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pageSetup orientation="portrait" horizontalDpi="4294967293"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topLeftCell="A10" workbookViewId="0">
      <selection activeCell="B6" sqref="B4:G24"/>
    </sheetView>
  </sheetViews>
  <sheetFormatPr baseColWidth="10" defaultColWidth="4.7109375" defaultRowHeight="19.5" customHeight="1"/>
  <cols>
    <col min="1" max="2" width="4.7109375" style="74" customWidth="1"/>
    <col min="3" max="3" width="20.7109375" style="75" customWidth="1"/>
    <col min="4" max="4" width="2.85546875" style="74" customWidth="1"/>
    <col min="5" max="5" width="4.7109375" style="74" customWidth="1"/>
    <col min="6" max="6" width="6.28515625" style="74" bestFit="1" customWidth="1"/>
    <col min="7" max="9" width="4.7109375" style="74" customWidth="1"/>
    <col min="10" max="10" width="3.28515625" style="74" customWidth="1"/>
    <col min="11" max="11" width="3" style="74" customWidth="1"/>
    <col min="12" max="13" width="4.7109375" style="74" customWidth="1"/>
    <col min="14"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1" width="4.7109375" style="74" customWidth="1"/>
    <col min="262" max="262" width="6.28515625" style="74" bestFit="1" customWidth="1"/>
    <col min="263" max="265" width="4.7109375" style="74" customWidth="1"/>
    <col min="266" max="266" width="3.28515625" style="74" customWidth="1"/>
    <col min="267" max="267" width="3" style="74" customWidth="1"/>
    <col min="268" max="269" width="4.7109375" style="74" customWidth="1"/>
    <col min="270"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17" width="4.7109375" style="74" customWidth="1"/>
    <col min="518" max="518" width="6.28515625" style="74" bestFit="1" customWidth="1"/>
    <col min="519" max="521" width="4.7109375" style="74" customWidth="1"/>
    <col min="522" max="522" width="3.28515625" style="74" customWidth="1"/>
    <col min="523" max="523" width="3" style="74" customWidth="1"/>
    <col min="524" max="525" width="4.7109375" style="74" customWidth="1"/>
    <col min="526"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3" width="4.7109375" style="74" customWidth="1"/>
    <col min="774" max="774" width="6.28515625" style="74" bestFit="1" customWidth="1"/>
    <col min="775" max="777" width="4.7109375" style="74" customWidth="1"/>
    <col min="778" max="778" width="3.28515625" style="74" customWidth="1"/>
    <col min="779" max="779" width="3" style="74" customWidth="1"/>
    <col min="780" max="781" width="4.7109375" style="74" customWidth="1"/>
    <col min="782"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29" width="4.7109375" style="74" customWidth="1"/>
    <col min="1030" max="1030" width="6.28515625" style="74" bestFit="1" customWidth="1"/>
    <col min="1031" max="1033" width="4.7109375" style="74" customWidth="1"/>
    <col min="1034" max="1034" width="3.28515625" style="74" customWidth="1"/>
    <col min="1035" max="1035" width="3" style="74" customWidth="1"/>
    <col min="1036" max="1037" width="4.7109375" style="74" customWidth="1"/>
    <col min="1038"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5" width="4.7109375" style="74" customWidth="1"/>
    <col min="1286" max="1286" width="6.28515625" style="74" bestFit="1" customWidth="1"/>
    <col min="1287" max="1289" width="4.7109375" style="74" customWidth="1"/>
    <col min="1290" max="1290" width="3.28515625" style="74" customWidth="1"/>
    <col min="1291" max="1291" width="3" style="74" customWidth="1"/>
    <col min="1292" max="1293" width="4.7109375" style="74" customWidth="1"/>
    <col min="1294"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1" width="4.7109375" style="74" customWidth="1"/>
    <col min="1542" max="1542" width="6.28515625" style="74" bestFit="1" customWidth="1"/>
    <col min="1543" max="1545" width="4.7109375" style="74" customWidth="1"/>
    <col min="1546" max="1546" width="3.28515625" style="74" customWidth="1"/>
    <col min="1547" max="1547" width="3" style="74" customWidth="1"/>
    <col min="1548" max="1549" width="4.7109375" style="74" customWidth="1"/>
    <col min="1550"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797" width="4.7109375" style="74" customWidth="1"/>
    <col min="1798" max="1798" width="6.28515625" style="74" bestFit="1" customWidth="1"/>
    <col min="1799" max="1801" width="4.7109375" style="74" customWidth="1"/>
    <col min="1802" max="1802" width="3.28515625" style="74" customWidth="1"/>
    <col min="1803" max="1803" width="3" style="74" customWidth="1"/>
    <col min="1804" max="1805" width="4.7109375" style="74" customWidth="1"/>
    <col min="1806"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3" width="4.7109375" style="74" customWidth="1"/>
    <col min="2054" max="2054" width="6.28515625" style="74" bestFit="1" customWidth="1"/>
    <col min="2055" max="2057" width="4.7109375" style="74" customWidth="1"/>
    <col min="2058" max="2058" width="3.28515625" style="74" customWidth="1"/>
    <col min="2059" max="2059" width="3" style="74" customWidth="1"/>
    <col min="2060" max="2061" width="4.7109375" style="74" customWidth="1"/>
    <col min="2062"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09" width="4.7109375" style="74" customWidth="1"/>
    <col min="2310" max="2310" width="6.28515625" style="74" bestFit="1" customWidth="1"/>
    <col min="2311" max="2313" width="4.7109375" style="74" customWidth="1"/>
    <col min="2314" max="2314" width="3.28515625" style="74" customWidth="1"/>
    <col min="2315" max="2315" width="3" style="74" customWidth="1"/>
    <col min="2316" max="2317" width="4.7109375" style="74" customWidth="1"/>
    <col min="2318"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5" width="4.7109375" style="74" customWidth="1"/>
    <col min="2566" max="2566" width="6.28515625" style="74" bestFit="1" customWidth="1"/>
    <col min="2567" max="2569" width="4.7109375" style="74" customWidth="1"/>
    <col min="2570" max="2570" width="3.28515625" style="74" customWidth="1"/>
    <col min="2571" max="2571" width="3" style="74" customWidth="1"/>
    <col min="2572" max="2573" width="4.7109375" style="74" customWidth="1"/>
    <col min="2574"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1" width="4.7109375" style="74" customWidth="1"/>
    <col min="2822" max="2822" width="6.28515625" style="74" bestFit="1" customWidth="1"/>
    <col min="2823" max="2825" width="4.7109375" style="74" customWidth="1"/>
    <col min="2826" max="2826" width="3.28515625" style="74" customWidth="1"/>
    <col min="2827" max="2827" width="3" style="74" customWidth="1"/>
    <col min="2828" max="2829" width="4.7109375" style="74" customWidth="1"/>
    <col min="2830"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77" width="4.7109375" style="74" customWidth="1"/>
    <col min="3078" max="3078" width="6.28515625" style="74" bestFit="1" customWidth="1"/>
    <col min="3079" max="3081" width="4.7109375" style="74" customWidth="1"/>
    <col min="3082" max="3082" width="3.28515625" style="74" customWidth="1"/>
    <col min="3083" max="3083" width="3" style="74" customWidth="1"/>
    <col min="3084" max="3085" width="4.7109375" style="74" customWidth="1"/>
    <col min="3086"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3" width="4.7109375" style="74" customWidth="1"/>
    <col min="3334" max="3334" width="6.28515625" style="74" bestFit="1" customWidth="1"/>
    <col min="3335" max="3337" width="4.7109375" style="74" customWidth="1"/>
    <col min="3338" max="3338" width="3.28515625" style="74" customWidth="1"/>
    <col min="3339" max="3339" width="3" style="74" customWidth="1"/>
    <col min="3340" max="3341" width="4.7109375" style="74" customWidth="1"/>
    <col min="3342"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89" width="4.7109375" style="74" customWidth="1"/>
    <col min="3590" max="3590" width="6.28515625" style="74" bestFit="1" customWidth="1"/>
    <col min="3591" max="3593" width="4.7109375" style="74" customWidth="1"/>
    <col min="3594" max="3594" width="3.28515625" style="74" customWidth="1"/>
    <col min="3595" max="3595" width="3" style="74" customWidth="1"/>
    <col min="3596" max="3597" width="4.7109375" style="74" customWidth="1"/>
    <col min="3598"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5" width="4.7109375" style="74" customWidth="1"/>
    <col min="3846" max="3846" width="6.28515625" style="74" bestFit="1" customWidth="1"/>
    <col min="3847" max="3849" width="4.7109375" style="74" customWidth="1"/>
    <col min="3850" max="3850" width="3.28515625" style="74" customWidth="1"/>
    <col min="3851" max="3851" width="3" style="74" customWidth="1"/>
    <col min="3852" max="3853" width="4.7109375" style="74" customWidth="1"/>
    <col min="3854"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1" width="4.7109375" style="74" customWidth="1"/>
    <col min="4102" max="4102" width="6.28515625" style="74" bestFit="1" customWidth="1"/>
    <col min="4103" max="4105" width="4.7109375" style="74" customWidth="1"/>
    <col min="4106" max="4106" width="3.28515625" style="74" customWidth="1"/>
    <col min="4107" max="4107" width="3" style="74" customWidth="1"/>
    <col min="4108" max="4109" width="4.7109375" style="74" customWidth="1"/>
    <col min="4110"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57" width="4.7109375" style="74" customWidth="1"/>
    <col min="4358" max="4358" width="6.28515625" style="74" bestFit="1" customWidth="1"/>
    <col min="4359" max="4361" width="4.7109375" style="74" customWidth="1"/>
    <col min="4362" max="4362" width="3.28515625" style="74" customWidth="1"/>
    <col min="4363" max="4363" width="3" style="74" customWidth="1"/>
    <col min="4364" max="4365" width="4.7109375" style="74" customWidth="1"/>
    <col min="4366"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3" width="4.7109375" style="74" customWidth="1"/>
    <col min="4614" max="4614" width="6.28515625" style="74" bestFit="1" customWidth="1"/>
    <col min="4615" max="4617" width="4.7109375" style="74" customWidth="1"/>
    <col min="4618" max="4618" width="3.28515625" style="74" customWidth="1"/>
    <col min="4619" max="4619" width="3" style="74" customWidth="1"/>
    <col min="4620" max="4621" width="4.7109375" style="74" customWidth="1"/>
    <col min="4622"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69" width="4.7109375" style="74" customWidth="1"/>
    <col min="4870" max="4870" width="6.28515625" style="74" bestFit="1" customWidth="1"/>
    <col min="4871" max="4873" width="4.7109375" style="74" customWidth="1"/>
    <col min="4874" max="4874" width="3.28515625" style="74" customWidth="1"/>
    <col min="4875" max="4875" width="3" style="74" customWidth="1"/>
    <col min="4876" max="4877" width="4.7109375" style="74" customWidth="1"/>
    <col min="4878"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5" width="4.7109375" style="74" customWidth="1"/>
    <col min="5126" max="5126" width="6.28515625" style="74" bestFit="1" customWidth="1"/>
    <col min="5127" max="5129" width="4.7109375" style="74" customWidth="1"/>
    <col min="5130" max="5130" width="3.28515625" style="74" customWidth="1"/>
    <col min="5131" max="5131" width="3" style="74" customWidth="1"/>
    <col min="5132" max="5133" width="4.7109375" style="74" customWidth="1"/>
    <col min="5134"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1" width="4.7109375" style="74" customWidth="1"/>
    <col min="5382" max="5382" width="6.28515625" style="74" bestFit="1" customWidth="1"/>
    <col min="5383" max="5385" width="4.7109375" style="74" customWidth="1"/>
    <col min="5386" max="5386" width="3.28515625" style="74" customWidth="1"/>
    <col min="5387" max="5387" width="3" style="74" customWidth="1"/>
    <col min="5388" max="5389" width="4.7109375" style="74" customWidth="1"/>
    <col min="5390"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37" width="4.7109375" style="74" customWidth="1"/>
    <col min="5638" max="5638" width="6.28515625" style="74" bestFit="1" customWidth="1"/>
    <col min="5639" max="5641" width="4.7109375" style="74" customWidth="1"/>
    <col min="5642" max="5642" width="3.28515625" style="74" customWidth="1"/>
    <col min="5643" max="5643" width="3" style="74" customWidth="1"/>
    <col min="5644" max="5645" width="4.7109375" style="74" customWidth="1"/>
    <col min="5646"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3" width="4.7109375" style="74" customWidth="1"/>
    <col min="5894" max="5894" width="6.28515625" style="74" bestFit="1" customWidth="1"/>
    <col min="5895" max="5897" width="4.7109375" style="74" customWidth="1"/>
    <col min="5898" max="5898" width="3.28515625" style="74" customWidth="1"/>
    <col min="5899" max="5899" width="3" style="74" customWidth="1"/>
    <col min="5900" max="5901" width="4.7109375" style="74" customWidth="1"/>
    <col min="5902"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49" width="4.7109375" style="74" customWidth="1"/>
    <col min="6150" max="6150" width="6.28515625" style="74" bestFit="1" customWidth="1"/>
    <col min="6151" max="6153" width="4.7109375" style="74" customWidth="1"/>
    <col min="6154" max="6154" width="3.28515625" style="74" customWidth="1"/>
    <col min="6155" max="6155" width="3" style="74" customWidth="1"/>
    <col min="6156" max="6157" width="4.7109375" style="74" customWidth="1"/>
    <col min="6158"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5" width="4.7109375" style="74" customWidth="1"/>
    <col min="6406" max="6406" width="6.28515625" style="74" bestFit="1" customWidth="1"/>
    <col min="6407" max="6409" width="4.7109375" style="74" customWidth="1"/>
    <col min="6410" max="6410" width="3.28515625" style="74" customWidth="1"/>
    <col min="6411" max="6411" width="3" style="74" customWidth="1"/>
    <col min="6412" max="6413" width="4.7109375" style="74" customWidth="1"/>
    <col min="6414"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1" width="4.7109375" style="74" customWidth="1"/>
    <col min="6662" max="6662" width="6.28515625" style="74" bestFit="1" customWidth="1"/>
    <col min="6663" max="6665" width="4.7109375" style="74" customWidth="1"/>
    <col min="6666" max="6666" width="3.28515625" style="74" customWidth="1"/>
    <col min="6667" max="6667" width="3" style="74" customWidth="1"/>
    <col min="6668" max="6669" width="4.7109375" style="74" customWidth="1"/>
    <col min="6670"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17" width="4.7109375" style="74" customWidth="1"/>
    <col min="6918" max="6918" width="6.28515625" style="74" bestFit="1" customWidth="1"/>
    <col min="6919" max="6921" width="4.7109375" style="74" customWidth="1"/>
    <col min="6922" max="6922" width="3.28515625" style="74" customWidth="1"/>
    <col min="6923" max="6923" width="3" style="74" customWidth="1"/>
    <col min="6924" max="6925" width="4.7109375" style="74" customWidth="1"/>
    <col min="6926"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3" width="4.7109375" style="74" customWidth="1"/>
    <col min="7174" max="7174" width="6.28515625" style="74" bestFit="1" customWidth="1"/>
    <col min="7175" max="7177" width="4.7109375" style="74" customWidth="1"/>
    <col min="7178" max="7178" width="3.28515625" style="74" customWidth="1"/>
    <col min="7179" max="7179" width="3" style="74" customWidth="1"/>
    <col min="7180" max="7181" width="4.7109375" style="74" customWidth="1"/>
    <col min="7182"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29" width="4.7109375" style="74" customWidth="1"/>
    <col min="7430" max="7430" width="6.28515625" style="74" bestFit="1" customWidth="1"/>
    <col min="7431" max="7433" width="4.7109375" style="74" customWidth="1"/>
    <col min="7434" max="7434" width="3.28515625" style="74" customWidth="1"/>
    <col min="7435" max="7435" width="3" style="74" customWidth="1"/>
    <col min="7436" max="7437" width="4.7109375" style="74" customWidth="1"/>
    <col min="7438"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5" width="4.7109375" style="74" customWidth="1"/>
    <col min="7686" max="7686" width="6.28515625" style="74" bestFit="1" customWidth="1"/>
    <col min="7687" max="7689" width="4.7109375" style="74" customWidth="1"/>
    <col min="7690" max="7690" width="3.28515625" style="74" customWidth="1"/>
    <col min="7691" max="7691" width="3" style="74" customWidth="1"/>
    <col min="7692" max="7693" width="4.7109375" style="74" customWidth="1"/>
    <col min="7694"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1" width="4.7109375" style="74" customWidth="1"/>
    <col min="7942" max="7942" width="6.28515625" style="74" bestFit="1" customWidth="1"/>
    <col min="7943" max="7945" width="4.7109375" style="74" customWidth="1"/>
    <col min="7946" max="7946" width="3.28515625" style="74" customWidth="1"/>
    <col min="7947" max="7947" width="3" style="74" customWidth="1"/>
    <col min="7948" max="7949" width="4.7109375" style="74" customWidth="1"/>
    <col min="7950"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197" width="4.7109375" style="74" customWidth="1"/>
    <col min="8198" max="8198" width="6.28515625" style="74" bestFit="1" customWidth="1"/>
    <col min="8199" max="8201" width="4.7109375" style="74" customWidth="1"/>
    <col min="8202" max="8202" width="3.28515625" style="74" customWidth="1"/>
    <col min="8203" max="8203" width="3" style="74" customWidth="1"/>
    <col min="8204" max="8205" width="4.7109375" style="74" customWidth="1"/>
    <col min="8206"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3" width="4.7109375" style="74" customWidth="1"/>
    <col min="8454" max="8454" width="6.28515625" style="74" bestFit="1" customWidth="1"/>
    <col min="8455" max="8457" width="4.7109375" style="74" customWidth="1"/>
    <col min="8458" max="8458" width="3.28515625" style="74" customWidth="1"/>
    <col min="8459" max="8459" width="3" style="74" customWidth="1"/>
    <col min="8460" max="8461" width="4.7109375" style="74" customWidth="1"/>
    <col min="8462"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09" width="4.7109375" style="74" customWidth="1"/>
    <col min="8710" max="8710" width="6.28515625" style="74" bestFit="1" customWidth="1"/>
    <col min="8711" max="8713" width="4.7109375" style="74" customWidth="1"/>
    <col min="8714" max="8714" width="3.28515625" style="74" customWidth="1"/>
    <col min="8715" max="8715" width="3" style="74" customWidth="1"/>
    <col min="8716" max="8717" width="4.7109375" style="74" customWidth="1"/>
    <col min="8718"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5" width="4.7109375" style="74" customWidth="1"/>
    <col min="8966" max="8966" width="6.28515625" style="74" bestFit="1" customWidth="1"/>
    <col min="8967" max="8969" width="4.7109375" style="74" customWidth="1"/>
    <col min="8970" max="8970" width="3.28515625" style="74" customWidth="1"/>
    <col min="8971" max="8971" width="3" style="74" customWidth="1"/>
    <col min="8972" max="8973" width="4.7109375" style="74" customWidth="1"/>
    <col min="8974"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1" width="4.7109375" style="74" customWidth="1"/>
    <col min="9222" max="9222" width="6.28515625" style="74" bestFit="1" customWidth="1"/>
    <col min="9223" max="9225" width="4.7109375" style="74" customWidth="1"/>
    <col min="9226" max="9226" width="3.28515625" style="74" customWidth="1"/>
    <col min="9227" max="9227" width="3" style="74" customWidth="1"/>
    <col min="9228" max="9229" width="4.7109375" style="74" customWidth="1"/>
    <col min="9230"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77" width="4.7109375" style="74" customWidth="1"/>
    <col min="9478" max="9478" width="6.28515625" style="74" bestFit="1" customWidth="1"/>
    <col min="9479" max="9481" width="4.7109375" style="74" customWidth="1"/>
    <col min="9482" max="9482" width="3.28515625" style="74" customWidth="1"/>
    <col min="9483" max="9483" width="3" style="74" customWidth="1"/>
    <col min="9484" max="9485" width="4.7109375" style="74" customWidth="1"/>
    <col min="9486"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3" width="4.7109375" style="74" customWidth="1"/>
    <col min="9734" max="9734" width="6.28515625" style="74" bestFit="1" customWidth="1"/>
    <col min="9735" max="9737" width="4.7109375" style="74" customWidth="1"/>
    <col min="9738" max="9738" width="3.28515625" style="74" customWidth="1"/>
    <col min="9739" max="9739" width="3" style="74" customWidth="1"/>
    <col min="9740" max="9741" width="4.7109375" style="74" customWidth="1"/>
    <col min="9742"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89" width="4.7109375" style="74" customWidth="1"/>
    <col min="9990" max="9990" width="6.28515625" style="74" bestFit="1" customWidth="1"/>
    <col min="9991" max="9993" width="4.7109375" style="74" customWidth="1"/>
    <col min="9994" max="9994" width="3.28515625" style="74" customWidth="1"/>
    <col min="9995" max="9995" width="3" style="74" customWidth="1"/>
    <col min="9996" max="9997" width="4.7109375" style="74" customWidth="1"/>
    <col min="9998"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5" width="4.7109375" style="74" customWidth="1"/>
    <col min="10246" max="10246" width="6.28515625" style="74" bestFit="1" customWidth="1"/>
    <col min="10247" max="10249" width="4.7109375" style="74" customWidth="1"/>
    <col min="10250" max="10250" width="3.28515625" style="74" customWidth="1"/>
    <col min="10251" max="10251" width="3" style="74" customWidth="1"/>
    <col min="10252" max="10253" width="4.7109375" style="74" customWidth="1"/>
    <col min="10254"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1" width="4.7109375" style="74" customWidth="1"/>
    <col min="10502" max="10502" width="6.28515625" style="74" bestFit="1" customWidth="1"/>
    <col min="10503" max="10505" width="4.7109375" style="74" customWidth="1"/>
    <col min="10506" max="10506" width="3.28515625" style="74" customWidth="1"/>
    <col min="10507" max="10507" width="3" style="74" customWidth="1"/>
    <col min="10508" max="10509" width="4.7109375" style="74" customWidth="1"/>
    <col min="10510"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57" width="4.7109375" style="74" customWidth="1"/>
    <col min="10758" max="10758" width="6.28515625" style="74" bestFit="1" customWidth="1"/>
    <col min="10759" max="10761" width="4.7109375" style="74" customWidth="1"/>
    <col min="10762" max="10762" width="3.28515625" style="74" customWidth="1"/>
    <col min="10763" max="10763" width="3" style="74" customWidth="1"/>
    <col min="10764" max="10765" width="4.7109375" style="74" customWidth="1"/>
    <col min="10766"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3" width="4.7109375" style="74" customWidth="1"/>
    <col min="11014" max="11014" width="6.28515625" style="74" bestFit="1" customWidth="1"/>
    <col min="11015" max="11017" width="4.7109375" style="74" customWidth="1"/>
    <col min="11018" max="11018" width="3.28515625" style="74" customWidth="1"/>
    <col min="11019" max="11019" width="3" style="74" customWidth="1"/>
    <col min="11020" max="11021" width="4.7109375" style="74" customWidth="1"/>
    <col min="11022"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69" width="4.7109375" style="74" customWidth="1"/>
    <col min="11270" max="11270" width="6.28515625" style="74" bestFit="1" customWidth="1"/>
    <col min="11271" max="11273" width="4.7109375" style="74" customWidth="1"/>
    <col min="11274" max="11274" width="3.28515625" style="74" customWidth="1"/>
    <col min="11275" max="11275" width="3" style="74" customWidth="1"/>
    <col min="11276" max="11277" width="4.7109375" style="74" customWidth="1"/>
    <col min="11278"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5" width="4.7109375" style="74" customWidth="1"/>
    <col min="11526" max="11526" width="6.28515625" style="74" bestFit="1" customWidth="1"/>
    <col min="11527" max="11529" width="4.7109375" style="74" customWidth="1"/>
    <col min="11530" max="11530" width="3.28515625" style="74" customWidth="1"/>
    <col min="11531" max="11531" width="3" style="74" customWidth="1"/>
    <col min="11532" max="11533" width="4.7109375" style="74" customWidth="1"/>
    <col min="11534"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1" width="4.7109375" style="74" customWidth="1"/>
    <col min="11782" max="11782" width="6.28515625" style="74" bestFit="1" customWidth="1"/>
    <col min="11783" max="11785" width="4.7109375" style="74" customWidth="1"/>
    <col min="11786" max="11786" width="3.28515625" style="74" customWidth="1"/>
    <col min="11787" max="11787" width="3" style="74" customWidth="1"/>
    <col min="11788" max="11789" width="4.7109375" style="74" customWidth="1"/>
    <col min="11790"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37" width="4.7109375" style="74" customWidth="1"/>
    <col min="12038" max="12038" width="6.28515625" style="74" bestFit="1" customWidth="1"/>
    <col min="12039" max="12041" width="4.7109375" style="74" customWidth="1"/>
    <col min="12042" max="12042" width="3.28515625" style="74" customWidth="1"/>
    <col min="12043" max="12043" width="3" style="74" customWidth="1"/>
    <col min="12044" max="12045" width="4.7109375" style="74" customWidth="1"/>
    <col min="12046"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3" width="4.7109375" style="74" customWidth="1"/>
    <col min="12294" max="12294" width="6.28515625" style="74" bestFit="1" customWidth="1"/>
    <col min="12295" max="12297" width="4.7109375" style="74" customWidth="1"/>
    <col min="12298" max="12298" width="3.28515625" style="74" customWidth="1"/>
    <col min="12299" max="12299" width="3" style="74" customWidth="1"/>
    <col min="12300" max="12301" width="4.7109375" style="74" customWidth="1"/>
    <col min="12302"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49" width="4.7109375" style="74" customWidth="1"/>
    <col min="12550" max="12550" width="6.28515625" style="74" bestFit="1" customWidth="1"/>
    <col min="12551" max="12553" width="4.7109375" style="74" customWidth="1"/>
    <col min="12554" max="12554" width="3.28515625" style="74" customWidth="1"/>
    <col min="12555" max="12555" width="3" style="74" customWidth="1"/>
    <col min="12556" max="12557" width="4.7109375" style="74" customWidth="1"/>
    <col min="12558"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5" width="4.7109375" style="74" customWidth="1"/>
    <col min="12806" max="12806" width="6.28515625" style="74" bestFit="1" customWidth="1"/>
    <col min="12807" max="12809" width="4.7109375" style="74" customWidth="1"/>
    <col min="12810" max="12810" width="3.28515625" style="74" customWidth="1"/>
    <col min="12811" max="12811" width="3" style="74" customWidth="1"/>
    <col min="12812" max="12813" width="4.7109375" style="74" customWidth="1"/>
    <col min="12814"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1" width="4.7109375" style="74" customWidth="1"/>
    <col min="13062" max="13062" width="6.28515625" style="74" bestFit="1" customWidth="1"/>
    <col min="13063" max="13065" width="4.7109375" style="74" customWidth="1"/>
    <col min="13066" max="13066" width="3.28515625" style="74" customWidth="1"/>
    <col min="13067" max="13067" width="3" style="74" customWidth="1"/>
    <col min="13068" max="13069" width="4.7109375" style="74" customWidth="1"/>
    <col min="13070"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17" width="4.7109375" style="74" customWidth="1"/>
    <col min="13318" max="13318" width="6.28515625" style="74" bestFit="1" customWidth="1"/>
    <col min="13319" max="13321" width="4.7109375" style="74" customWidth="1"/>
    <col min="13322" max="13322" width="3.28515625" style="74" customWidth="1"/>
    <col min="13323" max="13323" width="3" style="74" customWidth="1"/>
    <col min="13324" max="13325" width="4.7109375" style="74" customWidth="1"/>
    <col min="13326"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3" width="4.7109375" style="74" customWidth="1"/>
    <col min="13574" max="13574" width="6.28515625" style="74" bestFit="1" customWidth="1"/>
    <col min="13575" max="13577" width="4.7109375" style="74" customWidth="1"/>
    <col min="13578" max="13578" width="3.28515625" style="74" customWidth="1"/>
    <col min="13579" max="13579" width="3" style="74" customWidth="1"/>
    <col min="13580" max="13581" width="4.7109375" style="74" customWidth="1"/>
    <col min="13582"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29" width="4.7109375" style="74" customWidth="1"/>
    <col min="13830" max="13830" width="6.28515625" style="74" bestFit="1" customWidth="1"/>
    <col min="13831" max="13833" width="4.7109375" style="74" customWidth="1"/>
    <col min="13834" max="13834" width="3.28515625" style="74" customWidth="1"/>
    <col min="13835" max="13835" width="3" style="74" customWidth="1"/>
    <col min="13836" max="13837" width="4.7109375" style="74" customWidth="1"/>
    <col min="13838"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5" width="4.7109375" style="74" customWidth="1"/>
    <col min="14086" max="14086" width="6.28515625" style="74" bestFit="1" customWidth="1"/>
    <col min="14087" max="14089" width="4.7109375" style="74" customWidth="1"/>
    <col min="14090" max="14090" width="3.28515625" style="74" customWidth="1"/>
    <col min="14091" max="14091" width="3" style="74" customWidth="1"/>
    <col min="14092" max="14093" width="4.7109375" style="74" customWidth="1"/>
    <col min="14094"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1" width="4.7109375" style="74" customWidth="1"/>
    <col min="14342" max="14342" width="6.28515625" style="74" bestFit="1" customWidth="1"/>
    <col min="14343" max="14345" width="4.7109375" style="74" customWidth="1"/>
    <col min="14346" max="14346" width="3.28515625" style="74" customWidth="1"/>
    <col min="14347" max="14347" width="3" style="74" customWidth="1"/>
    <col min="14348" max="14349" width="4.7109375" style="74" customWidth="1"/>
    <col min="14350"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597" width="4.7109375" style="74" customWidth="1"/>
    <col min="14598" max="14598" width="6.28515625" style="74" bestFit="1" customWidth="1"/>
    <col min="14599" max="14601" width="4.7109375" style="74" customWidth="1"/>
    <col min="14602" max="14602" width="3.28515625" style="74" customWidth="1"/>
    <col min="14603" max="14603" width="3" style="74" customWidth="1"/>
    <col min="14604" max="14605" width="4.7109375" style="74" customWidth="1"/>
    <col min="14606"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3" width="4.7109375" style="74" customWidth="1"/>
    <col min="14854" max="14854" width="6.28515625" style="74" bestFit="1" customWidth="1"/>
    <col min="14855" max="14857" width="4.7109375" style="74" customWidth="1"/>
    <col min="14858" max="14858" width="3.28515625" style="74" customWidth="1"/>
    <col min="14859" max="14859" width="3" style="74" customWidth="1"/>
    <col min="14860" max="14861" width="4.7109375" style="74" customWidth="1"/>
    <col min="14862"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09" width="4.7109375" style="74" customWidth="1"/>
    <col min="15110" max="15110" width="6.28515625" style="74" bestFit="1" customWidth="1"/>
    <col min="15111" max="15113" width="4.7109375" style="74" customWidth="1"/>
    <col min="15114" max="15114" width="3.28515625" style="74" customWidth="1"/>
    <col min="15115" max="15115" width="3" style="74" customWidth="1"/>
    <col min="15116" max="15117" width="4.7109375" style="74" customWidth="1"/>
    <col min="15118"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5" width="4.7109375" style="74" customWidth="1"/>
    <col min="15366" max="15366" width="6.28515625" style="74" bestFit="1" customWidth="1"/>
    <col min="15367" max="15369" width="4.7109375" style="74" customWidth="1"/>
    <col min="15370" max="15370" width="3.28515625" style="74" customWidth="1"/>
    <col min="15371" max="15371" width="3" style="74" customWidth="1"/>
    <col min="15372" max="15373" width="4.7109375" style="74" customWidth="1"/>
    <col min="15374"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1" width="4.7109375" style="74" customWidth="1"/>
    <col min="15622" max="15622" width="6.28515625" style="74" bestFit="1" customWidth="1"/>
    <col min="15623" max="15625" width="4.7109375" style="74" customWidth="1"/>
    <col min="15626" max="15626" width="3.28515625" style="74" customWidth="1"/>
    <col min="15627" max="15627" width="3" style="74" customWidth="1"/>
    <col min="15628" max="15629" width="4.7109375" style="74" customWidth="1"/>
    <col min="15630"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77" width="4.7109375" style="74" customWidth="1"/>
    <col min="15878" max="15878" width="6.28515625" style="74" bestFit="1" customWidth="1"/>
    <col min="15879" max="15881" width="4.7109375" style="74" customWidth="1"/>
    <col min="15882" max="15882" width="3.28515625" style="74" customWidth="1"/>
    <col min="15883" max="15883" width="3" style="74" customWidth="1"/>
    <col min="15884" max="15885" width="4.7109375" style="74" customWidth="1"/>
    <col min="15886"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3" width="4.7109375" style="74" customWidth="1"/>
    <col min="16134" max="16134" width="6.28515625" style="74" bestFit="1" customWidth="1"/>
    <col min="16135" max="16137" width="4.7109375" style="74" customWidth="1"/>
    <col min="16138" max="16138" width="3.28515625" style="74" customWidth="1"/>
    <col min="16139" max="16139" width="3" style="74" customWidth="1"/>
    <col min="16140" max="16141" width="4.7109375" style="74" customWidth="1"/>
    <col min="16142"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126</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185"/>
      <c r="E4" s="186"/>
      <c r="F4" s="186"/>
      <c r="G4" s="186"/>
      <c r="H4" s="186"/>
      <c r="I4" s="186"/>
      <c r="J4" s="187"/>
      <c r="K4" s="188"/>
      <c r="L4" s="189"/>
      <c r="M4" s="189"/>
      <c r="N4" s="189"/>
      <c r="O4" s="189"/>
      <c r="P4" s="189"/>
      <c r="Q4" s="190"/>
      <c r="R4" s="188"/>
      <c r="S4" s="189"/>
      <c r="T4" s="189"/>
      <c r="U4" s="189"/>
      <c r="V4" s="189"/>
      <c r="W4" s="189"/>
      <c r="X4" s="191"/>
    </row>
    <row r="5" spans="2:27" ht="19.5" customHeight="1">
      <c r="C5" s="402"/>
      <c r="D5" s="192"/>
      <c r="E5" s="193" t="str">
        <f>IF(CONCATENATE($C$4,$D$25)='2.4 Resumen'!G4,'2.4 Resumen'!B4,"")</f>
        <v/>
      </c>
      <c r="F5" s="193" t="e">
        <f>IF(CONCATENATE($C$4,$D$25)='2.4 Resumen'!G9,'2.4 Resumen'!B9,"")</f>
        <v>#REF!</v>
      </c>
      <c r="G5" s="193" t="e">
        <f>IF(CONCATENATE($C$4,$D$25)='2.4 Resumen'!G14,'2.4 Resumen'!B14,"")</f>
        <v>#REF!</v>
      </c>
      <c r="H5" s="193" t="str">
        <f>IF(CONCATENATE($C$4,$D$25)='2.4 Resumen'!G19,'2.4 Resumen'!B19,"")</f>
        <v/>
      </c>
      <c r="I5" s="193" t="str">
        <f>IF(CONCATENATE($C$4,$D$25)='2.4 Resumen'!G24,'2.4 Resumen'!B24,"")</f>
        <v/>
      </c>
      <c r="J5" s="194"/>
      <c r="K5" s="195"/>
      <c r="L5" s="196" t="str">
        <f>IF(CONCATENATE($C$4,$K$25)='2.4 Resumen'!G4,'2.4 Resumen'!B4,"")</f>
        <v/>
      </c>
      <c r="M5" s="196" t="e">
        <f>IF(CONCATENATE($C$4,$K$25)='2.4 Resumen'!G9,'2.4 Resumen'!B9,"")</f>
        <v>#REF!</v>
      </c>
      <c r="N5" s="196" t="e">
        <f>IF(CONCATENATE($C$4,$K$25)='2.4 Resumen'!G14,'2.4 Resumen'!B14,"")</f>
        <v>#REF!</v>
      </c>
      <c r="O5" s="196" t="str">
        <f>IF(CONCATENATE($C$4,$K$25)='2.4 Resumen'!G19,'2.4 Resumen'!B19,"")</f>
        <v/>
      </c>
      <c r="P5" s="196" t="str">
        <f>IF(CONCATENATE($C$4,$K$25)='2.4 Resumen'!G24,'2.4 Resumen'!B24,"")</f>
        <v/>
      </c>
      <c r="Q5" s="197"/>
      <c r="R5" s="195"/>
      <c r="S5" s="196" t="str">
        <f>IF(CONCATENATE($C$4,$R$25)='2.4 Resumen'!G4,'2.4 Resumen'!B4,"")</f>
        <v/>
      </c>
      <c r="T5" s="196" t="e">
        <f>IF(CONCATENATE($C$4,$R$25)='2.4 Resumen'!G9,'2.4 Resumen'!B9,"")</f>
        <v>#REF!</v>
      </c>
      <c r="U5" s="196" t="e">
        <f>IF(CONCATENATE($C$4,$R$25)='2.4 Resumen'!G14,'2.4 Resumen'!B14,"")</f>
        <v>#REF!</v>
      </c>
      <c r="V5" s="196" t="str">
        <f>IF(CONCATENATE($C$11,$R$25)='2.4 Resumen'!G19,'2.4 Resumen'!B19,"")</f>
        <v/>
      </c>
      <c r="W5" s="196" t="str">
        <f>IF(CONCATENATE($C$11,$R$25)='2.4 Resumen'!G24,'2.4 Resumen'!B24,"")</f>
        <v/>
      </c>
      <c r="X5" s="198"/>
    </row>
    <row r="6" spans="2:27" ht="19.5" customHeight="1">
      <c r="B6" s="403" t="s">
        <v>66</v>
      </c>
      <c r="C6" s="402"/>
      <c r="D6" s="192"/>
      <c r="E6" s="193" t="str">
        <f>IF(CONCATENATE($C$4,$D$25)='2.4 Resumen'!G5,'2.4 Resumen'!B5,"")</f>
        <v/>
      </c>
      <c r="F6" s="193" t="e">
        <f>IF(CONCATENATE($C$4,$D$25)='2.4 Resumen'!G10,'2.4 Resumen'!B10,"")</f>
        <v>#REF!</v>
      </c>
      <c r="G6" s="193" t="e">
        <f>IF(CONCATENATE($C$4,$D$25)='2.4 Resumen'!G15,'2.4 Resumen'!B15,"")</f>
        <v>#REF!</v>
      </c>
      <c r="H6" s="193" t="str">
        <f>IF(CONCATENATE($C$4,$D$25)='2.4 Resumen'!G20,'2.4 Resumen'!B20,"")</f>
        <v/>
      </c>
      <c r="I6" s="193" t="str">
        <f>IF(CONCATENATE($C$4,$D$25)='2.4 Resumen'!G25,'2.4 Resumen'!B25,"")</f>
        <v/>
      </c>
      <c r="J6" s="194" t="str">
        <f>IF('2.4 Resumen'!S5="ZGNA DE RIESGG IMPGRTANTE",'2.4 Resumen'!H5,"")</f>
        <v/>
      </c>
      <c r="K6" s="195"/>
      <c r="L6" s="196" t="str">
        <f>IF(CONCATENATE($C$4,$K$25)='2.4 Resumen'!G5,'2.4 Resumen'!B5,"")</f>
        <v/>
      </c>
      <c r="M6" s="196" t="e">
        <f>IF(CONCATENATE($C$4,$K$25)='2.4 Resumen'!G10,'2.4 Resumen'!B10,"")</f>
        <v>#REF!</v>
      </c>
      <c r="N6" s="196" t="e">
        <f>IF(CONCATENATE($C$4,$K$25)='2.4 Resumen'!G15,'2.4 Resumen'!B15,"")</f>
        <v>#REF!</v>
      </c>
      <c r="O6" s="196" t="str">
        <f>IF(CONCATENATE($C$4,$K$25)='2.4 Resumen'!G20,'2.4 Resumen'!B20,"")</f>
        <v/>
      </c>
      <c r="P6" s="196" t="str">
        <f>IF(CONCATENATE($C$4,$K$25)='2.4 Resumen'!G25,'2.4 Resumen'!B25,"")</f>
        <v/>
      </c>
      <c r="Q6" s="197"/>
      <c r="R6" s="195"/>
      <c r="S6" s="196" t="str">
        <f>IF(CONCATENATE($C$4,$R$25)='2.4 Resumen'!G5,'2.4 Resumen'!B5,"")</f>
        <v/>
      </c>
      <c r="T6" s="196" t="e">
        <f>IF(CONCATENATE($C$4,$R$25)='2.4 Resumen'!G10,'2.4 Resumen'!B10,"")</f>
        <v>#REF!</v>
      </c>
      <c r="U6" s="196" t="e">
        <f>IF(CONCATENATE($C$4,$R$25)='2.4 Resumen'!G15,'2.4 Resumen'!B15,"")</f>
        <v>#REF!</v>
      </c>
      <c r="V6" s="196" t="str">
        <f>IF(CONCATENATE($C$11,$R$25)='2.4 Resumen'!G20,'2.4 Resumen'!B20,"")</f>
        <v/>
      </c>
      <c r="W6" s="196" t="str">
        <f>IF(CONCATENATE($C$11,$R$25)='2.4 Resumen'!G25,'2.4 Resumen'!B25,"")</f>
        <v/>
      </c>
      <c r="X6" s="198"/>
    </row>
    <row r="7" spans="2:27" ht="19.5" customHeight="1">
      <c r="B7" s="403"/>
      <c r="C7" s="402"/>
      <c r="D7" s="192"/>
      <c r="E7" s="193" t="e">
        <f>IF(CONCATENATE($C$4,$D$25)='2.4 Resumen'!G6,'2.4 Resumen'!B6,"")</f>
        <v>#REF!</v>
      </c>
      <c r="F7" s="193" t="e">
        <f>IF(CONCATENATE($C$4,$D$25)='2.4 Resumen'!G11,'2.4 Resumen'!B11,"")</f>
        <v>#REF!</v>
      </c>
      <c r="G7" s="193" t="str">
        <f>IF(CONCATENATE($C$4,$D$25)='2.4 Resumen'!G16,'2.4 Resumen'!B16,"")</f>
        <v/>
      </c>
      <c r="H7" s="193" t="str">
        <f>IF(CONCATENATE($C$4,$D$25)='2.4 Resumen'!G21,'2.4 Resumen'!B21,"")</f>
        <v/>
      </c>
      <c r="I7" s="193" t="str">
        <f>IF(CONCATENATE($C$4,$D$25)='2.4 Resumen'!G26,'2.4 Resumen'!B26,"")</f>
        <v/>
      </c>
      <c r="J7" s="194" t="str">
        <f>IF('2.4 Resumen'!S6="ZGNA DE RIESGG IMPGRTANTE",'2.4 Resumen'!H6,"")</f>
        <v/>
      </c>
      <c r="K7" s="195"/>
      <c r="L7" s="196" t="e">
        <f>IF(CONCATENATE($C$4,$K$25)='2.4 Resumen'!G6,'2.4 Resumen'!B6,"")</f>
        <v>#REF!</v>
      </c>
      <c r="M7" s="196" t="e">
        <f>IF(CONCATENATE($C$4,$K$25)='2.4 Resumen'!G11,'2.4 Resumen'!B11,"")</f>
        <v>#REF!</v>
      </c>
      <c r="N7" s="196" t="str">
        <f>IF(CONCATENATE($C$4,$K$25)='2.4 Resumen'!G16,'2.4 Resumen'!B16,"")</f>
        <v/>
      </c>
      <c r="O7" s="196" t="str">
        <f>IF(CONCATENATE($C$4,$K$25)='2.4 Resumen'!G21,'2.4 Resumen'!B21,"")</f>
        <v/>
      </c>
      <c r="P7" s="196" t="str">
        <f>IF(CONCATENATE($C$4,$K$25)='2.4 Resumen'!G26,'2.4 Resumen'!B26,"")</f>
        <v/>
      </c>
      <c r="Q7" s="197"/>
      <c r="R7" s="195"/>
      <c r="S7" s="196" t="e">
        <f>IF(CONCATENATE($C$4,$R$25)='2.4 Resumen'!G6,'2.4 Resumen'!B6,"")</f>
        <v>#REF!</v>
      </c>
      <c r="T7" s="196" t="e">
        <f>IF(CONCATENATE($C$4,$R$25)='2.4 Resumen'!G11,'2.4 Resumen'!B11,"")</f>
        <v>#REF!</v>
      </c>
      <c r="U7" s="196" t="str">
        <f>IF(CONCATENATE($C$4,$R$25)='2.4 Resumen'!G16,'2.4 Resumen'!B16,"")</f>
        <v/>
      </c>
      <c r="V7" s="196" t="str">
        <f>IF(CONCATENATE($C$11,$R$25)='2.4 Resumen'!G21,'2.4 Resumen'!B21,"")</f>
        <v/>
      </c>
      <c r="W7" s="196" t="str">
        <f>IF(CONCATENATE($C$11,$R$25)='2.4 Resumen'!G26,'2.4 Resumen'!B26,"")</f>
        <v/>
      </c>
      <c r="X7" s="198"/>
    </row>
    <row r="8" spans="2:27" ht="19.5" customHeight="1">
      <c r="B8" s="403"/>
      <c r="C8" s="402"/>
      <c r="D8" s="192"/>
      <c r="E8" s="193" t="e">
        <f>IF(CONCATENATE($C$4,$D$25)='2.4 Resumen'!G7,'2.4 Resumen'!B7,"")</f>
        <v>#REF!</v>
      </c>
      <c r="F8" s="193" t="e">
        <f>IF(CONCATENATE($C$4,$D$25)='2.4 Resumen'!G12,'2.4 Resumen'!B12,"")</f>
        <v>#REF!</v>
      </c>
      <c r="G8" s="193" t="str">
        <f>IF(CONCATENATE($C$4,$D$25)='2.4 Resumen'!G17,'2.4 Resumen'!B17,"")</f>
        <v/>
      </c>
      <c r="H8" s="193" t="str">
        <f>IF(CONCATENATE($C$4,$D$25)='2.4 Resumen'!G22,'2.4 Resumen'!B22,"")</f>
        <v/>
      </c>
      <c r="I8" s="193" t="str">
        <f>IF(CONCATENATE($C$4,$D$25)='2.4 Resumen'!G27,'2.4 Resumen'!B27,"")</f>
        <v/>
      </c>
      <c r="J8" s="194"/>
      <c r="K8" s="195"/>
      <c r="L8" s="196" t="e">
        <f>IF(CONCATENATE($C$4,$K$25)='2.4 Resumen'!G7,'2.4 Resumen'!B7,"")</f>
        <v>#REF!</v>
      </c>
      <c r="M8" s="196" t="e">
        <f>IF(CONCATENATE($C$4,$K$25)='2.4 Resumen'!G12,'2.4 Resumen'!B12,"")</f>
        <v>#REF!</v>
      </c>
      <c r="N8" s="196" t="str">
        <f>IF(CONCATENATE($C$4,$K$25)='2.4 Resumen'!G17,'2.4 Resumen'!B17,"")</f>
        <v/>
      </c>
      <c r="O8" s="196" t="str">
        <f>IF(CONCATENATE($C$4,$K$25)='2.4 Resumen'!G22,'2.4 Resumen'!B22,"")</f>
        <v/>
      </c>
      <c r="P8" s="196" t="str">
        <f>IF(CONCATENATE($C$4,$K$25)='2.4 Resumen'!G27,'2.4 Resumen'!B27,"")</f>
        <v/>
      </c>
      <c r="Q8" s="197"/>
      <c r="R8" s="195"/>
      <c r="S8" s="196" t="e">
        <f>IF(CONCATENATE($C$4,$R$25)='2.4 Resumen'!G7,'2.4 Resumen'!B7,"")</f>
        <v>#REF!</v>
      </c>
      <c r="T8" s="196" t="e">
        <f>IF(CONCATENATE($C$4,$R$25)='2.4 Resumen'!G12,'2.4 Resumen'!B12,"")</f>
        <v>#REF!</v>
      </c>
      <c r="U8" s="196" t="str">
        <f>IF(CONCATENATE($C$4,$R$25)='2.4 Resumen'!G17,'2.4 Resumen'!B17,"")</f>
        <v/>
      </c>
      <c r="V8" s="196" t="str">
        <f>IF(CONCATENATE($C$11,$R$25)='2.4 Resumen'!G22,'2.4 Resumen'!B22,"")</f>
        <v/>
      </c>
      <c r="W8" s="196" t="str">
        <f>IF(CONCATENATE($C$11,$R$25)='2.4 Resumen'!G27,'2.4 Resumen'!B27,"")</f>
        <v/>
      </c>
      <c r="X8" s="198"/>
    </row>
    <row r="9" spans="2:27" ht="19.5" customHeight="1">
      <c r="B9" s="403"/>
      <c r="C9" s="402"/>
      <c r="D9" s="192"/>
      <c r="E9" s="193" t="str">
        <f>IF(CONCATENATE($C$4,$D$25)='2.4 Resumen'!G8,'2.4 Resumen'!B8,"")</f>
        <v/>
      </c>
      <c r="F9" s="193" t="e">
        <f>IF(CONCATENATE($C$4,$D$25)='2.4 Resumen'!G13,'2.4 Resumen'!B13,"")</f>
        <v>#REF!</v>
      </c>
      <c r="G9" s="193" t="str">
        <f>IF(CONCATENATE($C$4,$D$25)='2.4 Resumen'!G18,'2.4 Resumen'!B18,"")</f>
        <v/>
      </c>
      <c r="H9" s="193" t="str">
        <f>IF(CONCATENATE($C$4,$D$25)='2.4 Resumen'!G23,'2.4 Resumen'!B23,"")</f>
        <v/>
      </c>
      <c r="I9" s="193" t="str">
        <f>IF(CONCATENATE($C$4,$D$25)='2.4 Resumen'!G28,'2.4 Resumen'!B28,"")</f>
        <v/>
      </c>
      <c r="J9" s="194" t="str">
        <f>IF('2.4 Resumen'!S7="ZGNA DE RIESGG IMPGRTANTE",'2.4 Resumen'!H7,"")</f>
        <v/>
      </c>
      <c r="K9" s="195"/>
      <c r="L9" s="196" t="str">
        <f>IF(CONCATENATE($C$4,$K$25)='2.4 Resumen'!G8,'2.4 Resumen'!B8,"")</f>
        <v/>
      </c>
      <c r="M9" s="196" t="e">
        <f>IF(CONCATENATE($C$4,$K$25)='2.4 Resumen'!G13,'2.4 Resumen'!B13,"")</f>
        <v>#REF!</v>
      </c>
      <c r="N9" s="196" t="str">
        <f>IF(CONCATENATE($C$4,$K$25)='2.4 Resumen'!G18,'2.4 Resumen'!B18,"")</f>
        <v/>
      </c>
      <c r="O9" s="196" t="str">
        <f>IF(CONCATENATE($C$4,$K$25)='2.4 Resumen'!G23,'2.4 Resumen'!B23,"")</f>
        <v/>
      </c>
      <c r="P9" s="196" t="str">
        <f>IF(CONCATENATE($C$4,$K$25)='2.4 Resumen'!G28,'2.4 Resumen'!B28,"")</f>
        <v/>
      </c>
      <c r="Q9" s="197"/>
      <c r="R9" s="195"/>
      <c r="S9" s="196" t="str">
        <f>IF(CONCATENATE($C$4,$R$25)='2.4 Resumen'!G8,'2.4 Resumen'!B8,"")</f>
        <v/>
      </c>
      <c r="T9" s="196" t="e">
        <f>IF(CONCATENATE($C$4,$R$25)='2.4 Resumen'!G13,'2.4 Resumen'!B13,"")</f>
        <v>#REF!</v>
      </c>
      <c r="U9" s="196" t="str">
        <f>IF(CONCATENATE($C$4,$R$25)='2.4 Resumen'!G18,'2.4 Resumen'!B18,"")</f>
        <v/>
      </c>
      <c r="V9" s="196" t="str">
        <f>IF(CONCATENATE($C$11,$R$25)='2.4 Resumen'!G23,'2.4 Resumen'!B23,"")</f>
        <v/>
      </c>
      <c r="W9" s="196" t="str">
        <f>IF(CONCATENATE($C$11,$R$25)='2.4 Resumen'!G28,'2.4 Resumen'!B28,"")</f>
        <v/>
      </c>
      <c r="X9" s="198"/>
    </row>
    <row r="10" spans="2:27" ht="11.25" customHeight="1">
      <c r="B10" s="403"/>
      <c r="C10" s="402"/>
      <c r="D10" s="199"/>
      <c r="E10" s="200"/>
      <c r="F10" s="200" t="str">
        <f>IF('2.4 Resumen'!Q8="ZGNA DE RIESGG IMPGRTANTE",'2.4 Resumen'!F8,"")</f>
        <v/>
      </c>
      <c r="G10" s="200"/>
      <c r="H10" s="200"/>
      <c r="I10" s="200" t="str">
        <f>IF('2.4 Resumen'!R8="ZGNA DE RIESGG IMPGRTANTE",'2.4 Resumen'!G8,"")</f>
        <v/>
      </c>
      <c r="J10" s="201" t="str">
        <f>IF('2.4 Resumen'!S8="ZGNA DE RIESGG IMPGRTANTE",'2.4 Resumen'!H8,"")</f>
        <v/>
      </c>
      <c r="K10" s="202"/>
      <c r="L10" s="203"/>
      <c r="M10" s="203"/>
      <c r="N10" s="203"/>
      <c r="O10" s="203"/>
      <c r="P10" s="203"/>
      <c r="Q10" s="204"/>
      <c r="R10" s="202"/>
      <c r="S10" s="203"/>
      <c r="T10" s="203"/>
      <c r="U10" s="203"/>
      <c r="V10" s="203"/>
      <c r="W10" s="203"/>
      <c r="X10" s="205"/>
    </row>
    <row r="11" spans="2:27" ht="10.5" customHeight="1">
      <c r="B11" s="403"/>
      <c r="C11" s="402" t="s">
        <v>124</v>
      </c>
      <c r="D11" s="206"/>
      <c r="E11" s="207"/>
      <c r="F11" s="207"/>
      <c r="G11" s="207"/>
      <c r="H11" s="207"/>
      <c r="I11" s="207"/>
      <c r="J11" s="208"/>
      <c r="K11" s="209"/>
      <c r="L11" s="210"/>
      <c r="M11" s="210"/>
      <c r="N11" s="210"/>
      <c r="O11" s="210"/>
      <c r="P11" s="210"/>
      <c r="Q11" s="211"/>
      <c r="R11" s="212"/>
      <c r="S11" s="213"/>
      <c r="T11" s="213"/>
      <c r="U11" s="213"/>
      <c r="V11" s="213"/>
      <c r="W11" s="213"/>
      <c r="X11" s="214"/>
    </row>
    <row r="12" spans="2:27" ht="19.5" customHeight="1">
      <c r="B12" s="403"/>
      <c r="C12" s="402"/>
      <c r="D12" s="215"/>
      <c r="E12" s="216">
        <f>IF(CONCATENATE($C$11,$D$25)='2.4 Resumen'!G4,'2.4 Resumen'!B4,"")</f>
        <v>1</v>
      </c>
      <c r="F12" s="216" t="e">
        <f>IF(CONCATENATE($C$11,$D$25)='2.4 Resumen'!G9,'2.4 Resumen'!B9,"")</f>
        <v>#REF!</v>
      </c>
      <c r="G12" s="216" t="e">
        <f>IF(CONCATENATE($C$11,$D$25)='2.4 Resumen'!G14,'2.4 Resumen'!B14,"")</f>
        <v>#REF!</v>
      </c>
      <c r="H12" s="216" t="str">
        <f>IF(CONCATENATE($C$11,$D$25)='2.4 Resumen'!G19,'2.4 Resumen'!B19,"")</f>
        <v/>
      </c>
      <c r="I12" s="216" t="str">
        <f>IF(CONCATENATE($C$11,$D$25)='2.4 Resumen'!G24,'2.4 Resumen'!B24,"")</f>
        <v/>
      </c>
      <c r="J12" s="217"/>
      <c r="K12" s="218"/>
      <c r="L12" s="193" t="str">
        <f>IF(CONCATENATE($C$11,$K$25)='2.4 Resumen'!G4,'2.4 Resumen'!B4,"")</f>
        <v/>
      </c>
      <c r="M12" s="193" t="e">
        <f>IF(CONCATENATE($C$11,$K$25)='2.4 Resumen'!G9,'2.4 Resumen'!B9,"")</f>
        <v>#REF!</v>
      </c>
      <c r="N12" s="193" t="e">
        <f>IF(CONCATENATE($C$11,$K$25)='2.4 Resumen'!G14,'2.4 Resumen'!B14,"")</f>
        <v>#REF!</v>
      </c>
      <c r="O12" s="193" t="str">
        <f>IF(CONCATENATE($C$11,$K$25)='2.4 Resumen'!G19,'2.4 Resumen'!B19,"")</f>
        <v/>
      </c>
      <c r="P12" s="193" t="str">
        <f>IF(CONCATENATE($C$11,$K$25)='2.4 Resumen'!G24,'2.4 Resumen'!B24,"")</f>
        <v/>
      </c>
      <c r="Q12" s="194"/>
      <c r="R12" s="195"/>
      <c r="S12" s="196" t="str">
        <f>IF(CONCATENATE($C$11,$R$25)='2.4 Resumen'!G4,'2.4 Resumen'!B4,"")</f>
        <v/>
      </c>
      <c r="T12" s="196" t="e">
        <f>IF(CONCATENATE($C$11,$R$25)='2.4 Resumen'!G9,'2.4 Resumen'!B9,"")</f>
        <v>#REF!</v>
      </c>
      <c r="U12" s="196" t="e">
        <f>IF(CONCATENATE($C$11,$R$25)='2.4 Resumen'!G14,'2.4 Resumen'!B14,"")</f>
        <v>#REF!</v>
      </c>
      <c r="V12" s="196" t="str">
        <f>IF(CONCATENATE($C$11,$R$25)='2.4 Resumen'!G19,'2.4 Resumen'!B19,"")</f>
        <v/>
      </c>
      <c r="W12" s="196" t="str">
        <f>IF(CONCATENATE($C$11,$R$25)='2.4 Resumen'!G24,'2.4 Resumen'!B24,"")</f>
        <v/>
      </c>
      <c r="X12" s="198"/>
    </row>
    <row r="13" spans="2:27" ht="19.5" customHeight="1">
      <c r="B13" s="403"/>
      <c r="C13" s="402"/>
      <c r="D13" s="215"/>
      <c r="E13" s="216">
        <f>IF(CONCATENATE($C$11,$D$25)='2.4 Resumen'!G5,'2.4 Resumen'!B5,"")</f>
        <v>2</v>
      </c>
      <c r="F13" s="216" t="e">
        <f>IF(CONCATENATE($C$11,$D$25)='2.4 Resumen'!G10,'2.4 Resumen'!B10,"")</f>
        <v>#REF!</v>
      </c>
      <c r="G13" s="216" t="e">
        <f>IF(CONCATENATE($C$11,$D$25)='2.4 Resumen'!G15,'2.4 Resumen'!B15,"")</f>
        <v>#REF!</v>
      </c>
      <c r="H13" s="216" t="str">
        <f>IF(CONCATENATE($C$11,$D$25)='2.4 Resumen'!G20,'2.4 Resumen'!B20,"")</f>
        <v/>
      </c>
      <c r="I13" s="216" t="str">
        <f>IF(CONCATENATE($C$11,$D$25)='2.4 Resumen'!G25,'2.4 Resumen'!B25,"")</f>
        <v/>
      </c>
      <c r="J13" s="217"/>
      <c r="K13" s="218"/>
      <c r="L13" s="193" t="str">
        <f>IF(CONCATENATE($C$11,$K$25)='2.4 Resumen'!G5,'2.4 Resumen'!B5,"")</f>
        <v/>
      </c>
      <c r="M13" s="193" t="e">
        <f>IF(CONCATENATE($C$11,$K$25)='2.4 Resumen'!G10,'2.4 Resumen'!B10,"")</f>
        <v>#REF!</v>
      </c>
      <c r="N13" s="193" t="e">
        <f>IF(CONCATENATE($C$11,$K$25)='2.4 Resumen'!G15,'2.4 Resumen'!B15,"")</f>
        <v>#REF!</v>
      </c>
      <c r="O13" s="193" t="str">
        <f>IF(CONCATENATE($C$11,$K$25)='2.4 Resumen'!G20,'2.4 Resumen'!B20,"")</f>
        <v/>
      </c>
      <c r="P13" s="193" t="str">
        <f>IF(CONCATENATE($C$11,$K$25)='2.4 Resumen'!G25,'2.4 Resumen'!B25,"")</f>
        <v/>
      </c>
      <c r="Q13" s="194"/>
      <c r="R13" s="195"/>
      <c r="S13" s="196" t="str">
        <f>IF(CONCATENATE($C$11,$R$25)='2.4 Resumen'!G5,'2.4 Resumen'!B5,"")</f>
        <v/>
      </c>
      <c r="T13" s="196" t="e">
        <f>IF(CONCATENATE($C$11,$R$25)='2.4 Resumen'!G10,'2.4 Resumen'!B10,"")</f>
        <v>#REF!</v>
      </c>
      <c r="U13" s="196" t="e">
        <f>IF(CONCATENATE($C$11,$R$25)='2.4 Resumen'!G15,'2.4 Resumen'!B15,"")</f>
        <v>#REF!</v>
      </c>
      <c r="V13" s="196" t="str">
        <f>IF(CONCATENATE($C$11,$R$25)='2.4 Resumen'!G20,'2.4 Resumen'!B20,"")</f>
        <v/>
      </c>
      <c r="W13" s="196" t="str">
        <f>IF(CONCATENATE($C$11,$R$25)='2.4 Resumen'!G25,'2.4 Resumen'!B25,"")</f>
        <v/>
      </c>
      <c r="X13" s="198"/>
    </row>
    <row r="14" spans="2:27" ht="19.5" customHeight="1">
      <c r="B14" s="403"/>
      <c r="C14" s="402"/>
      <c r="D14" s="215"/>
      <c r="E14" s="216" t="e">
        <f>IF(CONCATENATE($C$11,$D$25)='2.4 Resumen'!G6,'2.4 Resumen'!B6,"")</f>
        <v>#REF!</v>
      </c>
      <c r="F14" s="216" t="e">
        <f>IF(CONCATENATE($C$11,$D$25)='2.4 Resumen'!G11,'2.4 Resumen'!B11,"")</f>
        <v>#REF!</v>
      </c>
      <c r="G14" s="216" t="str">
        <f>IF(CONCATENATE($C$11,$D$25)='2.4 Resumen'!G16,'2.4 Resumen'!B16,"")</f>
        <v/>
      </c>
      <c r="H14" s="216" t="str">
        <f>IF(CONCATENATE($C$11,$D$25)='2.4 Resumen'!G21,'2.4 Resumen'!B21,"")</f>
        <v/>
      </c>
      <c r="I14" s="216" t="str">
        <f>IF(CONCATENATE($C$11,$D$25)='2.4 Resumen'!G26,'2.4 Resumen'!B26,"")</f>
        <v/>
      </c>
      <c r="J14" s="217"/>
      <c r="K14" s="218"/>
      <c r="L14" s="193" t="e">
        <f>IF(CONCATENATE($C$11,$K$25)='2.4 Resumen'!G6,'2.4 Resumen'!B6,"")</f>
        <v>#REF!</v>
      </c>
      <c r="M14" s="193" t="e">
        <f>IF(CONCATENATE($C$11,$K$25)='2.4 Resumen'!G11,'2.4 Resumen'!B11,"")</f>
        <v>#REF!</v>
      </c>
      <c r="N14" s="193" t="str">
        <f>IF(CONCATENATE($C$11,$K$25)='2.4 Resumen'!G16,'2.4 Resumen'!B16,"")</f>
        <v/>
      </c>
      <c r="O14" s="193" t="str">
        <f>IF(CONCATENATE($C$11,$K$25)='2.4 Resumen'!G21,'2.4 Resumen'!B21,"")</f>
        <v/>
      </c>
      <c r="P14" s="193" t="str">
        <f>IF(CONCATENATE($C$11,$K$25)='2.4 Resumen'!G26,'2.4 Resumen'!B26,"")</f>
        <v/>
      </c>
      <c r="Q14" s="194"/>
      <c r="R14" s="195"/>
      <c r="S14" s="196" t="e">
        <f>IF(CONCATENATE($C$11,$R$25)='2.4 Resumen'!G6,'2.4 Resumen'!B6,"")</f>
        <v>#REF!</v>
      </c>
      <c r="T14" s="196" t="e">
        <f>IF(CONCATENATE($C$11,$R$25)='2.4 Resumen'!G11,'2.4 Resumen'!B11,"")</f>
        <v>#REF!</v>
      </c>
      <c r="U14" s="196" t="str">
        <f>IF(CONCATENATE($C$11,$R$25)='2.4 Resumen'!G16,'2.4 Resumen'!B16,"")</f>
        <v/>
      </c>
      <c r="V14" s="196" t="str">
        <f>IF(CONCATENATE($C$11,$R$25)='2.4 Resumen'!G21,'2.4 Resumen'!B21,"")</f>
        <v/>
      </c>
      <c r="W14" s="196" t="str">
        <f>IF(CONCATENATE($C$11,$R$25)='2.4 Resumen'!G26,'2.4 Resumen'!B26,"")</f>
        <v/>
      </c>
      <c r="X14" s="198"/>
    </row>
    <row r="15" spans="2:27" ht="19.5" customHeight="1">
      <c r="B15" s="403"/>
      <c r="C15" s="402"/>
      <c r="D15" s="215"/>
      <c r="E15" s="216" t="e">
        <f>IF(CONCATENATE($C$11,$D$25)='2.4 Resumen'!G7,'2.4 Resumen'!B7,"")</f>
        <v>#REF!</v>
      </c>
      <c r="F15" s="216" t="e">
        <f>IF(CONCATENATE($C$11,$D$25)='2.4 Resumen'!G12,'2.4 Resumen'!B12,"")</f>
        <v>#REF!</v>
      </c>
      <c r="G15" s="216" t="str">
        <f>IF(CONCATENATE($C$11,$D$25)='2.4 Resumen'!G17,'2.4 Resumen'!B17,"")</f>
        <v/>
      </c>
      <c r="H15" s="216" t="str">
        <f>IF(CONCATENATE($C$11,$D$25)='2.4 Resumen'!G22,'2.4 Resumen'!B22,"")</f>
        <v/>
      </c>
      <c r="I15" s="216" t="str">
        <f>IF(CONCATENATE($C$11,$D$25)='2.4 Resumen'!G27,'2.4 Resumen'!B27,"")</f>
        <v/>
      </c>
      <c r="J15" s="217"/>
      <c r="K15" s="218"/>
      <c r="L15" s="193" t="e">
        <f>IF(CONCATENATE($C$11,$K$25)='2.4 Resumen'!G7,'2.4 Resumen'!B7,"")</f>
        <v>#REF!</v>
      </c>
      <c r="M15" s="193" t="e">
        <f>IF(CONCATENATE($C$11,$K$25)='2.4 Resumen'!G12,'2.4 Resumen'!B12,"")</f>
        <v>#REF!</v>
      </c>
      <c r="N15" s="193" t="str">
        <f>IF(CONCATENATE($C$11,$K$25)='2.4 Resumen'!G17,'2.4 Resumen'!B17,"")</f>
        <v/>
      </c>
      <c r="O15" s="193" t="str">
        <f>IF(CONCATENATE($C$11,$K$25)='2.4 Resumen'!G22,'2.4 Resumen'!B22,"")</f>
        <v/>
      </c>
      <c r="P15" s="193" t="str">
        <f>IF(CONCATENATE($C$11,$K$25)='2.4 Resumen'!G27,'2.4 Resumen'!B27,"")</f>
        <v/>
      </c>
      <c r="Q15" s="194"/>
      <c r="R15" s="195"/>
      <c r="S15" s="196" t="e">
        <f>IF(CONCATENATE($C$11,$R$25)='2.4 Resumen'!G7,'2.4 Resumen'!B7,"")</f>
        <v>#REF!</v>
      </c>
      <c r="T15" s="196" t="e">
        <f>IF(CONCATENATE($C$11,$R$25)='2.4 Resumen'!G12,'2.4 Resumen'!B12,"")</f>
        <v>#REF!</v>
      </c>
      <c r="U15" s="196" t="str">
        <f>IF(CONCATENATE($C$11,$R$25)='2.4 Resumen'!G17,'2.4 Resumen'!B17,"")</f>
        <v/>
      </c>
      <c r="V15" s="196" t="str">
        <f>IF(CONCATENATE($C$11,$R$25)='2.4 Resumen'!G22,'2.4 Resumen'!B22,"")</f>
        <v/>
      </c>
      <c r="W15" s="196" t="str">
        <f>IF(CONCATENATE($C$11,$R$25)='2.4 Resumen'!G27,'2.4 Resumen'!B27,"")</f>
        <v/>
      </c>
      <c r="X15" s="198"/>
    </row>
    <row r="16" spans="2:27" ht="19.5" customHeight="1">
      <c r="B16" s="403"/>
      <c r="C16" s="402"/>
      <c r="D16" s="215"/>
      <c r="E16" s="216">
        <f>IF(CONCATENATE($C$11,$D$25)='2.4 Resumen'!G8,'2.4 Resumen'!B8,"")</f>
        <v>3</v>
      </c>
      <c r="F16" s="216" t="e">
        <f>IF(CONCATENATE($C$11,$D$25)='2.4 Resumen'!G13,'2.4 Resumen'!B13,"")</f>
        <v>#REF!</v>
      </c>
      <c r="G16" s="216" t="str">
        <f>IF(CONCATENATE($C$11,$D$25)='2.4 Resumen'!G18,'2.4 Resumen'!B18,"")</f>
        <v/>
      </c>
      <c r="H16" s="216" t="str">
        <f>IF(CONCATENATE($C$11,$D$25)='2.4 Resumen'!G23,'2.4 Resumen'!B23,"")</f>
        <v/>
      </c>
      <c r="I16" s="216" t="str">
        <f>IF(CONCATENATE($C$11,$D$25)='2.4 Resumen'!G28,'2.4 Resumen'!B28,"")</f>
        <v/>
      </c>
      <c r="J16" s="217"/>
      <c r="K16" s="218"/>
      <c r="L16" s="193" t="str">
        <f>IF(CONCATENATE($C$11,$K$25)='2.4 Resumen'!G8,'2.4 Resumen'!B8,"")</f>
        <v/>
      </c>
      <c r="M16" s="193" t="e">
        <f>IF(CONCATENATE($C$11,$K$25)='2.4 Resumen'!G13,'2.4 Resumen'!B13,"")</f>
        <v>#REF!</v>
      </c>
      <c r="N16" s="193" t="str">
        <f>IF(CONCATENATE($C$11,$K$25)='2.4 Resumen'!G18,'2.4 Resumen'!B18,"")</f>
        <v/>
      </c>
      <c r="O16" s="193" t="str">
        <f>IF(CONCATENATE($C$11,$K$25)='2.4 Resumen'!G23,'2.4 Resumen'!B23,"")</f>
        <v/>
      </c>
      <c r="P16" s="193" t="str">
        <f>IF(CONCATENATE($C$11,$K$25)='2.4 Resumen'!G28,'2.4 Resumen'!B28,"")</f>
        <v/>
      </c>
      <c r="Q16" s="194"/>
      <c r="R16" s="195"/>
      <c r="S16" s="196" t="str">
        <f>IF(CONCATENATE($C$11,$R$25)='2.4 Resumen'!G8,'2.4 Resumen'!B8,"")</f>
        <v/>
      </c>
      <c r="T16" s="196" t="e">
        <f>IF(CONCATENATE($C$11,$R$25)='2.4 Resumen'!G13,'2.4 Resumen'!B13,"")</f>
        <v>#REF!</v>
      </c>
      <c r="U16" s="196" t="str">
        <f>IF(CONCATENATE($C$11,$R$25)='2.4 Resumen'!G18,'2.4 Resumen'!B18,"")</f>
        <v/>
      </c>
      <c r="V16" s="196" t="str">
        <f>IF(CONCATENATE($C$11,$R$25)='2.4 Resumen'!G23,'2.4 Resumen'!B23,"")</f>
        <v/>
      </c>
      <c r="W16" s="196" t="str">
        <f>IF(CONCATENATE($C$11,$R$25)='2.4 Resumen'!G28,'2.4 Resumen'!B28,"")</f>
        <v/>
      </c>
      <c r="X16" s="198"/>
    </row>
    <row r="17" spans="2:24" ht="9" customHeight="1">
      <c r="B17" s="403"/>
      <c r="C17" s="402"/>
      <c r="D17" s="219"/>
      <c r="E17" s="220"/>
      <c r="F17" s="220"/>
      <c r="G17" s="220"/>
      <c r="H17" s="220"/>
      <c r="I17" s="220"/>
      <c r="J17" s="221"/>
      <c r="K17" s="222"/>
      <c r="L17" s="200"/>
      <c r="M17" s="200"/>
      <c r="N17" s="200"/>
      <c r="O17" s="200"/>
      <c r="P17" s="200"/>
      <c r="Q17" s="201"/>
      <c r="R17" s="202"/>
      <c r="S17" s="203"/>
      <c r="T17" s="203"/>
      <c r="U17" s="203"/>
      <c r="V17" s="203"/>
      <c r="W17" s="203"/>
      <c r="X17" s="205"/>
    </row>
    <row r="18" spans="2:24" ht="11.25" customHeight="1">
      <c r="B18" s="403"/>
      <c r="C18" s="402" t="s">
        <v>125</v>
      </c>
      <c r="D18" s="223"/>
      <c r="E18" s="224"/>
      <c r="F18" s="224"/>
      <c r="G18" s="224"/>
      <c r="H18" s="224"/>
      <c r="I18" s="224"/>
      <c r="J18" s="225"/>
      <c r="K18" s="226"/>
      <c r="L18" s="207"/>
      <c r="M18" s="207"/>
      <c r="N18" s="207"/>
      <c r="O18" s="207"/>
      <c r="P18" s="207"/>
      <c r="Q18" s="208"/>
      <c r="R18" s="209"/>
      <c r="S18" s="210"/>
      <c r="T18" s="210"/>
      <c r="U18" s="210"/>
      <c r="V18" s="210"/>
      <c r="W18" s="210"/>
      <c r="X18" s="227"/>
    </row>
    <row r="19" spans="2:24" ht="19.5" customHeight="1">
      <c r="B19" s="403"/>
      <c r="C19" s="402"/>
      <c r="D19" s="228"/>
      <c r="E19" s="229" t="str">
        <f>IF(CONCATENATE($C$18,$D$25)='2.4 Resumen'!G4,'2.4 Resumen'!B4,"")</f>
        <v/>
      </c>
      <c r="F19" s="229" t="e">
        <f>IF(CONCATENATE($C$18,$D$25)='2.4 Resumen'!G9,'2.4 Resumen'!B9,"")</f>
        <v>#REF!</v>
      </c>
      <c r="G19" s="229" t="e">
        <f>IF(CONCATENATE($C$18,$D$25)='2.4 Resumen'!G14,'2.4 Resumen'!B14,"")</f>
        <v>#REF!</v>
      </c>
      <c r="H19" s="229" t="str">
        <f>IF(CONCATENATE($C$18,$D$25)='2.4 Resumen'!G19,'2.4 Resumen'!B19,"")</f>
        <v/>
      </c>
      <c r="I19" s="229" t="str">
        <f>IF(CONCATENATE($C$18,$D$25)='2.4 Resumen'!G24,'2.4 Resumen'!B24,"")</f>
        <v/>
      </c>
      <c r="J19" s="230"/>
      <c r="K19" s="231"/>
      <c r="L19" s="216" t="str">
        <f>IF(CONCATENATE($C$18,$K$25)='2.4 Resumen'!G4,'2.4 Resumen'!B4,"")</f>
        <v/>
      </c>
      <c r="M19" s="216" t="e">
        <f>IF(CONCATENATE($C$18,$K$25)='2.4 Resumen'!G9,'2.4 Resumen'!B9,"")</f>
        <v>#REF!</v>
      </c>
      <c r="N19" s="216" t="e">
        <f>IF(CONCATENATE($C$18,$K$25)='2.4 Resumen'!G14,'2.4 Resumen'!B14,"")</f>
        <v>#REF!</v>
      </c>
      <c r="O19" s="216" t="str">
        <f>IF(CONCATENATE($C$18,$K$25)='2.4 Resumen'!G19,'2.4 Resumen'!B19,"")</f>
        <v/>
      </c>
      <c r="P19" s="216" t="str">
        <f>IF(CONCATENATE($C$18,$K$25)='2.4 Resumen'!G24,'2.4 Resumen'!B24,"")</f>
        <v/>
      </c>
      <c r="Q19" s="217"/>
      <c r="R19" s="218"/>
      <c r="S19" s="193" t="str">
        <f>IF(CONCATENATE($C$18,$R$25)='2.4 Resumen'!G4,'2.4 Resumen'!B4,"")</f>
        <v/>
      </c>
      <c r="T19" s="193" t="e">
        <f>IF(CONCATENATE($C$18,$R$25)='2.4 Resumen'!G9,'2.4 Resumen'!B9,"")</f>
        <v>#REF!</v>
      </c>
      <c r="U19" s="193" t="e">
        <f>IF(CONCATENATE($C$18,$R$25)='2.4 Resumen'!G14,'2.4 Resumen'!B14,"")</f>
        <v>#REF!</v>
      </c>
      <c r="V19" s="193" t="str">
        <f>IF(CONCATENATE($C$18,$R$25)='2.4 Resumen'!G19,'2.4 Resumen'!B19,"")</f>
        <v/>
      </c>
      <c r="W19" s="193" t="str">
        <f>IF(CONCATENATE($C$18,$R$25)='2.4 Resumen'!G24,'2.4 Resumen'!B24,"")</f>
        <v/>
      </c>
      <c r="X19" s="232"/>
    </row>
    <row r="20" spans="2:24" ht="19.5" customHeight="1">
      <c r="B20" s="403"/>
      <c r="C20" s="402"/>
      <c r="D20" s="228"/>
      <c r="E20" s="229" t="str">
        <f>IF(CONCATENATE($C$18,$D$25)='2.4 Resumen'!G5,'2.4 Resumen'!B5,"")</f>
        <v/>
      </c>
      <c r="F20" s="229" t="e">
        <f>IF(CONCATENATE($C$18,$D$25)='2.4 Resumen'!G10,'2.4 Resumen'!B10,"")</f>
        <v>#REF!</v>
      </c>
      <c r="G20" s="229" t="e">
        <f>IF(CONCATENATE($C$18,$D$25)='2.4 Resumen'!G15,'2.4 Resumen'!B15,"")</f>
        <v>#REF!</v>
      </c>
      <c r="H20" s="229" t="str">
        <f>IF(CONCATENATE($C$18,$D$25)='2.4 Resumen'!G20,'2.4 Resumen'!B20,"")</f>
        <v/>
      </c>
      <c r="I20" s="229" t="str">
        <f>IF(CONCATENATE($C$18,$D$25)='2.4 Resumen'!G25,'2.4 Resumen'!B25,"")</f>
        <v/>
      </c>
      <c r="J20" s="230"/>
      <c r="K20" s="231"/>
      <c r="L20" s="216" t="str">
        <f>IF(CONCATENATE($C$18,$K$25)='2.4 Resumen'!G5,'2.4 Resumen'!B5,"")</f>
        <v/>
      </c>
      <c r="M20" s="216" t="e">
        <f>IF(CONCATENATE($C$18,$K$25)='2.4 Resumen'!G10,'2.4 Resumen'!B10,"")</f>
        <v>#REF!</v>
      </c>
      <c r="N20" s="216" t="e">
        <f>IF(CONCATENATE($C$18,$K$25)='2.4 Resumen'!G15,'2.4 Resumen'!B15,"")</f>
        <v>#REF!</v>
      </c>
      <c r="O20" s="216" t="str">
        <f>IF(CONCATENATE($C$18,$K$25)='2.4 Resumen'!G20,'2.4 Resumen'!B20,"")</f>
        <v/>
      </c>
      <c r="P20" s="216" t="str">
        <f>IF(CONCATENATE($C$18,$K$25)='2.4 Resumen'!G25,'2.4 Resumen'!B25,"")</f>
        <v/>
      </c>
      <c r="Q20" s="217"/>
      <c r="R20" s="218"/>
      <c r="S20" s="193" t="str">
        <f>IF(CONCATENATE($C$18,$R$25)='2.4 Resumen'!G5,'2.4 Resumen'!B5,"")</f>
        <v/>
      </c>
      <c r="T20" s="193" t="e">
        <f>IF(CONCATENATE($C$18,$R$25)='2.4 Resumen'!G10,'2.4 Resumen'!B10,"")</f>
        <v>#REF!</v>
      </c>
      <c r="U20" s="193" t="e">
        <f>IF(CONCATENATE($C$18,$R$25)='2.4 Resumen'!G15,'2.4 Resumen'!B15,"")</f>
        <v>#REF!</v>
      </c>
      <c r="V20" s="193" t="str">
        <f>IF(CONCATENATE($C$18,$R$25)='2.4 Resumen'!G20,'2.4 Resumen'!B20,"")</f>
        <v/>
      </c>
      <c r="W20" s="193" t="str">
        <f>IF(CONCATENATE($C$18,$R$25)='2.4 Resumen'!G25,'2.4 Resumen'!B25,"")</f>
        <v/>
      </c>
      <c r="X20" s="232"/>
    </row>
    <row r="21" spans="2:24" ht="19.5" customHeight="1">
      <c r="B21" s="403"/>
      <c r="C21" s="402"/>
      <c r="D21" s="228"/>
      <c r="E21" s="229" t="e">
        <f>IF(CONCATENATE($C$18,$D$25)='2.4 Resumen'!G6,'2.4 Resumen'!B6,"")</f>
        <v>#REF!</v>
      </c>
      <c r="F21" s="229" t="e">
        <f>IF(CONCATENATE($C$18,$D$25)='2.4 Resumen'!G11,'2.4 Resumen'!B11,"")</f>
        <v>#REF!</v>
      </c>
      <c r="G21" s="229" t="str">
        <f>IF(CONCATENATE($C$18,$D$25)='2.4 Resumen'!G16,'2.4 Resumen'!B16,"")</f>
        <v/>
      </c>
      <c r="H21" s="229" t="str">
        <f>IF(CONCATENATE($C$18,$D$25)='2.4 Resumen'!G21,'2.4 Resumen'!B21,"")</f>
        <v/>
      </c>
      <c r="I21" s="229" t="str">
        <f>IF(CONCATENATE($C$18,$D$25)='2.4 Resumen'!G26,'2.4 Resumen'!B26,"")</f>
        <v/>
      </c>
      <c r="J21" s="230"/>
      <c r="K21" s="231"/>
      <c r="L21" s="216" t="e">
        <f>IF(CONCATENATE($C$18,$K$25)='2.4 Resumen'!G6,'2.4 Resumen'!B6,"")</f>
        <v>#REF!</v>
      </c>
      <c r="M21" s="216" t="e">
        <f>IF(CONCATENATE($C$18,$K$25)='2.4 Resumen'!G11,'2.4 Resumen'!B11,"")</f>
        <v>#REF!</v>
      </c>
      <c r="N21" s="216" t="str">
        <f>IF(CONCATENATE($C$18,$K$25)='2.4 Resumen'!G16,'2.4 Resumen'!B16,"")</f>
        <v/>
      </c>
      <c r="O21" s="216" t="str">
        <f>IF(CONCATENATE($C$18,$K$25)='2.4 Resumen'!G21,'2.4 Resumen'!B21,"")</f>
        <v/>
      </c>
      <c r="P21" s="216" t="str">
        <f>IF(CONCATENATE($C$18,$K$25)='2.4 Resumen'!G26,'2.4 Resumen'!B26,"")</f>
        <v/>
      </c>
      <c r="Q21" s="217"/>
      <c r="R21" s="218"/>
      <c r="S21" s="193" t="e">
        <f>IF(CONCATENATE($C$18,$R$25)='2.4 Resumen'!G6,'2.4 Resumen'!B6,"")</f>
        <v>#REF!</v>
      </c>
      <c r="T21" s="193" t="e">
        <f>IF(CONCATENATE($C$18,$R$25)='2.4 Resumen'!G11,'2.4 Resumen'!B11,"")</f>
        <v>#REF!</v>
      </c>
      <c r="U21" s="193" t="str">
        <f>IF(CONCATENATE($C$18,$R$25)='2.4 Resumen'!G16,'2.4 Resumen'!B16,"")</f>
        <v/>
      </c>
      <c r="V21" s="193" t="str">
        <f>IF(CONCATENATE($C$18,$R$25)='2.4 Resumen'!G21,'2.4 Resumen'!B21,"")</f>
        <v/>
      </c>
      <c r="W21" s="193" t="str">
        <f>IF(CONCATENATE($C$18,$R$25)='2.4 Resumen'!G26,'2.4 Resumen'!B26,"")</f>
        <v/>
      </c>
      <c r="X21" s="232"/>
    </row>
    <row r="22" spans="2:24" ht="19.5" customHeight="1">
      <c r="B22" s="403"/>
      <c r="C22" s="402"/>
      <c r="D22" s="228"/>
      <c r="E22" s="229" t="e">
        <f>IF(CONCATENATE($C$18,$D$25)='2.4 Resumen'!G7,'2.4 Resumen'!B7,"")</f>
        <v>#REF!</v>
      </c>
      <c r="F22" s="229" t="e">
        <f>IF(CONCATENATE($C$18,$D$25)='2.4 Resumen'!G12,'2.4 Resumen'!B12,"")</f>
        <v>#REF!</v>
      </c>
      <c r="G22" s="229" t="str">
        <f>IF(CONCATENATE($C$18,$D$25)='2.4 Resumen'!G17,'2.4 Resumen'!B17,"")</f>
        <v/>
      </c>
      <c r="H22" s="229" t="str">
        <f>IF(CONCATENATE($C$18,$D$25)='2.4 Resumen'!G22,'2.4 Resumen'!B22,"")</f>
        <v/>
      </c>
      <c r="I22" s="229" t="str">
        <f>IF(CONCATENATE($C$18,$D$25)='2.4 Resumen'!G27,'2.4 Resumen'!B27,"")</f>
        <v/>
      </c>
      <c r="J22" s="230"/>
      <c r="K22" s="231"/>
      <c r="L22" s="216" t="e">
        <f>IF(CONCATENATE($C$18,$K$25)='2.4 Resumen'!G7,'2.4 Resumen'!B7,"")</f>
        <v>#REF!</v>
      </c>
      <c r="M22" s="216" t="e">
        <f>IF(CONCATENATE($C$18,$K$25)='2.4 Resumen'!G12,'2.4 Resumen'!B12,"")</f>
        <v>#REF!</v>
      </c>
      <c r="N22" s="216" t="str">
        <f>IF(CONCATENATE($C$18,$K$25)='2.4 Resumen'!G17,'2.4 Resumen'!B17,"")</f>
        <v/>
      </c>
      <c r="O22" s="216" t="str">
        <f>IF(CONCATENATE($C$18,$K$25)='2.4 Resumen'!G22,'2.4 Resumen'!B22,"")</f>
        <v/>
      </c>
      <c r="P22" s="216" t="str">
        <f>IF(CONCATENATE($C$18,$K$25)='2.4 Resumen'!G27,'2.4 Resumen'!B27,"")</f>
        <v/>
      </c>
      <c r="Q22" s="217"/>
      <c r="R22" s="218"/>
      <c r="S22" s="193" t="e">
        <f>IF(CONCATENATE($C$18,$R$25)='2.4 Resumen'!G7,'2.4 Resumen'!B7,"")</f>
        <v>#REF!</v>
      </c>
      <c r="T22" s="193" t="e">
        <f>IF(CONCATENATE($C$18,$R$25)='2.4 Resumen'!G12,'2.4 Resumen'!B12,"")</f>
        <v>#REF!</v>
      </c>
      <c r="U22" s="193" t="str">
        <f>IF(CONCATENATE($C$18,$R$25)='2.4 Resumen'!G17,'2.4 Resumen'!B17,"")</f>
        <v/>
      </c>
      <c r="V22" s="193" t="str">
        <f>IF(CONCATENATE($C$18,$R$25)='2.4 Resumen'!G22,'2.4 Resumen'!B22,"")</f>
        <v/>
      </c>
      <c r="W22" s="193" t="str">
        <f>IF(CONCATENATE($C$18,$R$25)='2.4 Resumen'!G27,'2.4 Resumen'!B27,"")</f>
        <v/>
      </c>
      <c r="X22" s="232"/>
    </row>
    <row r="23" spans="2:24" ht="19.5" customHeight="1">
      <c r="C23" s="402"/>
      <c r="D23" s="228"/>
      <c r="E23" s="229" t="str">
        <f>IF(CONCATENATE($C$18,$D$25)='2.4 Resumen'!G8,'2.4 Resumen'!B8,"")</f>
        <v/>
      </c>
      <c r="F23" s="229" t="e">
        <f>IF(CONCATENATE($C$18,$D$25)='2.4 Resumen'!G13,'2.4 Resumen'!B13,"")</f>
        <v>#REF!</v>
      </c>
      <c r="G23" s="229" t="str">
        <f>IF(CONCATENATE($C$18,$D$25)='2.4 Resumen'!G18,'2.4 Resumen'!B18,"")</f>
        <v/>
      </c>
      <c r="H23" s="229" t="str">
        <f>IF(CONCATENATE($C$18,$D$25)='2.4 Resumen'!G23,'2.4 Resumen'!B23,"")</f>
        <v/>
      </c>
      <c r="I23" s="229" t="str">
        <f>IF(CONCATENATE($C$18,$D$25)='2.4 Resumen'!G28,'2.4 Resumen'!B28,"")</f>
        <v/>
      </c>
      <c r="J23" s="230"/>
      <c r="K23" s="231"/>
      <c r="L23" s="216" t="str">
        <f>IF(CONCATENATE($C$18,$K$25)='2.4 Resumen'!G8,'2.4 Resumen'!B8,"")</f>
        <v/>
      </c>
      <c r="M23" s="216" t="e">
        <f>IF(CONCATENATE($C$18,$K$25)='2.4 Resumen'!G13,'2.4 Resumen'!B13,"")</f>
        <v>#REF!</v>
      </c>
      <c r="N23" s="216" t="str">
        <f>IF(CONCATENATE($C$18,$K$25)='2.4 Resumen'!G18,'2.4 Resumen'!B18,"")</f>
        <v/>
      </c>
      <c r="O23" s="216" t="str">
        <f>IF(CONCATENATE($C$18,$K$25)='2.4 Resumen'!G23,'2.4 Resumen'!B23,"")</f>
        <v/>
      </c>
      <c r="P23" s="216" t="str">
        <f>IF(CONCATENATE($C$18,$K$25)='2.4 Resumen'!G28,'2.4 Resumen'!B28,"")</f>
        <v/>
      </c>
      <c r="Q23" s="217"/>
      <c r="R23" s="218"/>
      <c r="S23" s="193" t="str">
        <f>IF(CONCATENATE($C$18,$R$25)='2.4 Resumen'!G8,'2.4 Resumen'!B8,"")</f>
        <v/>
      </c>
      <c r="T23" s="193" t="e">
        <f>IF(CONCATENATE($C$18,$R$25)='2.4 Resumen'!G13,'2.4 Resumen'!B13,"")</f>
        <v>#REF!</v>
      </c>
      <c r="U23" s="193" t="str">
        <f>IF(CONCATENATE($C$18,$R$25)='2.4 Resumen'!G18,'2.4 Resumen'!B18,"")</f>
        <v/>
      </c>
      <c r="V23" s="193" t="str">
        <f>IF(CONCATENATE($C$18,$R$25)='2.4 Resumen'!G23,'2.4 Resumen'!B23,"")</f>
        <v/>
      </c>
      <c r="W23" s="193" t="str">
        <f>IF(CONCATENATE($C$18,$R$25)='2.4 Resumen'!G28,'2.4 Resumen'!B28,"")</f>
        <v/>
      </c>
      <c r="X23" s="232"/>
    </row>
    <row r="24" spans="2:24" ht="9" customHeight="1" thickBot="1">
      <c r="C24" s="402"/>
      <c r="D24" s="233"/>
      <c r="E24" s="234"/>
      <c r="F24" s="234"/>
      <c r="G24" s="234"/>
      <c r="H24" s="234"/>
      <c r="I24" s="234"/>
      <c r="J24" s="235"/>
      <c r="K24" s="236"/>
      <c r="L24" s="237"/>
      <c r="M24" s="237"/>
      <c r="N24" s="237"/>
      <c r="O24" s="237"/>
      <c r="P24" s="237"/>
      <c r="Q24" s="238"/>
      <c r="R24" s="239"/>
      <c r="S24" s="240"/>
      <c r="T24" s="240"/>
      <c r="U24" s="240"/>
      <c r="V24" s="240"/>
      <c r="W24" s="240"/>
      <c r="X24" s="241"/>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4KswXPs+Os//dPGlm6ZVQEB6SROfqjv47Y+PGIEdhOicYtSv5Wva1xXSchuoZipt4E2n6+Cio5S3KSm12mZrPg==" saltValue="+kHPfZ9GiMv29zwcRwGXDg=="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workbookViewId="0">
      <selection activeCell="B12" sqref="B12:G14"/>
    </sheetView>
  </sheetViews>
  <sheetFormatPr baseColWidth="10" defaultRowHeight="13.5"/>
  <cols>
    <col min="1" max="1" width="21.85546875" style="69" customWidth="1"/>
    <col min="2" max="2" width="22.85546875" style="69" customWidth="1"/>
    <col min="3" max="3" width="61.140625" style="69" customWidth="1"/>
    <col min="4" max="4" width="8.140625" style="69" customWidth="1"/>
    <col min="5" max="5" width="26.7109375" style="69" customWidth="1"/>
    <col min="6" max="6" width="35" style="69" customWidth="1"/>
    <col min="7" max="7" width="24.7109375" style="69" customWidth="1"/>
    <col min="8" max="8" width="35" style="69" customWidth="1"/>
    <col min="9" max="9" width="22.5703125" style="69" customWidth="1"/>
    <col min="10" max="10" width="31.5703125" style="69" customWidth="1"/>
    <col min="11" max="256" width="11.42578125" style="69"/>
    <col min="257" max="257" width="21.85546875" style="69" customWidth="1"/>
    <col min="258" max="258" width="22.85546875" style="69" customWidth="1"/>
    <col min="259" max="259" width="61.140625" style="69" customWidth="1"/>
    <col min="260" max="260" width="8.140625" style="69" customWidth="1"/>
    <col min="261" max="261" width="26.7109375" style="69" customWidth="1"/>
    <col min="262" max="262" width="35" style="69" customWidth="1"/>
    <col min="263" max="263" width="24.7109375" style="69" customWidth="1"/>
    <col min="264" max="264" width="35" style="69" customWidth="1"/>
    <col min="265" max="265" width="22.5703125" style="69" customWidth="1"/>
    <col min="266" max="266" width="31.5703125" style="69" customWidth="1"/>
    <col min="267" max="512" width="11.42578125" style="69"/>
    <col min="513" max="513" width="21.85546875" style="69" customWidth="1"/>
    <col min="514" max="514" width="22.85546875" style="69" customWidth="1"/>
    <col min="515" max="515" width="61.140625" style="69" customWidth="1"/>
    <col min="516" max="516" width="8.140625" style="69" customWidth="1"/>
    <col min="517" max="517" width="26.7109375" style="69" customWidth="1"/>
    <col min="518" max="518" width="35" style="69" customWidth="1"/>
    <col min="519" max="519" width="24.7109375" style="69" customWidth="1"/>
    <col min="520" max="520" width="35" style="69" customWidth="1"/>
    <col min="521" max="521" width="22.5703125" style="69" customWidth="1"/>
    <col min="522" max="522" width="31.5703125" style="69" customWidth="1"/>
    <col min="523" max="768" width="11.42578125" style="69"/>
    <col min="769" max="769" width="21.85546875" style="69" customWidth="1"/>
    <col min="770" max="770" width="22.85546875" style="69" customWidth="1"/>
    <col min="771" max="771" width="61.140625" style="69" customWidth="1"/>
    <col min="772" max="772" width="8.140625" style="69" customWidth="1"/>
    <col min="773" max="773" width="26.7109375" style="69" customWidth="1"/>
    <col min="774" max="774" width="35" style="69" customWidth="1"/>
    <col min="775" max="775" width="24.7109375" style="69" customWidth="1"/>
    <col min="776" max="776" width="35" style="69" customWidth="1"/>
    <col min="777" max="777" width="22.5703125" style="69" customWidth="1"/>
    <col min="778" max="778" width="31.5703125" style="69" customWidth="1"/>
    <col min="779" max="1024" width="11.42578125" style="69"/>
    <col min="1025" max="1025" width="21.85546875" style="69" customWidth="1"/>
    <col min="1026" max="1026" width="22.85546875" style="69" customWidth="1"/>
    <col min="1027" max="1027" width="61.140625" style="69" customWidth="1"/>
    <col min="1028" max="1028" width="8.140625" style="69" customWidth="1"/>
    <col min="1029" max="1029" width="26.7109375" style="69" customWidth="1"/>
    <col min="1030" max="1030" width="35" style="69" customWidth="1"/>
    <col min="1031" max="1031" width="24.7109375" style="69" customWidth="1"/>
    <col min="1032" max="1032" width="35" style="69" customWidth="1"/>
    <col min="1033" max="1033" width="22.5703125" style="69" customWidth="1"/>
    <col min="1034" max="1034" width="31.5703125" style="69" customWidth="1"/>
    <col min="1035" max="1280" width="11.42578125" style="69"/>
    <col min="1281" max="1281" width="21.85546875" style="69" customWidth="1"/>
    <col min="1282" max="1282" width="22.85546875" style="69" customWidth="1"/>
    <col min="1283" max="1283" width="61.140625" style="69" customWidth="1"/>
    <col min="1284" max="1284" width="8.140625" style="69" customWidth="1"/>
    <col min="1285" max="1285" width="26.7109375" style="69" customWidth="1"/>
    <col min="1286" max="1286" width="35" style="69" customWidth="1"/>
    <col min="1287" max="1287" width="24.7109375" style="69" customWidth="1"/>
    <col min="1288" max="1288" width="35" style="69" customWidth="1"/>
    <col min="1289" max="1289" width="22.5703125" style="69" customWidth="1"/>
    <col min="1290" max="1290" width="31.5703125" style="69" customWidth="1"/>
    <col min="1291" max="1536" width="11.42578125" style="69"/>
    <col min="1537" max="1537" width="21.85546875" style="69" customWidth="1"/>
    <col min="1538" max="1538" width="22.85546875" style="69" customWidth="1"/>
    <col min="1539" max="1539" width="61.140625" style="69" customWidth="1"/>
    <col min="1540" max="1540" width="8.140625" style="69" customWidth="1"/>
    <col min="1541" max="1541" width="26.7109375" style="69" customWidth="1"/>
    <col min="1542" max="1542" width="35" style="69" customWidth="1"/>
    <col min="1543" max="1543" width="24.7109375" style="69" customWidth="1"/>
    <col min="1544" max="1544" width="35" style="69" customWidth="1"/>
    <col min="1545" max="1545" width="22.5703125" style="69" customWidth="1"/>
    <col min="1546" max="1546" width="31.5703125" style="69" customWidth="1"/>
    <col min="1547" max="1792" width="11.42578125" style="69"/>
    <col min="1793" max="1793" width="21.85546875" style="69" customWidth="1"/>
    <col min="1794" max="1794" width="22.85546875" style="69" customWidth="1"/>
    <col min="1795" max="1795" width="61.140625" style="69" customWidth="1"/>
    <col min="1796" max="1796" width="8.140625" style="69" customWidth="1"/>
    <col min="1797" max="1797" width="26.7109375" style="69" customWidth="1"/>
    <col min="1798" max="1798" width="35" style="69" customWidth="1"/>
    <col min="1799" max="1799" width="24.7109375" style="69" customWidth="1"/>
    <col min="1800" max="1800" width="35" style="69" customWidth="1"/>
    <col min="1801" max="1801" width="22.5703125" style="69" customWidth="1"/>
    <col min="1802" max="1802" width="31.5703125" style="69" customWidth="1"/>
    <col min="1803" max="2048" width="11.42578125" style="69"/>
    <col min="2049" max="2049" width="21.85546875" style="69" customWidth="1"/>
    <col min="2050" max="2050" width="22.85546875" style="69" customWidth="1"/>
    <col min="2051" max="2051" width="61.140625" style="69" customWidth="1"/>
    <col min="2052" max="2052" width="8.140625" style="69" customWidth="1"/>
    <col min="2053" max="2053" width="26.7109375" style="69" customWidth="1"/>
    <col min="2054" max="2054" width="35" style="69" customWidth="1"/>
    <col min="2055" max="2055" width="24.7109375" style="69" customWidth="1"/>
    <col min="2056" max="2056" width="35" style="69" customWidth="1"/>
    <col min="2057" max="2057" width="22.5703125" style="69" customWidth="1"/>
    <col min="2058" max="2058" width="31.5703125" style="69" customWidth="1"/>
    <col min="2059" max="2304" width="11.42578125" style="69"/>
    <col min="2305" max="2305" width="21.85546875" style="69" customWidth="1"/>
    <col min="2306" max="2306" width="22.85546875" style="69" customWidth="1"/>
    <col min="2307" max="2307" width="61.140625" style="69" customWidth="1"/>
    <col min="2308" max="2308" width="8.140625" style="69" customWidth="1"/>
    <col min="2309" max="2309" width="26.7109375" style="69" customWidth="1"/>
    <col min="2310" max="2310" width="35" style="69" customWidth="1"/>
    <col min="2311" max="2311" width="24.7109375" style="69" customWidth="1"/>
    <col min="2312" max="2312" width="35" style="69" customWidth="1"/>
    <col min="2313" max="2313" width="22.5703125" style="69" customWidth="1"/>
    <col min="2314" max="2314" width="31.5703125" style="69" customWidth="1"/>
    <col min="2315" max="2560" width="11.42578125" style="69"/>
    <col min="2561" max="2561" width="21.85546875" style="69" customWidth="1"/>
    <col min="2562" max="2562" width="22.85546875" style="69" customWidth="1"/>
    <col min="2563" max="2563" width="61.140625" style="69" customWidth="1"/>
    <col min="2564" max="2564" width="8.140625" style="69" customWidth="1"/>
    <col min="2565" max="2565" width="26.7109375" style="69" customWidth="1"/>
    <col min="2566" max="2566" width="35" style="69" customWidth="1"/>
    <col min="2567" max="2567" width="24.7109375" style="69" customWidth="1"/>
    <col min="2568" max="2568" width="35" style="69" customWidth="1"/>
    <col min="2569" max="2569" width="22.5703125" style="69" customWidth="1"/>
    <col min="2570" max="2570" width="31.5703125" style="69" customWidth="1"/>
    <col min="2571" max="2816" width="11.42578125" style="69"/>
    <col min="2817" max="2817" width="21.85546875" style="69" customWidth="1"/>
    <col min="2818" max="2818" width="22.85546875" style="69" customWidth="1"/>
    <col min="2819" max="2819" width="61.140625" style="69" customWidth="1"/>
    <col min="2820" max="2820" width="8.140625" style="69" customWidth="1"/>
    <col min="2821" max="2821" width="26.7109375" style="69" customWidth="1"/>
    <col min="2822" max="2822" width="35" style="69" customWidth="1"/>
    <col min="2823" max="2823" width="24.7109375" style="69" customWidth="1"/>
    <col min="2824" max="2824" width="35" style="69" customWidth="1"/>
    <col min="2825" max="2825" width="22.5703125" style="69" customWidth="1"/>
    <col min="2826" max="2826" width="31.5703125" style="69" customWidth="1"/>
    <col min="2827" max="3072" width="11.42578125" style="69"/>
    <col min="3073" max="3073" width="21.85546875" style="69" customWidth="1"/>
    <col min="3074" max="3074" width="22.85546875" style="69" customWidth="1"/>
    <col min="3075" max="3075" width="61.140625" style="69" customWidth="1"/>
    <col min="3076" max="3076" width="8.140625" style="69" customWidth="1"/>
    <col min="3077" max="3077" width="26.7109375" style="69" customWidth="1"/>
    <col min="3078" max="3078" width="35" style="69" customWidth="1"/>
    <col min="3079" max="3079" width="24.7109375" style="69" customWidth="1"/>
    <col min="3080" max="3080" width="35" style="69" customWidth="1"/>
    <col min="3081" max="3081" width="22.5703125" style="69" customWidth="1"/>
    <col min="3082" max="3082" width="31.5703125" style="69" customWidth="1"/>
    <col min="3083" max="3328" width="11.42578125" style="69"/>
    <col min="3329" max="3329" width="21.85546875" style="69" customWidth="1"/>
    <col min="3330" max="3330" width="22.85546875" style="69" customWidth="1"/>
    <col min="3331" max="3331" width="61.140625" style="69" customWidth="1"/>
    <col min="3332" max="3332" width="8.140625" style="69" customWidth="1"/>
    <col min="3333" max="3333" width="26.7109375" style="69" customWidth="1"/>
    <col min="3334" max="3334" width="35" style="69" customWidth="1"/>
    <col min="3335" max="3335" width="24.7109375" style="69" customWidth="1"/>
    <col min="3336" max="3336" width="35" style="69" customWidth="1"/>
    <col min="3337" max="3337" width="22.5703125" style="69" customWidth="1"/>
    <col min="3338" max="3338" width="31.5703125" style="69" customWidth="1"/>
    <col min="3339" max="3584" width="11.42578125" style="69"/>
    <col min="3585" max="3585" width="21.85546875" style="69" customWidth="1"/>
    <col min="3586" max="3586" width="22.85546875" style="69" customWidth="1"/>
    <col min="3587" max="3587" width="61.140625" style="69" customWidth="1"/>
    <col min="3588" max="3588" width="8.140625" style="69" customWidth="1"/>
    <col min="3589" max="3589" width="26.7109375" style="69" customWidth="1"/>
    <col min="3590" max="3590" width="35" style="69" customWidth="1"/>
    <col min="3591" max="3591" width="24.7109375" style="69" customWidth="1"/>
    <col min="3592" max="3592" width="35" style="69" customWidth="1"/>
    <col min="3593" max="3593" width="22.5703125" style="69" customWidth="1"/>
    <col min="3594" max="3594" width="31.5703125" style="69" customWidth="1"/>
    <col min="3595" max="3840" width="11.42578125" style="69"/>
    <col min="3841" max="3841" width="21.85546875" style="69" customWidth="1"/>
    <col min="3842" max="3842" width="22.85546875" style="69" customWidth="1"/>
    <col min="3843" max="3843" width="61.140625" style="69" customWidth="1"/>
    <col min="3844" max="3844" width="8.140625" style="69" customWidth="1"/>
    <col min="3845" max="3845" width="26.7109375" style="69" customWidth="1"/>
    <col min="3846" max="3846" width="35" style="69" customWidth="1"/>
    <col min="3847" max="3847" width="24.7109375" style="69" customWidth="1"/>
    <col min="3848" max="3848" width="35" style="69" customWidth="1"/>
    <col min="3849" max="3849" width="22.5703125" style="69" customWidth="1"/>
    <col min="3850" max="3850" width="31.5703125" style="69" customWidth="1"/>
    <col min="3851" max="4096" width="11.42578125" style="69"/>
    <col min="4097" max="4097" width="21.85546875" style="69" customWidth="1"/>
    <col min="4098" max="4098" width="22.85546875" style="69" customWidth="1"/>
    <col min="4099" max="4099" width="61.140625" style="69" customWidth="1"/>
    <col min="4100" max="4100" width="8.140625" style="69" customWidth="1"/>
    <col min="4101" max="4101" width="26.7109375" style="69" customWidth="1"/>
    <col min="4102" max="4102" width="35" style="69" customWidth="1"/>
    <col min="4103" max="4103" width="24.7109375" style="69" customWidth="1"/>
    <col min="4104" max="4104" width="35" style="69" customWidth="1"/>
    <col min="4105" max="4105" width="22.5703125" style="69" customWidth="1"/>
    <col min="4106" max="4106" width="31.5703125" style="69" customWidth="1"/>
    <col min="4107" max="4352" width="11.42578125" style="69"/>
    <col min="4353" max="4353" width="21.85546875" style="69" customWidth="1"/>
    <col min="4354" max="4354" width="22.85546875" style="69" customWidth="1"/>
    <col min="4355" max="4355" width="61.140625" style="69" customWidth="1"/>
    <col min="4356" max="4356" width="8.140625" style="69" customWidth="1"/>
    <col min="4357" max="4357" width="26.7109375" style="69" customWidth="1"/>
    <col min="4358" max="4358" width="35" style="69" customWidth="1"/>
    <col min="4359" max="4359" width="24.7109375" style="69" customWidth="1"/>
    <col min="4360" max="4360" width="35" style="69" customWidth="1"/>
    <col min="4361" max="4361" width="22.5703125" style="69" customWidth="1"/>
    <col min="4362" max="4362" width="31.5703125" style="69" customWidth="1"/>
    <col min="4363" max="4608" width="11.42578125" style="69"/>
    <col min="4609" max="4609" width="21.85546875" style="69" customWidth="1"/>
    <col min="4610" max="4610" width="22.85546875" style="69" customWidth="1"/>
    <col min="4611" max="4611" width="61.140625" style="69" customWidth="1"/>
    <col min="4612" max="4612" width="8.140625" style="69" customWidth="1"/>
    <col min="4613" max="4613" width="26.7109375" style="69" customWidth="1"/>
    <col min="4614" max="4614" width="35" style="69" customWidth="1"/>
    <col min="4615" max="4615" width="24.7109375" style="69" customWidth="1"/>
    <col min="4616" max="4616" width="35" style="69" customWidth="1"/>
    <col min="4617" max="4617" width="22.5703125" style="69" customWidth="1"/>
    <col min="4618" max="4618" width="31.5703125" style="69" customWidth="1"/>
    <col min="4619" max="4864" width="11.42578125" style="69"/>
    <col min="4865" max="4865" width="21.85546875" style="69" customWidth="1"/>
    <col min="4866" max="4866" width="22.85546875" style="69" customWidth="1"/>
    <col min="4867" max="4867" width="61.140625" style="69" customWidth="1"/>
    <col min="4868" max="4868" width="8.140625" style="69" customWidth="1"/>
    <col min="4869" max="4869" width="26.7109375" style="69" customWidth="1"/>
    <col min="4870" max="4870" width="35" style="69" customWidth="1"/>
    <col min="4871" max="4871" width="24.7109375" style="69" customWidth="1"/>
    <col min="4872" max="4872" width="35" style="69" customWidth="1"/>
    <col min="4873" max="4873" width="22.5703125" style="69" customWidth="1"/>
    <col min="4874" max="4874" width="31.5703125" style="69" customWidth="1"/>
    <col min="4875" max="5120" width="11.42578125" style="69"/>
    <col min="5121" max="5121" width="21.85546875" style="69" customWidth="1"/>
    <col min="5122" max="5122" width="22.85546875" style="69" customWidth="1"/>
    <col min="5123" max="5123" width="61.140625" style="69" customWidth="1"/>
    <col min="5124" max="5124" width="8.140625" style="69" customWidth="1"/>
    <col min="5125" max="5125" width="26.7109375" style="69" customWidth="1"/>
    <col min="5126" max="5126" width="35" style="69" customWidth="1"/>
    <col min="5127" max="5127" width="24.7109375" style="69" customWidth="1"/>
    <col min="5128" max="5128" width="35" style="69" customWidth="1"/>
    <col min="5129" max="5129" width="22.5703125" style="69" customWidth="1"/>
    <col min="5130" max="5130" width="31.5703125" style="69" customWidth="1"/>
    <col min="5131" max="5376" width="11.42578125" style="69"/>
    <col min="5377" max="5377" width="21.85546875" style="69" customWidth="1"/>
    <col min="5378" max="5378" width="22.85546875" style="69" customWidth="1"/>
    <col min="5379" max="5379" width="61.140625" style="69" customWidth="1"/>
    <col min="5380" max="5380" width="8.140625" style="69" customWidth="1"/>
    <col min="5381" max="5381" width="26.7109375" style="69" customWidth="1"/>
    <col min="5382" max="5382" width="35" style="69" customWidth="1"/>
    <col min="5383" max="5383" width="24.7109375" style="69" customWidth="1"/>
    <col min="5384" max="5384" width="35" style="69" customWidth="1"/>
    <col min="5385" max="5385" width="22.5703125" style="69" customWidth="1"/>
    <col min="5386" max="5386" width="31.5703125" style="69" customWidth="1"/>
    <col min="5387" max="5632" width="11.42578125" style="69"/>
    <col min="5633" max="5633" width="21.85546875" style="69" customWidth="1"/>
    <col min="5634" max="5634" width="22.85546875" style="69" customWidth="1"/>
    <col min="5635" max="5635" width="61.140625" style="69" customWidth="1"/>
    <col min="5636" max="5636" width="8.140625" style="69" customWidth="1"/>
    <col min="5637" max="5637" width="26.7109375" style="69" customWidth="1"/>
    <col min="5638" max="5638" width="35" style="69" customWidth="1"/>
    <col min="5639" max="5639" width="24.7109375" style="69" customWidth="1"/>
    <col min="5640" max="5640" width="35" style="69" customWidth="1"/>
    <col min="5641" max="5641" width="22.5703125" style="69" customWidth="1"/>
    <col min="5642" max="5642" width="31.5703125" style="69" customWidth="1"/>
    <col min="5643" max="5888" width="11.42578125" style="69"/>
    <col min="5889" max="5889" width="21.85546875" style="69" customWidth="1"/>
    <col min="5890" max="5890" width="22.85546875" style="69" customWidth="1"/>
    <col min="5891" max="5891" width="61.140625" style="69" customWidth="1"/>
    <col min="5892" max="5892" width="8.140625" style="69" customWidth="1"/>
    <col min="5893" max="5893" width="26.7109375" style="69" customWidth="1"/>
    <col min="5894" max="5894" width="35" style="69" customWidth="1"/>
    <col min="5895" max="5895" width="24.7109375" style="69" customWidth="1"/>
    <col min="5896" max="5896" width="35" style="69" customWidth="1"/>
    <col min="5897" max="5897" width="22.5703125" style="69" customWidth="1"/>
    <col min="5898" max="5898" width="31.5703125" style="69" customWidth="1"/>
    <col min="5899" max="6144" width="11.42578125" style="69"/>
    <col min="6145" max="6145" width="21.85546875" style="69" customWidth="1"/>
    <col min="6146" max="6146" width="22.85546875" style="69" customWidth="1"/>
    <col min="6147" max="6147" width="61.140625" style="69" customWidth="1"/>
    <col min="6148" max="6148" width="8.140625" style="69" customWidth="1"/>
    <col min="6149" max="6149" width="26.7109375" style="69" customWidth="1"/>
    <col min="6150" max="6150" width="35" style="69" customWidth="1"/>
    <col min="6151" max="6151" width="24.7109375" style="69" customWidth="1"/>
    <col min="6152" max="6152" width="35" style="69" customWidth="1"/>
    <col min="6153" max="6153" width="22.5703125" style="69" customWidth="1"/>
    <col min="6154" max="6154" width="31.5703125" style="69" customWidth="1"/>
    <col min="6155" max="6400" width="11.42578125" style="69"/>
    <col min="6401" max="6401" width="21.85546875" style="69" customWidth="1"/>
    <col min="6402" max="6402" width="22.85546875" style="69" customWidth="1"/>
    <col min="6403" max="6403" width="61.140625" style="69" customWidth="1"/>
    <col min="6404" max="6404" width="8.140625" style="69" customWidth="1"/>
    <col min="6405" max="6405" width="26.7109375" style="69" customWidth="1"/>
    <col min="6406" max="6406" width="35" style="69" customWidth="1"/>
    <col min="6407" max="6407" width="24.7109375" style="69" customWidth="1"/>
    <col min="6408" max="6408" width="35" style="69" customWidth="1"/>
    <col min="6409" max="6409" width="22.5703125" style="69" customWidth="1"/>
    <col min="6410" max="6410" width="31.5703125" style="69" customWidth="1"/>
    <col min="6411" max="6656" width="11.42578125" style="69"/>
    <col min="6657" max="6657" width="21.85546875" style="69" customWidth="1"/>
    <col min="6658" max="6658" width="22.85546875" style="69" customWidth="1"/>
    <col min="6659" max="6659" width="61.140625" style="69" customWidth="1"/>
    <col min="6660" max="6660" width="8.140625" style="69" customWidth="1"/>
    <col min="6661" max="6661" width="26.7109375" style="69" customWidth="1"/>
    <col min="6662" max="6662" width="35" style="69" customWidth="1"/>
    <col min="6663" max="6663" width="24.7109375" style="69" customWidth="1"/>
    <col min="6664" max="6664" width="35" style="69" customWidth="1"/>
    <col min="6665" max="6665" width="22.5703125" style="69" customWidth="1"/>
    <col min="6666" max="6666" width="31.5703125" style="69" customWidth="1"/>
    <col min="6667" max="6912" width="11.42578125" style="69"/>
    <col min="6913" max="6913" width="21.85546875" style="69" customWidth="1"/>
    <col min="6914" max="6914" width="22.85546875" style="69" customWidth="1"/>
    <col min="6915" max="6915" width="61.140625" style="69" customWidth="1"/>
    <col min="6916" max="6916" width="8.140625" style="69" customWidth="1"/>
    <col min="6917" max="6917" width="26.7109375" style="69" customWidth="1"/>
    <col min="6918" max="6918" width="35" style="69" customWidth="1"/>
    <col min="6919" max="6919" width="24.7109375" style="69" customWidth="1"/>
    <col min="6920" max="6920" width="35" style="69" customWidth="1"/>
    <col min="6921" max="6921" width="22.5703125" style="69" customWidth="1"/>
    <col min="6922" max="6922" width="31.5703125" style="69" customWidth="1"/>
    <col min="6923" max="7168" width="11.42578125" style="69"/>
    <col min="7169" max="7169" width="21.85546875" style="69" customWidth="1"/>
    <col min="7170" max="7170" width="22.85546875" style="69" customWidth="1"/>
    <col min="7171" max="7171" width="61.140625" style="69" customWidth="1"/>
    <col min="7172" max="7172" width="8.140625" style="69" customWidth="1"/>
    <col min="7173" max="7173" width="26.7109375" style="69" customWidth="1"/>
    <col min="7174" max="7174" width="35" style="69" customWidth="1"/>
    <col min="7175" max="7175" width="24.7109375" style="69" customWidth="1"/>
    <col min="7176" max="7176" width="35" style="69" customWidth="1"/>
    <col min="7177" max="7177" width="22.5703125" style="69" customWidth="1"/>
    <col min="7178" max="7178" width="31.5703125" style="69" customWidth="1"/>
    <col min="7179" max="7424" width="11.42578125" style="69"/>
    <col min="7425" max="7425" width="21.85546875" style="69" customWidth="1"/>
    <col min="7426" max="7426" width="22.85546875" style="69" customWidth="1"/>
    <col min="7427" max="7427" width="61.140625" style="69" customWidth="1"/>
    <col min="7428" max="7428" width="8.140625" style="69" customWidth="1"/>
    <col min="7429" max="7429" width="26.7109375" style="69" customWidth="1"/>
    <col min="7430" max="7430" width="35" style="69" customWidth="1"/>
    <col min="7431" max="7431" width="24.7109375" style="69" customWidth="1"/>
    <col min="7432" max="7432" width="35" style="69" customWidth="1"/>
    <col min="7433" max="7433" width="22.5703125" style="69" customWidth="1"/>
    <col min="7434" max="7434" width="31.5703125" style="69" customWidth="1"/>
    <col min="7435" max="7680" width="11.42578125" style="69"/>
    <col min="7681" max="7681" width="21.85546875" style="69" customWidth="1"/>
    <col min="7682" max="7682" width="22.85546875" style="69" customWidth="1"/>
    <col min="7683" max="7683" width="61.140625" style="69" customWidth="1"/>
    <col min="7684" max="7684" width="8.140625" style="69" customWidth="1"/>
    <col min="7685" max="7685" width="26.7109375" style="69" customWidth="1"/>
    <col min="7686" max="7686" width="35" style="69" customWidth="1"/>
    <col min="7687" max="7687" width="24.7109375" style="69" customWidth="1"/>
    <col min="7688" max="7688" width="35" style="69" customWidth="1"/>
    <col min="7689" max="7689" width="22.5703125" style="69" customWidth="1"/>
    <col min="7690" max="7690" width="31.5703125" style="69" customWidth="1"/>
    <col min="7691" max="7936" width="11.42578125" style="69"/>
    <col min="7937" max="7937" width="21.85546875" style="69" customWidth="1"/>
    <col min="7938" max="7938" width="22.85546875" style="69" customWidth="1"/>
    <col min="7939" max="7939" width="61.140625" style="69" customWidth="1"/>
    <col min="7940" max="7940" width="8.140625" style="69" customWidth="1"/>
    <col min="7941" max="7941" width="26.7109375" style="69" customWidth="1"/>
    <col min="7942" max="7942" width="35" style="69" customWidth="1"/>
    <col min="7943" max="7943" width="24.7109375" style="69" customWidth="1"/>
    <col min="7944" max="7944" width="35" style="69" customWidth="1"/>
    <col min="7945" max="7945" width="22.5703125" style="69" customWidth="1"/>
    <col min="7946" max="7946" width="31.5703125" style="69" customWidth="1"/>
    <col min="7947" max="8192" width="11.42578125" style="69"/>
    <col min="8193" max="8193" width="21.85546875" style="69" customWidth="1"/>
    <col min="8194" max="8194" width="22.85546875" style="69" customWidth="1"/>
    <col min="8195" max="8195" width="61.140625" style="69" customWidth="1"/>
    <col min="8196" max="8196" width="8.140625" style="69" customWidth="1"/>
    <col min="8197" max="8197" width="26.7109375" style="69" customWidth="1"/>
    <col min="8198" max="8198" width="35" style="69" customWidth="1"/>
    <col min="8199" max="8199" width="24.7109375" style="69" customWidth="1"/>
    <col min="8200" max="8200" width="35" style="69" customWidth="1"/>
    <col min="8201" max="8201" width="22.5703125" style="69" customWidth="1"/>
    <col min="8202" max="8202" width="31.5703125" style="69" customWidth="1"/>
    <col min="8203" max="8448" width="11.42578125" style="69"/>
    <col min="8449" max="8449" width="21.85546875" style="69" customWidth="1"/>
    <col min="8450" max="8450" width="22.85546875" style="69" customWidth="1"/>
    <col min="8451" max="8451" width="61.140625" style="69" customWidth="1"/>
    <col min="8452" max="8452" width="8.140625" style="69" customWidth="1"/>
    <col min="8453" max="8453" width="26.7109375" style="69" customWidth="1"/>
    <col min="8454" max="8454" width="35" style="69" customWidth="1"/>
    <col min="8455" max="8455" width="24.7109375" style="69" customWidth="1"/>
    <col min="8456" max="8456" width="35" style="69" customWidth="1"/>
    <col min="8457" max="8457" width="22.5703125" style="69" customWidth="1"/>
    <col min="8458" max="8458" width="31.5703125" style="69" customWidth="1"/>
    <col min="8459" max="8704" width="11.42578125" style="69"/>
    <col min="8705" max="8705" width="21.85546875" style="69" customWidth="1"/>
    <col min="8706" max="8706" width="22.85546875" style="69" customWidth="1"/>
    <col min="8707" max="8707" width="61.140625" style="69" customWidth="1"/>
    <col min="8708" max="8708" width="8.140625" style="69" customWidth="1"/>
    <col min="8709" max="8709" width="26.7109375" style="69" customWidth="1"/>
    <col min="8710" max="8710" width="35" style="69" customWidth="1"/>
    <col min="8711" max="8711" width="24.7109375" style="69" customWidth="1"/>
    <col min="8712" max="8712" width="35" style="69" customWidth="1"/>
    <col min="8713" max="8713" width="22.5703125" style="69" customWidth="1"/>
    <col min="8714" max="8714" width="31.5703125" style="69" customWidth="1"/>
    <col min="8715" max="8960" width="11.42578125" style="69"/>
    <col min="8961" max="8961" width="21.85546875" style="69" customWidth="1"/>
    <col min="8962" max="8962" width="22.85546875" style="69" customWidth="1"/>
    <col min="8963" max="8963" width="61.140625" style="69" customWidth="1"/>
    <col min="8964" max="8964" width="8.140625" style="69" customWidth="1"/>
    <col min="8965" max="8965" width="26.7109375" style="69" customWidth="1"/>
    <col min="8966" max="8966" width="35" style="69" customWidth="1"/>
    <col min="8967" max="8967" width="24.7109375" style="69" customWidth="1"/>
    <col min="8968" max="8968" width="35" style="69" customWidth="1"/>
    <col min="8969" max="8969" width="22.5703125" style="69" customWidth="1"/>
    <col min="8970" max="8970" width="31.5703125" style="69" customWidth="1"/>
    <col min="8971" max="9216" width="11.42578125" style="69"/>
    <col min="9217" max="9217" width="21.85546875" style="69" customWidth="1"/>
    <col min="9218" max="9218" width="22.85546875" style="69" customWidth="1"/>
    <col min="9219" max="9219" width="61.140625" style="69" customWidth="1"/>
    <col min="9220" max="9220" width="8.140625" style="69" customWidth="1"/>
    <col min="9221" max="9221" width="26.7109375" style="69" customWidth="1"/>
    <col min="9222" max="9222" width="35" style="69" customWidth="1"/>
    <col min="9223" max="9223" width="24.7109375" style="69" customWidth="1"/>
    <col min="9224" max="9224" width="35" style="69" customWidth="1"/>
    <col min="9225" max="9225" width="22.5703125" style="69" customWidth="1"/>
    <col min="9226" max="9226" width="31.5703125" style="69" customWidth="1"/>
    <col min="9227" max="9472" width="11.42578125" style="69"/>
    <col min="9473" max="9473" width="21.85546875" style="69" customWidth="1"/>
    <col min="9474" max="9474" width="22.85546875" style="69" customWidth="1"/>
    <col min="9475" max="9475" width="61.140625" style="69" customWidth="1"/>
    <col min="9476" max="9476" width="8.140625" style="69" customWidth="1"/>
    <col min="9477" max="9477" width="26.7109375" style="69" customWidth="1"/>
    <col min="9478" max="9478" width="35" style="69" customWidth="1"/>
    <col min="9479" max="9479" width="24.7109375" style="69" customWidth="1"/>
    <col min="9480" max="9480" width="35" style="69" customWidth="1"/>
    <col min="9481" max="9481" width="22.5703125" style="69" customWidth="1"/>
    <col min="9482" max="9482" width="31.5703125" style="69" customWidth="1"/>
    <col min="9483" max="9728" width="11.42578125" style="69"/>
    <col min="9729" max="9729" width="21.85546875" style="69" customWidth="1"/>
    <col min="9730" max="9730" width="22.85546875" style="69" customWidth="1"/>
    <col min="9731" max="9731" width="61.140625" style="69" customWidth="1"/>
    <col min="9732" max="9732" width="8.140625" style="69" customWidth="1"/>
    <col min="9733" max="9733" width="26.7109375" style="69" customWidth="1"/>
    <col min="9734" max="9734" width="35" style="69" customWidth="1"/>
    <col min="9735" max="9735" width="24.7109375" style="69" customWidth="1"/>
    <col min="9736" max="9736" width="35" style="69" customWidth="1"/>
    <col min="9737" max="9737" width="22.5703125" style="69" customWidth="1"/>
    <col min="9738" max="9738" width="31.5703125" style="69" customWidth="1"/>
    <col min="9739" max="9984" width="11.42578125" style="69"/>
    <col min="9985" max="9985" width="21.85546875" style="69" customWidth="1"/>
    <col min="9986" max="9986" width="22.85546875" style="69" customWidth="1"/>
    <col min="9987" max="9987" width="61.140625" style="69" customWidth="1"/>
    <col min="9988" max="9988" width="8.140625" style="69" customWidth="1"/>
    <col min="9989" max="9989" width="26.7109375" style="69" customWidth="1"/>
    <col min="9990" max="9990" width="35" style="69" customWidth="1"/>
    <col min="9991" max="9991" width="24.7109375" style="69" customWidth="1"/>
    <col min="9992" max="9992" width="35" style="69" customWidth="1"/>
    <col min="9993" max="9993" width="22.5703125" style="69" customWidth="1"/>
    <col min="9994" max="9994" width="31.5703125" style="69" customWidth="1"/>
    <col min="9995" max="10240" width="11.42578125" style="69"/>
    <col min="10241" max="10241" width="21.85546875" style="69" customWidth="1"/>
    <col min="10242" max="10242" width="22.85546875" style="69" customWidth="1"/>
    <col min="10243" max="10243" width="61.140625" style="69" customWidth="1"/>
    <col min="10244" max="10244" width="8.140625" style="69" customWidth="1"/>
    <col min="10245" max="10245" width="26.7109375" style="69" customWidth="1"/>
    <col min="10246" max="10246" width="35" style="69" customWidth="1"/>
    <col min="10247" max="10247" width="24.7109375" style="69" customWidth="1"/>
    <col min="10248" max="10248" width="35" style="69" customWidth="1"/>
    <col min="10249" max="10249" width="22.5703125" style="69" customWidth="1"/>
    <col min="10250" max="10250" width="31.5703125" style="69" customWidth="1"/>
    <col min="10251" max="10496" width="11.42578125" style="69"/>
    <col min="10497" max="10497" width="21.85546875" style="69" customWidth="1"/>
    <col min="10498" max="10498" width="22.85546875" style="69" customWidth="1"/>
    <col min="10499" max="10499" width="61.140625" style="69" customWidth="1"/>
    <col min="10500" max="10500" width="8.140625" style="69" customWidth="1"/>
    <col min="10501" max="10501" width="26.7109375" style="69" customWidth="1"/>
    <col min="10502" max="10502" width="35" style="69" customWidth="1"/>
    <col min="10503" max="10503" width="24.7109375" style="69" customWidth="1"/>
    <col min="10504" max="10504" width="35" style="69" customWidth="1"/>
    <col min="10505" max="10505" width="22.5703125" style="69" customWidth="1"/>
    <col min="10506" max="10506" width="31.5703125" style="69" customWidth="1"/>
    <col min="10507" max="10752" width="11.42578125" style="69"/>
    <col min="10753" max="10753" width="21.85546875" style="69" customWidth="1"/>
    <col min="10754" max="10754" width="22.85546875" style="69" customWidth="1"/>
    <col min="10755" max="10755" width="61.140625" style="69" customWidth="1"/>
    <col min="10756" max="10756" width="8.140625" style="69" customWidth="1"/>
    <col min="10757" max="10757" width="26.7109375" style="69" customWidth="1"/>
    <col min="10758" max="10758" width="35" style="69" customWidth="1"/>
    <col min="10759" max="10759" width="24.7109375" style="69" customWidth="1"/>
    <col min="10760" max="10760" width="35" style="69" customWidth="1"/>
    <col min="10761" max="10761" width="22.5703125" style="69" customWidth="1"/>
    <col min="10762" max="10762" width="31.5703125" style="69" customWidth="1"/>
    <col min="10763" max="11008" width="11.42578125" style="69"/>
    <col min="11009" max="11009" width="21.85546875" style="69" customWidth="1"/>
    <col min="11010" max="11010" width="22.85546875" style="69" customWidth="1"/>
    <col min="11011" max="11011" width="61.140625" style="69" customWidth="1"/>
    <col min="11012" max="11012" width="8.140625" style="69" customWidth="1"/>
    <col min="11013" max="11013" width="26.7109375" style="69" customWidth="1"/>
    <col min="11014" max="11014" width="35" style="69" customWidth="1"/>
    <col min="11015" max="11015" width="24.7109375" style="69" customWidth="1"/>
    <col min="11016" max="11016" width="35" style="69" customWidth="1"/>
    <col min="11017" max="11017" width="22.5703125" style="69" customWidth="1"/>
    <col min="11018" max="11018" width="31.5703125" style="69" customWidth="1"/>
    <col min="11019" max="11264" width="11.42578125" style="69"/>
    <col min="11265" max="11265" width="21.85546875" style="69" customWidth="1"/>
    <col min="11266" max="11266" width="22.85546875" style="69" customWidth="1"/>
    <col min="11267" max="11267" width="61.140625" style="69" customWidth="1"/>
    <col min="11268" max="11268" width="8.140625" style="69" customWidth="1"/>
    <col min="11269" max="11269" width="26.7109375" style="69" customWidth="1"/>
    <col min="11270" max="11270" width="35" style="69" customWidth="1"/>
    <col min="11271" max="11271" width="24.7109375" style="69" customWidth="1"/>
    <col min="11272" max="11272" width="35" style="69" customWidth="1"/>
    <col min="11273" max="11273" width="22.5703125" style="69" customWidth="1"/>
    <col min="11274" max="11274" width="31.5703125" style="69" customWidth="1"/>
    <col min="11275" max="11520" width="11.42578125" style="69"/>
    <col min="11521" max="11521" width="21.85546875" style="69" customWidth="1"/>
    <col min="11522" max="11522" width="22.85546875" style="69" customWidth="1"/>
    <col min="11523" max="11523" width="61.140625" style="69" customWidth="1"/>
    <col min="11524" max="11524" width="8.140625" style="69" customWidth="1"/>
    <col min="11525" max="11525" width="26.7109375" style="69" customWidth="1"/>
    <col min="11526" max="11526" width="35" style="69" customWidth="1"/>
    <col min="11527" max="11527" width="24.7109375" style="69" customWidth="1"/>
    <col min="11528" max="11528" width="35" style="69" customWidth="1"/>
    <col min="11529" max="11529" width="22.5703125" style="69" customWidth="1"/>
    <col min="11530" max="11530" width="31.5703125" style="69" customWidth="1"/>
    <col min="11531" max="11776" width="11.42578125" style="69"/>
    <col min="11777" max="11777" width="21.85546875" style="69" customWidth="1"/>
    <col min="11778" max="11778" width="22.85546875" style="69" customWidth="1"/>
    <col min="11779" max="11779" width="61.140625" style="69" customWidth="1"/>
    <col min="11780" max="11780" width="8.140625" style="69" customWidth="1"/>
    <col min="11781" max="11781" width="26.7109375" style="69" customWidth="1"/>
    <col min="11782" max="11782" width="35" style="69" customWidth="1"/>
    <col min="11783" max="11783" width="24.7109375" style="69" customWidth="1"/>
    <col min="11784" max="11784" width="35" style="69" customWidth="1"/>
    <col min="11785" max="11785" width="22.5703125" style="69" customWidth="1"/>
    <col min="11786" max="11786" width="31.5703125" style="69" customWidth="1"/>
    <col min="11787" max="12032" width="11.42578125" style="69"/>
    <col min="12033" max="12033" width="21.85546875" style="69" customWidth="1"/>
    <col min="12034" max="12034" width="22.85546875" style="69" customWidth="1"/>
    <col min="12035" max="12035" width="61.140625" style="69" customWidth="1"/>
    <col min="12036" max="12036" width="8.140625" style="69" customWidth="1"/>
    <col min="12037" max="12037" width="26.7109375" style="69" customWidth="1"/>
    <col min="12038" max="12038" width="35" style="69" customWidth="1"/>
    <col min="12039" max="12039" width="24.7109375" style="69" customWidth="1"/>
    <col min="12040" max="12040" width="35" style="69" customWidth="1"/>
    <col min="12041" max="12041" width="22.5703125" style="69" customWidth="1"/>
    <col min="12042" max="12042" width="31.5703125" style="69" customWidth="1"/>
    <col min="12043" max="12288" width="11.42578125" style="69"/>
    <col min="12289" max="12289" width="21.85546875" style="69" customWidth="1"/>
    <col min="12290" max="12290" width="22.85546875" style="69" customWidth="1"/>
    <col min="12291" max="12291" width="61.140625" style="69" customWidth="1"/>
    <col min="12292" max="12292" width="8.140625" style="69" customWidth="1"/>
    <col min="12293" max="12293" width="26.7109375" style="69" customWidth="1"/>
    <col min="12294" max="12294" width="35" style="69" customWidth="1"/>
    <col min="12295" max="12295" width="24.7109375" style="69" customWidth="1"/>
    <col min="12296" max="12296" width="35" style="69" customWidth="1"/>
    <col min="12297" max="12297" width="22.5703125" style="69" customWidth="1"/>
    <col min="12298" max="12298" width="31.5703125" style="69" customWidth="1"/>
    <col min="12299" max="12544" width="11.42578125" style="69"/>
    <col min="12545" max="12545" width="21.85546875" style="69" customWidth="1"/>
    <col min="12546" max="12546" width="22.85546875" style="69" customWidth="1"/>
    <col min="12547" max="12547" width="61.140625" style="69" customWidth="1"/>
    <col min="12548" max="12548" width="8.140625" style="69" customWidth="1"/>
    <col min="12549" max="12549" width="26.7109375" style="69" customWidth="1"/>
    <col min="12550" max="12550" width="35" style="69" customWidth="1"/>
    <col min="12551" max="12551" width="24.7109375" style="69" customWidth="1"/>
    <col min="12552" max="12552" width="35" style="69" customWidth="1"/>
    <col min="12553" max="12553" width="22.5703125" style="69" customWidth="1"/>
    <col min="12554" max="12554" width="31.5703125" style="69" customWidth="1"/>
    <col min="12555" max="12800" width="11.42578125" style="69"/>
    <col min="12801" max="12801" width="21.85546875" style="69" customWidth="1"/>
    <col min="12802" max="12802" width="22.85546875" style="69" customWidth="1"/>
    <col min="12803" max="12803" width="61.140625" style="69" customWidth="1"/>
    <col min="12804" max="12804" width="8.140625" style="69" customWidth="1"/>
    <col min="12805" max="12805" width="26.7109375" style="69" customWidth="1"/>
    <col min="12806" max="12806" width="35" style="69" customWidth="1"/>
    <col min="12807" max="12807" width="24.7109375" style="69" customWidth="1"/>
    <col min="12808" max="12808" width="35" style="69" customWidth="1"/>
    <col min="12809" max="12809" width="22.5703125" style="69" customWidth="1"/>
    <col min="12810" max="12810" width="31.5703125" style="69" customWidth="1"/>
    <col min="12811" max="13056" width="11.42578125" style="69"/>
    <col min="13057" max="13057" width="21.85546875" style="69" customWidth="1"/>
    <col min="13058" max="13058" width="22.85546875" style="69" customWidth="1"/>
    <col min="13059" max="13059" width="61.140625" style="69" customWidth="1"/>
    <col min="13060" max="13060" width="8.140625" style="69" customWidth="1"/>
    <col min="13061" max="13061" width="26.7109375" style="69" customWidth="1"/>
    <col min="13062" max="13062" width="35" style="69" customWidth="1"/>
    <col min="13063" max="13063" width="24.7109375" style="69" customWidth="1"/>
    <col min="13064" max="13064" width="35" style="69" customWidth="1"/>
    <col min="13065" max="13065" width="22.5703125" style="69" customWidth="1"/>
    <col min="13066" max="13066" width="31.5703125" style="69" customWidth="1"/>
    <col min="13067" max="13312" width="11.42578125" style="69"/>
    <col min="13313" max="13313" width="21.85546875" style="69" customWidth="1"/>
    <col min="13314" max="13314" width="22.85546875" style="69" customWidth="1"/>
    <col min="13315" max="13315" width="61.140625" style="69" customWidth="1"/>
    <col min="13316" max="13316" width="8.140625" style="69" customWidth="1"/>
    <col min="13317" max="13317" width="26.7109375" style="69" customWidth="1"/>
    <col min="13318" max="13318" width="35" style="69" customWidth="1"/>
    <col min="13319" max="13319" width="24.7109375" style="69" customWidth="1"/>
    <col min="13320" max="13320" width="35" style="69" customWidth="1"/>
    <col min="13321" max="13321" width="22.5703125" style="69" customWidth="1"/>
    <col min="13322" max="13322" width="31.5703125" style="69" customWidth="1"/>
    <col min="13323" max="13568" width="11.42578125" style="69"/>
    <col min="13569" max="13569" width="21.85546875" style="69" customWidth="1"/>
    <col min="13570" max="13570" width="22.85546875" style="69" customWidth="1"/>
    <col min="13571" max="13571" width="61.140625" style="69" customWidth="1"/>
    <col min="13572" max="13572" width="8.140625" style="69" customWidth="1"/>
    <col min="13573" max="13573" width="26.7109375" style="69" customWidth="1"/>
    <col min="13574" max="13574" width="35" style="69" customWidth="1"/>
    <col min="13575" max="13575" width="24.7109375" style="69" customWidth="1"/>
    <col min="13576" max="13576" width="35" style="69" customWidth="1"/>
    <col min="13577" max="13577" width="22.5703125" style="69" customWidth="1"/>
    <col min="13578" max="13578" width="31.5703125" style="69" customWidth="1"/>
    <col min="13579" max="13824" width="11.42578125" style="69"/>
    <col min="13825" max="13825" width="21.85546875" style="69" customWidth="1"/>
    <col min="13826" max="13826" width="22.85546875" style="69" customWidth="1"/>
    <col min="13827" max="13827" width="61.140625" style="69" customWidth="1"/>
    <col min="13828" max="13828" width="8.140625" style="69" customWidth="1"/>
    <col min="13829" max="13829" width="26.7109375" style="69" customWidth="1"/>
    <col min="13830" max="13830" width="35" style="69" customWidth="1"/>
    <col min="13831" max="13831" width="24.7109375" style="69" customWidth="1"/>
    <col min="13832" max="13832" width="35" style="69" customWidth="1"/>
    <col min="13833" max="13833" width="22.5703125" style="69" customWidth="1"/>
    <col min="13834" max="13834" width="31.5703125" style="69" customWidth="1"/>
    <col min="13835" max="14080" width="11.42578125" style="69"/>
    <col min="14081" max="14081" width="21.85546875" style="69" customWidth="1"/>
    <col min="14082" max="14082" width="22.85546875" style="69" customWidth="1"/>
    <col min="14083" max="14083" width="61.140625" style="69" customWidth="1"/>
    <col min="14084" max="14084" width="8.140625" style="69" customWidth="1"/>
    <col min="14085" max="14085" width="26.7109375" style="69" customWidth="1"/>
    <col min="14086" max="14086" width="35" style="69" customWidth="1"/>
    <col min="14087" max="14087" width="24.7109375" style="69" customWidth="1"/>
    <col min="14088" max="14088" width="35" style="69" customWidth="1"/>
    <col min="14089" max="14089" width="22.5703125" style="69" customWidth="1"/>
    <col min="14090" max="14090" width="31.5703125" style="69" customWidth="1"/>
    <col min="14091" max="14336" width="11.42578125" style="69"/>
    <col min="14337" max="14337" width="21.85546875" style="69" customWidth="1"/>
    <col min="14338" max="14338" width="22.85546875" style="69" customWidth="1"/>
    <col min="14339" max="14339" width="61.140625" style="69" customWidth="1"/>
    <col min="14340" max="14340" width="8.140625" style="69" customWidth="1"/>
    <col min="14341" max="14341" width="26.7109375" style="69" customWidth="1"/>
    <col min="14342" max="14342" width="35" style="69" customWidth="1"/>
    <col min="14343" max="14343" width="24.7109375" style="69" customWidth="1"/>
    <col min="14344" max="14344" width="35" style="69" customWidth="1"/>
    <col min="14345" max="14345" width="22.5703125" style="69" customWidth="1"/>
    <col min="14346" max="14346" width="31.5703125" style="69" customWidth="1"/>
    <col min="14347" max="14592" width="11.42578125" style="69"/>
    <col min="14593" max="14593" width="21.85546875" style="69" customWidth="1"/>
    <col min="14594" max="14594" width="22.85546875" style="69" customWidth="1"/>
    <col min="14595" max="14595" width="61.140625" style="69" customWidth="1"/>
    <col min="14596" max="14596" width="8.140625" style="69" customWidth="1"/>
    <col min="14597" max="14597" width="26.7109375" style="69" customWidth="1"/>
    <col min="14598" max="14598" width="35" style="69" customWidth="1"/>
    <col min="14599" max="14599" width="24.7109375" style="69" customWidth="1"/>
    <col min="14600" max="14600" width="35" style="69" customWidth="1"/>
    <col min="14601" max="14601" width="22.5703125" style="69" customWidth="1"/>
    <col min="14602" max="14602" width="31.5703125" style="69" customWidth="1"/>
    <col min="14603" max="14848" width="11.42578125" style="69"/>
    <col min="14849" max="14849" width="21.85546875" style="69" customWidth="1"/>
    <col min="14850" max="14850" width="22.85546875" style="69" customWidth="1"/>
    <col min="14851" max="14851" width="61.140625" style="69" customWidth="1"/>
    <col min="14852" max="14852" width="8.140625" style="69" customWidth="1"/>
    <col min="14853" max="14853" width="26.7109375" style="69" customWidth="1"/>
    <col min="14854" max="14854" width="35" style="69" customWidth="1"/>
    <col min="14855" max="14855" width="24.7109375" style="69" customWidth="1"/>
    <col min="14856" max="14856" width="35" style="69" customWidth="1"/>
    <col min="14857" max="14857" width="22.5703125" style="69" customWidth="1"/>
    <col min="14858" max="14858" width="31.5703125" style="69" customWidth="1"/>
    <col min="14859" max="15104" width="11.42578125" style="69"/>
    <col min="15105" max="15105" width="21.85546875" style="69" customWidth="1"/>
    <col min="15106" max="15106" width="22.85546875" style="69" customWidth="1"/>
    <col min="15107" max="15107" width="61.140625" style="69" customWidth="1"/>
    <col min="15108" max="15108" width="8.140625" style="69" customWidth="1"/>
    <col min="15109" max="15109" width="26.7109375" style="69" customWidth="1"/>
    <col min="15110" max="15110" width="35" style="69" customWidth="1"/>
    <col min="15111" max="15111" width="24.7109375" style="69" customWidth="1"/>
    <col min="15112" max="15112" width="35" style="69" customWidth="1"/>
    <col min="15113" max="15113" width="22.5703125" style="69" customWidth="1"/>
    <col min="15114" max="15114" width="31.5703125" style="69" customWidth="1"/>
    <col min="15115" max="15360" width="11.42578125" style="69"/>
    <col min="15361" max="15361" width="21.85546875" style="69" customWidth="1"/>
    <col min="15362" max="15362" width="22.85546875" style="69" customWidth="1"/>
    <col min="15363" max="15363" width="61.140625" style="69" customWidth="1"/>
    <col min="15364" max="15364" width="8.140625" style="69" customWidth="1"/>
    <col min="15365" max="15365" width="26.7109375" style="69" customWidth="1"/>
    <col min="15366" max="15366" width="35" style="69" customWidth="1"/>
    <col min="15367" max="15367" width="24.7109375" style="69" customWidth="1"/>
    <col min="15368" max="15368" width="35" style="69" customWidth="1"/>
    <col min="15369" max="15369" width="22.5703125" style="69" customWidth="1"/>
    <col min="15370" max="15370" width="31.5703125" style="69" customWidth="1"/>
    <col min="15371" max="15616" width="11.42578125" style="69"/>
    <col min="15617" max="15617" width="21.85546875" style="69" customWidth="1"/>
    <col min="15618" max="15618" width="22.85546875" style="69" customWidth="1"/>
    <col min="15619" max="15619" width="61.140625" style="69" customWidth="1"/>
    <col min="15620" max="15620" width="8.140625" style="69" customWidth="1"/>
    <col min="15621" max="15621" width="26.7109375" style="69" customWidth="1"/>
    <col min="15622" max="15622" width="35" style="69" customWidth="1"/>
    <col min="15623" max="15623" width="24.7109375" style="69" customWidth="1"/>
    <col min="15624" max="15624" width="35" style="69" customWidth="1"/>
    <col min="15625" max="15625" width="22.5703125" style="69" customWidth="1"/>
    <col min="15626" max="15626" width="31.5703125" style="69" customWidth="1"/>
    <col min="15627" max="15872" width="11.42578125" style="69"/>
    <col min="15873" max="15873" width="21.85546875" style="69" customWidth="1"/>
    <col min="15874" max="15874" width="22.85546875" style="69" customWidth="1"/>
    <col min="15875" max="15875" width="61.140625" style="69" customWidth="1"/>
    <col min="15876" max="15876" width="8.140625" style="69" customWidth="1"/>
    <col min="15877" max="15877" width="26.7109375" style="69" customWidth="1"/>
    <col min="15878" max="15878" width="35" style="69" customWidth="1"/>
    <col min="15879" max="15879" width="24.7109375" style="69" customWidth="1"/>
    <col min="15880" max="15880" width="35" style="69" customWidth="1"/>
    <col min="15881" max="15881" width="22.5703125" style="69" customWidth="1"/>
    <col min="15882" max="15882" width="31.5703125" style="69" customWidth="1"/>
    <col min="15883" max="16128" width="11.42578125" style="69"/>
    <col min="16129" max="16129" width="21.85546875" style="69" customWidth="1"/>
    <col min="16130" max="16130" width="22.85546875" style="69" customWidth="1"/>
    <col min="16131" max="16131" width="61.140625" style="69" customWidth="1"/>
    <col min="16132" max="16132" width="8.140625" style="69" customWidth="1"/>
    <col min="16133" max="16133" width="26.7109375" style="69" customWidth="1"/>
    <col min="16134" max="16134" width="35" style="69" customWidth="1"/>
    <col min="16135" max="16135" width="24.7109375" style="69" customWidth="1"/>
    <col min="16136" max="16136" width="35" style="69" customWidth="1"/>
    <col min="16137" max="16137" width="22.5703125" style="69" customWidth="1"/>
    <col min="16138" max="16138" width="31.5703125" style="69" customWidth="1"/>
    <col min="16139" max="16384" width="11.42578125" style="69"/>
  </cols>
  <sheetData>
    <row r="1" spans="1:10" ht="38.25">
      <c r="A1" s="242" t="s">
        <v>212</v>
      </c>
      <c r="B1" s="243" t="s">
        <v>213</v>
      </c>
      <c r="C1" s="244" t="s">
        <v>214</v>
      </c>
      <c r="D1" s="244"/>
      <c r="E1" s="245" t="s">
        <v>215</v>
      </c>
      <c r="F1" s="244" t="s">
        <v>216</v>
      </c>
      <c r="G1" s="244" t="s">
        <v>217</v>
      </c>
      <c r="H1" s="246" t="s">
        <v>218</v>
      </c>
      <c r="I1" s="246" t="s">
        <v>219</v>
      </c>
      <c r="J1" s="246" t="s">
        <v>220</v>
      </c>
    </row>
    <row r="2" spans="1:10" s="251" customFormat="1" ht="78" customHeight="1">
      <c r="A2" s="247" t="s">
        <v>221</v>
      </c>
      <c r="B2" s="248" t="s">
        <v>222</v>
      </c>
      <c r="C2" s="456" t="s">
        <v>223</v>
      </c>
      <c r="D2" s="456">
        <v>1</v>
      </c>
      <c r="E2" s="459" t="s">
        <v>224</v>
      </c>
      <c r="F2" s="249" t="s">
        <v>225</v>
      </c>
      <c r="G2" s="249" t="s">
        <v>226</v>
      </c>
      <c r="H2" s="249" t="s">
        <v>227</v>
      </c>
      <c r="I2" s="250" t="s">
        <v>228</v>
      </c>
      <c r="J2" s="250" t="s">
        <v>175</v>
      </c>
    </row>
    <row r="3" spans="1:10" s="251" customFormat="1" ht="41.25" customHeight="1">
      <c r="A3" s="252"/>
      <c r="B3" s="248"/>
      <c r="C3" s="457"/>
      <c r="D3" s="457"/>
      <c r="E3" s="460"/>
      <c r="F3" s="249" t="s">
        <v>229</v>
      </c>
      <c r="G3" s="253"/>
      <c r="H3" s="249" t="s">
        <v>230</v>
      </c>
      <c r="I3" s="250" t="s">
        <v>231</v>
      </c>
      <c r="J3" s="250" t="s">
        <v>175</v>
      </c>
    </row>
    <row r="4" spans="1:10" s="251" customFormat="1" ht="54.75" customHeight="1">
      <c r="A4" s="252"/>
      <c r="B4" s="248"/>
      <c r="C4" s="458"/>
      <c r="D4" s="458"/>
      <c r="E4" s="461"/>
      <c r="F4" s="249"/>
      <c r="G4" s="249"/>
      <c r="H4" s="249" t="s">
        <v>232</v>
      </c>
      <c r="I4" s="254" t="s">
        <v>233</v>
      </c>
      <c r="J4" s="250" t="s">
        <v>234</v>
      </c>
    </row>
    <row r="5" spans="1:10" ht="51" customHeight="1">
      <c r="A5" s="255" t="s">
        <v>235</v>
      </c>
      <c r="B5" s="256" t="s">
        <v>222</v>
      </c>
      <c r="C5" s="462" t="s">
        <v>236</v>
      </c>
      <c r="D5" s="462">
        <v>2</v>
      </c>
      <c r="E5" s="448" t="s">
        <v>237</v>
      </c>
      <c r="F5" s="257" t="s">
        <v>238</v>
      </c>
      <c r="G5" s="257" t="s">
        <v>239</v>
      </c>
      <c r="H5" s="448" t="s">
        <v>240</v>
      </c>
      <c r="I5" s="258" t="s">
        <v>241</v>
      </c>
      <c r="J5" s="258" t="s">
        <v>175</v>
      </c>
    </row>
    <row r="6" spans="1:10" ht="36.75" customHeight="1">
      <c r="A6" s="259"/>
      <c r="B6" s="259"/>
      <c r="C6" s="463"/>
      <c r="D6" s="463"/>
      <c r="E6" s="449"/>
      <c r="F6" s="260" t="s">
        <v>242</v>
      </c>
      <c r="G6" s="261"/>
      <c r="H6" s="449"/>
      <c r="I6" s="262"/>
      <c r="J6" s="262"/>
    </row>
    <row r="7" spans="1:10" ht="51" customHeight="1">
      <c r="A7" s="259"/>
      <c r="B7" s="259"/>
      <c r="C7" s="464"/>
      <c r="D7" s="464"/>
      <c r="E7" s="450"/>
      <c r="F7" s="257" t="s">
        <v>243</v>
      </c>
      <c r="G7" s="261"/>
      <c r="H7" s="450"/>
      <c r="I7" s="262"/>
      <c r="J7" s="262"/>
    </row>
    <row r="8" spans="1:10" s="269" customFormat="1" ht="89.25" customHeight="1">
      <c r="A8" s="263" t="s">
        <v>244</v>
      </c>
      <c r="B8" s="264" t="s">
        <v>222</v>
      </c>
      <c r="C8" s="265" t="s">
        <v>245</v>
      </c>
      <c r="D8" s="266">
        <v>3</v>
      </c>
      <c r="E8" s="267" t="s">
        <v>246</v>
      </c>
      <c r="F8" s="267" t="s">
        <v>247</v>
      </c>
      <c r="G8" s="267" t="s">
        <v>248</v>
      </c>
      <c r="H8" s="267" t="s">
        <v>249</v>
      </c>
      <c r="I8" s="268" t="s">
        <v>183</v>
      </c>
      <c r="J8" s="268" t="s">
        <v>250</v>
      </c>
    </row>
    <row r="9" spans="1:10" ht="82.5" customHeight="1">
      <c r="A9" s="270" t="s">
        <v>251</v>
      </c>
      <c r="B9" s="271" t="s">
        <v>252</v>
      </c>
      <c r="C9" s="272" t="s">
        <v>253</v>
      </c>
      <c r="D9" s="451">
        <v>4</v>
      </c>
      <c r="E9" s="453" t="s">
        <v>254</v>
      </c>
      <c r="F9" s="273" t="s">
        <v>255</v>
      </c>
      <c r="G9" s="274" t="s">
        <v>29</v>
      </c>
      <c r="H9" s="257" t="s">
        <v>256</v>
      </c>
      <c r="I9" s="275" t="s">
        <v>257</v>
      </c>
      <c r="J9" s="258" t="s">
        <v>250</v>
      </c>
    </row>
    <row r="10" spans="1:10" s="281" customFormat="1" ht="78.75" customHeight="1">
      <c r="A10" s="276"/>
      <c r="B10" s="277"/>
      <c r="C10" s="278"/>
      <c r="D10" s="452"/>
      <c r="E10" s="454"/>
      <c r="F10" s="279" t="s">
        <v>258</v>
      </c>
      <c r="G10" s="280"/>
      <c r="H10" s="279" t="s">
        <v>259</v>
      </c>
      <c r="I10" s="275" t="s">
        <v>260</v>
      </c>
      <c r="J10" s="258" t="s">
        <v>175</v>
      </c>
    </row>
    <row r="11" spans="1:10" s="288" customFormat="1" ht="160.5" customHeight="1">
      <c r="A11" s="282" t="s">
        <v>261</v>
      </c>
      <c r="B11" s="283" t="s">
        <v>262</v>
      </c>
      <c r="C11" s="284" t="s">
        <v>263</v>
      </c>
      <c r="D11" s="285">
        <v>5</v>
      </c>
      <c r="E11" s="286" t="s">
        <v>264</v>
      </c>
      <c r="F11" s="286" t="s">
        <v>265</v>
      </c>
      <c r="G11" s="286" t="s">
        <v>266</v>
      </c>
      <c r="H11" s="286" t="s">
        <v>267</v>
      </c>
      <c r="I11" s="287" t="s">
        <v>268</v>
      </c>
      <c r="J11" s="258" t="s">
        <v>175</v>
      </c>
    </row>
    <row r="12" spans="1:10" ht="95.25" customHeight="1">
      <c r="A12" s="289" t="s">
        <v>269</v>
      </c>
      <c r="B12" s="290" t="s">
        <v>262</v>
      </c>
      <c r="C12" s="260" t="s">
        <v>270</v>
      </c>
      <c r="D12" s="291">
        <v>6</v>
      </c>
      <c r="E12" s="455" t="s">
        <v>271</v>
      </c>
      <c r="F12" s="455" t="s">
        <v>272</v>
      </c>
      <c r="G12" s="455" t="s">
        <v>273</v>
      </c>
      <c r="H12" s="257"/>
      <c r="I12" s="275" t="s">
        <v>274</v>
      </c>
      <c r="J12" s="258" t="s">
        <v>175</v>
      </c>
    </row>
    <row r="13" spans="1:10" ht="35.25" customHeight="1">
      <c r="D13" s="292"/>
      <c r="E13" s="455"/>
      <c r="F13" s="455"/>
      <c r="G13" s="455"/>
      <c r="H13" s="293" t="s">
        <v>275</v>
      </c>
      <c r="I13" s="294" t="s">
        <v>276</v>
      </c>
      <c r="J13" s="295" t="s">
        <v>175</v>
      </c>
    </row>
    <row r="14" spans="1:10" ht="113.25" customHeight="1">
      <c r="D14" s="296"/>
      <c r="E14" s="448"/>
      <c r="F14" s="448"/>
      <c r="G14" s="448"/>
      <c r="H14" s="297" t="s">
        <v>277</v>
      </c>
      <c r="I14" s="294"/>
      <c r="J14" s="298"/>
    </row>
    <row r="15" spans="1:10" ht="250.5" customHeight="1">
      <c r="D15" s="299">
        <v>7</v>
      </c>
      <c r="E15" s="260" t="s">
        <v>278</v>
      </c>
      <c r="F15" s="273" t="s">
        <v>279</v>
      </c>
      <c r="G15" s="260" t="s">
        <v>280</v>
      </c>
      <c r="H15" s="300" t="s">
        <v>281</v>
      </c>
      <c r="I15" s="260" t="s">
        <v>282</v>
      </c>
      <c r="J15" s="301"/>
    </row>
    <row r="16" spans="1:10" ht="113.25" customHeight="1">
      <c r="D16" s="302">
        <v>8</v>
      </c>
      <c r="E16" s="303" t="s">
        <v>283</v>
      </c>
      <c r="F16" s="304" t="s">
        <v>284</v>
      </c>
      <c r="G16" s="304" t="s">
        <v>150</v>
      </c>
      <c r="H16" s="305"/>
      <c r="I16" s="306"/>
      <c r="J16" s="307"/>
    </row>
    <row r="17" spans="4:10" ht="132" customHeight="1">
      <c r="D17" s="302">
        <v>9</v>
      </c>
      <c r="E17" s="303" t="s">
        <v>285</v>
      </c>
      <c r="F17" s="304" t="s">
        <v>286</v>
      </c>
      <c r="G17" s="304" t="s">
        <v>287</v>
      </c>
      <c r="H17" s="305"/>
      <c r="I17" s="306"/>
      <c r="J17" s="307"/>
    </row>
    <row r="18" spans="4:10" ht="128.25" customHeight="1">
      <c r="D18" s="308">
        <v>10</v>
      </c>
      <c r="E18" s="303" t="s">
        <v>288</v>
      </c>
      <c r="F18" s="304" t="s">
        <v>289</v>
      </c>
      <c r="G18" s="304" t="s">
        <v>290</v>
      </c>
    </row>
  </sheetData>
  <mergeCells count="12">
    <mergeCell ref="C2:C4"/>
    <mergeCell ref="D2:D4"/>
    <mergeCell ref="E2:E4"/>
    <mergeCell ref="C5:C7"/>
    <mergeCell ref="D5:D7"/>
    <mergeCell ref="E5:E7"/>
    <mergeCell ref="H5:H7"/>
    <mergeCell ref="D9:D10"/>
    <mergeCell ref="E9:E10"/>
    <mergeCell ref="E12:E14"/>
    <mergeCell ref="F12:F14"/>
    <mergeCell ref="G12:G14"/>
  </mergeCells>
  <dataValidations count="2">
    <dataValidation allowBlank="1" showInputMessage="1" showErrorMessage="1" prompt="Sanciones_x000a_Pérdida de bienes_x000a_Daño ambiental_x000a_Pérdida de credibilidad_x000a_Detrimento del patrimonio_x000a_Interrupción de la actividad desarrollada_x000a_Disminución de la calidad del servicio_x000a_Enfermedades laborales_x000a_Muerte del paciente_x000a_Incapacidad Permanente" sqref="G16:G18 JC16:JC18 SY16:SY18 ACU16:ACU18 AMQ16:AMQ18 AWM16:AWM18 BGI16:BGI18 BQE16:BQE18 CAA16:CAA18 CJW16:CJW18 CTS16:CTS18 DDO16:DDO18 DNK16:DNK18 DXG16:DXG18 EHC16:EHC18 EQY16:EQY18 FAU16:FAU18 FKQ16:FKQ18 FUM16:FUM18 GEI16:GEI18 GOE16:GOE18 GYA16:GYA18 HHW16:HHW18 HRS16:HRS18 IBO16:IBO18 ILK16:ILK18 IVG16:IVG18 JFC16:JFC18 JOY16:JOY18 JYU16:JYU18 KIQ16:KIQ18 KSM16:KSM18 LCI16:LCI18 LME16:LME18 LWA16:LWA18 MFW16:MFW18 MPS16:MPS18 MZO16:MZO18 NJK16:NJK18 NTG16:NTG18 ODC16:ODC18 OMY16:OMY18 OWU16:OWU18 PGQ16:PGQ18 PQM16:PQM18 QAI16:QAI18 QKE16:QKE18 QUA16:QUA18 RDW16:RDW18 RNS16:RNS18 RXO16:RXO18 SHK16:SHK18 SRG16:SRG18 TBC16:TBC18 TKY16:TKY18 TUU16:TUU18 UEQ16:UEQ18 UOM16:UOM18 UYI16:UYI18 VIE16:VIE18 VSA16:VSA18 WBW16:WBW18 WLS16:WLS18 WVO16:WVO18 G65552:G65554 JC65552:JC65554 SY65552:SY65554 ACU65552:ACU65554 AMQ65552:AMQ65554 AWM65552:AWM65554 BGI65552:BGI65554 BQE65552:BQE65554 CAA65552:CAA65554 CJW65552:CJW65554 CTS65552:CTS65554 DDO65552:DDO65554 DNK65552:DNK65554 DXG65552:DXG65554 EHC65552:EHC65554 EQY65552:EQY65554 FAU65552:FAU65554 FKQ65552:FKQ65554 FUM65552:FUM65554 GEI65552:GEI65554 GOE65552:GOE65554 GYA65552:GYA65554 HHW65552:HHW65554 HRS65552:HRS65554 IBO65552:IBO65554 ILK65552:ILK65554 IVG65552:IVG65554 JFC65552:JFC65554 JOY65552:JOY65554 JYU65552:JYU65554 KIQ65552:KIQ65554 KSM65552:KSM65554 LCI65552:LCI65554 LME65552:LME65554 LWA65552:LWA65554 MFW65552:MFW65554 MPS65552:MPS65554 MZO65552:MZO65554 NJK65552:NJK65554 NTG65552:NTG65554 ODC65552:ODC65554 OMY65552:OMY65554 OWU65552:OWU65554 PGQ65552:PGQ65554 PQM65552:PQM65554 QAI65552:QAI65554 QKE65552:QKE65554 QUA65552:QUA65554 RDW65552:RDW65554 RNS65552:RNS65554 RXO65552:RXO65554 SHK65552:SHK65554 SRG65552:SRG65554 TBC65552:TBC65554 TKY65552:TKY65554 TUU65552:TUU65554 UEQ65552:UEQ65554 UOM65552:UOM65554 UYI65552:UYI65554 VIE65552:VIE65554 VSA65552:VSA65554 WBW65552:WBW65554 WLS65552:WLS65554 WVO65552:WVO65554 G131088:G131090 JC131088:JC131090 SY131088:SY131090 ACU131088:ACU131090 AMQ131088:AMQ131090 AWM131088:AWM131090 BGI131088:BGI131090 BQE131088:BQE131090 CAA131088:CAA131090 CJW131088:CJW131090 CTS131088:CTS131090 DDO131088:DDO131090 DNK131088:DNK131090 DXG131088:DXG131090 EHC131088:EHC131090 EQY131088:EQY131090 FAU131088:FAU131090 FKQ131088:FKQ131090 FUM131088:FUM131090 GEI131088:GEI131090 GOE131088:GOE131090 GYA131088:GYA131090 HHW131088:HHW131090 HRS131088:HRS131090 IBO131088:IBO131090 ILK131088:ILK131090 IVG131088:IVG131090 JFC131088:JFC131090 JOY131088:JOY131090 JYU131088:JYU131090 KIQ131088:KIQ131090 KSM131088:KSM131090 LCI131088:LCI131090 LME131088:LME131090 LWA131088:LWA131090 MFW131088:MFW131090 MPS131088:MPS131090 MZO131088:MZO131090 NJK131088:NJK131090 NTG131088:NTG131090 ODC131088:ODC131090 OMY131088:OMY131090 OWU131088:OWU131090 PGQ131088:PGQ131090 PQM131088:PQM131090 QAI131088:QAI131090 QKE131088:QKE131090 QUA131088:QUA131090 RDW131088:RDW131090 RNS131088:RNS131090 RXO131088:RXO131090 SHK131088:SHK131090 SRG131088:SRG131090 TBC131088:TBC131090 TKY131088:TKY131090 TUU131088:TUU131090 UEQ131088:UEQ131090 UOM131088:UOM131090 UYI131088:UYI131090 VIE131088:VIE131090 VSA131088:VSA131090 WBW131088:WBW131090 WLS131088:WLS131090 WVO131088:WVO131090 G196624:G196626 JC196624:JC196626 SY196624:SY196626 ACU196624:ACU196626 AMQ196624:AMQ196626 AWM196624:AWM196626 BGI196624:BGI196626 BQE196624:BQE196626 CAA196624:CAA196626 CJW196624:CJW196626 CTS196624:CTS196626 DDO196624:DDO196626 DNK196624:DNK196626 DXG196624:DXG196626 EHC196624:EHC196626 EQY196624:EQY196626 FAU196624:FAU196626 FKQ196624:FKQ196626 FUM196624:FUM196626 GEI196624:GEI196626 GOE196624:GOE196626 GYA196624:GYA196626 HHW196624:HHW196626 HRS196624:HRS196626 IBO196624:IBO196626 ILK196624:ILK196626 IVG196624:IVG196626 JFC196624:JFC196626 JOY196624:JOY196626 JYU196624:JYU196626 KIQ196624:KIQ196626 KSM196624:KSM196626 LCI196624:LCI196626 LME196624:LME196626 LWA196624:LWA196626 MFW196624:MFW196626 MPS196624:MPS196626 MZO196624:MZO196626 NJK196624:NJK196626 NTG196624:NTG196626 ODC196624:ODC196626 OMY196624:OMY196626 OWU196624:OWU196626 PGQ196624:PGQ196626 PQM196624:PQM196626 QAI196624:QAI196626 QKE196624:QKE196626 QUA196624:QUA196626 RDW196624:RDW196626 RNS196624:RNS196626 RXO196624:RXO196626 SHK196624:SHK196626 SRG196624:SRG196626 TBC196624:TBC196626 TKY196624:TKY196626 TUU196624:TUU196626 UEQ196624:UEQ196626 UOM196624:UOM196626 UYI196624:UYI196626 VIE196624:VIE196626 VSA196624:VSA196626 WBW196624:WBW196626 WLS196624:WLS196626 WVO196624:WVO196626 G262160:G262162 JC262160:JC262162 SY262160:SY262162 ACU262160:ACU262162 AMQ262160:AMQ262162 AWM262160:AWM262162 BGI262160:BGI262162 BQE262160:BQE262162 CAA262160:CAA262162 CJW262160:CJW262162 CTS262160:CTS262162 DDO262160:DDO262162 DNK262160:DNK262162 DXG262160:DXG262162 EHC262160:EHC262162 EQY262160:EQY262162 FAU262160:FAU262162 FKQ262160:FKQ262162 FUM262160:FUM262162 GEI262160:GEI262162 GOE262160:GOE262162 GYA262160:GYA262162 HHW262160:HHW262162 HRS262160:HRS262162 IBO262160:IBO262162 ILK262160:ILK262162 IVG262160:IVG262162 JFC262160:JFC262162 JOY262160:JOY262162 JYU262160:JYU262162 KIQ262160:KIQ262162 KSM262160:KSM262162 LCI262160:LCI262162 LME262160:LME262162 LWA262160:LWA262162 MFW262160:MFW262162 MPS262160:MPS262162 MZO262160:MZO262162 NJK262160:NJK262162 NTG262160:NTG262162 ODC262160:ODC262162 OMY262160:OMY262162 OWU262160:OWU262162 PGQ262160:PGQ262162 PQM262160:PQM262162 QAI262160:QAI262162 QKE262160:QKE262162 QUA262160:QUA262162 RDW262160:RDW262162 RNS262160:RNS262162 RXO262160:RXO262162 SHK262160:SHK262162 SRG262160:SRG262162 TBC262160:TBC262162 TKY262160:TKY262162 TUU262160:TUU262162 UEQ262160:UEQ262162 UOM262160:UOM262162 UYI262160:UYI262162 VIE262160:VIE262162 VSA262160:VSA262162 WBW262160:WBW262162 WLS262160:WLS262162 WVO262160:WVO262162 G327696:G327698 JC327696:JC327698 SY327696:SY327698 ACU327696:ACU327698 AMQ327696:AMQ327698 AWM327696:AWM327698 BGI327696:BGI327698 BQE327696:BQE327698 CAA327696:CAA327698 CJW327696:CJW327698 CTS327696:CTS327698 DDO327696:DDO327698 DNK327696:DNK327698 DXG327696:DXG327698 EHC327696:EHC327698 EQY327696:EQY327698 FAU327696:FAU327698 FKQ327696:FKQ327698 FUM327696:FUM327698 GEI327696:GEI327698 GOE327696:GOE327698 GYA327696:GYA327698 HHW327696:HHW327698 HRS327696:HRS327698 IBO327696:IBO327698 ILK327696:ILK327698 IVG327696:IVG327698 JFC327696:JFC327698 JOY327696:JOY327698 JYU327696:JYU327698 KIQ327696:KIQ327698 KSM327696:KSM327698 LCI327696:LCI327698 LME327696:LME327698 LWA327696:LWA327698 MFW327696:MFW327698 MPS327696:MPS327698 MZO327696:MZO327698 NJK327696:NJK327698 NTG327696:NTG327698 ODC327696:ODC327698 OMY327696:OMY327698 OWU327696:OWU327698 PGQ327696:PGQ327698 PQM327696:PQM327698 QAI327696:QAI327698 QKE327696:QKE327698 QUA327696:QUA327698 RDW327696:RDW327698 RNS327696:RNS327698 RXO327696:RXO327698 SHK327696:SHK327698 SRG327696:SRG327698 TBC327696:TBC327698 TKY327696:TKY327698 TUU327696:TUU327698 UEQ327696:UEQ327698 UOM327696:UOM327698 UYI327696:UYI327698 VIE327696:VIE327698 VSA327696:VSA327698 WBW327696:WBW327698 WLS327696:WLS327698 WVO327696:WVO327698 G393232:G393234 JC393232:JC393234 SY393232:SY393234 ACU393232:ACU393234 AMQ393232:AMQ393234 AWM393232:AWM393234 BGI393232:BGI393234 BQE393232:BQE393234 CAA393232:CAA393234 CJW393232:CJW393234 CTS393232:CTS393234 DDO393232:DDO393234 DNK393232:DNK393234 DXG393232:DXG393234 EHC393232:EHC393234 EQY393232:EQY393234 FAU393232:FAU393234 FKQ393232:FKQ393234 FUM393232:FUM393234 GEI393232:GEI393234 GOE393232:GOE393234 GYA393232:GYA393234 HHW393232:HHW393234 HRS393232:HRS393234 IBO393232:IBO393234 ILK393232:ILK393234 IVG393232:IVG393234 JFC393232:JFC393234 JOY393232:JOY393234 JYU393232:JYU393234 KIQ393232:KIQ393234 KSM393232:KSM393234 LCI393232:LCI393234 LME393232:LME393234 LWA393232:LWA393234 MFW393232:MFW393234 MPS393232:MPS393234 MZO393232:MZO393234 NJK393232:NJK393234 NTG393232:NTG393234 ODC393232:ODC393234 OMY393232:OMY393234 OWU393232:OWU393234 PGQ393232:PGQ393234 PQM393232:PQM393234 QAI393232:QAI393234 QKE393232:QKE393234 QUA393232:QUA393234 RDW393232:RDW393234 RNS393232:RNS393234 RXO393232:RXO393234 SHK393232:SHK393234 SRG393232:SRG393234 TBC393232:TBC393234 TKY393232:TKY393234 TUU393232:TUU393234 UEQ393232:UEQ393234 UOM393232:UOM393234 UYI393232:UYI393234 VIE393232:VIE393234 VSA393232:VSA393234 WBW393232:WBW393234 WLS393232:WLS393234 WVO393232:WVO393234 G458768:G458770 JC458768:JC458770 SY458768:SY458770 ACU458768:ACU458770 AMQ458768:AMQ458770 AWM458768:AWM458770 BGI458768:BGI458770 BQE458768:BQE458770 CAA458768:CAA458770 CJW458768:CJW458770 CTS458768:CTS458770 DDO458768:DDO458770 DNK458768:DNK458770 DXG458768:DXG458770 EHC458768:EHC458770 EQY458768:EQY458770 FAU458768:FAU458770 FKQ458768:FKQ458770 FUM458768:FUM458770 GEI458768:GEI458770 GOE458768:GOE458770 GYA458768:GYA458770 HHW458768:HHW458770 HRS458768:HRS458770 IBO458768:IBO458770 ILK458768:ILK458770 IVG458768:IVG458770 JFC458768:JFC458770 JOY458768:JOY458770 JYU458768:JYU458770 KIQ458768:KIQ458770 KSM458768:KSM458770 LCI458768:LCI458770 LME458768:LME458770 LWA458768:LWA458770 MFW458768:MFW458770 MPS458768:MPS458770 MZO458768:MZO458770 NJK458768:NJK458770 NTG458768:NTG458770 ODC458768:ODC458770 OMY458768:OMY458770 OWU458768:OWU458770 PGQ458768:PGQ458770 PQM458768:PQM458770 QAI458768:QAI458770 QKE458768:QKE458770 QUA458768:QUA458770 RDW458768:RDW458770 RNS458768:RNS458770 RXO458768:RXO458770 SHK458768:SHK458770 SRG458768:SRG458770 TBC458768:TBC458770 TKY458768:TKY458770 TUU458768:TUU458770 UEQ458768:UEQ458770 UOM458768:UOM458770 UYI458768:UYI458770 VIE458768:VIE458770 VSA458768:VSA458770 WBW458768:WBW458770 WLS458768:WLS458770 WVO458768:WVO458770 G524304:G524306 JC524304:JC524306 SY524304:SY524306 ACU524304:ACU524306 AMQ524304:AMQ524306 AWM524304:AWM524306 BGI524304:BGI524306 BQE524304:BQE524306 CAA524304:CAA524306 CJW524304:CJW524306 CTS524304:CTS524306 DDO524304:DDO524306 DNK524304:DNK524306 DXG524304:DXG524306 EHC524304:EHC524306 EQY524304:EQY524306 FAU524304:FAU524306 FKQ524304:FKQ524306 FUM524304:FUM524306 GEI524304:GEI524306 GOE524304:GOE524306 GYA524304:GYA524306 HHW524304:HHW524306 HRS524304:HRS524306 IBO524304:IBO524306 ILK524304:ILK524306 IVG524304:IVG524306 JFC524304:JFC524306 JOY524304:JOY524306 JYU524304:JYU524306 KIQ524304:KIQ524306 KSM524304:KSM524306 LCI524304:LCI524306 LME524304:LME524306 LWA524304:LWA524306 MFW524304:MFW524306 MPS524304:MPS524306 MZO524304:MZO524306 NJK524304:NJK524306 NTG524304:NTG524306 ODC524304:ODC524306 OMY524304:OMY524306 OWU524304:OWU524306 PGQ524304:PGQ524306 PQM524304:PQM524306 QAI524304:QAI524306 QKE524304:QKE524306 QUA524304:QUA524306 RDW524304:RDW524306 RNS524304:RNS524306 RXO524304:RXO524306 SHK524304:SHK524306 SRG524304:SRG524306 TBC524304:TBC524306 TKY524304:TKY524306 TUU524304:TUU524306 UEQ524304:UEQ524306 UOM524304:UOM524306 UYI524304:UYI524306 VIE524304:VIE524306 VSA524304:VSA524306 WBW524304:WBW524306 WLS524304:WLS524306 WVO524304:WVO524306 G589840:G589842 JC589840:JC589842 SY589840:SY589842 ACU589840:ACU589842 AMQ589840:AMQ589842 AWM589840:AWM589842 BGI589840:BGI589842 BQE589840:BQE589842 CAA589840:CAA589842 CJW589840:CJW589842 CTS589840:CTS589842 DDO589840:DDO589842 DNK589840:DNK589842 DXG589840:DXG589842 EHC589840:EHC589842 EQY589840:EQY589842 FAU589840:FAU589842 FKQ589840:FKQ589842 FUM589840:FUM589842 GEI589840:GEI589842 GOE589840:GOE589842 GYA589840:GYA589842 HHW589840:HHW589842 HRS589840:HRS589842 IBO589840:IBO589842 ILK589840:ILK589842 IVG589840:IVG589842 JFC589840:JFC589842 JOY589840:JOY589842 JYU589840:JYU589842 KIQ589840:KIQ589842 KSM589840:KSM589842 LCI589840:LCI589842 LME589840:LME589842 LWA589840:LWA589842 MFW589840:MFW589842 MPS589840:MPS589842 MZO589840:MZO589842 NJK589840:NJK589842 NTG589840:NTG589842 ODC589840:ODC589842 OMY589840:OMY589842 OWU589840:OWU589842 PGQ589840:PGQ589842 PQM589840:PQM589842 QAI589840:QAI589842 QKE589840:QKE589842 QUA589840:QUA589842 RDW589840:RDW589842 RNS589840:RNS589842 RXO589840:RXO589842 SHK589840:SHK589842 SRG589840:SRG589842 TBC589840:TBC589842 TKY589840:TKY589842 TUU589840:TUU589842 UEQ589840:UEQ589842 UOM589840:UOM589842 UYI589840:UYI589842 VIE589840:VIE589842 VSA589840:VSA589842 WBW589840:WBW589842 WLS589840:WLS589842 WVO589840:WVO589842 G655376:G655378 JC655376:JC655378 SY655376:SY655378 ACU655376:ACU655378 AMQ655376:AMQ655378 AWM655376:AWM655378 BGI655376:BGI655378 BQE655376:BQE655378 CAA655376:CAA655378 CJW655376:CJW655378 CTS655376:CTS655378 DDO655376:DDO655378 DNK655376:DNK655378 DXG655376:DXG655378 EHC655376:EHC655378 EQY655376:EQY655378 FAU655376:FAU655378 FKQ655376:FKQ655378 FUM655376:FUM655378 GEI655376:GEI655378 GOE655376:GOE655378 GYA655376:GYA655378 HHW655376:HHW655378 HRS655376:HRS655378 IBO655376:IBO655378 ILK655376:ILK655378 IVG655376:IVG655378 JFC655376:JFC655378 JOY655376:JOY655378 JYU655376:JYU655378 KIQ655376:KIQ655378 KSM655376:KSM655378 LCI655376:LCI655378 LME655376:LME655378 LWA655376:LWA655378 MFW655376:MFW655378 MPS655376:MPS655378 MZO655376:MZO655378 NJK655376:NJK655378 NTG655376:NTG655378 ODC655376:ODC655378 OMY655376:OMY655378 OWU655376:OWU655378 PGQ655376:PGQ655378 PQM655376:PQM655378 QAI655376:QAI655378 QKE655376:QKE655378 QUA655376:QUA655378 RDW655376:RDW655378 RNS655376:RNS655378 RXO655376:RXO655378 SHK655376:SHK655378 SRG655376:SRG655378 TBC655376:TBC655378 TKY655376:TKY655378 TUU655376:TUU655378 UEQ655376:UEQ655378 UOM655376:UOM655378 UYI655376:UYI655378 VIE655376:VIE655378 VSA655376:VSA655378 WBW655376:WBW655378 WLS655376:WLS655378 WVO655376:WVO655378 G720912:G720914 JC720912:JC720914 SY720912:SY720914 ACU720912:ACU720914 AMQ720912:AMQ720914 AWM720912:AWM720914 BGI720912:BGI720914 BQE720912:BQE720914 CAA720912:CAA720914 CJW720912:CJW720914 CTS720912:CTS720914 DDO720912:DDO720914 DNK720912:DNK720914 DXG720912:DXG720914 EHC720912:EHC720914 EQY720912:EQY720914 FAU720912:FAU720914 FKQ720912:FKQ720914 FUM720912:FUM720914 GEI720912:GEI720914 GOE720912:GOE720914 GYA720912:GYA720914 HHW720912:HHW720914 HRS720912:HRS720914 IBO720912:IBO720914 ILK720912:ILK720914 IVG720912:IVG720914 JFC720912:JFC720914 JOY720912:JOY720914 JYU720912:JYU720914 KIQ720912:KIQ720914 KSM720912:KSM720914 LCI720912:LCI720914 LME720912:LME720914 LWA720912:LWA720914 MFW720912:MFW720914 MPS720912:MPS720914 MZO720912:MZO720914 NJK720912:NJK720914 NTG720912:NTG720914 ODC720912:ODC720914 OMY720912:OMY720914 OWU720912:OWU720914 PGQ720912:PGQ720914 PQM720912:PQM720914 QAI720912:QAI720914 QKE720912:QKE720914 QUA720912:QUA720914 RDW720912:RDW720914 RNS720912:RNS720914 RXO720912:RXO720914 SHK720912:SHK720914 SRG720912:SRG720914 TBC720912:TBC720914 TKY720912:TKY720914 TUU720912:TUU720914 UEQ720912:UEQ720914 UOM720912:UOM720914 UYI720912:UYI720914 VIE720912:VIE720914 VSA720912:VSA720914 WBW720912:WBW720914 WLS720912:WLS720914 WVO720912:WVO720914 G786448:G786450 JC786448:JC786450 SY786448:SY786450 ACU786448:ACU786450 AMQ786448:AMQ786450 AWM786448:AWM786450 BGI786448:BGI786450 BQE786448:BQE786450 CAA786448:CAA786450 CJW786448:CJW786450 CTS786448:CTS786450 DDO786448:DDO786450 DNK786448:DNK786450 DXG786448:DXG786450 EHC786448:EHC786450 EQY786448:EQY786450 FAU786448:FAU786450 FKQ786448:FKQ786450 FUM786448:FUM786450 GEI786448:GEI786450 GOE786448:GOE786450 GYA786448:GYA786450 HHW786448:HHW786450 HRS786448:HRS786450 IBO786448:IBO786450 ILK786448:ILK786450 IVG786448:IVG786450 JFC786448:JFC786450 JOY786448:JOY786450 JYU786448:JYU786450 KIQ786448:KIQ786450 KSM786448:KSM786450 LCI786448:LCI786450 LME786448:LME786450 LWA786448:LWA786450 MFW786448:MFW786450 MPS786448:MPS786450 MZO786448:MZO786450 NJK786448:NJK786450 NTG786448:NTG786450 ODC786448:ODC786450 OMY786448:OMY786450 OWU786448:OWU786450 PGQ786448:PGQ786450 PQM786448:PQM786450 QAI786448:QAI786450 QKE786448:QKE786450 QUA786448:QUA786450 RDW786448:RDW786450 RNS786448:RNS786450 RXO786448:RXO786450 SHK786448:SHK786450 SRG786448:SRG786450 TBC786448:TBC786450 TKY786448:TKY786450 TUU786448:TUU786450 UEQ786448:UEQ786450 UOM786448:UOM786450 UYI786448:UYI786450 VIE786448:VIE786450 VSA786448:VSA786450 WBW786448:WBW786450 WLS786448:WLS786450 WVO786448:WVO786450 G851984:G851986 JC851984:JC851986 SY851984:SY851986 ACU851984:ACU851986 AMQ851984:AMQ851986 AWM851984:AWM851986 BGI851984:BGI851986 BQE851984:BQE851986 CAA851984:CAA851986 CJW851984:CJW851986 CTS851984:CTS851986 DDO851984:DDO851986 DNK851984:DNK851986 DXG851984:DXG851986 EHC851984:EHC851986 EQY851984:EQY851986 FAU851984:FAU851986 FKQ851984:FKQ851986 FUM851984:FUM851986 GEI851984:GEI851986 GOE851984:GOE851986 GYA851984:GYA851986 HHW851984:HHW851986 HRS851984:HRS851986 IBO851984:IBO851986 ILK851984:ILK851986 IVG851984:IVG851986 JFC851984:JFC851986 JOY851984:JOY851986 JYU851984:JYU851986 KIQ851984:KIQ851986 KSM851984:KSM851986 LCI851984:LCI851986 LME851984:LME851986 LWA851984:LWA851986 MFW851984:MFW851986 MPS851984:MPS851986 MZO851984:MZO851986 NJK851984:NJK851986 NTG851984:NTG851986 ODC851984:ODC851986 OMY851984:OMY851986 OWU851984:OWU851986 PGQ851984:PGQ851986 PQM851984:PQM851986 QAI851984:QAI851986 QKE851984:QKE851986 QUA851984:QUA851986 RDW851984:RDW851986 RNS851984:RNS851986 RXO851984:RXO851986 SHK851984:SHK851986 SRG851984:SRG851986 TBC851984:TBC851986 TKY851984:TKY851986 TUU851984:TUU851986 UEQ851984:UEQ851986 UOM851984:UOM851986 UYI851984:UYI851986 VIE851984:VIE851986 VSA851984:VSA851986 WBW851984:WBW851986 WLS851984:WLS851986 WVO851984:WVO851986 G917520:G917522 JC917520:JC917522 SY917520:SY917522 ACU917520:ACU917522 AMQ917520:AMQ917522 AWM917520:AWM917522 BGI917520:BGI917522 BQE917520:BQE917522 CAA917520:CAA917522 CJW917520:CJW917522 CTS917520:CTS917522 DDO917520:DDO917522 DNK917520:DNK917522 DXG917520:DXG917522 EHC917520:EHC917522 EQY917520:EQY917522 FAU917520:FAU917522 FKQ917520:FKQ917522 FUM917520:FUM917522 GEI917520:GEI917522 GOE917520:GOE917522 GYA917520:GYA917522 HHW917520:HHW917522 HRS917520:HRS917522 IBO917520:IBO917522 ILK917520:ILK917522 IVG917520:IVG917522 JFC917520:JFC917522 JOY917520:JOY917522 JYU917520:JYU917522 KIQ917520:KIQ917522 KSM917520:KSM917522 LCI917520:LCI917522 LME917520:LME917522 LWA917520:LWA917522 MFW917520:MFW917522 MPS917520:MPS917522 MZO917520:MZO917522 NJK917520:NJK917522 NTG917520:NTG917522 ODC917520:ODC917522 OMY917520:OMY917522 OWU917520:OWU917522 PGQ917520:PGQ917522 PQM917520:PQM917522 QAI917520:QAI917522 QKE917520:QKE917522 QUA917520:QUA917522 RDW917520:RDW917522 RNS917520:RNS917522 RXO917520:RXO917522 SHK917520:SHK917522 SRG917520:SRG917522 TBC917520:TBC917522 TKY917520:TKY917522 TUU917520:TUU917522 UEQ917520:UEQ917522 UOM917520:UOM917522 UYI917520:UYI917522 VIE917520:VIE917522 VSA917520:VSA917522 WBW917520:WBW917522 WLS917520:WLS917522 WVO917520:WVO917522 G983056:G983058 JC983056:JC983058 SY983056:SY983058 ACU983056:ACU983058 AMQ983056:AMQ983058 AWM983056:AWM983058 BGI983056:BGI983058 BQE983056:BQE983058 CAA983056:CAA983058 CJW983056:CJW983058 CTS983056:CTS983058 DDO983056:DDO983058 DNK983056:DNK983058 DXG983056:DXG983058 EHC983056:EHC983058 EQY983056:EQY983058 FAU983056:FAU983058 FKQ983056:FKQ983058 FUM983056:FUM983058 GEI983056:GEI983058 GOE983056:GOE983058 GYA983056:GYA983058 HHW983056:HHW983058 HRS983056:HRS983058 IBO983056:IBO983058 ILK983056:ILK983058 IVG983056:IVG983058 JFC983056:JFC983058 JOY983056:JOY983058 JYU983056:JYU983058 KIQ983056:KIQ983058 KSM983056:KSM983058 LCI983056:LCI983058 LME983056:LME983058 LWA983056:LWA983058 MFW983056:MFW983058 MPS983056:MPS983058 MZO983056:MZO983058 NJK983056:NJK983058 NTG983056:NTG983058 ODC983056:ODC983058 OMY983056:OMY983058 OWU983056:OWU983058 PGQ983056:PGQ983058 PQM983056:PQM983058 QAI983056:QAI983058 QKE983056:QKE983058 QUA983056:QUA983058 RDW983056:RDW983058 RNS983056:RNS983058 RXO983056:RXO983058 SHK983056:SHK983058 SRG983056:SRG983058 TBC983056:TBC983058 TKY983056:TKY983058 TUU983056:TUU983058 UEQ983056:UEQ983058 UOM983056:UOM983058 UYI983056:UYI983058 VIE983056:VIE983058 VSA983056:VSA983058 WBW983056:WBW983058 WLS983056:WLS983058 WVO983056:WVO983058"/>
    <dataValidation allowBlank="1" showInputMessage="1" showErrorMessage="1" prompt="Planeación Inadecuada_x000a_Incumplimiento de procedimientos_x000a_Falta de entrenamiento_x000a_Recursos inadecuados o insuficientes_x000a_Metodo no definido o inadecuado" sqref="F16:F18 JB16:JB18 SX16:SX18 ACT16:ACT18 AMP16:AMP18 AWL16:AWL18 BGH16:BGH18 BQD16:BQD18 BZZ16:BZZ18 CJV16:CJV18 CTR16:CTR18 DDN16:DDN18 DNJ16:DNJ18 DXF16:DXF18 EHB16:EHB18 EQX16:EQX18 FAT16:FAT18 FKP16:FKP18 FUL16:FUL18 GEH16:GEH18 GOD16:GOD18 GXZ16:GXZ18 HHV16:HHV18 HRR16:HRR18 IBN16:IBN18 ILJ16:ILJ18 IVF16:IVF18 JFB16:JFB18 JOX16:JOX18 JYT16:JYT18 KIP16:KIP18 KSL16:KSL18 LCH16:LCH18 LMD16:LMD18 LVZ16:LVZ18 MFV16:MFV18 MPR16:MPR18 MZN16:MZN18 NJJ16:NJJ18 NTF16:NTF18 ODB16:ODB18 OMX16:OMX18 OWT16:OWT18 PGP16:PGP18 PQL16:PQL18 QAH16:QAH18 QKD16:QKD18 QTZ16:QTZ18 RDV16:RDV18 RNR16:RNR18 RXN16:RXN18 SHJ16:SHJ18 SRF16:SRF18 TBB16:TBB18 TKX16:TKX18 TUT16:TUT18 UEP16:UEP18 UOL16:UOL18 UYH16:UYH18 VID16:VID18 VRZ16:VRZ18 WBV16:WBV18 WLR16:WLR18 WVN16:WVN18 F65552:F65554 JB65552:JB65554 SX65552:SX65554 ACT65552:ACT65554 AMP65552:AMP65554 AWL65552:AWL65554 BGH65552:BGH65554 BQD65552:BQD65554 BZZ65552:BZZ65554 CJV65552:CJV65554 CTR65552:CTR65554 DDN65552:DDN65554 DNJ65552:DNJ65554 DXF65552:DXF65554 EHB65552:EHB65554 EQX65552:EQX65554 FAT65552:FAT65554 FKP65552:FKP65554 FUL65552:FUL65554 GEH65552:GEH65554 GOD65552:GOD65554 GXZ65552:GXZ65554 HHV65552:HHV65554 HRR65552:HRR65554 IBN65552:IBN65554 ILJ65552:ILJ65554 IVF65552:IVF65554 JFB65552:JFB65554 JOX65552:JOX65554 JYT65552:JYT65554 KIP65552:KIP65554 KSL65552:KSL65554 LCH65552:LCH65554 LMD65552:LMD65554 LVZ65552:LVZ65554 MFV65552:MFV65554 MPR65552:MPR65554 MZN65552:MZN65554 NJJ65552:NJJ65554 NTF65552:NTF65554 ODB65552:ODB65554 OMX65552:OMX65554 OWT65552:OWT65554 PGP65552:PGP65554 PQL65552:PQL65554 QAH65552:QAH65554 QKD65552:QKD65554 QTZ65552:QTZ65554 RDV65552:RDV65554 RNR65552:RNR65554 RXN65552:RXN65554 SHJ65552:SHJ65554 SRF65552:SRF65554 TBB65552:TBB65554 TKX65552:TKX65554 TUT65552:TUT65554 UEP65552:UEP65554 UOL65552:UOL65554 UYH65552:UYH65554 VID65552:VID65554 VRZ65552:VRZ65554 WBV65552:WBV65554 WLR65552:WLR65554 WVN65552:WVN65554 F131088:F131090 JB131088:JB131090 SX131088:SX131090 ACT131088:ACT131090 AMP131088:AMP131090 AWL131088:AWL131090 BGH131088:BGH131090 BQD131088:BQD131090 BZZ131088:BZZ131090 CJV131088:CJV131090 CTR131088:CTR131090 DDN131088:DDN131090 DNJ131088:DNJ131090 DXF131088:DXF131090 EHB131088:EHB131090 EQX131088:EQX131090 FAT131088:FAT131090 FKP131088:FKP131090 FUL131088:FUL131090 GEH131088:GEH131090 GOD131088:GOD131090 GXZ131088:GXZ131090 HHV131088:HHV131090 HRR131088:HRR131090 IBN131088:IBN131090 ILJ131088:ILJ131090 IVF131088:IVF131090 JFB131088:JFB131090 JOX131088:JOX131090 JYT131088:JYT131090 KIP131088:KIP131090 KSL131088:KSL131090 LCH131088:LCH131090 LMD131088:LMD131090 LVZ131088:LVZ131090 MFV131088:MFV131090 MPR131088:MPR131090 MZN131088:MZN131090 NJJ131088:NJJ131090 NTF131088:NTF131090 ODB131088:ODB131090 OMX131088:OMX131090 OWT131088:OWT131090 PGP131088:PGP131090 PQL131088:PQL131090 QAH131088:QAH131090 QKD131088:QKD131090 QTZ131088:QTZ131090 RDV131088:RDV131090 RNR131088:RNR131090 RXN131088:RXN131090 SHJ131088:SHJ131090 SRF131088:SRF131090 TBB131088:TBB131090 TKX131088:TKX131090 TUT131088:TUT131090 UEP131088:UEP131090 UOL131088:UOL131090 UYH131088:UYH131090 VID131088:VID131090 VRZ131088:VRZ131090 WBV131088:WBV131090 WLR131088:WLR131090 WVN131088:WVN131090 F196624:F196626 JB196624:JB196626 SX196624:SX196626 ACT196624:ACT196626 AMP196624:AMP196626 AWL196624:AWL196626 BGH196624:BGH196626 BQD196624:BQD196626 BZZ196624:BZZ196626 CJV196624:CJV196626 CTR196624:CTR196626 DDN196624:DDN196626 DNJ196624:DNJ196626 DXF196624:DXF196626 EHB196624:EHB196626 EQX196624:EQX196626 FAT196624:FAT196626 FKP196624:FKP196626 FUL196624:FUL196626 GEH196624:GEH196626 GOD196624:GOD196626 GXZ196624:GXZ196626 HHV196624:HHV196626 HRR196624:HRR196626 IBN196624:IBN196626 ILJ196624:ILJ196626 IVF196624:IVF196626 JFB196624:JFB196626 JOX196624:JOX196626 JYT196624:JYT196626 KIP196624:KIP196626 KSL196624:KSL196626 LCH196624:LCH196626 LMD196624:LMD196626 LVZ196624:LVZ196626 MFV196624:MFV196626 MPR196624:MPR196626 MZN196624:MZN196626 NJJ196624:NJJ196626 NTF196624:NTF196626 ODB196624:ODB196626 OMX196624:OMX196626 OWT196624:OWT196626 PGP196624:PGP196626 PQL196624:PQL196626 QAH196624:QAH196626 QKD196624:QKD196626 QTZ196624:QTZ196626 RDV196624:RDV196626 RNR196624:RNR196626 RXN196624:RXN196626 SHJ196624:SHJ196626 SRF196624:SRF196626 TBB196624:TBB196626 TKX196624:TKX196626 TUT196624:TUT196626 UEP196624:UEP196626 UOL196624:UOL196626 UYH196624:UYH196626 VID196624:VID196626 VRZ196624:VRZ196626 WBV196624:WBV196626 WLR196624:WLR196626 WVN196624:WVN196626 F262160:F262162 JB262160:JB262162 SX262160:SX262162 ACT262160:ACT262162 AMP262160:AMP262162 AWL262160:AWL262162 BGH262160:BGH262162 BQD262160:BQD262162 BZZ262160:BZZ262162 CJV262160:CJV262162 CTR262160:CTR262162 DDN262160:DDN262162 DNJ262160:DNJ262162 DXF262160:DXF262162 EHB262160:EHB262162 EQX262160:EQX262162 FAT262160:FAT262162 FKP262160:FKP262162 FUL262160:FUL262162 GEH262160:GEH262162 GOD262160:GOD262162 GXZ262160:GXZ262162 HHV262160:HHV262162 HRR262160:HRR262162 IBN262160:IBN262162 ILJ262160:ILJ262162 IVF262160:IVF262162 JFB262160:JFB262162 JOX262160:JOX262162 JYT262160:JYT262162 KIP262160:KIP262162 KSL262160:KSL262162 LCH262160:LCH262162 LMD262160:LMD262162 LVZ262160:LVZ262162 MFV262160:MFV262162 MPR262160:MPR262162 MZN262160:MZN262162 NJJ262160:NJJ262162 NTF262160:NTF262162 ODB262160:ODB262162 OMX262160:OMX262162 OWT262160:OWT262162 PGP262160:PGP262162 PQL262160:PQL262162 QAH262160:QAH262162 QKD262160:QKD262162 QTZ262160:QTZ262162 RDV262160:RDV262162 RNR262160:RNR262162 RXN262160:RXN262162 SHJ262160:SHJ262162 SRF262160:SRF262162 TBB262160:TBB262162 TKX262160:TKX262162 TUT262160:TUT262162 UEP262160:UEP262162 UOL262160:UOL262162 UYH262160:UYH262162 VID262160:VID262162 VRZ262160:VRZ262162 WBV262160:WBV262162 WLR262160:WLR262162 WVN262160:WVN262162 F327696:F327698 JB327696:JB327698 SX327696:SX327698 ACT327696:ACT327698 AMP327696:AMP327698 AWL327696:AWL327698 BGH327696:BGH327698 BQD327696:BQD327698 BZZ327696:BZZ327698 CJV327696:CJV327698 CTR327696:CTR327698 DDN327696:DDN327698 DNJ327696:DNJ327698 DXF327696:DXF327698 EHB327696:EHB327698 EQX327696:EQX327698 FAT327696:FAT327698 FKP327696:FKP327698 FUL327696:FUL327698 GEH327696:GEH327698 GOD327696:GOD327698 GXZ327696:GXZ327698 HHV327696:HHV327698 HRR327696:HRR327698 IBN327696:IBN327698 ILJ327696:ILJ327698 IVF327696:IVF327698 JFB327696:JFB327698 JOX327696:JOX327698 JYT327696:JYT327698 KIP327696:KIP327698 KSL327696:KSL327698 LCH327696:LCH327698 LMD327696:LMD327698 LVZ327696:LVZ327698 MFV327696:MFV327698 MPR327696:MPR327698 MZN327696:MZN327698 NJJ327696:NJJ327698 NTF327696:NTF327698 ODB327696:ODB327698 OMX327696:OMX327698 OWT327696:OWT327698 PGP327696:PGP327698 PQL327696:PQL327698 QAH327696:QAH327698 QKD327696:QKD327698 QTZ327696:QTZ327698 RDV327696:RDV327698 RNR327696:RNR327698 RXN327696:RXN327698 SHJ327696:SHJ327698 SRF327696:SRF327698 TBB327696:TBB327698 TKX327696:TKX327698 TUT327696:TUT327698 UEP327696:UEP327698 UOL327696:UOL327698 UYH327696:UYH327698 VID327696:VID327698 VRZ327696:VRZ327698 WBV327696:WBV327698 WLR327696:WLR327698 WVN327696:WVN327698 F393232:F393234 JB393232:JB393234 SX393232:SX393234 ACT393232:ACT393234 AMP393232:AMP393234 AWL393232:AWL393234 BGH393232:BGH393234 BQD393232:BQD393234 BZZ393232:BZZ393234 CJV393232:CJV393234 CTR393232:CTR393234 DDN393232:DDN393234 DNJ393232:DNJ393234 DXF393232:DXF393234 EHB393232:EHB393234 EQX393232:EQX393234 FAT393232:FAT393234 FKP393232:FKP393234 FUL393232:FUL393234 GEH393232:GEH393234 GOD393232:GOD393234 GXZ393232:GXZ393234 HHV393232:HHV393234 HRR393232:HRR393234 IBN393232:IBN393234 ILJ393232:ILJ393234 IVF393232:IVF393234 JFB393232:JFB393234 JOX393232:JOX393234 JYT393232:JYT393234 KIP393232:KIP393234 KSL393232:KSL393234 LCH393232:LCH393234 LMD393232:LMD393234 LVZ393232:LVZ393234 MFV393232:MFV393234 MPR393232:MPR393234 MZN393232:MZN393234 NJJ393232:NJJ393234 NTF393232:NTF393234 ODB393232:ODB393234 OMX393232:OMX393234 OWT393232:OWT393234 PGP393232:PGP393234 PQL393232:PQL393234 QAH393232:QAH393234 QKD393232:QKD393234 QTZ393232:QTZ393234 RDV393232:RDV393234 RNR393232:RNR393234 RXN393232:RXN393234 SHJ393232:SHJ393234 SRF393232:SRF393234 TBB393232:TBB393234 TKX393232:TKX393234 TUT393232:TUT393234 UEP393232:UEP393234 UOL393232:UOL393234 UYH393232:UYH393234 VID393232:VID393234 VRZ393232:VRZ393234 WBV393232:WBV393234 WLR393232:WLR393234 WVN393232:WVN393234 F458768:F458770 JB458768:JB458770 SX458768:SX458770 ACT458768:ACT458770 AMP458768:AMP458770 AWL458768:AWL458770 BGH458768:BGH458770 BQD458768:BQD458770 BZZ458768:BZZ458770 CJV458768:CJV458770 CTR458768:CTR458770 DDN458768:DDN458770 DNJ458768:DNJ458770 DXF458768:DXF458770 EHB458768:EHB458770 EQX458768:EQX458770 FAT458768:FAT458770 FKP458768:FKP458770 FUL458768:FUL458770 GEH458768:GEH458770 GOD458768:GOD458770 GXZ458768:GXZ458770 HHV458768:HHV458770 HRR458768:HRR458770 IBN458768:IBN458770 ILJ458768:ILJ458770 IVF458768:IVF458770 JFB458768:JFB458770 JOX458768:JOX458770 JYT458768:JYT458770 KIP458768:KIP458770 KSL458768:KSL458770 LCH458768:LCH458770 LMD458768:LMD458770 LVZ458768:LVZ458770 MFV458768:MFV458770 MPR458768:MPR458770 MZN458768:MZN458770 NJJ458768:NJJ458770 NTF458768:NTF458770 ODB458768:ODB458770 OMX458768:OMX458770 OWT458768:OWT458770 PGP458768:PGP458770 PQL458768:PQL458770 QAH458768:QAH458770 QKD458768:QKD458770 QTZ458768:QTZ458770 RDV458768:RDV458770 RNR458768:RNR458770 RXN458768:RXN458770 SHJ458768:SHJ458770 SRF458768:SRF458770 TBB458768:TBB458770 TKX458768:TKX458770 TUT458768:TUT458770 UEP458768:UEP458770 UOL458768:UOL458770 UYH458768:UYH458770 VID458768:VID458770 VRZ458768:VRZ458770 WBV458768:WBV458770 WLR458768:WLR458770 WVN458768:WVN458770 F524304:F524306 JB524304:JB524306 SX524304:SX524306 ACT524304:ACT524306 AMP524304:AMP524306 AWL524304:AWL524306 BGH524304:BGH524306 BQD524304:BQD524306 BZZ524304:BZZ524306 CJV524304:CJV524306 CTR524304:CTR524306 DDN524304:DDN524306 DNJ524304:DNJ524306 DXF524304:DXF524306 EHB524304:EHB524306 EQX524304:EQX524306 FAT524304:FAT524306 FKP524304:FKP524306 FUL524304:FUL524306 GEH524304:GEH524306 GOD524304:GOD524306 GXZ524304:GXZ524306 HHV524304:HHV524306 HRR524304:HRR524306 IBN524304:IBN524306 ILJ524304:ILJ524306 IVF524304:IVF524306 JFB524304:JFB524306 JOX524304:JOX524306 JYT524304:JYT524306 KIP524304:KIP524306 KSL524304:KSL524306 LCH524304:LCH524306 LMD524304:LMD524306 LVZ524304:LVZ524306 MFV524304:MFV524306 MPR524304:MPR524306 MZN524304:MZN524306 NJJ524304:NJJ524306 NTF524304:NTF524306 ODB524304:ODB524306 OMX524304:OMX524306 OWT524304:OWT524306 PGP524304:PGP524306 PQL524304:PQL524306 QAH524304:QAH524306 QKD524304:QKD524306 QTZ524304:QTZ524306 RDV524304:RDV524306 RNR524304:RNR524306 RXN524304:RXN524306 SHJ524304:SHJ524306 SRF524304:SRF524306 TBB524304:TBB524306 TKX524304:TKX524306 TUT524304:TUT524306 UEP524304:UEP524306 UOL524304:UOL524306 UYH524304:UYH524306 VID524304:VID524306 VRZ524304:VRZ524306 WBV524304:WBV524306 WLR524304:WLR524306 WVN524304:WVN524306 F589840:F589842 JB589840:JB589842 SX589840:SX589842 ACT589840:ACT589842 AMP589840:AMP589842 AWL589840:AWL589842 BGH589840:BGH589842 BQD589840:BQD589842 BZZ589840:BZZ589842 CJV589840:CJV589842 CTR589840:CTR589842 DDN589840:DDN589842 DNJ589840:DNJ589842 DXF589840:DXF589842 EHB589840:EHB589842 EQX589840:EQX589842 FAT589840:FAT589842 FKP589840:FKP589842 FUL589840:FUL589842 GEH589840:GEH589842 GOD589840:GOD589842 GXZ589840:GXZ589842 HHV589840:HHV589842 HRR589840:HRR589842 IBN589840:IBN589842 ILJ589840:ILJ589842 IVF589840:IVF589842 JFB589840:JFB589842 JOX589840:JOX589842 JYT589840:JYT589842 KIP589840:KIP589842 KSL589840:KSL589842 LCH589840:LCH589842 LMD589840:LMD589842 LVZ589840:LVZ589842 MFV589840:MFV589842 MPR589840:MPR589842 MZN589840:MZN589842 NJJ589840:NJJ589842 NTF589840:NTF589842 ODB589840:ODB589842 OMX589840:OMX589842 OWT589840:OWT589842 PGP589840:PGP589842 PQL589840:PQL589842 QAH589840:QAH589842 QKD589840:QKD589842 QTZ589840:QTZ589842 RDV589840:RDV589842 RNR589840:RNR589842 RXN589840:RXN589842 SHJ589840:SHJ589842 SRF589840:SRF589842 TBB589840:TBB589842 TKX589840:TKX589842 TUT589840:TUT589842 UEP589840:UEP589842 UOL589840:UOL589842 UYH589840:UYH589842 VID589840:VID589842 VRZ589840:VRZ589842 WBV589840:WBV589842 WLR589840:WLR589842 WVN589840:WVN589842 F655376:F655378 JB655376:JB655378 SX655376:SX655378 ACT655376:ACT655378 AMP655376:AMP655378 AWL655376:AWL655378 BGH655376:BGH655378 BQD655376:BQD655378 BZZ655376:BZZ655378 CJV655376:CJV655378 CTR655376:CTR655378 DDN655376:DDN655378 DNJ655376:DNJ655378 DXF655376:DXF655378 EHB655376:EHB655378 EQX655376:EQX655378 FAT655376:FAT655378 FKP655376:FKP655378 FUL655376:FUL655378 GEH655376:GEH655378 GOD655376:GOD655378 GXZ655376:GXZ655378 HHV655376:HHV655378 HRR655376:HRR655378 IBN655376:IBN655378 ILJ655376:ILJ655378 IVF655376:IVF655378 JFB655376:JFB655378 JOX655376:JOX655378 JYT655376:JYT655378 KIP655376:KIP655378 KSL655376:KSL655378 LCH655376:LCH655378 LMD655376:LMD655378 LVZ655376:LVZ655378 MFV655376:MFV655378 MPR655376:MPR655378 MZN655376:MZN655378 NJJ655376:NJJ655378 NTF655376:NTF655378 ODB655376:ODB655378 OMX655376:OMX655378 OWT655376:OWT655378 PGP655376:PGP655378 PQL655376:PQL655378 QAH655376:QAH655378 QKD655376:QKD655378 QTZ655376:QTZ655378 RDV655376:RDV655378 RNR655376:RNR655378 RXN655376:RXN655378 SHJ655376:SHJ655378 SRF655376:SRF655378 TBB655376:TBB655378 TKX655376:TKX655378 TUT655376:TUT655378 UEP655376:UEP655378 UOL655376:UOL655378 UYH655376:UYH655378 VID655376:VID655378 VRZ655376:VRZ655378 WBV655376:WBV655378 WLR655376:WLR655378 WVN655376:WVN655378 F720912:F720914 JB720912:JB720914 SX720912:SX720914 ACT720912:ACT720914 AMP720912:AMP720914 AWL720912:AWL720914 BGH720912:BGH720914 BQD720912:BQD720914 BZZ720912:BZZ720914 CJV720912:CJV720914 CTR720912:CTR720914 DDN720912:DDN720914 DNJ720912:DNJ720914 DXF720912:DXF720914 EHB720912:EHB720914 EQX720912:EQX720914 FAT720912:FAT720914 FKP720912:FKP720914 FUL720912:FUL720914 GEH720912:GEH720914 GOD720912:GOD720914 GXZ720912:GXZ720914 HHV720912:HHV720914 HRR720912:HRR720914 IBN720912:IBN720914 ILJ720912:ILJ720914 IVF720912:IVF720914 JFB720912:JFB720914 JOX720912:JOX720914 JYT720912:JYT720914 KIP720912:KIP720914 KSL720912:KSL720914 LCH720912:LCH720914 LMD720912:LMD720914 LVZ720912:LVZ720914 MFV720912:MFV720914 MPR720912:MPR720914 MZN720912:MZN720914 NJJ720912:NJJ720914 NTF720912:NTF720914 ODB720912:ODB720914 OMX720912:OMX720914 OWT720912:OWT720914 PGP720912:PGP720914 PQL720912:PQL720914 QAH720912:QAH720914 QKD720912:QKD720914 QTZ720912:QTZ720914 RDV720912:RDV720914 RNR720912:RNR720914 RXN720912:RXN720914 SHJ720912:SHJ720914 SRF720912:SRF720914 TBB720912:TBB720914 TKX720912:TKX720914 TUT720912:TUT720914 UEP720912:UEP720914 UOL720912:UOL720914 UYH720912:UYH720914 VID720912:VID720914 VRZ720912:VRZ720914 WBV720912:WBV720914 WLR720912:WLR720914 WVN720912:WVN720914 F786448:F786450 JB786448:JB786450 SX786448:SX786450 ACT786448:ACT786450 AMP786448:AMP786450 AWL786448:AWL786450 BGH786448:BGH786450 BQD786448:BQD786450 BZZ786448:BZZ786450 CJV786448:CJV786450 CTR786448:CTR786450 DDN786448:DDN786450 DNJ786448:DNJ786450 DXF786448:DXF786450 EHB786448:EHB786450 EQX786448:EQX786450 FAT786448:FAT786450 FKP786448:FKP786450 FUL786448:FUL786450 GEH786448:GEH786450 GOD786448:GOD786450 GXZ786448:GXZ786450 HHV786448:HHV786450 HRR786448:HRR786450 IBN786448:IBN786450 ILJ786448:ILJ786450 IVF786448:IVF786450 JFB786448:JFB786450 JOX786448:JOX786450 JYT786448:JYT786450 KIP786448:KIP786450 KSL786448:KSL786450 LCH786448:LCH786450 LMD786448:LMD786450 LVZ786448:LVZ786450 MFV786448:MFV786450 MPR786448:MPR786450 MZN786448:MZN786450 NJJ786448:NJJ786450 NTF786448:NTF786450 ODB786448:ODB786450 OMX786448:OMX786450 OWT786448:OWT786450 PGP786448:PGP786450 PQL786448:PQL786450 QAH786448:QAH786450 QKD786448:QKD786450 QTZ786448:QTZ786450 RDV786448:RDV786450 RNR786448:RNR786450 RXN786448:RXN786450 SHJ786448:SHJ786450 SRF786448:SRF786450 TBB786448:TBB786450 TKX786448:TKX786450 TUT786448:TUT786450 UEP786448:UEP786450 UOL786448:UOL786450 UYH786448:UYH786450 VID786448:VID786450 VRZ786448:VRZ786450 WBV786448:WBV786450 WLR786448:WLR786450 WVN786448:WVN786450 F851984:F851986 JB851984:JB851986 SX851984:SX851986 ACT851984:ACT851986 AMP851984:AMP851986 AWL851984:AWL851986 BGH851984:BGH851986 BQD851984:BQD851986 BZZ851984:BZZ851986 CJV851984:CJV851986 CTR851984:CTR851986 DDN851984:DDN851986 DNJ851984:DNJ851986 DXF851984:DXF851986 EHB851984:EHB851986 EQX851984:EQX851986 FAT851984:FAT851986 FKP851984:FKP851986 FUL851984:FUL851986 GEH851984:GEH851986 GOD851984:GOD851986 GXZ851984:GXZ851986 HHV851984:HHV851986 HRR851984:HRR851986 IBN851984:IBN851986 ILJ851984:ILJ851986 IVF851984:IVF851986 JFB851984:JFB851986 JOX851984:JOX851986 JYT851984:JYT851986 KIP851984:KIP851986 KSL851984:KSL851986 LCH851984:LCH851986 LMD851984:LMD851986 LVZ851984:LVZ851986 MFV851984:MFV851986 MPR851984:MPR851986 MZN851984:MZN851986 NJJ851984:NJJ851986 NTF851984:NTF851986 ODB851984:ODB851986 OMX851984:OMX851986 OWT851984:OWT851986 PGP851984:PGP851986 PQL851984:PQL851986 QAH851984:QAH851986 QKD851984:QKD851986 QTZ851984:QTZ851986 RDV851984:RDV851986 RNR851984:RNR851986 RXN851984:RXN851986 SHJ851984:SHJ851986 SRF851984:SRF851986 TBB851984:TBB851986 TKX851984:TKX851986 TUT851984:TUT851986 UEP851984:UEP851986 UOL851984:UOL851986 UYH851984:UYH851986 VID851984:VID851986 VRZ851984:VRZ851986 WBV851984:WBV851986 WLR851984:WLR851986 WVN851984:WVN851986 F917520:F917522 JB917520:JB917522 SX917520:SX917522 ACT917520:ACT917522 AMP917520:AMP917522 AWL917520:AWL917522 BGH917520:BGH917522 BQD917520:BQD917522 BZZ917520:BZZ917522 CJV917520:CJV917522 CTR917520:CTR917522 DDN917520:DDN917522 DNJ917520:DNJ917522 DXF917520:DXF917522 EHB917520:EHB917522 EQX917520:EQX917522 FAT917520:FAT917522 FKP917520:FKP917522 FUL917520:FUL917522 GEH917520:GEH917522 GOD917520:GOD917522 GXZ917520:GXZ917522 HHV917520:HHV917522 HRR917520:HRR917522 IBN917520:IBN917522 ILJ917520:ILJ917522 IVF917520:IVF917522 JFB917520:JFB917522 JOX917520:JOX917522 JYT917520:JYT917522 KIP917520:KIP917522 KSL917520:KSL917522 LCH917520:LCH917522 LMD917520:LMD917522 LVZ917520:LVZ917522 MFV917520:MFV917522 MPR917520:MPR917522 MZN917520:MZN917522 NJJ917520:NJJ917522 NTF917520:NTF917522 ODB917520:ODB917522 OMX917520:OMX917522 OWT917520:OWT917522 PGP917520:PGP917522 PQL917520:PQL917522 QAH917520:QAH917522 QKD917520:QKD917522 QTZ917520:QTZ917522 RDV917520:RDV917522 RNR917520:RNR917522 RXN917520:RXN917522 SHJ917520:SHJ917522 SRF917520:SRF917522 TBB917520:TBB917522 TKX917520:TKX917522 TUT917520:TUT917522 UEP917520:UEP917522 UOL917520:UOL917522 UYH917520:UYH917522 VID917520:VID917522 VRZ917520:VRZ917522 WBV917520:WBV917522 WLR917520:WLR917522 WVN917520:WVN917522 F983056:F983058 JB983056:JB983058 SX983056:SX983058 ACT983056:ACT983058 AMP983056:AMP983058 AWL983056:AWL983058 BGH983056:BGH983058 BQD983056:BQD983058 BZZ983056:BZZ983058 CJV983056:CJV983058 CTR983056:CTR983058 DDN983056:DDN983058 DNJ983056:DNJ983058 DXF983056:DXF983058 EHB983056:EHB983058 EQX983056:EQX983058 FAT983056:FAT983058 FKP983056:FKP983058 FUL983056:FUL983058 GEH983056:GEH983058 GOD983056:GOD983058 GXZ983056:GXZ983058 HHV983056:HHV983058 HRR983056:HRR983058 IBN983056:IBN983058 ILJ983056:ILJ983058 IVF983056:IVF983058 JFB983056:JFB983058 JOX983056:JOX983058 JYT983056:JYT983058 KIP983056:KIP983058 KSL983056:KSL983058 LCH983056:LCH983058 LMD983056:LMD983058 LVZ983056:LVZ983058 MFV983056:MFV983058 MPR983056:MPR983058 MZN983056:MZN983058 NJJ983056:NJJ983058 NTF983056:NTF983058 ODB983056:ODB983058 OMX983056:OMX983058 OWT983056:OWT983058 PGP983056:PGP983058 PQL983056:PQL983058 QAH983056:QAH983058 QKD983056:QKD983058 QTZ983056:QTZ983058 RDV983056:RDV983058 RNR983056:RNR983058 RXN983056:RXN983058 SHJ983056:SHJ983058 SRF983056:SRF983058 TBB983056:TBB983058 TKX983056:TKX983058 TUT983056:TUT983058 UEP983056:UEP983058 UOL983056:UOL983058 UYH983056:UYH983058 VID983056:VID983058 VRZ983056:VRZ983058 WBV983056:WBV983058 WLR983056:WLR983058 WVN983056:WVN983058"/>
  </dataValidations>
  <printOptions horizontalCentered="1" verticalCentered="1"/>
  <pageMargins left="0.7" right="0.7" top="0.75" bottom="0.75" header="0.3" footer="0.3"/>
  <pageSetup paperSize="120" orientation="landscape"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2"/>
  <sheetViews>
    <sheetView topLeftCell="C1" zoomScale="60" zoomScaleNormal="60" workbookViewId="0">
      <pane ySplit="5" topLeftCell="A6" activePane="bottomLeft" state="frozen"/>
      <selection activeCell="C1" sqref="C1"/>
      <selection pane="bottomLeft" activeCell="H18" sqref="H18"/>
    </sheetView>
  </sheetViews>
  <sheetFormatPr baseColWidth="10" defaultRowHeight="15"/>
  <cols>
    <col min="1" max="1" width="20.28515625" customWidth="1"/>
    <col min="2" max="2" width="22.5703125" customWidth="1"/>
    <col min="3" max="3" width="7" bestFit="1" customWidth="1"/>
    <col min="4" max="4" width="34.42578125" customWidth="1"/>
    <col min="5" max="5" width="21.85546875" customWidth="1"/>
    <col min="6" max="6" width="20.140625" customWidth="1"/>
    <col min="7" max="7" width="55.7109375" customWidth="1"/>
    <col min="8" max="8" width="33.140625" customWidth="1"/>
    <col min="9" max="9" width="12.28515625" customWidth="1"/>
    <col min="10" max="10" width="18.85546875" customWidth="1"/>
    <col min="11" max="11" width="17.85546875" customWidth="1"/>
    <col min="12" max="12" width="22.140625" customWidth="1"/>
    <col min="13" max="13" width="4.7109375" hidden="1" customWidth="1"/>
    <col min="14" max="14" width="21.28515625" hidden="1" customWidth="1"/>
    <col min="15" max="15" width="22.140625" customWidth="1"/>
    <col min="16" max="16" width="12.28515625" bestFit="1" customWidth="1"/>
    <col min="257" max="257" width="20.28515625" customWidth="1"/>
    <col min="258" max="258" width="22.5703125" customWidth="1"/>
    <col min="259" max="259" width="7" bestFit="1" customWidth="1"/>
    <col min="260" max="260" width="34.42578125" customWidth="1"/>
    <col min="261" max="261" width="21.85546875" customWidth="1"/>
    <col min="262" max="262" width="20.140625" customWidth="1"/>
    <col min="263" max="263" width="55.7109375" customWidth="1"/>
    <col min="264" max="264" width="33.140625" customWidth="1"/>
    <col min="265" max="265" width="12.28515625" customWidth="1"/>
    <col min="266" max="266" width="18.85546875" customWidth="1"/>
    <col min="267" max="267" width="17.85546875" customWidth="1"/>
    <col min="268" max="268" width="22.140625" customWidth="1"/>
    <col min="269" max="270" width="0" hidden="1" customWidth="1"/>
    <col min="271" max="271" width="22.140625" customWidth="1"/>
    <col min="272" max="272" width="12.28515625" bestFit="1" customWidth="1"/>
    <col min="513" max="513" width="20.28515625" customWidth="1"/>
    <col min="514" max="514" width="22.5703125" customWidth="1"/>
    <col min="515" max="515" width="7" bestFit="1" customWidth="1"/>
    <col min="516" max="516" width="34.42578125" customWidth="1"/>
    <col min="517" max="517" width="21.85546875" customWidth="1"/>
    <col min="518" max="518" width="20.140625" customWidth="1"/>
    <col min="519" max="519" width="55.7109375" customWidth="1"/>
    <col min="520" max="520" width="33.140625" customWidth="1"/>
    <col min="521" max="521" width="12.28515625" customWidth="1"/>
    <col min="522" max="522" width="18.85546875" customWidth="1"/>
    <col min="523" max="523" width="17.85546875" customWidth="1"/>
    <col min="524" max="524" width="22.140625" customWidth="1"/>
    <col min="525" max="526" width="0" hidden="1" customWidth="1"/>
    <col min="527" max="527" width="22.140625" customWidth="1"/>
    <col min="528" max="528" width="12.28515625" bestFit="1" customWidth="1"/>
    <col min="769" max="769" width="20.28515625" customWidth="1"/>
    <col min="770" max="770" width="22.5703125" customWidth="1"/>
    <col min="771" max="771" width="7" bestFit="1" customWidth="1"/>
    <col min="772" max="772" width="34.42578125" customWidth="1"/>
    <col min="773" max="773" width="21.85546875" customWidth="1"/>
    <col min="774" max="774" width="20.140625" customWidth="1"/>
    <col min="775" max="775" width="55.7109375" customWidth="1"/>
    <col min="776" max="776" width="33.140625" customWidth="1"/>
    <col min="777" max="777" width="12.28515625" customWidth="1"/>
    <col min="778" max="778" width="18.85546875" customWidth="1"/>
    <col min="779" max="779" width="17.85546875" customWidth="1"/>
    <col min="780" max="780" width="22.140625" customWidth="1"/>
    <col min="781" max="782" width="0" hidden="1" customWidth="1"/>
    <col min="783" max="783" width="22.140625" customWidth="1"/>
    <col min="784" max="784" width="12.28515625" bestFit="1" customWidth="1"/>
    <col min="1025" max="1025" width="20.28515625" customWidth="1"/>
    <col min="1026" max="1026" width="22.5703125" customWidth="1"/>
    <col min="1027" max="1027" width="7" bestFit="1" customWidth="1"/>
    <col min="1028" max="1028" width="34.42578125" customWidth="1"/>
    <col min="1029" max="1029" width="21.85546875" customWidth="1"/>
    <col min="1030" max="1030" width="20.140625" customWidth="1"/>
    <col min="1031" max="1031" width="55.7109375" customWidth="1"/>
    <col min="1032" max="1032" width="33.140625" customWidth="1"/>
    <col min="1033" max="1033" width="12.28515625" customWidth="1"/>
    <col min="1034" max="1034" width="18.85546875" customWidth="1"/>
    <col min="1035" max="1035" width="17.85546875" customWidth="1"/>
    <col min="1036" max="1036" width="22.140625" customWidth="1"/>
    <col min="1037" max="1038" width="0" hidden="1" customWidth="1"/>
    <col min="1039" max="1039" width="22.140625" customWidth="1"/>
    <col min="1040" max="1040" width="12.28515625" bestFit="1" customWidth="1"/>
    <col min="1281" max="1281" width="20.28515625" customWidth="1"/>
    <col min="1282" max="1282" width="22.5703125" customWidth="1"/>
    <col min="1283" max="1283" width="7" bestFit="1" customWidth="1"/>
    <col min="1284" max="1284" width="34.42578125" customWidth="1"/>
    <col min="1285" max="1285" width="21.85546875" customWidth="1"/>
    <col min="1286" max="1286" width="20.140625" customWidth="1"/>
    <col min="1287" max="1287" width="55.7109375" customWidth="1"/>
    <col min="1288" max="1288" width="33.140625" customWidth="1"/>
    <col min="1289" max="1289" width="12.28515625" customWidth="1"/>
    <col min="1290" max="1290" width="18.85546875" customWidth="1"/>
    <col min="1291" max="1291" width="17.85546875" customWidth="1"/>
    <col min="1292" max="1292" width="22.140625" customWidth="1"/>
    <col min="1293" max="1294" width="0" hidden="1" customWidth="1"/>
    <col min="1295" max="1295" width="22.140625" customWidth="1"/>
    <col min="1296" max="1296" width="12.28515625" bestFit="1" customWidth="1"/>
    <col min="1537" max="1537" width="20.28515625" customWidth="1"/>
    <col min="1538" max="1538" width="22.5703125" customWidth="1"/>
    <col min="1539" max="1539" width="7" bestFit="1" customWidth="1"/>
    <col min="1540" max="1540" width="34.42578125" customWidth="1"/>
    <col min="1541" max="1541" width="21.85546875" customWidth="1"/>
    <col min="1542" max="1542" width="20.140625" customWidth="1"/>
    <col min="1543" max="1543" width="55.7109375" customWidth="1"/>
    <col min="1544" max="1544" width="33.140625" customWidth="1"/>
    <col min="1545" max="1545" width="12.28515625" customWidth="1"/>
    <col min="1546" max="1546" width="18.85546875" customWidth="1"/>
    <col min="1547" max="1547" width="17.85546875" customWidth="1"/>
    <col min="1548" max="1548" width="22.140625" customWidth="1"/>
    <col min="1549" max="1550" width="0" hidden="1" customWidth="1"/>
    <col min="1551" max="1551" width="22.140625" customWidth="1"/>
    <col min="1552" max="1552" width="12.28515625" bestFit="1" customWidth="1"/>
    <col min="1793" max="1793" width="20.28515625" customWidth="1"/>
    <col min="1794" max="1794" width="22.5703125" customWidth="1"/>
    <col min="1795" max="1795" width="7" bestFit="1" customWidth="1"/>
    <col min="1796" max="1796" width="34.42578125" customWidth="1"/>
    <col min="1797" max="1797" width="21.85546875" customWidth="1"/>
    <col min="1798" max="1798" width="20.140625" customWidth="1"/>
    <col min="1799" max="1799" width="55.7109375" customWidth="1"/>
    <col min="1800" max="1800" width="33.140625" customWidth="1"/>
    <col min="1801" max="1801" width="12.28515625" customWidth="1"/>
    <col min="1802" max="1802" width="18.85546875" customWidth="1"/>
    <col min="1803" max="1803" width="17.85546875" customWidth="1"/>
    <col min="1804" max="1804" width="22.140625" customWidth="1"/>
    <col min="1805" max="1806" width="0" hidden="1" customWidth="1"/>
    <col min="1807" max="1807" width="22.140625" customWidth="1"/>
    <col min="1808" max="1808" width="12.28515625" bestFit="1" customWidth="1"/>
    <col min="2049" max="2049" width="20.28515625" customWidth="1"/>
    <col min="2050" max="2050" width="22.5703125" customWidth="1"/>
    <col min="2051" max="2051" width="7" bestFit="1" customWidth="1"/>
    <col min="2052" max="2052" width="34.42578125" customWidth="1"/>
    <col min="2053" max="2053" width="21.85546875" customWidth="1"/>
    <col min="2054" max="2054" width="20.140625" customWidth="1"/>
    <col min="2055" max="2055" width="55.7109375" customWidth="1"/>
    <col min="2056" max="2056" width="33.140625" customWidth="1"/>
    <col min="2057" max="2057" width="12.28515625" customWidth="1"/>
    <col min="2058" max="2058" width="18.85546875" customWidth="1"/>
    <col min="2059" max="2059" width="17.85546875" customWidth="1"/>
    <col min="2060" max="2060" width="22.140625" customWidth="1"/>
    <col min="2061" max="2062" width="0" hidden="1" customWidth="1"/>
    <col min="2063" max="2063" width="22.140625" customWidth="1"/>
    <col min="2064" max="2064" width="12.28515625" bestFit="1" customWidth="1"/>
    <col min="2305" max="2305" width="20.28515625" customWidth="1"/>
    <col min="2306" max="2306" width="22.5703125" customWidth="1"/>
    <col min="2307" max="2307" width="7" bestFit="1" customWidth="1"/>
    <col min="2308" max="2308" width="34.42578125" customWidth="1"/>
    <col min="2309" max="2309" width="21.85546875" customWidth="1"/>
    <col min="2310" max="2310" width="20.140625" customWidth="1"/>
    <col min="2311" max="2311" width="55.7109375" customWidth="1"/>
    <col min="2312" max="2312" width="33.140625" customWidth="1"/>
    <col min="2313" max="2313" width="12.28515625" customWidth="1"/>
    <col min="2314" max="2314" width="18.85546875" customWidth="1"/>
    <col min="2315" max="2315" width="17.85546875" customWidth="1"/>
    <col min="2316" max="2316" width="22.140625" customWidth="1"/>
    <col min="2317" max="2318" width="0" hidden="1" customWidth="1"/>
    <col min="2319" max="2319" width="22.140625" customWidth="1"/>
    <col min="2320" max="2320" width="12.28515625" bestFit="1" customWidth="1"/>
    <col min="2561" max="2561" width="20.28515625" customWidth="1"/>
    <col min="2562" max="2562" width="22.5703125" customWidth="1"/>
    <col min="2563" max="2563" width="7" bestFit="1" customWidth="1"/>
    <col min="2564" max="2564" width="34.42578125" customWidth="1"/>
    <col min="2565" max="2565" width="21.85546875" customWidth="1"/>
    <col min="2566" max="2566" width="20.140625" customWidth="1"/>
    <col min="2567" max="2567" width="55.7109375" customWidth="1"/>
    <col min="2568" max="2568" width="33.140625" customWidth="1"/>
    <col min="2569" max="2569" width="12.28515625" customWidth="1"/>
    <col min="2570" max="2570" width="18.85546875" customWidth="1"/>
    <col min="2571" max="2571" width="17.85546875" customWidth="1"/>
    <col min="2572" max="2572" width="22.140625" customWidth="1"/>
    <col min="2573" max="2574" width="0" hidden="1" customWidth="1"/>
    <col min="2575" max="2575" width="22.140625" customWidth="1"/>
    <col min="2576" max="2576" width="12.28515625" bestFit="1" customWidth="1"/>
    <col min="2817" max="2817" width="20.28515625" customWidth="1"/>
    <col min="2818" max="2818" width="22.5703125" customWidth="1"/>
    <col min="2819" max="2819" width="7" bestFit="1" customWidth="1"/>
    <col min="2820" max="2820" width="34.42578125" customWidth="1"/>
    <col min="2821" max="2821" width="21.85546875" customWidth="1"/>
    <col min="2822" max="2822" width="20.140625" customWidth="1"/>
    <col min="2823" max="2823" width="55.7109375" customWidth="1"/>
    <col min="2824" max="2824" width="33.140625" customWidth="1"/>
    <col min="2825" max="2825" width="12.28515625" customWidth="1"/>
    <col min="2826" max="2826" width="18.85546875" customWidth="1"/>
    <col min="2827" max="2827" width="17.85546875" customWidth="1"/>
    <col min="2828" max="2828" width="22.140625" customWidth="1"/>
    <col min="2829" max="2830" width="0" hidden="1" customWidth="1"/>
    <col min="2831" max="2831" width="22.140625" customWidth="1"/>
    <col min="2832" max="2832" width="12.28515625" bestFit="1" customWidth="1"/>
    <col min="3073" max="3073" width="20.28515625" customWidth="1"/>
    <col min="3074" max="3074" width="22.5703125" customWidth="1"/>
    <col min="3075" max="3075" width="7" bestFit="1" customWidth="1"/>
    <col min="3076" max="3076" width="34.42578125" customWidth="1"/>
    <col min="3077" max="3077" width="21.85546875" customWidth="1"/>
    <col min="3078" max="3078" width="20.140625" customWidth="1"/>
    <col min="3079" max="3079" width="55.7109375" customWidth="1"/>
    <col min="3080" max="3080" width="33.140625" customWidth="1"/>
    <col min="3081" max="3081" width="12.28515625" customWidth="1"/>
    <col min="3082" max="3082" width="18.85546875" customWidth="1"/>
    <col min="3083" max="3083" width="17.85546875" customWidth="1"/>
    <col min="3084" max="3084" width="22.140625" customWidth="1"/>
    <col min="3085" max="3086" width="0" hidden="1" customWidth="1"/>
    <col min="3087" max="3087" width="22.140625" customWidth="1"/>
    <col min="3088" max="3088" width="12.28515625" bestFit="1" customWidth="1"/>
    <col min="3329" max="3329" width="20.28515625" customWidth="1"/>
    <col min="3330" max="3330" width="22.5703125" customWidth="1"/>
    <col min="3331" max="3331" width="7" bestFit="1" customWidth="1"/>
    <col min="3332" max="3332" width="34.42578125" customWidth="1"/>
    <col min="3333" max="3333" width="21.85546875" customWidth="1"/>
    <col min="3334" max="3334" width="20.140625" customWidth="1"/>
    <col min="3335" max="3335" width="55.7109375" customWidth="1"/>
    <col min="3336" max="3336" width="33.140625" customWidth="1"/>
    <col min="3337" max="3337" width="12.28515625" customWidth="1"/>
    <col min="3338" max="3338" width="18.85546875" customWidth="1"/>
    <col min="3339" max="3339" width="17.85546875" customWidth="1"/>
    <col min="3340" max="3340" width="22.140625" customWidth="1"/>
    <col min="3341" max="3342" width="0" hidden="1" customWidth="1"/>
    <col min="3343" max="3343" width="22.140625" customWidth="1"/>
    <col min="3344" max="3344" width="12.28515625" bestFit="1" customWidth="1"/>
    <col min="3585" max="3585" width="20.28515625" customWidth="1"/>
    <col min="3586" max="3586" width="22.5703125" customWidth="1"/>
    <col min="3587" max="3587" width="7" bestFit="1" customWidth="1"/>
    <col min="3588" max="3588" width="34.42578125" customWidth="1"/>
    <col min="3589" max="3589" width="21.85546875" customWidth="1"/>
    <col min="3590" max="3590" width="20.140625" customWidth="1"/>
    <col min="3591" max="3591" width="55.7109375" customWidth="1"/>
    <col min="3592" max="3592" width="33.140625" customWidth="1"/>
    <col min="3593" max="3593" width="12.28515625" customWidth="1"/>
    <col min="3594" max="3594" width="18.85546875" customWidth="1"/>
    <col min="3595" max="3595" width="17.85546875" customWidth="1"/>
    <col min="3596" max="3596" width="22.140625" customWidth="1"/>
    <col min="3597" max="3598" width="0" hidden="1" customWidth="1"/>
    <col min="3599" max="3599" width="22.140625" customWidth="1"/>
    <col min="3600" max="3600" width="12.28515625" bestFit="1" customWidth="1"/>
    <col min="3841" max="3841" width="20.28515625" customWidth="1"/>
    <col min="3842" max="3842" width="22.5703125" customWidth="1"/>
    <col min="3843" max="3843" width="7" bestFit="1" customWidth="1"/>
    <col min="3844" max="3844" width="34.42578125" customWidth="1"/>
    <col min="3845" max="3845" width="21.85546875" customWidth="1"/>
    <col min="3846" max="3846" width="20.140625" customWidth="1"/>
    <col min="3847" max="3847" width="55.7109375" customWidth="1"/>
    <col min="3848" max="3848" width="33.140625" customWidth="1"/>
    <col min="3849" max="3849" width="12.28515625" customWidth="1"/>
    <col min="3850" max="3850" width="18.85546875" customWidth="1"/>
    <col min="3851" max="3851" width="17.85546875" customWidth="1"/>
    <col min="3852" max="3852" width="22.140625" customWidth="1"/>
    <col min="3853" max="3854" width="0" hidden="1" customWidth="1"/>
    <col min="3855" max="3855" width="22.140625" customWidth="1"/>
    <col min="3856" max="3856" width="12.28515625" bestFit="1" customWidth="1"/>
    <col min="4097" max="4097" width="20.28515625" customWidth="1"/>
    <col min="4098" max="4098" width="22.5703125" customWidth="1"/>
    <col min="4099" max="4099" width="7" bestFit="1" customWidth="1"/>
    <col min="4100" max="4100" width="34.42578125" customWidth="1"/>
    <col min="4101" max="4101" width="21.85546875" customWidth="1"/>
    <col min="4102" max="4102" width="20.140625" customWidth="1"/>
    <col min="4103" max="4103" width="55.7109375" customWidth="1"/>
    <col min="4104" max="4104" width="33.140625" customWidth="1"/>
    <col min="4105" max="4105" width="12.28515625" customWidth="1"/>
    <col min="4106" max="4106" width="18.85546875" customWidth="1"/>
    <col min="4107" max="4107" width="17.85546875" customWidth="1"/>
    <col min="4108" max="4108" width="22.140625" customWidth="1"/>
    <col min="4109" max="4110" width="0" hidden="1" customWidth="1"/>
    <col min="4111" max="4111" width="22.140625" customWidth="1"/>
    <col min="4112" max="4112" width="12.28515625" bestFit="1" customWidth="1"/>
    <col min="4353" max="4353" width="20.28515625" customWidth="1"/>
    <col min="4354" max="4354" width="22.5703125" customWidth="1"/>
    <col min="4355" max="4355" width="7" bestFit="1" customWidth="1"/>
    <col min="4356" max="4356" width="34.42578125" customWidth="1"/>
    <col min="4357" max="4357" width="21.85546875" customWidth="1"/>
    <col min="4358" max="4358" width="20.140625" customWidth="1"/>
    <col min="4359" max="4359" width="55.7109375" customWidth="1"/>
    <col min="4360" max="4360" width="33.140625" customWidth="1"/>
    <col min="4361" max="4361" width="12.28515625" customWidth="1"/>
    <col min="4362" max="4362" width="18.85546875" customWidth="1"/>
    <col min="4363" max="4363" width="17.85546875" customWidth="1"/>
    <col min="4364" max="4364" width="22.140625" customWidth="1"/>
    <col min="4365" max="4366" width="0" hidden="1" customWidth="1"/>
    <col min="4367" max="4367" width="22.140625" customWidth="1"/>
    <col min="4368" max="4368" width="12.28515625" bestFit="1" customWidth="1"/>
    <col min="4609" max="4609" width="20.28515625" customWidth="1"/>
    <col min="4610" max="4610" width="22.5703125" customWidth="1"/>
    <col min="4611" max="4611" width="7" bestFit="1" customWidth="1"/>
    <col min="4612" max="4612" width="34.42578125" customWidth="1"/>
    <col min="4613" max="4613" width="21.85546875" customWidth="1"/>
    <col min="4614" max="4614" width="20.140625" customWidth="1"/>
    <col min="4615" max="4615" width="55.7109375" customWidth="1"/>
    <col min="4616" max="4616" width="33.140625" customWidth="1"/>
    <col min="4617" max="4617" width="12.28515625" customWidth="1"/>
    <col min="4618" max="4618" width="18.85546875" customWidth="1"/>
    <col min="4619" max="4619" width="17.85546875" customWidth="1"/>
    <col min="4620" max="4620" width="22.140625" customWidth="1"/>
    <col min="4621" max="4622" width="0" hidden="1" customWidth="1"/>
    <col min="4623" max="4623" width="22.140625" customWidth="1"/>
    <col min="4624" max="4624" width="12.28515625" bestFit="1" customWidth="1"/>
    <col min="4865" max="4865" width="20.28515625" customWidth="1"/>
    <col min="4866" max="4866" width="22.5703125" customWidth="1"/>
    <col min="4867" max="4867" width="7" bestFit="1" customWidth="1"/>
    <col min="4868" max="4868" width="34.42578125" customWidth="1"/>
    <col min="4869" max="4869" width="21.85546875" customWidth="1"/>
    <col min="4870" max="4870" width="20.140625" customWidth="1"/>
    <col min="4871" max="4871" width="55.7109375" customWidth="1"/>
    <col min="4872" max="4872" width="33.140625" customWidth="1"/>
    <col min="4873" max="4873" width="12.28515625" customWidth="1"/>
    <col min="4874" max="4874" width="18.85546875" customWidth="1"/>
    <col min="4875" max="4875" width="17.85546875" customWidth="1"/>
    <col min="4876" max="4876" width="22.140625" customWidth="1"/>
    <col min="4877" max="4878" width="0" hidden="1" customWidth="1"/>
    <col min="4879" max="4879" width="22.140625" customWidth="1"/>
    <col min="4880" max="4880" width="12.28515625" bestFit="1" customWidth="1"/>
    <col min="5121" max="5121" width="20.28515625" customWidth="1"/>
    <col min="5122" max="5122" width="22.5703125" customWidth="1"/>
    <col min="5123" max="5123" width="7" bestFit="1" customWidth="1"/>
    <col min="5124" max="5124" width="34.42578125" customWidth="1"/>
    <col min="5125" max="5125" width="21.85546875" customWidth="1"/>
    <col min="5126" max="5126" width="20.140625" customWidth="1"/>
    <col min="5127" max="5127" width="55.7109375" customWidth="1"/>
    <col min="5128" max="5128" width="33.140625" customWidth="1"/>
    <col min="5129" max="5129" width="12.28515625" customWidth="1"/>
    <col min="5130" max="5130" width="18.85546875" customWidth="1"/>
    <col min="5131" max="5131" width="17.85546875" customWidth="1"/>
    <col min="5132" max="5132" width="22.140625" customWidth="1"/>
    <col min="5133" max="5134" width="0" hidden="1" customWidth="1"/>
    <col min="5135" max="5135" width="22.140625" customWidth="1"/>
    <col min="5136" max="5136" width="12.28515625" bestFit="1" customWidth="1"/>
    <col min="5377" max="5377" width="20.28515625" customWidth="1"/>
    <col min="5378" max="5378" width="22.5703125" customWidth="1"/>
    <col min="5379" max="5379" width="7" bestFit="1" customWidth="1"/>
    <col min="5380" max="5380" width="34.42578125" customWidth="1"/>
    <col min="5381" max="5381" width="21.85546875" customWidth="1"/>
    <col min="5382" max="5382" width="20.140625" customWidth="1"/>
    <col min="5383" max="5383" width="55.7109375" customWidth="1"/>
    <col min="5384" max="5384" width="33.140625" customWidth="1"/>
    <col min="5385" max="5385" width="12.28515625" customWidth="1"/>
    <col min="5386" max="5386" width="18.85546875" customWidth="1"/>
    <col min="5387" max="5387" width="17.85546875" customWidth="1"/>
    <col min="5388" max="5388" width="22.140625" customWidth="1"/>
    <col min="5389" max="5390" width="0" hidden="1" customWidth="1"/>
    <col min="5391" max="5391" width="22.140625" customWidth="1"/>
    <col min="5392" max="5392" width="12.28515625" bestFit="1" customWidth="1"/>
    <col min="5633" max="5633" width="20.28515625" customWidth="1"/>
    <col min="5634" max="5634" width="22.5703125" customWidth="1"/>
    <col min="5635" max="5635" width="7" bestFit="1" customWidth="1"/>
    <col min="5636" max="5636" width="34.42578125" customWidth="1"/>
    <col min="5637" max="5637" width="21.85546875" customWidth="1"/>
    <col min="5638" max="5638" width="20.140625" customWidth="1"/>
    <col min="5639" max="5639" width="55.7109375" customWidth="1"/>
    <col min="5640" max="5640" width="33.140625" customWidth="1"/>
    <col min="5641" max="5641" width="12.28515625" customWidth="1"/>
    <col min="5642" max="5642" width="18.85546875" customWidth="1"/>
    <col min="5643" max="5643" width="17.85546875" customWidth="1"/>
    <col min="5644" max="5644" width="22.140625" customWidth="1"/>
    <col min="5645" max="5646" width="0" hidden="1" customWidth="1"/>
    <col min="5647" max="5647" width="22.140625" customWidth="1"/>
    <col min="5648" max="5648" width="12.28515625" bestFit="1" customWidth="1"/>
    <col min="5889" max="5889" width="20.28515625" customWidth="1"/>
    <col min="5890" max="5890" width="22.5703125" customWidth="1"/>
    <col min="5891" max="5891" width="7" bestFit="1" customWidth="1"/>
    <col min="5892" max="5892" width="34.42578125" customWidth="1"/>
    <col min="5893" max="5893" width="21.85546875" customWidth="1"/>
    <col min="5894" max="5894" width="20.140625" customWidth="1"/>
    <col min="5895" max="5895" width="55.7109375" customWidth="1"/>
    <col min="5896" max="5896" width="33.140625" customWidth="1"/>
    <col min="5897" max="5897" width="12.28515625" customWidth="1"/>
    <col min="5898" max="5898" width="18.85546875" customWidth="1"/>
    <col min="5899" max="5899" width="17.85546875" customWidth="1"/>
    <col min="5900" max="5900" width="22.140625" customWidth="1"/>
    <col min="5901" max="5902" width="0" hidden="1" customWidth="1"/>
    <col min="5903" max="5903" width="22.140625" customWidth="1"/>
    <col min="5904" max="5904" width="12.28515625" bestFit="1" customWidth="1"/>
    <col min="6145" max="6145" width="20.28515625" customWidth="1"/>
    <col min="6146" max="6146" width="22.5703125" customWidth="1"/>
    <col min="6147" max="6147" width="7" bestFit="1" customWidth="1"/>
    <col min="6148" max="6148" width="34.42578125" customWidth="1"/>
    <col min="6149" max="6149" width="21.85546875" customWidth="1"/>
    <col min="6150" max="6150" width="20.140625" customWidth="1"/>
    <col min="6151" max="6151" width="55.7109375" customWidth="1"/>
    <col min="6152" max="6152" width="33.140625" customWidth="1"/>
    <col min="6153" max="6153" width="12.28515625" customWidth="1"/>
    <col min="6154" max="6154" width="18.85546875" customWidth="1"/>
    <col min="6155" max="6155" width="17.85546875" customWidth="1"/>
    <col min="6156" max="6156" width="22.140625" customWidth="1"/>
    <col min="6157" max="6158" width="0" hidden="1" customWidth="1"/>
    <col min="6159" max="6159" width="22.140625" customWidth="1"/>
    <col min="6160" max="6160" width="12.28515625" bestFit="1" customWidth="1"/>
    <col min="6401" max="6401" width="20.28515625" customWidth="1"/>
    <col min="6402" max="6402" width="22.5703125" customWidth="1"/>
    <col min="6403" max="6403" width="7" bestFit="1" customWidth="1"/>
    <col min="6404" max="6404" width="34.42578125" customWidth="1"/>
    <col min="6405" max="6405" width="21.85546875" customWidth="1"/>
    <col min="6406" max="6406" width="20.140625" customWidth="1"/>
    <col min="6407" max="6407" width="55.7109375" customWidth="1"/>
    <col min="6408" max="6408" width="33.140625" customWidth="1"/>
    <col min="6409" max="6409" width="12.28515625" customWidth="1"/>
    <col min="6410" max="6410" width="18.85546875" customWidth="1"/>
    <col min="6411" max="6411" width="17.85546875" customWidth="1"/>
    <col min="6412" max="6412" width="22.140625" customWidth="1"/>
    <col min="6413" max="6414" width="0" hidden="1" customWidth="1"/>
    <col min="6415" max="6415" width="22.140625" customWidth="1"/>
    <col min="6416" max="6416" width="12.28515625" bestFit="1" customWidth="1"/>
    <col min="6657" max="6657" width="20.28515625" customWidth="1"/>
    <col min="6658" max="6658" width="22.5703125" customWidth="1"/>
    <col min="6659" max="6659" width="7" bestFit="1" customWidth="1"/>
    <col min="6660" max="6660" width="34.42578125" customWidth="1"/>
    <col min="6661" max="6661" width="21.85546875" customWidth="1"/>
    <col min="6662" max="6662" width="20.140625" customWidth="1"/>
    <col min="6663" max="6663" width="55.7109375" customWidth="1"/>
    <col min="6664" max="6664" width="33.140625" customWidth="1"/>
    <col min="6665" max="6665" width="12.28515625" customWidth="1"/>
    <col min="6666" max="6666" width="18.85546875" customWidth="1"/>
    <col min="6667" max="6667" width="17.85546875" customWidth="1"/>
    <col min="6668" max="6668" width="22.140625" customWidth="1"/>
    <col min="6669" max="6670" width="0" hidden="1" customWidth="1"/>
    <col min="6671" max="6671" width="22.140625" customWidth="1"/>
    <col min="6672" max="6672" width="12.28515625" bestFit="1" customWidth="1"/>
    <col min="6913" max="6913" width="20.28515625" customWidth="1"/>
    <col min="6914" max="6914" width="22.5703125" customWidth="1"/>
    <col min="6915" max="6915" width="7" bestFit="1" customWidth="1"/>
    <col min="6916" max="6916" width="34.42578125" customWidth="1"/>
    <col min="6917" max="6917" width="21.85546875" customWidth="1"/>
    <col min="6918" max="6918" width="20.140625" customWidth="1"/>
    <col min="6919" max="6919" width="55.7109375" customWidth="1"/>
    <col min="6920" max="6920" width="33.140625" customWidth="1"/>
    <col min="6921" max="6921" width="12.28515625" customWidth="1"/>
    <col min="6922" max="6922" width="18.85546875" customWidth="1"/>
    <col min="6923" max="6923" width="17.85546875" customWidth="1"/>
    <col min="6924" max="6924" width="22.140625" customWidth="1"/>
    <col min="6925" max="6926" width="0" hidden="1" customWidth="1"/>
    <col min="6927" max="6927" width="22.140625" customWidth="1"/>
    <col min="6928" max="6928" width="12.28515625" bestFit="1" customWidth="1"/>
    <col min="7169" max="7169" width="20.28515625" customWidth="1"/>
    <col min="7170" max="7170" width="22.5703125" customWidth="1"/>
    <col min="7171" max="7171" width="7" bestFit="1" customWidth="1"/>
    <col min="7172" max="7172" width="34.42578125" customWidth="1"/>
    <col min="7173" max="7173" width="21.85546875" customWidth="1"/>
    <col min="7174" max="7174" width="20.140625" customWidth="1"/>
    <col min="7175" max="7175" width="55.7109375" customWidth="1"/>
    <col min="7176" max="7176" width="33.140625" customWidth="1"/>
    <col min="7177" max="7177" width="12.28515625" customWidth="1"/>
    <col min="7178" max="7178" width="18.85546875" customWidth="1"/>
    <col min="7179" max="7179" width="17.85546875" customWidth="1"/>
    <col min="7180" max="7180" width="22.140625" customWidth="1"/>
    <col min="7181" max="7182" width="0" hidden="1" customWidth="1"/>
    <col min="7183" max="7183" width="22.140625" customWidth="1"/>
    <col min="7184" max="7184" width="12.28515625" bestFit="1" customWidth="1"/>
    <col min="7425" max="7425" width="20.28515625" customWidth="1"/>
    <col min="7426" max="7426" width="22.5703125" customWidth="1"/>
    <col min="7427" max="7427" width="7" bestFit="1" customWidth="1"/>
    <col min="7428" max="7428" width="34.42578125" customWidth="1"/>
    <col min="7429" max="7429" width="21.85546875" customWidth="1"/>
    <col min="7430" max="7430" width="20.140625" customWidth="1"/>
    <col min="7431" max="7431" width="55.7109375" customWidth="1"/>
    <col min="7432" max="7432" width="33.140625" customWidth="1"/>
    <col min="7433" max="7433" width="12.28515625" customWidth="1"/>
    <col min="7434" max="7434" width="18.85546875" customWidth="1"/>
    <col min="7435" max="7435" width="17.85546875" customWidth="1"/>
    <col min="7436" max="7436" width="22.140625" customWidth="1"/>
    <col min="7437" max="7438" width="0" hidden="1" customWidth="1"/>
    <col min="7439" max="7439" width="22.140625" customWidth="1"/>
    <col min="7440" max="7440" width="12.28515625" bestFit="1" customWidth="1"/>
    <col min="7681" max="7681" width="20.28515625" customWidth="1"/>
    <col min="7682" max="7682" width="22.5703125" customWidth="1"/>
    <col min="7683" max="7683" width="7" bestFit="1" customWidth="1"/>
    <col min="7684" max="7684" width="34.42578125" customWidth="1"/>
    <col min="7685" max="7685" width="21.85546875" customWidth="1"/>
    <col min="7686" max="7686" width="20.140625" customWidth="1"/>
    <col min="7687" max="7687" width="55.7109375" customWidth="1"/>
    <col min="7688" max="7688" width="33.140625" customWidth="1"/>
    <col min="7689" max="7689" width="12.28515625" customWidth="1"/>
    <col min="7690" max="7690" width="18.85546875" customWidth="1"/>
    <col min="7691" max="7691" width="17.85546875" customWidth="1"/>
    <col min="7692" max="7692" width="22.140625" customWidth="1"/>
    <col min="7693" max="7694" width="0" hidden="1" customWidth="1"/>
    <col min="7695" max="7695" width="22.140625" customWidth="1"/>
    <col min="7696" max="7696" width="12.28515625" bestFit="1" customWidth="1"/>
    <col min="7937" max="7937" width="20.28515625" customWidth="1"/>
    <col min="7938" max="7938" width="22.5703125" customWidth="1"/>
    <col min="7939" max="7939" width="7" bestFit="1" customWidth="1"/>
    <col min="7940" max="7940" width="34.42578125" customWidth="1"/>
    <col min="7941" max="7941" width="21.85546875" customWidth="1"/>
    <col min="7942" max="7942" width="20.140625" customWidth="1"/>
    <col min="7943" max="7943" width="55.7109375" customWidth="1"/>
    <col min="7944" max="7944" width="33.140625" customWidth="1"/>
    <col min="7945" max="7945" width="12.28515625" customWidth="1"/>
    <col min="7946" max="7946" width="18.85546875" customWidth="1"/>
    <col min="7947" max="7947" width="17.85546875" customWidth="1"/>
    <col min="7948" max="7948" width="22.140625" customWidth="1"/>
    <col min="7949" max="7950" width="0" hidden="1" customWidth="1"/>
    <col min="7951" max="7951" width="22.140625" customWidth="1"/>
    <col min="7952" max="7952" width="12.28515625" bestFit="1" customWidth="1"/>
    <col min="8193" max="8193" width="20.28515625" customWidth="1"/>
    <col min="8194" max="8194" width="22.5703125" customWidth="1"/>
    <col min="8195" max="8195" width="7" bestFit="1" customWidth="1"/>
    <col min="8196" max="8196" width="34.42578125" customWidth="1"/>
    <col min="8197" max="8197" width="21.85546875" customWidth="1"/>
    <col min="8198" max="8198" width="20.140625" customWidth="1"/>
    <col min="8199" max="8199" width="55.7109375" customWidth="1"/>
    <col min="8200" max="8200" width="33.140625" customWidth="1"/>
    <col min="8201" max="8201" width="12.28515625" customWidth="1"/>
    <col min="8202" max="8202" width="18.85546875" customWidth="1"/>
    <col min="8203" max="8203" width="17.85546875" customWidth="1"/>
    <col min="8204" max="8204" width="22.140625" customWidth="1"/>
    <col min="8205" max="8206" width="0" hidden="1" customWidth="1"/>
    <col min="8207" max="8207" width="22.140625" customWidth="1"/>
    <col min="8208" max="8208" width="12.28515625" bestFit="1" customWidth="1"/>
    <col min="8449" max="8449" width="20.28515625" customWidth="1"/>
    <col min="8450" max="8450" width="22.5703125" customWidth="1"/>
    <col min="8451" max="8451" width="7" bestFit="1" customWidth="1"/>
    <col min="8452" max="8452" width="34.42578125" customWidth="1"/>
    <col min="8453" max="8453" width="21.85546875" customWidth="1"/>
    <col min="8454" max="8454" width="20.140625" customWidth="1"/>
    <col min="8455" max="8455" width="55.7109375" customWidth="1"/>
    <col min="8456" max="8456" width="33.140625" customWidth="1"/>
    <col min="8457" max="8457" width="12.28515625" customWidth="1"/>
    <col min="8458" max="8458" width="18.85546875" customWidth="1"/>
    <col min="8459" max="8459" width="17.85546875" customWidth="1"/>
    <col min="8460" max="8460" width="22.140625" customWidth="1"/>
    <col min="8461" max="8462" width="0" hidden="1" customWidth="1"/>
    <col min="8463" max="8463" width="22.140625" customWidth="1"/>
    <col min="8464" max="8464" width="12.28515625" bestFit="1" customWidth="1"/>
    <col min="8705" max="8705" width="20.28515625" customWidth="1"/>
    <col min="8706" max="8706" width="22.5703125" customWidth="1"/>
    <col min="8707" max="8707" width="7" bestFit="1" customWidth="1"/>
    <col min="8708" max="8708" width="34.42578125" customWidth="1"/>
    <col min="8709" max="8709" width="21.85546875" customWidth="1"/>
    <col min="8710" max="8710" width="20.140625" customWidth="1"/>
    <col min="8711" max="8711" width="55.7109375" customWidth="1"/>
    <col min="8712" max="8712" width="33.140625" customWidth="1"/>
    <col min="8713" max="8713" width="12.28515625" customWidth="1"/>
    <col min="8714" max="8714" width="18.85546875" customWidth="1"/>
    <col min="8715" max="8715" width="17.85546875" customWidth="1"/>
    <col min="8716" max="8716" width="22.140625" customWidth="1"/>
    <col min="8717" max="8718" width="0" hidden="1" customWidth="1"/>
    <col min="8719" max="8719" width="22.140625" customWidth="1"/>
    <col min="8720" max="8720" width="12.28515625" bestFit="1" customWidth="1"/>
    <col min="8961" max="8961" width="20.28515625" customWidth="1"/>
    <col min="8962" max="8962" width="22.5703125" customWidth="1"/>
    <col min="8963" max="8963" width="7" bestFit="1" customWidth="1"/>
    <col min="8964" max="8964" width="34.42578125" customWidth="1"/>
    <col min="8965" max="8965" width="21.85546875" customWidth="1"/>
    <col min="8966" max="8966" width="20.140625" customWidth="1"/>
    <col min="8967" max="8967" width="55.7109375" customWidth="1"/>
    <col min="8968" max="8968" width="33.140625" customWidth="1"/>
    <col min="8969" max="8969" width="12.28515625" customWidth="1"/>
    <col min="8970" max="8970" width="18.85546875" customWidth="1"/>
    <col min="8971" max="8971" width="17.85546875" customWidth="1"/>
    <col min="8972" max="8972" width="22.140625" customWidth="1"/>
    <col min="8973" max="8974" width="0" hidden="1" customWidth="1"/>
    <col min="8975" max="8975" width="22.140625" customWidth="1"/>
    <col min="8976" max="8976" width="12.28515625" bestFit="1" customWidth="1"/>
    <col min="9217" max="9217" width="20.28515625" customWidth="1"/>
    <col min="9218" max="9218" width="22.5703125" customWidth="1"/>
    <col min="9219" max="9219" width="7" bestFit="1" customWidth="1"/>
    <col min="9220" max="9220" width="34.42578125" customWidth="1"/>
    <col min="9221" max="9221" width="21.85546875" customWidth="1"/>
    <col min="9222" max="9222" width="20.140625" customWidth="1"/>
    <col min="9223" max="9223" width="55.7109375" customWidth="1"/>
    <col min="9224" max="9224" width="33.140625" customWidth="1"/>
    <col min="9225" max="9225" width="12.28515625" customWidth="1"/>
    <col min="9226" max="9226" width="18.85546875" customWidth="1"/>
    <col min="9227" max="9227" width="17.85546875" customWidth="1"/>
    <col min="9228" max="9228" width="22.140625" customWidth="1"/>
    <col min="9229" max="9230" width="0" hidden="1" customWidth="1"/>
    <col min="9231" max="9231" width="22.140625" customWidth="1"/>
    <col min="9232" max="9232" width="12.28515625" bestFit="1" customWidth="1"/>
    <col min="9473" max="9473" width="20.28515625" customWidth="1"/>
    <col min="9474" max="9474" width="22.5703125" customWidth="1"/>
    <col min="9475" max="9475" width="7" bestFit="1" customWidth="1"/>
    <col min="9476" max="9476" width="34.42578125" customWidth="1"/>
    <col min="9477" max="9477" width="21.85546875" customWidth="1"/>
    <col min="9478" max="9478" width="20.140625" customWidth="1"/>
    <col min="9479" max="9479" width="55.7109375" customWidth="1"/>
    <col min="9480" max="9480" width="33.140625" customWidth="1"/>
    <col min="9481" max="9481" width="12.28515625" customWidth="1"/>
    <col min="9482" max="9482" width="18.85546875" customWidth="1"/>
    <col min="9483" max="9483" width="17.85546875" customWidth="1"/>
    <col min="9484" max="9484" width="22.140625" customWidth="1"/>
    <col min="9485" max="9486" width="0" hidden="1" customWidth="1"/>
    <col min="9487" max="9487" width="22.140625" customWidth="1"/>
    <col min="9488" max="9488" width="12.28515625" bestFit="1" customWidth="1"/>
    <col min="9729" max="9729" width="20.28515625" customWidth="1"/>
    <col min="9730" max="9730" width="22.5703125" customWidth="1"/>
    <col min="9731" max="9731" width="7" bestFit="1" customWidth="1"/>
    <col min="9732" max="9732" width="34.42578125" customWidth="1"/>
    <col min="9733" max="9733" width="21.85546875" customWidth="1"/>
    <col min="9734" max="9734" width="20.140625" customWidth="1"/>
    <col min="9735" max="9735" width="55.7109375" customWidth="1"/>
    <col min="9736" max="9736" width="33.140625" customWidth="1"/>
    <col min="9737" max="9737" width="12.28515625" customWidth="1"/>
    <col min="9738" max="9738" width="18.85546875" customWidth="1"/>
    <col min="9739" max="9739" width="17.85546875" customWidth="1"/>
    <col min="9740" max="9740" width="22.140625" customWidth="1"/>
    <col min="9741" max="9742" width="0" hidden="1" customWidth="1"/>
    <col min="9743" max="9743" width="22.140625" customWidth="1"/>
    <col min="9744" max="9744" width="12.28515625" bestFit="1" customWidth="1"/>
    <col min="9985" max="9985" width="20.28515625" customWidth="1"/>
    <col min="9986" max="9986" width="22.5703125" customWidth="1"/>
    <col min="9987" max="9987" width="7" bestFit="1" customWidth="1"/>
    <col min="9988" max="9988" width="34.42578125" customWidth="1"/>
    <col min="9989" max="9989" width="21.85546875" customWidth="1"/>
    <col min="9990" max="9990" width="20.140625" customWidth="1"/>
    <col min="9991" max="9991" width="55.7109375" customWidth="1"/>
    <col min="9992" max="9992" width="33.140625" customWidth="1"/>
    <col min="9993" max="9993" width="12.28515625" customWidth="1"/>
    <col min="9994" max="9994" width="18.85546875" customWidth="1"/>
    <col min="9995" max="9995" width="17.85546875" customWidth="1"/>
    <col min="9996" max="9996" width="22.140625" customWidth="1"/>
    <col min="9997" max="9998" width="0" hidden="1" customWidth="1"/>
    <col min="9999" max="9999" width="22.140625" customWidth="1"/>
    <col min="10000" max="10000" width="12.28515625" bestFit="1" customWidth="1"/>
    <col min="10241" max="10241" width="20.28515625" customWidth="1"/>
    <col min="10242" max="10242" width="22.5703125" customWidth="1"/>
    <col min="10243" max="10243" width="7" bestFit="1" customWidth="1"/>
    <col min="10244" max="10244" width="34.42578125" customWidth="1"/>
    <col min="10245" max="10245" width="21.85546875" customWidth="1"/>
    <col min="10246" max="10246" width="20.140625" customWidth="1"/>
    <col min="10247" max="10247" width="55.7109375" customWidth="1"/>
    <col min="10248" max="10248" width="33.140625" customWidth="1"/>
    <col min="10249" max="10249" width="12.28515625" customWidth="1"/>
    <col min="10250" max="10250" width="18.85546875" customWidth="1"/>
    <col min="10251" max="10251" width="17.85546875" customWidth="1"/>
    <col min="10252" max="10252" width="22.140625" customWidth="1"/>
    <col min="10253" max="10254" width="0" hidden="1" customWidth="1"/>
    <col min="10255" max="10255" width="22.140625" customWidth="1"/>
    <col min="10256" max="10256" width="12.28515625" bestFit="1" customWidth="1"/>
    <col min="10497" max="10497" width="20.28515625" customWidth="1"/>
    <col min="10498" max="10498" width="22.5703125" customWidth="1"/>
    <col min="10499" max="10499" width="7" bestFit="1" customWidth="1"/>
    <col min="10500" max="10500" width="34.42578125" customWidth="1"/>
    <col min="10501" max="10501" width="21.85546875" customWidth="1"/>
    <col min="10502" max="10502" width="20.140625" customWidth="1"/>
    <col min="10503" max="10503" width="55.7109375" customWidth="1"/>
    <col min="10504" max="10504" width="33.140625" customWidth="1"/>
    <col min="10505" max="10505" width="12.28515625" customWidth="1"/>
    <col min="10506" max="10506" width="18.85546875" customWidth="1"/>
    <col min="10507" max="10507" width="17.85546875" customWidth="1"/>
    <col min="10508" max="10508" width="22.140625" customWidth="1"/>
    <col min="10509" max="10510" width="0" hidden="1" customWidth="1"/>
    <col min="10511" max="10511" width="22.140625" customWidth="1"/>
    <col min="10512" max="10512" width="12.28515625" bestFit="1" customWidth="1"/>
    <col min="10753" max="10753" width="20.28515625" customWidth="1"/>
    <col min="10754" max="10754" width="22.5703125" customWidth="1"/>
    <col min="10755" max="10755" width="7" bestFit="1" customWidth="1"/>
    <col min="10756" max="10756" width="34.42578125" customWidth="1"/>
    <col min="10757" max="10757" width="21.85546875" customWidth="1"/>
    <col min="10758" max="10758" width="20.140625" customWidth="1"/>
    <col min="10759" max="10759" width="55.7109375" customWidth="1"/>
    <col min="10760" max="10760" width="33.140625" customWidth="1"/>
    <col min="10761" max="10761" width="12.28515625" customWidth="1"/>
    <col min="10762" max="10762" width="18.85546875" customWidth="1"/>
    <col min="10763" max="10763" width="17.85546875" customWidth="1"/>
    <col min="10764" max="10764" width="22.140625" customWidth="1"/>
    <col min="10765" max="10766" width="0" hidden="1" customWidth="1"/>
    <col min="10767" max="10767" width="22.140625" customWidth="1"/>
    <col min="10768" max="10768" width="12.28515625" bestFit="1" customWidth="1"/>
    <col min="11009" max="11009" width="20.28515625" customWidth="1"/>
    <col min="11010" max="11010" width="22.5703125" customWidth="1"/>
    <col min="11011" max="11011" width="7" bestFit="1" customWidth="1"/>
    <col min="11012" max="11012" width="34.42578125" customWidth="1"/>
    <col min="11013" max="11013" width="21.85546875" customWidth="1"/>
    <col min="11014" max="11014" width="20.140625" customWidth="1"/>
    <col min="11015" max="11015" width="55.7109375" customWidth="1"/>
    <col min="11016" max="11016" width="33.140625" customWidth="1"/>
    <col min="11017" max="11017" width="12.28515625" customWidth="1"/>
    <col min="11018" max="11018" width="18.85546875" customWidth="1"/>
    <col min="11019" max="11019" width="17.85546875" customWidth="1"/>
    <col min="11020" max="11020" width="22.140625" customWidth="1"/>
    <col min="11021" max="11022" width="0" hidden="1" customWidth="1"/>
    <col min="11023" max="11023" width="22.140625" customWidth="1"/>
    <col min="11024" max="11024" width="12.28515625" bestFit="1" customWidth="1"/>
    <col min="11265" max="11265" width="20.28515625" customWidth="1"/>
    <col min="11266" max="11266" width="22.5703125" customWidth="1"/>
    <col min="11267" max="11267" width="7" bestFit="1" customWidth="1"/>
    <col min="11268" max="11268" width="34.42578125" customWidth="1"/>
    <col min="11269" max="11269" width="21.85546875" customWidth="1"/>
    <col min="11270" max="11270" width="20.140625" customWidth="1"/>
    <col min="11271" max="11271" width="55.7109375" customWidth="1"/>
    <col min="11272" max="11272" width="33.140625" customWidth="1"/>
    <col min="11273" max="11273" width="12.28515625" customWidth="1"/>
    <col min="11274" max="11274" width="18.85546875" customWidth="1"/>
    <col min="11275" max="11275" width="17.85546875" customWidth="1"/>
    <col min="11276" max="11276" width="22.140625" customWidth="1"/>
    <col min="11277" max="11278" width="0" hidden="1" customWidth="1"/>
    <col min="11279" max="11279" width="22.140625" customWidth="1"/>
    <col min="11280" max="11280" width="12.28515625" bestFit="1" customWidth="1"/>
    <col min="11521" max="11521" width="20.28515625" customWidth="1"/>
    <col min="11522" max="11522" width="22.5703125" customWidth="1"/>
    <col min="11523" max="11523" width="7" bestFit="1" customWidth="1"/>
    <col min="11524" max="11524" width="34.42578125" customWidth="1"/>
    <col min="11525" max="11525" width="21.85546875" customWidth="1"/>
    <col min="11526" max="11526" width="20.140625" customWidth="1"/>
    <col min="11527" max="11527" width="55.7109375" customWidth="1"/>
    <col min="11528" max="11528" width="33.140625" customWidth="1"/>
    <col min="11529" max="11529" width="12.28515625" customWidth="1"/>
    <col min="11530" max="11530" width="18.85546875" customWidth="1"/>
    <col min="11531" max="11531" width="17.85546875" customWidth="1"/>
    <col min="11532" max="11532" width="22.140625" customWidth="1"/>
    <col min="11533" max="11534" width="0" hidden="1" customWidth="1"/>
    <col min="11535" max="11535" width="22.140625" customWidth="1"/>
    <col min="11536" max="11536" width="12.28515625" bestFit="1" customWidth="1"/>
    <col min="11777" max="11777" width="20.28515625" customWidth="1"/>
    <col min="11778" max="11778" width="22.5703125" customWidth="1"/>
    <col min="11779" max="11779" width="7" bestFit="1" customWidth="1"/>
    <col min="11780" max="11780" width="34.42578125" customWidth="1"/>
    <col min="11781" max="11781" width="21.85546875" customWidth="1"/>
    <col min="11782" max="11782" width="20.140625" customWidth="1"/>
    <col min="11783" max="11783" width="55.7109375" customWidth="1"/>
    <col min="11784" max="11784" width="33.140625" customWidth="1"/>
    <col min="11785" max="11785" width="12.28515625" customWidth="1"/>
    <col min="11786" max="11786" width="18.85546875" customWidth="1"/>
    <col min="11787" max="11787" width="17.85546875" customWidth="1"/>
    <col min="11788" max="11788" width="22.140625" customWidth="1"/>
    <col min="11789" max="11790" width="0" hidden="1" customWidth="1"/>
    <col min="11791" max="11791" width="22.140625" customWidth="1"/>
    <col min="11792" max="11792" width="12.28515625" bestFit="1" customWidth="1"/>
    <col min="12033" max="12033" width="20.28515625" customWidth="1"/>
    <col min="12034" max="12034" width="22.5703125" customWidth="1"/>
    <col min="12035" max="12035" width="7" bestFit="1" customWidth="1"/>
    <col min="12036" max="12036" width="34.42578125" customWidth="1"/>
    <col min="12037" max="12037" width="21.85546875" customWidth="1"/>
    <col min="12038" max="12038" width="20.140625" customWidth="1"/>
    <col min="12039" max="12039" width="55.7109375" customWidth="1"/>
    <col min="12040" max="12040" width="33.140625" customWidth="1"/>
    <col min="12041" max="12041" width="12.28515625" customWidth="1"/>
    <col min="12042" max="12042" width="18.85546875" customWidth="1"/>
    <col min="12043" max="12043" width="17.85546875" customWidth="1"/>
    <col min="12044" max="12044" width="22.140625" customWidth="1"/>
    <col min="12045" max="12046" width="0" hidden="1" customWidth="1"/>
    <col min="12047" max="12047" width="22.140625" customWidth="1"/>
    <col min="12048" max="12048" width="12.28515625" bestFit="1" customWidth="1"/>
    <col min="12289" max="12289" width="20.28515625" customWidth="1"/>
    <col min="12290" max="12290" width="22.5703125" customWidth="1"/>
    <col min="12291" max="12291" width="7" bestFit="1" customWidth="1"/>
    <col min="12292" max="12292" width="34.42578125" customWidth="1"/>
    <col min="12293" max="12293" width="21.85546875" customWidth="1"/>
    <col min="12294" max="12294" width="20.140625" customWidth="1"/>
    <col min="12295" max="12295" width="55.7109375" customWidth="1"/>
    <col min="12296" max="12296" width="33.140625" customWidth="1"/>
    <col min="12297" max="12297" width="12.28515625" customWidth="1"/>
    <col min="12298" max="12298" width="18.85546875" customWidth="1"/>
    <col min="12299" max="12299" width="17.85546875" customWidth="1"/>
    <col min="12300" max="12300" width="22.140625" customWidth="1"/>
    <col min="12301" max="12302" width="0" hidden="1" customWidth="1"/>
    <col min="12303" max="12303" width="22.140625" customWidth="1"/>
    <col min="12304" max="12304" width="12.28515625" bestFit="1" customWidth="1"/>
    <col min="12545" max="12545" width="20.28515625" customWidth="1"/>
    <col min="12546" max="12546" width="22.5703125" customWidth="1"/>
    <col min="12547" max="12547" width="7" bestFit="1" customWidth="1"/>
    <col min="12548" max="12548" width="34.42578125" customWidth="1"/>
    <col min="12549" max="12549" width="21.85546875" customWidth="1"/>
    <col min="12550" max="12550" width="20.140625" customWidth="1"/>
    <col min="12551" max="12551" width="55.7109375" customWidth="1"/>
    <col min="12552" max="12552" width="33.140625" customWidth="1"/>
    <col min="12553" max="12553" width="12.28515625" customWidth="1"/>
    <col min="12554" max="12554" width="18.85546875" customWidth="1"/>
    <col min="12555" max="12555" width="17.85546875" customWidth="1"/>
    <col min="12556" max="12556" width="22.140625" customWidth="1"/>
    <col min="12557" max="12558" width="0" hidden="1" customWidth="1"/>
    <col min="12559" max="12559" width="22.140625" customWidth="1"/>
    <col min="12560" max="12560" width="12.28515625" bestFit="1" customWidth="1"/>
    <col min="12801" max="12801" width="20.28515625" customWidth="1"/>
    <col min="12802" max="12802" width="22.5703125" customWidth="1"/>
    <col min="12803" max="12803" width="7" bestFit="1" customWidth="1"/>
    <col min="12804" max="12804" width="34.42578125" customWidth="1"/>
    <col min="12805" max="12805" width="21.85546875" customWidth="1"/>
    <col min="12806" max="12806" width="20.140625" customWidth="1"/>
    <col min="12807" max="12807" width="55.7109375" customWidth="1"/>
    <col min="12808" max="12808" width="33.140625" customWidth="1"/>
    <col min="12809" max="12809" width="12.28515625" customWidth="1"/>
    <col min="12810" max="12810" width="18.85546875" customWidth="1"/>
    <col min="12811" max="12811" width="17.85546875" customWidth="1"/>
    <col min="12812" max="12812" width="22.140625" customWidth="1"/>
    <col min="12813" max="12814" width="0" hidden="1" customWidth="1"/>
    <col min="12815" max="12815" width="22.140625" customWidth="1"/>
    <col min="12816" max="12816" width="12.28515625" bestFit="1" customWidth="1"/>
    <col min="13057" max="13057" width="20.28515625" customWidth="1"/>
    <col min="13058" max="13058" width="22.5703125" customWidth="1"/>
    <col min="13059" max="13059" width="7" bestFit="1" customWidth="1"/>
    <col min="13060" max="13060" width="34.42578125" customWidth="1"/>
    <col min="13061" max="13061" width="21.85546875" customWidth="1"/>
    <col min="13062" max="13062" width="20.140625" customWidth="1"/>
    <col min="13063" max="13063" width="55.7109375" customWidth="1"/>
    <col min="13064" max="13064" width="33.140625" customWidth="1"/>
    <col min="13065" max="13065" width="12.28515625" customWidth="1"/>
    <col min="13066" max="13066" width="18.85546875" customWidth="1"/>
    <col min="13067" max="13067" width="17.85546875" customWidth="1"/>
    <col min="13068" max="13068" width="22.140625" customWidth="1"/>
    <col min="13069" max="13070" width="0" hidden="1" customWidth="1"/>
    <col min="13071" max="13071" width="22.140625" customWidth="1"/>
    <col min="13072" max="13072" width="12.28515625" bestFit="1" customWidth="1"/>
    <col min="13313" max="13313" width="20.28515625" customWidth="1"/>
    <col min="13314" max="13314" width="22.5703125" customWidth="1"/>
    <col min="13315" max="13315" width="7" bestFit="1" customWidth="1"/>
    <col min="13316" max="13316" width="34.42578125" customWidth="1"/>
    <col min="13317" max="13317" width="21.85546875" customWidth="1"/>
    <col min="13318" max="13318" width="20.140625" customWidth="1"/>
    <col min="13319" max="13319" width="55.7109375" customWidth="1"/>
    <col min="13320" max="13320" width="33.140625" customWidth="1"/>
    <col min="13321" max="13321" width="12.28515625" customWidth="1"/>
    <col min="13322" max="13322" width="18.85546875" customWidth="1"/>
    <col min="13323" max="13323" width="17.85546875" customWidth="1"/>
    <col min="13324" max="13324" width="22.140625" customWidth="1"/>
    <col min="13325" max="13326" width="0" hidden="1" customWidth="1"/>
    <col min="13327" max="13327" width="22.140625" customWidth="1"/>
    <col min="13328" max="13328" width="12.28515625" bestFit="1" customWidth="1"/>
    <col min="13569" max="13569" width="20.28515625" customWidth="1"/>
    <col min="13570" max="13570" width="22.5703125" customWidth="1"/>
    <col min="13571" max="13571" width="7" bestFit="1" customWidth="1"/>
    <col min="13572" max="13572" width="34.42578125" customWidth="1"/>
    <col min="13573" max="13573" width="21.85546875" customWidth="1"/>
    <col min="13574" max="13574" width="20.140625" customWidth="1"/>
    <col min="13575" max="13575" width="55.7109375" customWidth="1"/>
    <col min="13576" max="13576" width="33.140625" customWidth="1"/>
    <col min="13577" max="13577" width="12.28515625" customWidth="1"/>
    <col min="13578" max="13578" width="18.85546875" customWidth="1"/>
    <col min="13579" max="13579" width="17.85546875" customWidth="1"/>
    <col min="13580" max="13580" width="22.140625" customWidth="1"/>
    <col min="13581" max="13582" width="0" hidden="1" customWidth="1"/>
    <col min="13583" max="13583" width="22.140625" customWidth="1"/>
    <col min="13584" max="13584" width="12.28515625" bestFit="1" customWidth="1"/>
    <col min="13825" max="13825" width="20.28515625" customWidth="1"/>
    <col min="13826" max="13826" width="22.5703125" customWidth="1"/>
    <col min="13827" max="13827" width="7" bestFit="1" customWidth="1"/>
    <col min="13828" max="13828" width="34.42578125" customWidth="1"/>
    <col min="13829" max="13829" width="21.85546875" customWidth="1"/>
    <col min="13830" max="13830" width="20.140625" customWidth="1"/>
    <col min="13831" max="13831" width="55.7109375" customWidth="1"/>
    <col min="13832" max="13832" width="33.140625" customWidth="1"/>
    <col min="13833" max="13833" width="12.28515625" customWidth="1"/>
    <col min="13834" max="13834" width="18.85546875" customWidth="1"/>
    <col min="13835" max="13835" width="17.85546875" customWidth="1"/>
    <col min="13836" max="13836" width="22.140625" customWidth="1"/>
    <col min="13837" max="13838" width="0" hidden="1" customWidth="1"/>
    <col min="13839" max="13839" width="22.140625" customWidth="1"/>
    <col min="13840" max="13840" width="12.28515625" bestFit="1" customWidth="1"/>
    <col min="14081" max="14081" width="20.28515625" customWidth="1"/>
    <col min="14082" max="14082" width="22.5703125" customWidth="1"/>
    <col min="14083" max="14083" width="7" bestFit="1" customWidth="1"/>
    <col min="14084" max="14084" width="34.42578125" customWidth="1"/>
    <col min="14085" max="14085" width="21.85546875" customWidth="1"/>
    <col min="14086" max="14086" width="20.140625" customWidth="1"/>
    <col min="14087" max="14087" width="55.7109375" customWidth="1"/>
    <col min="14088" max="14088" width="33.140625" customWidth="1"/>
    <col min="14089" max="14089" width="12.28515625" customWidth="1"/>
    <col min="14090" max="14090" width="18.85546875" customWidth="1"/>
    <col min="14091" max="14091" width="17.85546875" customWidth="1"/>
    <col min="14092" max="14092" width="22.140625" customWidth="1"/>
    <col min="14093" max="14094" width="0" hidden="1" customWidth="1"/>
    <col min="14095" max="14095" width="22.140625" customWidth="1"/>
    <col min="14096" max="14096" width="12.28515625" bestFit="1" customWidth="1"/>
    <col min="14337" max="14337" width="20.28515625" customWidth="1"/>
    <col min="14338" max="14338" width="22.5703125" customWidth="1"/>
    <col min="14339" max="14339" width="7" bestFit="1" customWidth="1"/>
    <col min="14340" max="14340" width="34.42578125" customWidth="1"/>
    <col min="14341" max="14341" width="21.85546875" customWidth="1"/>
    <col min="14342" max="14342" width="20.140625" customWidth="1"/>
    <col min="14343" max="14343" width="55.7109375" customWidth="1"/>
    <col min="14344" max="14344" width="33.140625" customWidth="1"/>
    <col min="14345" max="14345" width="12.28515625" customWidth="1"/>
    <col min="14346" max="14346" width="18.85546875" customWidth="1"/>
    <col min="14347" max="14347" width="17.85546875" customWidth="1"/>
    <col min="14348" max="14348" width="22.140625" customWidth="1"/>
    <col min="14349" max="14350" width="0" hidden="1" customWidth="1"/>
    <col min="14351" max="14351" width="22.140625" customWidth="1"/>
    <col min="14352" max="14352" width="12.28515625" bestFit="1" customWidth="1"/>
    <col min="14593" max="14593" width="20.28515625" customWidth="1"/>
    <col min="14594" max="14594" width="22.5703125" customWidth="1"/>
    <col min="14595" max="14595" width="7" bestFit="1" customWidth="1"/>
    <col min="14596" max="14596" width="34.42578125" customWidth="1"/>
    <col min="14597" max="14597" width="21.85546875" customWidth="1"/>
    <col min="14598" max="14598" width="20.140625" customWidth="1"/>
    <col min="14599" max="14599" width="55.7109375" customWidth="1"/>
    <col min="14600" max="14600" width="33.140625" customWidth="1"/>
    <col min="14601" max="14601" width="12.28515625" customWidth="1"/>
    <col min="14602" max="14602" width="18.85546875" customWidth="1"/>
    <col min="14603" max="14603" width="17.85546875" customWidth="1"/>
    <col min="14604" max="14604" width="22.140625" customWidth="1"/>
    <col min="14605" max="14606" width="0" hidden="1" customWidth="1"/>
    <col min="14607" max="14607" width="22.140625" customWidth="1"/>
    <col min="14608" max="14608" width="12.28515625" bestFit="1" customWidth="1"/>
    <col min="14849" max="14849" width="20.28515625" customWidth="1"/>
    <col min="14850" max="14850" width="22.5703125" customWidth="1"/>
    <col min="14851" max="14851" width="7" bestFit="1" customWidth="1"/>
    <col min="14852" max="14852" width="34.42578125" customWidth="1"/>
    <col min="14853" max="14853" width="21.85546875" customWidth="1"/>
    <col min="14854" max="14854" width="20.140625" customWidth="1"/>
    <col min="14855" max="14855" width="55.7109375" customWidth="1"/>
    <col min="14856" max="14856" width="33.140625" customWidth="1"/>
    <col min="14857" max="14857" width="12.28515625" customWidth="1"/>
    <col min="14858" max="14858" width="18.85546875" customWidth="1"/>
    <col min="14859" max="14859" width="17.85546875" customWidth="1"/>
    <col min="14860" max="14860" width="22.140625" customWidth="1"/>
    <col min="14861" max="14862" width="0" hidden="1" customWidth="1"/>
    <col min="14863" max="14863" width="22.140625" customWidth="1"/>
    <col min="14864" max="14864" width="12.28515625" bestFit="1" customWidth="1"/>
    <col min="15105" max="15105" width="20.28515625" customWidth="1"/>
    <col min="15106" max="15106" width="22.5703125" customWidth="1"/>
    <col min="15107" max="15107" width="7" bestFit="1" customWidth="1"/>
    <col min="15108" max="15108" width="34.42578125" customWidth="1"/>
    <col min="15109" max="15109" width="21.85546875" customWidth="1"/>
    <col min="15110" max="15110" width="20.140625" customWidth="1"/>
    <col min="15111" max="15111" width="55.7109375" customWidth="1"/>
    <col min="15112" max="15112" width="33.140625" customWidth="1"/>
    <col min="15113" max="15113" width="12.28515625" customWidth="1"/>
    <col min="15114" max="15114" width="18.85546875" customWidth="1"/>
    <col min="15115" max="15115" width="17.85546875" customWidth="1"/>
    <col min="15116" max="15116" width="22.140625" customWidth="1"/>
    <col min="15117" max="15118" width="0" hidden="1" customWidth="1"/>
    <col min="15119" max="15119" width="22.140625" customWidth="1"/>
    <col min="15120" max="15120" width="12.28515625" bestFit="1" customWidth="1"/>
    <col min="15361" max="15361" width="20.28515625" customWidth="1"/>
    <col min="15362" max="15362" width="22.5703125" customWidth="1"/>
    <col min="15363" max="15363" width="7" bestFit="1" customWidth="1"/>
    <col min="15364" max="15364" width="34.42578125" customWidth="1"/>
    <col min="15365" max="15365" width="21.85546875" customWidth="1"/>
    <col min="15366" max="15366" width="20.140625" customWidth="1"/>
    <col min="15367" max="15367" width="55.7109375" customWidth="1"/>
    <col min="15368" max="15368" width="33.140625" customWidth="1"/>
    <col min="15369" max="15369" width="12.28515625" customWidth="1"/>
    <col min="15370" max="15370" width="18.85546875" customWidth="1"/>
    <col min="15371" max="15371" width="17.85546875" customWidth="1"/>
    <col min="15372" max="15372" width="22.140625" customWidth="1"/>
    <col min="15373" max="15374" width="0" hidden="1" customWidth="1"/>
    <col min="15375" max="15375" width="22.140625" customWidth="1"/>
    <col min="15376" max="15376" width="12.28515625" bestFit="1" customWidth="1"/>
    <col min="15617" max="15617" width="20.28515625" customWidth="1"/>
    <col min="15618" max="15618" width="22.5703125" customWidth="1"/>
    <col min="15619" max="15619" width="7" bestFit="1" customWidth="1"/>
    <col min="15620" max="15620" width="34.42578125" customWidth="1"/>
    <col min="15621" max="15621" width="21.85546875" customWidth="1"/>
    <col min="15622" max="15622" width="20.140625" customWidth="1"/>
    <col min="15623" max="15623" width="55.7109375" customWidth="1"/>
    <col min="15624" max="15624" width="33.140625" customWidth="1"/>
    <col min="15625" max="15625" width="12.28515625" customWidth="1"/>
    <col min="15626" max="15626" width="18.85546875" customWidth="1"/>
    <col min="15627" max="15627" width="17.85546875" customWidth="1"/>
    <col min="15628" max="15628" width="22.140625" customWidth="1"/>
    <col min="15629" max="15630" width="0" hidden="1" customWidth="1"/>
    <col min="15631" max="15631" width="22.140625" customWidth="1"/>
    <col min="15632" max="15632" width="12.28515625" bestFit="1" customWidth="1"/>
    <col min="15873" max="15873" width="20.28515625" customWidth="1"/>
    <col min="15874" max="15874" width="22.5703125" customWidth="1"/>
    <col min="15875" max="15875" width="7" bestFit="1" customWidth="1"/>
    <col min="15876" max="15876" width="34.42578125" customWidth="1"/>
    <col min="15877" max="15877" width="21.85546875" customWidth="1"/>
    <col min="15878" max="15878" width="20.140625" customWidth="1"/>
    <col min="15879" max="15879" width="55.7109375" customWidth="1"/>
    <col min="15880" max="15880" width="33.140625" customWidth="1"/>
    <col min="15881" max="15881" width="12.28515625" customWidth="1"/>
    <col min="15882" max="15882" width="18.85546875" customWidth="1"/>
    <col min="15883" max="15883" width="17.85546875" customWidth="1"/>
    <col min="15884" max="15884" width="22.140625" customWidth="1"/>
    <col min="15885" max="15886" width="0" hidden="1" customWidth="1"/>
    <col min="15887" max="15887" width="22.140625" customWidth="1"/>
    <col min="15888" max="15888" width="12.28515625" bestFit="1" customWidth="1"/>
    <col min="16129" max="16129" width="20.28515625" customWidth="1"/>
    <col min="16130" max="16130" width="22.5703125" customWidth="1"/>
    <col min="16131" max="16131" width="7" bestFit="1" customWidth="1"/>
    <col min="16132" max="16132" width="34.42578125" customWidth="1"/>
    <col min="16133" max="16133" width="21.85546875" customWidth="1"/>
    <col min="16134" max="16134" width="20.140625" customWidth="1"/>
    <col min="16135" max="16135" width="55.7109375" customWidth="1"/>
    <col min="16136" max="16136" width="33.140625" customWidth="1"/>
    <col min="16137" max="16137" width="12.28515625" customWidth="1"/>
    <col min="16138" max="16138" width="18.85546875" customWidth="1"/>
    <col min="16139" max="16139" width="17.85546875" customWidth="1"/>
    <col min="16140" max="16140" width="22.140625" customWidth="1"/>
    <col min="16141" max="16142" width="0" hidden="1" customWidth="1"/>
    <col min="16143" max="16143" width="22.140625" customWidth="1"/>
    <col min="16144" max="16144" width="12.28515625" bestFit="1" customWidth="1"/>
  </cols>
  <sheetData>
    <row r="1" spans="1:18" ht="39.75" customHeight="1">
      <c r="A1" s="378" t="s">
        <v>324</v>
      </c>
      <c r="B1" s="378"/>
      <c r="C1" s="378"/>
      <c r="D1" s="378"/>
      <c r="E1" s="378"/>
      <c r="F1" s="378"/>
      <c r="G1" s="378"/>
      <c r="H1" s="378"/>
      <c r="I1" s="378"/>
      <c r="J1" s="378"/>
      <c r="K1" s="378"/>
      <c r="L1" s="378"/>
      <c r="M1" s="378"/>
      <c r="N1" s="378"/>
      <c r="O1" s="378"/>
      <c r="P1" s="1"/>
      <c r="Q1" s="1"/>
      <c r="R1" s="1"/>
    </row>
    <row r="2" spans="1:18" ht="45" customHeight="1">
      <c r="A2" s="379" t="s">
        <v>1</v>
      </c>
      <c r="B2" s="379"/>
      <c r="C2" s="379"/>
      <c r="D2" s="379"/>
      <c r="E2" s="379"/>
      <c r="F2" s="379"/>
      <c r="G2" s="379"/>
      <c r="H2" s="379"/>
      <c r="I2" s="379"/>
      <c r="J2" s="379"/>
      <c r="K2" s="379"/>
      <c r="L2" s="379"/>
      <c r="M2" s="379"/>
      <c r="N2" s="379"/>
      <c r="O2" s="379"/>
      <c r="P2" s="1"/>
      <c r="Q2" s="1"/>
      <c r="R2" s="1"/>
    </row>
    <row r="3" spans="1:18" s="2" customFormat="1" ht="28.5" customHeight="1">
      <c r="A3" s="373" t="s">
        <v>2</v>
      </c>
      <c r="B3" s="373"/>
      <c r="C3" s="373"/>
      <c r="D3" s="373"/>
      <c r="E3" s="373"/>
      <c r="F3" s="373"/>
      <c r="G3" s="373" t="s">
        <v>3</v>
      </c>
      <c r="H3" s="373"/>
      <c r="I3" s="373" t="s">
        <v>4</v>
      </c>
      <c r="J3" s="373"/>
      <c r="K3" s="373"/>
      <c r="L3" s="373" t="s">
        <v>5</v>
      </c>
      <c r="M3" s="373"/>
      <c r="N3" s="373"/>
      <c r="O3" s="373"/>
    </row>
    <row r="4" spans="1:18" s="2" customFormat="1" ht="23.25" customHeight="1">
      <c r="A4" s="373" t="s">
        <v>6</v>
      </c>
      <c r="B4" s="373"/>
      <c r="C4" s="373"/>
      <c r="D4" s="373"/>
      <c r="E4" s="373"/>
      <c r="F4" s="373"/>
      <c r="G4" s="373">
        <v>2</v>
      </c>
      <c r="H4" s="373"/>
      <c r="I4" s="374">
        <v>40714</v>
      </c>
      <c r="J4" s="373"/>
      <c r="K4" s="373"/>
      <c r="L4" s="373" t="s">
        <v>7</v>
      </c>
      <c r="M4" s="373"/>
      <c r="N4" s="373"/>
      <c r="O4" s="373"/>
    </row>
    <row r="5" spans="1:18" s="5" customFormat="1" ht="26.25" customHeight="1" thickBot="1">
      <c r="A5" s="3" t="s">
        <v>8</v>
      </c>
      <c r="B5" s="4" t="s">
        <v>9</v>
      </c>
      <c r="C5" s="3" t="s">
        <v>10</v>
      </c>
      <c r="D5" s="3" t="s">
        <v>11</v>
      </c>
      <c r="E5" s="4" t="s">
        <v>12</v>
      </c>
      <c r="F5" s="4" t="s">
        <v>13</v>
      </c>
      <c r="G5" s="3" t="s">
        <v>14</v>
      </c>
      <c r="H5" s="3" t="s">
        <v>15</v>
      </c>
      <c r="I5" s="3" t="s">
        <v>16</v>
      </c>
      <c r="J5" s="3" t="s">
        <v>17</v>
      </c>
      <c r="K5" s="3" t="s">
        <v>18</v>
      </c>
      <c r="L5" s="3" t="s">
        <v>19</v>
      </c>
      <c r="M5" s="3"/>
      <c r="N5" s="3"/>
      <c r="O5" s="3" t="s">
        <v>20</v>
      </c>
    </row>
    <row r="6" spans="1:18" ht="71.25" customHeight="1">
      <c r="A6" s="375"/>
      <c r="B6" s="377"/>
      <c r="C6" s="6">
        <v>1</v>
      </c>
      <c r="D6" s="7" t="s">
        <v>325</v>
      </c>
      <c r="E6" s="7" t="s">
        <v>39</v>
      </c>
      <c r="F6" s="6" t="s">
        <v>326</v>
      </c>
      <c r="G6" s="8" t="s">
        <v>327</v>
      </c>
      <c r="H6" s="8" t="s">
        <v>328</v>
      </c>
      <c r="I6" s="6">
        <v>3</v>
      </c>
      <c r="J6" s="6" t="str">
        <f>IF(I6=1,"BAJA",IF(I6=2,"MEDIA",IF(I6=3,"ALTA","")))</f>
        <v>ALTA</v>
      </c>
      <c r="K6" s="6">
        <v>20</v>
      </c>
      <c r="L6" s="6" t="str">
        <f>IF(K6=5,"LEVE",IF(K6=10,"MODERADO",IF(K6=20,"FUERTE","")))</f>
        <v>FUERTE</v>
      </c>
      <c r="M6" s="6">
        <f>I6*K6</f>
        <v>60</v>
      </c>
      <c r="N6" s="6" t="str">
        <f>CONCATENATE(L6,J6)</f>
        <v>FUERTEALTA</v>
      </c>
      <c r="O6" s="6" t="e">
        <f>(VLOOKUP(M6,$H$102:$I$109,2,0))</f>
        <v>#N/A</v>
      </c>
      <c r="P6" s="1"/>
      <c r="Q6" s="9"/>
      <c r="R6" s="10"/>
    </row>
    <row r="7" spans="1:18" ht="73.5" customHeight="1">
      <c r="A7" s="376"/>
      <c r="B7" s="377"/>
      <c r="C7" s="6">
        <v>2</v>
      </c>
      <c r="D7" s="7" t="s">
        <v>329</v>
      </c>
      <c r="E7" s="7" t="s">
        <v>22</v>
      </c>
      <c r="F7" s="6" t="s">
        <v>140</v>
      </c>
      <c r="G7" s="8" t="s">
        <v>330</v>
      </c>
      <c r="H7" s="8" t="s">
        <v>331</v>
      </c>
      <c r="I7" s="6">
        <v>1</v>
      </c>
      <c r="J7" s="6" t="str">
        <f>IF(I7=1,"BAJA",IF(I7=2,"MEDIA",IF(I7=3,"ALTA","")))</f>
        <v>BAJA</v>
      </c>
      <c r="K7" s="6">
        <v>10</v>
      </c>
      <c r="L7" s="6" t="str">
        <f>IF(K7=5,"LEVE",IF(K7=10,"MODERADO",IF(K7=20,"FUERTE","")))</f>
        <v>MODERADO</v>
      </c>
      <c r="M7" s="6">
        <f>I7*K7</f>
        <v>10</v>
      </c>
      <c r="N7" s="6" t="str">
        <f>CONCATENATE(L7,J7)</f>
        <v>MODERADOBAJA</v>
      </c>
      <c r="O7" s="6" t="str">
        <f>(VLOOKUP(M7,$H$102:$I$109,2,0))</f>
        <v>ZONA DE RIESGO MODERADO</v>
      </c>
      <c r="P7" s="1"/>
      <c r="Q7" s="12"/>
      <c r="R7" s="1"/>
    </row>
    <row r="8" spans="1:18" ht="84" customHeight="1">
      <c r="A8" s="376"/>
      <c r="B8" s="377"/>
      <c r="C8" s="6">
        <v>3</v>
      </c>
      <c r="D8" s="7" t="s">
        <v>332</v>
      </c>
      <c r="E8" s="7" t="s">
        <v>22</v>
      </c>
      <c r="F8" s="6" t="s">
        <v>326</v>
      </c>
      <c r="G8" s="8" t="s">
        <v>333</v>
      </c>
      <c r="H8" s="8" t="s">
        <v>334</v>
      </c>
      <c r="I8" s="6">
        <v>2</v>
      </c>
      <c r="J8" s="6" t="str">
        <f>IF(I8=1,"BAJA",IF(I8=2,"MEDIA",IF(I8=3,"ALTA","")))</f>
        <v>MEDIA</v>
      </c>
      <c r="K8" s="6">
        <v>20</v>
      </c>
      <c r="L8" s="6" t="str">
        <f>IF(K8=5,"LEVE",IF(K8=10,"MODERADO",IF(K8=20,"FUERTE","")))</f>
        <v>FUERTE</v>
      </c>
      <c r="M8" s="6">
        <f>I8*K8</f>
        <v>40</v>
      </c>
      <c r="N8" s="6" t="str">
        <f>CONCATENATE(L8,J8)</f>
        <v>FUERTEMEDIA</v>
      </c>
      <c r="O8" s="6" t="str">
        <f>(VLOOKUP(M8,$H$102:$I$109,2,0))</f>
        <v>ZONA DE RIESGO INACEPTABLE</v>
      </c>
      <c r="P8" s="1"/>
      <c r="Q8" s="12"/>
      <c r="R8" s="1"/>
    </row>
    <row r="9" spans="1:18" s="2" customFormat="1" ht="30.75" customHeight="1">
      <c r="A9" s="315" t="s">
        <v>30</v>
      </c>
      <c r="B9" s="369" t="s">
        <v>335</v>
      </c>
      <c r="C9" s="369"/>
      <c r="D9" s="369"/>
      <c r="E9" s="369"/>
      <c r="F9" s="369"/>
      <c r="G9" s="369"/>
      <c r="H9" s="15" t="s">
        <v>32</v>
      </c>
      <c r="I9" s="370">
        <v>43462</v>
      </c>
      <c r="J9" s="371"/>
      <c r="K9" s="371"/>
      <c r="L9" s="371"/>
      <c r="M9" s="371"/>
      <c r="N9" s="371"/>
      <c r="O9" s="371"/>
    </row>
    <row r="10" spans="1:18" ht="30.75" customHeight="1">
      <c r="A10" s="315" t="s">
        <v>33</v>
      </c>
      <c r="B10" s="369" t="s">
        <v>34</v>
      </c>
      <c r="C10" s="372"/>
      <c r="D10" s="372"/>
      <c r="E10" s="372"/>
      <c r="F10" s="372"/>
      <c r="G10" s="372"/>
      <c r="H10" s="15" t="s">
        <v>32</v>
      </c>
      <c r="I10" s="370">
        <v>43490</v>
      </c>
      <c r="J10" s="371"/>
      <c r="K10" s="371"/>
      <c r="L10" s="371"/>
      <c r="M10" s="371"/>
      <c r="N10" s="371"/>
      <c r="O10" s="371"/>
      <c r="P10" s="1"/>
      <c r="Q10" s="1"/>
      <c r="R10" s="1"/>
    </row>
    <row r="11" spans="1:18" ht="30.75" customHeight="1">
      <c r="A11" s="315" t="s">
        <v>35</v>
      </c>
      <c r="B11" s="369" t="s">
        <v>152</v>
      </c>
      <c r="C11" s="369"/>
      <c r="D11" s="369"/>
      <c r="E11" s="369"/>
      <c r="F11" s="369"/>
      <c r="G11" s="369"/>
      <c r="H11" s="15" t="s">
        <v>32</v>
      </c>
      <c r="I11" s="370">
        <v>43490</v>
      </c>
      <c r="J11" s="371"/>
      <c r="K11" s="371"/>
      <c r="L11" s="371"/>
      <c r="M11" s="371"/>
      <c r="N11" s="371"/>
      <c r="O11" s="371"/>
      <c r="P11" s="1"/>
      <c r="Q11" s="1"/>
      <c r="R11" s="1"/>
    </row>
    <row r="12" spans="1:18">
      <c r="A12" s="316"/>
      <c r="B12" s="316"/>
      <c r="C12" s="316"/>
      <c r="D12" s="316"/>
      <c r="E12" s="316"/>
      <c r="F12" s="316"/>
      <c r="G12" s="316"/>
      <c r="H12" s="316"/>
      <c r="I12" s="150"/>
      <c r="J12" s="150"/>
      <c r="K12" s="150"/>
      <c r="L12" s="150"/>
      <c r="M12" s="316"/>
      <c r="N12" s="316"/>
      <c r="O12" s="150"/>
      <c r="P12" s="1"/>
      <c r="Q12" s="1"/>
      <c r="R12" s="1"/>
    </row>
    <row r="13" spans="1:18">
      <c r="A13" s="316"/>
      <c r="B13" s="316"/>
      <c r="C13" s="316"/>
      <c r="D13" s="316"/>
      <c r="E13" s="316"/>
      <c r="F13" s="316"/>
      <c r="G13" s="316"/>
      <c r="H13" s="316"/>
      <c r="I13" s="150"/>
      <c r="J13" s="150"/>
      <c r="K13" s="150"/>
      <c r="L13" s="150"/>
      <c r="M13" s="316"/>
      <c r="N13" s="316"/>
      <c r="O13" s="150"/>
      <c r="P13" s="1"/>
      <c r="Q13" s="1"/>
      <c r="R13" s="1"/>
    </row>
    <row r="14" spans="1:18">
      <c r="A14" s="316"/>
      <c r="B14" s="316"/>
      <c r="C14" s="316"/>
      <c r="D14" s="316"/>
      <c r="E14" s="316"/>
      <c r="F14" s="316"/>
      <c r="G14" s="316"/>
      <c r="H14" s="316"/>
      <c r="I14" s="150"/>
      <c r="J14" s="150"/>
      <c r="K14" s="150"/>
      <c r="L14" s="150"/>
      <c r="M14" s="316"/>
      <c r="N14" s="316"/>
      <c r="O14" s="150"/>
      <c r="P14" s="1"/>
      <c r="Q14" s="1"/>
      <c r="R14" s="1"/>
    </row>
    <row r="15" spans="1:18">
      <c r="A15" s="316"/>
      <c r="B15" s="316"/>
      <c r="C15" s="316"/>
      <c r="D15" s="316"/>
      <c r="E15" s="316"/>
      <c r="F15" s="316"/>
      <c r="G15" s="316"/>
      <c r="H15" s="316"/>
      <c r="I15" s="150"/>
      <c r="J15" s="150"/>
      <c r="K15" s="150"/>
      <c r="L15" s="150"/>
      <c r="M15" s="316"/>
      <c r="N15" s="316"/>
      <c r="O15" s="150"/>
      <c r="P15" s="1"/>
      <c r="Q15" s="1"/>
      <c r="R15" s="1"/>
    </row>
    <row r="16" spans="1:18">
      <c r="A16" s="316"/>
      <c r="B16" s="316"/>
      <c r="C16" s="316"/>
      <c r="D16" s="316"/>
      <c r="E16" s="316"/>
      <c r="F16" s="316"/>
      <c r="G16" s="316"/>
      <c r="H16" s="316"/>
      <c r="I16" s="150"/>
      <c r="J16" s="150"/>
      <c r="K16" s="150"/>
      <c r="L16" s="150"/>
      <c r="M16" s="316"/>
      <c r="N16" s="316"/>
      <c r="O16" s="150"/>
      <c r="P16" s="1"/>
      <c r="Q16" s="1"/>
      <c r="R16" s="1"/>
    </row>
    <row r="17" spans="1:15">
      <c r="A17" s="316"/>
      <c r="B17" s="316"/>
      <c r="C17" s="316"/>
      <c r="D17" s="316"/>
      <c r="E17" s="316"/>
      <c r="F17" s="316"/>
      <c r="G17" s="316"/>
      <c r="H17" s="316"/>
      <c r="I17" s="150"/>
      <c r="J17" s="150"/>
      <c r="K17" s="150"/>
      <c r="L17" s="150"/>
      <c r="M17" s="316"/>
      <c r="N17" s="316"/>
      <c r="O17" s="150"/>
    </row>
    <row r="18" spans="1:15">
      <c r="A18" s="316"/>
      <c r="B18" s="316"/>
      <c r="C18" s="316"/>
      <c r="D18" s="316"/>
      <c r="E18" s="316"/>
      <c r="F18" s="316"/>
      <c r="G18" s="316"/>
      <c r="H18" s="316"/>
      <c r="I18" s="150"/>
      <c r="J18" s="150"/>
      <c r="K18" s="150"/>
      <c r="L18" s="150"/>
      <c r="M18" s="316"/>
      <c r="N18" s="316"/>
      <c r="O18" s="150"/>
    </row>
    <row r="19" spans="1:15">
      <c r="A19" s="316"/>
      <c r="B19" s="316"/>
      <c r="C19" s="316"/>
      <c r="D19" s="316"/>
      <c r="E19" s="316"/>
      <c r="F19" s="316"/>
      <c r="G19" s="316"/>
      <c r="H19" s="316"/>
      <c r="I19" s="150"/>
      <c r="J19" s="150"/>
      <c r="K19" s="150"/>
      <c r="L19" s="150"/>
      <c r="M19" s="316"/>
      <c r="N19" s="316"/>
      <c r="O19" s="150"/>
    </row>
    <row r="20" spans="1:15">
      <c r="A20" s="316"/>
      <c r="B20" s="316"/>
      <c r="C20" s="316"/>
      <c r="D20" s="316"/>
      <c r="E20" s="316"/>
      <c r="F20" s="316"/>
      <c r="G20" s="316"/>
      <c r="H20" s="316"/>
      <c r="I20" s="150"/>
      <c r="J20" s="150"/>
      <c r="K20" s="150"/>
      <c r="L20" s="150"/>
      <c r="M20" s="316"/>
      <c r="N20" s="316"/>
      <c r="O20" s="150"/>
    </row>
    <row r="21" spans="1:15">
      <c r="A21" s="316"/>
      <c r="B21" s="316"/>
      <c r="C21" s="316"/>
      <c r="D21" s="316"/>
      <c r="E21" s="316"/>
      <c r="F21" s="316"/>
      <c r="G21" s="316"/>
      <c r="H21" s="316"/>
      <c r="I21" s="150"/>
      <c r="J21" s="150"/>
      <c r="K21" s="150"/>
      <c r="L21" s="150"/>
      <c r="M21" s="316"/>
      <c r="N21" s="316"/>
      <c r="O21" s="150"/>
    </row>
    <row r="22" spans="1:15">
      <c r="A22" s="316"/>
      <c r="B22" s="316"/>
      <c r="C22" s="316"/>
      <c r="D22" s="316"/>
      <c r="E22" s="316"/>
      <c r="F22" s="316"/>
      <c r="G22" s="316"/>
      <c r="H22" s="316"/>
      <c r="I22" s="150"/>
      <c r="J22" s="150"/>
      <c r="K22" s="150"/>
      <c r="L22" s="150"/>
      <c r="M22" s="316"/>
      <c r="N22" s="316"/>
      <c r="O22" s="150"/>
    </row>
    <row r="23" spans="1:15">
      <c r="A23" s="316"/>
      <c r="B23" s="316"/>
      <c r="C23" s="316"/>
      <c r="D23" s="316"/>
      <c r="E23" s="316"/>
      <c r="F23" s="316"/>
      <c r="G23" s="316"/>
      <c r="H23" s="316"/>
      <c r="I23" s="150"/>
      <c r="J23" s="150"/>
      <c r="K23" s="150"/>
      <c r="L23" s="150"/>
      <c r="M23" s="316"/>
      <c r="N23" s="316"/>
      <c r="O23" s="150"/>
    </row>
    <row r="24" spans="1:15">
      <c r="A24" s="316"/>
      <c r="B24" s="316"/>
      <c r="C24" s="316"/>
      <c r="D24" s="316"/>
      <c r="E24" s="316"/>
      <c r="F24" s="316"/>
      <c r="G24" s="316"/>
      <c r="H24" s="316"/>
      <c r="I24" s="150"/>
      <c r="J24" s="150"/>
      <c r="K24" s="150"/>
      <c r="L24" s="150"/>
      <c r="M24" s="316"/>
      <c r="N24" s="316"/>
      <c r="O24" s="150"/>
    </row>
    <row r="104" spans="1:16" ht="38.25" hidden="1">
      <c r="A104" s="17"/>
      <c r="B104" s="18"/>
      <c r="C104" s="18"/>
      <c r="D104" s="18"/>
      <c r="E104" s="18"/>
      <c r="F104" s="18">
        <v>1</v>
      </c>
      <c r="G104" s="18">
        <v>5</v>
      </c>
      <c r="H104" s="18">
        <v>5</v>
      </c>
      <c r="I104" s="20" t="s">
        <v>37</v>
      </c>
      <c r="J104" s="19">
        <v>1</v>
      </c>
      <c r="K104" s="19">
        <v>5</v>
      </c>
      <c r="L104" s="19" t="s">
        <v>38</v>
      </c>
      <c r="M104" s="18"/>
      <c r="N104" s="18"/>
      <c r="O104" s="19"/>
      <c r="P104" s="21" t="s">
        <v>39</v>
      </c>
    </row>
    <row r="105" spans="1:16" ht="38.25" hidden="1">
      <c r="B105" s="23"/>
      <c r="C105" s="23"/>
      <c r="D105" s="23"/>
      <c r="E105" s="23"/>
      <c r="F105" s="23">
        <v>2</v>
      </c>
      <c r="G105" s="23">
        <v>10</v>
      </c>
      <c r="H105" s="23">
        <v>10</v>
      </c>
      <c r="I105" s="25" t="s">
        <v>40</v>
      </c>
      <c r="J105" s="24">
        <v>1</v>
      </c>
      <c r="K105" s="24">
        <v>10</v>
      </c>
      <c r="L105" s="24" t="s">
        <v>41</v>
      </c>
      <c r="M105" s="23"/>
      <c r="N105" s="23"/>
      <c r="O105" s="24"/>
      <c r="P105" s="26" t="s">
        <v>22</v>
      </c>
    </row>
    <row r="106" spans="1:16" ht="51" hidden="1">
      <c r="A106" s="22"/>
      <c r="B106" s="23"/>
      <c r="C106" s="23"/>
      <c r="D106" s="23"/>
      <c r="E106" s="23"/>
      <c r="F106" s="23">
        <v>3</v>
      </c>
      <c r="G106" s="23">
        <v>20</v>
      </c>
      <c r="H106" s="23">
        <v>15</v>
      </c>
      <c r="I106" s="25" t="s">
        <v>42</v>
      </c>
      <c r="J106" s="24">
        <v>1</v>
      </c>
      <c r="K106" s="24">
        <v>20</v>
      </c>
      <c r="L106" s="24" t="s">
        <v>41</v>
      </c>
      <c r="M106" s="23"/>
      <c r="N106" s="23"/>
      <c r="O106" s="24"/>
      <c r="P106" s="26" t="s">
        <v>43</v>
      </c>
    </row>
    <row r="107" spans="1:16" ht="51" hidden="1">
      <c r="A107" s="22"/>
      <c r="B107" s="23"/>
      <c r="C107" s="23"/>
      <c r="D107" s="23"/>
      <c r="E107" s="23"/>
      <c r="F107" s="23"/>
      <c r="G107" s="23"/>
      <c r="H107" s="23">
        <v>20</v>
      </c>
      <c r="I107" s="25" t="s">
        <v>42</v>
      </c>
      <c r="J107" s="24">
        <v>2</v>
      </c>
      <c r="K107" s="24">
        <v>5</v>
      </c>
      <c r="L107" s="24" t="s">
        <v>44</v>
      </c>
      <c r="M107" s="23"/>
      <c r="N107" s="23"/>
      <c r="O107" s="24"/>
      <c r="P107" s="26" t="s">
        <v>45</v>
      </c>
    </row>
    <row r="108" spans="1:16" ht="51" hidden="1">
      <c r="A108" s="22"/>
      <c r="B108" s="23"/>
      <c r="C108" s="23"/>
      <c r="D108" s="23"/>
      <c r="E108" s="23"/>
      <c r="F108" s="23"/>
      <c r="G108" s="23"/>
      <c r="H108" s="23">
        <v>30</v>
      </c>
      <c r="I108" s="25" t="s">
        <v>26</v>
      </c>
      <c r="J108" s="24">
        <v>2</v>
      </c>
      <c r="K108" s="24">
        <v>10</v>
      </c>
      <c r="L108" s="24" t="s">
        <v>46</v>
      </c>
      <c r="M108" s="23"/>
      <c r="N108" s="23"/>
      <c r="O108" s="24"/>
      <c r="P108" s="26" t="s">
        <v>47</v>
      </c>
    </row>
    <row r="109" spans="1:16" ht="51" hidden="1">
      <c r="A109" s="22"/>
      <c r="B109" s="23"/>
      <c r="C109" s="23"/>
      <c r="D109" s="23"/>
      <c r="E109" s="23"/>
      <c r="F109" s="23"/>
      <c r="G109" s="23"/>
      <c r="H109" s="23">
        <v>40</v>
      </c>
      <c r="I109" s="25" t="s">
        <v>26</v>
      </c>
      <c r="J109" s="24">
        <v>2</v>
      </c>
      <c r="K109" s="24">
        <v>20</v>
      </c>
      <c r="L109" s="24" t="s">
        <v>46</v>
      </c>
      <c r="M109" s="23"/>
      <c r="N109" s="23"/>
      <c r="O109" s="24"/>
      <c r="P109" s="26"/>
    </row>
    <row r="110" spans="1:16" ht="51" hidden="1">
      <c r="A110" s="22"/>
      <c r="B110" s="23"/>
      <c r="C110" s="23"/>
      <c r="D110" s="23"/>
      <c r="E110" s="23"/>
      <c r="F110" s="23"/>
      <c r="G110" s="23"/>
      <c r="H110" s="23">
        <v>60</v>
      </c>
      <c r="I110" s="25" t="s">
        <v>26</v>
      </c>
      <c r="J110" s="24">
        <v>3</v>
      </c>
      <c r="K110" s="24">
        <v>5</v>
      </c>
      <c r="L110" s="24" t="s">
        <v>48</v>
      </c>
      <c r="M110" s="23"/>
      <c r="N110" s="23"/>
      <c r="O110" s="24"/>
      <c r="P110" s="26"/>
    </row>
    <row r="111" spans="1:16" ht="38.25" hidden="1">
      <c r="A111" s="22"/>
      <c r="B111" s="23"/>
      <c r="C111" s="23"/>
      <c r="D111" s="23"/>
      <c r="E111" s="23"/>
      <c r="F111" s="23"/>
      <c r="G111" s="23"/>
      <c r="H111" s="23">
        <v>0</v>
      </c>
      <c r="I111" s="27" t="s">
        <v>49</v>
      </c>
      <c r="J111" s="24">
        <v>3</v>
      </c>
      <c r="K111" s="24">
        <v>10</v>
      </c>
      <c r="L111" s="24" t="s">
        <v>50</v>
      </c>
      <c r="M111" s="23"/>
      <c r="N111" s="23"/>
      <c r="O111" s="24"/>
      <c r="P111" s="26"/>
    </row>
    <row r="112" spans="1:16" ht="39" hidden="1" thickBot="1">
      <c r="A112" s="28"/>
      <c r="B112" s="29"/>
      <c r="C112" s="29"/>
      <c r="D112" s="29"/>
      <c r="E112" s="29"/>
      <c r="F112" s="29"/>
      <c r="G112" s="29"/>
      <c r="H112" s="29"/>
      <c r="I112" s="30"/>
      <c r="J112" s="30">
        <v>3</v>
      </c>
      <c r="K112" s="30">
        <v>20</v>
      </c>
      <c r="L112" s="30" t="s">
        <v>51</v>
      </c>
      <c r="M112" s="29"/>
      <c r="N112" s="29"/>
      <c r="O112" s="30"/>
      <c r="P112" s="31"/>
    </row>
  </sheetData>
  <dataConsolidate/>
  <mergeCells count="18">
    <mergeCell ref="B9:G9"/>
    <mergeCell ref="I9:O9"/>
    <mergeCell ref="B10:G10"/>
    <mergeCell ref="I10:O10"/>
    <mergeCell ref="B11:G11"/>
    <mergeCell ref="I11:O11"/>
    <mergeCell ref="A4:F4"/>
    <mergeCell ref="G4:H4"/>
    <mergeCell ref="I4:K4"/>
    <mergeCell ref="L4:O4"/>
    <mergeCell ref="A6:A8"/>
    <mergeCell ref="B6:B8"/>
    <mergeCell ref="A1:O1"/>
    <mergeCell ref="A2:O2"/>
    <mergeCell ref="A3:F3"/>
    <mergeCell ref="G3:H3"/>
    <mergeCell ref="I3:K3"/>
    <mergeCell ref="L3:O3"/>
  </mergeCells>
  <conditionalFormatting sqref="R6">
    <cfRule type="cellIs" dxfId="1387" priority="31" stopIfTrue="1" operator="equal">
      <formula>"ZONA DE RIESGO INACEPTABLE"</formula>
    </cfRule>
    <cfRule type="cellIs" dxfId="1386" priority="32" stopIfTrue="1" operator="equal">
      <formula>"ZONA DE RIESGO IMPORTANTE"</formula>
    </cfRule>
    <cfRule type="cellIs" dxfId="1385" priority="33" stopIfTrue="1" operator="equal">
      <formula>"ZONA DE RIESGO MODERADO"</formula>
    </cfRule>
    <cfRule type="cellIs" dxfId="1384" priority="34" stopIfTrue="1" operator="equal">
      <formula>"ZONA DE RIESGO TOLERABLE"</formula>
    </cfRule>
    <cfRule type="cellIs" dxfId="1383" priority="35" stopIfTrue="1" operator="equal">
      <formula>"ZONA DE RIESGO ACEPTABLE"</formula>
    </cfRule>
  </conditionalFormatting>
  <conditionalFormatting sqref="J6">
    <cfRule type="cellIs" dxfId="1382" priority="22" stopIfTrue="1" operator="equal">
      <formula>"ALTA"</formula>
    </cfRule>
    <cfRule type="cellIs" dxfId="1381" priority="23" stopIfTrue="1" operator="equal">
      <formula>"MEDIA"</formula>
    </cfRule>
    <cfRule type="cellIs" dxfId="1380" priority="24" stopIfTrue="1" operator="equal">
      <formula>"BAJA"</formula>
    </cfRule>
  </conditionalFormatting>
  <conditionalFormatting sqref="L6">
    <cfRule type="cellIs" dxfId="1379" priority="25" stopIfTrue="1" operator="equal">
      <formula>"FUERTE"</formula>
    </cfRule>
    <cfRule type="cellIs" dxfId="1378" priority="26" stopIfTrue="1" operator="equal">
      <formula>"MODERADO"</formula>
    </cfRule>
    <cfRule type="cellIs" dxfId="1377" priority="27" stopIfTrue="1" operator="equal">
      <formula>"LEVE"</formula>
    </cfRule>
  </conditionalFormatting>
  <conditionalFormatting sqref="O6">
    <cfRule type="cellIs" dxfId="1376" priority="21" stopIfTrue="1" operator="equal">
      <formula>"ZONA DE RIESGO INACEPTABLE"</formula>
    </cfRule>
    <cfRule type="cellIs" dxfId="1375" priority="28" stopIfTrue="1" operator="equal">
      <formula>"ZONA DE RIESGO IMPORTANTE"</formula>
    </cfRule>
    <cfRule type="cellIs" dxfId="1374" priority="29" stopIfTrue="1" operator="equal">
      <formula>"ZONA DE RIESGO MODERADO"</formula>
    </cfRule>
    <cfRule type="cellIs" dxfId="1373" priority="30" stopIfTrue="1" operator="equal">
      <formula>"ZONA DE RIESGO ACEPTABLE"</formula>
    </cfRule>
  </conditionalFormatting>
  <conditionalFormatting sqref="J7">
    <cfRule type="cellIs" dxfId="1372" priority="12" stopIfTrue="1" operator="equal">
      <formula>"ALTA"</formula>
    </cfRule>
    <cfRule type="cellIs" dxfId="1371" priority="13" stopIfTrue="1" operator="equal">
      <formula>"MEDIA"</formula>
    </cfRule>
    <cfRule type="cellIs" dxfId="1370" priority="14" stopIfTrue="1" operator="equal">
      <formula>"BAJA"</formula>
    </cfRule>
  </conditionalFormatting>
  <conditionalFormatting sqref="L7">
    <cfRule type="cellIs" dxfId="1369" priority="15" stopIfTrue="1" operator="equal">
      <formula>"FUERTE"</formula>
    </cfRule>
    <cfRule type="cellIs" dxfId="1368" priority="16" stopIfTrue="1" operator="equal">
      <formula>"MODERADO"</formula>
    </cfRule>
    <cfRule type="cellIs" dxfId="1367" priority="17" stopIfTrue="1" operator="equal">
      <formula>"LEVE"</formula>
    </cfRule>
  </conditionalFormatting>
  <conditionalFormatting sqref="O7">
    <cfRule type="cellIs" dxfId="1366" priority="11" stopIfTrue="1" operator="equal">
      <formula>"ZONA DE RIESGO INACEPTABLE"</formula>
    </cfRule>
    <cfRule type="cellIs" dxfId="1365" priority="18" stopIfTrue="1" operator="equal">
      <formula>"ZONA DE RIESGO IMPORTANTE"</formula>
    </cfRule>
    <cfRule type="cellIs" dxfId="1364" priority="19" stopIfTrue="1" operator="equal">
      <formula>"ZONA DE RIESGO MODERADO"</formula>
    </cfRule>
    <cfRule type="cellIs" dxfId="1363" priority="20" stopIfTrue="1" operator="equal">
      <formula>"ZONA DE RIESGO ACEPTABLE"</formula>
    </cfRule>
  </conditionalFormatting>
  <conditionalFormatting sqref="J8">
    <cfRule type="cellIs" dxfId="1362" priority="2" stopIfTrue="1" operator="equal">
      <formula>"ALTA"</formula>
    </cfRule>
    <cfRule type="cellIs" dxfId="1361" priority="3" stopIfTrue="1" operator="equal">
      <formula>"MEDIA"</formula>
    </cfRule>
    <cfRule type="cellIs" dxfId="1360" priority="4" stopIfTrue="1" operator="equal">
      <formula>"BAJA"</formula>
    </cfRule>
  </conditionalFormatting>
  <conditionalFormatting sqref="L8">
    <cfRule type="cellIs" dxfId="1359" priority="5" stopIfTrue="1" operator="equal">
      <formula>"FUERTE"</formula>
    </cfRule>
    <cfRule type="cellIs" dxfId="1358" priority="6" stopIfTrue="1" operator="equal">
      <formula>"MODERADO"</formula>
    </cfRule>
    <cfRule type="cellIs" dxfId="1357" priority="7" stopIfTrue="1" operator="equal">
      <formula>"LEVE"</formula>
    </cfRule>
  </conditionalFormatting>
  <conditionalFormatting sqref="O8">
    <cfRule type="cellIs" dxfId="1356" priority="1" stopIfTrue="1" operator="equal">
      <formula>"ZONA DE RIESGO INACEPTABLE"</formula>
    </cfRule>
    <cfRule type="cellIs" dxfId="1355" priority="8" stopIfTrue="1" operator="equal">
      <formula>"ZONA DE RIESGO IMPORTANTE"</formula>
    </cfRule>
    <cfRule type="cellIs" dxfId="1354" priority="9" stopIfTrue="1" operator="equal">
      <formula>"ZONA DE RIESGO MODERADO"</formula>
    </cfRule>
    <cfRule type="cellIs" dxfId="1353" priority="10" stopIfTrue="1" operator="equal">
      <formula>"ZONA DE RIESGO ACEPTABLE"</formula>
    </cfRule>
  </conditionalFormatting>
  <dataValidations count="5">
    <dataValidation allowBlank="1" showInputMessage="1" showErrorMessage="1" promptTitle="OBJETOS O SUJETOS QUE PROPICIAN" prompt="Externos_x000a_Personas_x000a_Desastres Naturales_x000a_Errores en los procedimientos_x000a_Instalaciones_x000a_Materiales_x000a_Fallas en la tecnología" sqref="F6:F8 JB6:JB8 SX6:SX8 ACT6:ACT8 AMP6:AMP8 AWL6:AWL8 BGH6:BGH8 BQD6:BQD8 BZZ6:BZZ8 CJV6:CJV8 CTR6:CTR8 DDN6:DDN8 DNJ6:DNJ8 DXF6:DXF8 EHB6:EHB8 EQX6:EQX8 FAT6:FAT8 FKP6:FKP8 FUL6:FUL8 GEH6:GEH8 GOD6:GOD8 GXZ6:GXZ8 HHV6:HHV8 HRR6:HRR8 IBN6:IBN8 ILJ6:ILJ8 IVF6:IVF8 JFB6:JFB8 JOX6:JOX8 JYT6:JYT8 KIP6:KIP8 KSL6:KSL8 LCH6:LCH8 LMD6:LMD8 LVZ6:LVZ8 MFV6:MFV8 MPR6:MPR8 MZN6:MZN8 NJJ6:NJJ8 NTF6:NTF8 ODB6:ODB8 OMX6:OMX8 OWT6:OWT8 PGP6:PGP8 PQL6:PQL8 QAH6:QAH8 QKD6:QKD8 QTZ6:QTZ8 RDV6:RDV8 RNR6:RNR8 RXN6:RXN8 SHJ6:SHJ8 SRF6:SRF8 TBB6:TBB8 TKX6:TKX8 TUT6:TUT8 UEP6:UEP8 UOL6:UOL8 UYH6:UYH8 VID6:VID8 VRZ6:VRZ8 WBV6:WBV8 WLR6:WLR8 WVN6:WVN8 F65542:F65544 JB65542:JB65544 SX65542:SX65544 ACT65542:ACT65544 AMP65542:AMP65544 AWL65542:AWL65544 BGH65542:BGH65544 BQD65542:BQD65544 BZZ65542:BZZ65544 CJV65542:CJV65544 CTR65542:CTR65544 DDN65542:DDN65544 DNJ65542:DNJ65544 DXF65542:DXF65544 EHB65542:EHB65544 EQX65542:EQX65544 FAT65542:FAT65544 FKP65542:FKP65544 FUL65542:FUL65544 GEH65542:GEH65544 GOD65542:GOD65544 GXZ65542:GXZ65544 HHV65542:HHV65544 HRR65542:HRR65544 IBN65542:IBN65544 ILJ65542:ILJ65544 IVF65542:IVF65544 JFB65542:JFB65544 JOX65542:JOX65544 JYT65542:JYT65544 KIP65542:KIP65544 KSL65542:KSL65544 LCH65542:LCH65544 LMD65542:LMD65544 LVZ65542:LVZ65544 MFV65542:MFV65544 MPR65542:MPR65544 MZN65542:MZN65544 NJJ65542:NJJ65544 NTF65542:NTF65544 ODB65542:ODB65544 OMX65542:OMX65544 OWT65542:OWT65544 PGP65542:PGP65544 PQL65542:PQL65544 QAH65542:QAH65544 QKD65542:QKD65544 QTZ65542:QTZ65544 RDV65542:RDV65544 RNR65542:RNR65544 RXN65542:RXN65544 SHJ65542:SHJ65544 SRF65542:SRF65544 TBB65542:TBB65544 TKX65542:TKX65544 TUT65542:TUT65544 UEP65542:UEP65544 UOL65542:UOL65544 UYH65542:UYH65544 VID65542:VID65544 VRZ65542:VRZ65544 WBV65542:WBV65544 WLR65542:WLR65544 WVN65542:WVN65544 F131078:F131080 JB131078:JB131080 SX131078:SX131080 ACT131078:ACT131080 AMP131078:AMP131080 AWL131078:AWL131080 BGH131078:BGH131080 BQD131078:BQD131080 BZZ131078:BZZ131080 CJV131078:CJV131080 CTR131078:CTR131080 DDN131078:DDN131080 DNJ131078:DNJ131080 DXF131078:DXF131080 EHB131078:EHB131080 EQX131078:EQX131080 FAT131078:FAT131080 FKP131078:FKP131080 FUL131078:FUL131080 GEH131078:GEH131080 GOD131078:GOD131080 GXZ131078:GXZ131080 HHV131078:HHV131080 HRR131078:HRR131080 IBN131078:IBN131080 ILJ131078:ILJ131080 IVF131078:IVF131080 JFB131078:JFB131080 JOX131078:JOX131080 JYT131078:JYT131080 KIP131078:KIP131080 KSL131078:KSL131080 LCH131078:LCH131080 LMD131078:LMD131080 LVZ131078:LVZ131080 MFV131078:MFV131080 MPR131078:MPR131080 MZN131078:MZN131080 NJJ131078:NJJ131080 NTF131078:NTF131080 ODB131078:ODB131080 OMX131078:OMX131080 OWT131078:OWT131080 PGP131078:PGP131080 PQL131078:PQL131080 QAH131078:QAH131080 QKD131078:QKD131080 QTZ131078:QTZ131080 RDV131078:RDV131080 RNR131078:RNR131080 RXN131078:RXN131080 SHJ131078:SHJ131080 SRF131078:SRF131080 TBB131078:TBB131080 TKX131078:TKX131080 TUT131078:TUT131080 UEP131078:UEP131080 UOL131078:UOL131080 UYH131078:UYH131080 VID131078:VID131080 VRZ131078:VRZ131080 WBV131078:WBV131080 WLR131078:WLR131080 WVN131078:WVN131080 F196614:F196616 JB196614:JB196616 SX196614:SX196616 ACT196614:ACT196616 AMP196614:AMP196616 AWL196614:AWL196616 BGH196614:BGH196616 BQD196614:BQD196616 BZZ196614:BZZ196616 CJV196614:CJV196616 CTR196614:CTR196616 DDN196614:DDN196616 DNJ196614:DNJ196616 DXF196614:DXF196616 EHB196614:EHB196616 EQX196614:EQX196616 FAT196614:FAT196616 FKP196614:FKP196616 FUL196614:FUL196616 GEH196614:GEH196616 GOD196614:GOD196616 GXZ196614:GXZ196616 HHV196614:HHV196616 HRR196614:HRR196616 IBN196614:IBN196616 ILJ196614:ILJ196616 IVF196614:IVF196616 JFB196614:JFB196616 JOX196614:JOX196616 JYT196614:JYT196616 KIP196614:KIP196616 KSL196614:KSL196616 LCH196614:LCH196616 LMD196614:LMD196616 LVZ196614:LVZ196616 MFV196614:MFV196616 MPR196614:MPR196616 MZN196614:MZN196616 NJJ196614:NJJ196616 NTF196614:NTF196616 ODB196614:ODB196616 OMX196614:OMX196616 OWT196614:OWT196616 PGP196614:PGP196616 PQL196614:PQL196616 QAH196614:QAH196616 QKD196614:QKD196616 QTZ196614:QTZ196616 RDV196614:RDV196616 RNR196614:RNR196616 RXN196614:RXN196616 SHJ196614:SHJ196616 SRF196614:SRF196616 TBB196614:TBB196616 TKX196614:TKX196616 TUT196614:TUT196616 UEP196614:UEP196616 UOL196614:UOL196616 UYH196614:UYH196616 VID196614:VID196616 VRZ196614:VRZ196616 WBV196614:WBV196616 WLR196614:WLR196616 WVN196614:WVN196616 F262150:F262152 JB262150:JB262152 SX262150:SX262152 ACT262150:ACT262152 AMP262150:AMP262152 AWL262150:AWL262152 BGH262150:BGH262152 BQD262150:BQD262152 BZZ262150:BZZ262152 CJV262150:CJV262152 CTR262150:CTR262152 DDN262150:DDN262152 DNJ262150:DNJ262152 DXF262150:DXF262152 EHB262150:EHB262152 EQX262150:EQX262152 FAT262150:FAT262152 FKP262150:FKP262152 FUL262150:FUL262152 GEH262150:GEH262152 GOD262150:GOD262152 GXZ262150:GXZ262152 HHV262150:HHV262152 HRR262150:HRR262152 IBN262150:IBN262152 ILJ262150:ILJ262152 IVF262150:IVF262152 JFB262150:JFB262152 JOX262150:JOX262152 JYT262150:JYT262152 KIP262150:KIP262152 KSL262150:KSL262152 LCH262150:LCH262152 LMD262150:LMD262152 LVZ262150:LVZ262152 MFV262150:MFV262152 MPR262150:MPR262152 MZN262150:MZN262152 NJJ262150:NJJ262152 NTF262150:NTF262152 ODB262150:ODB262152 OMX262150:OMX262152 OWT262150:OWT262152 PGP262150:PGP262152 PQL262150:PQL262152 QAH262150:QAH262152 QKD262150:QKD262152 QTZ262150:QTZ262152 RDV262150:RDV262152 RNR262150:RNR262152 RXN262150:RXN262152 SHJ262150:SHJ262152 SRF262150:SRF262152 TBB262150:TBB262152 TKX262150:TKX262152 TUT262150:TUT262152 UEP262150:UEP262152 UOL262150:UOL262152 UYH262150:UYH262152 VID262150:VID262152 VRZ262150:VRZ262152 WBV262150:WBV262152 WLR262150:WLR262152 WVN262150:WVN262152 F327686:F327688 JB327686:JB327688 SX327686:SX327688 ACT327686:ACT327688 AMP327686:AMP327688 AWL327686:AWL327688 BGH327686:BGH327688 BQD327686:BQD327688 BZZ327686:BZZ327688 CJV327686:CJV327688 CTR327686:CTR327688 DDN327686:DDN327688 DNJ327686:DNJ327688 DXF327686:DXF327688 EHB327686:EHB327688 EQX327686:EQX327688 FAT327686:FAT327688 FKP327686:FKP327688 FUL327686:FUL327688 GEH327686:GEH327688 GOD327686:GOD327688 GXZ327686:GXZ327688 HHV327686:HHV327688 HRR327686:HRR327688 IBN327686:IBN327688 ILJ327686:ILJ327688 IVF327686:IVF327688 JFB327686:JFB327688 JOX327686:JOX327688 JYT327686:JYT327688 KIP327686:KIP327688 KSL327686:KSL327688 LCH327686:LCH327688 LMD327686:LMD327688 LVZ327686:LVZ327688 MFV327686:MFV327688 MPR327686:MPR327688 MZN327686:MZN327688 NJJ327686:NJJ327688 NTF327686:NTF327688 ODB327686:ODB327688 OMX327686:OMX327688 OWT327686:OWT327688 PGP327686:PGP327688 PQL327686:PQL327688 QAH327686:QAH327688 QKD327686:QKD327688 QTZ327686:QTZ327688 RDV327686:RDV327688 RNR327686:RNR327688 RXN327686:RXN327688 SHJ327686:SHJ327688 SRF327686:SRF327688 TBB327686:TBB327688 TKX327686:TKX327688 TUT327686:TUT327688 UEP327686:UEP327688 UOL327686:UOL327688 UYH327686:UYH327688 VID327686:VID327688 VRZ327686:VRZ327688 WBV327686:WBV327688 WLR327686:WLR327688 WVN327686:WVN327688 F393222:F393224 JB393222:JB393224 SX393222:SX393224 ACT393222:ACT393224 AMP393222:AMP393224 AWL393222:AWL393224 BGH393222:BGH393224 BQD393222:BQD393224 BZZ393222:BZZ393224 CJV393222:CJV393224 CTR393222:CTR393224 DDN393222:DDN393224 DNJ393222:DNJ393224 DXF393222:DXF393224 EHB393222:EHB393224 EQX393222:EQX393224 FAT393222:FAT393224 FKP393222:FKP393224 FUL393222:FUL393224 GEH393222:GEH393224 GOD393222:GOD393224 GXZ393222:GXZ393224 HHV393222:HHV393224 HRR393222:HRR393224 IBN393222:IBN393224 ILJ393222:ILJ393224 IVF393222:IVF393224 JFB393222:JFB393224 JOX393222:JOX393224 JYT393222:JYT393224 KIP393222:KIP393224 KSL393222:KSL393224 LCH393222:LCH393224 LMD393222:LMD393224 LVZ393222:LVZ393224 MFV393222:MFV393224 MPR393222:MPR393224 MZN393222:MZN393224 NJJ393222:NJJ393224 NTF393222:NTF393224 ODB393222:ODB393224 OMX393222:OMX393224 OWT393222:OWT393224 PGP393222:PGP393224 PQL393222:PQL393224 QAH393222:QAH393224 QKD393222:QKD393224 QTZ393222:QTZ393224 RDV393222:RDV393224 RNR393222:RNR393224 RXN393222:RXN393224 SHJ393222:SHJ393224 SRF393222:SRF393224 TBB393222:TBB393224 TKX393222:TKX393224 TUT393222:TUT393224 UEP393222:UEP393224 UOL393222:UOL393224 UYH393222:UYH393224 VID393222:VID393224 VRZ393222:VRZ393224 WBV393222:WBV393224 WLR393222:WLR393224 WVN393222:WVN393224 F458758:F458760 JB458758:JB458760 SX458758:SX458760 ACT458758:ACT458760 AMP458758:AMP458760 AWL458758:AWL458760 BGH458758:BGH458760 BQD458758:BQD458760 BZZ458758:BZZ458760 CJV458758:CJV458760 CTR458758:CTR458760 DDN458758:DDN458760 DNJ458758:DNJ458760 DXF458758:DXF458760 EHB458758:EHB458760 EQX458758:EQX458760 FAT458758:FAT458760 FKP458758:FKP458760 FUL458758:FUL458760 GEH458758:GEH458760 GOD458758:GOD458760 GXZ458758:GXZ458760 HHV458758:HHV458760 HRR458758:HRR458760 IBN458758:IBN458760 ILJ458758:ILJ458760 IVF458758:IVF458760 JFB458758:JFB458760 JOX458758:JOX458760 JYT458758:JYT458760 KIP458758:KIP458760 KSL458758:KSL458760 LCH458758:LCH458760 LMD458758:LMD458760 LVZ458758:LVZ458760 MFV458758:MFV458760 MPR458758:MPR458760 MZN458758:MZN458760 NJJ458758:NJJ458760 NTF458758:NTF458760 ODB458758:ODB458760 OMX458758:OMX458760 OWT458758:OWT458760 PGP458758:PGP458760 PQL458758:PQL458760 QAH458758:QAH458760 QKD458758:QKD458760 QTZ458758:QTZ458760 RDV458758:RDV458760 RNR458758:RNR458760 RXN458758:RXN458760 SHJ458758:SHJ458760 SRF458758:SRF458760 TBB458758:TBB458760 TKX458758:TKX458760 TUT458758:TUT458760 UEP458758:UEP458760 UOL458758:UOL458760 UYH458758:UYH458760 VID458758:VID458760 VRZ458758:VRZ458760 WBV458758:WBV458760 WLR458758:WLR458760 WVN458758:WVN458760 F524294:F524296 JB524294:JB524296 SX524294:SX524296 ACT524294:ACT524296 AMP524294:AMP524296 AWL524294:AWL524296 BGH524294:BGH524296 BQD524294:BQD524296 BZZ524294:BZZ524296 CJV524294:CJV524296 CTR524294:CTR524296 DDN524294:DDN524296 DNJ524294:DNJ524296 DXF524294:DXF524296 EHB524294:EHB524296 EQX524294:EQX524296 FAT524294:FAT524296 FKP524294:FKP524296 FUL524294:FUL524296 GEH524294:GEH524296 GOD524294:GOD524296 GXZ524294:GXZ524296 HHV524294:HHV524296 HRR524294:HRR524296 IBN524294:IBN524296 ILJ524294:ILJ524296 IVF524294:IVF524296 JFB524294:JFB524296 JOX524294:JOX524296 JYT524294:JYT524296 KIP524294:KIP524296 KSL524294:KSL524296 LCH524294:LCH524296 LMD524294:LMD524296 LVZ524294:LVZ524296 MFV524294:MFV524296 MPR524294:MPR524296 MZN524294:MZN524296 NJJ524294:NJJ524296 NTF524294:NTF524296 ODB524294:ODB524296 OMX524294:OMX524296 OWT524294:OWT524296 PGP524294:PGP524296 PQL524294:PQL524296 QAH524294:QAH524296 QKD524294:QKD524296 QTZ524294:QTZ524296 RDV524294:RDV524296 RNR524294:RNR524296 RXN524294:RXN524296 SHJ524294:SHJ524296 SRF524294:SRF524296 TBB524294:TBB524296 TKX524294:TKX524296 TUT524294:TUT524296 UEP524294:UEP524296 UOL524294:UOL524296 UYH524294:UYH524296 VID524294:VID524296 VRZ524294:VRZ524296 WBV524294:WBV524296 WLR524294:WLR524296 WVN524294:WVN524296 F589830:F589832 JB589830:JB589832 SX589830:SX589832 ACT589830:ACT589832 AMP589830:AMP589832 AWL589830:AWL589832 BGH589830:BGH589832 BQD589830:BQD589832 BZZ589830:BZZ589832 CJV589830:CJV589832 CTR589830:CTR589832 DDN589830:DDN589832 DNJ589830:DNJ589832 DXF589830:DXF589832 EHB589830:EHB589832 EQX589830:EQX589832 FAT589830:FAT589832 FKP589830:FKP589832 FUL589830:FUL589832 GEH589830:GEH589832 GOD589830:GOD589832 GXZ589830:GXZ589832 HHV589830:HHV589832 HRR589830:HRR589832 IBN589830:IBN589832 ILJ589830:ILJ589832 IVF589830:IVF589832 JFB589830:JFB589832 JOX589830:JOX589832 JYT589830:JYT589832 KIP589830:KIP589832 KSL589830:KSL589832 LCH589830:LCH589832 LMD589830:LMD589832 LVZ589830:LVZ589832 MFV589830:MFV589832 MPR589830:MPR589832 MZN589830:MZN589832 NJJ589830:NJJ589832 NTF589830:NTF589832 ODB589830:ODB589832 OMX589830:OMX589832 OWT589830:OWT589832 PGP589830:PGP589832 PQL589830:PQL589832 QAH589830:QAH589832 QKD589830:QKD589832 QTZ589830:QTZ589832 RDV589830:RDV589832 RNR589830:RNR589832 RXN589830:RXN589832 SHJ589830:SHJ589832 SRF589830:SRF589832 TBB589830:TBB589832 TKX589830:TKX589832 TUT589830:TUT589832 UEP589830:UEP589832 UOL589830:UOL589832 UYH589830:UYH589832 VID589830:VID589832 VRZ589830:VRZ589832 WBV589830:WBV589832 WLR589830:WLR589832 WVN589830:WVN589832 F655366:F655368 JB655366:JB655368 SX655366:SX655368 ACT655366:ACT655368 AMP655366:AMP655368 AWL655366:AWL655368 BGH655366:BGH655368 BQD655366:BQD655368 BZZ655366:BZZ655368 CJV655366:CJV655368 CTR655366:CTR655368 DDN655366:DDN655368 DNJ655366:DNJ655368 DXF655366:DXF655368 EHB655366:EHB655368 EQX655366:EQX655368 FAT655366:FAT655368 FKP655366:FKP655368 FUL655366:FUL655368 GEH655366:GEH655368 GOD655366:GOD655368 GXZ655366:GXZ655368 HHV655366:HHV655368 HRR655366:HRR655368 IBN655366:IBN655368 ILJ655366:ILJ655368 IVF655366:IVF655368 JFB655366:JFB655368 JOX655366:JOX655368 JYT655366:JYT655368 KIP655366:KIP655368 KSL655366:KSL655368 LCH655366:LCH655368 LMD655366:LMD655368 LVZ655366:LVZ655368 MFV655366:MFV655368 MPR655366:MPR655368 MZN655366:MZN655368 NJJ655366:NJJ655368 NTF655366:NTF655368 ODB655366:ODB655368 OMX655366:OMX655368 OWT655366:OWT655368 PGP655366:PGP655368 PQL655366:PQL655368 QAH655366:QAH655368 QKD655366:QKD655368 QTZ655366:QTZ655368 RDV655366:RDV655368 RNR655366:RNR655368 RXN655366:RXN655368 SHJ655366:SHJ655368 SRF655366:SRF655368 TBB655366:TBB655368 TKX655366:TKX655368 TUT655366:TUT655368 UEP655366:UEP655368 UOL655366:UOL655368 UYH655366:UYH655368 VID655366:VID655368 VRZ655366:VRZ655368 WBV655366:WBV655368 WLR655366:WLR655368 WVN655366:WVN655368 F720902:F720904 JB720902:JB720904 SX720902:SX720904 ACT720902:ACT720904 AMP720902:AMP720904 AWL720902:AWL720904 BGH720902:BGH720904 BQD720902:BQD720904 BZZ720902:BZZ720904 CJV720902:CJV720904 CTR720902:CTR720904 DDN720902:DDN720904 DNJ720902:DNJ720904 DXF720902:DXF720904 EHB720902:EHB720904 EQX720902:EQX720904 FAT720902:FAT720904 FKP720902:FKP720904 FUL720902:FUL720904 GEH720902:GEH720904 GOD720902:GOD720904 GXZ720902:GXZ720904 HHV720902:HHV720904 HRR720902:HRR720904 IBN720902:IBN720904 ILJ720902:ILJ720904 IVF720902:IVF720904 JFB720902:JFB720904 JOX720902:JOX720904 JYT720902:JYT720904 KIP720902:KIP720904 KSL720902:KSL720904 LCH720902:LCH720904 LMD720902:LMD720904 LVZ720902:LVZ720904 MFV720902:MFV720904 MPR720902:MPR720904 MZN720902:MZN720904 NJJ720902:NJJ720904 NTF720902:NTF720904 ODB720902:ODB720904 OMX720902:OMX720904 OWT720902:OWT720904 PGP720902:PGP720904 PQL720902:PQL720904 QAH720902:QAH720904 QKD720902:QKD720904 QTZ720902:QTZ720904 RDV720902:RDV720904 RNR720902:RNR720904 RXN720902:RXN720904 SHJ720902:SHJ720904 SRF720902:SRF720904 TBB720902:TBB720904 TKX720902:TKX720904 TUT720902:TUT720904 UEP720902:UEP720904 UOL720902:UOL720904 UYH720902:UYH720904 VID720902:VID720904 VRZ720902:VRZ720904 WBV720902:WBV720904 WLR720902:WLR720904 WVN720902:WVN720904 F786438:F786440 JB786438:JB786440 SX786438:SX786440 ACT786438:ACT786440 AMP786438:AMP786440 AWL786438:AWL786440 BGH786438:BGH786440 BQD786438:BQD786440 BZZ786438:BZZ786440 CJV786438:CJV786440 CTR786438:CTR786440 DDN786438:DDN786440 DNJ786438:DNJ786440 DXF786438:DXF786440 EHB786438:EHB786440 EQX786438:EQX786440 FAT786438:FAT786440 FKP786438:FKP786440 FUL786438:FUL786440 GEH786438:GEH786440 GOD786438:GOD786440 GXZ786438:GXZ786440 HHV786438:HHV786440 HRR786438:HRR786440 IBN786438:IBN786440 ILJ786438:ILJ786440 IVF786438:IVF786440 JFB786438:JFB786440 JOX786438:JOX786440 JYT786438:JYT786440 KIP786438:KIP786440 KSL786438:KSL786440 LCH786438:LCH786440 LMD786438:LMD786440 LVZ786438:LVZ786440 MFV786438:MFV786440 MPR786438:MPR786440 MZN786438:MZN786440 NJJ786438:NJJ786440 NTF786438:NTF786440 ODB786438:ODB786440 OMX786438:OMX786440 OWT786438:OWT786440 PGP786438:PGP786440 PQL786438:PQL786440 QAH786438:QAH786440 QKD786438:QKD786440 QTZ786438:QTZ786440 RDV786438:RDV786440 RNR786438:RNR786440 RXN786438:RXN786440 SHJ786438:SHJ786440 SRF786438:SRF786440 TBB786438:TBB786440 TKX786438:TKX786440 TUT786438:TUT786440 UEP786438:UEP786440 UOL786438:UOL786440 UYH786438:UYH786440 VID786438:VID786440 VRZ786438:VRZ786440 WBV786438:WBV786440 WLR786438:WLR786440 WVN786438:WVN786440 F851974:F851976 JB851974:JB851976 SX851974:SX851976 ACT851974:ACT851976 AMP851974:AMP851976 AWL851974:AWL851976 BGH851974:BGH851976 BQD851974:BQD851976 BZZ851974:BZZ851976 CJV851974:CJV851976 CTR851974:CTR851976 DDN851974:DDN851976 DNJ851974:DNJ851976 DXF851974:DXF851976 EHB851974:EHB851976 EQX851974:EQX851976 FAT851974:FAT851976 FKP851974:FKP851976 FUL851974:FUL851976 GEH851974:GEH851976 GOD851974:GOD851976 GXZ851974:GXZ851976 HHV851974:HHV851976 HRR851974:HRR851976 IBN851974:IBN851976 ILJ851974:ILJ851976 IVF851974:IVF851976 JFB851974:JFB851976 JOX851974:JOX851976 JYT851974:JYT851976 KIP851974:KIP851976 KSL851974:KSL851976 LCH851974:LCH851976 LMD851974:LMD851976 LVZ851974:LVZ851976 MFV851974:MFV851976 MPR851974:MPR851976 MZN851974:MZN851976 NJJ851974:NJJ851976 NTF851974:NTF851976 ODB851974:ODB851976 OMX851974:OMX851976 OWT851974:OWT851976 PGP851974:PGP851976 PQL851974:PQL851976 QAH851974:QAH851976 QKD851974:QKD851976 QTZ851974:QTZ851976 RDV851974:RDV851976 RNR851974:RNR851976 RXN851974:RXN851976 SHJ851974:SHJ851976 SRF851974:SRF851976 TBB851974:TBB851976 TKX851974:TKX851976 TUT851974:TUT851976 UEP851974:UEP851976 UOL851974:UOL851976 UYH851974:UYH851976 VID851974:VID851976 VRZ851974:VRZ851976 WBV851974:WBV851976 WLR851974:WLR851976 WVN851974:WVN851976 F917510:F917512 JB917510:JB917512 SX917510:SX917512 ACT917510:ACT917512 AMP917510:AMP917512 AWL917510:AWL917512 BGH917510:BGH917512 BQD917510:BQD917512 BZZ917510:BZZ917512 CJV917510:CJV917512 CTR917510:CTR917512 DDN917510:DDN917512 DNJ917510:DNJ917512 DXF917510:DXF917512 EHB917510:EHB917512 EQX917510:EQX917512 FAT917510:FAT917512 FKP917510:FKP917512 FUL917510:FUL917512 GEH917510:GEH917512 GOD917510:GOD917512 GXZ917510:GXZ917512 HHV917510:HHV917512 HRR917510:HRR917512 IBN917510:IBN917512 ILJ917510:ILJ917512 IVF917510:IVF917512 JFB917510:JFB917512 JOX917510:JOX917512 JYT917510:JYT917512 KIP917510:KIP917512 KSL917510:KSL917512 LCH917510:LCH917512 LMD917510:LMD917512 LVZ917510:LVZ917512 MFV917510:MFV917512 MPR917510:MPR917512 MZN917510:MZN917512 NJJ917510:NJJ917512 NTF917510:NTF917512 ODB917510:ODB917512 OMX917510:OMX917512 OWT917510:OWT917512 PGP917510:PGP917512 PQL917510:PQL917512 QAH917510:QAH917512 QKD917510:QKD917512 QTZ917510:QTZ917512 RDV917510:RDV917512 RNR917510:RNR917512 RXN917510:RXN917512 SHJ917510:SHJ917512 SRF917510:SRF917512 TBB917510:TBB917512 TKX917510:TKX917512 TUT917510:TUT917512 UEP917510:UEP917512 UOL917510:UOL917512 UYH917510:UYH917512 VID917510:VID917512 VRZ917510:VRZ917512 WBV917510:WBV917512 WLR917510:WLR917512 WVN917510:WVN917512 F983046:F983048 JB983046:JB983048 SX983046:SX983048 ACT983046:ACT983048 AMP983046:AMP983048 AWL983046:AWL983048 BGH983046:BGH983048 BQD983046:BQD983048 BZZ983046:BZZ983048 CJV983046:CJV983048 CTR983046:CTR983048 DDN983046:DDN983048 DNJ983046:DNJ983048 DXF983046:DXF983048 EHB983046:EHB983048 EQX983046:EQX983048 FAT983046:FAT983048 FKP983046:FKP983048 FUL983046:FUL983048 GEH983046:GEH983048 GOD983046:GOD983048 GXZ983046:GXZ983048 HHV983046:HHV983048 HRR983046:HRR983048 IBN983046:IBN983048 ILJ983046:ILJ983048 IVF983046:IVF983048 JFB983046:JFB983048 JOX983046:JOX983048 JYT983046:JYT983048 KIP983046:KIP983048 KSL983046:KSL983048 LCH983046:LCH983048 LMD983046:LMD983048 LVZ983046:LVZ983048 MFV983046:MFV983048 MPR983046:MPR983048 MZN983046:MZN983048 NJJ983046:NJJ983048 NTF983046:NTF983048 ODB983046:ODB983048 OMX983046:OMX983048 OWT983046:OWT983048 PGP983046:PGP983048 PQL983046:PQL983048 QAH983046:QAH983048 QKD983046:QKD983048 QTZ983046:QTZ983048 RDV983046:RDV983048 RNR983046:RNR983048 RXN983046:RXN983048 SHJ983046:SHJ983048 SRF983046:SRF983048 TBB983046:TBB983048 TKX983046:TKX983048 TUT983046:TUT983048 UEP983046:UEP983048 UOL983046:UOL983048 UYH983046:UYH983048 VID983046:VID983048 VRZ983046:VRZ983048 WBV983046:WBV983048 WLR983046:WLR983048 WVN983046:WVN983048"/>
    <dataValidation type="list" allowBlank="1" showInputMessage="1" showErrorMessage="1" sqref="E6:E8 JA6:JA8 SW6:SW8 ACS6:ACS8 AMO6:AMO8 AWK6:AWK8 BGG6:BGG8 BQC6:BQC8 BZY6:BZY8 CJU6:CJU8 CTQ6:CTQ8 DDM6:DDM8 DNI6:DNI8 DXE6:DXE8 EHA6:EHA8 EQW6:EQW8 FAS6:FAS8 FKO6:FKO8 FUK6:FUK8 GEG6:GEG8 GOC6:GOC8 GXY6:GXY8 HHU6:HHU8 HRQ6:HRQ8 IBM6:IBM8 ILI6:ILI8 IVE6:IVE8 JFA6:JFA8 JOW6:JOW8 JYS6:JYS8 KIO6:KIO8 KSK6:KSK8 LCG6:LCG8 LMC6:LMC8 LVY6:LVY8 MFU6:MFU8 MPQ6:MPQ8 MZM6:MZM8 NJI6:NJI8 NTE6:NTE8 ODA6:ODA8 OMW6:OMW8 OWS6:OWS8 PGO6:PGO8 PQK6:PQK8 QAG6:QAG8 QKC6:QKC8 QTY6:QTY8 RDU6:RDU8 RNQ6:RNQ8 RXM6:RXM8 SHI6:SHI8 SRE6:SRE8 TBA6:TBA8 TKW6:TKW8 TUS6:TUS8 UEO6:UEO8 UOK6:UOK8 UYG6:UYG8 VIC6:VIC8 VRY6:VRY8 WBU6:WBU8 WLQ6:WLQ8 WVM6:WVM8 E65542:E65544 JA65542:JA65544 SW65542:SW65544 ACS65542:ACS65544 AMO65542:AMO65544 AWK65542:AWK65544 BGG65542:BGG65544 BQC65542:BQC65544 BZY65542:BZY65544 CJU65542:CJU65544 CTQ65542:CTQ65544 DDM65542:DDM65544 DNI65542:DNI65544 DXE65542:DXE65544 EHA65542:EHA65544 EQW65542:EQW65544 FAS65542:FAS65544 FKO65542:FKO65544 FUK65542:FUK65544 GEG65542:GEG65544 GOC65542:GOC65544 GXY65542:GXY65544 HHU65542:HHU65544 HRQ65542:HRQ65544 IBM65542:IBM65544 ILI65542:ILI65544 IVE65542:IVE65544 JFA65542:JFA65544 JOW65542:JOW65544 JYS65542:JYS65544 KIO65542:KIO65544 KSK65542:KSK65544 LCG65542:LCG65544 LMC65542:LMC65544 LVY65542:LVY65544 MFU65542:MFU65544 MPQ65542:MPQ65544 MZM65542:MZM65544 NJI65542:NJI65544 NTE65542:NTE65544 ODA65542:ODA65544 OMW65542:OMW65544 OWS65542:OWS65544 PGO65542:PGO65544 PQK65542:PQK65544 QAG65542:QAG65544 QKC65542:QKC65544 QTY65542:QTY65544 RDU65542:RDU65544 RNQ65542:RNQ65544 RXM65542:RXM65544 SHI65542:SHI65544 SRE65542:SRE65544 TBA65542:TBA65544 TKW65542:TKW65544 TUS65542:TUS65544 UEO65542:UEO65544 UOK65542:UOK65544 UYG65542:UYG65544 VIC65542:VIC65544 VRY65542:VRY65544 WBU65542:WBU65544 WLQ65542:WLQ65544 WVM65542:WVM65544 E131078:E131080 JA131078:JA131080 SW131078:SW131080 ACS131078:ACS131080 AMO131078:AMO131080 AWK131078:AWK131080 BGG131078:BGG131080 BQC131078:BQC131080 BZY131078:BZY131080 CJU131078:CJU131080 CTQ131078:CTQ131080 DDM131078:DDM131080 DNI131078:DNI131080 DXE131078:DXE131080 EHA131078:EHA131080 EQW131078:EQW131080 FAS131078:FAS131080 FKO131078:FKO131080 FUK131078:FUK131080 GEG131078:GEG131080 GOC131078:GOC131080 GXY131078:GXY131080 HHU131078:HHU131080 HRQ131078:HRQ131080 IBM131078:IBM131080 ILI131078:ILI131080 IVE131078:IVE131080 JFA131078:JFA131080 JOW131078:JOW131080 JYS131078:JYS131080 KIO131078:KIO131080 KSK131078:KSK131080 LCG131078:LCG131080 LMC131078:LMC131080 LVY131078:LVY131080 MFU131078:MFU131080 MPQ131078:MPQ131080 MZM131078:MZM131080 NJI131078:NJI131080 NTE131078:NTE131080 ODA131078:ODA131080 OMW131078:OMW131080 OWS131078:OWS131080 PGO131078:PGO131080 PQK131078:PQK131080 QAG131078:QAG131080 QKC131078:QKC131080 QTY131078:QTY131080 RDU131078:RDU131080 RNQ131078:RNQ131080 RXM131078:RXM131080 SHI131078:SHI131080 SRE131078:SRE131080 TBA131078:TBA131080 TKW131078:TKW131080 TUS131078:TUS131080 UEO131078:UEO131080 UOK131078:UOK131080 UYG131078:UYG131080 VIC131078:VIC131080 VRY131078:VRY131080 WBU131078:WBU131080 WLQ131078:WLQ131080 WVM131078:WVM131080 E196614:E196616 JA196614:JA196616 SW196614:SW196616 ACS196614:ACS196616 AMO196614:AMO196616 AWK196614:AWK196616 BGG196614:BGG196616 BQC196614:BQC196616 BZY196614:BZY196616 CJU196614:CJU196616 CTQ196614:CTQ196616 DDM196614:DDM196616 DNI196614:DNI196616 DXE196614:DXE196616 EHA196614:EHA196616 EQW196614:EQW196616 FAS196614:FAS196616 FKO196614:FKO196616 FUK196614:FUK196616 GEG196614:GEG196616 GOC196614:GOC196616 GXY196614:GXY196616 HHU196614:HHU196616 HRQ196614:HRQ196616 IBM196614:IBM196616 ILI196614:ILI196616 IVE196614:IVE196616 JFA196614:JFA196616 JOW196614:JOW196616 JYS196614:JYS196616 KIO196614:KIO196616 KSK196614:KSK196616 LCG196614:LCG196616 LMC196614:LMC196616 LVY196614:LVY196616 MFU196614:MFU196616 MPQ196614:MPQ196616 MZM196614:MZM196616 NJI196614:NJI196616 NTE196614:NTE196616 ODA196614:ODA196616 OMW196614:OMW196616 OWS196614:OWS196616 PGO196614:PGO196616 PQK196614:PQK196616 QAG196614:QAG196616 QKC196614:QKC196616 QTY196614:QTY196616 RDU196614:RDU196616 RNQ196614:RNQ196616 RXM196614:RXM196616 SHI196614:SHI196616 SRE196614:SRE196616 TBA196614:TBA196616 TKW196614:TKW196616 TUS196614:TUS196616 UEO196614:UEO196616 UOK196614:UOK196616 UYG196614:UYG196616 VIC196614:VIC196616 VRY196614:VRY196616 WBU196614:WBU196616 WLQ196614:WLQ196616 WVM196614:WVM196616 E262150:E262152 JA262150:JA262152 SW262150:SW262152 ACS262150:ACS262152 AMO262150:AMO262152 AWK262150:AWK262152 BGG262150:BGG262152 BQC262150:BQC262152 BZY262150:BZY262152 CJU262150:CJU262152 CTQ262150:CTQ262152 DDM262150:DDM262152 DNI262150:DNI262152 DXE262150:DXE262152 EHA262150:EHA262152 EQW262150:EQW262152 FAS262150:FAS262152 FKO262150:FKO262152 FUK262150:FUK262152 GEG262150:GEG262152 GOC262150:GOC262152 GXY262150:GXY262152 HHU262150:HHU262152 HRQ262150:HRQ262152 IBM262150:IBM262152 ILI262150:ILI262152 IVE262150:IVE262152 JFA262150:JFA262152 JOW262150:JOW262152 JYS262150:JYS262152 KIO262150:KIO262152 KSK262150:KSK262152 LCG262150:LCG262152 LMC262150:LMC262152 LVY262150:LVY262152 MFU262150:MFU262152 MPQ262150:MPQ262152 MZM262150:MZM262152 NJI262150:NJI262152 NTE262150:NTE262152 ODA262150:ODA262152 OMW262150:OMW262152 OWS262150:OWS262152 PGO262150:PGO262152 PQK262150:PQK262152 QAG262150:QAG262152 QKC262150:QKC262152 QTY262150:QTY262152 RDU262150:RDU262152 RNQ262150:RNQ262152 RXM262150:RXM262152 SHI262150:SHI262152 SRE262150:SRE262152 TBA262150:TBA262152 TKW262150:TKW262152 TUS262150:TUS262152 UEO262150:UEO262152 UOK262150:UOK262152 UYG262150:UYG262152 VIC262150:VIC262152 VRY262150:VRY262152 WBU262150:WBU262152 WLQ262150:WLQ262152 WVM262150:WVM262152 E327686:E327688 JA327686:JA327688 SW327686:SW327688 ACS327686:ACS327688 AMO327686:AMO327688 AWK327686:AWK327688 BGG327686:BGG327688 BQC327686:BQC327688 BZY327686:BZY327688 CJU327686:CJU327688 CTQ327686:CTQ327688 DDM327686:DDM327688 DNI327686:DNI327688 DXE327686:DXE327688 EHA327686:EHA327688 EQW327686:EQW327688 FAS327686:FAS327688 FKO327686:FKO327688 FUK327686:FUK327688 GEG327686:GEG327688 GOC327686:GOC327688 GXY327686:GXY327688 HHU327686:HHU327688 HRQ327686:HRQ327688 IBM327686:IBM327688 ILI327686:ILI327688 IVE327686:IVE327688 JFA327686:JFA327688 JOW327686:JOW327688 JYS327686:JYS327688 KIO327686:KIO327688 KSK327686:KSK327688 LCG327686:LCG327688 LMC327686:LMC327688 LVY327686:LVY327688 MFU327686:MFU327688 MPQ327686:MPQ327688 MZM327686:MZM327688 NJI327686:NJI327688 NTE327686:NTE327688 ODA327686:ODA327688 OMW327686:OMW327688 OWS327686:OWS327688 PGO327686:PGO327688 PQK327686:PQK327688 QAG327686:QAG327688 QKC327686:QKC327688 QTY327686:QTY327688 RDU327686:RDU327688 RNQ327686:RNQ327688 RXM327686:RXM327688 SHI327686:SHI327688 SRE327686:SRE327688 TBA327686:TBA327688 TKW327686:TKW327688 TUS327686:TUS327688 UEO327686:UEO327688 UOK327686:UOK327688 UYG327686:UYG327688 VIC327686:VIC327688 VRY327686:VRY327688 WBU327686:WBU327688 WLQ327686:WLQ327688 WVM327686:WVM327688 E393222:E393224 JA393222:JA393224 SW393222:SW393224 ACS393222:ACS393224 AMO393222:AMO393224 AWK393222:AWK393224 BGG393222:BGG393224 BQC393222:BQC393224 BZY393222:BZY393224 CJU393222:CJU393224 CTQ393222:CTQ393224 DDM393222:DDM393224 DNI393222:DNI393224 DXE393222:DXE393224 EHA393222:EHA393224 EQW393222:EQW393224 FAS393222:FAS393224 FKO393222:FKO393224 FUK393222:FUK393224 GEG393222:GEG393224 GOC393222:GOC393224 GXY393222:GXY393224 HHU393222:HHU393224 HRQ393222:HRQ393224 IBM393222:IBM393224 ILI393222:ILI393224 IVE393222:IVE393224 JFA393222:JFA393224 JOW393222:JOW393224 JYS393222:JYS393224 KIO393222:KIO393224 KSK393222:KSK393224 LCG393222:LCG393224 LMC393222:LMC393224 LVY393222:LVY393224 MFU393222:MFU393224 MPQ393222:MPQ393224 MZM393222:MZM393224 NJI393222:NJI393224 NTE393222:NTE393224 ODA393222:ODA393224 OMW393222:OMW393224 OWS393222:OWS393224 PGO393222:PGO393224 PQK393222:PQK393224 QAG393222:QAG393224 QKC393222:QKC393224 QTY393222:QTY393224 RDU393222:RDU393224 RNQ393222:RNQ393224 RXM393222:RXM393224 SHI393222:SHI393224 SRE393222:SRE393224 TBA393222:TBA393224 TKW393222:TKW393224 TUS393222:TUS393224 UEO393222:UEO393224 UOK393222:UOK393224 UYG393222:UYG393224 VIC393222:VIC393224 VRY393222:VRY393224 WBU393222:WBU393224 WLQ393222:WLQ393224 WVM393222:WVM393224 E458758:E458760 JA458758:JA458760 SW458758:SW458760 ACS458758:ACS458760 AMO458758:AMO458760 AWK458758:AWK458760 BGG458758:BGG458760 BQC458758:BQC458760 BZY458758:BZY458760 CJU458758:CJU458760 CTQ458758:CTQ458760 DDM458758:DDM458760 DNI458758:DNI458760 DXE458758:DXE458760 EHA458758:EHA458760 EQW458758:EQW458760 FAS458758:FAS458760 FKO458758:FKO458760 FUK458758:FUK458760 GEG458758:GEG458760 GOC458758:GOC458760 GXY458758:GXY458760 HHU458758:HHU458760 HRQ458758:HRQ458760 IBM458758:IBM458760 ILI458758:ILI458760 IVE458758:IVE458760 JFA458758:JFA458760 JOW458758:JOW458760 JYS458758:JYS458760 KIO458758:KIO458760 KSK458758:KSK458760 LCG458758:LCG458760 LMC458758:LMC458760 LVY458758:LVY458760 MFU458758:MFU458760 MPQ458758:MPQ458760 MZM458758:MZM458760 NJI458758:NJI458760 NTE458758:NTE458760 ODA458758:ODA458760 OMW458758:OMW458760 OWS458758:OWS458760 PGO458758:PGO458760 PQK458758:PQK458760 QAG458758:QAG458760 QKC458758:QKC458760 QTY458758:QTY458760 RDU458758:RDU458760 RNQ458758:RNQ458760 RXM458758:RXM458760 SHI458758:SHI458760 SRE458758:SRE458760 TBA458758:TBA458760 TKW458758:TKW458760 TUS458758:TUS458760 UEO458758:UEO458760 UOK458758:UOK458760 UYG458758:UYG458760 VIC458758:VIC458760 VRY458758:VRY458760 WBU458758:WBU458760 WLQ458758:WLQ458760 WVM458758:WVM458760 E524294:E524296 JA524294:JA524296 SW524294:SW524296 ACS524294:ACS524296 AMO524294:AMO524296 AWK524294:AWK524296 BGG524294:BGG524296 BQC524294:BQC524296 BZY524294:BZY524296 CJU524294:CJU524296 CTQ524294:CTQ524296 DDM524294:DDM524296 DNI524294:DNI524296 DXE524294:DXE524296 EHA524294:EHA524296 EQW524294:EQW524296 FAS524294:FAS524296 FKO524294:FKO524296 FUK524294:FUK524296 GEG524294:GEG524296 GOC524294:GOC524296 GXY524294:GXY524296 HHU524294:HHU524296 HRQ524294:HRQ524296 IBM524294:IBM524296 ILI524294:ILI524296 IVE524294:IVE524296 JFA524294:JFA524296 JOW524294:JOW524296 JYS524294:JYS524296 KIO524294:KIO524296 KSK524294:KSK524296 LCG524294:LCG524296 LMC524294:LMC524296 LVY524294:LVY524296 MFU524294:MFU524296 MPQ524294:MPQ524296 MZM524294:MZM524296 NJI524294:NJI524296 NTE524294:NTE524296 ODA524294:ODA524296 OMW524294:OMW524296 OWS524294:OWS524296 PGO524294:PGO524296 PQK524294:PQK524296 QAG524294:QAG524296 QKC524294:QKC524296 QTY524294:QTY524296 RDU524294:RDU524296 RNQ524294:RNQ524296 RXM524294:RXM524296 SHI524294:SHI524296 SRE524294:SRE524296 TBA524294:TBA524296 TKW524294:TKW524296 TUS524294:TUS524296 UEO524294:UEO524296 UOK524294:UOK524296 UYG524294:UYG524296 VIC524294:VIC524296 VRY524294:VRY524296 WBU524294:WBU524296 WLQ524294:WLQ524296 WVM524294:WVM524296 E589830:E589832 JA589830:JA589832 SW589830:SW589832 ACS589830:ACS589832 AMO589830:AMO589832 AWK589830:AWK589832 BGG589830:BGG589832 BQC589830:BQC589832 BZY589830:BZY589832 CJU589830:CJU589832 CTQ589830:CTQ589832 DDM589830:DDM589832 DNI589830:DNI589832 DXE589830:DXE589832 EHA589830:EHA589832 EQW589830:EQW589832 FAS589830:FAS589832 FKO589830:FKO589832 FUK589830:FUK589832 GEG589830:GEG589832 GOC589830:GOC589832 GXY589830:GXY589832 HHU589830:HHU589832 HRQ589830:HRQ589832 IBM589830:IBM589832 ILI589830:ILI589832 IVE589830:IVE589832 JFA589830:JFA589832 JOW589830:JOW589832 JYS589830:JYS589832 KIO589830:KIO589832 KSK589830:KSK589832 LCG589830:LCG589832 LMC589830:LMC589832 LVY589830:LVY589832 MFU589830:MFU589832 MPQ589830:MPQ589832 MZM589830:MZM589832 NJI589830:NJI589832 NTE589830:NTE589832 ODA589830:ODA589832 OMW589830:OMW589832 OWS589830:OWS589832 PGO589830:PGO589832 PQK589830:PQK589832 QAG589830:QAG589832 QKC589830:QKC589832 QTY589830:QTY589832 RDU589830:RDU589832 RNQ589830:RNQ589832 RXM589830:RXM589832 SHI589830:SHI589832 SRE589830:SRE589832 TBA589830:TBA589832 TKW589830:TKW589832 TUS589830:TUS589832 UEO589830:UEO589832 UOK589830:UOK589832 UYG589830:UYG589832 VIC589830:VIC589832 VRY589830:VRY589832 WBU589830:WBU589832 WLQ589830:WLQ589832 WVM589830:WVM589832 E655366:E655368 JA655366:JA655368 SW655366:SW655368 ACS655366:ACS655368 AMO655366:AMO655368 AWK655366:AWK655368 BGG655366:BGG655368 BQC655366:BQC655368 BZY655366:BZY655368 CJU655366:CJU655368 CTQ655366:CTQ655368 DDM655366:DDM655368 DNI655366:DNI655368 DXE655366:DXE655368 EHA655366:EHA655368 EQW655366:EQW655368 FAS655366:FAS655368 FKO655366:FKO655368 FUK655366:FUK655368 GEG655366:GEG655368 GOC655366:GOC655368 GXY655366:GXY655368 HHU655366:HHU655368 HRQ655366:HRQ655368 IBM655366:IBM655368 ILI655366:ILI655368 IVE655366:IVE655368 JFA655366:JFA655368 JOW655366:JOW655368 JYS655366:JYS655368 KIO655366:KIO655368 KSK655366:KSK655368 LCG655366:LCG655368 LMC655366:LMC655368 LVY655366:LVY655368 MFU655366:MFU655368 MPQ655366:MPQ655368 MZM655366:MZM655368 NJI655366:NJI655368 NTE655366:NTE655368 ODA655366:ODA655368 OMW655366:OMW655368 OWS655366:OWS655368 PGO655366:PGO655368 PQK655366:PQK655368 QAG655366:QAG655368 QKC655366:QKC655368 QTY655366:QTY655368 RDU655366:RDU655368 RNQ655366:RNQ655368 RXM655366:RXM655368 SHI655366:SHI655368 SRE655366:SRE655368 TBA655366:TBA655368 TKW655366:TKW655368 TUS655366:TUS655368 UEO655366:UEO655368 UOK655366:UOK655368 UYG655366:UYG655368 VIC655366:VIC655368 VRY655366:VRY655368 WBU655366:WBU655368 WLQ655366:WLQ655368 WVM655366:WVM655368 E720902:E720904 JA720902:JA720904 SW720902:SW720904 ACS720902:ACS720904 AMO720902:AMO720904 AWK720902:AWK720904 BGG720902:BGG720904 BQC720902:BQC720904 BZY720902:BZY720904 CJU720902:CJU720904 CTQ720902:CTQ720904 DDM720902:DDM720904 DNI720902:DNI720904 DXE720902:DXE720904 EHA720902:EHA720904 EQW720902:EQW720904 FAS720902:FAS720904 FKO720902:FKO720904 FUK720902:FUK720904 GEG720902:GEG720904 GOC720902:GOC720904 GXY720902:GXY720904 HHU720902:HHU720904 HRQ720902:HRQ720904 IBM720902:IBM720904 ILI720902:ILI720904 IVE720902:IVE720904 JFA720902:JFA720904 JOW720902:JOW720904 JYS720902:JYS720904 KIO720902:KIO720904 KSK720902:KSK720904 LCG720902:LCG720904 LMC720902:LMC720904 LVY720902:LVY720904 MFU720902:MFU720904 MPQ720902:MPQ720904 MZM720902:MZM720904 NJI720902:NJI720904 NTE720902:NTE720904 ODA720902:ODA720904 OMW720902:OMW720904 OWS720902:OWS720904 PGO720902:PGO720904 PQK720902:PQK720904 QAG720902:QAG720904 QKC720902:QKC720904 QTY720902:QTY720904 RDU720902:RDU720904 RNQ720902:RNQ720904 RXM720902:RXM720904 SHI720902:SHI720904 SRE720902:SRE720904 TBA720902:TBA720904 TKW720902:TKW720904 TUS720902:TUS720904 UEO720902:UEO720904 UOK720902:UOK720904 UYG720902:UYG720904 VIC720902:VIC720904 VRY720902:VRY720904 WBU720902:WBU720904 WLQ720902:WLQ720904 WVM720902:WVM720904 E786438:E786440 JA786438:JA786440 SW786438:SW786440 ACS786438:ACS786440 AMO786438:AMO786440 AWK786438:AWK786440 BGG786438:BGG786440 BQC786438:BQC786440 BZY786438:BZY786440 CJU786438:CJU786440 CTQ786438:CTQ786440 DDM786438:DDM786440 DNI786438:DNI786440 DXE786438:DXE786440 EHA786438:EHA786440 EQW786438:EQW786440 FAS786438:FAS786440 FKO786438:FKO786440 FUK786438:FUK786440 GEG786438:GEG786440 GOC786438:GOC786440 GXY786438:GXY786440 HHU786438:HHU786440 HRQ786438:HRQ786440 IBM786438:IBM786440 ILI786438:ILI786440 IVE786438:IVE786440 JFA786438:JFA786440 JOW786438:JOW786440 JYS786438:JYS786440 KIO786438:KIO786440 KSK786438:KSK786440 LCG786438:LCG786440 LMC786438:LMC786440 LVY786438:LVY786440 MFU786438:MFU786440 MPQ786438:MPQ786440 MZM786438:MZM786440 NJI786438:NJI786440 NTE786438:NTE786440 ODA786438:ODA786440 OMW786438:OMW786440 OWS786438:OWS786440 PGO786438:PGO786440 PQK786438:PQK786440 QAG786438:QAG786440 QKC786438:QKC786440 QTY786438:QTY786440 RDU786438:RDU786440 RNQ786438:RNQ786440 RXM786438:RXM786440 SHI786438:SHI786440 SRE786438:SRE786440 TBA786438:TBA786440 TKW786438:TKW786440 TUS786438:TUS786440 UEO786438:UEO786440 UOK786438:UOK786440 UYG786438:UYG786440 VIC786438:VIC786440 VRY786438:VRY786440 WBU786438:WBU786440 WLQ786438:WLQ786440 WVM786438:WVM786440 E851974:E851976 JA851974:JA851976 SW851974:SW851976 ACS851974:ACS851976 AMO851974:AMO851976 AWK851974:AWK851976 BGG851974:BGG851976 BQC851974:BQC851976 BZY851974:BZY851976 CJU851974:CJU851976 CTQ851974:CTQ851976 DDM851974:DDM851976 DNI851974:DNI851976 DXE851974:DXE851976 EHA851974:EHA851976 EQW851974:EQW851976 FAS851974:FAS851976 FKO851974:FKO851976 FUK851974:FUK851976 GEG851974:GEG851976 GOC851974:GOC851976 GXY851974:GXY851976 HHU851974:HHU851976 HRQ851974:HRQ851976 IBM851974:IBM851976 ILI851974:ILI851976 IVE851974:IVE851976 JFA851974:JFA851976 JOW851974:JOW851976 JYS851974:JYS851976 KIO851974:KIO851976 KSK851974:KSK851976 LCG851974:LCG851976 LMC851974:LMC851976 LVY851974:LVY851976 MFU851974:MFU851976 MPQ851974:MPQ851976 MZM851974:MZM851976 NJI851974:NJI851976 NTE851974:NTE851976 ODA851974:ODA851976 OMW851974:OMW851976 OWS851974:OWS851976 PGO851974:PGO851976 PQK851974:PQK851976 QAG851974:QAG851976 QKC851974:QKC851976 QTY851974:QTY851976 RDU851974:RDU851976 RNQ851974:RNQ851976 RXM851974:RXM851976 SHI851974:SHI851976 SRE851974:SRE851976 TBA851974:TBA851976 TKW851974:TKW851976 TUS851974:TUS851976 UEO851974:UEO851976 UOK851974:UOK851976 UYG851974:UYG851976 VIC851974:VIC851976 VRY851974:VRY851976 WBU851974:WBU851976 WLQ851974:WLQ851976 WVM851974:WVM851976 E917510:E917512 JA917510:JA917512 SW917510:SW917512 ACS917510:ACS917512 AMO917510:AMO917512 AWK917510:AWK917512 BGG917510:BGG917512 BQC917510:BQC917512 BZY917510:BZY917512 CJU917510:CJU917512 CTQ917510:CTQ917512 DDM917510:DDM917512 DNI917510:DNI917512 DXE917510:DXE917512 EHA917510:EHA917512 EQW917510:EQW917512 FAS917510:FAS917512 FKO917510:FKO917512 FUK917510:FUK917512 GEG917510:GEG917512 GOC917510:GOC917512 GXY917510:GXY917512 HHU917510:HHU917512 HRQ917510:HRQ917512 IBM917510:IBM917512 ILI917510:ILI917512 IVE917510:IVE917512 JFA917510:JFA917512 JOW917510:JOW917512 JYS917510:JYS917512 KIO917510:KIO917512 KSK917510:KSK917512 LCG917510:LCG917512 LMC917510:LMC917512 LVY917510:LVY917512 MFU917510:MFU917512 MPQ917510:MPQ917512 MZM917510:MZM917512 NJI917510:NJI917512 NTE917510:NTE917512 ODA917510:ODA917512 OMW917510:OMW917512 OWS917510:OWS917512 PGO917510:PGO917512 PQK917510:PQK917512 QAG917510:QAG917512 QKC917510:QKC917512 QTY917510:QTY917512 RDU917510:RDU917512 RNQ917510:RNQ917512 RXM917510:RXM917512 SHI917510:SHI917512 SRE917510:SRE917512 TBA917510:TBA917512 TKW917510:TKW917512 TUS917510:TUS917512 UEO917510:UEO917512 UOK917510:UOK917512 UYG917510:UYG917512 VIC917510:VIC917512 VRY917510:VRY917512 WBU917510:WBU917512 WLQ917510:WLQ917512 WVM917510:WVM917512 E983046:E983048 JA983046:JA983048 SW983046:SW983048 ACS983046:ACS983048 AMO983046:AMO983048 AWK983046:AWK983048 BGG983046:BGG983048 BQC983046:BQC983048 BZY983046:BZY983048 CJU983046:CJU983048 CTQ983046:CTQ983048 DDM983046:DDM983048 DNI983046:DNI983048 DXE983046:DXE983048 EHA983046:EHA983048 EQW983046:EQW983048 FAS983046:FAS983048 FKO983046:FKO983048 FUK983046:FUK983048 GEG983046:GEG983048 GOC983046:GOC983048 GXY983046:GXY983048 HHU983046:HHU983048 HRQ983046:HRQ983048 IBM983046:IBM983048 ILI983046:ILI983048 IVE983046:IVE983048 JFA983046:JFA983048 JOW983046:JOW983048 JYS983046:JYS983048 KIO983046:KIO983048 KSK983046:KSK983048 LCG983046:LCG983048 LMC983046:LMC983048 LVY983046:LVY983048 MFU983046:MFU983048 MPQ983046:MPQ983048 MZM983046:MZM983048 NJI983046:NJI983048 NTE983046:NTE983048 ODA983046:ODA983048 OMW983046:OMW983048 OWS983046:OWS983048 PGO983046:PGO983048 PQK983046:PQK983048 QAG983046:QAG983048 QKC983046:QKC983048 QTY983046:QTY983048 RDU983046:RDU983048 RNQ983046:RNQ983048 RXM983046:RXM983048 SHI983046:SHI983048 SRE983046:SRE983048 TBA983046:TBA983048 TKW983046:TKW983048 TUS983046:TUS983048 UEO983046:UEO983048 UOK983046:UOK983048 UYG983046:UYG983048 VIC983046:VIC983048 VRY983046:VRY983048 WBU983046:WBU983048 WLQ983046:WLQ983048 WVM983046:WVM983048">
      <formula1>$P$104:$P$108</formula1>
    </dataValidation>
    <dataValidation allowBlank="1" showInputMessage="1" showErrorMessage="1" prompt="Objetos o sujetos que propician el riesgo_x000a_Externos_x000a_PersonasDesastres Naturales_x000a_Errores en los procedimientos_x000a_Instalaciones_x000a_Materiales_x000a_Fallas en la tecnología"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dataValidation type="list" allowBlank="1" showInputMessage="1" showErrorMessage="1" sqref="I6:I8 JE6:JE8 TA6:TA8 ACW6:ACW8 AMS6:AMS8 AWO6:AWO8 BGK6:BGK8 BQG6:BQG8 CAC6:CAC8 CJY6:CJY8 CTU6:CTU8 DDQ6:DDQ8 DNM6:DNM8 DXI6:DXI8 EHE6:EHE8 ERA6:ERA8 FAW6:FAW8 FKS6:FKS8 FUO6:FUO8 GEK6:GEK8 GOG6:GOG8 GYC6:GYC8 HHY6:HHY8 HRU6:HRU8 IBQ6:IBQ8 ILM6:ILM8 IVI6:IVI8 JFE6:JFE8 JPA6:JPA8 JYW6:JYW8 KIS6:KIS8 KSO6:KSO8 LCK6:LCK8 LMG6:LMG8 LWC6:LWC8 MFY6:MFY8 MPU6:MPU8 MZQ6:MZQ8 NJM6:NJM8 NTI6:NTI8 ODE6:ODE8 ONA6:ONA8 OWW6:OWW8 PGS6:PGS8 PQO6:PQO8 QAK6:QAK8 QKG6:QKG8 QUC6:QUC8 RDY6:RDY8 RNU6:RNU8 RXQ6:RXQ8 SHM6:SHM8 SRI6:SRI8 TBE6:TBE8 TLA6:TLA8 TUW6:TUW8 UES6:UES8 UOO6:UOO8 UYK6:UYK8 VIG6:VIG8 VSC6:VSC8 WBY6:WBY8 WLU6:WLU8 WVQ6:WVQ8 I65542:I65544 JE65542:JE65544 TA65542:TA65544 ACW65542:ACW65544 AMS65542:AMS65544 AWO65542:AWO65544 BGK65542:BGK65544 BQG65542:BQG65544 CAC65542:CAC65544 CJY65542:CJY65544 CTU65542:CTU65544 DDQ65542:DDQ65544 DNM65542:DNM65544 DXI65542:DXI65544 EHE65542:EHE65544 ERA65542:ERA65544 FAW65542:FAW65544 FKS65542:FKS65544 FUO65542:FUO65544 GEK65542:GEK65544 GOG65542:GOG65544 GYC65542:GYC65544 HHY65542:HHY65544 HRU65542:HRU65544 IBQ65542:IBQ65544 ILM65542:ILM65544 IVI65542:IVI65544 JFE65542:JFE65544 JPA65542:JPA65544 JYW65542:JYW65544 KIS65542:KIS65544 KSO65542:KSO65544 LCK65542:LCK65544 LMG65542:LMG65544 LWC65542:LWC65544 MFY65542:MFY65544 MPU65542:MPU65544 MZQ65542:MZQ65544 NJM65542:NJM65544 NTI65542:NTI65544 ODE65542:ODE65544 ONA65542:ONA65544 OWW65542:OWW65544 PGS65542:PGS65544 PQO65542:PQO65544 QAK65542:QAK65544 QKG65542:QKG65544 QUC65542:QUC65544 RDY65542:RDY65544 RNU65542:RNU65544 RXQ65542:RXQ65544 SHM65542:SHM65544 SRI65542:SRI65544 TBE65542:TBE65544 TLA65542:TLA65544 TUW65542:TUW65544 UES65542:UES65544 UOO65542:UOO65544 UYK65542:UYK65544 VIG65542:VIG65544 VSC65542:VSC65544 WBY65542:WBY65544 WLU65542:WLU65544 WVQ65542:WVQ65544 I131078:I131080 JE131078:JE131080 TA131078:TA131080 ACW131078:ACW131080 AMS131078:AMS131080 AWO131078:AWO131080 BGK131078:BGK131080 BQG131078:BQG131080 CAC131078:CAC131080 CJY131078:CJY131080 CTU131078:CTU131080 DDQ131078:DDQ131080 DNM131078:DNM131080 DXI131078:DXI131080 EHE131078:EHE131080 ERA131078:ERA131080 FAW131078:FAW131080 FKS131078:FKS131080 FUO131078:FUO131080 GEK131078:GEK131080 GOG131078:GOG131080 GYC131078:GYC131080 HHY131078:HHY131080 HRU131078:HRU131080 IBQ131078:IBQ131080 ILM131078:ILM131080 IVI131078:IVI131080 JFE131078:JFE131080 JPA131078:JPA131080 JYW131078:JYW131080 KIS131078:KIS131080 KSO131078:KSO131080 LCK131078:LCK131080 LMG131078:LMG131080 LWC131078:LWC131080 MFY131078:MFY131080 MPU131078:MPU131080 MZQ131078:MZQ131080 NJM131078:NJM131080 NTI131078:NTI131080 ODE131078:ODE131080 ONA131078:ONA131080 OWW131078:OWW131080 PGS131078:PGS131080 PQO131078:PQO131080 QAK131078:QAK131080 QKG131078:QKG131080 QUC131078:QUC131080 RDY131078:RDY131080 RNU131078:RNU131080 RXQ131078:RXQ131080 SHM131078:SHM131080 SRI131078:SRI131080 TBE131078:TBE131080 TLA131078:TLA131080 TUW131078:TUW131080 UES131078:UES131080 UOO131078:UOO131080 UYK131078:UYK131080 VIG131078:VIG131080 VSC131078:VSC131080 WBY131078:WBY131080 WLU131078:WLU131080 WVQ131078:WVQ131080 I196614:I196616 JE196614:JE196616 TA196614:TA196616 ACW196614:ACW196616 AMS196614:AMS196616 AWO196614:AWO196616 BGK196614:BGK196616 BQG196614:BQG196616 CAC196614:CAC196616 CJY196614:CJY196616 CTU196614:CTU196616 DDQ196614:DDQ196616 DNM196614:DNM196616 DXI196614:DXI196616 EHE196614:EHE196616 ERA196614:ERA196616 FAW196614:FAW196616 FKS196614:FKS196616 FUO196614:FUO196616 GEK196614:GEK196616 GOG196614:GOG196616 GYC196614:GYC196616 HHY196614:HHY196616 HRU196614:HRU196616 IBQ196614:IBQ196616 ILM196614:ILM196616 IVI196614:IVI196616 JFE196614:JFE196616 JPA196614:JPA196616 JYW196614:JYW196616 KIS196614:KIS196616 KSO196614:KSO196616 LCK196614:LCK196616 LMG196614:LMG196616 LWC196614:LWC196616 MFY196614:MFY196616 MPU196614:MPU196616 MZQ196614:MZQ196616 NJM196614:NJM196616 NTI196614:NTI196616 ODE196614:ODE196616 ONA196614:ONA196616 OWW196614:OWW196616 PGS196614:PGS196616 PQO196614:PQO196616 QAK196614:QAK196616 QKG196614:QKG196616 QUC196614:QUC196616 RDY196614:RDY196616 RNU196614:RNU196616 RXQ196614:RXQ196616 SHM196614:SHM196616 SRI196614:SRI196616 TBE196614:TBE196616 TLA196614:TLA196616 TUW196614:TUW196616 UES196614:UES196616 UOO196614:UOO196616 UYK196614:UYK196616 VIG196614:VIG196616 VSC196614:VSC196616 WBY196614:WBY196616 WLU196614:WLU196616 WVQ196614:WVQ196616 I262150:I262152 JE262150:JE262152 TA262150:TA262152 ACW262150:ACW262152 AMS262150:AMS262152 AWO262150:AWO262152 BGK262150:BGK262152 BQG262150:BQG262152 CAC262150:CAC262152 CJY262150:CJY262152 CTU262150:CTU262152 DDQ262150:DDQ262152 DNM262150:DNM262152 DXI262150:DXI262152 EHE262150:EHE262152 ERA262150:ERA262152 FAW262150:FAW262152 FKS262150:FKS262152 FUO262150:FUO262152 GEK262150:GEK262152 GOG262150:GOG262152 GYC262150:GYC262152 HHY262150:HHY262152 HRU262150:HRU262152 IBQ262150:IBQ262152 ILM262150:ILM262152 IVI262150:IVI262152 JFE262150:JFE262152 JPA262150:JPA262152 JYW262150:JYW262152 KIS262150:KIS262152 KSO262150:KSO262152 LCK262150:LCK262152 LMG262150:LMG262152 LWC262150:LWC262152 MFY262150:MFY262152 MPU262150:MPU262152 MZQ262150:MZQ262152 NJM262150:NJM262152 NTI262150:NTI262152 ODE262150:ODE262152 ONA262150:ONA262152 OWW262150:OWW262152 PGS262150:PGS262152 PQO262150:PQO262152 QAK262150:QAK262152 QKG262150:QKG262152 QUC262150:QUC262152 RDY262150:RDY262152 RNU262150:RNU262152 RXQ262150:RXQ262152 SHM262150:SHM262152 SRI262150:SRI262152 TBE262150:TBE262152 TLA262150:TLA262152 TUW262150:TUW262152 UES262150:UES262152 UOO262150:UOO262152 UYK262150:UYK262152 VIG262150:VIG262152 VSC262150:VSC262152 WBY262150:WBY262152 WLU262150:WLU262152 WVQ262150:WVQ262152 I327686:I327688 JE327686:JE327688 TA327686:TA327688 ACW327686:ACW327688 AMS327686:AMS327688 AWO327686:AWO327688 BGK327686:BGK327688 BQG327686:BQG327688 CAC327686:CAC327688 CJY327686:CJY327688 CTU327686:CTU327688 DDQ327686:DDQ327688 DNM327686:DNM327688 DXI327686:DXI327688 EHE327686:EHE327688 ERA327686:ERA327688 FAW327686:FAW327688 FKS327686:FKS327688 FUO327686:FUO327688 GEK327686:GEK327688 GOG327686:GOG327688 GYC327686:GYC327688 HHY327686:HHY327688 HRU327686:HRU327688 IBQ327686:IBQ327688 ILM327686:ILM327688 IVI327686:IVI327688 JFE327686:JFE327688 JPA327686:JPA327688 JYW327686:JYW327688 KIS327686:KIS327688 KSO327686:KSO327688 LCK327686:LCK327688 LMG327686:LMG327688 LWC327686:LWC327688 MFY327686:MFY327688 MPU327686:MPU327688 MZQ327686:MZQ327688 NJM327686:NJM327688 NTI327686:NTI327688 ODE327686:ODE327688 ONA327686:ONA327688 OWW327686:OWW327688 PGS327686:PGS327688 PQO327686:PQO327688 QAK327686:QAK327688 QKG327686:QKG327688 QUC327686:QUC327688 RDY327686:RDY327688 RNU327686:RNU327688 RXQ327686:RXQ327688 SHM327686:SHM327688 SRI327686:SRI327688 TBE327686:TBE327688 TLA327686:TLA327688 TUW327686:TUW327688 UES327686:UES327688 UOO327686:UOO327688 UYK327686:UYK327688 VIG327686:VIG327688 VSC327686:VSC327688 WBY327686:WBY327688 WLU327686:WLU327688 WVQ327686:WVQ327688 I393222:I393224 JE393222:JE393224 TA393222:TA393224 ACW393222:ACW393224 AMS393222:AMS393224 AWO393222:AWO393224 BGK393222:BGK393224 BQG393222:BQG393224 CAC393222:CAC393224 CJY393222:CJY393224 CTU393222:CTU393224 DDQ393222:DDQ393224 DNM393222:DNM393224 DXI393222:DXI393224 EHE393222:EHE393224 ERA393222:ERA393224 FAW393222:FAW393224 FKS393222:FKS393224 FUO393222:FUO393224 GEK393222:GEK393224 GOG393222:GOG393224 GYC393222:GYC393224 HHY393222:HHY393224 HRU393222:HRU393224 IBQ393222:IBQ393224 ILM393222:ILM393224 IVI393222:IVI393224 JFE393222:JFE393224 JPA393222:JPA393224 JYW393222:JYW393224 KIS393222:KIS393224 KSO393222:KSO393224 LCK393222:LCK393224 LMG393222:LMG393224 LWC393222:LWC393224 MFY393222:MFY393224 MPU393222:MPU393224 MZQ393222:MZQ393224 NJM393222:NJM393224 NTI393222:NTI393224 ODE393222:ODE393224 ONA393222:ONA393224 OWW393222:OWW393224 PGS393222:PGS393224 PQO393222:PQO393224 QAK393222:QAK393224 QKG393222:QKG393224 QUC393222:QUC393224 RDY393222:RDY393224 RNU393222:RNU393224 RXQ393222:RXQ393224 SHM393222:SHM393224 SRI393222:SRI393224 TBE393222:TBE393224 TLA393222:TLA393224 TUW393222:TUW393224 UES393222:UES393224 UOO393222:UOO393224 UYK393222:UYK393224 VIG393222:VIG393224 VSC393222:VSC393224 WBY393222:WBY393224 WLU393222:WLU393224 WVQ393222:WVQ393224 I458758:I458760 JE458758:JE458760 TA458758:TA458760 ACW458758:ACW458760 AMS458758:AMS458760 AWO458758:AWO458760 BGK458758:BGK458760 BQG458758:BQG458760 CAC458758:CAC458760 CJY458758:CJY458760 CTU458758:CTU458760 DDQ458758:DDQ458760 DNM458758:DNM458760 DXI458758:DXI458760 EHE458758:EHE458760 ERA458758:ERA458760 FAW458758:FAW458760 FKS458758:FKS458760 FUO458758:FUO458760 GEK458758:GEK458760 GOG458758:GOG458760 GYC458758:GYC458760 HHY458758:HHY458760 HRU458758:HRU458760 IBQ458758:IBQ458760 ILM458758:ILM458760 IVI458758:IVI458760 JFE458758:JFE458760 JPA458758:JPA458760 JYW458758:JYW458760 KIS458758:KIS458760 KSO458758:KSO458760 LCK458758:LCK458760 LMG458758:LMG458760 LWC458758:LWC458760 MFY458758:MFY458760 MPU458758:MPU458760 MZQ458758:MZQ458760 NJM458758:NJM458760 NTI458758:NTI458760 ODE458758:ODE458760 ONA458758:ONA458760 OWW458758:OWW458760 PGS458758:PGS458760 PQO458758:PQO458760 QAK458758:QAK458760 QKG458758:QKG458760 QUC458758:QUC458760 RDY458758:RDY458760 RNU458758:RNU458760 RXQ458758:RXQ458760 SHM458758:SHM458760 SRI458758:SRI458760 TBE458758:TBE458760 TLA458758:TLA458760 TUW458758:TUW458760 UES458758:UES458760 UOO458758:UOO458760 UYK458758:UYK458760 VIG458758:VIG458760 VSC458758:VSC458760 WBY458758:WBY458760 WLU458758:WLU458760 WVQ458758:WVQ458760 I524294:I524296 JE524294:JE524296 TA524294:TA524296 ACW524294:ACW524296 AMS524294:AMS524296 AWO524294:AWO524296 BGK524294:BGK524296 BQG524294:BQG524296 CAC524294:CAC524296 CJY524294:CJY524296 CTU524294:CTU524296 DDQ524294:DDQ524296 DNM524294:DNM524296 DXI524294:DXI524296 EHE524294:EHE524296 ERA524294:ERA524296 FAW524294:FAW524296 FKS524294:FKS524296 FUO524294:FUO524296 GEK524294:GEK524296 GOG524294:GOG524296 GYC524294:GYC524296 HHY524294:HHY524296 HRU524294:HRU524296 IBQ524294:IBQ524296 ILM524294:ILM524296 IVI524294:IVI524296 JFE524294:JFE524296 JPA524294:JPA524296 JYW524294:JYW524296 KIS524294:KIS524296 KSO524294:KSO524296 LCK524294:LCK524296 LMG524294:LMG524296 LWC524294:LWC524296 MFY524294:MFY524296 MPU524294:MPU524296 MZQ524294:MZQ524296 NJM524294:NJM524296 NTI524294:NTI524296 ODE524294:ODE524296 ONA524294:ONA524296 OWW524294:OWW524296 PGS524294:PGS524296 PQO524294:PQO524296 QAK524294:QAK524296 QKG524294:QKG524296 QUC524294:QUC524296 RDY524294:RDY524296 RNU524294:RNU524296 RXQ524294:RXQ524296 SHM524294:SHM524296 SRI524294:SRI524296 TBE524294:TBE524296 TLA524294:TLA524296 TUW524294:TUW524296 UES524294:UES524296 UOO524294:UOO524296 UYK524294:UYK524296 VIG524294:VIG524296 VSC524294:VSC524296 WBY524294:WBY524296 WLU524294:WLU524296 WVQ524294:WVQ524296 I589830:I589832 JE589830:JE589832 TA589830:TA589832 ACW589830:ACW589832 AMS589830:AMS589832 AWO589830:AWO589832 BGK589830:BGK589832 BQG589830:BQG589832 CAC589830:CAC589832 CJY589830:CJY589832 CTU589830:CTU589832 DDQ589830:DDQ589832 DNM589830:DNM589832 DXI589830:DXI589832 EHE589830:EHE589832 ERA589830:ERA589832 FAW589830:FAW589832 FKS589830:FKS589832 FUO589830:FUO589832 GEK589830:GEK589832 GOG589830:GOG589832 GYC589830:GYC589832 HHY589830:HHY589832 HRU589830:HRU589832 IBQ589830:IBQ589832 ILM589830:ILM589832 IVI589830:IVI589832 JFE589830:JFE589832 JPA589830:JPA589832 JYW589830:JYW589832 KIS589830:KIS589832 KSO589830:KSO589832 LCK589830:LCK589832 LMG589830:LMG589832 LWC589830:LWC589832 MFY589830:MFY589832 MPU589830:MPU589832 MZQ589830:MZQ589832 NJM589830:NJM589832 NTI589830:NTI589832 ODE589830:ODE589832 ONA589830:ONA589832 OWW589830:OWW589832 PGS589830:PGS589832 PQO589830:PQO589832 QAK589830:QAK589832 QKG589830:QKG589832 QUC589830:QUC589832 RDY589830:RDY589832 RNU589830:RNU589832 RXQ589830:RXQ589832 SHM589830:SHM589832 SRI589830:SRI589832 TBE589830:TBE589832 TLA589830:TLA589832 TUW589830:TUW589832 UES589830:UES589832 UOO589830:UOO589832 UYK589830:UYK589832 VIG589830:VIG589832 VSC589830:VSC589832 WBY589830:WBY589832 WLU589830:WLU589832 WVQ589830:WVQ589832 I655366:I655368 JE655366:JE655368 TA655366:TA655368 ACW655366:ACW655368 AMS655366:AMS655368 AWO655366:AWO655368 BGK655366:BGK655368 BQG655366:BQG655368 CAC655366:CAC655368 CJY655366:CJY655368 CTU655366:CTU655368 DDQ655366:DDQ655368 DNM655366:DNM655368 DXI655366:DXI655368 EHE655366:EHE655368 ERA655366:ERA655368 FAW655366:FAW655368 FKS655366:FKS655368 FUO655366:FUO655368 GEK655366:GEK655368 GOG655366:GOG655368 GYC655366:GYC655368 HHY655366:HHY655368 HRU655366:HRU655368 IBQ655366:IBQ655368 ILM655366:ILM655368 IVI655366:IVI655368 JFE655366:JFE655368 JPA655366:JPA655368 JYW655366:JYW655368 KIS655366:KIS655368 KSO655366:KSO655368 LCK655366:LCK655368 LMG655366:LMG655368 LWC655366:LWC655368 MFY655366:MFY655368 MPU655366:MPU655368 MZQ655366:MZQ655368 NJM655366:NJM655368 NTI655366:NTI655368 ODE655366:ODE655368 ONA655366:ONA655368 OWW655366:OWW655368 PGS655366:PGS655368 PQO655366:PQO655368 QAK655366:QAK655368 QKG655366:QKG655368 QUC655366:QUC655368 RDY655366:RDY655368 RNU655366:RNU655368 RXQ655366:RXQ655368 SHM655366:SHM655368 SRI655366:SRI655368 TBE655366:TBE655368 TLA655366:TLA655368 TUW655366:TUW655368 UES655366:UES655368 UOO655366:UOO655368 UYK655366:UYK655368 VIG655366:VIG655368 VSC655366:VSC655368 WBY655366:WBY655368 WLU655366:WLU655368 WVQ655366:WVQ655368 I720902:I720904 JE720902:JE720904 TA720902:TA720904 ACW720902:ACW720904 AMS720902:AMS720904 AWO720902:AWO720904 BGK720902:BGK720904 BQG720902:BQG720904 CAC720902:CAC720904 CJY720902:CJY720904 CTU720902:CTU720904 DDQ720902:DDQ720904 DNM720902:DNM720904 DXI720902:DXI720904 EHE720902:EHE720904 ERA720902:ERA720904 FAW720902:FAW720904 FKS720902:FKS720904 FUO720902:FUO720904 GEK720902:GEK720904 GOG720902:GOG720904 GYC720902:GYC720904 HHY720902:HHY720904 HRU720902:HRU720904 IBQ720902:IBQ720904 ILM720902:ILM720904 IVI720902:IVI720904 JFE720902:JFE720904 JPA720902:JPA720904 JYW720902:JYW720904 KIS720902:KIS720904 KSO720902:KSO720904 LCK720902:LCK720904 LMG720902:LMG720904 LWC720902:LWC720904 MFY720902:MFY720904 MPU720902:MPU720904 MZQ720902:MZQ720904 NJM720902:NJM720904 NTI720902:NTI720904 ODE720902:ODE720904 ONA720902:ONA720904 OWW720902:OWW720904 PGS720902:PGS720904 PQO720902:PQO720904 QAK720902:QAK720904 QKG720902:QKG720904 QUC720902:QUC720904 RDY720902:RDY720904 RNU720902:RNU720904 RXQ720902:RXQ720904 SHM720902:SHM720904 SRI720902:SRI720904 TBE720902:TBE720904 TLA720902:TLA720904 TUW720902:TUW720904 UES720902:UES720904 UOO720902:UOO720904 UYK720902:UYK720904 VIG720902:VIG720904 VSC720902:VSC720904 WBY720902:WBY720904 WLU720902:WLU720904 WVQ720902:WVQ720904 I786438:I786440 JE786438:JE786440 TA786438:TA786440 ACW786438:ACW786440 AMS786438:AMS786440 AWO786438:AWO786440 BGK786438:BGK786440 BQG786438:BQG786440 CAC786438:CAC786440 CJY786438:CJY786440 CTU786438:CTU786440 DDQ786438:DDQ786440 DNM786438:DNM786440 DXI786438:DXI786440 EHE786438:EHE786440 ERA786438:ERA786440 FAW786438:FAW786440 FKS786438:FKS786440 FUO786438:FUO786440 GEK786438:GEK786440 GOG786438:GOG786440 GYC786438:GYC786440 HHY786438:HHY786440 HRU786438:HRU786440 IBQ786438:IBQ786440 ILM786438:ILM786440 IVI786438:IVI786440 JFE786438:JFE786440 JPA786438:JPA786440 JYW786438:JYW786440 KIS786438:KIS786440 KSO786438:KSO786440 LCK786438:LCK786440 LMG786438:LMG786440 LWC786438:LWC786440 MFY786438:MFY786440 MPU786438:MPU786440 MZQ786438:MZQ786440 NJM786438:NJM786440 NTI786438:NTI786440 ODE786438:ODE786440 ONA786438:ONA786440 OWW786438:OWW786440 PGS786438:PGS786440 PQO786438:PQO786440 QAK786438:QAK786440 QKG786438:QKG786440 QUC786438:QUC786440 RDY786438:RDY786440 RNU786438:RNU786440 RXQ786438:RXQ786440 SHM786438:SHM786440 SRI786438:SRI786440 TBE786438:TBE786440 TLA786438:TLA786440 TUW786438:TUW786440 UES786438:UES786440 UOO786438:UOO786440 UYK786438:UYK786440 VIG786438:VIG786440 VSC786438:VSC786440 WBY786438:WBY786440 WLU786438:WLU786440 WVQ786438:WVQ786440 I851974:I851976 JE851974:JE851976 TA851974:TA851976 ACW851974:ACW851976 AMS851974:AMS851976 AWO851974:AWO851976 BGK851974:BGK851976 BQG851974:BQG851976 CAC851974:CAC851976 CJY851974:CJY851976 CTU851974:CTU851976 DDQ851974:DDQ851976 DNM851974:DNM851976 DXI851974:DXI851976 EHE851974:EHE851976 ERA851974:ERA851976 FAW851974:FAW851976 FKS851974:FKS851976 FUO851974:FUO851976 GEK851974:GEK851976 GOG851974:GOG851976 GYC851974:GYC851976 HHY851974:HHY851976 HRU851974:HRU851976 IBQ851974:IBQ851976 ILM851974:ILM851976 IVI851974:IVI851976 JFE851974:JFE851976 JPA851974:JPA851976 JYW851974:JYW851976 KIS851974:KIS851976 KSO851974:KSO851976 LCK851974:LCK851976 LMG851974:LMG851976 LWC851974:LWC851976 MFY851974:MFY851976 MPU851974:MPU851976 MZQ851974:MZQ851976 NJM851974:NJM851976 NTI851974:NTI851976 ODE851974:ODE851976 ONA851974:ONA851976 OWW851974:OWW851976 PGS851974:PGS851976 PQO851974:PQO851976 QAK851974:QAK851976 QKG851974:QKG851976 QUC851974:QUC851976 RDY851974:RDY851976 RNU851974:RNU851976 RXQ851974:RXQ851976 SHM851974:SHM851976 SRI851974:SRI851976 TBE851974:TBE851976 TLA851974:TLA851976 TUW851974:TUW851976 UES851974:UES851976 UOO851974:UOO851976 UYK851974:UYK851976 VIG851974:VIG851976 VSC851974:VSC851976 WBY851974:WBY851976 WLU851974:WLU851976 WVQ851974:WVQ851976 I917510:I917512 JE917510:JE917512 TA917510:TA917512 ACW917510:ACW917512 AMS917510:AMS917512 AWO917510:AWO917512 BGK917510:BGK917512 BQG917510:BQG917512 CAC917510:CAC917512 CJY917510:CJY917512 CTU917510:CTU917512 DDQ917510:DDQ917512 DNM917510:DNM917512 DXI917510:DXI917512 EHE917510:EHE917512 ERA917510:ERA917512 FAW917510:FAW917512 FKS917510:FKS917512 FUO917510:FUO917512 GEK917510:GEK917512 GOG917510:GOG917512 GYC917510:GYC917512 HHY917510:HHY917512 HRU917510:HRU917512 IBQ917510:IBQ917512 ILM917510:ILM917512 IVI917510:IVI917512 JFE917510:JFE917512 JPA917510:JPA917512 JYW917510:JYW917512 KIS917510:KIS917512 KSO917510:KSO917512 LCK917510:LCK917512 LMG917510:LMG917512 LWC917510:LWC917512 MFY917510:MFY917512 MPU917510:MPU917512 MZQ917510:MZQ917512 NJM917510:NJM917512 NTI917510:NTI917512 ODE917510:ODE917512 ONA917510:ONA917512 OWW917510:OWW917512 PGS917510:PGS917512 PQO917510:PQO917512 QAK917510:QAK917512 QKG917510:QKG917512 QUC917510:QUC917512 RDY917510:RDY917512 RNU917510:RNU917512 RXQ917510:RXQ917512 SHM917510:SHM917512 SRI917510:SRI917512 TBE917510:TBE917512 TLA917510:TLA917512 TUW917510:TUW917512 UES917510:UES917512 UOO917510:UOO917512 UYK917510:UYK917512 VIG917510:VIG917512 VSC917510:VSC917512 WBY917510:WBY917512 WLU917510:WLU917512 WVQ917510:WVQ917512 I983046:I983048 JE983046:JE983048 TA983046:TA983048 ACW983046:ACW983048 AMS983046:AMS983048 AWO983046:AWO983048 BGK983046:BGK983048 BQG983046:BQG983048 CAC983046:CAC983048 CJY983046:CJY983048 CTU983046:CTU983048 DDQ983046:DDQ983048 DNM983046:DNM983048 DXI983046:DXI983048 EHE983046:EHE983048 ERA983046:ERA983048 FAW983046:FAW983048 FKS983046:FKS983048 FUO983046:FUO983048 GEK983046:GEK983048 GOG983046:GOG983048 GYC983046:GYC983048 HHY983046:HHY983048 HRU983046:HRU983048 IBQ983046:IBQ983048 ILM983046:ILM983048 IVI983046:IVI983048 JFE983046:JFE983048 JPA983046:JPA983048 JYW983046:JYW983048 KIS983046:KIS983048 KSO983046:KSO983048 LCK983046:LCK983048 LMG983046:LMG983048 LWC983046:LWC983048 MFY983046:MFY983048 MPU983046:MPU983048 MZQ983046:MZQ983048 NJM983046:NJM983048 NTI983046:NTI983048 ODE983046:ODE983048 ONA983046:ONA983048 OWW983046:OWW983048 PGS983046:PGS983048 PQO983046:PQO983048 QAK983046:QAK983048 QKG983046:QKG983048 QUC983046:QUC983048 RDY983046:RDY983048 RNU983046:RNU983048 RXQ983046:RXQ983048 SHM983046:SHM983048 SRI983046:SRI983048 TBE983046:TBE983048 TLA983046:TLA983048 TUW983046:TUW983048 UES983046:UES983048 UOO983046:UOO983048 UYK983046:UYK983048 VIG983046:VIG983048 VSC983046:VSC983048 WBY983046:WBY983048 WLU983046:WLU983048 WVQ983046:WVQ983048">
      <formula1>$F$104:$F$106</formula1>
    </dataValidation>
    <dataValidation type="list" allowBlank="1" showInputMessage="1" showErrorMessage="1" sqref="K6:K8 JG6:JG8 TC6:TC8 ACY6:ACY8 AMU6:AMU8 AWQ6:AWQ8 BGM6:BGM8 BQI6:BQI8 CAE6:CAE8 CKA6:CKA8 CTW6:CTW8 DDS6:DDS8 DNO6:DNO8 DXK6:DXK8 EHG6:EHG8 ERC6:ERC8 FAY6:FAY8 FKU6:FKU8 FUQ6:FUQ8 GEM6:GEM8 GOI6:GOI8 GYE6:GYE8 HIA6:HIA8 HRW6:HRW8 IBS6:IBS8 ILO6:ILO8 IVK6:IVK8 JFG6:JFG8 JPC6:JPC8 JYY6:JYY8 KIU6:KIU8 KSQ6:KSQ8 LCM6:LCM8 LMI6:LMI8 LWE6:LWE8 MGA6:MGA8 MPW6:MPW8 MZS6:MZS8 NJO6:NJO8 NTK6:NTK8 ODG6:ODG8 ONC6:ONC8 OWY6:OWY8 PGU6:PGU8 PQQ6:PQQ8 QAM6:QAM8 QKI6:QKI8 QUE6:QUE8 REA6:REA8 RNW6:RNW8 RXS6:RXS8 SHO6:SHO8 SRK6:SRK8 TBG6:TBG8 TLC6:TLC8 TUY6:TUY8 UEU6:UEU8 UOQ6:UOQ8 UYM6:UYM8 VII6:VII8 VSE6:VSE8 WCA6:WCA8 WLW6:WLW8 WVS6:WVS8 K65542:K65544 JG65542:JG65544 TC65542:TC65544 ACY65542:ACY65544 AMU65542:AMU65544 AWQ65542:AWQ65544 BGM65542:BGM65544 BQI65542:BQI65544 CAE65542:CAE65544 CKA65542:CKA65544 CTW65542:CTW65544 DDS65542:DDS65544 DNO65542:DNO65544 DXK65542:DXK65544 EHG65542:EHG65544 ERC65542:ERC65544 FAY65542:FAY65544 FKU65542:FKU65544 FUQ65542:FUQ65544 GEM65542:GEM65544 GOI65542:GOI65544 GYE65542:GYE65544 HIA65542:HIA65544 HRW65542:HRW65544 IBS65542:IBS65544 ILO65542:ILO65544 IVK65542:IVK65544 JFG65542:JFG65544 JPC65542:JPC65544 JYY65542:JYY65544 KIU65542:KIU65544 KSQ65542:KSQ65544 LCM65542:LCM65544 LMI65542:LMI65544 LWE65542:LWE65544 MGA65542:MGA65544 MPW65542:MPW65544 MZS65542:MZS65544 NJO65542:NJO65544 NTK65542:NTK65544 ODG65542:ODG65544 ONC65542:ONC65544 OWY65542:OWY65544 PGU65542:PGU65544 PQQ65542:PQQ65544 QAM65542:QAM65544 QKI65542:QKI65544 QUE65542:QUE65544 REA65542:REA65544 RNW65542:RNW65544 RXS65542:RXS65544 SHO65542:SHO65544 SRK65542:SRK65544 TBG65542:TBG65544 TLC65542:TLC65544 TUY65542:TUY65544 UEU65542:UEU65544 UOQ65542:UOQ65544 UYM65542:UYM65544 VII65542:VII65544 VSE65542:VSE65544 WCA65542:WCA65544 WLW65542:WLW65544 WVS65542:WVS65544 K131078:K131080 JG131078:JG131080 TC131078:TC131080 ACY131078:ACY131080 AMU131078:AMU131080 AWQ131078:AWQ131080 BGM131078:BGM131080 BQI131078:BQI131080 CAE131078:CAE131080 CKA131078:CKA131080 CTW131078:CTW131080 DDS131078:DDS131080 DNO131078:DNO131080 DXK131078:DXK131080 EHG131078:EHG131080 ERC131078:ERC131080 FAY131078:FAY131080 FKU131078:FKU131080 FUQ131078:FUQ131080 GEM131078:GEM131080 GOI131078:GOI131080 GYE131078:GYE131080 HIA131078:HIA131080 HRW131078:HRW131080 IBS131078:IBS131080 ILO131078:ILO131080 IVK131078:IVK131080 JFG131078:JFG131080 JPC131078:JPC131080 JYY131078:JYY131080 KIU131078:KIU131080 KSQ131078:KSQ131080 LCM131078:LCM131080 LMI131078:LMI131080 LWE131078:LWE131080 MGA131078:MGA131080 MPW131078:MPW131080 MZS131078:MZS131080 NJO131078:NJO131080 NTK131078:NTK131080 ODG131078:ODG131080 ONC131078:ONC131080 OWY131078:OWY131080 PGU131078:PGU131080 PQQ131078:PQQ131080 QAM131078:QAM131080 QKI131078:QKI131080 QUE131078:QUE131080 REA131078:REA131080 RNW131078:RNW131080 RXS131078:RXS131080 SHO131078:SHO131080 SRK131078:SRK131080 TBG131078:TBG131080 TLC131078:TLC131080 TUY131078:TUY131080 UEU131078:UEU131080 UOQ131078:UOQ131080 UYM131078:UYM131080 VII131078:VII131080 VSE131078:VSE131080 WCA131078:WCA131080 WLW131078:WLW131080 WVS131078:WVS131080 K196614:K196616 JG196614:JG196616 TC196614:TC196616 ACY196614:ACY196616 AMU196614:AMU196616 AWQ196614:AWQ196616 BGM196614:BGM196616 BQI196614:BQI196616 CAE196614:CAE196616 CKA196614:CKA196616 CTW196614:CTW196616 DDS196614:DDS196616 DNO196614:DNO196616 DXK196614:DXK196616 EHG196614:EHG196616 ERC196614:ERC196616 FAY196614:FAY196616 FKU196614:FKU196616 FUQ196614:FUQ196616 GEM196614:GEM196616 GOI196614:GOI196616 GYE196614:GYE196616 HIA196614:HIA196616 HRW196614:HRW196616 IBS196614:IBS196616 ILO196614:ILO196616 IVK196614:IVK196616 JFG196614:JFG196616 JPC196614:JPC196616 JYY196614:JYY196616 KIU196614:KIU196616 KSQ196614:KSQ196616 LCM196614:LCM196616 LMI196614:LMI196616 LWE196614:LWE196616 MGA196614:MGA196616 MPW196614:MPW196616 MZS196614:MZS196616 NJO196614:NJO196616 NTK196614:NTK196616 ODG196614:ODG196616 ONC196614:ONC196616 OWY196614:OWY196616 PGU196614:PGU196616 PQQ196614:PQQ196616 QAM196614:QAM196616 QKI196614:QKI196616 QUE196614:QUE196616 REA196614:REA196616 RNW196614:RNW196616 RXS196614:RXS196616 SHO196614:SHO196616 SRK196614:SRK196616 TBG196614:TBG196616 TLC196614:TLC196616 TUY196614:TUY196616 UEU196614:UEU196616 UOQ196614:UOQ196616 UYM196614:UYM196616 VII196614:VII196616 VSE196614:VSE196616 WCA196614:WCA196616 WLW196614:WLW196616 WVS196614:WVS196616 K262150:K262152 JG262150:JG262152 TC262150:TC262152 ACY262150:ACY262152 AMU262150:AMU262152 AWQ262150:AWQ262152 BGM262150:BGM262152 BQI262150:BQI262152 CAE262150:CAE262152 CKA262150:CKA262152 CTW262150:CTW262152 DDS262150:DDS262152 DNO262150:DNO262152 DXK262150:DXK262152 EHG262150:EHG262152 ERC262150:ERC262152 FAY262150:FAY262152 FKU262150:FKU262152 FUQ262150:FUQ262152 GEM262150:GEM262152 GOI262150:GOI262152 GYE262150:GYE262152 HIA262150:HIA262152 HRW262150:HRW262152 IBS262150:IBS262152 ILO262150:ILO262152 IVK262150:IVK262152 JFG262150:JFG262152 JPC262150:JPC262152 JYY262150:JYY262152 KIU262150:KIU262152 KSQ262150:KSQ262152 LCM262150:LCM262152 LMI262150:LMI262152 LWE262150:LWE262152 MGA262150:MGA262152 MPW262150:MPW262152 MZS262150:MZS262152 NJO262150:NJO262152 NTK262150:NTK262152 ODG262150:ODG262152 ONC262150:ONC262152 OWY262150:OWY262152 PGU262150:PGU262152 PQQ262150:PQQ262152 QAM262150:QAM262152 QKI262150:QKI262152 QUE262150:QUE262152 REA262150:REA262152 RNW262150:RNW262152 RXS262150:RXS262152 SHO262150:SHO262152 SRK262150:SRK262152 TBG262150:TBG262152 TLC262150:TLC262152 TUY262150:TUY262152 UEU262150:UEU262152 UOQ262150:UOQ262152 UYM262150:UYM262152 VII262150:VII262152 VSE262150:VSE262152 WCA262150:WCA262152 WLW262150:WLW262152 WVS262150:WVS262152 K327686:K327688 JG327686:JG327688 TC327686:TC327688 ACY327686:ACY327688 AMU327686:AMU327688 AWQ327686:AWQ327688 BGM327686:BGM327688 BQI327686:BQI327688 CAE327686:CAE327688 CKA327686:CKA327688 CTW327686:CTW327688 DDS327686:DDS327688 DNO327686:DNO327688 DXK327686:DXK327688 EHG327686:EHG327688 ERC327686:ERC327688 FAY327686:FAY327688 FKU327686:FKU327688 FUQ327686:FUQ327688 GEM327686:GEM327688 GOI327686:GOI327688 GYE327686:GYE327688 HIA327686:HIA327688 HRW327686:HRW327688 IBS327686:IBS327688 ILO327686:ILO327688 IVK327686:IVK327688 JFG327686:JFG327688 JPC327686:JPC327688 JYY327686:JYY327688 KIU327686:KIU327688 KSQ327686:KSQ327688 LCM327686:LCM327688 LMI327686:LMI327688 LWE327686:LWE327688 MGA327686:MGA327688 MPW327686:MPW327688 MZS327686:MZS327688 NJO327686:NJO327688 NTK327686:NTK327688 ODG327686:ODG327688 ONC327686:ONC327688 OWY327686:OWY327688 PGU327686:PGU327688 PQQ327686:PQQ327688 QAM327686:QAM327688 QKI327686:QKI327688 QUE327686:QUE327688 REA327686:REA327688 RNW327686:RNW327688 RXS327686:RXS327688 SHO327686:SHO327688 SRK327686:SRK327688 TBG327686:TBG327688 TLC327686:TLC327688 TUY327686:TUY327688 UEU327686:UEU327688 UOQ327686:UOQ327688 UYM327686:UYM327688 VII327686:VII327688 VSE327686:VSE327688 WCA327686:WCA327688 WLW327686:WLW327688 WVS327686:WVS327688 K393222:K393224 JG393222:JG393224 TC393222:TC393224 ACY393222:ACY393224 AMU393222:AMU393224 AWQ393222:AWQ393224 BGM393222:BGM393224 BQI393222:BQI393224 CAE393222:CAE393224 CKA393222:CKA393224 CTW393222:CTW393224 DDS393222:DDS393224 DNO393222:DNO393224 DXK393222:DXK393224 EHG393222:EHG393224 ERC393222:ERC393224 FAY393222:FAY393224 FKU393222:FKU393224 FUQ393222:FUQ393224 GEM393222:GEM393224 GOI393222:GOI393224 GYE393222:GYE393224 HIA393222:HIA393224 HRW393222:HRW393224 IBS393222:IBS393224 ILO393222:ILO393224 IVK393222:IVK393224 JFG393222:JFG393224 JPC393222:JPC393224 JYY393222:JYY393224 KIU393222:KIU393224 KSQ393222:KSQ393224 LCM393222:LCM393224 LMI393222:LMI393224 LWE393222:LWE393224 MGA393222:MGA393224 MPW393222:MPW393224 MZS393222:MZS393224 NJO393222:NJO393224 NTK393222:NTK393224 ODG393222:ODG393224 ONC393222:ONC393224 OWY393222:OWY393224 PGU393222:PGU393224 PQQ393222:PQQ393224 QAM393222:QAM393224 QKI393222:QKI393224 QUE393222:QUE393224 REA393222:REA393224 RNW393222:RNW393224 RXS393222:RXS393224 SHO393222:SHO393224 SRK393222:SRK393224 TBG393222:TBG393224 TLC393222:TLC393224 TUY393222:TUY393224 UEU393222:UEU393224 UOQ393222:UOQ393224 UYM393222:UYM393224 VII393222:VII393224 VSE393222:VSE393224 WCA393222:WCA393224 WLW393222:WLW393224 WVS393222:WVS393224 K458758:K458760 JG458758:JG458760 TC458758:TC458760 ACY458758:ACY458760 AMU458758:AMU458760 AWQ458758:AWQ458760 BGM458758:BGM458760 BQI458758:BQI458760 CAE458758:CAE458760 CKA458758:CKA458760 CTW458758:CTW458760 DDS458758:DDS458760 DNO458758:DNO458760 DXK458758:DXK458760 EHG458758:EHG458760 ERC458758:ERC458760 FAY458758:FAY458760 FKU458758:FKU458760 FUQ458758:FUQ458760 GEM458758:GEM458760 GOI458758:GOI458760 GYE458758:GYE458760 HIA458758:HIA458760 HRW458758:HRW458760 IBS458758:IBS458760 ILO458758:ILO458760 IVK458758:IVK458760 JFG458758:JFG458760 JPC458758:JPC458760 JYY458758:JYY458760 KIU458758:KIU458760 KSQ458758:KSQ458760 LCM458758:LCM458760 LMI458758:LMI458760 LWE458758:LWE458760 MGA458758:MGA458760 MPW458758:MPW458760 MZS458758:MZS458760 NJO458758:NJO458760 NTK458758:NTK458760 ODG458758:ODG458760 ONC458758:ONC458760 OWY458758:OWY458760 PGU458758:PGU458760 PQQ458758:PQQ458760 QAM458758:QAM458760 QKI458758:QKI458760 QUE458758:QUE458760 REA458758:REA458760 RNW458758:RNW458760 RXS458758:RXS458760 SHO458758:SHO458760 SRK458758:SRK458760 TBG458758:TBG458760 TLC458758:TLC458760 TUY458758:TUY458760 UEU458758:UEU458760 UOQ458758:UOQ458760 UYM458758:UYM458760 VII458758:VII458760 VSE458758:VSE458760 WCA458758:WCA458760 WLW458758:WLW458760 WVS458758:WVS458760 K524294:K524296 JG524294:JG524296 TC524294:TC524296 ACY524294:ACY524296 AMU524294:AMU524296 AWQ524294:AWQ524296 BGM524294:BGM524296 BQI524294:BQI524296 CAE524294:CAE524296 CKA524294:CKA524296 CTW524294:CTW524296 DDS524294:DDS524296 DNO524294:DNO524296 DXK524294:DXK524296 EHG524294:EHG524296 ERC524294:ERC524296 FAY524294:FAY524296 FKU524294:FKU524296 FUQ524294:FUQ524296 GEM524294:GEM524296 GOI524294:GOI524296 GYE524294:GYE524296 HIA524294:HIA524296 HRW524294:HRW524296 IBS524294:IBS524296 ILO524294:ILO524296 IVK524294:IVK524296 JFG524294:JFG524296 JPC524294:JPC524296 JYY524294:JYY524296 KIU524294:KIU524296 KSQ524294:KSQ524296 LCM524294:LCM524296 LMI524294:LMI524296 LWE524294:LWE524296 MGA524294:MGA524296 MPW524294:MPW524296 MZS524294:MZS524296 NJO524294:NJO524296 NTK524294:NTK524296 ODG524294:ODG524296 ONC524294:ONC524296 OWY524294:OWY524296 PGU524294:PGU524296 PQQ524294:PQQ524296 QAM524294:QAM524296 QKI524294:QKI524296 QUE524294:QUE524296 REA524294:REA524296 RNW524294:RNW524296 RXS524294:RXS524296 SHO524294:SHO524296 SRK524294:SRK524296 TBG524294:TBG524296 TLC524294:TLC524296 TUY524294:TUY524296 UEU524294:UEU524296 UOQ524294:UOQ524296 UYM524294:UYM524296 VII524294:VII524296 VSE524294:VSE524296 WCA524294:WCA524296 WLW524294:WLW524296 WVS524294:WVS524296 K589830:K589832 JG589830:JG589832 TC589830:TC589832 ACY589830:ACY589832 AMU589830:AMU589832 AWQ589830:AWQ589832 BGM589830:BGM589832 BQI589830:BQI589832 CAE589830:CAE589832 CKA589830:CKA589832 CTW589830:CTW589832 DDS589830:DDS589832 DNO589830:DNO589832 DXK589830:DXK589832 EHG589830:EHG589832 ERC589830:ERC589832 FAY589830:FAY589832 FKU589830:FKU589832 FUQ589830:FUQ589832 GEM589830:GEM589832 GOI589830:GOI589832 GYE589830:GYE589832 HIA589830:HIA589832 HRW589830:HRW589832 IBS589830:IBS589832 ILO589830:ILO589832 IVK589830:IVK589832 JFG589830:JFG589832 JPC589830:JPC589832 JYY589830:JYY589832 KIU589830:KIU589832 KSQ589830:KSQ589832 LCM589830:LCM589832 LMI589830:LMI589832 LWE589830:LWE589832 MGA589830:MGA589832 MPW589830:MPW589832 MZS589830:MZS589832 NJO589830:NJO589832 NTK589830:NTK589832 ODG589830:ODG589832 ONC589830:ONC589832 OWY589830:OWY589832 PGU589830:PGU589832 PQQ589830:PQQ589832 QAM589830:QAM589832 QKI589830:QKI589832 QUE589830:QUE589832 REA589830:REA589832 RNW589830:RNW589832 RXS589830:RXS589832 SHO589830:SHO589832 SRK589830:SRK589832 TBG589830:TBG589832 TLC589830:TLC589832 TUY589830:TUY589832 UEU589830:UEU589832 UOQ589830:UOQ589832 UYM589830:UYM589832 VII589830:VII589832 VSE589830:VSE589832 WCA589830:WCA589832 WLW589830:WLW589832 WVS589830:WVS589832 K655366:K655368 JG655366:JG655368 TC655366:TC655368 ACY655366:ACY655368 AMU655366:AMU655368 AWQ655366:AWQ655368 BGM655366:BGM655368 BQI655366:BQI655368 CAE655366:CAE655368 CKA655366:CKA655368 CTW655366:CTW655368 DDS655366:DDS655368 DNO655366:DNO655368 DXK655366:DXK655368 EHG655366:EHG655368 ERC655366:ERC655368 FAY655366:FAY655368 FKU655366:FKU655368 FUQ655366:FUQ655368 GEM655366:GEM655368 GOI655366:GOI655368 GYE655366:GYE655368 HIA655366:HIA655368 HRW655366:HRW655368 IBS655366:IBS655368 ILO655366:ILO655368 IVK655366:IVK655368 JFG655366:JFG655368 JPC655366:JPC655368 JYY655366:JYY655368 KIU655366:KIU655368 KSQ655366:KSQ655368 LCM655366:LCM655368 LMI655366:LMI655368 LWE655366:LWE655368 MGA655366:MGA655368 MPW655366:MPW655368 MZS655366:MZS655368 NJO655366:NJO655368 NTK655366:NTK655368 ODG655366:ODG655368 ONC655366:ONC655368 OWY655366:OWY655368 PGU655366:PGU655368 PQQ655366:PQQ655368 QAM655366:QAM655368 QKI655366:QKI655368 QUE655366:QUE655368 REA655366:REA655368 RNW655366:RNW655368 RXS655366:RXS655368 SHO655366:SHO655368 SRK655366:SRK655368 TBG655366:TBG655368 TLC655366:TLC655368 TUY655366:TUY655368 UEU655366:UEU655368 UOQ655366:UOQ655368 UYM655366:UYM655368 VII655366:VII655368 VSE655366:VSE655368 WCA655366:WCA655368 WLW655366:WLW655368 WVS655366:WVS655368 K720902:K720904 JG720902:JG720904 TC720902:TC720904 ACY720902:ACY720904 AMU720902:AMU720904 AWQ720902:AWQ720904 BGM720902:BGM720904 BQI720902:BQI720904 CAE720902:CAE720904 CKA720902:CKA720904 CTW720902:CTW720904 DDS720902:DDS720904 DNO720902:DNO720904 DXK720902:DXK720904 EHG720902:EHG720904 ERC720902:ERC720904 FAY720902:FAY720904 FKU720902:FKU720904 FUQ720902:FUQ720904 GEM720902:GEM720904 GOI720902:GOI720904 GYE720902:GYE720904 HIA720902:HIA720904 HRW720902:HRW720904 IBS720902:IBS720904 ILO720902:ILO720904 IVK720902:IVK720904 JFG720902:JFG720904 JPC720902:JPC720904 JYY720902:JYY720904 KIU720902:KIU720904 KSQ720902:KSQ720904 LCM720902:LCM720904 LMI720902:LMI720904 LWE720902:LWE720904 MGA720902:MGA720904 MPW720902:MPW720904 MZS720902:MZS720904 NJO720902:NJO720904 NTK720902:NTK720904 ODG720902:ODG720904 ONC720902:ONC720904 OWY720902:OWY720904 PGU720902:PGU720904 PQQ720902:PQQ720904 QAM720902:QAM720904 QKI720902:QKI720904 QUE720902:QUE720904 REA720902:REA720904 RNW720902:RNW720904 RXS720902:RXS720904 SHO720902:SHO720904 SRK720902:SRK720904 TBG720902:TBG720904 TLC720902:TLC720904 TUY720902:TUY720904 UEU720902:UEU720904 UOQ720902:UOQ720904 UYM720902:UYM720904 VII720902:VII720904 VSE720902:VSE720904 WCA720902:WCA720904 WLW720902:WLW720904 WVS720902:WVS720904 K786438:K786440 JG786438:JG786440 TC786438:TC786440 ACY786438:ACY786440 AMU786438:AMU786440 AWQ786438:AWQ786440 BGM786438:BGM786440 BQI786438:BQI786440 CAE786438:CAE786440 CKA786438:CKA786440 CTW786438:CTW786440 DDS786438:DDS786440 DNO786438:DNO786440 DXK786438:DXK786440 EHG786438:EHG786440 ERC786438:ERC786440 FAY786438:FAY786440 FKU786438:FKU786440 FUQ786438:FUQ786440 GEM786438:GEM786440 GOI786438:GOI786440 GYE786438:GYE786440 HIA786438:HIA786440 HRW786438:HRW786440 IBS786438:IBS786440 ILO786438:ILO786440 IVK786438:IVK786440 JFG786438:JFG786440 JPC786438:JPC786440 JYY786438:JYY786440 KIU786438:KIU786440 KSQ786438:KSQ786440 LCM786438:LCM786440 LMI786438:LMI786440 LWE786438:LWE786440 MGA786438:MGA786440 MPW786438:MPW786440 MZS786438:MZS786440 NJO786438:NJO786440 NTK786438:NTK786440 ODG786438:ODG786440 ONC786438:ONC786440 OWY786438:OWY786440 PGU786438:PGU786440 PQQ786438:PQQ786440 QAM786438:QAM786440 QKI786438:QKI786440 QUE786438:QUE786440 REA786438:REA786440 RNW786438:RNW786440 RXS786438:RXS786440 SHO786438:SHO786440 SRK786438:SRK786440 TBG786438:TBG786440 TLC786438:TLC786440 TUY786438:TUY786440 UEU786438:UEU786440 UOQ786438:UOQ786440 UYM786438:UYM786440 VII786438:VII786440 VSE786438:VSE786440 WCA786438:WCA786440 WLW786438:WLW786440 WVS786438:WVS786440 K851974:K851976 JG851974:JG851976 TC851974:TC851976 ACY851974:ACY851976 AMU851974:AMU851976 AWQ851974:AWQ851976 BGM851974:BGM851976 BQI851974:BQI851976 CAE851974:CAE851976 CKA851974:CKA851976 CTW851974:CTW851976 DDS851974:DDS851976 DNO851974:DNO851976 DXK851974:DXK851976 EHG851974:EHG851976 ERC851974:ERC851976 FAY851974:FAY851976 FKU851974:FKU851976 FUQ851974:FUQ851976 GEM851974:GEM851976 GOI851974:GOI851976 GYE851974:GYE851976 HIA851974:HIA851976 HRW851974:HRW851976 IBS851974:IBS851976 ILO851974:ILO851976 IVK851974:IVK851976 JFG851974:JFG851976 JPC851974:JPC851976 JYY851974:JYY851976 KIU851974:KIU851976 KSQ851974:KSQ851976 LCM851974:LCM851976 LMI851974:LMI851976 LWE851974:LWE851976 MGA851974:MGA851976 MPW851974:MPW851976 MZS851974:MZS851976 NJO851974:NJO851976 NTK851974:NTK851976 ODG851974:ODG851976 ONC851974:ONC851976 OWY851974:OWY851976 PGU851974:PGU851976 PQQ851974:PQQ851976 QAM851974:QAM851976 QKI851974:QKI851976 QUE851974:QUE851976 REA851974:REA851976 RNW851974:RNW851976 RXS851974:RXS851976 SHO851974:SHO851976 SRK851974:SRK851976 TBG851974:TBG851976 TLC851974:TLC851976 TUY851974:TUY851976 UEU851974:UEU851976 UOQ851974:UOQ851976 UYM851974:UYM851976 VII851974:VII851976 VSE851974:VSE851976 WCA851974:WCA851976 WLW851974:WLW851976 WVS851974:WVS851976 K917510:K917512 JG917510:JG917512 TC917510:TC917512 ACY917510:ACY917512 AMU917510:AMU917512 AWQ917510:AWQ917512 BGM917510:BGM917512 BQI917510:BQI917512 CAE917510:CAE917512 CKA917510:CKA917512 CTW917510:CTW917512 DDS917510:DDS917512 DNO917510:DNO917512 DXK917510:DXK917512 EHG917510:EHG917512 ERC917510:ERC917512 FAY917510:FAY917512 FKU917510:FKU917512 FUQ917510:FUQ917512 GEM917510:GEM917512 GOI917510:GOI917512 GYE917510:GYE917512 HIA917510:HIA917512 HRW917510:HRW917512 IBS917510:IBS917512 ILO917510:ILO917512 IVK917510:IVK917512 JFG917510:JFG917512 JPC917510:JPC917512 JYY917510:JYY917512 KIU917510:KIU917512 KSQ917510:KSQ917512 LCM917510:LCM917512 LMI917510:LMI917512 LWE917510:LWE917512 MGA917510:MGA917512 MPW917510:MPW917512 MZS917510:MZS917512 NJO917510:NJO917512 NTK917510:NTK917512 ODG917510:ODG917512 ONC917510:ONC917512 OWY917510:OWY917512 PGU917510:PGU917512 PQQ917510:PQQ917512 QAM917510:QAM917512 QKI917510:QKI917512 QUE917510:QUE917512 REA917510:REA917512 RNW917510:RNW917512 RXS917510:RXS917512 SHO917510:SHO917512 SRK917510:SRK917512 TBG917510:TBG917512 TLC917510:TLC917512 TUY917510:TUY917512 UEU917510:UEU917512 UOQ917510:UOQ917512 UYM917510:UYM917512 VII917510:VII917512 VSE917510:VSE917512 WCA917510:WCA917512 WLW917510:WLW917512 WVS917510:WVS917512 K983046:K983048 JG983046:JG983048 TC983046:TC983048 ACY983046:ACY983048 AMU983046:AMU983048 AWQ983046:AWQ983048 BGM983046:BGM983048 BQI983046:BQI983048 CAE983046:CAE983048 CKA983046:CKA983048 CTW983046:CTW983048 DDS983046:DDS983048 DNO983046:DNO983048 DXK983046:DXK983048 EHG983046:EHG983048 ERC983046:ERC983048 FAY983046:FAY983048 FKU983046:FKU983048 FUQ983046:FUQ983048 GEM983046:GEM983048 GOI983046:GOI983048 GYE983046:GYE983048 HIA983046:HIA983048 HRW983046:HRW983048 IBS983046:IBS983048 ILO983046:ILO983048 IVK983046:IVK983048 JFG983046:JFG983048 JPC983046:JPC983048 JYY983046:JYY983048 KIU983046:KIU983048 KSQ983046:KSQ983048 LCM983046:LCM983048 LMI983046:LMI983048 LWE983046:LWE983048 MGA983046:MGA983048 MPW983046:MPW983048 MZS983046:MZS983048 NJO983046:NJO983048 NTK983046:NTK983048 ODG983046:ODG983048 ONC983046:ONC983048 OWY983046:OWY983048 PGU983046:PGU983048 PQQ983046:PQQ983048 QAM983046:QAM983048 QKI983046:QKI983048 QUE983046:QUE983048 REA983046:REA983048 RNW983046:RNW983048 RXS983046:RXS983048 SHO983046:SHO983048 SRK983046:SRK983048 TBG983046:TBG983048 TLC983046:TLC983048 TUY983046:TUY983048 UEU983046:UEU983048 UOQ983046:UOQ983048 UYM983046:UYM983048 VII983046:VII983048 VSE983046:VSE983048 WCA983046:WCA983048 WLW983046:WLW983048 WVS983046:WVS983048">
      <formula1>$G$104:$G$106</formula1>
    </dataValidation>
  </dataValidations>
  <printOptions horizontalCentered="1" verticalCentered="1"/>
  <pageMargins left="0.19685039370078741" right="0.19685039370078741" top="0.98425196850393704" bottom="0.98425196850393704" header="0" footer="0"/>
  <pageSetup scale="75" orientation="landscape" verticalDpi="2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101"/>
  <sheetViews>
    <sheetView topLeftCell="A3" zoomScale="90" zoomScaleNormal="90" workbookViewId="0">
      <pane ySplit="2" topLeftCell="A35" activePane="bottomLeft" state="frozen"/>
      <selection activeCell="E8" sqref="E8"/>
      <selection pane="bottomLeft" activeCell="E8" sqref="E8"/>
    </sheetView>
  </sheetViews>
  <sheetFormatPr baseColWidth="10" defaultRowHeight="12.75"/>
  <cols>
    <col min="1" max="1" width="21.28515625" style="32" customWidth="1"/>
    <col min="2" max="2" width="26.85546875" style="53" customWidth="1"/>
    <col min="3" max="3" width="24.140625" style="32" customWidth="1"/>
    <col min="4" max="4" width="13.140625" style="32" customWidth="1"/>
    <col min="5" max="5" width="35.28515625" style="32" customWidth="1"/>
    <col min="6" max="6" width="14" style="32" customWidth="1"/>
    <col min="7" max="7" width="17.7109375" style="32" customWidth="1"/>
    <col min="8" max="8" width="16.85546875" style="32" customWidth="1"/>
    <col min="9" max="11" width="16.140625" style="32" customWidth="1"/>
    <col min="12" max="12" width="22.140625" style="32" customWidth="1"/>
    <col min="13" max="13" width="16.140625" style="32" customWidth="1"/>
    <col min="14" max="14" width="20.28515625" style="32" customWidth="1"/>
    <col min="15" max="15" width="2" style="32" hidden="1" customWidth="1"/>
    <col min="16" max="16" width="20.42578125" style="32" customWidth="1"/>
    <col min="17" max="17" width="18.42578125" style="32" customWidth="1"/>
    <col min="18" max="18" width="21.5703125" style="32" customWidth="1"/>
    <col min="19" max="256" width="11.42578125" style="32"/>
    <col min="257" max="257" width="21.28515625" style="32" customWidth="1"/>
    <col min="258" max="258" width="26.85546875" style="32" customWidth="1"/>
    <col min="259" max="259" width="24.140625" style="32" customWidth="1"/>
    <col min="260" max="260" width="13.140625" style="32" customWidth="1"/>
    <col min="261" max="261" width="35.28515625" style="32" customWidth="1"/>
    <col min="262" max="262" width="14" style="32" customWidth="1"/>
    <col min="263" max="263" width="17.7109375" style="32" customWidth="1"/>
    <col min="264" max="264" width="16.85546875" style="32" customWidth="1"/>
    <col min="265" max="267" width="16.140625" style="32" customWidth="1"/>
    <col min="268" max="268" width="22.140625" style="32" customWidth="1"/>
    <col min="269" max="269" width="16.140625" style="32" customWidth="1"/>
    <col min="270" max="270" width="20.28515625" style="32" customWidth="1"/>
    <col min="271" max="271" width="0" style="32" hidden="1" customWidth="1"/>
    <col min="272" max="272" width="20.42578125" style="32" customWidth="1"/>
    <col min="273" max="273" width="18.42578125" style="32" customWidth="1"/>
    <col min="274" max="274" width="21.5703125" style="32" customWidth="1"/>
    <col min="275" max="512" width="11.42578125" style="32"/>
    <col min="513" max="513" width="21.28515625" style="32" customWidth="1"/>
    <col min="514" max="514" width="26.85546875" style="32" customWidth="1"/>
    <col min="515" max="515" width="24.140625" style="32" customWidth="1"/>
    <col min="516" max="516" width="13.140625" style="32" customWidth="1"/>
    <col min="517" max="517" width="35.28515625" style="32" customWidth="1"/>
    <col min="518" max="518" width="14" style="32" customWidth="1"/>
    <col min="519" max="519" width="17.7109375" style="32" customWidth="1"/>
    <col min="520" max="520" width="16.85546875" style="32" customWidth="1"/>
    <col min="521" max="523" width="16.140625" style="32" customWidth="1"/>
    <col min="524" max="524" width="22.140625" style="32" customWidth="1"/>
    <col min="525" max="525" width="16.140625" style="32" customWidth="1"/>
    <col min="526" max="526" width="20.28515625" style="32" customWidth="1"/>
    <col min="527" max="527" width="0" style="32" hidden="1" customWidth="1"/>
    <col min="528" max="528" width="20.42578125" style="32" customWidth="1"/>
    <col min="529" max="529" width="18.42578125" style="32" customWidth="1"/>
    <col min="530" max="530" width="21.5703125" style="32" customWidth="1"/>
    <col min="531" max="768" width="11.42578125" style="32"/>
    <col min="769" max="769" width="21.28515625" style="32" customWidth="1"/>
    <col min="770" max="770" width="26.85546875" style="32" customWidth="1"/>
    <col min="771" max="771" width="24.140625" style="32" customWidth="1"/>
    <col min="772" max="772" width="13.140625" style="32" customWidth="1"/>
    <col min="773" max="773" width="35.28515625" style="32" customWidth="1"/>
    <col min="774" max="774" width="14" style="32" customWidth="1"/>
    <col min="775" max="775" width="17.7109375" style="32" customWidth="1"/>
    <col min="776" max="776" width="16.85546875" style="32" customWidth="1"/>
    <col min="777" max="779" width="16.140625" style="32" customWidth="1"/>
    <col min="780" max="780" width="22.140625" style="32" customWidth="1"/>
    <col min="781" max="781" width="16.140625" style="32" customWidth="1"/>
    <col min="782" max="782" width="20.28515625" style="32" customWidth="1"/>
    <col min="783" max="783" width="0" style="32" hidden="1" customWidth="1"/>
    <col min="784" max="784" width="20.42578125" style="32" customWidth="1"/>
    <col min="785" max="785" width="18.42578125" style="32" customWidth="1"/>
    <col min="786" max="786" width="21.5703125" style="32" customWidth="1"/>
    <col min="787" max="1024" width="11.42578125" style="32"/>
    <col min="1025" max="1025" width="21.28515625" style="32" customWidth="1"/>
    <col min="1026" max="1026" width="26.85546875" style="32" customWidth="1"/>
    <col min="1027" max="1027" width="24.140625" style="32" customWidth="1"/>
    <col min="1028" max="1028" width="13.140625" style="32" customWidth="1"/>
    <col min="1029" max="1029" width="35.28515625" style="32" customWidth="1"/>
    <col min="1030" max="1030" width="14" style="32" customWidth="1"/>
    <col min="1031" max="1031" width="17.7109375" style="32" customWidth="1"/>
    <col min="1032" max="1032" width="16.85546875" style="32" customWidth="1"/>
    <col min="1033" max="1035" width="16.140625" style="32" customWidth="1"/>
    <col min="1036" max="1036" width="22.140625" style="32" customWidth="1"/>
    <col min="1037" max="1037" width="16.140625" style="32" customWidth="1"/>
    <col min="1038" max="1038" width="20.28515625" style="32" customWidth="1"/>
    <col min="1039" max="1039" width="0" style="32" hidden="1" customWidth="1"/>
    <col min="1040" max="1040" width="20.42578125" style="32" customWidth="1"/>
    <col min="1041" max="1041" width="18.42578125" style="32" customWidth="1"/>
    <col min="1042" max="1042" width="21.5703125" style="32" customWidth="1"/>
    <col min="1043" max="1280" width="11.42578125" style="32"/>
    <col min="1281" max="1281" width="21.28515625" style="32" customWidth="1"/>
    <col min="1282" max="1282" width="26.85546875" style="32" customWidth="1"/>
    <col min="1283" max="1283" width="24.140625" style="32" customWidth="1"/>
    <col min="1284" max="1284" width="13.140625" style="32" customWidth="1"/>
    <col min="1285" max="1285" width="35.28515625" style="32" customWidth="1"/>
    <col min="1286" max="1286" width="14" style="32" customWidth="1"/>
    <col min="1287" max="1287" width="17.7109375" style="32" customWidth="1"/>
    <col min="1288" max="1288" width="16.85546875" style="32" customWidth="1"/>
    <col min="1289" max="1291" width="16.140625" style="32" customWidth="1"/>
    <col min="1292" max="1292" width="22.140625" style="32" customWidth="1"/>
    <col min="1293" max="1293" width="16.140625" style="32" customWidth="1"/>
    <col min="1294" max="1294" width="20.28515625" style="32" customWidth="1"/>
    <col min="1295" max="1295" width="0" style="32" hidden="1" customWidth="1"/>
    <col min="1296" max="1296" width="20.42578125" style="32" customWidth="1"/>
    <col min="1297" max="1297" width="18.42578125" style="32" customWidth="1"/>
    <col min="1298" max="1298" width="21.5703125" style="32" customWidth="1"/>
    <col min="1299" max="1536" width="11.42578125" style="32"/>
    <col min="1537" max="1537" width="21.28515625" style="32" customWidth="1"/>
    <col min="1538" max="1538" width="26.85546875" style="32" customWidth="1"/>
    <col min="1539" max="1539" width="24.140625" style="32" customWidth="1"/>
    <col min="1540" max="1540" width="13.140625" style="32" customWidth="1"/>
    <col min="1541" max="1541" width="35.28515625" style="32" customWidth="1"/>
    <col min="1542" max="1542" width="14" style="32" customWidth="1"/>
    <col min="1543" max="1543" width="17.7109375" style="32" customWidth="1"/>
    <col min="1544" max="1544" width="16.85546875" style="32" customWidth="1"/>
    <col min="1545" max="1547" width="16.140625" style="32" customWidth="1"/>
    <col min="1548" max="1548" width="22.140625" style="32" customWidth="1"/>
    <col min="1549" max="1549" width="16.140625" style="32" customWidth="1"/>
    <col min="1550" max="1550" width="20.28515625" style="32" customWidth="1"/>
    <col min="1551" max="1551" width="0" style="32" hidden="1" customWidth="1"/>
    <col min="1552" max="1552" width="20.42578125" style="32" customWidth="1"/>
    <col min="1553" max="1553" width="18.42578125" style="32" customWidth="1"/>
    <col min="1554" max="1554" width="21.5703125" style="32" customWidth="1"/>
    <col min="1555" max="1792" width="11.42578125" style="32"/>
    <col min="1793" max="1793" width="21.28515625" style="32" customWidth="1"/>
    <col min="1794" max="1794" width="26.85546875" style="32" customWidth="1"/>
    <col min="1795" max="1795" width="24.140625" style="32" customWidth="1"/>
    <col min="1796" max="1796" width="13.140625" style="32" customWidth="1"/>
    <col min="1797" max="1797" width="35.28515625" style="32" customWidth="1"/>
    <col min="1798" max="1798" width="14" style="32" customWidth="1"/>
    <col min="1799" max="1799" width="17.7109375" style="32" customWidth="1"/>
    <col min="1800" max="1800" width="16.85546875" style="32" customWidth="1"/>
    <col min="1801" max="1803" width="16.140625" style="32" customWidth="1"/>
    <col min="1804" max="1804" width="22.140625" style="32" customWidth="1"/>
    <col min="1805" max="1805" width="16.140625" style="32" customWidth="1"/>
    <col min="1806" max="1806" width="20.28515625" style="32" customWidth="1"/>
    <col min="1807" max="1807" width="0" style="32" hidden="1" customWidth="1"/>
    <col min="1808" max="1808" width="20.42578125" style="32" customWidth="1"/>
    <col min="1809" max="1809" width="18.42578125" style="32" customWidth="1"/>
    <col min="1810" max="1810" width="21.5703125" style="32" customWidth="1"/>
    <col min="1811" max="2048" width="11.42578125" style="32"/>
    <col min="2049" max="2049" width="21.28515625" style="32" customWidth="1"/>
    <col min="2050" max="2050" width="26.85546875" style="32" customWidth="1"/>
    <col min="2051" max="2051" width="24.140625" style="32" customWidth="1"/>
    <col min="2052" max="2052" width="13.140625" style="32" customWidth="1"/>
    <col min="2053" max="2053" width="35.28515625" style="32" customWidth="1"/>
    <col min="2054" max="2054" width="14" style="32" customWidth="1"/>
    <col min="2055" max="2055" width="17.7109375" style="32" customWidth="1"/>
    <col min="2056" max="2056" width="16.85546875" style="32" customWidth="1"/>
    <col min="2057" max="2059" width="16.140625" style="32" customWidth="1"/>
    <col min="2060" max="2060" width="22.140625" style="32" customWidth="1"/>
    <col min="2061" max="2061" width="16.140625" style="32" customWidth="1"/>
    <col min="2062" max="2062" width="20.28515625" style="32" customWidth="1"/>
    <col min="2063" max="2063" width="0" style="32" hidden="1" customWidth="1"/>
    <col min="2064" max="2064" width="20.42578125" style="32" customWidth="1"/>
    <col min="2065" max="2065" width="18.42578125" style="32" customWidth="1"/>
    <col min="2066" max="2066" width="21.5703125" style="32" customWidth="1"/>
    <col min="2067" max="2304" width="11.42578125" style="32"/>
    <col min="2305" max="2305" width="21.28515625" style="32" customWidth="1"/>
    <col min="2306" max="2306" width="26.85546875" style="32" customWidth="1"/>
    <col min="2307" max="2307" width="24.140625" style="32" customWidth="1"/>
    <col min="2308" max="2308" width="13.140625" style="32" customWidth="1"/>
    <col min="2309" max="2309" width="35.28515625" style="32" customWidth="1"/>
    <col min="2310" max="2310" width="14" style="32" customWidth="1"/>
    <col min="2311" max="2311" width="17.7109375" style="32" customWidth="1"/>
    <col min="2312" max="2312" width="16.85546875" style="32" customWidth="1"/>
    <col min="2313" max="2315" width="16.140625" style="32" customWidth="1"/>
    <col min="2316" max="2316" width="22.140625" style="32" customWidth="1"/>
    <col min="2317" max="2317" width="16.140625" style="32" customWidth="1"/>
    <col min="2318" max="2318" width="20.28515625" style="32" customWidth="1"/>
    <col min="2319" max="2319" width="0" style="32" hidden="1" customWidth="1"/>
    <col min="2320" max="2320" width="20.42578125" style="32" customWidth="1"/>
    <col min="2321" max="2321" width="18.42578125" style="32" customWidth="1"/>
    <col min="2322" max="2322" width="21.5703125" style="32" customWidth="1"/>
    <col min="2323" max="2560" width="11.42578125" style="32"/>
    <col min="2561" max="2561" width="21.28515625" style="32" customWidth="1"/>
    <col min="2562" max="2562" width="26.85546875" style="32" customWidth="1"/>
    <col min="2563" max="2563" width="24.140625" style="32" customWidth="1"/>
    <col min="2564" max="2564" width="13.140625" style="32" customWidth="1"/>
    <col min="2565" max="2565" width="35.28515625" style="32" customWidth="1"/>
    <col min="2566" max="2566" width="14" style="32" customWidth="1"/>
    <col min="2567" max="2567" width="17.7109375" style="32" customWidth="1"/>
    <col min="2568" max="2568" width="16.85546875" style="32" customWidth="1"/>
    <col min="2569" max="2571" width="16.140625" style="32" customWidth="1"/>
    <col min="2572" max="2572" width="22.140625" style="32" customWidth="1"/>
    <col min="2573" max="2573" width="16.140625" style="32" customWidth="1"/>
    <col min="2574" max="2574" width="20.28515625" style="32" customWidth="1"/>
    <col min="2575" max="2575" width="0" style="32" hidden="1" customWidth="1"/>
    <col min="2576" max="2576" width="20.42578125" style="32" customWidth="1"/>
    <col min="2577" max="2577" width="18.42578125" style="32" customWidth="1"/>
    <col min="2578" max="2578" width="21.5703125" style="32" customWidth="1"/>
    <col min="2579" max="2816" width="11.42578125" style="32"/>
    <col min="2817" max="2817" width="21.28515625" style="32" customWidth="1"/>
    <col min="2818" max="2818" width="26.85546875" style="32" customWidth="1"/>
    <col min="2819" max="2819" width="24.140625" style="32" customWidth="1"/>
    <col min="2820" max="2820" width="13.140625" style="32" customWidth="1"/>
    <col min="2821" max="2821" width="35.28515625" style="32" customWidth="1"/>
    <col min="2822" max="2822" width="14" style="32" customWidth="1"/>
    <col min="2823" max="2823" width="17.7109375" style="32" customWidth="1"/>
    <col min="2824" max="2824" width="16.85546875" style="32" customWidth="1"/>
    <col min="2825" max="2827" width="16.140625" style="32" customWidth="1"/>
    <col min="2828" max="2828" width="22.140625" style="32" customWidth="1"/>
    <col min="2829" max="2829" width="16.140625" style="32" customWidth="1"/>
    <col min="2830" max="2830" width="20.28515625" style="32" customWidth="1"/>
    <col min="2831" max="2831" width="0" style="32" hidden="1" customWidth="1"/>
    <col min="2832" max="2832" width="20.42578125" style="32" customWidth="1"/>
    <col min="2833" max="2833" width="18.42578125" style="32" customWidth="1"/>
    <col min="2834" max="2834" width="21.5703125" style="32" customWidth="1"/>
    <col min="2835" max="3072" width="11.42578125" style="32"/>
    <col min="3073" max="3073" width="21.28515625" style="32" customWidth="1"/>
    <col min="3074" max="3074" width="26.85546875" style="32" customWidth="1"/>
    <col min="3075" max="3075" width="24.140625" style="32" customWidth="1"/>
    <col min="3076" max="3076" width="13.140625" style="32" customWidth="1"/>
    <col min="3077" max="3077" width="35.28515625" style="32" customWidth="1"/>
    <col min="3078" max="3078" width="14" style="32" customWidth="1"/>
    <col min="3079" max="3079" width="17.7109375" style="32" customWidth="1"/>
    <col min="3080" max="3080" width="16.85546875" style="32" customWidth="1"/>
    <col min="3081" max="3083" width="16.140625" style="32" customWidth="1"/>
    <col min="3084" max="3084" width="22.140625" style="32" customWidth="1"/>
    <col min="3085" max="3085" width="16.140625" style="32" customWidth="1"/>
    <col min="3086" max="3086" width="20.28515625" style="32" customWidth="1"/>
    <col min="3087" max="3087" width="0" style="32" hidden="1" customWidth="1"/>
    <col min="3088" max="3088" width="20.42578125" style="32" customWidth="1"/>
    <col min="3089" max="3089" width="18.42578125" style="32" customWidth="1"/>
    <col min="3090" max="3090" width="21.5703125" style="32" customWidth="1"/>
    <col min="3091" max="3328" width="11.42578125" style="32"/>
    <col min="3329" max="3329" width="21.28515625" style="32" customWidth="1"/>
    <col min="3330" max="3330" width="26.85546875" style="32" customWidth="1"/>
    <col min="3331" max="3331" width="24.140625" style="32" customWidth="1"/>
    <col min="3332" max="3332" width="13.140625" style="32" customWidth="1"/>
    <col min="3333" max="3333" width="35.28515625" style="32" customWidth="1"/>
    <col min="3334" max="3334" width="14" style="32" customWidth="1"/>
    <col min="3335" max="3335" width="17.7109375" style="32" customWidth="1"/>
    <col min="3336" max="3336" width="16.85546875" style="32" customWidth="1"/>
    <col min="3337" max="3339" width="16.140625" style="32" customWidth="1"/>
    <col min="3340" max="3340" width="22.140625" style="32" customWidth="1"/>
    <col min="3341" max="3341" width="16.140625" style="32" customWidth="1"/>
    <col min="3342" max="3342" width="20.28515625" style="32" customWidth="1"/>
    <col min="3343" max="3343" width="0" style="32" hidden="1" customWidth="1"/>
    <col min="3344" max="3344" width="20.42578125" style="32" customWidth="1"/>
    <col min="3345" max="3345" width="18.42578125" style="32" customWidth="1"/>
    <col min="3346" max="3346" width="21.5703125" style="32" customWidth="1"/>
    <col min="3347" max="3584" width="11.42578125" style="32"/>
    <col min="3585" max="3585" width="21.28515625" style="32" customWidth="1"/>
    <col min="3586" max="3586" width="26.85546875" style="32" customWidth="1"/>
    <col min="3587" max="3587" width="24.140625" style="32" customWidth="1"/>
    <col min="3588" max="3588" width="13.140625" style="32" customWidth="1"/>
    <col min="3589" max="3589" width="35.28515625" style="32" customWidth="1"/>
    <col min="3590" max="3590" width="14" style="32" customWidth="1"/>
    <col min="3591" max="3591" width="17.7109375" style="32" customWidth="1"/>
    <col min="3592" max="3592" width="16.85546875" style="32" customWidth="1"/>
    <col min="3593" max="3595" width="16.140625" style="32" customWidth="1"/>
    <col min="3596" max="3596" width="22.140625" style="32" customWidth="1"/>
    <col min="3597" max="3597" width="16.140625" style="32" customWidth="1"/>
    <col min="3598" max="3598" width="20.28515625" style="32" customWidth="1"/>
    <col min="3599" max="3599" width="0" style="32" hidden="1" customWidth="1"/>
    <col min="3600" max="3600" width="20.42578125" style="32" customWidth="1"/>
    <col min="3601" max="3601" width="18.42578125" style="32" customWidth="1"/>
    <col min="3602" max="3602" width="21.5703125" style="32" customWidth="1"/>
    <col min="3603" max="3840" width="11.42578125" style="32"/>
    <col min="3841" max="3841" width="21.28515625" style="32" customWidth="1"/>
    <col min="3842" max="3842" width="26.85546875" style="32" customWidth="1"/>
    <col min="3843" max="3843" width="24.140625" style="32" customWidth="1"/>
    <col min="3844" max="3844" width="13.140625" style="32" customWidth="1"/>
    <col min="3845" max="3845" width="35.28515625" style="32" customWidth="1"/>
    <col min="3846" max="3846" width="14" style="32" customWidth="1"/>
    <col min="3847" max="3847" width="17.7109375" style="32" customWidth="1"/>
    <col min="3848" max="3848" width="16.85546875" style="32" customWidth="1"/>
    <col min="3849" max="3851" width="16.140625" style="32" customWidth="1"/>
    <col min="3852" max="3852" width="22.140625" style="32" customWidth="1"/>
    <col min="3853" max="3853" width="16.140625" style="32" customWidth="1"/>
    <col min="3854" max="3854" width="20.28515625" style="32" customWidth="1"/>
    <col min="3855" max="3855" width="0" style="32" hidden="1" customWidth="1"/>
    <col min="3856" max="3856" width="20.42578125" style="32" customWidth="1"/>
    <col min="3857" max="3857" width="18.42578125" style="32" customWidth="1"/>
    <col min="3858" max="3858" width="21.5703125" style="32" customWidth="1"/>
    <col min="3859" max="4096" width="11.42578125" style="32"/>
    <col min="4097" max="4097" width="21.28515625" style="32" customWidth="1"/>
    <col min="4098" max="4098" width="26.85546875" style="32" customWidth="1"/>
    <col min="4099" max="4099" width="24.140625" style="32" customWidth="1"/>
    <col min="4100" max="4100" width="13.140625" style="32" customWidth="1"/>
    <col min="4101" max="4101" width="35.28515625" style="32" customWidth="1"/>
    <col min="4102" max="4102" width="14" style="32" customWidth="1"/>
    <col min="4103" max="4103" width="17.7109375" style="32" customWidth="1"/>
    <col min="4104" max="4104" width="16.85546875" style="32" customWidth="1"/>
    <col min="4105" max="4107" width="16.140625" style="32" customWidth="1"/>
    <col min="4108" max="4108" width="22.140625" style="32" customWidth="1"/>
    <col min="4109" max="4109" width="16.140625" style="32" customWidth="1"/>
    <col min="4110" max="4110" width="20.28515625" style="32" customWidth="1"/>
    <col min="4111" max="4111" width="0" style="32" hidden="1" customWidth="1"/>
    <col min="4112" max="4112" width="20.42578125" style="32" customWidth="1"/>
    <col min="4113" max="4113" width="18.42578125" style="32" customWidth="1"/>
    <col min="4114" max="4114" width="21.5703125" style="32" customWidth="1"/>
    <col min="4115" max="4352" width="11.42578125" style="32"/>
    <col min="4353" max="4353" width="21.28515625" style="32" customWidth="1"/>
    <col min="4354" max="4354" width="26.85546875" style="32" customWidth="1"/>
    <col min="4355" max="4355" width="24.140625" style="32" customWidth="1"/>
    <col min="4356" max="4356" width="13.140625" style="32" customWidth="1"/>
    <col min="4357" max="4357" width="35.28515625" style="32" customWidth="1"/>
    <col min="4358" max="4358" width="14" style="32" customWidth="1"/>
    <col min="4359" max="4359" width="17.7109375" style="32" customWidth="1"/>
    <col min="4360" max="4360" width="16.85546875" style="32" customWidth="1"/>
    <col min="4361" max="4363" width="16.140625" style="32" customWidth="1"/>
    <col min="4364" max="4364" width="22.140625" style="32" customWidth="1"/>
    <col min="4365" max="4365" width="16.140625" style="32" customWidth="1"/>
    <col min="4366" max="4366" width="20.28515625" style="32" customWidth="1"/>
    <col min="4367" max="4367" width="0" style="32" hidden="1" customWidth="1"/>
    <col min="4368" max="4368" width="20.42578125" style="32" customWidth="1"/>
    <col min="4369" max="4369" width="18.42578125" style="32" customWidth="1"/>
    <col min="4370" max="4370" width="21.5703125" style="32" customWidth="1"/>
    <col min="4371" max="4608" width="11.42578125" style="32"/>
    <col min="4609" max="4609" width="21.28515625" style="32" customWidth="1"/>
    <col min="4610" max="4610" width="26.85546875" style="32" customWidth="1"/>
    <col min="4611" max="4611" width="24.140625" style="32" customWidth="1"/>
    <col min="4612" max="4612" width="13.140625" style="32" customWidth="1"/>
    <col min="4613" max="4613" width="35.28515625" style="32" customWidth="1"/>
    <col min="4614" max="4614" width="14" style="32" customWidth="1"/>
    <col min="4615" max="4615" width="17.7109375" style="32" customWidth="1"/>
    <col min="4616" max="4616" width="16.85546875" style="32" customWidth="1"/>
    <col min="4617" max="4619" width="16.140625" style="32" customWidth="1"/>
    <col min="4620" max="4620" width="22.140625" style="32" customWidth="1"/>
    <col min="4621" max="4621" width="16.140625" style="32" customWidth="1"/>
    <col min="4622" max="4622" width="20.28515625" style="32" customWidth="1"/>
    <col min="4623" max="4623" width="0" style="32" hidden="1" customWidth="1"/>
    <col min="4624" max="4624" width="20.42578125" style="32" customWidth="1"/>
    <col min="4625" max="4625" width="18.42578125" style="32" customWidth="1"/>
    <col min="4626" max="4626" width="21.5703125" style="32" customWidth="1"/>
    <col min="4627" max="4864" width="11.42578125" style="32"/>
    <col min="4865" max="4865" width="21.28515625" style="32" customWidth="1"/>
    <col min="4866" max="4866" width="26.85546875" style="32" customWidth="1"/>
    <col min="4867" max="4867" width="24.140625" style="32" customWidth="1"/>
    <col min="4868" max="4868" width="13.140625" style="32" customWidth="1"/>
    <col min="4869" max="4869" width="35.28515625" style="32" customWidth="1"/>
    <col min="4870" max="4870" width="14" style="32" customWidth="1"/>
    <col min="4871" max="4871" width="17.7109375" style="32" customWidth="1"/>
    <col min="4872" max="4872" width="16.85546875" style="32" customWidth="1"/>
    <col min="4873" max="4875" width="16.140625" style="32" customWidth="1"/>
    <col min="4876" max="4876" width="22.140625" style="32" customWidth="1"/>
    <col min="4877" max="4877" width="16.140625" style="32" customWidth="1"/>
    <col min="4878" max="4878" width="20.28515625" style="32" customWidth="1"/>
    <col min="4879" max="4879" width="0" style="32" hidden="1" customWidth="1"/>
    <col min="4880" max="4880" width="20.42578125" style="32" customWidth="1"/>
    <col min="4881" max="4881" width="18.42578125" style="32" customWidth="1"/>
    <col min="4882" max="4882" width="21.5703125" style="32" customWidth="1"/>
    <col min="4883" max="5120" width="11.42578125" style="32"/>
    <col min="5121" max="5121" width="21.28515625" style="32" customWidth="1"/>
    <col min="5122" max="5122" width="26.85546875" style="32" customWidth="1"/>
    <col min="5123" max="5123" width="24.140625" style="32" customWidth="1"/>
    <col min="5124" max="5124" width="13.140625" style="32" customWidth="1"/>
    <col min="5125" max="5125" width="35.28515625" style="32" customWidth="1"/>
    <col min="5126" max="5126" width="14" style="32" customWidth="1"/>
    <col min="5127" max="5127" width="17.7109375" style="32" customWidth="1"/>
    <col min="5128" max="5128" width="16.85546875" style="32" customWidth="1"/>
    <col min="5129" max="5131" width="16.140625" style="32" customWidth="1"/>
    <col min="5132" max="5132" width="22.140625" style="32" customWidth="1"/>
    <col min="5133" max="5133" width="16.140625" style="32" customWidth="1"/>
    <col min="5134" max="5134" width="20.28515625" style="32" customWidth="1"/>
    <col min="5135" max="5135" width="0" style="32" hidden="1" customWidth="1"/>
    <col min="5136" max="5136" width="20.42578125" style="32" customWidth="1"/>
    <col min="5137" max="5137" width="18.42578125" style="32" customWidth="1"/>
    <col min="5138" max="5138" width="21.5703125" style="32" customWidth="1"/>
    <col min="5139" max="5376" width="11.42578125" style="32"/>
    <col min="5377" max="5377" width="21.28515625" style="32" customWidth="1"/>
    <col min="5378" max="5378" width="26.85546875" style="32" customWidth="1"/>
    <col min="5379" max="5379" width="24.140625" style="32" customWidth="1"/>
    <col min="5380" max="5380" width="13.140625" style="32" customWidth="1"/>
    <col min="5381" max="5381" width="35.28515625" style="32" customWidth="1"/>
    <col min="5382" max="5382" width="14" style="32" customWidth="1"/>
    <col min="5383" max="5383" width="17.7109375" style="32" customWidth="1"/>
    <col min="5384" max="5384" width="16.85546875" style="32" customWidth="1"/>
    <col min="5385" max="5387" width="16.140625" style="32" customWidth="1"/>
    <col min="5388" max="5388" width="22.140625" style="32" customWidth="1"/>
    <col min="5389" max="5389" width="16.140625" style="32" customWidth="1"/>
    <col min="5390" max="5390" width="20.28515625" style="32" customWidth="1"/>
    <col min="5391" max="5391" width="0" style="32" hidden="1" customWidth="1"/>
    <col min="5392" max="5392" width="20.42578125" style="32" customWidth="1"/>
    <col min="5393" max="5393" width="18.42578125" style="32" customWidth="1"/>
    <col min="5394" max="5394" width="21.5703125" style="32" customWidth="1"/>
    <col min="5395" max="5632" width="11.42578125" style="32"/>
    <col min="5633" max="5633" width="21.28515625" style="32" customWidth="1"/>
    <col min="5634" max="5634" width="26.85546875" style="32" customWidth="1"/>
    <col min="5635" max="5635" width="24.140625" style="32" customWidth="1"/>
    <col min="5636" max="5636" width="13.140625" style="32" customWidth="1"/>
    <col min="5637" max="5637" width="35.28515625" style="32" customWidth="1"/>
    <col min="5638" max="5638" width="14" style="32" customWidth="1"/>
    <col min="5639" max="5639" width="17.7109375" style="32" customWidth="1"/>
    <col min="5640" max="5640" width="16.85546875" style="32" customWidth="1"/>
    <col min="5641" max="5643" width="16.140625" style="32" customWidth="1"/>
    <col min="5644" max="5644" width="22.140625" style="32" customWidth="1"/>
    <col min="5645" max="5645" width="16.140625" style="32" customWidth="1"/>
    <col min="5646" max="5646" width="20.28515625" style="32" customWidth="1"/>
    <col min="5647" max="5647" width="0" style="32" hidden="1" customWidth="1"/>
    <col min="5648" max="5648" width="20.42578125" style="32" customWidth="1"/>
    <col min="5649" max="5649" width="18.42578125" style="32" customWidth="1"/>
    <col min="5650" max="5650" width="21.5703125" style="32" customWidth="1"/>
    <col min="5651" max="5888" width="11.42578125" style="32"/>
    <col min="5889" max="5889" width="21.28515625" style="32" customWidth="1"/>
    <col min="5890" max="5890" width="26.85546875" style="32" customWidth="1"/>
    <col min="5891" max="5891" width="24.140625" style="32" customWidth="1"/>
    <col min="5892" max="5892" width="13.140625" style="32" customWidth="1"/>
    <col min="5893" max="5893" width="35.28515625" style="32" customWidth="1"/>
    <col min="5894" max="5894" width="14" style="32" customWidth="1"/>
    <col min="5895" max="5895" width="17.7109375" style="32" customWidth="1"/>
    <col min="5896" max="5896" width="16.85546875" style="32" customWidth="1"/>
    <col min="5897" max="5899" width="16.140625" style="32" customWidth="1"/>
    <col min="5900" max="5900" width="22.140625" style="32" customWidth="1"/>
    <col min="5901" max="5901" width="16.140625" style="32" customWidth="1"/>
    <col min="5902" max="5902" width="20.28515625" style="32" customWidth="1"/>
    <col min="5903" max="5903" width="0" style="32" hidden="1" customWidth="1"/>
    <col min="5904" max="5904" width="20.42578125" style="32" customWidth="1"/>
    <col min="5905" max="5905" width="18.42578125" style="32" customWidth="1"/>
    <col min="5906" max="5906" width="21.5703125" style="32" customWidth="1"/>
    <col min="5907" max="6144" width="11.42578125" style="32"/>
    <col min="6145" max="6145" width="21.28515625" style="32" customWidth="1"/>
    <col min="6146" max="6146" width="26.85546875" style="32" customWidth="1"/>
    <col min="6147" max="6147" width="24.140625" style="32" customWidth="1"/>
    <col min="6148" max="6148" width="13.140625" style="32" customWidth="1"/>
    <col min="6149" max="6149" width="35.28515625" style="32" customWidth="1"/>
    <col min="6150" max="6150" width="14" style="32" customWidth="1"/>
    <col min="6151" max="6151" width="17.7109375" style="32" customWidth="1"/>
    <col min="6152" max="6152" width="16.85546875" style="32" customWidth="1"/>
    <col min="6153" max="6155" width="16.140625" style="32" customWidth="1"/>
    <col min="6156" max="6156" width="22.140625" style="32" customWidth="1"/>
    <col min="6157" max="6157" width="16.140625" style="32" customWidth="1"/>
    <col min="6158" max="6158" width="20.28515625" style="32" customWidth="1"/>
    <col min="6159" max="6159" width="0" style="32" hidden="1" customWidth="1"/>
    <col min="6160" max="6160" width="20.42578125" style="32" customWidth="1"/>
    <col min="6161" max="6161" width="18.42578125" style="32" customWidth="1"/>
    <col min="6162" max="6162" width="21.5703125" style="32" customWidth="1"/>
    <col min="6163" max="6400" width="11.42578125" style="32"/>
    <col min="6401" max="6401" width="21.28515625" style="32" customWidth="1"/>
    <col min="6402" max="6402" width="26.85546875" style="32" customWidth="1"/>
    <col min="6403" max="6403" width="24.140625" style="32" customWidth="1"/>
    <col min="6404" max="6404" width="13.140625" style="32" customWidth="1"/>
    <col min="6405" max="6405" width="35.28515625" style="32" customWidth="1"/>
    <col min="6406" max="6406" width="14" style="32" customWidth="1"/>
    <col min="6407" max="6407" width="17.7109375" style="32" customWidth="1"/>
    <col min="6408" max="6408" width="16.85546875" style="32" customWidth="1"/>
    <col min="6409" max="6411" width="16.140625" style="32" customWidth="1"/>
    <col min="6412" max="6412" width="22.140625" style="32" customWidth="1"/>
    <col min="6413" max="6413" width="16.140625" style="32" customWidth="1"/>
    <col min="6414" max="6414" width="20.28515625" style="32" customWidth="1"/>
    <col min="6415" max="6415" width="0" style="32" hidden="1" customWidth="1"/>
    <col min="6416" max="6416" width="20.42578125" style="32" customWidth="1"/>
    <col min="6417" max="6417" width="18.42578125" style="32" customWidth="1"/>
    <col min="6418" max="6418" width="21.5703125" style="32" customWidth="1"/>
    <col min="6419" max="6656" width="11.42578125" style="32"/>
    <col min="6657" max="6657" width="21.28515625" style="32" customWidth="1"/>
    <col min="6658" max="6658" width="26.85546875" style="32" customWidth="1"/>
    <col min="6659" max="6659" width="24.140625" style="32" customWidth="1"/>
    <col min="6660" max="6660" width="13.140625" style="32" customWidth="1"/>
    <col min="6661" max="6661" width="35.28515625" style="32" customWidth="1"/>
    <col min="6662" max="6662" width="14" style="32" customWidth="1"/>
    <col min="6663" max="6663" width="17.7109375" style="32" customWidth="1"/>
    <col min="6664" max="6664" width="16.85546875" style="32" customWidth="1"/>
    <col min="6665" max="6667" width="16.140625" style="32" customWidth="1"/>
    <col min="6668" max="6668" width="22.140625" style="32" customWidth="1"/>
    <col min="6669" max="6669" width="16.140625" style="32" customWidth="1"/>
    <col min="6670" max="6670" width="20.28515625" style="32" customWidth="1"/>
    <col min="6671" max="6671" width="0" style="32" hidden="1" customWidth="1"/>
    <col min="6672" max="6672" width="20.42578125" style="32" customWidth="1"/>
    <col min="6673" max="6673" width="18.42578125" style="32" customWidth="1"/>
    <col min="6674" max="6674" width="21.5703125" style="32" customWidth="1"/>
    <col min="6675" max="6912" width="11.42578125" style="32"/>
    <col min="6913" max="6913" width="21.28515625" style="32" customWidth="1"/>
    <col min="6914" max="6914" width="26.85546875" style="32" customWidth="1"/>
    <col min="6915" max="6915" width="24.140625" style="32" customWidth="1"/>
    <col min="6916" max="6916" width="13.140625" style="32" customWidth="1"/>
    <col min="6917" max="6917" width="35.28515625" style="32" customWidth="1"/>
    <col min="6918" max="6918" width="14" style="32" customWidth="1"/>
    <col min="6919" max="6919" width="17.7109375" style="32" customWidth="1"/>
    <col min="6920" max="6920" width="16.85546875" style="32" customWidth="1"/>
    <col min="6921" max="6923" width="16.140625" style="32" customWidth="1"/>
    <col min="6924" max="6924" width="22.140625" style="32" customWidth="1"/>
    <col min="6925" max="6925" width="16.140625" style="32" customWidth="1"/>
    <col min="6926" max="6926" width="20.28515625" style="32" customWidth="1"/>
    <col min="6927" max="6927" width="0" style="32" hidden="1" customWidth="1"/>
    <col min="6928" max="6928" width="20.42578125" style="32" customWidth="1"/>
    <col min="6929" max="6929" width="18.42578125" style="32" customWidth="1"/>
    <col min="6930" max="6930" width="21.5703125" style="32" customWidth="1"/>
    <col min="6931" max="7168" width="11.42578125" style="32"/>
    <col min="7169" max="7169" width="21.28515625" style="32" customWidth="1"/>
    <col min="7170" max="7170" width="26.85546875" style="32" customWidth="1"/>
    <col min="7171" max="7171" width="24.140625" style="32" customWidth="1"/>
    <col min="7172" max="7172" width="13.140625" style="32" customWidth="1"/>
    <col min="7173" max="7173" width="35.28515625" style="32" customWidth="1"/>
    <col min="7174" max="7174" width="14" style="32" customWidth="1"/>
    <col min="7175" max="7175" width="17.7109375" style="32" customWidth="1"/>
    <col min="7176" max="7176" width="16.85546875" style="32" customWidth="1"/>
    <col min="7177" max="7179" width="16.140625" style="32" customWidth="1"/>
    <col min="7180" max="7180" width="22.140625" style="32" customWidth="1"/>
    <col min="7181" max="7181" width="16.140625" style="32" customWidth="1"/>
    <col min="7182" max="7182" width="20.28515625" style="32" customWidth="1"/>
    <col min="7183" max="7183" width="0" style="32" hidden="1" customWidth="1"/>
    <col min="7184" max="7184" width="20.42578125" style="32" customWidth="1"/>
    <col min="7185" max="7185" width="18.42578125" style="32" customWidth="1"/>
    <col min="7186" max="7186" width="21.5703125" style="32" customWidth="1"/>
    <col min="7187" max="7424" width="11.42578125" style="32"/>
    <col min="7425" max="7425" width="21.28515625" style="32" customWidth="1"/>
    <col min="7426" max="7426" width="26.85546875" style="32" customWidth="1"/>
    <col min="7427" max="7427" width="24.140625" style="32" customWidth="1"/>
    <col min="7428" max="7428" width="13.140625" style="32" customWidth="1"/>
    <col min="7429" max="7429" width="35.28515625" style="32" customWidth="1"/>
    <col min="7430" max="7430" width="14" style="32" customWidth="1"/>
    <col min="7431" max="7431" width="17.7109375" style="32" customWidth="1"/>
    <col min="7432" max="7432" width="16.85546875" style="32" customWidth="1"/>
    <col min="7433" max="7435" width="16.140625" style="32" customWidth="1"/>
    <col min="7436" max="7436" width="22.140625" style="32" customWidth="1"/>
    <col min="7437" max="7437" width="16.140625" style="32" customWidth="1"/>
    <col min="7438" max="7438" width="20.28515625" style="32" customWidth="1"/>
    <col min="7439" max="7439" width="0" style="32" hidden="1" customWidth="1"/>
    <col min="7440" max="7440" width="20.42578125" style="32" customWidth="1"/>
    <col min="7441" max="7441" width="18.42578125" style="32" customWidth="1"/>
    <col min="7442" max="7442" width="21.5703125" style="32" customWidth="1"/>
    <col min="7443" max="7680" width="11.42578125" style="32"/>
    <col min="7681" max="7681" width="21.28515625" style="32" customWidth="1"/>
    <col min="7682" max="7682" width="26.85546875" style="32" customWidth="1"/>
    <col min="7683" max="7683" width="24.140625" style="32" customWidth="1"/>
    <col min="7684" max="7684" width="13.140625" style="32" customWidth="1"/>
    <col min="7685" max="7685" width="35.28515625" style="32" customWidth="1"/>
    <col min="7686" max="7686" width="14" style="32" customWidth="1"/>
    <col min="7687" max="7687" width="17.7109375" style="32" customWidth="1"/>
    <col min="7688" max="7688" width="16.85546875" style="32" customWidth="1"/>
    <col min="7689" max="7691" width="16.140625" style="32" customWidth="1"/>
    <col min="7692" max="7692" width="22.140625" style="32" customWidth="1"/>
    <col min="7693" max="7693" width="16.140625" style="32" customWidth="1"/>
    <col min="7694" max="7694" width="20.28515625" style="32" customWidth="1"/>
    <col min="7695" max="7695" width="0" style="32" hidden="1" customWidth="1"/>
    <col min="7696" max="7696" width="20.42578125" style="32" customWidth="1"/>
    <col min="7697" max="7697" width="18.42578125" style="32" customWidth="1"/>
    <col min="7698" max="7698" width="21.5703125" style="32" customWidth="1"/>
    <col min="7699" max="7936" width="11.42578125" style="32"/>
    <col min="7937" max="7937" width="21.28515625" style="32" customWidth="1"/>
    <col min="7938" max="7938" width="26.85546875" style="32" customWidth="1"/>
    <col min="7939" max="7939" width="24.140625" style="32" customWidth="1"/>
    <col min="7940" max="7940" width="13.140625" style="32" customWidth="1"/>
    <col min="7941" max="7941" width="35.28515625" style="32" customWidth="1"/>
    <col min="7942" max="7942" width="14" style="32" customWidth="1"/>
    <col min="7943" max="7943" width="17.7109375" style="32" customWidth="1"/>
    <col min="7944" max="7944" width="16.85546875" style="32" customWidth="1"/>
    <col min="7945" max="7947" width="16.140625" style="32" customWidth="1"/>
    <col min="7948" max="7948" width="22.140625" style="32" customWidth="1"/>
    <col min="7949" max="7949" width="16.140625" style="32" customWidth="1"/>
    <col min="7950" max="7950" width="20.28515625" style="32" customWidth="1"/>
    <col min="7951" max="7951" width="0" style="32" hidden="1" customWidth="1"/>
    <col min="7952" max="7952" width="20.42578125" style="32" customWidth="1"/>
    <col min="7953" max="7953" width="18.42578125" style="32" customWidth="1"/>
    <col min="7954" max="7954" width="21.5703125" style="32" customWidth="1"/>
    <col min="7955" max="8192" width="11.42578125" style="32"/>
    <col min="8193" max="8193" width="21.28515625" style="32" customWidth="1"/>
    <col min="8194" max="8194" width="26.85546875" style="32" customWidth="1"/>
    <col min="8195" max="8195" width="24.140625" style="32" customWidth="1"/>
    <col min="8196" max="8196" width="13.140625" style="32" customWidth="1"/>
    <col min="8197" max="8197" width="35.28515625" style="32" customWidth="1"/>
    <col min="8198" max="8198" width="14" style="32" customWidth="1"/>
    <col min="8199" max="8199" width="17.7109375" style="32" customWidth="1"/>
    <col min="8200" max="8200" width="16.85546875" style="32" customWidth="1"/>
    <col min="8201" max="8203" width="16.140625" style="32" customWidth="1"/>
    <col min="8204" max="8204" width="22.140625" style="32" customWidth="1"/>
    <col min="8205" max="8205" width="16.140625" style="32" customWidth="1"/>
    <col min="8206" max="8206" width="20.28515625" style="32" customWidth="1"/>
    <col min="8207" max="8207" width="0" style="32" hidden="1" customWidth="1"/>
    <col min="8208" max="8208" width="20.42578125" style="32" customWidth="1"/>
    <col min="8209" max="8209" width="18.42578125" style="32" customWidth="1"/>
    <col min="8210" max="8210" width="21.5703125" style="32" customWidth="1"/>
    <col min="8211" max="8448" width="11.42578125" style="32"/>
    <col min="8449" max="8449" width="21.28515625" style="32" customWidth="1"/>
    <col min="8450" max="8450" width="26.85546875" style="32" customWidth="1"/>
    <col min="8451" max="8451" width="24.140625" style="32" customWidth="1"/>
    <col min="8452" max="8452" width="13.140625" style="32" customWidth="1"/>
    <col min="8453" max="8453" width="35.28515625" style="32" customWidth="1"/>
    <col min="8454" max="8454" width="14" style="32" customWidth="1"/>
    <col min="8455" max="8455" width="17.7109375" style="32" customWidth="1"/>
    <col min="8456" max="8456" width="16.85546875" style="32" customWidth="1"/>
    <col min="8457" max="8459" width="16.140625" style="32" customWidth="1"/>
    <col min="8460" max="8460" width="22.140625" style="32" customWidth="1"/>
    <col min="8461" max="8461" width="16.140625" style="32" customWidth="1"/>
    <col min="8462" max="8462" width="20.28515625" style="32" customWidth="1"/>
    <col min="8463" max="8463" width="0" style="32" hidden="1" customWidth="1"/>
    <col min="8464" max="8464" width="20.42578125" style="32" customWidth="1"/>
    <col min="8465" max="8465" width="18.42578125" style="32" customWidth="1"/>
    <col min="8466" max="8466" width="21.5703125" style="32" customWidth="1"/>
    <col min="8467" max="8704" width="11.42578125" style="32"/>
    <col min="8705" max="8705" width="21.28515625" style="32" customWidth="1"/>
    <col min="8706" max="8706" width="26.85546875" style="32" customWidth="1"/>
    <col min="8707" max="8707" width="24.140625" style="32" customWidth="1"/>
    <col min="8708" max="8708" width="13.140625" style="32" customWidth="1"/>
    <col min="8709" max="8709" width="35.28515625" style="32" customWidth="1"/>
    <col min="8710" max="8710" width="14" style="32" customWidth="1"/>
    <col min="8711" max="8711" width="17.7109375" style="32" customWidth="1"/>
    <col min="8712" max="8712" width="16.85546875" style="32" customWidth="1"/>
    <col min="8713" max="8715" width="16.140625" style="32" customWidth="1"/>
    <col min="8716" max="8716" width="22.140625" style="32" customWidth="1"/>
    <col min="8717" max="8717" width="16.140625" style="32" customWidth="1"/>
    <col min="8718" max="8718" width="20.28515625" style="32" customWidth="1"/>
    <col min="8719" max="8719" width="0" style="32" hidden="1" customWidth="1"/>
    <col min="8720" max="8720" width="20.42578125" style="32" customWidth="1"/>
    <col min="8721" max="8721" width="18.42578125" style="32" customWidth="1"/>
    <col min="8722" max="8722" width="21.5703125" style="32" customWidth="1"/>
    <col min="8723" max="8960" width="11.42578125" style="32"/>
    <col min="8961" max="8961" width="21.28515625" style="32" customWidth="1"/>
    <col min="8962" max="8962" width="26.85546875" style="32" customWidth="1"/>
    <col min="8963" max="8963" width="24.140625" style="32" customWidth="1"/>
    <col min="8964" max="8964" width="13.140625" style="32" customWidth="1"/>
    <col min="8965" max="8965" width="35.28515625" style="32" customWidth="1"/>
    <col min="8966" max="8966" width="14" style="32" customWidth="1"/>
    <col min="8967" max="8967" width="17.7109375" style="32" customWidth="1"/>
    <col min="8968" max="8968" width="16.85546875" style="32" customWidth="1"/>
    <col min="8969" max="8971" width="16.140625" style="32" customWidth="1"/>
    <col min="8972" max="8972" width="22.140625" style="32" customWidth="1"/>
    <col min="8973" max="8973" width="16.140625" style="32" customWidth="1"/>
    <col min="8974" max="8974" width="20.28515625" style="32" customWidth="1"/>
    <col min="8975" max="8975" width="0" style="32" hidden="1" customWidth="1"/>
    <col min="8976" max="8976" width="20.42578125" style="32" customWidth="1"/>
    <col min="8977" max="8977" width="18.42578125" style="32" customWidth="1"/>
    <col min="8978" max="8978" width="21.5703125" style="32" customWidth="1"/>
    <col min="8979" max="9216" width="11.42578125" style="32"/>
    <col min="9217" max="9217" width="21.28515625" style="32" customWidth="1"/>
    <col min="9218" max="9218" width="26.85546875" style="32" customWidth="1"/>
    <col min="9219" max="9219" width="24.140625" style="32" customWidth="1"/>
    <col min="9220" max="9220" width="13.140625" style="32" customWidth="1"/>
    <col min="9221" max="9221" width="35.28515625" style="32" customWidth="1"/>
    <col min="9222" max="9222" width="14" style="32" customWidth="1"/>
    <col min="9223" max="9223" width="17.7109375" style="32" customWidth="1"/>
    <col min="9224" max="9224" width="16.85546875" style="32" customWidth="1"/>
    <col min="9225" max="9227" width="16.140625" style="32" customWidth="1"/>
    <col min="9228" max="9228" width="22.140625" style="32" customWidth="1"/>
    <col min="9229" max="9229" width="16.140625" style="32" customWidth="1"/>
    <col min="9230" max="9230" width="20.28515625" style="32" customWidth="1"/>
    <col min="9231" max="9231" width="0" style="32" hidden="1" customWidth="1"/>
    <col min="9232" max="9232" width="20.42578125" style="32" customWidth="1"/>
    <col min="9233" max="9233" width="18.42578125" style="32" customWidth="1"/>
    <col min="9234" max="9234" width="21.5703125" style="32" customWidth="1"/>
    <col min="9235" max="9472" width="11.42578125" style="32"/>
    <col min="9473" max="9473" width="21.28515625" style="32" customWidth="1"/>
    <col min="9474" max="9474" width="26.85546875" style="32" customWidth="1"/>
    <col min="9475" max="9475" width="24.140625" style="32" customWidth="1"/>
    <col min="9476" max="9476" width="13.140625" style="32" customWidth="1"/>
    <col min="9477" max="9477" width="35.28515625" style="32" customWidth="1"/>
    <col min="9478" max="9478" width="14" style="32" customWidth="1"/>
    <col min="9479" max="9479" width="17.7109375" style="32" customWidth="1"/>
    <col min="9480" max="9480" width="16.85546875" style="32" customWidth="1"/>
    <col min="9481" max="9483" width="16.140625" style="32" customWidth="1"/>
    <col min="9484" max="9484" width="22.140625" style="32" customWidth="1"/>
    <col min="9485" max="9485" width="16.140625" style="32" customWidth="1"/>
    <col min="9486" max="9486" width="20.28515625" style="32" customWidth="1"/>
    <col min="9487" max="9487" width="0" style="32" hidden="1" customWidth="1"/>
    <col min="9488" max="9488" width="20.42578125" style="32" customWidth="1"/>
    <col min="9489" max="9489" width="18.42578125" style="32" customWidth="1"/>
    <col min="9490" max="9490" width="21.5703125" style="32" customWidth="1"/>
    <col min="9491" max="9728" width="11.42578125" style="32"/>
    <col min="9729" max="9729" width="21.28515625" style="32" customWidth="1"/>
    <col min="9730" max="9730" width="26.85546875" style="32" customWidth="1"/>
    <col min="9731" max="9731" width="24.140625" style="32" customWidth="1"/>
    <col min="9732" max="9732" width="13.140625" style="32" customWidth="1"/>
    <col min="9733" max="9733" width="35.28515625" style="32" customWidth="1"/>
    <col min="9734" max="9734" width="14" style="32" customWidth="1"/>
    <col min="9735" max="9735" width="17.7109375" style="32" customWidth="1"/>
    <col min="9736" max="9736" width="16.85546875" style="32" customWidth="1"/>
    <col min="9737" max="9739" width="16.140625" style="32" customWidth="1"/>
    <col min="9740" max="9740" width="22.140625" style="32" customWidth="1"/>
    <col min="9741" max="9741" width="16.140625" style="32" customWidth="1"/>
    <col min="9742" max="9742" width="20.28515625" style="32" customWidth="1"/>
    <col min="9743" max="9743" width="0" style="32" hidden="1" customWidth="1"/>
    <col min="9744" max="9744" width="20.42578125" style="32" customWidth="1"/>
    <col min="9745" max="9745" width="18.42578125" style="32" customWidth="1"/>
    <col min="9746" max="9746" width="21.5703125" style="32" customWidth="1"/>
    <col min="9747" max="9984" width="11.42578125" style="32"/>
    <col min="9985" max="9985" width="21.28515625" style="32" customWidth="1"/>
    <col min="9986" max="9986" width="26.85546875" style="32" customWidth="1"/>
    <col min="9987" max="9987" width="24.140625" style="32" customWidth="1"/>
    <col min="9988" max="9988" width="13.140625" style="32" customWidth="1"/>
    <col min="9989" max="9989" width="35.28515625" style="32" customWidth="1"/>
    <col min="9990" max="9990" width="14" style="32" customWidth="1"/>
    <col min="9991" max="9991" width="17.7109375" style="32" customWidth="1"/>
    <col min="9992" max="9992" width="16.85546875" style="32" customWidth="1"/>
    <col min="9993" max="9995" width="16.140625" style="32" customWidth="1"/>
    <col min="9996" max="9996" width="22.140625" style="32" customWidth="1"/>
    <col min="9997" max="9997" width="16.140625" style="32" customWidth="1"/>
    <col min="9998" max="9998" width="20.28515625" style="32" customWidth="1"/>
    <col min="9999" max="9999" width="0" style="32" hidden="1" customWidth="1"/>
    <col min="10000" max="10000" width="20.42578125" style="32" customWidth="1"/>
    <col min="10001" max="10001" width="18.42578125" style="32" customWidth="1"/>
    <col min="10002" max="10002" width="21.5703125" style="32" customWidth="1"/>
    <col min="10003" max="10240" width="11.42578125" style="32"/>
    <col min="10241" max="10241" width="21.28515625" style="32" customWidth="1"/>
    <col min="10242" max="10242" width="26.85546875" style="32" customWidth="1"/>
    <col min="10243" max="10243" width="24.140625" style="32" customWidth="1"/>
    <col min="10244" max="10244" width="13.140625" style="32" customWidth="1"/>
    <col min="10245" max="10245" width="35.28515625" style="32" customWidth="1"/>
    <col min="10246" max="10246" width="14" style="32" customWidth="1"/>
    <col min="10247" max="10247" width="17.7109375" style="32" customWidth="1"/>
    <col min="10248" max="10248" width="16.85546875" style="32" customWidth="1"/>
    <col min="10249" max="10251" width="16.140625" style="32" customWidth="1"/>
    <col min="10252" max="10252" width="22.140625" style="32" customWidth="1"/>
    <col min="10253" max="10253" width="16.140625" style="32" customWidth="1"/>
    <col min="10254" max="10254" width="20.28515625" style="32" customWidth="1"/>
    <col min="10255" max="10255" width="0" style="32" hidden="1" customWidth="1"/>
    <col min="10256" max="10256" width="20.42578125" style="32" customWidth="1"/>
    <col min="10257" max="10257" width="18.42578125" style="32" customWidth="1"/>
    <col min="10258" max="10258" width="21.5703125" style="32" customWidth="1"/>
    <col min="10259" max="10496" width="11.42578125" style="32"/>
    <col min="10497" max="10497" width="21.28515625" style="32" customWidth="1"/>
    <col min="10498" max="10498" width="26.85546875" style="32" customWidth="1"/>
    <col min="10499" max="10499" width="24.140625" style="32" customWidth="1"/>
    <col min="10500" max="10500" width="13.140625" style="32" customWidth="1"/>
    <col min="10501" max="10501" width="35.28515625" style="32" customWidth="1"/>
    <col min="10502" max="10502" width="14" style="32" customWidth="1"/>
    <col min="10503" max="10503" width="17.7109375" style="32" customWidth="1"/>
    <col min="10504" max="10504" width="16.85546875" style="32" customWidth="1"/>
    <col min="10505" max="10507" width="16.140625" style="32" customWidth="1"/>
    <col min="10508" max="10508" width="22.140625" style="32" customWidth="1"/>
    <col min="10509" max="10509" width="16.140625" style="32" customWidth="1"/>
    <col min="10510" max="10510" width="20.28515625" style="32" customWidth="1"/>
    <col min="10511" max="10511" width="0" style="32" hidden="1" customWidth="1"/>
    <col min="10512" max="10512" width="20.42578125" style="32" customWidth="1"/>
    <col min="10513" max="10513" width="18.42578125" style="32" customWidth="1"/>
    <col min="10514" max="10514" width="21.5703125" style="32" customWidth="1"/>
    <col min="10515" max="10752" width="11.42578125" style="32"/>
    <col min="10753" max="10753" width="21.28515625" style="32" customWidth="1"/>
    <col min="10754" max="10754" width="26.85546875" style="32" customWidth="1"/>
    <col min="10755" max="10755" width="24.140625" style="32" customWidth="1"/>
    <col min="10756" max="10756" width="13.140625" style="32" customWidth="1"/>
    <col min="10757" max="10757" width="35.28515625" style="32" customWidth="1"/>
    <col min="10758" max="10758" width="14" style="32" customWidth="1"/>
    <col min="10759" max="10759" width="17.7109375" style="32" customWidth="1"/>
    <col min="10760" max="10760" width="16.85546875" style="32" customWidth="1"/>
    <col min="10761" max="10763" width="16.140625" style="32" customWidth="1"/>
    <col min="10764" max="10764" width="22.140625" style="32" customWidth="1"/>
    <col min="10765" max="10765" width="16.140625" style="32" customWidth="1"/>
    <col min="10766" max="10766" width="20.28515625" style="32" customWidth="1"/>
    <col min="10767" max="10767" width="0" style="32" hidden="1" customWidth="1"/>
    <col min="10768" max="10768" width="20.42578125" style="32" customWidth="1"/>
    <col min="10769" max="10769" width="18.42578125" style="32" customWidth="1"/>
    <col min="10770" max="10770" width="21.5703125" style="32" customWidth="1"/>
    <col min="10771" max="11008" width="11.42578125" style="32"/>
    <col min="11009" max="11009" width="21.28515625" style="32" customWidth="1"/>
    <col min="11010" max="11010" width="26.85546875" style="32" customWidth="1"/>
    <col min="11011" max="11011" width="24.140625" style="32" customWidth="1"/>
    <col min="11012" max="11012" width="13.140625" style="32" customWidth="1"/>
    <col min="11013" max="11013" width="35.28515625" style="32" customWidth="1"/>
    <col min="11014" max="11014" width="14" style="32" customWidth="1"/>
    <col min="11015" max="11015" width="17.7109375" style="32" customWidth="1"/>
    <col min="11016" max="11016" width="16.85546875" style="32" customWidth="1"/>
    <col min="11017" max="11019" width="16.140625" style="32" customWidth="1"/>
    <col min="11020" max="11020" width="22.140625" style="32" customWidth="1"/>
    <col min="11021" max="11021" width="16.140625" style="32" customWidth="1"/>
    <col min="11022" max="11022" width="20.28515625" style="32" customWidth="1"/>
    <col min="11023" max="11023" width="0" style="32" hidden="1" customWidth="1"/>
    <col min="11024" max="11024" width="20.42578125" style="32" customWidth="1"/>
    <col min="11025" max="11025" width="18.42578125" style="32" customWidth="1"/>
    <col min="11026" max="11026" width="21.5703125" style="32" customWidth="1"/>
    <col min="11027" max="11264" width="11.42578125" style="32"/>
    <col min="11265" max="11265" width="21.28515625" style="32" customWidth="1"/>
    <col min="11266" max="11266" width="26.85546875" style="32" customWidth="1"/>
    <col min="11267" max="11267" width="24.140625" style="32" customWidth="1"/>
    <col min="11268" max="11268" width="13.140625" style="32" customWidth="1"/>
    <col min="11269" max="11269" width="35.28515625" style="32" customWidth="1"/>
    <col min="11270" max="11270" width="14" style="32" customWidth="1"/>
    <col min="11271" max="11271" width="17.7109375" style="32" customWidth="1"/>
    <col min="11272" max="11272" width="16.85546875" style="32" customWidth="1"/>
    <col min="11273" max="11275" width="16.140625" style="32" customWidth="1"/>
    <col min="11276" max="11276" width="22.140625" style="32" customWidth="1"/>
    <col min="11277" max="11277" width="16.140625" style="32" customWidth="1"/>
    <col min="11278" max="11278" width="20.28515625" style="32" customWidth="1"/>
    <col min="11279" max="11279" width="0" style="32" hidden="1" customWidth="1"/>
    <col min="11280" max="11280" width="20.42578125" style="32" customWidth="1"/>
    <col min="11281" max="11281" width="18.42578125" style="32" customWidth="1"/>
    <col min="11282" max="11282" width="21.5703125" style="32" customWidth="1"/>
    <col min="11283" max="11520" width="11.42578125" style="32"/>
    <col min="11521" max="11521" width="21.28515625" style="32" customWidth="1"/>
    <col min="11522" max="11522" width="26.85546875" style="32" customWidth="1"/>
    <col min="11523" max="11523" width="24.140625" style="32" customWidth="1"/>
    <col min="11524" max="11524" width="13.140625" style="32" customWidth="1"/>
    <col min="11525" max="11525" width="35.28515625" style="32" customWidth="1"/>
    <col min="11526" max="11526" width="14" style="32" customWidth="1"/>
    <col min="11527" max="11527" width="17.7109375" style="32" customWidth="1"/>
    <col min="11528" max="11528" width="16.85546875" style="32" customWidth="1"/>
    <col min="11529" max="11531" width="16.140625" style="32" customWidth="1"/>
    <col min="11532" max="11532" width="22.140625" style="32" customWidth="1"/>
    <col min="11533" max="11533" width="16.140625" style="32" customWidth="1"/>
    <col min="11534" max="11534" width="20.28515625" style="32" customWidth="1"/>
    <col min="11535" max="11535" width="0" style="32" hidden="1" customWidth="1"/>
    <col min="11536" max="11536" width="20.42578125" style="32" customWidth="1"/>
    <col min="11537" max="11537" width="18.42578125" style="32" customWidth="1"/>
    <col min="11538" max="11538" width="21.5703125" style="32" customWidth="1"/>
    <col min="11539" max="11776" width="11.42578125" style="32"/>
    <col min="11777" max="11777" width="21.28515625" style="32" customWidth="1"/>
    <col min="11778" max="11778" width="26.85546875" style="32" customWidth="1"/>
    <col min="11779" max="11779" width="24.140625" style="32" customWidth="1"/>
    <col min="11780" max="11780" width="13.140625" style="32" customWidth="1"/>
    <col min="11781" max="11781" width="35.28515625" style="32" customWidth="1"/>
    <col min="11782" max="11782" width="14" style="32" customWidth="1"/>
    <col min="11783" max="11783" width="17.7109375" style="32" customWidth="1"/>
    <col min="11784" max="11784" width="16.85546875" style="32" customWidth="1"/>
    <col min="11785" max="11787" width="16.140625" style="32" customWidth="1"/>
    <col min="11788" max="11788" width="22.140625" style="32" customWidth="1"/>
    <col min="11789" max="11789" width="16.140625" style="32" customWidth="1"/>
    <col min="11790" max="11790" width="20.28515625" style="32" customWidth="1"/>
    <col min="11791" max="11791" width="0" style="32" hidden="1" customWidth="1"/>
    <col min="11792" max="11792" width="20.42578125" style="32" customWidth="1"/>
    <col min="11793" max="11793" width="18.42578125" style="32" customWidth="1"/>
    <col min="11794" max="11794" width="21.5703125" style="32" customWidth="1"/>
    <col min="11795" max="12032" width="11.42578125" style="32"/>
    <col min="12033" max="12033" width="21.28515625" style="32" customWidth="1"/>
    <col min="12034" max="12034" width="26.85546875" style="32" customWidth="1"/>
    <col min="12035" max="12035" width="24.140625" style="32" customWidth="1"/>
    <col min="12036" max="12036" width="13.140625" style="32" customWidth="1"/>
    <col min="12037" max="12037" width="35.28515625" style="32" customWidth="1"/>
    <col min="12038" max="12038" width="14" style="32" customWidth="1"/>
    <col min="12039" max="12039" width="17.7109375" style="32" customWidth="1"/>
    <col min="12040" max="12040" width="16.85546875" style="32" customWidth="1"/>
    <col min="12041" max="12043" width="16.140625" style="32" customWidth="1"/>
    <col min="12044" max="12044" width="22.140625" style="32" customWidth="1"/>
    <col min="12045" max="12045" width="16.140625" style="32" customWidth="1"/>
    <col min="12046" max="12046" width="20.28515625" style="32" customWidth="1"/>
    <col min="12047" max="12047" width="0" style="32" hidden="1" customWidth="1"/>
    <col min="12048" max="12048" width="20.42578125" style="32" customWidth="1"/>
    <col min="12049" max="12049" width="18.42578125" style="32" customWidth="1"/>
    <col min="12050" max="12050" width="21.5703125" style="32" customWidth="1"/>
    <col min="12051" max="12288" width="11.42578125" style="32"/>
    <col min="12289" max="12289" width="21.28515625" style="32" customWidth="1"/>
    <col min="12290" max="12290" width="26.85546875" style="32" customWidth="1"/>
    <col min="12291" max="12291" width="24.140625" style="32" customWidth="1"/>
    <col min="12292" max="12292" width="13.140625" style="32" customWidth="1"/>
    <col min="12293" max="12293" width="35.28515625" style="32" customWidth="1"/>
    <col min="12294" max="12294" width="14" style="32" customWidth="1"/>
    <col min="12295" max="12295" width="17.7109375" style="32" customWidth="1"/>
    <col min="12296" max="12296" width="16.85546875" style="32" customWidth="1"/>
    <col min="12297" max="12299" width="16.140625" style="32" customWidth="1"/>
    <col min="12300" max="12300" width="22.140625" style="32" customWidth="1"/>
    <col min="12301" max="12301" width="16.140625" style="32" customWidth="1"/>
    <col min="12302" max="12302" width="20.28515625" style="32" customWidth="1"/>
    <col min="12303" max="12303" width="0" style="32" hidden="1" customWidth="1"/>
    <col min="12304" max="12304" width="20.42578125" style="32" customWidth="1"/>
    <col min="12305" max="12305" width="18.42578125" style="32" customWidth="1"/>
    <col min="12306" max="12306" width="21.5703125" style="32" customWidth="1"/>
    <col min="12307" max="12544" width="11.42578125" style="32"/>
    <col min="12545" max="12545" width="21.28515625" style="32" customWidth="1"/>
    <col min="12546" max="12546" width="26.85546875" style="32" customWidth="1"/>
    <col min="12547" max="12547" width="24.140625" style="32" customWidth="1"/>
    <col min="12548" max="12548" width="13.140625" style="32" customWidth="1"/>
    <col min="12549" max="12549" width="35.28515625" style="32" customWidth="1"/>
    <col min="12550" max="12550" width="14" style="32" customWidth="1"/>
    <col min="12551" max="12551" width="17.7109375" style="32" customWidth="1"/>
    <col min="12552" max="12552" width="16.85546875" style="32" customWidth="1"/>
    <col min="12553" max="12555" width="16.140625" style="32" customWidth="1"/>
    <col min="12556" max="12556" width="22.140625" style="32" customWidth="1"/>
    <col min="12557" max="12557" width="16.140625" style="32" customWidth="1"/>
    <col min="12558" max="12558" width="20.28515625" style="32" customWidth="1"/>
    <col min="12559" max="12559" width="0" style="32" hidden="1" customWidth="1"/>
    <col min="12560" max="12560" width="20.42578125" style="32" customWidth="1"/>
    <col min="12561" max="12561" width="18.42578125" style="32" customWidth="1"/>
    <col min="12562" max="12562" width="21.5703125" style="32" customWidth="1"/>
    <col min="12563" max="12800" width="11.42578125" style="32"/>
    <col min="12801" max="12801" width="21.28515625" style="32" customWidth="1"/>
    <col min="12802" max="12802" width="26.85546875" style="32" customWidth="1"/>
    <col min="12803" max="12803" width="24.140625" style="32" customWidth="1"/>
    <col min="12804" max="12804" width="13.140625" style="32" customWidth="1"/>
    <col min="12805" max="12805" width="35.28515625" style="32" customWidth="1"/>
    <col min="12806" max="12806" width="14" style="32" customWidth="1"/>
    <col min="12807" max="12807" width="17.7109375" style="32" customWidth="1"/>
    <col min="12808" max="12808" width="16.85546875" style="32" customWidth="1"/>
    <col min="12809" max="12811" width="16.140625" style="32" customWidth="1"/>
    <col min="12812" max="12812" width="22.140625" style="32" customWidth="1"/>
    <col min="12813" max="12813" width="16.140625" style="32" customWidth="1"/>
    <col min="12814" max="12814" width="20.28515625" style="32" customWidth="1"/>
    <col min="12815" max="12815" width="0" style="32" hidden="1" customWidth="1"/>
    <col min="12816" max="12816" width="20.42578125" style="32" customWidth="1"/>
    <col min="12817" max="12817" width="18.42578125" style="32" customWidth="1"/>
    <col min="12818" max="12818" width="21.5703125" style="32" customWidth="1"/>
    <col min="12819" max="13056" width="11.42578125" style="32"/>
    <col min="13057" max="13057" width="21.28515625" style="32" customWidth="1"/>
    <col min="13058" max="13058" width="26.85546875" style="32" customWidth="1"/>
    <col min="13059" max="13059" width="24.140625" style="32" customWidth="1"/>
    <col min="13060" max="13060" width="13.140625" style="32" customWidth="1"/>
    <col min="13061" max="13061" width="35.28515625" style="32" customWidth="1"/>
    <col min="13062" max="13062" width="14" style="32" customWidth="1"/>
    <col min="13063" max="13063" width="17.7109375" style="32" customWidth="1"/>
    <col min="13064" max="13064" width="16.85546875" style="32" customWidth="1"/>
    <col min="13065" max="13067" width="16.140625" style="32" customWidth="1"/>
    <col min="13068" max="13068" width="22.140625" style="32" customWidth="1"/>
    <col min="13069" max="13069" width="16.140625" style="32" customWidth="1"/>
    <col min="13070" max="13070" width="20.28515625" style="32" customWidth="1"/>
    <col min="13071" max="13071" width="0" style="32" hidden="1" customWidth="1"/>
    <col min="13072" max="13072" width="20.42578125" style="32" customWidth="1"/>
    <col min="13073" max="13073" width="18.42578125" style="32" customWidth="1"/>
    <col min="13074" max="13074" width="21.5703125" style="32" customWidth="1"/>
    <col min="13075" max="13312" width="11.42578125" style="32"/>
    <col min="13313" max="13313" width="21.28515625" style="32" customWidth="1"/>
    <col min="13314" max="13314" width="26.85546875" style="32" customWidth="1"/>
    <col min="13315" max="13315" width="24.140625" style="32" customWidth="1"/>
    <col min="13316" max="13316" width="13.140625" style="32" customWidth="1"/>
    <col min="13317" max="13317" width="35.28515625" style="32" customWidth="1"/>
    <col min="13318" max="13318" width="14" style="32" customWidth="1"/>
    <col min="13319" max="13319" width="17.7109375" style="32" customWidth="1"/>
    <col min="13320" max="13320" width="16.85546875" style="32" customWidth="1"/>
    <col min="13321" max="13323" width="16.140625" style="32" customWidth="1"/>
    <col min="13324" max="13324" width="22.140625" style="32" customWidth="1"/>
    <col min="13325" max="13325" width="16.140625" style="32" customWidth="1"/>
    <col min="13326" max="13326" width="20.28515625" style="32" customWidth="1"/>
    <col min="13327" max="13327" width="0" style="32" hidden="1" customWidth="1"/>
    <col min="13328" max="13328" width="20.42578125" style="32" customWidth="1"/>
    <col min="13329" max="13329" width="18.42578125" style="32" customWidth="1"/>
    <col min="13330" max="13330" width="21.5703125" style="32" customWidth="1"/>
    <col min="13331" max="13568" width="11.42578125" style="32"/>
    <col min="13569" max="13569" width="21.28515625" style="32" customWidth="1"/>
    <col min="13570" max="13570" width="26.85546875" style="32" customWidth="1"/>
    <col min="13571" max="13571" width="24.140625" style="32" customWidth="1"/>
    <col min="13572" max="13572" width="13.140625" style="32" customWidth="1"/>
    <col min="13573" max="13573" width="35.28515625" style="32" customWidth="1"/>
    <col min="13574" max="13574" width="14" style="32" customWidth="1"/>
    <col min="13575" max="13575" width="17.7109375" style="32" customWidth="1"/>
    <col min="13576" max="13576" width="16.85546875" style="32" customWidth="1"/>
    <col min="13577" max="13579" width="16.140625" style="32" customWidth="1"/>
    <col min="13580" max="13580" width="22.140625" style="32" customWidth="1"/>
    <col min="13581" max="13581" width="16.140625" style="32" customWidth="1"/>
    <col min="13582" max="13582" width="20.28515625" style="32" customWidth="1"/>
    <col min="13583" max="13583" width="0" style="32" hidden="1" customWidth="1"/>
    <col min="13584" max="13584" width="20.42578125" style="32" customWidth="1"/>
    <col min="13585" max="13585" width="18.42578125" style="32" customWidth="1"/>
    <col min="13586" max="13586" width="21.5703125" style="32" customWidth="1"/>
    <col min="13587" max="13824" width="11.42578125" style="32"/>
    <col min="13825" max="13825" width="21.28515625" style="32" customWidth="1"/>
    <col min="13826" max="13826" width="26.85546875" style="32" customWidth="1"/>
    <col min="13827" max="13827" width="24.140625" style="32" customWidth="1"/>
    <col min="13828" max="13828" width="13.140625" style="32" customWidth="1"/>
    <col min="13829" max="13829" width="35.28515625" style="32" customWidth="1"/>
    <col min="13830" max="13830" width="14" style="32" customWidth="1"/>
    <col min="13831" max="13831" width="17.7109375" style="32" customWidth="1"/>
    <col min="13832" max="13832" width="16.85546875" style="32" customWidth="1"/>
    <col min="13833" max="13835" width="16.140625" style="32" customWidth="1"/>
    <col min="13836" max="13836" width="22.140625" style="32" customWidth="1"/>
    <col min="13837" max="13837" width="16.140625" style="32" customWidth="1"/>
    <col min="13838" max="13838" width="20.28515625" style="32" customWidth="1"/>
    <col min="13839" max="13839" width="0" style="32" hidden="1" customWidth="1"/>
    <col min="13840" max="13840" width="20.42578125" style="32" customWidth="1"/>
    <col min="13841" max="13841" width="18.42578125" style="32" customWidth="1"/>
    <col min="13842" max="13842" width="21.5703125" style="32" customWidth="1"/>
    <col min="13843" max="14080" width="11.42578125" style="32"/>
    <col min="14081" max="14081" width="21.28515625" style="32" customWidth="1"/>
    <col min="14082" max="14082" width="26.85546875" style="32" customWidth="1"/>
    <col min="14083" max="14083" width="24.140625" style="32" customWidth="1"/>
    <col min="14084" max="14084" width="13.140625" style="32" customWidth="1"/>
    <col min="14085" max="14085" width="35.28515625" style="32" customWidth="1"/>
    <col min="14086" max="14086" width="14" style="32" customWidth="1"/>
    <col min="14087" max="14087" width="17.7109375" style="32" customWidth="1"/>
    <col min="14088" max="14088" width="16.85546875" style="32" customWidth="1"/>
    <col min="14089" max="14091" width="16.140625" style="32" customWidth="1"/>
    <col min="14092" max="14092" width="22.140625" style="32" customWidth="1"/>
    <col min="14093" max="14093" width="16.140625" style="32" customWidth="1"/>
    <col min="14094" max="14094" width="20.28515625" style="32" customWidth="1"/>
    <col min="14095" max="14095" width="0" style="32" hidden="1" customWidth="1"/>
    <col min="14096" max="14096" width="20.42578125" style="32" customWidth="1"/>
    <col min="14097" max="14097" width="18.42578125" style="32" customWidth="1"/>
    <col min="14098" max="14098" width="21.5703125" style="32" customWidth="1"/>
    <col min="14099" max="14336" width="11.42578125" style="32"/>
    <col min="14337" max="14337" width="21.28515625" style="32" customWidth="1"/>
    <col min="14338" max="14338" width="26.85546875" style="32" customWidth="1"/>
    <col min="14339" max="14339" width="24.140625" style="32" customWidth="1"/>
    <col min="14340" max="14340" width="13.140625" style="32" customWidth="1"/>
    <col min="14341" max="14341" width="35.28515625" style="32" customWidth="1"/>
    <col min="14342" max="14342" width="14" style="32" customWidth="1"/>
    <col min="14343" max="14343" width="17.7109375" style="32" customWidth="1"/>
    <col min="14344" max="14344" width="16.85546875" style="32" customWidth="1"/>
    <col min="14345" max="14347" width="16.140625" style="32" customWidth="1"/>
    <col min="14348" max="14348" width="22.140625" style="32" customWidth="1"/>
    <col min="14349" max="14349" width="16.140625" style="32" customWidth="1"/>
    <col min="14350" max="14350" width="20.28515625" style="32" customWidth="1"/>
    <col min="14351" max="14351" width="0" style="32" hidden="1" customWidth="1"/>
    <col min="14352" max="14352" width="20.42578125" style="32" customWidth="1"/>
    <col min="14353" max="14353" width="18.42578125" style="32" customWidth="1"/>
    <col min="14354" max="14354" width="21.5703125" style="32" customWidth="1"/>
    <col min="14355" max="14592" width="11.42578125" style="32"/>
    <col min="14593" max="14593" width="21.28515625" style="32" customWidth="1"/>
    <col min="14594" max="14594" width="26.85546875" style="32" customWidth="1"/>
    <col min="14595" max="14595" width="24.140625" style="32" customWidth="1"/>
    <col min="14596" max="14596" width="13.140625" style="32" customWidth="1"/>
    <col min="14597" max="14597" width="35.28515625" style="32" customWidth="1"/>
    <col min="14598" max="14598" width="14" style="32" customWidth="1"/>
    <col min="14599" max="14599" width="17.7109375" style="32" customWidth="1"/>
    <col min="14600" max="14600" width="16.85546875" style="32" customWidth="1"/>
    <col min="14601" max="14603" width="16.140625" style="32" customWidth="1"/>
    <col min="14604" max="14604" width="22.140625" style="32" customWidth="1"/>
    <col min="14605" max="14605" width="16.140625" style="32" customWidth="1"/>
    <col min="14606" max="14606" width="20.28515625" style="32" customWidth="1"/>
    <col min="14607" max="14607" width="0" style="32" hidden="1" customWidth="1"/>
    <col min="14608" max="14608" width="20.42578125" style="32" customWidth="1"/>
    <col min="14609" max="14609" width="18.42578125" style="32" customWidth="1"/>
    <col min="14610" max="14610" width="21.5703125" style="32" customWidth="1"/>
    <col min="14611" max="14848" width="11.42578125" style="32"/>
    <col min="14849" max="14849" width="21.28515625" style="32" customWidth="1"/>
    <col min="14850" max="14850" width="26.85546875" style="32" customWidth="1"/>
    <col min="14851" max="14851" width="24.140625" style="32" customWidth="1"/>
    <col min="14852" max="14852" width="13.140625" style="32" customWidth="1"/>
    <col min="14853" max="14853" width="35.28515625" style="32" customWidth="1"/>
    <col min="14854" max="14854" width="14" style="32" customWidth="1"/>
    <col min="14855" max="14855" width="17.7109375" style="32" customWidth="1"/>
    <col min="14856" max="14856" width="16.85546875" style="32" customWidth="1"/>
    <col min="14857" max="14859" width="16.140625" style="32" customWidth="1"/>
    <col min="14860" max="14860" width="22.140625" style="32" customWidth="1"/>
    <col min="14861" max="14861" width="16.140625" style="32" customWidth="1"/>
    <col min="14862" max="14862" width="20.28515625" style="32" customWidth="1"/>
    <col min="14863" max="14863" width="0" style="32" hidden="1" customWidth="1"/>
    <col min="14864" max="14864" width="20.42578125" style="32" customWidth="1"/>
    <col min="14865" max="14865" width="18.42578125" style="32" customWidth="1"/>
    <col min="14866" max="14866" width="21.5703125" style="32" customWidth="1"/>
    <col min="14867" max="15104" width="11.42578125" style="32"/>
    <col min="15105" max="15105" width="21.28515625" style="32" customWidth="1"/>
    <col min="15106" max="15106" width="26.85546875" style="32" customWidth="1"/>
    <col min="15107" max="15107" width="24.140625" style="32" customWidth="1"/>
    <col min="15108" max="15108" width="13.140625" style="32" customWidth="1"/>
    <col min="15109" max="15109" width="35.28515625" style="32" customWidth="1"/>
    <col min="15110" max="15110" width="14" style="32" customWidth="1"/>
    <col min="15111" max="15111" width="17.7109375" style="32" customWidth="1"/>
    <col min="15112" max="15112" width="16.85546875" style="32" customWidth="1"/>
    <col min="15113" max="15115" width="16.140625" style="32" customWidth="1"/>
    <col min="15116" max="15116" width="22.140625" style="32" customWidth="1"/>
    <col min="15117" max="15117" width="16.140625" style="32" customWidth="1"/>
    <col min="15118" max="15118" width="20.28515625" style="32" customWidth="1"/>
    <col min="15119" max="15119" width="0" style="32" hidden="1" customWidth="1"/>
    <col min="15120" max="15120" width="20.42578125" style="32" customWidth="1"/>
    <col min="15121" max="15121" width="18.42578125" style="32" customWidth="1"/>
    <col min="15122" max="15122" width="21.5703125" style="32" customWidth="1"/>
    <col min="15123" max="15360" width="11.42578125" style="32"/>
    <col min="15361" max="15361" width="21.28515625" style="32" customWidth="1"/>
    <col min="15362" max="15362" width="26.85546875" style="32" customWidth="1"/>
    <col min="15363" max="15363" width="24.140625" style="32" customWidth="1"/>
    <col min="15364" max="15364" width="13.140625" style="32" customWidth="1"/>
    <col min="15365" max="15365" width="35.28515625" style="32" customWidth="1"/>
    <col min="15366" max="15366" width="14" style="32" customWidth="1"/>
    <col min="15367" max="15367" width="17.7109375" style="32" customWidth="1"/>
    <col min="15368" max="15368" width="16.85546875" style="32" customWidth="1"/>
    <col min="15369" max="15371" width="16.140625" style="32" customWidth="1"/>
    <col min="15372" max="15372" width="22.140625" style="32" customWidth="1"/>
    <col min="15373" max="15373" width="16.140625" style="32" customWidth="1"/>
    <col min="15374" max="15374" width="20.28515625" style="32" customWidth="1"/>
    <col min="15375" max="15375" width="0" style="32" hidden="1" customWidth="1"/>
    <col min="15376" max="15376" width="20.42578125" style="32" customWidth="1"/>
    <col min="15377" max="15377" width="18.42578125" style="32" customWidth="1"/>
    <col min="15378" max="15378" width="21.5703125" style="32" customWidth="1"/>
    <col min="15379" max="15616" width="11.42578125" style="32"/>
    <col min="15617" max="15617" width="21.28515625" style="32" customWidth="1"/>
    <col min="15618" max="15618" width="26.85546875" style="32" customWidth="1"/>
    <col min="15619" max="15619" width="24.140625" style="32" customWidth="1"/>
    <col min="15620" max="15620" width="13.140625" style="32" customWidth="1"/>
    <col min="15621" max="15621" width="35.28515625" style="32" customWidth="1"/>
    <col min="15622" max="15622" width="14" style="32" customWidth="1"/>
    <col min="15623" max="15623" width="17.7109375" style="32" customWidth="1"/>
    <col min="15624" max="15624" width="16.85546875" style="32" customWidth="1"/>
    <col min="15625" max="15627" width="16.140625" style="32" customWidth="1"/>
    <col min="15628" max="15628" width="22.140625" style="32" customWidth="1"/>
    <col min="15629" max="15629" width="16.140625" style="32" customWidth="1"/>
    <col min="15630" max="15630" width="20.28515625" style="32" customWidth="1"/>
    <col min="15631" max="15631" width="0" style="32" hidden="1" customWidth="1"/>
    <col min="15632" max="15632" width="20.42578125" style="32" customWidth="1"/>
    <col min="15633" max="15633" width="18.42578125" style="32" customWidth="1"/>
    <col min="15634" max="15634" width="21.5703125" style="32" customWidth="1"/>
    <col min="15635" max="15872" width="11.42578125" style="32"/>
    <col min="15873" max="15873" width="21.28515625" style="32" customWidth="1"/>
    <col min="15874" max="15874" width="26.85546875" style="32" customWidth="1"/>
    <col min="15875" max="15875" width="24.140625" style="32" customWidth="1"/>
    <col min="15876" max="15876" width="13.140625" style="32" customWidth="1"/>
    <col min="15877" max="15877" width="35.28515625" style="32" customWidth="1"/>
    <col min="15878" max="15878" width="14" style="32" customWidth="1"/>
    <col min="15879" max="15879" width="17.7109375" style="32" customWidth="1"/>
    <col min="15880" max="15880" width="16.85546875" style="32" customWidth="1"/>
    <col min="15881" max="15883" width="16.140625" style="32" customWidth="1"/>
    <col min="15884" max="15884" width="22.140625" style="32" customWidth="1"/>
    <col min="15885" max="15885" width="16.140625" style="32" customWidth="1"/>
    <col min="15886" max="15886" width="20.28515625" style="32" customWidth="1"/>
    <col min="15887" max="15887" width="0" style="32" hidden="1" customWidth="1"/>
    <col min="15888" max="15888" width="20.42578125" style="32" customWidth="1"/>
    <col min="15889" max="15889" width="18.42578125" style="32" customWidth="1"/>
    <col min="15890" max="15890" width="21.5703125" style="32" customWidth="1"/>
    <col min="15891" max="16128" width="11.42578125" style="32"/>
    <col min="16129" max="16129" width="21.28515625" style="32" customWidth="1"/>
    <col min="16130" max="16130" width="26.85546875" style="32" customWidth="1"/>
    <col min="16131" max="16131" width="24.140625" style="32" customWidth="1"/>
    <col min="16132" max="16132" width="13.140625" style="32" customWidth="1"/>
    <col min="16133" max="16133" width="35.28515625" style="32" customWidth="1"/>
    <col min="16134" max="16134" width="14" style="32" customWidth="1"/>
    <col min="16135" max="16135" width="17.7109375" style="32" customWidth="1"/>
    <col min="16136" max="16136" width="16.85546875" style="32" customWidth="1"/>
    <col min="16137" max="16139" width="16.140625" style="32" customWidth="1"/>
    <col min="16140" max="16140" width="22.140625" style="32" customWidth="1"/>
    <col min="16141" max="16141" width="16.140625" style="32" customWidth="1"/>
    <col min="16142" max="16142" width="20.28515625" style="32" customWidth="1"/>
    <col min="16143" max="16143" width="0" style="32" hidden="1" customWidth="1"/>
    <col min="16144" max="16144" width="20.42578125" style="32" customWidth="1"/>
    <col min="16145" max="16145" width="18.42578125" style="32" customWidth="1"/>
    <col min="16146" max="16146" width="21.5703125" style="32" customWidth="1"/>
    <col min="16147" max="16384" width="11.42578125" style="32"/>
  </cols>
  <sheetData>
    <row r="2" spans="1:18" ht="42" customHeight="1">
      <c r="A2" s="388" t="s">
        <v>52</v>
      </c>
      <c r="B2" s="388"/>
      <c r="C2" s="388"/>
      <c r="D2" s="388"/>
      <c r="E2" s="388"/>
      <c r="F2" s="388"/>
      <c r="G2" s="388"/>
      <c r="H2" s="388"/>
      <c r="I2" s="388"/>
      <c r="J2" s="388"/>
      <c r="K2" s="388"/>
      <c r="L2" s="388"/>
      <c r="M2" s="388"/>
      <c r="N2" s="388"/>
      <c r="O2" s="388"/>
      <c r="P2" s="388"/>
      <c r="Q2" s="388"/>
      <c r="R2" s="388"/>
    </row>
    <row r="3" spans="1:18" s="33" customFormat="1" ht="33" customHeight="1">
      <c r="A3" s="389" t="s">
        <v>8</v>
      </c>
      <c r="B3" s="390" t="s">
        <v>53</v>
      </c>
      <c r="C3" s="391" t="s">
        <v>54</v>
      </c>
      <c r="D3" s="391" t="s">
        <v>55</v>
      </c>
      <c r="E3" s="391" t="s">
        <v>56</v>
      </c>
      <c r="F3" s="391" t="s">
        <v>57</v>
      </c>
      <c r="G3" s="391" t="s">
        <v>58</v>
      </c>
      <c r="H3" s="391" t="s">
        <v>59</v>
      </c>
      <c r="I3" s="391" t="s">
        <v>60</v>
      </c>
      <c r="J3" s="391" t="s">
        <v>61</v>
      </c>
      <c r="K3" s="391" t="s">
        <v>62</v>
      </c>
      <c r="L3" s="391"/>
      <c r="M3" s="391"/>
      <c r="N3" s="391"/>
      <c r="O3" s="391"/>
      <c r="P3" s="391"/>
      <c r="Q3" s="391" t="s">
        <v>63</v>
      </c>
      <c r="R3" s="391"/>
    </row>
    <row r="4" spans="1:18" s="33" customFormat="1" ht="39.75" customHeight="1">
      <c r="A4" s="389"/>
      <c r="B4" s="390"/>
      <c r="C4" s="391"/>
      <c r="D4" s="391"/>
      <c r="E4" s="391"/>
      <c r="F4" s="391"/>
      <c r="G4" s="391"/>
      <c r="H4" s="391"/>
      <c r="I4" s="391"/>
      <c r="J4" s="391"/>
      <c r="K4" s="34" t="s">
        <v>64</v>
      </c>
      <c r="L4" s="34" t="s">
        <v>65</v>
      </c>
      <c r="M4" s="34" t="s">
        <v>64</v>
      </c>
      <c r="N4" s="34" t="s">
        <v>66</v>
      </c>
      <c r="O4" s="34"/>
      <c r="P4" s="34" t="s">
        <v>67</v>
      </c>
      <c r="Q4" s="34" t="s">
        <v>68</v>
      </c>
      <c r="R4" s="34" t="s">
        <v>69</v>
      </c>
    </row>
    <row r="5" spans="1:18" s="38" customFormat="1" ht="40.5" customHeight="1">
      <c r="A5" s="465"/>
      <c r="B5" s="427" t="str">
        <f>'3.1 Admón. Riesgos'!D7</f>
        <v>Fuga de conocimiento inherente al programa</v>
      </c>
      <c r="C5" s="420" t="str">
        <f>'3.1 Admón. Riesgos'!O7</f>
        <v>ZONA DE RIESGO MODERADO</v>
      </c>
      <c r="D5" s="430" t="s">
        <v>70</v>
      </c>
      <c r="E5" s="39" t="s">
        <v>336</v>
      </c>
      <c r="F5" s="37" t="s">
        <v>72</v>
      </c>
      <c r="G5" s="37" t="s">
        <v>337</v>
      </c>
      <c r="H5" s="37" t="s">
        <v>337</v>
      </c>
      <c r="I5" s="37" t="s">
        <v>337</v>
      </c>
      <c r="J5" s="37" t="s">
        <v>105</v>
      </c>
      <c r="K5" s="414">
        <v>1</v>
      </c>
      <c r="L5" s="414" t="str">
        <f>IF(K5=1,"BAJA",IF(K5=2,"MEDIA",IF(K5=3,"ALTA","")))</f>
        <v>BAJA</v>
      </c>
      <c r="M5" s="414">
        <v>10</v>
      </c>
      <c r="N5" s="414" t="str">
        <f>IF(M5=5,"LEVE",IF(M5=10,"MODERADO",IF(M5=20,"FUERTE","")))</f>
        <v>MODERADO</v>
      </c>
      <c r="O5" s="414">
        <f>K5*M5</f>
        <v>10</v>
      </c>
      <c r="P5" s="420" t="str">
        <f>VLOOKUP(O5,$M$94:$N$101,2,0)</f>
        <v>ZONA DE RIESGO MODERADO</v>
      </c>
      <c r="Q5" s="423" t="str">
        <f>IF(P5=C5,"Se mantiene en la zona de riesgo",IF(AND(P5="*",C5="·"),"·","Cambia la evaluación antes de controles"))</f>
        <v>Se mantiene en la zona de riesgo</v>
      </c>
      <c r="R5" s="433" t="s">
        <v>38</v>
      </c>
    </row>
    <row r="6" spans="1:18" s="38" customFormat="1" ht="42.75" customHeight="1">
      <c r="A6" s="466"/>
      <c r="B6" s="428"/>
      <c r="C6" s="421"/>
      <c r="D6" s="431"/>
      <c r="E6" s="39"/>
      <c r="F6" s="37"/>
      <c r="G6" s="37"/>
      <c r="H6" s="37"/>
      <c r="I6" s="37"/>
      <c r="J6" s="37"/>
      <c r="K6" s="415"/>
      <c r="L6" s="415"/>
      <c r="M6" s="415"/>
      <c r="N6" s="415"/>
      <c r="O6" s="415"/>
      <c r="P6" s="421"/>
      <c r="Q6" s="424"/>
      <c r="R6" s="434"/>
    </row>
    <row r="7" spans="1:18" s="38" customFormat="1" ht="19.5" customHeight="1">
      <c r="A7" s="466"/>
      <c r="B7" s="428"/>
      <c r="C7" s="421"/>
      <c r="D7" s="431"/>
      <c r="E7" s="39"/>
      <c r="F7" s="37"/>
      <c r="G7" s="37"/>
      <c r="H7" s="37"/>
      <c r="I7" s="37"/>
      <c r="J7" s="37"/>
      <c r="K7" s="415"/>
      <c r="L7" s="415"/>
      <c r="M7" s="415"/>
      <c r="N7" s="415"/>
      <c r="O7" s="415"/>
      <c r="P7" s="421"/>
      <c r="Q7" s="424"/>
      <c r="R7" s="434"/>
    </row>
    <row r="8" spans="1:18" s="38" customFormat="1" ht="18.75" customHeight="1">
      <c r="A8" s="466"/>
      <c r="B8" s="428"/>
      <c r="C8" s="421"/>
      <c r="D8" s="431"/>
      <c r="E8" s="39"/>
      <c r="F8" s="37"/>
      <c r="G8" s="37"/>
      <c r="H8" s="37"/>
      <c r="I8" s="37"/>
      <c r="J8" s="37"/>
      <c r="K8" s="415"/>
      <c r="L8" s="415"/>
      <c r="M8" s="415"/>
      <c r="N8" s="415"/>
      <c r="O8" s="415"/>
      <c r="P8" s="421"/>
      <c r="Q8" s="424"/>
      <c r="R8" s="434"/>
    </row>
    <row r="9" spans="1:18" s="38" customFormat="1" ht="15.75" customHeight="1">
      <c r="A9" s="466"/>
      <c r="B9" s="429"/>
      <c r="C9" s="422"/>
      <c r="D9" s="432"/>
      <c r="E9" s="39"/>
      <c r="F9" s="37"/>
      <c r="G9" s="37"/>
      <c r="H9" s="37"/>
      <c r="I9" s="37"/>
      <c r="J9" s="37"/>
      <c r="K9" s="416"/>
      <c r="L9" s="416"/>
      <c r="M9" s="416"/>
      <c r="N9" s="416"/>
      <c r="O9" s="416"/>
      <c r="P9" s="422"/>
      <c r="Q9" s="425"/>
      <c r="R9" s="435"/>
    </row>
    <row r="10" spans="1:18" s="38" customFormat="1" ht="42.75" customHeight="1">
      <c r="A10" s="466"/>
      <c r="B10" s="427" t="str">
        <f>'3.1 Admón. Riesgos'!D8</f>
        <v>Afectación del nivel de la  competencia en el idioma  (deserción semana, fusión grupos, sábados copadas infraestructura física)</v>
      </c>
      <c r="C10" s="420" t="str">
        <f>'3.1 Admón. Riesgos'!O8</f>
        <v>ZONA DE RIESGO INACEPTABLE</v>
      </c>
      <c r="D10" s="430" t="s">
        <v>70</v>
      </c>
      <c r="E10" s="35" t="s">
        <v>338</v>
      </c>
      <c r="F10" s="37" t="s">
        <v>72</v>
      </c>
      <c r="G10" s="37" t="s">
        <v>337</v>
      </c>
      <c r="H10" s="37" t="s">
        <v>337</v>
      </c>
      <c r="I10" s="37" t="s">
        <v>337</v>
      </c>
      <c r="J10" s="37" t="s">
        <v>105</v>
      </c>
      <c r="K10" s="414">
        <v>2</v>
      </c>
      <c r="L10" s="414" t="str">
        <f>IF(K10=1,"BAJA",IF(K10=2,"MEDIA",IF(K10=3,"ALTA","")))</f>
        <v>MEDIA</v>
      </c>
      <c r="M10" s="414">
        <v>10</v>
      </c>
      <c r="N10" s="414" t="str">
        <f>IF(M10=5,"LEVE",IF(M10=10,"MODERADO",IF(M10=20,"FUERTE","")))</f>
        <v>MODERADO</v>
      </c>
      <c r="O10" s="414">
        <f>K10*M10</f>
        <v>20</v>
      </c>
      <c r="P10" s="420" t="str">
        <f>VLOOKUP(O10,$M$94:$N$101,2,0)</f>
        <v>ZONA DE RIESGO IMPORTANTE</v>
      </c>
      <c r="Q10" s="423" t="str">
        <f>IF(P10=C10,"Se mantiene en la zona de riesgo",IF(AND(P10="*",C10="·"),"·","Cambia la evaluación antes de controles"))</f>
        <v>Cambia la evaluación antes de controles</v>
      </c>
      <c r="R10" s="433" t="s">
        <v>38</v>
      </c>
    </row>
    <row r="11" spans="1:18" s="38" customFormat="1" ht="36.75" customHeight="1">
      <c r="A11" s="466"/>
      <c r="B11" s="428"/>
      <c r="C11" s="421"/>
      <c r="D11" s="431"/>
      <c r="E11" s="39" t="s">
        <v>339</v>
      </c>
      <c r="F11" s="37" t="s">
        <v>72</v>
      </c>
      <c r="G11" s="37" t="s">
        <v>337</v>
      </c>
      <c r="H11" s="37" t="s">
        <v>337</v>
      </c>
      <c r="I11" s="37" t="s">
        <v>337</v>
      </c>
      <c r="J11" s="37" t="s">
        <v>105</v>
      </c>
      <c r="K11" s="415"/>
      <c r="L11" s="415"/>
      <c r="M11" s="415"/>
      <c r="N11" s="415"/>
      <c r="O11" s="415"/>
      <c r="P11" s="421"/>
      <c r="Q11" s="424"/>
      <c r="R11" s="434"/>
    </row>
    <row r="12" spans="1:18" s="38" customFormat="1" ht="33" customHeight="1">
      <c r="A12" s="466"/>
      <c r="B12" s="428"/>
      <c r="C12" s="421"/>
      <c r="D12" s="431"/>
      <c r="E12" s="39"/>
      <c r="F12" s="37"/>
      <c r="G12" s="37"/>
      <c r="H12" s="37"/>
      <c r="I12" s="37"/>
      <c r="J12" s="37"/>
      <c r="K12" s="415"/>
      <c r="L12" s="415"/>
      <c r="M12" s="415"/>
      <c r="N12" s="415"/>
      <c r="O12" s="415"/>
      <c r="P12" s="421"/>
      <c r="Q12" s="424"/>
      <c r="R12" s="434"/>
    </row>
    <row r="13" spans="1:18" s="38" customFormat="1" ht="27.75" customHeight="1">
      <c r="A13" s="466"/>
      <c r="B13" s="428"/>
      <c r="C13" s="421"/>
      <c r="D13" s="431"/>
      <c r="E13" s="39"/>
      <c r="F13" s="37"/>
      <c r="G13" s="37"/>
      <c r="H13" s="37"/>
      <c r="I13" s="37"/>
      <c r="J13" s="37"/>
      <c r="K13" s="415"/>
      <c r="L13" s="415"/>
      <c r="M13" s="415"/>
      <c r="N13" s="415"/>
      <c r="O13" s="415"/>
      <c r="P13" s="421"/>
      <c r="Q13" s="424"/>
      <c r="R13" s="434"/>
    </row>
    <row r="14" spans="1:18" s="38" customFormat="1" ht="27" customHeight="1">
      <c r="A14" s="466"/>
      <c r="B14" s="429"/>
      <c r="C14" s="422"/>
      <c r="D14" s="432"/>
      <c r="E14" s="41"/>
      <c r="F14" s="37"/>
      <c r="G14" s="37"/>
      <c r="H14" s="37"/>
      <c r="I14" s="37"/>
      <c r="J14" s="37"/>
      <c r="K14" s="416"/>
      <c r="L14" s="416"/>
      <c r="M14" s="416"/>
      <c r="N14" s="416"/>
      <c r="O14" s="416"/>
      <c r="P14" s="422"/>
      <c r="Q14" s="425"/>
      <c r="R14" s="435"/>
    </row>
    <row r="15" spans="1:18" s="38" customFormat="1" ht="37.5" customHeight="1">
      <c r="A15" s="466"/>
      <c r="B15" s="427" t="e">
        <f>'3.1 Admón. Riesgos'!#REF!</f>
        <v>#REF!</v>
      </c>
      <c r="C15" s="420" t="e">
        <f>'3.1 Admón. Riesgos'!#REF!</f>
        <v>#REF!</v>
      </c>
      <c r="D15" s="430" t="s">
        <v>340</v>
      </c>
      <c r="E15" s="39"/>
      <c r="F15" s="37"/>
      <c r="G15" s="37"/>
      <c r="H15" s="37"/>
      <c r="I15" s="37"/>
      <c r="J15" s="37"/>
      <c r="K15" s="414"/>
      <c r="L15" s="414" t="str">
        <f>IF(K15=1,"BAJA",IF(K15=2,"MEDIA",IF(K15=3,"ALTA","")))</f>
        <v/>
      </c>
      <c r="M15" s="414"/>
      <c r="N15" s="414" t="str">
        <f>IF(M15=5,"LEVE",IF(M15=10,"MODERADO",IF(M15=20,"FUERTE","")))</f>
        <v/>
      </c>
      <c r="O15" s="414">
        <f>K15*M15</f>
        <v>0</v>
      </c>
      <c r="P15" s="420"/>
      <c r="Q15" s="423"/>
      <c r="R15" s="433"/>
    </row>
    <row r="16" spans="1:18" s="38" customFormat="1" ht="29.25" customHeight="1">
      <c r="A16" s="466"/>
      <c r="B16" s="428"/>
      <c r="C16" s="421"/>
      <c r="D16" s="431"/>
      <c r="E16" s="39"/>
      <c r="F16" s="37"/>
      <c r="G16" s="37"/>
      <c r="H16" s="37"/>
      <c r="I16" s="37"/>
      <c r="J16" s="37"/>
      <c r="K16" s="415"/>
      <c r="L16" s="415"/>
      <c r="M16" s="415"/>
      <c r="N16" s="415"/>
      <c r="O16" s="415"/>
      <c r="P16" s="421"/>
      <c r="Q16" s="424"/>
      <c r="R16" s="434"/>
    </row>
    <row r="17" spans="1:18" s="38" customFormat="1" ht="22.5" customHeight="1">
      <c r="A17" s="466"/>
      <c r="B17" s="428"/>
      <c r="C17" s="421"/>
      <c r="D17" s="431"/>
      <c r="E17" s="39"/>
      <c r="F17" s="37"/>
      <c r="G17" s="37"/>
      <c r="H17" s="37"/>
      <c r="I17" s="37"/>
      <c r="J17" s="37"/>
      <c r="K17" s="415"/>
      <c r="L17" s="415"/>
      <c r="M17" s="415"/>
      <c r="N17" s="415"/>
      <c r="O17" s="415"/>
      <c r="P17" s="421"/>
      <c r="Q17" s="424"/>
      <c r="R17" s="434"/>
    </row>
    <row r="18" spans="1:18" s="38" customFormat="1" ht="21.75" customHeight="1">
      <c r="A18" s="466"/>
      <c r="B18" s="428"/>
      <c r="C18" s="421"/>
      <c r="D18" s="431"/>
      <c r="E18" s="39"/>
      <c r="F18" s="37"/>
      <c r="G18" s="37"/>
      <c r="H18" s="37"/>
      <c r="I18" s="37"/>
      <c r="J18" s="37"/>
      <c r="K18" s="415"/>
      <c r="L18" s="415"/>
      <c r="M18" s="415"/>
      <c r="N18" s="415"/>
      <c r="O18" s="415"/>
      <c r="P18" s="421"/>
      <c r="Q18" s="424"/>
      <c r="R18" s="434"/>
    </row>
    <row r="19" spans="1:18" s="38" customFormat="1" ht="11.25" customHeight="1">
      <c r="A19" s="466"/>
      <c r="B19" s="429"/>
      <c r="C19" s="422"/>
      <c r="D19" s="432"/>
      <c r="E19" s="41"/>
      <c r="F19" s="37"/>
      <c r="G19" s="37"/>
      <c r="H19" s="37"/>
      <c r="I19" s="37"/>
      <c r="J19" s="37"/>
      <c r="K19" s="416"/>
      <c r="L19" s="416"/>
      <c r="M19" s="416"/>
      <c r="N19" s="416"/>
      <c r="O19" s="416"/>
      <c r="P19" s="422"/>
      <c r="Q19" s="425"/>
      <c r="R19" s="435"/>
    </row>
    <row r="20" spans="1:18" s="38" customFormat="1" ht="26.25" customHeight="1">
      <c r="A20" s="466"/>
      <c r="B20" s="427" t="e">
        <f>'3.1 Admón. Riesgos'!#REF!</f>
        <v>#REF!</v>
      </c>
      <c r="C20" s="420" t="e">
        <f>'3.1 Admón. Riesgos'!#REF!</f>
        <v>#REF!</v>
      </c>
      <c r="D20" s="430" t="s">
        <v>70</v>
      </c>
      <c r="E20" s="39"/>
      <c r="F20" s="37"/>
      <c r="G20" s="37"/>
      <c r="H20" s="37"/>
      <c r="I20" s="37"/>
      <c r="J20" s="37"/>
      <c r="K20" s="414"/>
      <c r="L20" s="414" t="str">
        <f>IF(K20=1,"BAJA",IF(K20=2,"MEDIA",IF(K20=3,"ALTA","")))</f>
        <v/>
      </c>
      <c r="M20" s="414"/>
      <c r="N20" s="414" t="str">
        <f>IF(M20=5,"LEVE",IF(M20=10,"MODERADO",IF(M20=20,"FUERTE","")))</f>
        <v/>
      </c>
      <c r="O20" s="414">
        <f>K20*M20</f>
        <v>0</v>
      </c>
      <c r="P20" s="420"/>
      <c r="Q20" s="423"/>
      <c r="R20" s="433"/>
    </row>
    <row r="21" spans="1:18" s="38" customFormat="1" ht="27.75" customHeight="1">
      <c r="A21" s="466"/>
      <c r="B21" s="428"/>
      <c r="C21" s="421"/>
      <c r="D21" s="431"/>
      <c r="E21" s="39"/>
      <c r="F21" s="37"/>
      <c r="G21" s="37"/>
      <c r="H21" s="37"/>
      <c r="I21" s="37"/>
      <c r="J21" s="37"/>
      <c r="K21" s="415"/>
      <c r="L21" s="415"/>
      <c r="M21" s="415"/>
      <c r="N21" s="415"/>
      <c r="O21" s="415"/>
      <c r="P21" s="421"/>
      <c r="Q21" s="424"/>
      <c r="R21" s="434"/>
    </row>
    <row r="22" spans="1:18" s="38" customFormat="1" ht="30.75" customHeight="1">
      <c r="A22" s="466"/>
      <c r="B22" s="428"/>
      <c r="C22" s="421"/>
      <c r="D22" s="431"/>
      <c r="E22" s="39"/>
      <c r="F22" s="37"/>
      <c r="G22" s="37"/>
      <c r="H22" s="37"/>
      <c r="I22" s="37"/>
      <c r="J22" s="37"/>
      <c r="K22" s="415"/>
      <c r="L22" s="415"/>
      <c r="M22" s="415"/>
      <c r="N22" s="415"/>
      <c r="O22" s="415"/>
      <c r="P22" s="421"/>
      <c r="Q22" s="424"/>
      <c r="R22" s="434"/>
    </row>
    <row r="23" spans="1:18" s="38" customFormat="1" ht="29.25" customHeight="1">
      <c r="A23" s="466"/>
      <c r="B23" s="428"/>
      <c r="C23" s="421"/>
      <c r="D23" s="431"/>
      <c r="E23" s="39"/>
      <c r="F23" s="37"/>
      <c r="G23" s="37"/>
      <c r="H23" s="37"/>
      <c r="I23" s="37"/>
      <c r="J23" s="37"/>
      <c r="K23" s="415"/>
      <c r="L23" s="415"/>
      <c r="M23" s="415"/>
      <c r="N23" s="415"/>
      <c r="O23" s="415"/>
      <c r="P23" s="421"/>
      <c r="Q23" s="424"/>
      <c r="R23" s="434"/>
    </row>
    <row r="24" spans="1:18" s="38" customFormat="1" ht="13.5" customHeight="1">
      <c r="A24" s="466"/>
      <c r="B24" s="429"/>
      <c r="C24" s="422"/>
      <c r="D24" s="432"/>
      <c r="E24" s="41"/>
      <c r="F24" s="37"/>
      <c r="G24" s="37"/>
      <c r="H24" s="37"/>
      <c r="I24" s="37"/>
      <c r="J24" s="37"/>
      <c r="K24" s="416"/>
      <c r="L24" s="416"/>
      <c r="M24" s="416"/>
      <c r="N24" s="416"/>
      <c r="O24" s="416"/>
      <c r="P24" s="422"/>
      <c r="Q24" s="425"/>
      <c r="R24" s="435"/>
    </row>
    <row r="25" spans="1:18" s="38" customFormat="1" ht="24.75" customHeight="1">
      <c r="A25" s="466"/>
      <c r="B25" s="427" t="e">
        <f>'3.1 Admón. Riesgos'!#REF!</f>
        <v>#REF!</v>
      </c>
      <c r="C25" s="420" t="e">
        <f>'3.1 Admón. Riesgos'!#REF!</f>
        <v>#REF!</v>
      </c>
      <c r="D25" s="430" t="s">
        <v>70</v>
      </c>
      <c r="E25" s="35"/>
      <c r="F25" s="37"/>
      <c r="G25" s="37"/>
      <c r="H25" s="37"/>
      <c r="I25" s="37"/>
      <c r="J25" s="37"/>
      <c r="K25" s="414"/>
      <c r="L25" s="414" t="str">
        <f>IF(K25=1,"BAJA",IF(K25=2,"MEDIA",IF(K25=3,"ALTA","")))</f>
        <v/>
      </c>
      <c r="M25" s="414"/>
      <c r="N25" s="414" t="str">
        <f>IF(M25=5,"LEVE",IF(M25=10,"MODERADO",IF(M25=20,"FUERTE","")))</f>
        <v/>
      </c>
      <c r="O25" s="414">
        <f>K25*M25</f>
        <v>0</v>
      </c>
      <c r="P25" s="420"/>
      <c r="Q25" s="423"/>
      <c r="R25" s="433"/>
    </row>
    <row r="26" spans="1:18" s="38" customFormat="1" ht="25.5" customHeight="1">
      <c r="A26" s="466"/>
      <c r="B26" s="428"/>
      <c r="C26" s="421"/>
      <c r="D26" s="431"/>
      <c r="E26" s="39"/>
      <c r="F26" s="37"/>
      <c r="G26" s="37"/>
      <c r="H26" s="37"/>
      <c r="I26" s="37"/>
      <c r="J26" s="37"/>
      <c r="K26" s="415"/>
      <c r="L26" s="415"/>
      <c r="M26" s="415"/>
      <c r="N26" s="415"/>
      <c r="O26" s="415"/>
      <c r="P26" s="421"/>
      <c r="Q26" s="424"/>
      <c r="R26" s="434"/>
    </row>
    <row r="27" spans="1:18" s="38" customFormat="1" ht="27" customHeight="1">
      <c r="A27" s="466"/>
      <c r="B27" s="428"/>
      <c r="C27" s="421"/>
      <c r="D27" s="431"/>
      <c r="E27" s="39"/>
      <c r="F27" s="37"/>
      <c r="G27" s="37"/>
      <c r="H27" s="37"/>
      <c r="I27" s="37"/>
      <c r="J27" s="37"/>
      <c r="K27" s="415"/>
      <c r="L27" s="415"/>
      <c r="M27" s="415"/>
      <c r="N27" s="415"/>
      <c r="O27" s="415"/>
      <c r="P27" s="421"/>
      <c r="Q27" s="424"/>
      <c r="R27" s="434"/>
    </row>
    <row r="28" spans="1:18" s="38" customFormat="1" ht="21.75" customHeight="1">
      <c r="A28" s="466"/>
      <c r="B28" s="428"/>
      <c r="C28" s="421"/>
      <c r="D28" s="431"/>
      <c r="E28" s="39"/>
      <c r="F28" s="37"/>
      <c r="G28" s="37"/>
      <c r="H28" s="37"/>
      <c r="I28" s="37"/>
      <c r="J28" s="37"/>
      <c r="K28" s="415"/>
      <c r="L28" s="415"/>
      <c r="M28" s="415"/>
      <c r="N28" s="415"/>
      <c r="O28" s="415"/>
      <c r="P28" s="421"/>
      <c r="Q28" s="424"/>
      <c r="R28" s="434"/>
    </row>
    <row r="29" spans="1:18" s="38" customFormat="1" ht="27.75" customHeight="1">
      <c r="A29" s="466"/>
      <c r="B29" s="428"/>
      <c r="C29" s="421"/>
      <c r="D29" s="431"/>
      <c r="E29" s="39"/>
      <c r="F29" s="37"/>
      <c r="G29" s="37"/>
      <c r="H29" s="37"/>
      <c r="I29" s="37"/>
      <c r="J29" s="37"/>
      <c r="K29" s="415"/>
      <c r="L29" s="415"/>
      <c r="M29" s="415"/>
      <c r="N29" s="415"/>
      <c r="O29" s="415"/>
      <c r="P29" s="421"/>
      <c r="Q29" s="424"/>
      <c r="R29" s="434"/>
    </row>
    <row r="30" spans="1:18" s="38" customFormat="1" ht="39.75" customHeight="1">
      <c r="A30" s="466"/>
      <c r="B30" s="429"/>
      <c r="C30" s="422"/>
      <c r="D30" s="432"/>
      <c r="E30" s="39"/>
      <c r="F30" s="37"/>
      <c r="G30" s="37"/>
      <c r="H30" s="37"/>
      <c r="I30" s="37"/>
      <c r="J30" s="37"/>
      <c r="K30" s="416"/>
      <c r="L30" s="416"/>
      <c r="M30" s="416"/>
      <c r="N30" s="416"/>
      <c r="O30" s="416"/>
      <c r="P30" s="422"/>
      <c r="Q30" s="425"/>
      <c r="R30" s="435"/>
    </row>
    <row r="31" spans="1:18" s="38" customFormat="1" ht="39" customHeight="1">
      <c r="A31" s="466"/>
      <c r="B31" s="427" t="e">
        <f>'3.1 Admón. Riesgos'!#REF!</f>
        <v>#REF!</v>
      </c>
      <c r="C31" s="420" t="e">
        <f>'3.1 Admón. Riesgos'!#REF!</f>
        <v>#REF!</v>
      </c>
      <c r="D31" s="430" t="s">
        <v>70</v>
      </c>
      <c r="E31" s="35"/>
      <c r="F31" s="37"/>
      <c r="G31" s="37"/>
      <c r="H31" s="37"/>
      <c r="I31" s="37"/>
      <c r="J31" s="37"/>
      <c r="K31" s="414"/>
      <c r="L31" s="414" t="str">
        <f>IF(K31=1,"BAJA",IF(K31=2,"MEDIA",IF(K31=3,"ALTA","")))</f>
        <v/>
      </c>
      <c r="M31" s="414"/>
      <c r="N31" s="414" t="str">
        <f>IF(M31=5,"LEVE",IF(M31=10,"MODERADO",IF(M31=20,"FUERTE","")))</f>
        <v/>
      </c>
      <c r="O31" s="414">
        <f>K31*M31</f>
        <v>0</v>
      </c>
      <c r="P31" s="420"/>
      <c r="Q31" s="423"/>
      <c r="R31" s="433"/>
    </row>
    <row r="32" spans="1:18" s="38" customFormat="1" ht="36" customHeight="1">
      <c r="A32" s="466"/>
      <c r="B32" s="428"/>
      <c r="C32" s="421"/>
      <c r="D32" s="431"/>
      <c r="E32" s="39"/>
      <c r="F32" s="37"/>
      <c r="G32" s="37"/>
      <c r="H32" s="37"/>
      <c r="I32" s="37"/>
      <c r="J32" s="37"/>
      <c r="K32" s="415"/>
      <c r="L32" s="415"/>
      <c r="M32" s="415"/>
      <c r="N32" s="415"/>
      <c r="O32" s="415"/>
      <c r="P32" s="421"/>
      <c r="Q32" s="424"/>
      <c r="R32" s="434"/>
    </row>
    <row r="33" spans="1:27" s="38" customFormat="1" ht="33" customHeight="1">
      <c r="A33" s="466"/>
      <c r="B33" s="428"/>
      <c r="C33" s="421"/>
      <c r="D33" s="431"/>
      <c r="E33" s="39"/>
      <c r="F33" s="37"/>
      <c r="G33" s="37"/>
      <c r="H33" s="37"/>
      <c r="I33" s="37"/>
      <c r="J33" s="37"/>
      <c r="K33" s="415"/>
      <c r="L33" s="415"/>
      <c r="M33" s="415"/>
      <c r="N33" s="415"/>
      <c r="O33" s="415"/>
      <c r="P33" s="421"/>
      <c r="Q33" s="424"/>
      <c r="R33" s="434"/>
    </row>
    <row r="34" spans="1:27" s="38" customFormat="1" ht="26.25" customHeight="1">
      <c r="A34" s="466"/>
      <c r="B34" s="428"/>
      <c r="C34" s="421"/>
      <c r="D34" s="431"/>
      <c r="E34" s="39"/>
      <c r="F34" s="37"/>
      <c r="G34" s="37"/>
      <c r="H34" s="37"/>
      <c r="I34" s="37"/>
      <c r="J34" s="37"/>
      <c r="K34" s="415"/>
      <c r="L34" s="415"/>
      <c r="M34" s="415"/>
      <c r="N34" s="415"/>
      <c r="O34" s="415"/>
      <c r="P34" s="421"/>
      <c r="Q34" s="424"/>
      <c r="R34" s="434"/>
    </row>
    <row r="35" spans="1:27" s="38" customFormat="1" ht="11.25" customHeight="1">
      <c r="A35" s="466"/>
      <c r="B35" s="429"/>
      <c r="C35" s="422"/>
      <c r="D35" s="432"/>
      <c r="E35" s="41"/>
      <c r="F35" s="37"/>
      <c r="G35" s="37"/>
      <c r="H35" s="37"/>
      <c r="I35" s="37"/>
      <c r="J35" s="37"/>
      <c r="K35" s="416"/>
      <c r="L35" s="416"/>
      <c r="M35" s="416"/>
      <c r="N35" s="416"/>
      <c r="O35" s="416"/>
      <c r="P35" s="422"/>
      <c r="Q35" s="425"/>
      <c r="R35" s="435"/>
    </row>
    <row r="36" spans="1:27" s="38" customFormat="1" ht="38.25" customHeight="1">
      <c r="A36" s="466"/>
      <c r="B36" s="427" t="e">
        <f>'3.1 Admón. Riesgos'!#REF!</f>
        <v>#REF!</v>
      </c>
      <c r="C36" s="420" t="e">
        <f>'3.1 Admón. Riesgos'!#REF!</f>
        <v>#REF!</v>
      </c>
      <c r="D36" s="430" t="s">
        <v>70</v>
      </c>
      <c r="E36" s="39"/>
      <c r="F36" s="37"/>
      <c r="G36" s="37"/>
      <c r="H36" s="37"/>
      <c r="I36" s="37"/>
      <c r="J36" s="37"/>
      <c r="K36" s="414"/>
      <c r="L36" s="414" t="str">
        <f>IF(K36=1,"BAJA",IF(K36=2,"MEDIA",IF(K36=3,"ALTA","")))</f>
        <v/>
      </c>
      <c r="M36" s="414"/>
      <c r="N36" s="414" t="str">
        <f>IF(M36=5,"LEVE",IF(M36=10,"MODERADO",IF(M36=20,"FUERTE","")))</f>
        <v/>
      </c>
      <c r="O36" s="414">
        <f>K36*M36</f>
        <v>0</v>
      </c>
      <c r="P36" s="420"/>
      <c r="Q36" s="423"/>
      <c r="R36" s="433"/>
    </row>
    <row r="37" spans="1:27" s="38" customFormat="1" ht="30" customHeight="1">
      <c r="A37" s="467"/>
      <c r="B37" s="429"/>
      <c r="C37" s="422"/>
      <c r="D37" s="432"/>
      <c r="E37" s="39"/>
      <c r="F37" s="37"/>
      <c r="G37" s="37"/>
      <c r="H37" s="37"/>
      <c r="I37" s="37"/>
      <c r="J37" s="37"/>
      <c r="K37" s="416"/>
      <c r="L37" s="416"/>
      <c r="M37" s="416"/>
      <c r="N37" s="416"/>
      <c r="O37" s="416"/>
      <c r="P37" s="422"/>
      <c r="Q37" s="425"/>
      <c r="R37" s="435"/>
    </row>
    <row r="38" spans="1:27" s="45" customFormat="1" ht="14.25" customHeight="1">
      <c r="A38" s="43" t="s">
        <v>30</v>
      </c>
      <c r="B38" s="380" t="str">
        <f>+'3.1 Admón. Riesgos'!B9:G9</f>
        <v>Docente Coordinadora Programa de Inglés</v>
      </c>
      <c r="C38" s="380"/>
      <c r="D38" s="380"/>
      <c r="E38" s="380"/>
      <c r="F38" s="380"/>
      <c r="G38" s="43" t="s">
        <v>32</v>
      </c>
      <c r="H38" s="419">
        <f>+'3.1 Admón. Riesgos'!I9</f>
        <v>43462</v>
      </c>
      <c r="I38" s="419"/>
      <c r="J38" s="419"/>
      <c r="K38" s="419"/>
      <c r="L38" s="419"/>
      <c r="M38" s="419"/>
      <c r="N38" s="419"/>
      <c r="O38" s="419"/>
      <c r="P38" s="419"/>
      <c r="Q38" s="419"/>
      <c r="R38" s="419"/>
    </row>
    <row r="39" spans="1:27" s="46" customFormat="1" ht="14.25" customHeight="1">
      <c r="A39" s="43" t="s">
        <v>33</v>
      </c>
      <c r="B39" s="380" t="str">
        <f>+'3.1 Admón. Riesgos'!B10:G10</f>
        <v>Asesora Planeación - Asesor Control Interno</v>
      </c>
      <c r="C39" s="380"/>
      <c r="D39" s="380"/>
      <c r="E39" s="380"/>
      <c r="F39" s="380"/>
      <c r="G39" s="43" t="s">
        <v>32</v>
      </c>
      <c r="H39" s="419">
        <f>+'3.1 Admón. Riesgos'!I10</f>
        <v>43490</v>
      </c>
      <c r="I39" s="419"/>
      <c r="J39" s="419"/>
      <c r="K39" s="419"/>
      <c r="L39" s="419"/>
      <c r="M39" s="419"/>
      <c r="N39" s="419"/>
      <c r="O39" s="419"/>
      <c r="P39" s="419"/>
      <c r="Q39" s="419"/>
      <c r="R39" s="419"/>
    </row>
    <row r="40" spans="1:27" s="46" customFormat="1" ht="14.25" customHeight="1">
      <c r="A40" s="43" t="s">
        <v>35</v>
      </c>
      <c r="B40" s="380" t="str">
        <f>+'3.1 Admón. Riesgos'!B11:G11</f>
        <v>Rector</v>
      </c>
      <c r="C40" s="380"/>
      <c r="D40" s="380"/>
      <c r="E40" s="380"/>
      <c r="F40" s="380"/>
      <c r="G40" s="43" t="s">
        <v>32</v>
      </c>
      <c r="H40" s="419">
        <f>+'3.1 Admón. Riesgos'!I11</f>
        <v>43490</v>
      </c>
      <c r="I40" s="419"/>
      <c r="J40" s="419"/>
      <c r="K40" s="419"/>
      <c r="L40" s="419"/>
      <c r="M40" s="419"/>
      <c r="N40" s="419"/>
      <c r="O40" s="419"/>
      <c r="P40" s="419"/>
      <c r="Q40" s="419"/>
      <c r="R40" s="419"/>
      <c r="S40" s="47"/>
      <c r="T40" s="47"/>
      <c r="U40" s="47"/>
      <c r="V40" s="47"/>
      <c r="W40" s="47"/>
      <c r="X40" s="47"/>
      <c r="Y40" s="47"/>
      <c r="Z40" s="47"/>
      <c r="AA40" s="47"/>
    </row>
    <row r="44" spans="1:27" s="38" customFormat="1" ht="24.95" customHeight="1">
      <c r="B44" s="48"/>
    </row>
    <row r="45" spans="1:27" s="38" customFormat="1" ht="24.95" customHeight="1">
      <c r="B45" s="48"/>
      <c r="E45" s="49"/>
      <c r="F45" s="49"/>
      <c r="G45" s="49"/>
      <c r="H45" s="49"/>
    </row>
    <row r="46" spans="1:27" s="38" customFormat="1" ht="24.95" customHeight="1">
      <c r="B46" s="48"/>
      <c r="E46" s="49"/>
      <c r="F46" s="49"/>
      <c r="G46" s="49"/>
      <c r="H46" s="49"/>
    </row>
    <row r="47" spans="1:27" s="38" customFormat="1" ht="24.95" customHeight="1">
      <c r="B47" s="48"/>
      <c r="E47" s="49"/>
      <c r="F47" s="49"/>
      <c r="G47" s="49"/>
      <c r="H47" s="49"/>
    </row>
    <row r="48" spans="1:27" s="38" customFormat="1" ht="24.95" customHeight="1">
      <c r="B48" s="48"/>
      <c r="E48" s="49"/>
      <c r="F48" s="49"/>
      <c r="G48" s="49"/>
      <c r="H48" s="49"/>
    </row>
    <row r="49" spans="2:8" s="38" customFormat="1" ht="24.95" customHeight="1">
      <c r="B49" s="48"/>
      <c r="E49" s="49"/>
      <c r="F49" s="49"/>
      <c r="G49" s="49"/>
      <c r="H49" s="49"/>
    </row>
    <row r="50" spans="2:8" s="38" customFormat="1" ht="24.95" customHeight="1">
      <c r="B50" s="48"/>
      <c r="E50" s="49"/>
      <c r="F50" s="49"/>
      <c r="G50" s="49"/>
      <c r="H50" s="49"/>
    </row>
    <row r="51" spans="2:8" s="38" customFormat="1" ht="24.95" customHeight="1">
      <c r="B51" s="48"/>
      <c r="E51" s="49"/>
      <c r="F51" s="49"/>
      <c r="G51" s="49"/>
      <c r="H51" s="49"/>
    </row>
    <row r="52" spans="2:8" s="38" customFormat="1" ht="24.95" customHeight="1">
      <c r="B52" s="48"/>
      <c r="E52" s="49"/>
      <c r="F52" s="49"/>
      <c r="G52" s="49"/>
      <c r="H52" s="49"/>
    </row>
    <row r="53" spans="2:8" s="38" customFormat="1" ht="24.95" customHeight="1">
      <c r="B53" s="48"/>
      <c r="E53" s="49"/>
      <c r="F53" s="49"/>
      <c r="G53" s="49"/>
      <c r="H53" s="49"/>
    </row>
    <row r="54" spans="2:8" s="38" customFormat="1" ht="24.95" customHeight="1">
      <c r="B54" s="48"/>
      <c r="E54" s="49"/>
      <c r="F54" s="49"/>
      <c r="G54" s="49"/>
      <c r="H54" s="49"/>
    </row>
    <row r="55" spans="2:8" s="38" customFormat="1" ht="24.95" customHeight="1">
      <c r="B55" s="48"/>
      <c r="E55" s="49"/>
      <c r="F55" s="49"/>
      <c r="G55" s="49"/>
      <c r="H55" s="49"/>
    </row>
    <row r="56" spans="2:8" s="38" customFormat="1" ht="24.95" customHeight="1">
      <c r="B56" s="48"/>
      <c r="E56" s="49"/>
      <c r="F56" s="49"/>
      <c r="G56" s="49"/>
      <c r="H56" s="49"/>
    </row>
    <row r="57" spans="2:8" s="38" customFormat="1" ht="24.95" customHeight="1">
      <c r="B57" s="48"/>
      <c r="E57" s="49"/>
      <c r="F57" s="49"/>
      <c r="G57" s="49"/>
      <c r="H57" s="49"/>
    </row>
    <row r="58" spans="2:8" s="38" customFormat="1" ht="24.95" customHeight="1">
      <c r="B58" s="48"/>
      <c r="E58" s="49"/>
      <c r="F58" s="49"/>
      <c r="G58" s="49"/>
      <c r="H58" s="49"/>
    </row>
    <row r="59" spans="2:8" s="38" customFormat="1" ht="24.95" customHeight="1">
      <c r="B59" s="48"/>
      <c r="E59" s="49"/>
      <c r="F59" s="49"/>
      <c r="G59" s="49"/>
      <c r="H59" s="49"/>
    </row>
    <row r="60" spans="2:8" s="38" customFormat="1" ht="24.95" customHeight="1">
      <c r="B60" s="48"/>
      <c r="E60" s="49"/>
      <c r="F60" s="49"/>
      <c r="G60" s="49"/>
      <c r="H60" s="49"/>
    </row>
    <row r="61" spans="2:8" s="38" customFormat="1" ht="24.95" customHeight="1">
      <c r="B61" s="48"/>
      <c r="E61" s="49"/>
      <c r="F61" s="49"/>
      <c r="G61" s="49"/>
      <c r="H61" s="49"/>
    </row>
    <row r="62" spans="2:8" s="38" customFormat="1" ht="24.95" customHeight="1">
      <c r="B62" s="48"/>
      <c r="E62" s="49"/>
      <c r="F62" s="49"/>
      <c r="G62" s="49"/>
      <c r="H62" s="49"/>
    </row>
    <row r="63" spans="2:8" s="38" customFormat="1" ht="24.95" customHeight="1">
      <c r="B63" s="48"/>
      <c r="E63" s="49"/>
      <c r="F63" s="49"/>
      <c r="G63" s="49"/>
      <c r="H63" s="49"/>
    </row>
    <row r="64" spans="2:8" s="38" customFormat="1" ht="24.95" customHeight="1">
      <c r="B64" s="48"/>
      <c r="E64" s="49"/>
      <c r="F64" s="49"/>
      <c r="G64" s="49"/>
      <c r="H64" s="49"/>
    </row>
    <row r="65" spans="2:8" s="38" customFormat="1" ht="24.95" customHeight="1">
      <c r="B65" s="48"/>
      <c r="E65" s="49"/>
      <c r="F65" s="49"/>
      <c r="G65" s="49"/>
      <c r="H65" s="49"/>
    </row>
    <row r="66" spans="2:8" s="38" customFormat="1" ht="24.95" customHeight="1">
      <c r="B66" s="48"/>
    </row>
    <row r="67" spans="2:8" s="38" customFormat="1" ht="24.95" customHeight="1">
      <c r="B67" s="48"/>
    </row>
    <row r="68" spans="2:8" s="38" customFormat="1" ht="24.95" customHeight="1">
      <c r="B68" s="48"/>
    </row>
    <row r="69" spans="2:8" s="38" customFormat="1" ht="24.95" customHeight="1">
      <c r="B69" s="48"/>
    </row>
    <row r="70" spans="2:8" s="38" customFormat="1" ht="24.95" customHeight="1">
      <c r="B70" s="48"/>
    </row>
    <row r="71" spans="2:8" s="38" customFormat="1" ht="24.95" customHeight="1">
      <c r="B71" s="48"/>
    </row>
    <row r="72" spans="2:8" s="38" customFormat="1" ht="24.95" customHeight="1">
      <c r="B72" s="48"/>
    </row>
    <row r="73" spans="2:8" s="38" customFormat="1" ht="24.95" customHeight="1">
      <c r="B73" s="48"/>
    </row>
    <row r="74" spans="2:8" s="38" customFormat="1" ht="24.95" customHeight="1">
      <c r="B74" s="48"/>
    </row>
    <row r="75" spans="2:8" s="38" customFormat="1" ht="24.95" customHeight="1">
      <c r="B75" s="48"/>
    </row>
    <row r="76" spans="2:8" s="38" customFormat="1" ht="24.95" customHeight="1">
      <c r="B76" s="48"/>
    </row>
    <row r="77" spans="2:8" s="38" customFormat="1" ht="24.95" customHeight="1">
      <c r="B77" s="48"/>
    </row>
    <row r="78" spans="2:8" s="38" customFormat="1" ht="24.95" customHeight="1">
      <c r="B78" s="48"/>
    </row>
    <row r="79" spans="2:8" s="38" customFormat="1" ht="24.95" customHeight="1">
      <c r="B79" s="48"/>
    </row>
    <row r="80" spans="2:8" s="38" customFormat="1" ht="24.95" customHeight="1">
      <c r="B80" s="48"/>
    </row>
    <row r="94" spans="1:16" ht="25.5">
      <c r="A94" s="50" t="s">
        <v>72</v>
      </c>
      <c r="B94" s="51"/>
      <c r="C94" s="52" t="s">
        <v>80</v>
      </c>
      <c r="D94" s="50" t="s">
        <v>81</v>
      </c>
      <c r="E94" s="50" t="s">
        <v>48</v>
      </c>
      <c r="F94" s="50" t="s">
        <v>82</v>
      </c>
      <c r="G94" s="51"/>
      <c r="H94" s="51">
        <v>1</v>
      </c>
      <c r="I94" s="50" t="s">
        <v>83</v>
      </c>
      <c r="J94" s="50" t="s">
        <v>84</v>
      </c>
      <c r="K94" s="50">
        <v>1</v>
      </c>
      <c r="L94" s="50">
        <v>5</v>
      </c>
      <c r="M94" s="50">
        <v>5</v>
      </c>
      <c r="N94" s="50" t="s">
        <v>37</v>
      </c>
      <c r="O94" s="50"/>
      <c r="P94" s="50"/>
    </row>
    <row r="95" spans="1:16" ht="25.5">
      <c r="A95" s="50" t="s">
        <v>85</v>
      </c>
      <c r="B95" s="50" t="s">
        <v>70</v>
      </c>
      <c r="C95" s="52" t="s">
        <v>86</v>
      </c>
      <c r="D95" s="50" t="s">
        <v>87</v>
      </c>
      <c r="E95" s="50" t="s">
        <v>75</v>
      </c>
      <c r="F95" s="50" t="s">
        <v>88</v>
      </c>
      <c r="G95" s="50">
        <v>3</v>
      </c>
      <c r="H95" s="51">
        <v>2</v>
      </c>
      <c r="I95" s="50" t="s">
        <v>89</v>
      </c>
      <c r="J95" s="50" t="s">
        <v>90</v>
      </c>
      <c r="K95" s="50">
        <v>2</v>
      </c>
      <c r="L95" s="50">
        <v>10</v>
      </c>
      <c r="M95" s="50">
        <v>10</v>
      </c>
      <c r="N95" s="50" t="s">
        <v>40</v>
      </c>
      <c r="O95" s="50"/>
      <c r="P95" s="50"/>
    </row>
    <row r="96" spans="1:16">
      <c r="A96" s="50" t="s">
        <v>91</v>
      </c>
      <c r="B96" s="50" t="s">
        <v>73</v>
      </c>
      <c r="C96" s="52"/>
      <c r="D96" s="50" t="s">
        <v>92</v>
      </c>
      <c r="E96" s="50" t="s">
        <v>93</v>
      </c>
      <c r="F96" s="50" t="s">
        <v>94</v>
      </c>
      <c r="G96" s="50">
        <v>2</v>
      </c>
      <c r="H96" s="51">
        <v>3</v>
      </c>
      <c r="I96" s="50" t="s">
        <v>95</v>
      </c>
      <c r="J96" s="50" t="s">
        <v>96</v>
      </c>
      <c r="K96" s="50">
        <v>3</v>
      </c>
      <c r="L96" s="50">
        <v>20</v>
      </c>
      <c r="M96" s="50">
        <v>15</v>
      </c>
      <c r="N96" s="50" t="s">
        <v>42</v>
      </c>
      <c r="O96" s="50"/>
      <c r="P96" s="50"/>
    </row>
    <row r="97" spans="1:16">
      <c r="A97" s="51"/>
      <c r="B97" s="51"/>
      <c r="C97" s="52"/>
      <c r="D97" s="50" t="s">
        <v>97</v>
      </c>
      <c r="E97" s="50" t="s">
        <v>98</v>
      </c>
      <c r="F97" s="50" t="s">
        <v>99</v>
      </c>
      <c r="G97" s="50">
        <v>1</v>
      </c>
      <c r="H97" s="51">
        <v>4</v>
      </c>
      <c r="I97" s="50" t="s">
        <v>95</v>
      </c>
      <c r="J97" s="50" t="s">
        <v>100</v>
      </c>
      <c r="K97" s="50"/>
      <c r="L97" s="50"/>
      <c r="M97" s="50">
        <v>20</v>
      </c>
      <c r="N97" s="50" t="s">
        <v>42</v>
      </c>
      <c r="O97" s="50"/>
      <c r="P97" s="50"/>
    </row>
    <row r="98" spans="1:16">
      <c r="A98" s="51"/>
      <c r="B98" s="51"/>
      <c r="C98" s="51"/>
      <c r="D98" s="50" t="s">
        <v>101</v>
      </c>
      <c r="E98" s="50" t="s">
        <v>38</v>
      </c>
      <c r="F98" s="51"/>
      <c r="G98" s="50"/>
      <c r="H98" s="51">
        <v>6</v>
      </c>
      <c r="I98" s="50" t="s">
        <v>102</v>
      </c>
      <c r="J98" s="50" t="s">
        <v>103</v>
      </c>
      <c r="K98" s="50"/>
      <c r="L98" s="50"/>
      <c r="M98" s="50">
        <v>30</v>
      </c>
      <c r="N98" s="50" t="s">
        <v>26</v>
      </c>
      <c r="O98" s="50"/>
      <c r="P98" s="50"/>
    </row>
    <row r="99" spans="1:16">
      <c r="A99" s="51"/>
      <c r="B99" s="51"/>
      <c r="C99" s="51"/>
      <c r="D99" s="51"/>
      <c r="E99" s="51"/>
      <c r="F99" s="51"/>
      <c r="G99" s="50"/>
      <c r="H99" s="51">
        <v>9</v>
      </c>
      <c r="I99" s="50" t="s">
        <v>104</v>
      </c>
      <c r="J99" s="50" t="s">
        <v>105</v>
      </c>
      <c r="K99" s="50"/>
      <c r="L99" s="50"/>
      <c r="M99" s="50">
        <v>40</v>
      </c>
      <c r="N99" s="50" t="s">
        <v>26</v>
      </c>
      <c r="O99" s="50"/>
      <c r="P99" s="50"/>
    </row>
    <row r="100" spans="1:16">
      <c r="A100" s="51"/>
      <c r="B100" s="51"/>
      <c r="C100" s="51"/>
      <c r="D100" s="51"/>
      <c r="E100" s="51"/>
      <c r="F100" s="51"/>
      <c r="G100" s="51"/>
      <c r="H100" s="51"/>
      <c r="I100" s="51"/>
      <c r="J100" s="50" t="s">
        <v>106</v>
      </c>
      <c r="K100" s="50"/>
      <c r="L100" s="50"/>
      <c r="M100" s="50">
        <v>60</v>
      </c>
      <c r="N100" s="50" t="s">
        <v>26</v>
      </c>
      <c r="O100" s="50"/>
      <c r="P100" s="50"/>
    </row>
    <row r="101" spans="1:16">
      <c r="A101" s="51"/>
      <c r="B101" s="51"/>
      <c r="C101" s="51"/>
      <c r="D101" s="51"/>
      <c r="E101" s="51"/>
      <c r="F101" s="51"/>
      <c r="G101" s="51"/>
      <c r="H101" s="51"/>
      <c r="I101" s="51"/>
      <c r="J101" s="50" t="s">
        <v>74</v>
      </c>
      <c r="K101" s="51"/>
      <c r="L101" s="51"/>
      <c r="M101" s="51">
        <v>0</v>
      </c>
      <c r="N101" s="50" t="s">
        <v>107</v>
      </c>
      <c r="O101" s="51"/>
      <c r="P101" s="51"/>
    </row>
  </sheetData>
  <dataConsolidate/>
  <mergeCells count="97">
    <mergeCell ref="B39:F39"/>
    <mergeCell ref="H39:R39"/>
    <mergeCell ref="B40:F40"/>
    <mergeCell ref="H40:R40"/>
    <mergeCell ref="N36:N37"/>
    <mergeCell ref="O36:O37"/>
    <mergeCell ref="P36:P37"/>
    <mergeCell ref="Q36:Q37"/>
    <mergeCell ref="R36:R37"/>
    <mergeCell ref="B38:F38"/>
    <mergeCell ref="H38:R38"/>
    <mergeCell ref="B36:B37"/>
    <mergeCell ref="C36:C37"/>
    <mergeCell ref="D36:D37"/>
    <mergeCell ref="K36:K37"/>
    <mergeCell ref="L36:L37"/>
    <mergeCell ref="M36:M37"/>
    <mergeCell ref="M31:M35"/>
    <mergeCell ref="N31:N35"/>
    <mergeCell ref="O31:O35"/>
    <mergeCell ref="P31:P35"/>
    <mergeCell ref="Q31:Q35"/>
    <mergeCell ref="R31:R35"/>
    <mergeCell ref="N25:N30"/>
    <mergeCell ref="O25:O30"/>
    <mergeCell ref="P25:P30"/>
    <mergeCell ref="Q25:Q30"/>
    <mergeCell ref="R25:R30"/>
    <mergeCell ref="L25:L30"/>
    <mergeCell ref="B31:B35"/>
    <mergeCell ref="C31:C35"/>
    <mergeCell ref="D31:D35"/>
    <mergeCell ref="K31:K35"/>
    <mergeCell ref="L31:L35"/>
    <mergeCell ref="M25:M30"/>
    <mergeCell ref="M20:M24"/>
    <mergeCell ref="N20:N24"/>
    <mergeCell ref="O20:O24"/>
    <mergeCell ref="P20:P24"/>
    <mergeCell ref="Q20:Q24"/>
    <mergeCell ref="R20:R24"/>
    <mergeCell ref="N15:N19"/>
    <mergeCell ref="O15:O19"/>
    <mergeCell ref="P15:P19"/>
    <mergeCell ref="Q15:Q19"/>
    <mergeCell ref="R15:R19"/>
    <mergeCell ref="L15:L19"/>
    <mergeCell ref="B20:B24"/>
    <mergeCell ref="C20:C24"/>
    <mergeCell ref="D20:D24"/>
    <mergeCell ref="K20:K24"/>
    <mergeCell ref="L20:L24"/>
    <mergeCell ref="M15:M19"/>
    <mergeCell ref="M10:M14"/>
    <mergeCell ref="N10:N14"/>
    <mergeCell ref="O10:O14"/>
    <mergeCell ref="P10:P14"/>
    <mergeCell ref="Q10:Q14"/>
    <mergeCell ref="R10:R14"/>
    <mergeCell ref="N5:N9"/>
    <mergeCell ref="O5:O9"/>
    <mergeCell ref="P5:P9"/>
    <mergeCell ref="Q5:Q9"/>
    <mergeCell ref="R5:R9"/>
    <mergeCell ref="L5:L9"/>
    <mergeCell ref="M5:M9"/>
    <mergeCell ref="B10:B14"/>
    <mergeCell ref="C10:C14"/>
    <mergeCell ref="D10:D14"/>
    <mergeCell ref="K10:K14"/>
    <mergeCell ref="L10:L14"/>
    <mergeCell ref="A5:A37"/>
    <mergeCell ref="B5:B9"/>
    <mergeCell ref="C5:C9"/>
    <mergeCell ref="D5:D9"/>
    <mergeCell ref="K5:K9"/>
    <mergeCell ref="B15:B19"/>
    <mergeCell ref="C15:C19"/>
    <mergeCell ref="D15:D19"/>
    <mergeCell ref="K15:K19"/>
    <mergeCell ref="B25:B30"/>
    <mergeCell ref="C25:C30"/>
    <mergeCell ref="D25:D30"/>
    <mergeCell ref="K25:K30"/>
    <mergeCell ref="A2:R2"/>
    <mergeCell ref="A3:A4"/>
    <mergeCell ref="B3:B4"/>
    <mergeCell ref="C3:C4"/>
    <mergeCell ref="D3:D4"/>
    <mergeCell ref="E3:E4"/>
    <mergeCell ref="F3:F4"/>
    <mergeCell ref="G3:G4"/>
    <mergeCell ref="H3:H4"/>
    <mergeCell ref="I3:I4"/>
    <mergeCell ref="J3:J4"/>
    <mergeCell ref="K3:P3"/>
    <mergeCell ref="Q3:R3"/>
  </mergeCells>
  <conditionalFormatting sqref="B5:B37">
    <cfRule type="cellIs" dxfId="1352" priority="50" stopIfTrue="1" operator="equal">
      <formula>0</formula>
    </cfRule>
  </conditionalFormatting>
  <conditionalFormatting sqref="Q31:Q37">
    <cfRule type="cellIs" dxfId="1351" priority="51" stopIfTrue="1" operator="equal">
      <formula>"Cambia la evaluación antes de controles"</formula>
    </cfRule>
    <cfRule type="cellIs" dxfId="1350" priority="52" stopIfTrue="1" operator="equal">
      <formula>"Se mantiene en la zona de riesgo"</formula>
    </cfRule>
  </conditionalFormatting>
  <conditionalFormatting sqref="C5:C37 P31:P37">
    <cfRule type="cellIs" dxfId="1349" priority="53" stopIfTrue="1" operator="equal">
      <formula>"ZONA DE RIESGO IMPORTANTE"</formula>
    </cfRule>
    <cfRule type="cellIs" dxfId="1348" priority="54" stopIfTrue="1" operator="equal">
      <formula>"ZONA DE RIESGO MODERADO"</formula>
    </cfRule>
    <cfRule type="cellIs" dxfId="1347" priority="55" stopIfTrue="1" operator="equal">
      <formula>"ZONA DE RIESGO ACEPTABLE"</formula>
    </cfRule>
  </conditionalFormatting>
  <conditionalFormatting sqref="L36:L37">
    <cfRule type="cellIs" dxfId="1346" priority="56" stopIfTrue="1" operator="equal">
      <formula>"alta"</formula>
    </cfRule>
    <cfRule type="cellIs" dxfId="1345" priority="57" stopIfTrue="1" operator="equal">
      <formula>"media"</formula>
    </cfRule>
    <cfRule type="cellIs" dxfId="1344" priority="58" stopIfTrue="1" operator="equal">
      <formula>"baja"</formula>
    </cfRule>
  </conditionalFormatting>
  <conditionalFormatting sqref="N31:N37">
    <cfRule type="cellIs" dxfId="1343" priority="59" stopIfTrue="1" operator="equal">
      <formula>"FUERTE"</formula>
    </cfRule>
    <cfRule type="cellIs" dxfId="1342" priority="60" stopIfTrue="1" operator="equal">
      <formula>"moderado"</formula>
    </cfRule>
    <cfRule type="cellIs" dxfId="1341" priority="61" stopIfTrue="1" operator="equal">
      <formula>"leve"</formula>
    </cfRule>
  </conditionalFormatting>
  <conditionalFormatting sqref="C5:C37 P31:P37">
    <cfRule type="cellIs" dxfId="1340" priority="49" stopIfTrue="1" operator="equal">
      <formula>"ZONA DE RIESGO INACEPTABLE"</formula>
    </cfRule>
  </conditionalFormatting>
  <conditionalFormatting sqref="Q5:Q9">
    <cfRule type="cellIs" dxfId="1339" priority="38" stopIfTrue="1" operator="equal">
      <formula>"Cambia la evaluación antes de controles"</formula>
    </cfRule>
    <cfRule type="cellIs" dxfId="1338" priority="39" stopIfTrue="1" operator="equal">
      <formula>"Se mantiene en la zona de riesgo"</formula>
    </cfRule>
  </conditionalFormatting>
  <conditionalFormatting sqref="P5:P9">
    <cfRule type="cellIs" dxfId="1337" priority="40" stopIfTrue="1" operator="equal">
      <formula>"ZONA DE RIESGO IMPORTANTE"</formula>
    </cfRule>
    <cfRule type="cellIs" dxfId="1336" priority="41" stopIfTrue="1" operator="equal">
      <formula>"ZONA DE RIESGO MODERADO"</formula>
    </cfRule>
    <cfRule type="cellIs" dxfId="1335" priority="42" stopIfTrue="1" operator="equal">
      <formula>"ZONA DE RIESGO ACEPTABLE"</formula>
    </cfRule>
  </conditionalFormatting>
  <conditionalFormatting sqref="L5:L9">
    <cfRule type="cellIs" dxfId="1334" priority="43" stopIfTrue="1" operator="equal">
      <formula>"alta"</formula>
    </cfRule>
    <cfRule type="cellIs" dxfId="1333" priority="44" stopIfTrue="1" operator="equal">
      <formula>"media"</formula>
    </cfRule>
    <cfRule type="cellIs" dxfId="1332" priority="45" stopIfTrue="1" operator="equal">
      <formula>"baja"</formula>
    </cfRule>
  </conditionalFormatting>
  <conditionalFormatting sqref="N5:N9">
    <cfRule type="cellIs" dxfId="1331" priority="46" stopIfTrue="1" operator="equal">
      <formula>"FUERTE"</formula>
    </cfRule>
    <cfRule type="cellIs" dxfId="1330" priority="47" stopIfTrue="1" operator="equal">
      <formula>"moderado"</formula>
    </cfRule>
    <cfRule type="cellIs" dxfId="1329" priority="48" stopIfTrue="1" operator="equal">
      <formula>"leve"</formula>
    </cfRule>
  </conditionalFormatting>
  <conditionalFormatting sqref="P5:P9">
    <cfRule type="cellIs" dxfId="1328" priority="37" stopIfTrue="1" operator="equal">
      <formula>"ZONA DE RIESGO INACEPTABLE"</formula>
    </cfRule>
  </conditionalFormatting>
  <conditionalFormatting sqref="Q10:Q14">
    <cfRule type="cellIs" dxfId="1327" priority="26" stopIfTrue="1" operator="equal">
      <formula>"Cambia la evaluación antes de controles"</formula>
    </cfRule>
    <cfRule type="cellIs" dxfId="1326" priority="27" stopIfTrue="1" operator="equal">
      <formula>"Se mantiene en la zona de riesgo"</formula>
    </cfRule>
  </conditionalFormatting>
  <conditionalFormatting sqref="P10:P14">
    <cfRule type="cellIs" dxfId="1325" priority="28" stopIfTrue="1" operator="equal">
      <formula>"ZONA DE RIESGO IMPORTANTE"</formula>
    </cfRule>
    <cfRule type="cellIs" dxfId="1324" priority="29" stopIfTrue="1" operator="equal">
      <formula>"ZONA DE RIESGO MODERADO"</formula>
    </cfRule>
    <cfRule type="cellIs" dxfId="1323" priority="30" stopIfTrue="1" operator="equal">
      <formula>"ZONA DE RIESGO ACEPTABLE"</formula>
    </cfRule>
  </conditionalFormatting>
  <conditionalFormatting sqref="L10:L14">
    <cfRule type="cellIs" dxfId="1322" priority="31" stopIfTrue="1" operator="equal">
      <formula>"alta"</formula>
    </cfRule>
    <cfRule type="cellIs" dxfId="1321" priority="32" stopIfTrue="1" operator="equal">
      <formula>"media"</formula>
    </cfRule>
    <cfRule type="cellIs" dxfId="1320" priority="33" stopIfTrue="1" operator="equal">
      <formula>"baja"</formula>
    </cfRule>
  </conditionalFormatting>
  <conditionalFormatting sqref="N10:N14">
    <cfRule type="cellIs" dxfId="1319" priority="34" stopIfTrue="1" operator="equal">
      <formula>"FUERTE"</formula>
    </cfRule>
    <cfRule type="cellIs" dxfId="1318" priority="35" stopIfTrue="1" operator="equal">
      <formula>"moderado"</formula>
    </cfRule>
    <cfRule type="cellIs" dxfId="1317" priority="36" stopIfTrue="1" operator="equal">
      <formula>"leve"</formula>
    </cfRule>
  </conditionalFormatting>
  <conditionalFormatting sqref="P10:P14">
    <cfRule type="cellIs" dxfId="1316" priority="25" stopIfTrue="1" operator="equal">
      <formula>"ZONA DE RIESGO INACEPTABLE"</formula>
    </cfRule>
  </conditionalFormatting>
  <conditionalFormatting sqref="Q15:Q24">
    <cfRule type="cellIs" dxfId="1315" priority="14" stopIfTrue="1" operator="equal">
      <formula>"Cambia la evaluación antes de controles"</formula>
    </cfRule>
    <cfRule type="cellIs" dxfId="1314" priority="15" stopIfTrue="1" operator="equal">
      <formula>"Se mantiene en la zona de riesgo"</formula>
    </cfRule>
  </conditionalFormatting>
  <conditionalFormatting sqref="P15:P24">
    <cfRule type="cellIs" dxfId="1313" priority="16" stopIfTrue="1" operator="equal">
      <formula>"ZONA DE RIESGO IMPORTANTE"</formula>
    </cfRule>
    <cfRule type="cellIs" dxfId="1312" priority="17" stopIfTrue="1" operator="equal">
      <formula>"ZONA DE RIESGO MODERADO"</formula>
    </cfRule>
    <cfRule type="cellIs" dxfId="1311" priority="18" stopIfTrue="1" operator="equal">
      <formula>"ZONA DE RIESGO ACEPTABLE"</formula>
    </cfRule>
  </conditionalFormatting>
  <conditionalFormatting sqref="L15:L24 L31:L35">
    <cfRule type="cellIs" dxfId="1310" priority="19" stopIfTrue="1" operator="equal">
      <formula>"alta"</formula>
    </cfRule>
    <cfRule type="cellIs" dxfId="1309" priority="20" stopIfTrue="1" operator="equal">
      <formula>"media"</formula>
    </cfRule>
    <cfRule type="cellIs" dxfId="1308" priority="21" stopIfTrue="1" operator="equal">
      <formula>"baja"</formula>
    </cfRule>
  </conditionalFormatting>
  <conditionalFormatting sqref="N15:N24">
    <cfRule type="cellIs" dxfId="1307" priority="22" stopIfTrue="1" operator="equal">
      <formula>"FUERTE"</formula>
    </cfRule>
    <cfRule type="cellIs" dxfId="1306" priority="23" stopIfTrue="1" operator="equal">
      <formula>"moderado"</formula>
    </cfRule>
    <cfRule type="cellIs" dxfId="1305" priority="24" stopIfTrue="1" operator="equal">
      <formula>"leve"</formula>
    </cfRule>
  </conditionalFormatting>
  <conditionalFormatting sqref="P15:P24">
    <cfRule type="cellIs" dxfId="1304" priority="13" stopIfTrue="1" operator="equal">
      <formula>"ZONA DE RIESGO INACEPTABLE"</formula>
    </cfRule>
  </conditionalFormatting>
  <conditionalFormatting sqref="Q25:Q30">
    <cfRule type="cellIs" dxfId="1303" priority="2" stopIfTrue="1" operator="equal">
      <formula>"Cambia la evaluación antes de controles"</formula>
    </cfRule>
    <cfRule type="cellIs" dxfId="1302" priority="3" stopIfTrue="1" operator="equal">
      <formula>"Se mantiene en la zona de riesgo"</formula>
    </cfRule>
  </conditionalFormatting>
  <conditionalFormatting sqref="P25:P30">
    <cfRule type="cellIs" dxfId="1301" priority="4" stopIfTrue="1" operator="equal">
      <formula>"ZONA DE RIESGO IMPORTANTE"</formula>
    </cfRule>
    <cfRule type="cellIs" dxfId="1300" priority="5" stopIfTrue="1" operator="equal">
      <formula>"ZONA DE RIESGO MODERADO"</formula>
    </cfRule>
    <cfRule type="cellIs" dxfId="1299" priority="6" stopIfTrue="1" operator="equal">
      <formula>"ZONA DE RIESGO ACEPTABLE"</formula>
    </cfRule>
  </conditionalFormatting>
  <conditionalFormatting sqref="L25:L30">
    <cfRule type="cellIs" dxfId="1298" priority="7" stopIfTrue="1" operator="equal">
      <formula>"alta"</formula>
    </cfRule>
    <cfRule type="cellIs" dxfId="1297" priority="8" stopIfTrue="1" operator="equal">
      <formula>"media"</formula>
    </cfRule>
    <cfRule type="cellIs" dxfId="1296" priority="9" stopIfTrue="1" operator="equal">
      <formula>"baja"</formula>
    </cfRule>
  </conditionalFormatting>
  <conditionalFormatting sqref="N25:N30">
    <cfRule type="cellIs" dxfId="1295" priority="10" stopIfTrue="1" operator="equal">
      <formula>"FUERTE"</formula>
    </cfRule>
    <cfRule type="cellIs" dxfId="1294" priority="11" stopIfTrue="1" operator="equal">
      <formula>"moderado"</formula>
    </cfRule>
    <cfRule type="cellIs" dxfId="1293" priority="12" stopIfTrue="1" operator="equal">
      <formula>"leve"</formula>
    </cfRule>
  </conditionalFormatting>
  <conditionalFormatting sqref="P25:P30">
    <cfRule type="cellIs" dxfId="1292" priority="1" stopIfTrue="1" operator="equal">
      <formula>"ZONA DE RIESGO INACEPTABLE"</formula>
    </cfRule>
  </conditionalFormatting>
  <dataValidations count="13">
    <dataValidation type="list" allowBlank="1" showInputMessage="1" showErrorMessage="1" sqref="M5:M37 JI5:JI37 TE5:TE37 ADA5:ADA37 AMW5:AMW37 AWS5:AWS37 BGO5:BGO37 BQK5:BQK37 CAG5:CAG37 CKC5:CKC37 CTY5:CTY37 DDU5:DDU37 DNQ5:DNQ37 DXM5:DXM37 EHI5:EHI37 ERE5:ERE37 FBA5:FBA37 FKW5:FKW37 FUS5:FUS37 GEO5:GEO37 GOK5:GOK37 GYG5:GYG37 HIC5:HIC37 HRY5:HRY37 IBU5:IBU37 ILQ5:ILQ37 IVM5:IVM37 JFI5:JFI37 JPE5:JPE37 JZA5:JZA37 KIW5:KIW37 KSS5:KSS37 LCO5:LCO37 LMK5:LMK37 LWG5:LWG37 MGC5:MGC37 MPY5:MPY37 MZU5:MZU37 NJQ5:NJQ37 NTM5:NTM37 ODI5:ODI37 ONE5:ONE37 OXA5:OXA37 PGW5:PGW37 PQS5:PQS37 QAO5:QAO37 QKK5:QKK37 QUG5:QUG37 REC5:REC37 RNY5:RNY37 RXU5:RXU37 SHQ5:SHQ37 SRM5:SRM37 TBI5:TBI37 TLE5:TLE37 TVA5:TVA37 UEW5:UEW37 UOS5:UOS37 UYO5:UYO37 VIK5:VIK37 VSG5:VSG37 WCC5:WCC37 WLY5:WLY37 WVU5:WVU37 M65541:M65573 JI65541:JI65573 TE65541:TE65573 ADA65541:ADA65573 AMW65541:AMW65573 AWS65541:AWS65573 BGO65541:BGO65573 BQK65541:BQK65573 CAG65541:CAG65573 CKC65541:CKC65573 CTY65541:CTY65573 DDU65541:DDU65573 DNQ65541:DNQ65573 DXM65541:DXM65573 EHI65541:EHI65573 ERE65541:ERE65573 FBA65541:FBA65573 FKW65541:FKW65573 FUS65541:FUS65573 GEO65541:GEO65573 GOK65541:GOK65573 GYG65541:GYG65573 HIC65541:HIC65573 HRY65541:HRY65573 IBU65541:IBU65573 ILQ65541:ILQ65573 IVM65541:IVM65573 JFI65541:JFI65573 JPE65541:JPE65573 JZA65541:JZA65573 KIW65541:KIW65573 KSS65541:KSS65573 LCO65541:LCO65573 LMK65541:LMK65573 LWG65541:LWG65573 MGC65541:MGC65573 MPY65541:MPY65573 MZU65541:MZU65573 NJQ65541:NJQ65573 NTM65541:NTM65573 ODI65541:ODI65573 ONE65541:ONE65573 OXA65541:OXA65573 PGW65541:PGW65573 PQS65541:PQS65573 QAO65541:QAO65573 QKK65541:QKK65573 QUG65541:QUG65573 REC65541:REC65573 RNY65541:RNY65573 RXU65541:RXU65573 SHQ65541:SHQ65573 SRM65541:SRM65573 TBI65541:TBI65573 TLE65541:TLE65573 TVA65541:TVA65573 UEW65541:UEW65573 UOS65541:UOS65573 UYO65541:UYO65573 VIK65541:VIK65573 VSG65541:VSG65573 WCC65541:WCC65573 WLY65541:WLY65573 WVU65541:WVU65573 M131077:M131109 JI131077:JI131109 TE131077:TE131109 ADA131077:ADA131109 AMW131077:AMW131109 AWS131077:AWS131109 BGO131077:BGO131109 BQK131077:BQK131109 CAG131077:CAG131109 CKC131077:CKC131109 CTY131077:CTY131109 DDU131077:DDU131109 DNQ131077:DNQ131109 DXM131077:DXM131109 EHI131077:EHI131109 ERE131077:ERE131109 FBA131077:FBA131109 FKW131077:FKW131109 FUS131077:FUS131109 GEO131077:GEO131109 GOK131077:GOK131109 GYG131077:GYG131109 HIC131077:HIC131109 HRY131077:HRY131109 IBU131077:IBU131109 ILQ131077:ILQ131109 IVM131077:IVM131109 JFI131077:JFI131109 JPE131077:JPE131109 JZA131077:JZA131109 KIW131077:KIW131109 KSS131077:KSS131109 LCO131077:LCO131109 LMK131077:LMK131109 LWG131077:LWG131109 MGC131077:MGC131109 MPY131077:MPY131109 MZU131077:MZU131109 NJQ131077:NJQ131109 NTM131077:NTM131109 ODI131077:ODI131109 ONE131077:ONE131109 OXA131077:OXA131109 PGW131077:PGW131109 PQS131077:PQS131109 QAO131077:QAO131109 QKK131077:QKK131109 QUG131077:QUG131109 REC131077:REC131109 RNY131077:RNY131109 RXU131077:RXU131109 SHQ131077:SHQ131109 SRM131077:SRM131109 TBI131077:TBI131109 TLE131077:TLE131109 TVA131077:TVA131109 UEW131077:UEW131109 UOS131077:UOS131109 UYO131077:UYO131109 VIK131077:VIK131109 VSG131077:VSG131109 WCC131077:WCC131109 WLY131077:WLY131109 WVU131077:WVU131109 M196613:M196645 JI196613:JI196645 TE196613:TE196645 ADA196613:ADA196645 AMW196613:AMW196645 AWS196613:AWS196645 BGO196613:BGO196645 BQK196613:BQK196645 CAG196613:CAG196645 CKC196613:CKC196645 CTY196613:CTY196645 DDU196613:DDU196645 DNQ196613:DNQ196645 DXM196613:DXM196645 EHI196613:EHI196645 ERE196613:ERE196645 FBA196613:FBA196645 FKW196613:FKW196645 FUS196613:FUS196645 GEO196613:GEO196645 GOK196613:GOK196645 GYG196613:GYG196645 HIC196613:HIC196645 HRY196613:HRY196645 IBU196613:IBU196645 ILQ196613:ILQ196645 IVM196613:IVM196645 JFI196613:JFI196645 JPE196613:JPE196645 JZA196613:JZA196645 KIW196613:KIW196645 KSS196613:KSS196645 LCO196613:LCO196645 LMK196613:LMK196645 LWG196613:LWG196645 MGC196613:MGC196645 MPY196613:MPY196645 MZU196613:MZU196645 NJQ196613:NJQ196645 NTM196613:NTM196645 ODI196613:ODI196645 ONE196613:ONE196645 OXA196613:OXA196645 PGW196613:PGW196645 PQS196613:PQS196645 QAO196613:QAO196645 QKK196613:QKK196645 QUG196613:QUG196645 REC196613:REC196645 RNY196613:RNY196645 RXU196613:RXU196645 SHQ196613:SHQ196645 SRM196613:SRM196645 TBI196613:TBI196645 TLE196613:TLE196645 TVA196613:TVA196645 UEW196613:UEW196645 UOS196613:UOS196645 UYO196613:UYO196645 VIK196613:VIK196645 VSG196613:VSG196645 WCC196613:WCC196645 WLY196613:WLY196645 WVU196613:WVU196645 M262149:M262181 JI262149:JI262181 TE262149:TE262181 ADA262149:ADA262181 AMW262149:AMW262181 AWS262149:AWS262181 BGO262149:BGO262181 BQK262149:BQK262181 CAG262149:CAG262181 CKC262149:CKC262181 CTY262149:CTY262181 DDU262149:DDU262181 DNQ262149:DNQ262181 DXM262149:DXM262181 EHI262149:EHI262181 ERE262149:ERE262181 FBA262149:FBA262181 FKW262149:FKW262181 FUS262149:FUS262181 GEO262149:GEO262181 GOK262149:GOK262181 GYG262149:GYG262181 HIC262149:HIC262181 HRY262149:HRY262181 IBU262149:IBU262181 ILQ262149:ILQ262181 IVM262149:IVM262181 JFI262149:JFI262181 JPE262149:JPE262181 JZA262149:JZA262181 KIW262149:KIW262181 KSS262149:KSS262181 LCO262149:LCO262181 LMK262149:LMK262181 LWG262149:LWG262181 MGC262149:MGC262181 MPY262149:MPY262181 MZU262149:MZU262181 NJQ262149:NJQ262181 NTM262149:NTM262181 ODI262149:ODI262181 ONE262149:ONE262181 OXA262149:OXA262181 PGW262149:PGW262181 PQS262149:PQS262181 QAO262149:QAO262181 QKK262149:QKK262181 QUG262149:QUG262181 REC262149:REC262181 RNY262149:RNY262181 RXU262149:RXU262181 SHQ262149:SHQ262181 SRM262149:SRM262181 TBI262149:TBI262181 TLE262149:TLE262181 TVA262149:TVA262181 UEW262149:UEW262181 UOS262149:UOS262181 UYO262149:UYO262181 VIK262149:VIK262181 VSG262149:VSG262181 WCC262149:WCC262181 WLY262149:WLY262181 WVU262149:WVU262181 M327685:M327717 JI327685:JI327717 TE327685:TE327717 ADA327685:ADA327717 AMW327685:AMW327717 AWS327685:AWS327717 BGO327685:BGO327717 BQK327685:BQK327717 CAG327685:CAG327717 CKC327685:CKC327717 CTY327685:CTY327717 DDU327685:DDU327717 DNQ327685:DNQ327717 DXM327685:DXM327717 EHI327685:EHI327717 ERE327685:ERE327717 FBA327685:FBA327717 FKW327685:FKW327717 FUS327685:FUS327717 GEO327685:GEO327717 GOK327685:GOK327717 GYG327685:GYG327717 HIC327685:HIC327717 HRY327685:HRY327717 IBU327685:IBU327717 ILQ327685:ILQ327717 IVM327685:IVM327717 JFI327685:JFI327717 JPE327685:JPE327717 JZA327685:JZA327717 KIW327685:KIW327717 KSS327685:KSS327717 LCO327685:LCO327717 LMK327685:LMK327717 LWG327685:LWG327717 MGC327685:MGC327717 MPY327685:MPY327717 MZU327685:MZU327717 NJQ327685:NJQ327717 NTM327685:NTM327717 ODI327685:ODI327717 ONE327685:ONE327717 OXA327685:OXA327717 PGW327685:PGW327717 PQS327685:PQS327717 QAO327685:QAO327717 QKK327685:QKK327717 QUG327685:QUG327717 REC327685:REC327717 RNY327685:RNY327717 RXU327685:RXU327717 SHQ327685:SHQ327717 SRM327685:SRM327717 TBI327685:TBI327717 TLE327685:TLE327717 TVA327685:TVA327717 UEW327685:UEW327717 UOS327685:UOS327717 UYO327685:UYO327717 VIK327685:VIK327717 VSG327685:VSG327717 WCC327685:WCC327717 WLY327685:WLY327717 WVU327685:WVU327717 M393221:M393253 JI393221:JI393253 TE393221:TE393253 ADA393221:ADA393253 AMW393221:AMW393253 AWS393221:AWS393253 BGO393221:BGO393253 BQK393221:BQK393253 CAG393221:CAG393253 CKC393221:CKC393253 CTY393221:CTY393253 DDU393221:DDU393253 DNQ393221:DNQ393253 DXM393221:DXM393253 EHI393221:EHI393253 ERE393221:ERE393253 FBA393221:FBA393253 FKW393221:FKW393253 FUS393221:FUS393253 GEO393221:GEO393253 GOK393221:GOK393253 GYG393221:GYG393253 HIC393221:HIC393253 HRY393221:HRY393253 IBU393221:IBU393253 ILQ393221:ILQ393253 IVM393221:IVM393253 JFI393221:JFI393253 JPE393221:JPE393253 JZA393221:JZA393253 KIW393221:KIW393253 KSS393221:KSS393253 LCO393221:LCO393253 LMK393221:LMK393253 LWG393221:LWG393253 MGC393221:MGC393253 MPY393221:MPY393253 MZU393221:MZU393253 NJQ393221:NJQ393253 NTM393221:NTM393253 ODI393221:ODI393253 ONE393221:ONE393253 OXA393221:OXA393253 PGW393221:PGW393253 PQS393221:PQS393253 QAO393221:QAO393253 QKK393221:QKK393253 QUG393221:QUG393253 REC393221:REC393253 RNY393221:RNY393253 RXU393221:RXU393253 SHQ393221:SHQ393253 SRM393221:SRM393253 TBI393221:TBI393253 TLE393221:TLE393253 TVA393221:TVA393253 UEW393221:UEW393253 UOS393221:UOS393253 UYO393221:UYO393253 VIK393221:VIK393253 VSG393221:VSG393253 WCC393221:WCC393253 WLY393221:WLY393253 WVU393221:WVU393253 M458757:M458789 JI458757:JI458789 TE458757:TE458789 ADA458757:ADA458789 AMW458757:AMW458789 AWS458757:AWS458789 BGO458757:BGO458789 BQK458757:BQK458789 CAG458757:CAG458789 CKC458757:CKC458789 CTY458757:CTY458789 DDU458757:DDU458789 DNQ458757:DNQ458789 DXM458757:DXM458789 EHI458757:EHI458789 ERE458757:ERE458789 FBA458757:FBA458789 FKW458757:FKW458789 FUS458757:FUS458789 GEO458757:GEO458789 GOK458757:GOK458789 GYG458757:GYG458789 HIC458757:HIC458789 HRY458757:HRY458789 IBU458757:IBU458789 ILQ458757:ILQ458789 IVM458757:IVM458789 JFI458757:JFI458789 JPE458757:JPE458789 JZA458757:JZA458789 KIW458757:KIW458789 KSS458757:KSS458789 LCO458757:LCO458789 LMK458757:LMK458789 LWG458757:LWG458789 MGC458757:MGC458789 MPY458757:MPY458789 MZU458757:MZU458789 NJQ458757:NJQ458789 NTM458757:NTM458789 ODI458757:ODI458789 ONE458757:ONE458789 OXA458757:OXA458789 PGW458757:PGW458789 PQS458757:PQS458789 QAO458757:QAO458789 QKK458757:QKK458789 QUG458757:QUG458789 REC458757:REC458789 RNY458757:RNY458789 RXU458757:RXU458789 SHQ458757:SHQ458789 SRM458757:SRM458789 TBI458757:TBI458789 TLE458757:TLE458789 TVA458757:TVA458789 UEW458757:UEW458789 UOS458757:UOS458789 UYO458757:UYO458789 VIK458757:VIK458789 VSG458757:VSG458789 WCC458757:WCC458789 WLY458757:WLY458789 WVU458757:WVU458789 M524293:M524325 JI524293:JI524325 TE524293:TE524325 ADA524293:ADA524325 AMW524293:AMW524325 AWS524293:AWS524325 BGO524293:BGO524325 BQK524293:BQK524325 CAG524293:CAG524325 CKC524293:CKC524325 CTY524293:CTY524325 DDU524293:DDU524325 DNQ524293:DNQ524325 DXM524293:DXM524325 EHI524293:EHI524325 ERE524293:ERE524325 FBA524293:FBA524325 FKW524293:FKW524325 FUS524293:FUS524325 GEO524293:GEO524325 GOK524293:GOK524325 GYG524293:GYG524325 HIC524293:HIC524325 HRY524293:HRY524325 IBU524293:IBU524325 ILQ524293:ILQ524325 IVM524293:IVM524325 JFI524293:JFI524325 JPE524293:JPE524325 JZA524293:JZA524325 KIW524293:KIW524325 KSS524293:KSS524325 LCO524293:LCO524325 LMK524293:LMK524325 LWG524293:LWG524325 MGC524293:MGC524325 MPY524293:MPY524325 MZU524293:MZU524325 NJQ524293:NJQ524325 NTM524293:NTM524325 ODI524293:ODI524325 ONE524293:ONE524325 OXA524293:OXA524325 PGW524293:PGW524325 PQS524293:PQS524325 QAO524293:QAO524325 QKK524293:QKK524325 QUG524293:QUG524325 REC524293:REC524325 RNY524293:RNY524325 RXU524293:RXU524325 SHQ524293:SHQ524325 SRM524293:SRM524325 TBI524293:TBI524325 TLE524293:TLE524325 TVA524293:TVA524325 UEW524293:UEW524325 UOS524293:UOS524325 UYO524293:UYO524325 VIK524293:VIK524325 VSG524293:VSG524325 WCC524293:WCC524325 WLY524293:WLY524325 WVU524293:WVU524325 M589829:M589861 JI589829:JI589861 TE589829:TE589861 ADA589829:ADA589861 AMW589829:AMW589861 AWS589829:AWS589861 BGO589829:BGO589861 BQK589829:BQK589861 CAG589829:CAG589861 CKC589829:CKC589861 CTY589829:CTY589861 DDU589829:DDU589861 DNQ589829:DNQ589861 DXM589829:DXM589861 EHI589829:EHI589861 ERE589829:ERE589861 FBA589829:FBA589861 FKW589829:FKW589861 FUS589829:FUS589861 GEO589829:GEO589861 GOK589829:GOK589861 GYG589829:GYG589861 HIC589829:HIC589861 HRY589829:HRY589861 IBU589829:IBU589861 ILQ589829:ILQ589861 IVM589829:IVM589861 JFI589829:JFI589861 JPE589829:JPE589861 JZA589829:JZA589861 KIW589829:KIW589861 KSS589829:KSS589861 LCO589829:LCO589861 LMK589829:LMK589861 LWG589829:LWG589861 MGC589829:MGC589861 MPY589829:MPY589861 MZU589829:MZU589861 NJQ589829:NJQ589861 NTM589829:NTM589861 ODI589829:ODI589861 ONE589829:ONE589861 OXA589829:OXA589861 PGW589829:PGW589861 PQS589829:PQS589861 QAO589829:QAO589861 QKK589829:QKK589861 QUG589829:QUG589861 REC589829:REC589861 RNY589829:RNY589861 RXU589829:RXU589861 SHQ589829:SHQ589861 SRM589829:SRM589861 TBI589829:TBI589861 TLE589829:TLE589861 TVA589829:TVA589861 UEW589829:UEW589861 UOS589829:UOS589861 UYO589829:UYO589861 VIK589829:VIK589861 VSG589829:VSG589861 WCC589829:WCC589861 WLY589829:WLY589861 WVU589829:WVU589861 M655365:M655397 JI655365:JI655397 TE655365:TE655397 ADA655365:ADA655397 AMW655365:AMW655397 AWS655365:AWS655397 BGO655365:BGO655397 BQK655365:BQK655397 CAG655365:CAG655397 CKC655365:CKC655397 CTY655365:CTY655397 DDU655365:DDU655397 DNQ655365:DNQ655397 DXM655365:DXM655397 EHI655365:EHI655397 ERE655365:ERE655397 FBA655365:FBA655397 FKW655365:FKW655397 FUS655365:FUS655397 GEO655365:GEO655397 GOK655365:GOK655397 GYG655365:GYG655397 HIC655365:HIC655397 HRY655365:HRY655397 IBU655365:IBU655397 ILQ655365:ILQ655397 IVM655365:IVM655397 JFI655365:JFI655397 JPE655365:JPE655397 JZA655365:JZA655397 KIW655365:KIW655397 KSS655365:KSS655397 LCO655365:LCO655397 LMK655365:LMK655397 LWG655365:LWG655397 MGC655365:MGC655397 MPY655365:MPY655397 MZU655365:MZU655397 NJQ655365:NJQ655397 NTM655365:NTM655397 ODI655365:ODI655397 ONE655365:ONE655397 OXA655365:OXA655397 PGW655365:PGW655397 PQS655365:PQS655397 QAO655365:QAO655397 QKK655365:QKK655397 QUG655365:QUG655397 REC655365:REC655397 RNY655365:RNY655397 RXU655365:RXU655397 SHQ655365:SHQ655397 SRM655365:SRM655397 TBI655365:TBI655397 TLE655365:TLE655397 TVA655365:TVA655397 UEW655365:UEW655397 UOS655365:UOS655397 UYO655365:UYO655397 VIK655365:VIK655397 VSG655365:VSG655397 WCC655365:WCC655397 WLY655365:WLY655397 WVU655365:WVU655397 M720901:M720933 JI720901:JI720933 TE720901:TE720933 ADA720901:ADA720933 AMW720901:AMW720933 AWS720901:AWS720933 BGO720901:BGO720933 BQK720901:BQK720933 CAG720901:CAG720933 CKC720901:CKC720933 CTY720901:CTY720933 DDU720901:DDU720933 DNQ720901:DNQ720933 DXM720901:DXM720933 EHI720901:EHI720933 ERE720901:ERE720933 FBA720901:FBA720933 FKW720901:FKW720933 FUS720901:FUS720933 GEO720901:GEO720933 GOK720901:GOK720933 GYG720901:GYG720933 HIC720901:HIC720933 HRY720901:HRY720933 IBU720901:IBU720933 ILQ720901:ILQ720933 IVM720901:IVM720933 JFI720901:JFI720933 JPE720901:JPE720933 JZA720901:JZA720933 KIW720901:KIW720933 KSS720901:KSS720933 LCO720901:LCO720933 LMK720901:LMK720933 LWG720901:LWG720933 MGC720901:MGC720933 MPY720901:MPY720933 MZU720901:MZU720933 NJQ720901:NJQ720933 NTM720901:NTM720933 ODI720901:ODI720933 ONE720901:ONE720933 OXA720901:OXA720933 PGW720901:PGW720933 PQS720901:PQS720933 QAO720901:QAO720933 QKK720901:QKK720933 QUG720901:QUG720933 REC720901:REC720933 RNY720901:RNY720933 RXU720901:RXU720933 SHQ720901:SHQ720933 SRM720901:SRM720933 TBI720901:TBI720933 TLE720901:TLE720933 TVA720901:TVA720933 UEW720901:UEW720933 UOS720901:UOS720933 UYO720901:UYO720933 VIK720901:VIK720933 VSG720901:VSG720933 WCC720901:WCC720933 WLY720901:WLY720933 WVU720901:WVU720933 M786437:M786469 JI786437:JI786469 TE786437:TE786469 ADA786437:ADA786469 AMW786437:AMW786469 AWS786437:AWS786469 BGO786437:BGO786469 BQK786437:BQK786469 CAG786437:CAG786469 CKC786437:CKC786469 CTY786437:CTY786469 DDU786437:DDU786469 DNQ786437:DNQ786469 DXM786437:DXM786469 EHI786437:EHI786469 ERE786437:ERE786469 FBA786437:FBA786469 FKW786437:FKW786469 FUS786437:FUS786469 GEO786437:GEO786469 GOK786437:GOK786469 GYG786437:GYG786469 HIC786437:HIC786469 HRY786437:HRY786469 IBU786437:IBU786469 ILQ786437:ILQ786469 IVM786437:IVM786469 JFI786437:JFI786469 JPE786437:JPE786469 JZA786437:JZA786469 KIW786437:KIW786469 KSS786437:KSS786469 LCO786437:LCO786469 LMK786437:LMK786469 LWG786437:LWG786469 MGC786437:MGC786469 MPY786437:MPY786469 MZU786437:MZU786469 NJQ786437:NJQ786469 NTM786437:NTM786469 ODI786437:ODI786469 ONE786437:ONE786469 OXA786437:OXA786469 PGW786437:PGW786469 PQS786437:PQS786469 QAO786437:QAO786469 QKK786437:QKK786469 QUG786437:QUG786469 REC786437:REC786469 RNY786437:RNY786469 RXU786437:RXU786469 SHQ786437:SHQ786469 SRM786437:SRM786469 TBI786437:TBI786469 TLE786437:TLE786469 TVA786437:TVA786469 UEW786437:UEW786469 UOS786437:UOS786469 UYO786437:UYO786469 VIK786437:VIK786469 VSG786437:VSG786469 WCC786437:WCC786469 WLY786437:WLY786469 WVU786437:WVU786469 M851973:M852005 JI851973:JI852005 TE851973:TE852005 ADA851973:ADA852005 AMW851973:AMW852005 AWS851973:AWS852005 BGO851973:BGO852005 BQK851973:BQK852005 CAG851973:CAG852005 CKC851973:CKC852005 CTY851973:CTY852005 DDU851973:DDU852005 DNQ851973:DNQ852005 DXM851973:DXM852005 EHI851973:EHI852005 ERE851973:ERE852005 FBA851973:FBA852005 FKW851973:FKW852005 FUS851973:FUS852005 GEO851973:GEO852005 GOK851973:GOK852005 GYG851973:GYG852005 HIC851973:HIC852005 HRY851973:HRY852005 IBU851973:IBU852005 ILQ851973:ILQ852005 IVM851973:IVM852005 JFI851973:JFI852005 JPE851973:JPE852005 JZA851973:JZA852005 KIW851973:KIW852005 KSS851973:KSS852005 LCO851973:LCO852005 LMK851973:LMK852005 LWG851973:LWG852005 MGC851973:MGC852005 MPY851973:MPY852005 MZU851973:MZU852005 NJQ851973:NJQ852005 NTM851973:NTM852005 ODI851973:ODI852005 ONE851973:ONE852005 OXA851973:OXA852005 PGW851973:PGW852005 PQS851973:PQS852005 QAO851973:QAO852005 QKK851973:QKK852005 QUG851973:QUG852005 REC851973:REC852005 RNY851973:RNY852005 RXU851973:RXU852005 SHQ851973:SHQ852005 SRM851973:SRM852005 TBI851973:TBI852005 TLE851973:TLE852005 TVA851973:TVA852005 UEW851973:UEW852005 UOS851973:UOS852005 UYO851973:UYO852005 VIK851973:VIK852005 VSG851973:VSG852005 WCC851973:WCC852005 WLY851973:WLY852005 WVU851973:WVU852005 M917509:M917541 JI917509:JI917541 TE917509:TE917541 ADA917509:ADA917541 AMW917509:AMW917541 AWS917509:AWS917541 BGO917509:BGO917541 BQK917509:BQK917541 CAG917509:CAG917541 CKC917509:CKC917541 CTY917509:CTY917541 DDU917509:DDU917541 DNQ917509:DNQ917541 DXM917509:DXM917541 EHI917509:EHI917541 ERE917509:ERE917541 FBA917509:FBA917541 FKW917509:FKW917541 FUS917509:FUS917541 GEO917509:GEO917541 GOK917509:GOK917541 GYG917509:GYG917541 HIC917509:HIC917541 HRY917509:HRY917541 IBU917509:IBU917541 ILQ917509:ILQ917541 IVM917509:IVM917541 JFI917509:JFI917541 JPE917509:JPE917541 JZA917509:JZA917541 KIW917509:KIW917541 KSS917509:KSS917541 LCO917509:LCO917541 LMK917509:LMK917541 LWG917509:LWG917541 MGC917509:MGC917541 MPY917509:MPY917541 MZU917509:MZU917541 NJQ917509:NJQ917541 NTM917509:NTM917541 ODI917509:ODI917541 ONE917509:ONE917541 OXA917509:OXA917541 PGW917509:PGW917541 PQS917509:PQS917541 QAO917509:QAO917541 QKK917509:QKK917541 QUG917509:QUG917541 REC917509:REC917541 RNY917509:RNY917541 RXU917509:RXU917541 SHQ917509:SHQ917541 SRM917509:SRM917541 TBI917509:TBI917541 TLE917509:TLE917541 TVA917509:TVA917541 UEW917509:UEW917541 UOS917509:UOS917541 UYO917509:UYO917541 VIK917509:VIK917541 VSG917509:VSG917541 WCC917509:WCC917541 WLY917509:WLY917541 WVU917509:WVU917541 M983045:M983077 JI983045:JI983077 TE983045:TE983077 ADA983045:ADA983077 AMW983045:AMW983077 AWS983045:AWS983077 BGO983045:BGO983077 BQK983045:BQK983077 CAG983045:CAG983077 CKC983045:CKC983077 CTY983045:CTY983077 DDU983045:DDU983077 DNQ983045:DNQ983077 DXM983045:DXM983077 EHI983045:EHI983077 ERE983045:ERE983077 FBA983045:FBA983077 FKW983045:FKW983077 FUS983045:FUS983077 GEO983045:GEO983077 GOK983045:GOK983077 GYG983045:GYG983077 HIC983045:HIC983077 HRY983045:HRY983077 IBU983045:IBU983077 ILQ983045:ILQ983077 IVM983045:IVM983077 JFI983045:JFI983077 JPE983045:JPE983077 JZA983045:JZA983077 KIW983045:KIW983077 KSS983045:KSS983077 LCO983045:LCO983077 LMK983045:LMK983077 LWG983045:LWG983077 MGC983045:MGC983077 MPY983045:MPY983077 MZU983045:MZU983077 NJQ983045:NJQ983077 NTM983045:NTM983077 ODI983045:ODI983077 ONE983045:ONE983077 OXA983045:OXA983077 PGW983045:PGW983077 PQS983045:PQS983077 QAO983045:QAO983077 QKK983045:QKK983077 QUG983045:QUG983077 REC983045:REC983077 RNY983045:RNY983077 RXU983045:RXU983077 SHQ983045:SHQ983077 SRM983045:SRM983077 TBI983045:TBI983077 TLE983045:TLE983077 TVA983045:TVA983077 UEW983045:UEW983077 UOS983045:UOS983077 UYO983045:UYO983077 VIK983045:VIK983077 VSG983045:VSG983077 WCC983045:WCC983077 WLY983045:WLY983077 WVU983045:WVU983077">
      <formula1>$L$94:$L$96</formula1>
    </dataValidation>
    <dataValidation type="list" allowBlank="1" showInputMessage="1" showErrorMessage="1" sqref="K5:K37 JG5:JG37 TC5:TC37 ACY5:ACY37 AMU5:AMU37 AWQ5:AWQ37 BGM5:BGM37 BQI5:BQI37 CAE5:CAE37 CKA5:CKA37 CTW5:CTW37 DDS5:DDS37 DNO5:DNO37 DXK5:DXK37 EHG5:EHG37 ERC5:ERC37 FAY5:FAY37 FKU5:FKU37 FUQ5:FUQ37 GEM5:GEM37 GOI5:GOI37 GYE5:GYE37 HIA5:HIA37 HRW5:HRW37 IBS5:IBS37 ILO5:ILO37 IVK5:IVK37 JFG5:JFG37 JPC5:JPC37 JYY5:JYY37 KIU5:KIU37 KSQ5:KSQ37 LCM5:LCM37 LMI5:LMI37 LWE5:LWE37 MGA5:MGA37 MPW5:MPW37 MZS5:MZS37 NJO5:NJO37 NTK5:NTK37 ODG5:ODG37 ONC5:ONC37 OWY5:OWY37 PGU5:PGU37 PQQ5:PQQ37 QAM5:QAM37 QKI5:QKI37 QUE5:QUE37 REA5:REA37 RNW5:RNW37 RXS5:RXS37 SHO5:SHO37 SRK5:SRK37 TBG5:TBG37 TLC5:TLC37 TUY5:TUY37 UEU5:UEU37 UOQ5:UOQ37 UYM5:UYM37 VII5:VII37 VSE5:VSE37 WCA5:WCA37 WLW5:WLW37 WVS5:WVS37 K65541:K65573 JG65541:JG65573 TC65541:TC65573 ACY65541:ACY65573 AMU65541:AMU65573 AWQ65541:AWQ65573 BGM65541:BGM65573 BQI65541:BQI65573 CAE65541:CAE65573 CKA65541:CKA65573 CTW65541:CTW65573 DDS65541:DDS65573 DNO65541:DNO65573 DXK65541:DXK65573 EHG65541:EHG65573 ERC65541:ERC65573 FAY65541:FAY65573 FKU65541:FKU65573 FUQ65541:FUQ65573 GEM65541:GEM65573 GOI65541:GOI65573 GYE65541:GYE65573 HIA65541:HIA65573 HRW65541:HRW65573 IBS65541:IBS65573 ILO65541:ILO65573 IVK65541:IVK65573 JFG65541:JFG65573 JPC65541:JPC65573 JYY65541:JYY65573 KIU65541:KIU65573 KSQ65541:KSQ65573 LCM65541:LCM65573 LMI65541:LMI65573 LWE65541:LWE65573 MGA65541:MGA65573 MPW65541:MPW65573 MZS65541:MZS65573 NJO65541:NJO65573 NTK65541:NTK65573 ODG65541:ODG65573 ONC65541:ONC65573 OWY65541:OWY65573 PGU65541:PGU65573 PQQ65541:PQQ65573 QAM65541:QAM65573 QKI65541:QKI65573 QUE65541:QUE65573 REA65541:REA65573 RNW65541:RNW65573 RXS65541:RXS65573 SHO65541:SHO65573 SRK65541:SRK65573 TBG65541:TBG65573 TLC65541:TLC65573 TUY65541:TUY65573 UEU65541:UEU65573 UOQ65541:UOQ65573 UYM65541:UYM65573 VII65541:VII65573 VSE65541:VSE65573 WCA65541:WCA65573 WLW65541:WLW65573 WVS65541:WVS65573 K131077:K131109 JG131077:JG131109 TC131077:TC131109 ACY131077:ACY131109 AMU131077:AMU131109 AWQ131077:AWQ131109 BGM131077:BGM131109 BQI131077:BQI131109 CAE131077:CAE131109 CKA131077:CKA131109 CTW131077:CTW131109 DDS131077:DDS131109 DNO131077:DNO131109 DXK131077:DXK131109 EHG131077:EHG131109 ERC131077:ERC131109 FAY131077:FAY131109 FKU131077:FKU131109 FUQ131077:FUQ131109 GEM131077:GEM131109 GOI131077:GOI131109 GYE131077:GYE131109 HIA131077:HIA131109 HRW131077:HRW131109 IBS131077:IBS131109 ILO131077:ILO131109 IVK131077:IVK131109 JFG131077:JFG131109 JPC131077:JPC131109 JYY131077:JYY131109 KIU131077:KIU131109 KSQ131077:KSQ131109 LCM131077:LCM131109 LMI131077:LMI131109 LWE131077:LWE131109 MGA131077:MGA131109 MPW131077:MPW131109 MZS131077:MZS131109 NJO131077:NJO131109 NTK131077:NTK131109 ODG131077:ODG131109 ONC131077:ONC131109 OWY131077:OWY131109 PGU131077:PGU131109 PQQ131077:PQQ131109 QAM131077:QAM131109 QKI131077:QKI131109 QUE131077:QUE131109 REA131077:REA131109 RNW131077:RNW131109 RXS131077:RXS131109 SHO131077:SHO131109 SRK131077:SRK131109 TBG131077:TBG131109 TLC131077:TLC131109 TUY131077:TUY131109 UEU131077:UEU131109 UOQ131077:UOQ131109 UYM131077:UYM131109 VII131077:VII131109 VSE131077:VSE131109 WCA131077:WCA131109 WLW131077:WLW131109 WVS131077:WVS131109 K196613:K196645 JG196613:JG196645 TC196613:TC196645 ACY196613:ACY196645 AMU196613:AMU196645 AWQ196613:AWQ196645 BGM196613:BGM196645 BQI196613:BQI196645 CAE196613:CAE196645 CKA196613:CKA196645 CTW196613:CTW196645 DDS196613:DDS196645 DNO196613:DNO196645 DXK196613:DXK196645 EHG196613:EHG196645 ERC196613:ERC196645 FAY196613:FAY196645 FKU196613:FKU196645 FUQ196613:FUQ196645 GEM196613:GEM196645 GOI196613:GOI196645 GYE196613:GYE196645 HIA196613:HIA196645 HRW196613:HRW196645 IBS196613:IBS196645 ILO196613:ILO196645 IVK196613:IVK196645 JFG196613:JFG196645 JPC196613:JPC196645 JYY196613:JYY196645 KIU196613:KIU196645 KSQ196613:KSQ196645 LCM196613:LCM196645 LMI196613:LMI196645 LWE196613:LWE196645 MGA196613:MGA196645 MPW196613:MPW196645 MZS196613:MZS196645 NJO196613:NJO196645 NTK196613:NTK196645 ODG196613:ODG196645 ONC196613:ONC196645 OWY196613:OWY196645 PGU196613:PGU196645 PQQ196613:PQQ196645 QAM196613:QAM196645 QKI196613:QKI196645 QUE196613:QUE196645 REA196613:REA196645 RNW196613:RNW196645 RXS196613:RXS196645 SHO196613:SHO196645 SRK196613:SRK196645 TBG196613:TBG196645 TLC196613:TLC196645 TUY196613:TUY196645 UEU196613:UEU196645 UOQ196613:UOQ196645 UYM196613:UYM196645 VII196613:VII196645 VSE196613:VSE196645 WCA196613:WCA196645 WLW196613:WLW196645 WVS196613:WVS196645 K262149:K262181 JG262149:JG262181 TC262149:TC262181 ACY262149:ACY262181 AMU262149:AMU262181 AWQ262149:AWQ262181 BGM262149:BGM262181 BQI262149:BQI262181 CAE262149:CAE262181 CKA262149:CKA262181 CTW262149:CTW262181 DDS262149:DDS262181 DNO262149:DNO262181 DXK262149:DXK262181 EHG262149:EHG262181 ERC262149:ERC262181 FAY262149:FAY262181 FKU262149:FKU262181 FUQ262149:FUQ262181 GEM262149:GEM262181 GOI262149:GOI262181 GYE262149:GYE262181 HIA262149:HIA262181 HRW262149:HRW262181 IBS262149:IBS262181 ILO262149:ILO262181 IVK262149:IVK262181 JFG262149:JFG262181 JPC262149:JPC262181 JYY262149:JYY262181 KIU262149:KIU262181 KSQ262149:KSQ262181 LCM262149:LCM262181 LMI262149:LMI262181 LWE262149:LWE262181 MGA262149:MGA262181 MPW262149:MPW262181 MZS262149:MZS262181 NJO262149:NJO262181 NTK262149:NTK262181 ODG262149:ODG262181 ONC262149:ONC262181 OWY262149:OWY262181 PGU262149:PGU262181 PQQ262149:PQQ262181 QAM262149:QAM262181 QKI262149:QKI262181 QUE262149:QUE262181 REA262149:REA262181 RNW262149:RNW262181 RXS262149:RXS262181 SHO262149:SHO262181 SRK262149:SRK262181 TBG262149:TBG262181 TLC262149:TLC262181 TUY262149:TUY262181 UEU262149:UEU262181 UOQ262149:UOQ262181 UYM262149:UYM262181 VII262149:VII262181 VSE262149:VSE262181 WCA262149:WCA262181 WLW262149:WLW262181 WVS262149:WVS262181 K327685:K327717 JG327685:JG327717 TC327685:TC327717 ACY327685:ACY327717 AMU327685:AMU327717 AWQ327685:AWQ327717 BGM327685:BGM327717 BQI327685:BQI327717 CAE327685:CAE327717 CKA327685:CKA327717 CTW327685:CTW327717 DDS327685:DDS327717 DNO327685:DNO327717 DXK327685:DXK327717 EHG327685:EHG327717 ERC327685:ERC327717 FAY327685:FAY327717 FKU327685:FKU327717 FUQ327685:FUQ327717 GEM327685:GEM327717 GOI327685:GOI327717 GYE327685:GYE327717 HIA327685:HIA327717 HRW327685:HRW327717 IBS327685:IBS327717 ILO327685:ILO327717 IVK327685:IVK327717 JFG327685:JFG327717 JPC327685:JPC327717 JYY327685:JYY327717 KIU327685:KIU327717 KSQ327685:KSQ327717 LCM327685:LCM327717 LMI327685:LMI327717 LWE327685:LWE327717 MGA327685:MGA327717 MPW327685:MPW327717 MZS327685:MZS327717 NJO327685:NJO327717 NTK327685:NTK327717 ODG327685:ODG327717 ONC327685:ONC327717 OWY327685:OWY327717 PGU327685:PGU327717 PQQ327685:PQQ327717 QAM327685:QAM327717 QKI327685:QKI327717 QUE327685:QUE327717 REA327685:REA327717 RNW327685:RNW327717 RXS327685:RXS327717 SHO327685:SHO327717 SRK327685:SRK327717 TBG327685:TBG327717 TLC327685:TLC327717 TUY327685:TUY327717 UEU327685:UEU327717 UOQ327685:UOQ327717 UYM327685:UYM327717 VII327685:VII327717 VSE327685:VSE327717 WCA327685:WCA327717 WLW327685:WLW327717 WVS327685:WVS327717 K393221:K393253 JG393221:JG393253 TC393221:TC393253 ACY393221:ACY393253 AMU393221:AMU393253 AWQ393221:AWQ393253 BGM393221:BGM393253 BQI393221:BQI393253 CAE393221:CAE393253 CKA393221:CKA393253 CTW393221:CTW393253 DDS393221:DDS393253 DNO393221:DNO393253 DXK393221:DXK393253 EHG393221:EHG393253 ERC393221:ERC393253 FAY393221:FAY393253 FKU393221:FKU393253 FUQ393221:FUQ393253 GEM393221:GEM393253 GOI393221:GOI393253 GYE393221:GYE393253 HIA393221:HIA393253 HRW393221:HRW393253 IBS393221:IBS393253 ILO393221:ILO393253 IVK393221:IVK393253 JFG393221:JFG393253 JPC393221:JPC393253 JYY393221:JYY393253 KIU393221:KIU393253 KSQ393221:KSQ393253 LCM393221:LCM393253 LMI393221:LMI393253 LWE393221:LWE393253 MGA393221:MGA393253 MPW393221:MPW393253 MZS393221:MZS393253 NJO393221:NJO393253 NTK393221:NTK393253 ODG393221:ODG393253 ONC393221:ONC393253 OWY393221:OWY393253 PGU393221:PGU393253 PQQ393221:PQQ393253 QAM393221:QAM393253 QKI393221:QKI393253 QUE393221:QUE393253 REA393221:REA393253 RNW393221:RNW393253 RXS393221:RXS393253 SHO393221:SHO393253 SRK393221:SRK393253 TBG393221:TBG393253 TLC393221:TLC393253 TUY393221:TUY393253 UEU393221:UEU393253 UOQ393221:UOQ393253 UYM393221:UYM393253 VII393221:VII393253 VSE393221:VSE393253 WCA393221:WCA393253 WLW393221:WLW393253 WVS393221:WVS393253 K458757:K458789 JG458757:JG458789 TC458757:TC458789 ACY458757:ACY458789 AMU458757:AMU458789 AWQ458757:AWQ458789 BGM458757:BGM458789 BQI458757:BQI458789 CAE458757:CAE458789 CKA458757:CKA458789 CTW458757:CTW458789 DDS458757:DDS458789 DNO458757:DNO458789 DXK458757:DXK458789 EHG458757:EHG458789 ERC458757:ERC458789 FAY458757:FAY458789 FKU458757:FKU458789 FUQ458757:FUQ458789 GEM458757:GEM458789 GOI458757:GOI458789 GYE458757:GYE458789 HIA458757:HIA458789 HRW458757:HRW458789 IBS458757:IBS458789 ILO458757:ILO458789 IVK458757:IVK458789 JFG458757:JFG458789 JPC458757:JPC458789 JYY458757:JYY458789 KIU458757:KIU458789 KSQ458757:KSQ458789 LCM458757:LCM458789 LMI458757:LMI458789 LWE458757:LWE458789 MGA458757:MGA458789 MPW458757:MPW458789 MZS458757:MZS458789 NJO458757:NJO458789 NTK458757:NTK458789 ODG458757:ODG458789 ONC458757:ONC458789 OWY458757:OWY458789 PGU458757:PGU458789 PQQ458757:PQQ458789 QAM458757:QAM458789 QKI458757:QKI458789 QUE458757:QUE458789 REA458757:REA458789 RNW458757:RNW458789 RXS458757:RXS458789 SHO458757:SHO458789 SRK458757:SRK458789 TBG458757:TBG458789 TLC458757:TLC458789 TUY458757:TUY458789 UEU458757:UEU458789 UOQ458757:UOQ458789 UYM458757:UYM458789 VII458757:VII458789 VSE458757:VSE458789 WCA458757:WCA458789 WLW458757:WLW458789 WVS458757:WVS458789 K524293:K524325 JG524293:JG524325 TC524293:TC524325 ACY524293:ACY524325 AMU524293:AMU524325 AWQ524293:AWQ524325 BGM524293:BGM524325 BQI524293:BQI524325 CAE524293:CAE524325 CKA524293:CKA524325 CTW524293:CTW524325 DDS524293:DDS524325 DNO524293:DNO524325 DXK524293:DXK524325 EHG524293:EHG524325 ERC524293:ERC524325 FAY524293:FAY524325 FKU524293:FKU524325 FUQ524293:FUQ524325 GEM524293:GEM524325 GOI524293:GOI524325 GYE524293:GYE524325 HIA524293:HIA524325 HRW524293:HRW524325 IBS524293:IBS524325 ILO524293:ILO524325 IVK524293:IVK524325 JFG524293:JFG524325 JPC524293:JPC524325 JYY524293:JYY524325 KIU524293:KIU524325 KSQ524293:KSQ524325 LCM524293:LCM524325 LMI524293:LMI524325 LWE524293:LWE524325 MGA524293:MGA524325 MPW524293:MPW524325 MZS524293:MZS524325 NJO524293:NJO524325 NTK524293:NTK524325 ODG524293:ODG524325 ONC524293:ONC524325 OWY524293:OWY524325 PGU524293:PGU524325 PQQ524293:PQQ524325 QAM524293:QAM524325 QKI524293:QKI524325 QUE524293:QUE524325 REA524293:REA524325 RNW524293:RNW524325 RXS524293:RXS524325 SHO524293:SHO524325 SRK524293:SRK524325 TBG524293:TBG524325 TLC524293:TLC524325 TUY524293:TUY524325 UEU524293:UEU524325 UOQ524293:UOQ524325 UYM524293:UYM524325 VII524293:VII524325 VSE524293:VSE524325 WCA524293:WCA524325 WLW524293:WLW524325 WVS524293:WVS524325 K589829:K589861 JG589829:JG589861 TC589829:TC589861 ACY589829:ACY589861 AMU589829:AMU589861 AWQ589829:AWQ589861 BGM589829:BGM589861 BQI589829:BQI589861 CAE589829:CAE589861 CKA589829:CKA589861 CTW589829:CTW589861 DDS589829:DDS589861 DNO589829:DNO589861 DXK589829:DXK589861 EHG589829:EHG589861 ERC589829:ERC589861 FAY589829:FAY589861 FKU589829:FKU589861 FUQ589829:FUQ589861 GEM589829:GEM589861 GOI589829:GOI589861 GYE589829:GYE589861 HIA589829:HIA589861 HRW589829:HRW589861 IBS589829:IBS589861 ILO589829:ILO589861 IVK589829:IVK589861 JFG589829:JFG589861 JPC589829:JPC589861 JYY589829:JYY589861 KIU589829:KIU589861 KSQ589829:KSQ589861 LCM589829:LCM589861 LMI589829:LMI589861 LWE589829:LWE589861 MGA589829:MGA589861 MPW589829:MPW589861 MZS589829:MZS589861 NJO589829:NJO589861 NTK589829:NTK589861 ODG589829:ODG589861 ONC589829:ONC589861 OWY589829:OWY589861 PGU589829:PGU589861 PQQ589829:PQQ589861 QAM589829:QAM589861 QKI589829:QKI589861 QUE589829:QUE589861 REA589829:REA589861 RNW589829:RNW589861 RXS589829:RXS589861 SHO589829:SHO589861 SRK589829:SRK589861 TBG589829:TBG589861 TLC589829:TLC589861 TUY589829:TUY589861 UEU589829:UEU589861 UOQ589829:UOQ589861 UYM589829:UYM589861 VII589829:VII589861 VSE589829:VSE589861 WCA589829:WCA589861 WLW589829:WLW589861 WVS589829:WVS589861 K655365:K655397 JG655365:JG655397 TC655365:TC655397 ACY655365:ACY655397 AMU655365:AMU655397 AWQ655365:AWQ655397 BGM655365:BGM655397 BQI655365:BQI655397 CAE655365:CAE655397 CKA655365:CKA655397 CTW655365:CTW655397 DDS655365:DDS655397 DNO655365:DNO655397 DXK655365:DXK655397 EHG655365:EHG655397 ERC655365:ERC655397 FAY655365:FAY655397 FKU655365:FKU655397 FUQ655365:FUQ655397 GEM655365:GEM655397 GOI655365:GOI655397 GYE655365:GYE655397 HIA655365:HIA655397 HRW655365:HRW655397 IBS655365:IBS655397 ILO655365:ILO655397 IVK655365:IVK655397 JFG655365:JFG655397 JPC655365:JPC655397 JYY655365:JYY655397 KIU655365:KIU655397 KSQ655365:KSQ655397 LCM655365:LCM655397 LMI655365:LMI655397 LWE655365:LWE655397 MGA655365:MGA655397 MPW655365:MPW655397 MZS655365:MZS655397 NJO655365:NJO655397 NTK655365:NTK655397 ODG655365:ODG655397 ONC655365:ONC655397 OWY655365:OWY655397 PGU655365:PGU655397 PQQ655365:PQQ655397 QAM655365:QAM655397 QKI655365:QKI655397 QUE655365:QUE655397 REA655365:REA655397 RNW655365:RNW655397 RXS655365:RXS655397 SHO655365:SHO655397 SRK655365:SRK655397 TBG655365:TBG655397 TLC655365:TLC655397 TUY655365:TUY655397 UEU655365:UEU655397 UOQ655365:UOQ655397 UYM655365:UYM655397 VII655365:VII655397 VSE655365:VSE655397 WCA655365:WCA655397 WLW655365:WLW655397 WVS655365:WVS655397 K720901:K720933 JG720901:JG720933 TC720901:TC720933 ACY720901:ACY720933 AMU720901:AMU720933 AWQ720901:AWQ720933 BGM720901:BGM720933 BQI720901:BQI720933 CAE720901:CAE720933 CKA720901:CKA720933 CTW720901:CTW720933 DDS720901:DDS720933 DNO720901:DNO720933 DXK720901:DXK720933 EHG720901:EHG720933 ERC720901:ERC720933 FAY720901:FAY720933 FKU720901:FKU720933 FUQ720901:FUQ720933 GEM720901:GEM720933 GOI720901:GOI720933 GYE720901:GYE720933 HIA720901:HIA720933 HRW720901:HRW720933 IBS720901:IBS720933 ILO720901:ILO720933 IVK720901:IVK720933 JFG720901:JFG720933 JPC720901:JPC720933 JYY720901:JYY720933 KIU720901:KIU720933 KSQ720901:KSQ720933 LCM720901:LCM720933 LMI720901:LMI720933 LWE720901:LWE720933 MGA720901:MGA720933 MPW720901:MPW720933 MZS720901:MZS720933 NJO720901:NJO720933 NTK720901:NTK720933 ODG720901:ODG720933 ONC720901:ONC720933 OWY720901:OWY720933 PGU720901:PGU720933 PQQ720901:PQQ720933 QAM720901:QAM720933 QKI720901:QKI720933 QUE720901:QUE720933 REA720901:REA720933 RNW720901:RNW720933 RXS720901:RXS720933 SHO720901:SHO720933 SRK720901:SRK720933 TBG720901:TBG720933 TLC720901:TLC720933 TUY720901:TUY720933 UEU720901:UEU720933 UOQ720901:UOQ720933 UYM720901:UYM720933 VII720901:VII720933 VSE720901:VSE720933 WCA720901:WCA720933 WLW720901:WLW720933 WVS720901:WVS720933 K786437:K786469 JG786437:JG786469 TC786437:TC786469 ACY786437:ACY786469 AMU786437:AMU786469 AWQ786437:AWQ786469 BGM786437:BGM786469 BQI786437:BQI786469 CAE786437:CAE786469 CKA786437:CKA786469 CTW786437:CTW786469 DDS786437:DDS786469 DNO786437:DNO786469 DXK786437:DXK786469 EHG786437:EHG786469 ERC786437:ERC786469 FAY786437:FAY786469 FKU786437:FKU786469 FUQ786437:FUQ786469 GEM786437:GEM786469 GOI786437:GOI786469 GYE786437:GYE786469 HIA786437:HIA786469 HRW786437:HRW786469 IBS786437:IBS786469 ILO786437:ILO786469 IVK786437:IVK786469 JFG786437:JFG786469 JPC786437:JPC786469 JYY786437:JYY786469 KIU786437:KIU786469 KSQ786437:KSQ786469 LCM786437:LCM786469 LMI786437:LMI786469 LWE786437:LWE786469 MGA786437:MGA786469 MPW786437:MPW786469 MZS786437:MZS786469 NJO786437:NJO786469 NTK786437:NTK786469 ODG786437:ODG786469 ONC786437:ONC786469 OWY786437:OWY786469 PGU786437:PGU786469 PQQ786437:PQQ786469 QAM786437:QAM786469 QKI786437:QKI786469 QUE786437:QUE786469 REA786437:REA786469 RNW786437:RNW786469 RXS786437:RXS786469 SHO786437:SHO786469 SRK786437:SRK786469 TBG786437:TBG786469 TLC786437:TLC786469 TUY786437:TUY786469 UEU786437:UEU786469 UOQ786437:UOQ786469 UYM786437:UYM786469 VII786437:VII786469 VSE786437:VSE786469 WCA786437:WCA786469 WLW786437:WLW786469 WVS786437:WVS786469 K851973:K852005 JG851973:JG852005 TC851973:TC852005 ACY851973:ACY852005 AMU851973:AMU852005 AWQ851973:AWQ852005 BGM851973:BGM852005 BQI851973:BQI852005 CAE851973:CAE852005 CKA851973:CKA852005 CTW851973:CTW852005 DDS851973:DDS852005 DNO851973:DNO852005 DXK851973:DXK852005 EHG851973:EHG852005 ERC851973:ERC852005 FAY851973:FAY852005 FKU851973:FKU852005 FUQ851973:FUQ852005 GEM851973:GEM852005 GOI851973:GOI852005 GYE851973:GYE852005 HIA851973:HIA852005 HRW851973:HRW852005 IBS851973:IBS852005 ILO851973:ILO852005 IVK851973:IVK852005 JFG851973:JFG852005 JPC851973:JPC852005 JYY851973:JYY852005 KIU851973:KIU852005 KSQ851973:KSQ852005 LCM851973:LCM852005 LMI851973:LMI852005 LWE851973:LWE852005 MGA851973:MGA852005 MPW851973:MPW852005 MZS851973:MZS852005 NJO851973:NJO852005 NTK851973:NTK852005 ODG851973:ODG852005 ONC851973:ONC852005 OWY851973:OWY852005 PGU851973:PGU852005 PQQ851973:PQQ852005 QAM851973:QAM852005 QKI851973:QKI852005 QUE851973:QUE852005 REA851973:REA852005 RNW851973:RNW852005 RXS851973:RXS852005 SHO851973:SHO852005 SRK851973:SRK852005 TBG851973:TBG852005 TLC851973:TLC852005 TUY851973:TUY852005 UEU851973:UEU852005 UOQ851973:UOQ852005 UYM851973:UYM852005 VII851973:VII852005 VSE851973:VSE852005 WCA851973:WCA852005 WLW851973:WLW852005 WVS851973:WVS852005 K917509:K917541 JG917509:JG917541 TC917509:TC917541 ACY917509:ACY917541 AMU917509:AMU917541 AWQ917509:AWQ917541 BGM917509:BGM917541 BQI917509:BQI917541 CAE917509:CAE917541 CKA917509:CKA917541 CTW917509:CTW917541 DDS917509:DDS917541 DNO917509:DNO917541 DXK917509:DXK917541 EHG917509:EHG917541 ERC917509:ERC917541 FAY917509:FAY917541 FKU917509:FKU917541 FUQ917509:FUQ917541 GEM917509:GEM917541 GOI917509:GOI917541 GYE917509:GYE917541 HIA917509:HIA917541 HRW917509:HRW917541 IBS917509:IBS917541 ILO917509:ILO917541 IVK917509:IVK917541 JFG917509:JFG917541 JPC917509:JPC917541 JYY917509:JYY917541 KIU917509:KIU917541 KSQ917509:KSQ917541 LCM917509:LCM917541 LMI917509:LMI917541 LWE917509:LWE917541 MGA917509:MGA917541 MPW917509:MPW917541 MZS917509:MZS917541 NJO917509:NJO917541 NTK917509:NTK917541 ODG917509:ODG917541 ONC917509:ONC917541 OWY917509:OWY917541 PGU917509:PGU917541 PQQ917509:PQQ917541 QAM917509:QAM917541 QKI917509:QKI917541 QUE917509:QUE917541 REA917509:REA917541 RNW917509:RNW917541 RXS917509:RXS917541 SHO917509:SHO917541 SRK917509:SRK917541 TBG917509:TBG917541 TLC917509:TLC917541 TUY917509:TUY917541 UEU917509:UEU917541 UOQ917509:UOQ917541 UYM917509:UYM917541 VII917509:VII917541 VSE917509:VSE917541 WCA917509:WCA917541 WLW917509:WLW917541 WVS917509:WVS917541 K983045:K983077 JG983045:JG983077 TC983045:TC983077 ACY983045:ACY983077 AMU983045:AMU983077 AWQ983045:AWQ983077 BGM983045:BGM983077 BQI983045:BQI983077 CAE983045:CAE983077 CKA983045:CKA983077 CTW983045:CTW983077 DDS983045:DDS983077 DNO983045:DNO983077 DXK983045:DXK983077 EHG983045:EHG983077 ERC983045:ERC983077 FAY983045:FAY983077 FKU983045:FKU983077 FUQ983045:FUQ983077 GEM983045:GEM983077 GOI983045:GOI983077 GYE983045:GYE983077 HIA983045:HIA983077 HRW983045:HRW983077 IBS983045:IBS983077 ILO983045:ILO983077 IVK983045:IVK983077 JFG983045:JFG983077 JPC983045:JPC983077 JYY983045:JYY983077 KIU983045:KIU983077 KSQ983045:KSQ983077 LCM983045:LCM983077 LMI983045:LMI983077 LWE983045:LWE983077 MGA983045:MGA983077 MPW983045:MPW983077 MZS983045:MZS983077 NJO983045:NJO983077 NTK983045:NTK983077 ODG983045:ODG983077 ONC983045:ONC983077 OWY983045:OWY983077 PGU983045:PGU983077 PQQ983045:PQQ983077 QAM983045:QAM983077 QKI983045:QKI983077 QUE983045:QUE983077 REA983045:REA983077 RNW983045:RNW983077 RXS983045:RXS983077 SHO983045:SHO983077 SRK983045:SRK983077 TBG983045:TBG983077 TLC983045:TLC983077 TUY983045:TUY983077 UEU983045:UEU983077 UOQ983045:UOQ983077 UYM983045:UYM983077 VII983045:VII983077 VSE983045:VSE983077 WCA983045:WCA983077 WLW983045:WLW983077 WVS983045:WVS983077">
      <formula1>$K$94:$K$96</formula1>
    </dataValidation>
    <dataValidation type="list" allowBlank="1" showInputMessage="1" showErrorMessage="1" sqref="G36:I37 JC36:JE37 SY36:TA37 ACU36:ACW37 AMQ36:AMS37 AWM36:AWO37 BGI36:BGK37 BQE36:BQG37 CAA36:CAC37 CJW36:CJY37 CTS36:CTU37 DDO36:DDQ37 DNK36:DNM37 DXG36:DXI37 EHC36:EHE37 EQY36:ERA37 FAU36:FAW37 FKQ36:FKS37 FUM36:FUO37 GEI36:GEK37 GOE36:GOG37 GYA36:GYC37 HHW36:HHY37 HRS36:HRU37 IBO36:IBQ37 ILK36:ILM37 IVG36:IVI37 JFC36:JFE37 JOY36:JPA37 JYU36:JYW37 KIQ36:KIS37 KSM36:KSO37 LCI36:LCK37 LME36:LMG37 LWA36:LWC37 MFW36:MFY37 MPS36:MPU37 MZO36:MZQ37 NJK36:NJM37 NTG36:NTI37 ODC36:ODE37 OMY36:ONA37 OWU36:OWW37 PGQ36:PGS37 PQM36:PQO37 QAI36:QAK37 QKE36:QKG37 QUA36:QUC37 RDW36:RDY37 RNS36:RNU37 RXO36:RXQ37 SHK36:SHM37 SRG36:SRI37 TBC36:TBE37 TKY36:TLA37 TUU36:TUW37 UEQ36:UES37 UOM36:UOO37 UYI36:UYK37 VIE36:VIG37 VSA36:VSC37 WBW36:WBY37 WLS36:WLU37 WVO36:WVQ37 G65572:I65573 JC65572:JE65573 SY65572:TA65573 ACU65572:ACW65573 AMQ65572:AMS65573 AWM65572:AWO65573 BGI65572:BGK65573 BQE65572:BQG65573 CAA65572:CAC65573 CJW65572:CJY65573 CTS65572:CTU65573 DDO65572:DDQ65573 DNK65572:DNM65573 DXG65572:DXI65573 EHC65572:EHE65573 EQY65572:ERA65573 FAU65572:FAW65573 FKQ65572:FKS65573 FUM65572:FUO65573 GEI65572:GEK65573 GOE65572:GOG65573 GYA65572:GYC65573 HHW65572:HHY65573 HRS65572:HRU65573 IBO65572:IBQ65573 ILK65572:ILM65573 IVG65572:IVI65573 JFC65572:JFE65573 JOY65572:JPA65573 JYU65572:JYW65573 KIQ65572:KIS65573 KSM65572:KSO65573 LCI65572:LCK65573 LME65572:LMG65573 LWA65572:LWC65573 MFW65572:MFY65573 MPS65572:MPU65573 MZO65572:MZQ65573 NJK65572:NJM65573 NTG65572:NTI65573 ODC65572:ODE65573 OMY65572:ONA65573 OWU65572:OWW65573 PGQ65572:PGS65573 PQM65572:PQO65573 QAI65572:QAK65573 QKE65572:QKG65573 QUA65572:QUC65573 RDW65572:RDY65573 RNS65572:RNU65573 RXO65572:RXQ65573 SHK65572:SHM65573 SRG65572:SRI65573 TBC65572:TBE65573 TKY65572:TLA65573 TUU65572:TUW65573 UEQ65572:UES65573 UOM65572:UOO65573 UYI65572:UYK65573 VIE65572:VIG65573 VSA65572:VSC65573 WBW65572:WBY65573 WLS65572:WLU65573 WVO65572:WVQ65573 G131108:I131109 JC131108:JE131109 SY131108:TA131109 ACU131108:ACW131109 AMQ131108:AMS131109 AWM131108:AWO131109 BGI131108:BGK131109 BQE131108:BQG131109 CAA131108:CAC131109 CJW131108:CJY131109 CTS131108:CTU131109 DDO131108:DDQ131109 DNK131108:DNM131109 DXG131108:DXI131109 EHC131108:EHE131109 EQY131108:ERA131109 FAU131108:FAW131109 FKQ131108:FKS131109 FUM131108:FUO131109 GEI131108:GEK131109 GOE131108:GOG131109 GYA131108:GYC131109 HHW131108:HHY131109 HRS131108:HRU131109 IBO131108:IBQ131109 ILK131108:ILM131109 IVG131108:IVI131109 JFC131108:JFE131109 JOY131108:JPA131109 JYU131108:JYW131109 KIQ131108:KIS131109 KSM131108:KSO131109 LCI131108:LCK131109 LME131108:LMG131109 LWA131108:LWC131109 MFW131108:MFY131109 MPS131108:MPU131109 MZO131108:MZQ131109 NJK131108:NJM131109 NTG131108:NTI131109 ODC131108:ODE131109 OMY131108:ONA131109 OWU131108:OWW131109 PGQ131108:PGS131109 PQM131108:PQO131109 QAI131108:QAK131109 QKE131108:QKG131109 QUA131108:QUC131109 RDW131108:RDY131109 RNS131108:RNU131109 RXO131108:RXQ131109 SHK131108:SHM131109 SRG131108:SRI131109 TBC131108:TBE131109 TKY131108:TLA131109 TUU131108:TUW131109 UEQ131108:UES131109 UOM131108:UOO131109 UYI131108:UYK131109 VIE131108:VIG131109 VSA131108:VSC131109 WBW131108:WBY131109 WLS131108:WLU131109 WVO131108:WVQ131109 G196644:I196645 JC196644:JE196645 SY196644:TA196645 ACU196644:ACW196645 AMQ196644:AMS196645 AWM196644:AWO196645 BGI196644:BGK196645 BQE196644:BQG196645 CAA196644:CAC196645 CJW196644:CJY196645 CTS196644:CTU196645 DDO196644:DDQ196645 DNK196644:DNM196645 DXG196644:DXI196645 EHC196644:EHE196645 EQY196644:ERA196645 FAU196644:FAW196645 FKQ196644:FKS196645 FUM196644:FUO196645 GEI196644:GEK196645 GOE196644:GOG196645 GYA196644:GYC196645 HHW196644:HHY196645 HRS196644:HRU196645 IBO196644:IBQ196645 ILK196644:ILM196645 IVG196644:IVI196645 JFC196644:JFE196645 JOY196644:JPA196645 JYU196644:JYW196645 KIQ196644:KIS196645 KSM196644:KSO196645 LCI196644:LCK196645 LME196644:LMG196645 LWA196644:LWC196645 MFW196644:MFY196645 MPS196644:MPU196645 MZO196644:MZQ196645 NJK196644:NJM196645 NTG196644:NTI196645 ODC196644:ODE196645 OMY196644:ONA196645 OWU196644:OWW196645 PGQ196644:PGS196645 PQM196644:PQO196645 QAI196644:QAK196645 QKE196644:QKG196645 QUA196644:QUC196645 RDW196644:RDY196645 RNS196644:RNU196645 RXO196644:RXQ196645 SHK196644:SHM196645 SRG196644:SRI196645 TBC196644:TBE196645 TKY196644:TLA196645 TUU196644:TUW196645 UEQ196644:UES196645 UOM196644:UOO196645 UYI196644:UYK196645 VIE196644:VIG196645 VSA196644:VSC196645 WBW196644:WBY196645 WLS196644:WLU196645 WVO196644:WVQ196645 G262180:I262181 JC262180:JE262181 SY262180:TA262181 ACU262180:ACW262181 AMQ262180:AMS262181 AWM262180:AWO262181 BGI262180:BGK262181 BQE262180:BQG262181 CAA262180:CAC262181 CJW262180:CJY262181 CTS262180:CTU262181 DDO262180:DDQ262181 DNK262180:DNM262181 DXG262180:DXI262181 EHC262180:EHE262181 EQY262180:ERA262181 FAU262180:FAW262181 FKQ262180:FKS262181 FUM262180:FUO262181 GEI262180:GEK262181 GOE262180:GOG262181 GYA262180:GYC262181 HHW262180:HHY262181 HRS262180:HRU262181 IBO262180:IBQ262181 ILK262180:ILM262181 IVG262180:IVI262181 JFC262180:JFE262181 JOY262180:JPA262181 JYU262180:JYW262181 KIQ262180:KIS262181 KSM262180:KSO262181 LCI262180:LCK262181 LME262180:LMG262181 LWA262180:LWC262181 MFW262180:MFY262181 MPS262180:MPU262181 MZO262180:MZQ262181 NJK262180:NJM262181 NTG262180:NTI262181 ODC262180:ODE262181 OMY262180:ONA262181 OWU262180:OWW262181 PGQ262180:PGS262181 PQM262180:PQO262181 QAI262180:QAK262181 QKE262180:QKG262181 QUA262180:QUC262181 RDW262180:RDY262181 RNS262180:RNU262181 RXO262180:RXQ262181 SHK262180:SHM262181 SRG262180:SRI262181 TBC262180:TBE262181 TKY262180:TLA262181 TUU262180:TUW262181 UEQ262180:UES262181 UOM262180:UOO262181 UYI262180:UYK262181 VIE262180:VIG262181 VSA262180:VSC262181 WBW262180:WBY262181 WLS262180:WLU262181 WVO262180:WVQ262181 G327716:I327717 JC327716:JE327717 SY327716:TA327717 ACU327716:ACW327717 AMQ327716:AMS327717 AWM327716:AWO327717 BGI327716:BGK327717 BQE327716:BQG327717 CAA327716:CAC327717 CJW327716:CJY327717 CTS327716:CTU327717 DDO327716:DDQ327717 DNK327716:DNM327717 DXG327716:DXI327717 EHC327716:EHE327717 EQY327716:ERA327717 FAU327716:FAW327717 FKQ327716:FKS327717 FUM327716:FUO327717 GEI327716:GEK327717 GOE327716:GOG327717 GYA327716:GYC327717 HHW327716:HHY327717 HRS327716:HRU327717 IBO327716:IBQ327717 ILK327716:ILM327717 IVG327716:IVI327717 JFC327716:JFE327717 JOY327716:JPA327717 JYU327716:JYW327717 KIQ327716:KIS327717 KSM327716:KSO327717 LCI327716:LCK327717 LME327716:LMG327717 LWA327716:LWC327717 MFW327716:MFY327717 MPS327716:MPU327717 MZO327716:MZQ327717 NJK327716:NJM327717 NTG327716:NTI327717 ODC327716:ODE327717 OMY327716:ONA327717 OWU327716:OWW327717 PGQ327716:PGS327717 PQM327716:PQO327717 QAI327716:QAK327717 QKE327716:QKG327717 QUA327716:QUC327717 RDW327716:RDY327717 RNS327716:RNU327717 RXO327716:RXQ327717 SHK327716:SHM327717 SRG327716:SRI327717 TBC327716:TBE327717 TKY327716:TLA327717 TUU327716:TUW327717 UEQ327716:UES327717 UOM327716:UOO327717 UYI327716:UYK327717 VIE327716:VIG327717 VSA327716:VSC327717 WBW327716:WBY327717 WLS327716:WLU327717 WVO327716:WVQ327717 G393252:I393253 JC393252:JE393253 SY393252:TA393253 ACU393252:ACW393253 AMQ393252:AMS393253 AWM393252:AWO393253 BGI393252:BGK393253 BQE393252:BQG393253 CAA393252:CAC393253 CJW393252:CJY393253 CTS393252:CTU393253 DDO393252:DDQ393253 DNK393252:DNM393253 DXG393252:DXI393253 EHC393252:EHE393253 EQY393252:ERA393253 FAU393252:FAW393253 FKQ393252:FKS393253 FUM393252:FUO393253 GEI393252:GEK393253 GOE393252:GOG393253 GYA393252:GYC393253 HHW393252:HHY393253 HRS393252:HRU393253 IBO393252:IBQ393253 ILK393252:ILM393253 IVG393252:IVI393253 JFC393252:JFE393253 JOY393252:JPA393253 JYU393252:JYW393253 KIQ393252:KIS393253 KSM393252:KSO393253 LCI393252:LCK393253 LME393252:LMG393253 LWA393252:LWC393253 MFW393252:MFY393253 MPS393252:MPU393253 MZO393252:MZQ393253 NJK393252:NJM393253 NTG393252:NTI393253 ODC393252:ODE393253 OMY393252:ONA393253 OWU393252:OWW393253 PGQ393252:PGS393253 PQM393252:PQO393253 QAI393252:QAK393253 QKE393252:QKG393253 QUA393252:QUC393253 RDW393252:RDY393253 RNS393252:RNU393253 RXO393252:RXQ393253 SHK393252:SHM393253 SRG393252:SRI393253 TBC393252:TBE393253 TKY393252:TLA393253 TUU393252:TUW393253 UEQ393252:UES393253 UOM393252:UOO393253 UYI393252:UYK393253 VIE393252:VIG393253 VSA393252:VSC393253 WBW393252:WBY393253 WLS393252:WLU393253 WVO393252:WVQ393253 G458788:I458789 JC458788:JE458789 SY458788:TA458789 ACU458788:ACW458789 AMQ458788:AMS458789 AWM458788:AWO458789 BGI458788:BGK458789 BQE458788:BQG458789 CAA458788:CAC458789 CJW458788:CJY458789 CTS458788:CTU458789 DDO458788:DDQ458789 DNK458788:DNM458789 DXG458788:DXI458789 EHC458788:EHE458789 EQY458788:ERA458789 FAU458788:FAW458789 FKQ458788:FKS458789 FUM458788:FUO458789 GEI458788:GEK458789 GOE458788:GOG458789 GYA458788:GYC458789 HHW458788:HHY458789 HRS458788:HRU458789 IBO458788:IBQ458789 ILK458788:ILM458789 IVG458788:IVI458789 JFC458788:JFE458789 JOY458788:JPA458789 JYU458788:JYW458789 KIQ458788:KIS458789 KSM458788:KSO458789 LCI458788:LCK458789 LME458788:LMG458789 LWA458788:LWC458789 MFW458788:MFY458789 MPS458788:MPU458789 MZO458788:MZQ458789 NJK458788:NJM458789 NTG458788:NTI458789 ODC458788:ODE458789 OMY458788:ONA458789 OWU458788:OWW458789 PGQ458788:PGS458789 PQM458788:PQO458789 QAI458788:QAK458789 QKE458788:QKG458789 QUA458788:QUC458789 RDW458788:RDY458789 RNS458788:RNU458789 RXO458788:RXQ458789 SHK458788:SHM458789 SRG458788:SRI458789 TBC458788:TBE458789 TKY458788:TLA458789 TUU458788:TUW458789 UEQ458788:UES458789 UOM458788:UOO458789 UYI458788:UYK458789 VIE458788:VIG458789 VSA458788:VSC458789 WBW458788:WBY458789 WLS458788:WLU458789 WVO458788:WVQ458789 G524324:I524325 JC524324:JE524325 SY524324:TA524325 ACU524324:ACW524325 AMQ524324:AMS524325 AWM524324:AWO524325 BGI524324:BGK524325 BQE524324:BQG524325 CAA524324:CAC524325 CJW524324:CJY524325 CTS524324:CTU524325 DDO524324:DDQ524325 DNK524324:DNM524325 DXG524324:DXI524325 EHC524324:EHE524325 EQY524324:ERA524325 FAU524324:FAW524325 FKQ524324:FKS524325 FUM524324:FUO524325 GEI524324:GEK524325 GOE524324:GOG524325 GYA524324:GYC524325 HHW524324:HHY524325 HRS524324:HRU524325 IBO524324:IBQ524325 ILK524324:ILM524325 IVG524324:IVI524325 JFC524324:JFE524325 JOY524324:JPA524325 JYU524324:JYW524325 KIQ524324:KIS524325 KSM524324:KSO524325 LCI524324:LCK524325 LME524324:LMG524325 LWA524324:LWC524325 MFW524324:MFY524325 MPS524324:MPU524325 MZO524324:MZQ524325 NJK524324:NJM524325 NTG524324:NTI524325 ODC524324:ODE524325 OMY524324:ONA524325 OWU524324:OWW524325 PGQ524324:PGS524325 PQM524324:PQO524325 QAI524324:QAK524325 QKE524324:QKG524325 QUA524324:QUC524325 RDW524324:RDY524325 RNS524324:RNU524325 RXO524324:RXQ524325 SHK524324:SHM524325 SRG524324:SRI524325 TBC524324:TBE524325 TKY524324:TLA524325 TUU524324:TUW524325 UEQ524324:UES524325 UOM524324:UOO524325 UYI524324:UYK524325 VIE524324:VIG524325 VSA524324:VSC524325 WBW524324:WBY524325 WLS524324:WLU524325 WVO524324:WVQ524325 G589860:I589861 JC589860:JE589861 SY589860:TA589861 ACU589860:ACW589861 AMQ589860:AMS589861 AWM589860:AWO589861 BGI589860:BGK589861 BQE589860:BQG589861 CAA589860:CAC589861 CJW589860:CJY589861 CTS589860:CTU589861 DDO589860:DDQ589861 DNK589860:DNM589861 DXG589860:DXI589861 EHC589860:EHE589861 EQY589860:ERA589861 FAU589860:FAW589861 FKQ589860:FKS589861 FUM589860:FUO589861 GEI589860:GEK589861 GOE589860:GOG589861 GYA589860:GYC589861 HHW589860:HHY589861 HRS589860:HRU589861 IBO589860:IBQ589861 ILK589860:ILM589861 IVG589860:IVI589861 JFC589860:JFE589861 JOY589860:JPA589861 JYU589860:JYW589861 KIQ589860:KIS589861 KSM589860:KSO589861 LCI589860:LCK589861 LME589860:LMG589861 LWA589860:LWC589861 MFW589860:MFY589861 MPS589860:MPU589861 MZO589860:MZQ589861 NJK589860:NJM589861 NTG589860:NTI589861 ODC589860:ODE589861 OMY589860:ONA589861 OWU589860:OWW589861 PGQ589860:PGS589861 PQM589860:PQO589861 QAI589860:QAK589861 QKE589860:QKG589861 QUA589860:QUC589861 RDW589860:RDY589861 RNS589860:RNU589861 RXO589860:RXQ589861 SHK589860:SHM589861 SRG589860:SRI589861 TBC589860:TBE589861 TKY589860:TLA589861 TUU589860:TUW589861 UEQ589860:UES589861 UOM589860:UOO589861 UYI589860:UYK589861 VIE589860:VIG589861 VSA589860:VSC589861 WBW589860:WBY589861 WLS589860:WLU589861 WVO589860:WVQ589861 G655396:I655397 JC655396:JE655397 SY655396:TA655397 ACU655396:ACW655397 AMQ655396:AMS655397 AWM655396:AWO655397 BGI655396:BGK655397 BQE655396:BQG655397 CAA655396:CAC655397 CJW655396:CJY655397 CTS655396:CTU655397 DDO655396:DDQ655397 DNK655396:DNM655397 DXG655396:DXI655397 EHC655396:EHE655397 EQY655396:ERA655397 FAU655396:FAW655397 FKQ655396:FKS655397 FUM655396:FUO655397 GEI655396:GEK655397 GOE655396:GOG655397 GYA655396:GYC655397 HHW655396:HHY655397 HRS655396:HRU655397 IBO655396:IBQ655397 ILK655396:ILM655397 IVG655396:IVI655397 JFC655396:JFE655397 JOY655396:JPA655397 JYU655396:JYW655397 KIQ655396:KIS655397 KSM655396:KSO655397 LCI655396:LCK655397 LME655396:LMG655397 LWA655396:LWC655397 MFW655396:MFY655397 MPS655396:MPU655397 MZO655396:MZQ655397 NJK655396:NJM655397 NTG655396:NTI655397 ODC655396:ODE655397 OMY655396:ONA655397 OWU655396:OWW655397 PGQ655396:PGS655397 PQM655396:PQO655397 QAI655396:QAK655397 QKE655396:QKG655397 QUA655396:QUC655397 RDW655396:RDY655397 RNS655396:RNU655397 RXO655396:RXQ655397 SHK655396:SHM655397 SRG655396:SRI655397 TBC655396:TBE655397 TKY655396:TLA655397 TUU655396:TUW655397 UEQ655396:UES655397 UOM655396:UOO655397 UYI655396:UYK655397 VIE655396:VIG655397 VSA655396:VSC655397 WBW655396:WBY655397 WLS655396:WLU655397 WVO655396:WVQ655397 G720932:I720933 JC720932:JE720933 SY720932:TA720933 ACU720932:ACW720933 AMQ720932:AMS720933 AWM720932:AWO720933 BGI720932:BGK720933 BQE720932:BQG720933 CAA720932:CAC720933 CJW720932:CJY720933 CTS720932:CTU720933 DDO720932:DDQ720933 DNK720932:DNM720933 DXG720932:DXI720933 EHC720932:EHE720933 EQY720932:ERA720933 FAU720932:FAW720933 FKQ720932:FKS720933 FUM720932:FUO720933 GEI720932:GEK720933 GOE720932:GOG720933 GYA720932:GYC720933 HHW720932:HHY720933 HRS720932:HRU720933 IBO720932:IBQ720933 ILK720932:ILM720933 IVG720932:IVI720933 JFC720932:JFE720933 JOY720932:JPA720933 JYU720932:JYW720933 KIQ720932:KIS720933 KSM720932:KSO720933 LCI720932:LCK720933 LME720932:LMG720933 LWA720932:LWC720933 MFW720932:MFY720933 MPS720932:MPU720933 MZO720932:MZQ720933 NJK720932:NJM720933 NTG720932:NTI720933 ODC720932:ODE720933 OMY720932:ONA720933 OWU720932:OWW720933 PGQ720932:PGS720933 PQM720932:PQO720933 QAI720932:QAK720933 QKE720932:QKG720933 QUA720932:QUC720933 RDW720932:RDY720933 RNS720932:RNU720933 RXO720932:RXQ720933 SHK720932:SHM720933 SRG720932:SRI720933 TBC720932:TBE720933 TKY720932:TLA720933 TUU720932:TUW720933 UEQ720932:UES720933 UOM720932:UOO720933 UYI720932:UYK720933 VIE720932:VIG720933 VSA720932:VSC720933 WBW720932:WBY720933 WLS720932:WLU720933 WVO720932:WVQ720933 G786468:I786469 JC786468:JE786469 SY786468:TA786469 ACU786468:ACW786469 AMQ786468:AMS786469 AWM786468:AWO786469 BGI786468:BGK786469 BQE786468:BQG786469 CAA786468:CAC786469 CJW786468:CJY786469 CTS786468:CTU786469 DDO786468:DDQ786469 DNK786468:DNM786469 DXG786468:DXI786469 EHC786468:EHE786469 EQY786468:ERA786469 FAU786468:FAW786469 FKQ786468:FKS786469 FUM786468:FUO786469 GEI786468:GEK786469 GOE786468:GOG786469 GYA786468:GYC786469 HHW786468:HHY786469 HRS786468:HRU786469 IBO786468:IBQ786469 ILK786468:ILM786469 IVG786468:IVI786469 JFC786468:JFE786469 JOY786468:JPA786469 JYU786468:JYW786469 KIQ786468:KIS786469 KSM786468:KSO786469 LCI786468:LCK786469 LME786468:LMG786469 LWA786468:LWC786469 MFW786468:MFY786469 MPS786468:MPU786469 MZO786468:MZQ786469 NJK786468:NJM786469 NTG786468:NTI786469 ODC786468:ODE786469 OMY786468:ONA786469 OWU786468:OWW786469 PGQ786468:PGS786469 PQM786468:PQO786469 QAI786468:QAK786469 QKE786468:QKG786469 QUA786468:QUC786469 RDW786468:RDY786469 RNS786468:RNU786469 RXO786468:RXQ786469 SHK786468:SHM786469 SRG786468:SRI786469 TBC786468:TBE786469 TKY786468:TLA786469 TUU786468:TUW786469 UEQ786468:UES786469 UOM786468:UOO786469 UYI786468:UYK786469 VIE786468:VIG786469 VSA786468:VSC786469 WBW786468:WBY786469 WLS786468:WLU786469 WVO786468:WVQ786469 G852004:I852005 JC852004:JE852005 SY852004:TA852005 ACU852004:ACW852005 AMQ852004:AMS852005 AWM852004:AWO852005 BGI852004:BGK852005 BQE852004:BQG852005 CAA852004:CAC852005 CJW852004:CJY852005 CTS852004:CTU852005 DDO852004:DDQ852005 DNK852004:DNM852005 DXG852004:DXI852005 EHC852004:EHE852005 EQY852004:ERA852005 FAU852004:FAW852005 FKQ852004:FKS852005 FUM852004:FUO852005 GEI852004:GEK852005 GOE852004:GOG852005 GYA852004:GYC852005 HHW852004:HHY852005 HRS852004:HRU852005 IBO852004:IBQ852005 ILK852004:ILM852005 IVG852004:IVI852005 JFC852004:JFE852005 JOY852004:JPA852005 JYU852004:JYW852005 KIQ852004:KIS852005 KSM852004:KSO852005 LCI852004:LCK852005 LME852004:LMG852005 LWA852004:LWC852005 MFW852004:MFY852005 MPS852004:MPU852005 MZO852004:MZQ852005 NJK852004:NJM852005 NTG852004:NTI852005 ODC852004:ODE852005 OMY852004:ONA852005 OWU852004:OWW852005 PGQ852004:PGS852005 PQM852004:PQO852005 QAI852004:QAK852005 QKE852004:QKG852005 QUA852004:QUC852005 RDW852004:RDY852005 RNS852004:RNU852005 RXO852004:RXQ852005 SHK852004:SHM852005 SRG852004:SRI852005 TBC852004:TBE852005 TKY852004:TLA852005 TUU852004:TUW852005 UEQ852004:UES852005 UOM852004:UOO852005 UYI852004:UYK852005 VIE852004:VIG852005 VSA852004:VSC852005 WBW852004:WBY852005 WLS852004:WLU852005 WVO852004:WVQ852005 G917540:I917541 JC917540:JE917541 SY917540:TA917541 ACU917540:ACW917541 AMQ917540:AMS917541 AWM917540:AWO917541 BGI917540:BGK917541 BQE917540:BQG917541 CAA917540:CAC917541 CJW917540:CJY917541 CTS917540:CTU917541 DDO917540:DDQ917541 DNK917540:DNM917541 DXG917540:DXI917541 EHC917540:EHE917541 EQY917540:ERA917541 FAU917540:FAW917541 FKQ917540:FKS917541 FUM917540:FUO917541 GEI917540:GEK917541 GOE917540:GOG917541 GYA917540:GYC917541 HHW917540:HHY917541 HRS917540:HRU917541 IBO917540:IBQ917541 ILK917540:ILM917541 IVG917540:IVI917541 JFC917540:JFE917541 JOY917540:JPA917541 JYU917540:JYW917541 KIQ917540:KIS917541 KSM917540:KSO917541 LCI917540:LCK917541 LME917540:LMG917541 LWA917540:LWC917541 MFW917540:MFY917541 MPS917540:MPU917541 MZO917540:MZQ917541 NJK917540:NJM917541 NTG917540:NTI917541 ODC917540:ODE917541 OMY917540:ONA917541 OWU917540:OWW917541 PGQ917540:PGS917541 PQM917540:PQO917541 QAI917540:QAK917541 QKE917540:QKG917541 QUA917540:QUC917541 RDW917540:RDY917541 RNS917540:RNU917541 RXO917540:RXQ917541 SHK917540:SHM917541 SRG917540:SRI917541 TBC917540:TBE917541 TKY917540:TLA917541 TUU917540:TUW917541 UEQ917540:UES917541 UOM917540:UOO917541 UYI917540:UYK917541 VIE917540:VIG917541 VSA917540:VSC917541 WBW917540:WBY917541 WLS917540:WLU917541 WVO917540:WVQ917541 G983076:I983077 JC983076:JE983077 SY983076:TA983077 ACU983076:ACW983077 AMQ983076:AMS983077 AWM983076:AWO983077 BGI983076:BGK983077 BQE983076:BQG983077 CAA983076:CAC983077 CJW983076:CJY983077 CTS983076:CTU983077 DDO983076:DDQ983077 DNK983076:DNM983077 DXG983076:DXI983077 EHC983076:EHE983077 EQY983076:ERA983077 FAU983076:FAW983077 FKQ983076:FKS983077 FUM983076:FUO983077 GEI983076:GEK983077 GOE983076:GOG983077 GYA983076:GYC983077 HHW983076:HHY983077 HRS983076:HRU983077 IBO983076:IBQ983077 ILK983076:ILM983077 IVG983076:IVI983077 JFC983076:JFE983077 JOY983076:JPA983077 JYU983076:JYW983077 KIQ983076:KIS983077 KSM983076:KSO983077 LCI983076:LCK983077 LME983076:LMG983077 LWA983076:LWC983077 MFW983076:MFY983077 MPS983076:MPU983077 MZO983076:MZQ983077 NJK983076:NJM983077 NTG983076:NTI983077 ODC983076:ODE983077 OMY983076:ONA983077 OWU983076:OWW983077 PGQ983076:PGS983077 PQM983076:PQO983077 QAI983076:QAK983077 QKE983076:QKG983077 QUA983076:QUC983077 RDW983076:RDY983077 RNS983076:RNU983077 RXO983076:RXQ983077 SHK983076:SHM983077 SRG983076:SRI983077 TBC983076:TBE983077 TKY983076:TLA983077 TUU983076:TUW983077 UEQ983076:UES983077 UOM983076:UOO983077 UYI983076:UYK983077 VIE983076:VIG983077 VSA983076:VSC983077 WBW983076:WBY983077 WLS983076:WLU983077 WVO983076:WVQ983077">
      <formula1>$B$58:$B$59</formula1>
    </dataValidation>
    <dataValidation type="list" allowBlank="1" showInputMessage="1" showErrorMessage="1" sqref="F36:F37 JB36:JB37 SX36:SX37 ACT36:ACT37 AMP36:AMP37 AWL36:AWL37 BGH36:BGH37 BQD36:BQD37 BZZ36:BZZ37 CJV36:CJV37 CTR36:CTR37 DDN36:DDN37 DNJ36:DNJ37 DXF36:DXF37 EHB36:EHB37 EQX36:EQX37 FAT36:FAT37 FKP36:FKP37 FUL36:FUL37 GEH36:GEH37 GOD36:GOD37 GXZ36:GXZ37 HHV36:HHV37 HRR36:HRR37 IBN36:IBN37 ILJ36:ILJ37 IVF36:IVF37 JFB36:JFB37 JOX36:JOX37 JYT36:JYT37 KIP36:KIP37 KSL36:KSL37 LCH36:LCH37 LMD36:LMD37 LVZ36:LVZ37 MFV36:MFV37 MPR36:MPR37 MZN36:MZN37 NJJ36:NJJ37 NTF36:NTF37 ODB36:ODB37 OMX36:OMX37 OWT36:OWT37 PGP36:PGP37 PQL36:PQL37 QAH36:QAH37 QKD36:QKD37 QTZ36:QTZ37 RDV36:RDV37 RNR36:RNR37 RXN36:RXN37 SHJ36:SHJ37 SRF36:SRF37 TBB36:TBB37 TKX36:TKX37 TUT36:TUT37 UEP36:UEP37 UOL36:UOL37 UYH36:UYH37 VID36:VID37 VRZ36:VRZ37 WBV36:WBV37 WLR36:WLR37 WVN36:WVN37 F65572:F65573 JB65572:JB65573 SX65572:SX65573 ACT65572:ACT65573 AMP65572:AMP65573 AWL65572:AWL65573 BGH65572:BGH65573 BQD65572:BQD65573 BZZ65572:BZZ65573 CJV65572:CJV65573 CTR65572:CTR65573 DDN65572:DDN65573 DNJ65572:DNJ65573 DXF65572:DXF65573 EHB65572:EHB65573 EQX65572:EQX65573 FAT65572:FAT65573 FKP65572:FKP65573 FUL65572:FUL65573 GEH65572:GEH65573 GOD65572:GOD65573 GXZ65572:GXZ65573 HHV65572:HHV65573 HRR65572:HRR65573 IBN65572:IBN65573 ILJ65572:ILJ65573 IVF65572:IVF65573 JFB65572:JFB65573 JOX65572:JOX65573 JYT65572:JYT65573 KIP65572:KIP65573 KSL65572:KSL65573 LCH65572:LCH65573 LMD65572:LMD65573 LVZ65572:LVZ65573 MFV65572:MFV65573 MPR65572:MPR65573 MZN65572:MZN65573 NJJ65572:NJJ65573 NTF65572:NTF65573 ODB65572:ODB65573 OMX65572:OMX65573 OWT65572:OWT65573 PGP65572:PGP65573 PQL65572:PQL65573 QAH65572:QAH65573 QKD65572:QKD65573 QTZ65572:QTZ65573 RDV65572:RDV65573 RNR65572:RNR65573 RXN65572:RXN65573 SHJ65572:SHJ65573 SRF65572:SRF65573 TBB65572:TBB65573 TKX65572:TKX65573 TUT65572:TUT65573 UEP65572:UEP65573 UOL65572:UOL65573 UYH65572:UYH65573 VID65572:VID65573 VRZ65572:VRZ65573 WBV65572:WBV65573 WLR65572:WLR65573 WVN65572:WVN65573 F131108:F131109 JB131108:JB131109 SX131108:SX131109 ACT131108:ACT131109 AMP131108:AMP131109 AWL131108:AWL131109 BGH131108:BGH131109 BQD131108:BQD131109 BZZ131108:BZZ131109 CJV131108:CJV131109 CTR131108:CTR131109 DDN131108:DDN131109 DNJ131108:DNJ131109 DXF131108:DXF131109 EHB131108:EHB131109 EQX131108:EQX131109 FAT131108:FAT131109 FKP131108:FKP131109 FUL131108:FUL131109 GEH131108:GEH131109 GOD131108:GOD131109 GXZ131108:GXZ131109 HHV131108:HHV131109 HRR131108:HRR131109 IBN131108:IBN131109 ILJ131108:ILJ131109 IVF131108:IVF131109 JFB131108:JFB131109 JOX131108:JOX131109 JYT131108:JYT131109 KIP131108:KIP131109 KSL131108:KSL131109 LCH131108:LCH131109 LMD131108:LMD131109 LVZ131108:LVZ131109 MFV131108:MFV131109 MPR131108:MPR131109 MZN131108:MZN131109 NJJ131108:NJJ131109 NTF131108:NTF131109 ODB131108:ODB131109 OMX131108:OMX131109 OWT131108:OWT131109 PGP131108:PGP131109 PQL131108:PQL131109 QAH131108:QAH131109 QKD131108:QKD131109 QTZ131108:QTZ131109 RDV131108:RDV131109 RNR131108:RNR131109 RXN131108:RXN131109 SHJ131108:SHJ131109 SRF131108:SRF131109 TBB131108:TBB131109 TKX131108:TKX131109 TUT131108:TUT131109 UEP131108:UEP131109 UOL131108:UOL131109 UYH131108:UYH131109 VID131108:VID131109 VRZ131108:VRZ131109 WBV131108:WBV131109 WLR131108:WLR131109 WVN131108:WVN131109 F196644:F196645 JB196644:JB196645 SX196644:SX196645 ACT196644:ACT196645 AMP196644:AMP196645 AWL196644:AWL196645 BGH196644:BGH196645 BQD196644:BQD196645 BZZ196644:BZZ196645 CJV196644:CJV196645 CTR196644:CTR196645 DDN196644:DDN196645 DNJ196644:DNJ196645 DXF196644:DXF196645 EHB196644:EHB196645 EQX196644:EQX196645 FAT196644:FAT196645 FKP196644:FKP196645 FUL196644:FUL196645 GEH196644:GEH196645 GOD196644:GOD196645 GXZ196644:GXZ196645 HHV196644:HHV196645 HRR196644:HRR196645 IBN196644:IBN196645 ILJ196644:ILJ196645 IVF196644:IVF196645 JFB196644:JFB196645 JOX196644:JOX196645 JYT196644:JYT196645 KIP196644:KIP196645 KSL196644:KSL196645 LCH196644:LCH196645 LMD196644:LMD196645 LVZ196644:LVZ196645 MFV196644:MFV196645 MPR196644:MPR196645 MZN196644:MZN196645 NJJ196644:NJJ196645 NTF196644:NTF196645 ODB196644:ODB196645 OMX196644:OMX196645 OWT196644:OWT196645 PGP196644:PGP196645 PQL196644:PQL196645 QAH196644:QAH196645 QKD196644:QKD196645 QTZ196644:QTZ196645 RDV196644:RDV196645 RNR196644:RNR196645 RXN196644:RXN196645 SHJ196644:SHJ196645 SRF196644:SRF196645 TBB196644:TBB196645 TKX196644:TKX196645 TUT196644:TUT196645 UEP196644:UEP196645 UOL196644:UOL196645 UYH196644:UYH196645 VID196644:VID196645 VRZ196644:VRZ196645 WBV196644:WBV196645 WLR196644:WLR196645 WVN196644:WVN196645 F262180:F262181 JB262180:JB262181 SX262180:SX262181 ACT262180:ACT262181 AMP262180:AMP262181 AWL262180:AWL262181 BGH262180:BGH262181 BQD262180:BQD262181 BZZ262180:BZZ262181 CJV262180:CJV262181 CTR262180:CTR262181 DDN262180:DDN262181 DNJ262180:DNJ262181 DXF262180:DXF262181 EHB262180:EHB262181 EQX262180:EQX262181 FAT262180:FAT262181 FKP262180:FKP262181 FUL262180:FUL262181 GEH262180:GEH262181 GOD262180:GOD262181 GXZ262180:GXZ262181 HHV262180:HHV262181 HRR262180:HRR262181 IBN262180:IBN262181 ILJ262180:ILJ262181 IVF262180:IVF262181 JFB262180:JFB262181 JOX262180:JOX262181 JYT262180:JYT262181 KIP262180:KIP262181 KSL262180:KSL262181 LCH262180:LCH262181 LMD262180:LMD262181 LVZ262180:LVZ262181 MFV262180:MFV262181 MPR262180:MPR262181 MZN262180:MZN262181 NJJ262180:NJJ262181 NTF262180:NTF262181 ODB262180:ODB262181 OMX262180:OMX262181 OWT262180:OWT262181 PGP262180:PGP262181 PQL262180:PQL262181 QAH262180:QAH262181 QKD262180:QKD262181 QTZ262180:QTZ262181 RDV262180:RDV262181 RNR262180:RNR262181 RXN262180:RXN262181 SHJ262180:SHJ262181 SRF262180:SRF262181 TBB262180:TBB262181 TKX262180:TKX262181 TUT262180:TUT262181 UEP262180:UEP262181 UOL262180:UOL262181 UYH262180:UYH262181 VID262180:VID262181 VRZ262180:VRZ262181 WBV262180:WBV262181 WLR262180:WLR262181 WVN262180:WVN262181 F327716:F327717 JB327716:JB327717 SX327716:SX327717 ACT327716:ACT327717 AMP327716:AMP327717 AWL327716:AWL327717 BGH327716:BGH327717 BQD327716:BQD327717 BZZ327716:BZZ327717 CJV327716:CJV327717 CTR327716:CTR327717 DDN327716:DDN327717 DNJ327716:DNJ327717 DXF327716:DXF327717 EHB327716:EHB327717 EQX327716:EQX327717 FAT327716:FAT327717 FKP327716:FKP327717 FUL327716:FUL327717 GEH327716:GEH327717 GOD327716:GOD327717 GXZ327716:GXZ327717 HHV327716:HHV327717 HRR327716:HRR327717 IBN327716:IBN327717 ILJ327716:ILJ327717 IVF327716:IVF327717 JFB327716:JFB327717 JOX327716:JOX327717 JYT327716:JYT327717 KIP327716:KIP327717 KSL327716:KSL327717 LCH327716:LCH327717 LMD327716:LMD327717 LVZ327716:LVZ327717 MFV327716:MFV327717 MPR327716:MPR327717 MZN327716:MZN327717 NJJ327716:NJJ327717 NTF327716:NTF327717 ODB327716:ODB327717 OMX327716:OMX327717 OWT327716:OWT327717 PGP327716:PGP327717 PQL327716:PQL327717 QAH327716:QAH327717 QKD327716:QKD327717 QTZ327716:QTZ327717 RDV327716:RDV327717 RNR327716:RNR327717 RXN327716:RXN327717 SHJ327716:SHJ327717 SRF327716:SRF327717 TBB327716:TBB327717 TKX327716:TKX327717 TUT327716:TUT327717 UEP327716:UEP327717 UOL327716:UOL327717 UYH327716:UYH327717 VID327716:VID327717 VRZ327716:VRZ327717 WBV327716:WBV327717 WLR327716:WLR327717 WVN327716:WVN327717 F393252:F393253 JB393252:JB393253 SX393252:SX393253 ACT393252:ACT393253 AMP393252:AMP393253 AWL393252:AWL393253 BGH393252:BGH393253 BQD393252:BQD393253 BZZ393252:BZZ393253 CJV393252:CJV393253 CTR393252:CTR393253 DDN393252:DDN393253 DNJ393252:DNJ393253 DXF393252:DXF393253 EHB393252:EHB393253 EQX393252:EQX393253 FAT393252:FAT393253 FKP393252:FKP393253 FUL393252:FUL393253 GEH393252:GEH393253 GOD393252:GOD393253 GXZ393252:GXZ393253 HHV393252:HHV393253 HRR393252:HRR393253 IBN393252:IBN393253 ILJ393252:ILJ393253 IVF393252:IVF393253 JFB393252:JFB393253 JOX393252:JOX393253 JYT393252:JYT393253 KIP393252:KIP393253 KSL393252:KSL393253 LCH393252:LCH393253 LMD393252:LMD393253 LVZ393252:LVZ393253 MFV393252:MFV393253 MPR393252:MPR393253 MZN393252:MZN393253 NJJ393252:NJJ393253 NTF393252:NTF393253 ODB393252:ODB393253 OMX393252:OMX393253 OWT393252:OWT393253 PGP393252:PGP393253 PQL393252:PQL393253 QAH393252:QAH393253 QKD393252:QKD393253 QTZ393252:QTZ393253 RDV393252:RDV393253 RNR393252:RNR393253 RXN393252:RXN393253 SHJ393252:SHJ393253 SRF393252:SRF393253 TBB393252:TBB393253 TKX393252:TKX393253 TUT393252:TUT393253 UEP393252:UEP393253 UOL393252:UOL393253 UYH393252:UYH393253 VID393252:VID393253 VRZ393252:VRZ393253 WBV393252:WBV393253 WLR393252:WLR393253 WVN393252:WVN393253 F458788:F458789 JB458788:JB458789 SX458788:SX458789 ACT458788:ACT458789 AMP458788:AMP458789 AWL458788:AWL458789 BGH458788:BGH458789 BQD458788:BQD458789 BZZ458788:BZZ458789 CJV458788:CJV458789 CTR458788:CTR458789 DDN458788:DDN458789 DNJ458788:DNJ458789 DXF458788:DXF458789 EHB458788:EHB458789 EQX458788:EQX458789 FAT458788:FAT458789 FKP458788:FKP458789 FUL458788:FUL458789 GEH458788:GEH458789 GOD458788:GOD458789 GXZ458788:GXZ458789 HHV458788:HHV458789 HRR458788:HRR458789 IBN458788:IBN458789 ILJ458788:ILJ458789 IVF458788:IVF458789 JFB458788:JFB458789 JOX458788:JOX458789 JYT458788:JYT458789 KIP458788:KIP458789 KSL458788:KSL458789 LCH458788:LCH458789 LMD458788:LMD458789 LVZ458788:LVZ458789 MFV458788:MFV458789 MPR458788:MPR458789 MZN458788:MZN458789 NJJ458788:NJJ458789 NTF458788:NTF458789 ODB458788:ODB458789 OMX458788:OMX458789 OWT458788:OWT458789 PGP458788:PGP458789 PQL458788:PQL458789 QAH458788:QAH458789 QKD458788:QKD458789 QTZ458788:QTZ458789 RDV458788:RDV458789 RNR458788:RNR458789 RXN458788:RXN458789 SHJ458788:SHJ458789 SRF458788:SRF458789 TBB458788:TBB458789 TKX458788:TKX458789 TUT458788:TUT458789 UEP458788:UEP458789 UOL458788:UOL458789 UYH458788:UYH458789 VID458788:VID458789 VRZ458788:VRZ458789 WBV458788:WBV458789 WLR458788:WLR458789 WVN458788:WVN458789 F524324:F524325 JB524324:JB524325 SX524324:SX524325 ACT524324:ACT524325 AMP524324:AMP524325 AWL524324:AWL524325 BGH524324:BGH524325 BQD524324:BQD524325 BZZ524324:BZZ524325 CJV524324:CJV524325 CTR524324:CTR524325 DDN524324:DDN524325 DNJ524324:DNJ524325 DXF524324:DXF524325 EHB524324:EHB524325 EQX524324:EQX524325 FAT524324:FAT524325 FKP524324:FKP524325 FUL524324:FUL524325 GEH524324:GEH524325 GOD524324:GOD524325 GXZ524324:GXZ524325 HHV524324:HHV524325 HRR524324:HRR524325 IBN524324:IBN524325 ILJ524324:ILJ524325 IVF524324:IVF524325 JFB524324:JFB524325 JOX524324:JOX524325 JYT524324:JYT524325 KIP524324:KIP524325 KSL524324:KSL524325 LCH524324:LCH524325 LMD524324:LMD524325 LVZ524324:LVZ524325 MFV524324:MFV524325 MPR524324:MPR524325 MZN524324:MZN524325 NJJ524324:NJJ524325 NTF524324:NTF524325 ODB524324:ODB524325 OMX524324:OMX524325 OWT524324:OWT524325 PGP524324:PGP524325 PQL524324:PQL524325 QAH524324:QAH524325 QKD524324:QKD524325 QTZ524324:QTZ524325 RDV524324:RDV524325 RNR524324:RNR524325 RXN524324:RXN524325 SHJ524324:SHJ524325 SRF524324:SRF524325 TBB524324:TBB524325 TKX524324:TKX524325 TUT524324:TUT524325 UEP524324:UEP524325 UOL524324:UOL524325 UYH524324:UYH524325 VID524324:VID524325 VRZ524324:VRZ524325 WBV524324:WBV524325 WLR524324:WLR524325 WVN524324:WVN524325 F589860:F589861 JB589860:JB589861 SX589860:SX589861 ACT589860:ACT589861 AMP589860:AMP589861 AWL589860:AWL589861 BGH589860:BGH589861 BQD589860:BQD589861 BZZ589860:BZZ589861 CJV589860:CJV589861 CTR589860:CTR589861 DDN589860:DDN589861 DNJ589860:DNJ589861 DXF589860:DXF589861 EHB589860:EHB589861 EQX589860:EQX589861 FAT589860:FAT589861 FKP589860:FKP589861 FUL589860:FUL589861 GEH589860:GEH589861 GOD589860:GOD589861 GXZ589860:GXZ589861 HHV589860:HHV589861 HRR589860:HRR589861 IBN589860:IBN589861 ILJ589860:ILJ589861 IVF589860:IVF589861 JFB589860:JFB589861 JOX589860:JOX589861 JYT589860:JYT589861 KIP589860:KIP589861 KSL589860:KSL589861 LCH589860:LCH589861 LMD589860:LMD589861 LVZ589860:LVZ589861 MFV589860:MFV589861 MPR589860:MPR589861 MZN589860:MZN589861 NJJ589860:NJJ589861 NTF589860:NTF589861 ODB589860:ODB589861 OMX589860:OMX589861 OWT589860:OWT589861 PGP589860:PGP589861 PQL589860:PQL589861 QAH589860:QAH589861 QKD589860:QKD589861 QTZ589860:QTZ589861 RDV589860:RDV589861 RNR589860:RNR589861 RXN589860:RXN589861 SHJ589860:SHJ589861 SRF589860:SRF589861 TBB589860:TBB589861 TKX589860:TKX589861 TUT589860:TUT589861 UEP589860:UEP589861 UOL589860:UOL589861 UYH589860:UYH589861 VID589860:VID589861 VRZ589860:VRZ589861 WBV589860:WBV589861 WLR589860:WLR589861 WVN589860:WVN589861 F655396:F655397 JB655396:JB655397 SX655396:SX655397 ACT655396:ACT655397 AMP655396:AMP655397 AWL655396:AWL655397 BGH655396:BGH655397 BQD655396:BQD655397 BZZ655396:BZZ655397 CJV655396:CJV655397 CTR655396:CTR655397 DDN655396:DDN655397 DNJ655396:DNJ655397 DXF655396:DXF655397 EHB655396:EHB655397 EQX655396:EQX655397 FAT655396:FAT655397 FKP655396:FKP655397 FUL655396:FUL655397 GEH655396:GEH655397 GOD655396:GOD655397 GXZ655396:GXZ655397 HHV655396:HHV655397 HRR655396:HRR655397 IBN655396:IBN655397 ILJ655396:ILJ655397 IVF655396:IVF655397 JFB655396:JFB655397 JOX655396:JOX655397 JYT655396:JYT655397 KIP655396:KIP655397 KSL655396:KSL655397 LCH655396:LCH655397 LMD655396:LMD655397 LVZ655396:LVZ655397 MFV655396:MFV655397 MPR655396:MPR655397 MZN655396:MZN655397 NJJ655396:NJJ655397 NTF655396:NTF655397 ODB655396:ODB655397 OMX655396:OMX655397 OWT655396:OWT655397 PGP655396:PGP655397 PQL655396:PQL655397 QAH655396:QAH655397 QKD655396:QKD655397 QTZ655396:QTZ655397 RDV655396:RDV655397 RNR655396:RNR655397 RXN655396:RXN655397 SHJ655396:SHJ655397 SRF655396:SRF655397 TBB655396:TBB655397 TKX655396:TKX655397 TUT655396:TUT655397 UEP655396:UEP655397 UOL655396:UOL655397 UYH655396:UYH655397 VID655396:VID655397 VRZ655396:VRZ655397 WBV655396:WBV655397 WLR655396:WLR655397 WVN655396:WVN655397 F720932:F720933 JB720932:JB720933 SX720932:SX720933 ACT720932:ACT720933 AMP720932:AMP720933 AWL720932:AWL720933 BGH720932:BGH720933 BQD720932:BQD720933 BZZ720932:BZZ720933 CJV720932:CJV720933 CTR720932:CTR720933 DDN720932:DDN720933 DNJ720932:DNJ720933 DXF720932:DXF720933 EHB720932:EHB720933 EQX720932:EQX720933 FAT720932:FAT720933 FKP720932:FKP720933 FUL720932:FUL720933 GEH720932:GEH720933 GOD720932:GOD720933 GXZ720932:GXZ720933 HHV720932:HHV720933 HRR720932:HRR720933 IBN720932:IBN720933 ILJ720932:ILJ720933 IVF720932:IVF720933 JFB720932:JFB720933 JOX720932:JOX720933 JYT720932:JYT720933 KIP720932:KIP720933 KSL720932:KSL720933 LCH720932:LCH720933 LMD720932:LMD720933 LVZ720932:LVZ720933 MFV720932:MFV720933 MPR720932:MPR720933 MZN720932:MZN720933 NJJ720932:NJJ720933 NTF720932:NTF720933 ODB720932:ODB720933 OMX720932:OMX720933 OWT720932:OWT720933 PGP720932:PGP720933 PQL720932:PQL720933 QAH720932:QAH720933 QKD720932:QKD720933 QTZ720932:QTZ720933 RDV720932:RDV720933 RNR720932:RNR720933 RXN720932:RXN720933 SHJ720932:SHJ720933 SRF720932:SRF720933 TBB720932:TBB720933 TKX720932:TKX720933 TUT720932:TUT720933 UEP720932:UEP720933 UOL720932:UOL720933 UYH720932:UYH720933 VID720932:VID720933 VRZ720932:VRZ720933 WBV720932:WBV720933 WLR720932:WLR720933 WVN720932:WVN720933 F786468:F786469 JB786468:JB786469 SX786468:SX786469 ACT786468:ACT786469 AMP786468:AMP786469 AWL786468:AWL786469 BGH786468:BGH786469 BQD786468:BQD786469 BZZ786468:BZZ786469 CJV786468:CJV786469 CTR786468:CTR786469 DDN786468:DDN786469 DNJ786468:DNJ786469 DXF786468:DXF786469 EHB786468:EHB786469 EQX786468:EQX786469 FAT786468:FAT786469 FKP786468:FKP786469 FUL786468:FUL786469 GEH786468:GEH786469 GOD786468:GOD786469 GXZ786468:GXZ786469 HHV786468:HHV786469 HRR786468:HRR786469 IBN786468:IBN786469 ILJ786468:ILJ786469 IVF786468:IVF786469 JFB786468:JFB786469 JOX786468:JOX786469 JYT786468:JYT786469 KIP786468:KIP786469 KSL786468:KSL786469 LCH786468:LCH786469 LMD786468:LMD786469 LVZ786468:LVZ786469 MFV786468:MFV786469 MPR786468:MPR786469 MZN786468:MZN786469 NJJ786468:NJJ786469 NTF786468:NTF786469 ODB786468:ODB786469 OMX786468:OMX786469 OWT786468:OWT786469 PGP786468:PGP786469 PQL786468:PQL786469 QAH786468:QAH786469 QKD786468:QKD786469 QTZ786468:QTZ786469 RDV786468:RDV786469 RNR786468:RNR786469 RXN786468:RXN786469 SHJ786468:SHJ786469 SRF786468:SRF786469 TBB786468:TBB786469 TKX786468:TKX786469 TUT786468:TUT786469 UEP786468:UEP786469 UOL786468:UOL786469 UYH786468:UYH786469 VID786468:VID786469 VRZ786468:VRZ786469 WBV786468:WBV786469 WLR786468:WLR786469 WVN786468:WVN786469 F852004:F852005 JB852004:JB852005 SX852004:SX852005 ACT852004:ACT852005 AMP852004:AMP852005 AWL852004:AWL852005 BGH852004:BGH852005 BQD852004:BQD852005 BZZ852004:BZZ852005 CJV852004:CJV852005 CTR852004:CTR852005 DDN852004:DDN852005 DNJ852004:DNJ852005 DXF852004:DXF852005 EHB852004:EHB852005 EQX852004:EQX852005 FAT852004:FAT852005 FKP852004:FKP852005 FUL852004:FUL852005 GEH852004:GEH852005 GOD852004:GOD852005 GXZ852004:GXZ852005 HHV852004:HHV852005 HRR852004:HRR852005 IBN852004:IBN852005 ILJ852004:ILJ852005 IVF852004:IVF852005 JFB852004:JFB852005 JOX852004:JOX852005 JYT852004:JYT852005 KIP852004:KIP852005 KSL852004:KSL852005 LCH852004:LCH852005 LMD852004:LMD852005 LVZ852004:LVZ852005 MFV852004:MFV852005 MPR852004:MPR852005 MZN852004:MZN852005 NJJ852004:NJJ852005 NTF852004:NTF852005 ODB852004:ODB852005 OMX852004:OMX852005 OWT852004:OWT852005 PGP852004:PGP852005 PQL852004:PQL852005 QAH852004:QAH852005 QKD852004:QKD852005 QTZ852004:QTZ852005 RDV852004:RDV852005 RNR852004:RNR852005 RXN852004:RXN852005 SHJ852004:SHJ852005 SRF852004:SRF852005 TBB852004:TBB852005 TKX852004:TKX852005 TUT852004:TUT852005 UEP852004:UEP852005 UOL852004:UOL852005 UYH852004:UYH852005 VID852004:VID852005 VRZ852004:VRZ852005 WBV852004:WBV852005 WLR852004:WLR852005 WVN852004:WVN852005 F917540:F917541 JB917540:JB917541 SX917540:SX917541 ACT917540:ACT917541 AMP917540:AMP917541 AWL917540:AWL917541 BGH917540:BGH917541 BQD917540:BQD917541 BZZ917540:BZZ917541 CJV917540:CJV917541 CTR917540:CTR917541 DDN917540:DDN917541 DNJ917540:DNJ917541 DXF917540:DXF917541 EHB917540:EHB917541 EQX917540:EQX917541 FAT917540:FAT917541 FKP917540:FKP917541 FUL917540:FUL917541 GEH917540:GEH917541 GOD917540:GOD917541 GXZ917540:GXZ917541 HHV917540:HHV917541 HRR917540:HRR917541 IBN917540:IBN917541 ILJ917540:ILJ917541 IVF917540:IVF917541 JFB917540:JFB917541 JOX917540:JOX917541 JYT917540:JYT917541 KIP917540:KIP917541 KSL917540:KSL917541 LCH917540:LCH917541 LMD917540:LMD917541 LVZ917540:LVZ917541 MFV917540:MFV917541 MPR917540:MPR917541 MZN917540:MZN917541 NJJ917540:NJJ917541 NTF917540:NTF917541 ODB917540:ODB917541 OMX917540:OMX917541 OWT917540:OWT917541 PGP917540:PGP917541 PQL917540:PQL917541 QAH917540:QAH917541 QKD917540:QKD917541 QTZ917540:QTZ917541 RDV917540:RDV917541 RNR917540:RNR917541 RXN917540:RXN917541 SHJ917540:SHJ917541 SRF917540:SRF917541 TBB917540:TBB917541 TKX917540:TKX917541 TUT917540:TUT917541 UEP917540:UEP917541 UOL917540:UOL917541 UYH917540:UYH917541 VID917540:VID917541 VRZ917540:VRZ917541 WBV917540:WBV917541 WLR917540:WLR917541 WVN917540:WVN917541 F983076:F983077 JB983076:JB983077 SX983076:SX983077 ACT983076:ACT983077 AMP983076:AMP983077 AWL983076:AWL983077 BGH983076:BGH983077 BQD983076:BQD983077 BZZ983076:BZZ983077 CJV983076:CJV983077 CTR983076:CTR983077 DDN983076:DDN983077 DNJ983076:DNJ983077 DXF983076:DXF983077 EHB983076:EHB983077 EQX983076:EQX983077 FAT983076:FAT983077 FKP983076:FKP983077 FUL983076:FUL983077 GEH983076:GEH983077 GOD983076:GOD983077 GXZ983076:GXZ983077 HHV983076:HHV983077 HRR983076:HRR983077 IBN983076:IBN983077 ILJ983076:ILJ983077 IVF983076:IVF983077 JFB983076:JFB983077 JOX983076:JOX983077 JYT983076:JYT983077 KIP983076:KIP983077 KSL983076:KSL983077 LCH983076:LCH983077 LMD983076:LMD983077 LVZ983076:LVZ983077 MFV983076:MFV983077 MPR983076:MPR983077 MZN983076:MZN983077 NJJ983076:NJJ983077 NTF983076:NTF983077 ODB983076:ODB983077 OMX983076:OMX983077 OWT983076:OWT983077 PGP983076:PGP983077 PQL983076:PQL983077 QAH983076:QAH983077 QKD983076:QKD983077 QTZ983076:QTZ983077 RDV983076:RDV983077 RNR983076:RNR983077 RXN983076:RXN983077 SHJ983076:SHJ983077 SRF983076:SRF983077 TBB983076:TBB983077 TKX983076:TKX983077 TUT983076:TUT983077 UEP983076:UEP983077 UOL983076:UOL983077 UYH983076:UYH983077 VID983076:VID983077 VRZ983076:VRZ983077 WBV983076:WBV983077 WLR983076:WLR983077 WVN983076:WVN983077 F32 JB32 SX32 ACT32 AMP32 AWL32 BGH32 BQD32 BZZ32 CJV32 CTR32 DDN32 DNJ32 DXF32 EHB32 EQX32 FAT32 FKP32 FUL32 GEH32 GOD32 GXZ32 HHV32 HRR32 IBN32 ILJ32 IVF32 JFB32 JOX32 JYT32 KIP32 KSL32 LCH32 LMD32 LVZ32 MFV32 MPR32 MZN32 NJJ32 NTF32 ODB32 OMX32 OWT32 PGP32 PQL32 QAH32 QKD32 QTZ32 RDV32 RNR32 RXN32 SHJ32 SRF32 TBB32 TKX32 TUT32 UEP32 UOL32 UYH32 VID32 VRZ32 WBV32 WLR32 WVN32 F65568 JB65568 SX65568 ACT65568 AMP65568 AWL65568 BGH65568 BQD65568 BZZ65568 CJV65568 CTR65568 DDN65568 DNJ65568 DXF65568 EHB65568 EQX65568 FAT65568 FKP65568 FUL65568 GEH65568 GOD65568 GXZ65568 HHV65568 HRR65568 IBN65568 ILJ65568 IVF65568 JFB65568 JOX65568 JYT65568 KIP65568 KSL65568 LCH65568 LMD65568 LVZ65568 MFV65568 MPR65568 MZN65568 NJJ65568 NTF65568 ODB65568 OMX65568 OWT65568 PGP65568 PQL65568 QAH65568 QKD65568 QTZ65568 RDV65568 RNR65568 RXN65568 SHJ65568 SRF65568 TBB65568 TKX65568 TUT65568 UEP65568 UOL65568 UYH65568 VID65568 VRZ65568 WBV65568 WLR65568 WVN65568 F131104 JB131104 SX131104 ACT131104 AMP131104 AWL131104 BGH131104 BQD131104 BZZ131104 CJV131104 CTR131104 DDN131104 DNJ131104 DXF131104 EHB131104 EQX131104 FAT131104 FKP131104 FUL131104 GEH131104 GOD131104 GXZ131104 HHV131104 HRR131104 IBN131104 ILJ131104 IVF131104 JFB131104 JOX131104 JYT131104 KIP131104 KSL131104 LCH131104 LMD131104 LVZ131104 MFV131104 MPR131104 MZN131104 NJJ131104 NTF131104 ODB131104 OMX131104 OWT131104 PGP131104 PQL131104 QAH131104 QKD131104 QTZ131104 RDV131104 RNR131104 RXN131104 SHJ131104 SRF131104 TBB131104 TKX131104 TUT131104 UEP131104 UOL131104 UYH131104 VID131104 VRZ131104 WBV131104 WLR131104 WVN131104 F196640 JB196640 SX196640 ACT196640 AMP196640 AWL196640 BGH196640 BQD196640 BZZ196640 CJV196640 CTR196640 DDN196640 DNJ196640 DXF196640 EHB196640 EQX196640 FAT196640 FKP196640 FUL196640 GEH196640 GOD196640 GXZ196640 HHV196640 HRR196640 IBN196640 ILJ196640 IVF196640 JFB196640 JOX196640 JYT196640 KIP196640 KSL196640 LCH196640 LMD196640 LVZ196640 MFV196640 MPR196640 MZN196640 NJJ196640 NTF196640 ODB196640 OMX196640 OWT196640 PGP196640 PQL196640 QAH196640 QKD196640 QTZ196640 RDV196640 RNR196640 RXN196640 SHJ196640 SRF196640 TBB196640 TKX196640 TUT196640 UEP196640 UOL196640 UYH196640 VID196640 VRZ196640 WBV196640 WLR196640 WVN196640 F262176 JB262176 SX262176 ACT262176 AMP262176 AWL262176 BGH262176 BQD262176 BZZ262176 CJV262176 CTR262176 DDN262176 DNJ262176 DXF262176 EHB262176 EQX262176 FAT262176 FKP262176 FUL262176 GEH262176 GOD262176 GXZ262176 HHV262176 HRR262176 IBN262176 ILJ262176 IVF262176 JFB262176 JOX262176 JYT262176 KIP262176 KSL262176 LCH262176 LMD262176 LVZ262176 MFV262176 MPR262176 MZN262176 NJJ262176 NTF262176 ODB262176 OMX262176 OWT262176 PGP262176 PQL262176 QAH262176 QKD262176 QTZ262176 RDV262176 RNR262176 RXN262176 SHJ262176 SRF262176 TBB262176 TKX262176 TUT262176 UEP262176 UOL262176 UYH262176 VID262176 VRZ262176 WBV262176 WLR262176 WVN262176 F327712 JB327712 SX327712 ACT327712 AMP327712 AWL327712 BGH327712 BQD327712 BZZ327712 CJV327712 CTR327712 DDN327712 DNJ327712 DXF327712 EHB327712 EQX327712 FAT327712 FKP327712 FUL327712 GEH327712 GOD327712 GXZ327712 HHV327712 HRR327712 IBN327712 ILJ327712 IVF327712 JFB327712 JOX327712 JYT327712 KIP327712 KSL327712 LCH327712 LMD327712 LVZ327712 MFV327712 MPR327712 MZN327712 NJJ327712 NTF327712 ODB327712 OMX327712 OWT327712 PGP327712 PQL327712 QAH327712 QKD327712 QTZ327712 RDV327712 RNR327712 RXN327712 SHJ327712 SRF327712 TBB327712 TKX327712 TUT327712 UEP327712 UOL327712 UYH327712 VID327712 VRZ327712 WBV327712 WLR327712 WVN327712 F393248 JB393248 SX393248 ACT393248 AMP393248 AWL393248 BGH393248 BQD393248 BZZ393248 CJV393248 CTR393248 DDN393248 DNJ393248 DXF393248 EHB393248 EQX393248 FAT393248 FKP393248 FUL393248 GEH393248 GOD393248 GXZ393248 HHV393248 HRR393248 IBN393248 ILJ393248 IVF393248 JFB393248 JOX393248 JYT393248 KIP393248 KSL393248 LCH393248 LMD393248 LVZ393248 MFV393248 MPR393248 MZN393248 NJJ393248 NTF393248 ODB393248 OMX393248 OWT393248 PGP393248 PQL393248 QAH393248 QKD393248 QTZ393248 RDV393248 RNR393248 RXN393248 SHJ393248 SRF393248 TBB393248 TKX393248 TUT393248 UEP393248 UOL393248 UYH393248 VID393248 VRZ393248 WBV393248 WLR393248 WVN393248 F458784 JB458784 SX458784 ACT458784 AMP458784 AWL458784 BGH458784 BQD458784 BZZ458784 CJV458784 CTR458784 DDN458784 DNJ458784 DXF458784 EHB458784 EQX458784 FAT458784 FKP458784 FUL458784 GEH458784 GOD458784 GXZ458784 HHV458784 HRR458784 IBN458784 ILJ458784 IVF458784 JFB458784 JOX458784 JYT458784 KIP458784 KSL458784 LCH458784 LMD458784 LVZ458784 MFV458784 MPR458784 MZN458784 NJJ458784 NTF458784 ODB458784 OMX458784 OWT458784 PGP458784 PQL458784 QAH458784 QKD458784 QTZ458784 RDV458784 RNR458784 RXN458784 SHJ458784 SRF458784 TBB458784 TKX458784 TUT458784 UEP458784 UOL458784 UYH458784 VID458784 VRZ458784 WBV458784 WLR458784 WVN458784 F524320 JB524320 SX524320 ACT524320 AMP524320 AWL524320 BGH524320 BQD524320 BZZ524320 CJV524320 CTR524320 DDN524320 DNJ524320 DXF524320 EHB524320 EQX524320 FAT524320 FKP524320 FUL524320 GEH524320 GOD524320 GXZ524320 HHV524320 HRR524320 IBN524320 ILJ524320 IVF524320 JFB524320 JOX524320 JYT524320 KIP524320 KSL524320 LCH524320 LMD524320 LVZ524320 MFV524320 MPR524320 MZN524320 NJJ524320 NTF524320 ODB524320 OMX524320 OWT524320 PGP524320 PQL524320 QAH524320 QKD524320 QTZ524320 RDV524320 RNR524320 RXN524320 SHJ524320 SRF524320 TBB524320 TKX524320 TUT524320 UEP524320 UOL524320 UYH524320 VID524320 VRZ524320 WBV524320 WLR524320 WVN524320 F589856 JB589856 SX589856 ACT589856 AMP589856 AWL589856 BGH589856 BQD589856 BZZ589856 CJV589856 CTR589856 DDN589856 DNJ589856 DXF589856 EHB589856 EQX589856 FAT589856 FKP589856 FUL589856 GEH589856 GOD589856 GXZ589856 HHV589856 HRR589856 IBN589856 ILJ589856 IVF589856 JFB589856 JOX589856 JYT589856 KIP589856 KSL589856 LCH589856 LMD589856 LVZ589856 MFV589856 MPR589856 MZN589856 NJJ589856 NTF589856 ODB589856 OMX589856 OWT589856 PGP589856 PQL589856 QAH589856 QKD589856 QTZ589856 RDV589856 RNR589856 RXN589856 SHJ589856 SRF589856 TBB589856 TKX589856 TUT589856 UEP589856 UOL589856 UYH589856 VID589856 VRZ589856 WBV589856 WLR589856 WVN589856 F655392 JB655392 SX655392 ACT655392 AMP655392 AWL655392 BGH655392 BQD655392 BZZ655392 CJV655392 CTR655392 DDN655392 DNJ655392 DXF655392 EHB655392 EQX655392 FAT655392 FKP655392 FUL655392 GEH655392 GOD655392 GXZ655392 HHV655392 HRR655392 IBN655392 ILJ655392 IVF655392 JFB655392 JOX655392 JYT655392 KIP655392 KSL655392 LCH655392 LMD655392 LVZ655392 MFV655392 MPR655392 MZN655392 NJJ655392 NTF655392 ODB655392 OMX655392 OWT655392 PGP655392 PQL655392 QAH655392 QKD655392 QTZ655392 RDV655392 RNR655392 RXN655392 SHJ655392 SRF655392 TBB655392 TKX655392 TUT655392 UEP655392 UOL655392 UYH655392 VID655392 VRZ655392 WBV655392 WLR655392 WVN655392 F720928 JB720928 SX720928 ACT720928 AMP720928 AWL720928 BGH720928 BQD720928 BZZ720928 CJV720928 CTR720928 DDN720928 DNJ720928 DXF720928 EHB720928 EQX720928 FAT720928 FKP720928 FUL720928 GEH720928 GOD720928 GXZ720928 HHV720928 HRR720928 IBN720928 ILJ720928 IVF720928 JFB720928 JOX720928 JYT720928 KIP720928 KSL720928 LCH720928 LMD720928 LVZ720928 MFV720928 MPR720928 MZN720928 NJJ720928 NTF720928 ODB720928 OMX720928 OWT720928 PGP720928 PQL720928 QAH720928 QKD720928 QTZ720928 RDV720928 RNR720928 RXN720928 SHJ720928 SRF720928 TBB720928 TKX720928 TUT720928 UEP720928 UOL720928 UYH720928 VID720928 VRZ720928 WBV720928 WLR720928 WVN720928 F786464 JB786464 SX786464 ACT786464 AMP786464 AWL786464 BGH786464 BQD786464 BZZ786464 CJV786464 CTR786464 DDN786464 DNJ786464 DXF786464 EHB786464 EQX786464 FAT786464 FKP786464 FUL786464 GEH786464 GOD786464 GXZ786464 HHV786464 HRR786464 IBN786464 ILJ786464 IVF786464 JFB786464 JOX786464 JYT786464 KIP786464 KSL786464 LCH786464 LMD786464 LVZ786464 MFV786464 MPR786464 MZN786464 NJJ786464 NTF786464 ODB786464 OMX786464 OWT786464 PGP786464 PQL786464 QAH786464 QKD786464 QTZ786464 RDV786464 RNR786464 RXN786464 SHJ786464 SRF786464 TBB786464 TKX786464 TUT786464 UEP786464 UOL786464 UYH786464 VID786464 VRZ786464 WBV786464 WLR786464 WVN786464 F852000 JB852000 SX852000 ACT852000 AMP852000 AWL852000 BGH852000 BQD852000 BZZ852000 CJV852000 CTR852000 DDN852000 DNJ852000 DXF852000 EHB852000 EQX852000 FAT852000 FKP852000 FUL852000 GEH852000 GOD852000 GXZ852000 HHV852000 HRR852000 IBN852000 ILJ852000 IVF852000 JFB852000 JOX852000 JYT852000 KIP852000 KSL852000 LCH852000 LMD852000 LVZ852000 MFV852000 MPR852000 MZN852000 NJJ852000 NTF852000 ODB852000 OMX852000 OWT852000 PGP852000 PQL852000 QAH852000 QKD852000 QTZ852000 RDV852000 RNR852000 RXN852000 SHJ852000 SRF852000 TBB852000 TKX852000 TUT852000 UEP852000 UOL852000 UYH852000 VID852000 VRZ852000 WBV852000 WLR852000 WVN852000 F917536 JB917536 SX917536 ACT917536 AMP917536 AWL917536 BGH917536 BQD917536 BZZ917536 CJV917536 CTR917536 DDN917536 DNJ917536 DXF917536 EHB917536 EQX917536 FAT917536 FKP917536 FUL917536 GEH917536 GOD917536 GXZ917536 HHV917536 HRR917536 IBN917536 ILJ917536 IVF917536 JFB917536 JOX917536 JYT917536 KIP917536 KSL917536 LCH917536 LMD917536 LVZ917536 MFV917536 MPR917536 MZN917536 NJJ917536 NTF917536 ODB917536 OMX917536 OWT917536 PGP917536 PQL917536 QAH917536 QKD917536 QTZ917536 RDV917536 RNR917536 RXN917536 SHJ917536 SRF917536 TBB917536 TKX917536 TUT917536 UEP917536 UOL917536 UYH917536 VID917536 VRZ917536 WBV917536 WLR917536 WVN917536 F983072 JB983072 SX983072 ACT983072 AMP983072 AWL983072 BGH983072 BQD983072 BZZ983072 CJV983072 CTR983072 DDN983072 DNJ983072 DXF983072 EHB983072 EQX983072 FAT983072 FKP983072 FUL983072 GEH983072 GOD983072 GXZ983072 HHV983072 HRR983072 IBN983072 ILJ983072 IVF983072 JFB983072 JOX983072 JYT983072 KIP983072 KSL983072 LCH983072 LMD983072 LVZ983072 MFV983072 MPR983072 MZN983072 NJJ983072 NTF983072 ODB983072 OMX983072 OWT983072 PGP983072 PQL983072 QAH983072 QKD983072 QTZ983072 RDV983072 RNR983072 RXN983072 SHJ983072 SRF983072 TBB983072 TKX983072 TUT983072 UEP983072 UOL983072 UYH983072 VID983072 VRZ983072 WBV983072 WLR983072 WVN983072">
      <formula1>$A$57:$A$59</formula1>
    </dataValidation>
    <dataValidation type="list" allowBlank="1" showInputMessage="1" showErrorMessage="1" sqref="H7:I9 JD7:JE9 SZ7:TA9 ACV7:ACW9 AMR7:AMS9 AWN7:AWO9 BGJ7:BGK9 BQF7:BQG9 CAB7:CAC9 CJX7:CJY9 CTT7:CTU9 DDP7:DDQ9 DNL7:DNM9 DXH7:DXI9 EHD7:EHE9 EQZ7:ERA9 FAV7:FAW9 FKR7:FKS9 FUN7:FUO9 GEJ7:GEK9 GOF7:GOG9 GYB7:GYC9 HHX7:HHY9 HRT7:HRU9 IBP7:IBQ9 ILL7:ILM9 IVH7:IVI9 JFD7:JFE9 JOZ7:JPA9 JYV7:JYW9 KIR7:KIS9 KSN7:KSO9 LCJ7:LCK9 LMF7:LMG9 LWB7:LWC9 MFX7:MFY9 MPT7:MPU9 MZP7:MZQ9 NJL7:NJM9 NTH7:NTI9 ODD7:ODE9 OMZ7:ONA9 OWV7:OWW9 PGR7:PGS9 PQN7:PQO9 QAJ7:QAK9 QKF7:QKG9 QUB7:QUC9 RDX7:RDY9 RNT7:RNU9 RXP7:RXQ9 SHL7:SHM9 SRH7:SRI9 TBD7:TBE9 TKZ7:TLA9 TUV7:TUW9 UER7:UES9 UON7:UOO9 UYJ7:UYK9 VIF7:VIG9 VSB7:VSC9 WBX7:WBY9 WLT7:WLU9 WVP7:WVQ9 H65543:I65545 JD65543:JE65545 SZ65543:TA65545 ACV65543:ACW65545 AMR65543:AMS65545 AWN65543:AWO65545 BGJ65543:BGK65545 BQF65543:BQG65545 CAB65543:CAC65545 CJX65543:CJY65545 CTT65543:CTU65545 DDP65543:DDQ65545 DNL65543:DNM65545 DXH65543:DXI65545 EHD65543:EHE65545 EQZ65543:ERA65545 FAV65543:FAW65545 FKR65543:FKS65545 FUN65543:FUO65545 GEJ65543:GEK65545 GOF65543:GOG65545 GYB65543:GYC65545 HHX65543:HHY65545 HRT65543:HRU65545 IBP65543:IBQ65545 ILL65543:ILM65545 IVH65543:IVI65545 JFD65543:JFE65545 JOZ65543:JPA65545 JYV65543:JYW65545 KIR65543:KIS65545 KSN65543:KSO65545 LCJ65543:LCK65545 LMF65543:LMG65545 LWB65543:LWC65545 MFX65543:MFY65545 MPT65543:MPU65545 MZP65543:MZQ65545 NJL65543:NJM65545 NTH65543:NTI65545 ODD65543:ODE65545 OMZ65543:ONA65545 OWV65543:OWW65545 PGR65543:PGS65545 PQN65543:PQO65545 QAJ65543:QAK65545 QKF65543:QKG65545 QUB65543:QUC65545 RDX65543:RDY65545 RNT65543:RNU65545 RXP65543:RXQ65545 SHL65543:SHM65545 SRH65543:SRI65545 TBD65543:TBE65545 TKZ65543:TLA65545 TUV65543:TUW65545 UER65543:UES65545 UON65543:UOO65545 UYJ65543:UYK65545 VIF65543:VIG65545 VSB65543:VSC65545 WBX65543:WBY65545 WLT65543:WLU65545 WVP65543:WVQ65545 H131079:I131081 JD131079:JE131081 SZ131079:TA131081 ACV131079:ACW131081 AMR131079:AMS131081 AWN131079:AWO131081 BGJ131079:BGK131081 BQF131079:BQG131081 CAB131079:CAC131081 CJX131079:CJY131081 CTT131079:CTU131081 DDP131079:DDQ131081 DNL131079:DNM131081 DXH131079:DXI131081 EHD131079:EHE131081 EQZ131079:ERA131081 FAV131079:FAW131081 FKR131079:FKS131081 FUN131079:FUO131081 GEJ131079:GEK131081 GOF131079:GOG131081 GYB131079:GYC131081 HHX131079:HHY131081 HRT131079:HRU131081 IBP131079:IBQ131081 ILL131079:ILM131081 IVH131079:IVI131081 JFD131079:JFE131081 JOZ131079:JPA131081 JYV131079:JYW131081 KIR131079:KIS131081 KSN131079:KSO131081 LCJ131079:LCK131081 LMF131079:LMG131081 LWB131079:LWC131081 MFX131079:MFY131081 MPT131079:MPU131081 MZP131079:MZQ131081 NJL131079:NJM131081 NTH131079:NTI131081 ODD131079:ODE131081 OMZ131079:ONA131081 OWV131079:OWW131081 PGR131079:PGS131081 PQN131079:PQO131081 QAJ131079:QAK131081 QKF131079:QKG131081 QUB131079:QUC131081 RDX131079:RDY131081 RNT131079:RNU131081 RXP131079:RXQ131081 SHL131079:SHM131081 SRH131079:SRI131081 TBD131079:TBE131081 TKZ131079:TLA131081 TUV131079:TUW131081 UER131079:UES131081 UON131079:UOO131081 UYJ131079:UYK131081 VIF131079:VIG131081 VSB131079:VSC131081 WBX131079:WBY131081 WLT131079:WLU131081 WVP131079:WVQ131081 H196615:I196617 JD196615:JE196617 SZ196615:TA196617 ACV196615:ACW196617 AMR196615:AMS196617 AWN196615:AWO196617 BGJ196615:BGK196617 BQF196615:BQG196617 CAB196615:CAC196617 CJX196615:CJY196617 CTT196615:CTU196617 DDP196615:DDQ196617 DNL196615:DNM196617 DXH196615:DXI196617 EHD196615:EHE196617 EQZ196615:ERA196617 FAV196615:FAW196617 FKR196615:FKS196617 FUN196615:FUO196617 GEJ196615:GEK196617 GOF196615:GOG196617 GYB196615:GYC196617 HHX196615:HHY196617 HRT196615:HRU196617 IBP196615:IBQ196617 ILL196615:ILM196617 IVH196615:IVI196617 JFD196615:JFE196617 JOZ196615:JPA196617 JYV196615:JYW196617 KIR196615:KIS196617 KSN196615:KSO196617 LCJ196615:LCK196617 LMF196615:LMG196617 LWB196615:LWC196617 MFX196615:MFY196617 MPT196615:MPU196617 MZP196615:MZQ196617 NJL196615:NJM196617 NTH196615:NTI196617 ODD196615:ODE196617 OMZ196615:ONA196617 OWV196615:OWW196617 PGR196615:PGS196617 PQN196615:PQO196617 QAJ196615:QAK196617 QKF196615:QKG196617 QUB196615:QUC196617 RDX196615:RDY196617 RNT196615:RNU196617 RXP196615:RXQ196617 SHL196615:SHM196617 SRH196615:SRI196617 TBD196615:TBE196617 TKZ196615:TLA196617 TUV196615:TUW196617 UER196615:UES196617 UON196615:UOO196617 UYJ196615:UYK196617 VIF196615:VIG196617 VSB196615:VSC196617 WBX196615:WBY196617 WLT196615:WLU196617 WVP196615:WVQ196617 H262151:I262153 JD262151:JE262153 SZ262151:TA262153 ACV262151:ACW262153 AMR262151:AMS262153 AWN262151:AWO262153 BGJ262151:BGK262153 BQF262151:BQG262153 CAB262151:CAC262153 CJX262151:CJY262153 CTT262151:CTU262153 DDP262151:DDQ262153 DNL262151:DNM262153 DXH262151:DXI262153 EHD262151:EHE262153 EQZ262151:ERA262153 FAV262151:FAW262153 FKR262151:FKS262153 FUN262151:FUO262153 GEJ262151:GEK262153 GOF262151:GOG262153 GYB262151:GYC262153 HHX262151:HHY262153 HRT262151:HRU262153 IBP262151:IBQ262153 ILL262151:ILM262153 IVH262151:IVI262153 JFD262151:JFE262153 JOZ262151:JPA262153 JYV262151:JYW262153 KIR262151:KIS262153 KSN262151:KSO262153 LCJ262151:LCK262153 LMF262151:LMG262153 LWB262151:LWC262153 MFX262151:MFY262153 MPT262151:MPU262153 MZP262151:MZQ262153 NJL262151:NJM262153 NTH262151:NTI262153 ODD262151:ODE262153 OMZ262151:ONA262153 OWV262151:OWW262153 PGR262151:PGS262153 PQN262151:PQO262153 QAJ262151:QAK262153 QKF262151:QKG262153 QUB262151:QUC262153 RDX262151:RDY262153 RNT262151:RNU262153 RXP262151:RXQ262153 SHL262151:SHM262153 SRH262151:SRI262153 TBD262151:TBE262153 TKZ262151:TLA262153 TUV262151:TUW262153 UER262151:UES262153 UON262151:UOO262153 UYJ262151:UYK262153 VIF262151:VIG262153 VSB262151:VSC262153 WBX262151:WBY262153 WLT262151:WLU262153 WVP262151:WVQ262153 H327687:I327689 JD327687:JE327689 SZ327687:TA327689 ACV327687:ACW327689 AMR327687:AMS327689 AWN327687:AWO327689 BGJ327687:BGK327689 BQF327687:BQG327689 CAB327687:CAC327689 CJX327687:CJY327689 CTT327687:CTU327689 DDP327687:DDQ327689 DNL327687:DNM327689 DXH327687:DXI327689 EHD327687:EHE327689 EQZ327687:ERA327689 FAV327687:FAW327689 FKR327687:FKS327689 FUN327687:FUO327689 GEJ327687:GEK327689 GOF327687:GOG327689 GYB327687:GYC327689 HHX327687:HHY327689 HRT327687:HRU327689 IBP327687:IBQ327689 ILL327687:ILM327689 IVH327687:IVI327689 JFD327687:JFE327689 JOZ327687:JPA327689 JYV327687:JYW327689 KIR327687:KIS327689 KSN327687:KSO327689 LCJ327687:LCK327689 LMF327687:LMG327689 LWB327687:LWC327689 MFX327687:MFY327689 MPT327687:MPU327689 MZP327687:MZQ327689 NJL327687:NJM327689 NTH327687:NTI327689 ODD327687:ODE327689 OMZ327687:ONA327689 OWV327687:OWW327689 PGR327687:PGS327689 PQN327687:PQO327689 QAJ327687:QAK327689 QKF327687:QKG327689 QUB327687:QUC327689 RDX327687:RDY327689 RNT327687:RNU327689 RXP327687:RXQ327689 SHL327687:SHM327689 SRH327687:SRI327689 TBD327687:TBE327689 TKZ327687:TLA327689 TUV327687:TUW327689 UER327687:UES327689 UON327687:UOO327689 UYJ327687:UYK327689 VIF327687:VIG327689 VSB327687:VSC327689 WBX327687:WBY327689 WLT327687:WLU327689 WVP327687:WVQ327689 H393223:I393225 JD393223:JE393225 SZ393223:TA393225 ACV393223:ACW393225 AMR393223:AMS393225 AWN393223:AWO393225 BGJ393223:BGK393225 BQF393223:BQG393225 CAB393223:CAC393225 CJX393223:CJY393225 CTT393223:CTU393225 DDP393223:DDQ393225 DNL393223:DNM393225 DXH393223:DXI393225 EHD393223:EHE393225 EQZ393223:ERA393225 FAV393223:FAW393225 FKR393223:FKS393225 FUN393223:FUO393225 GEJ393223:GEK393225 GOF393223:GOG393225 GYB393223:GYC393225 HHX393223:HHY393225 HRT393223:HRU393225 IBP393223:IBQ393225 ILL393223:ILM393225 IVH393223:IVI393225 JFD393223:JFE393225 JOZ393223:JPA393225 JYV393223:JYW393225 KIR393223:KIS393225 KSN393223:KSO393225 LCJ393223:LCK393225 LMF393223:LMG393225 LWB393223:LWC393225 MFX393223:MFY393225 MPT393223:MPU393225 MZP393223:MZQ393225 NJL393223:NJM393225 NTH393223:NTI393225 ODD393223:ODE393225 OMZ393223:ONA393225 OWV393223:OWW393225 PGR393223:PGS393225 PQN393223:PQO393225 QAJ393223:QAK393225 QKF393223:QKG393225 QUB393223:QUC393225 RDX393223:RDY393225 RNT393223:RNU393225 RXP393223:RXQ393225 SHL393223:SHM393225 SRH393223:SRI393225 TBD393223:TBE393225 TKZ393223:TLA393225 TUV393223:TUW393225 UER393223:UES393225 UON393223:UOO393225 UYJ393223:UYK393225 VIF393223:VIG393225 VSB393223:VSC393225 WBX393223:WBY393225 WLT393223:WLU393225 WVP393223:WVQ393225 H458759:I458761 JD458759:JE458761 SZ458759:TA458761 ACV458759:ACW458761 AMR458759:AMS458761 AWN458759:AWO458761 BGJ458759:BGK458761 BQF458759:BQG458761 CAB458759:CAC458761 CJX458759:CJY458761 CTT458759:CTU458761 DDP458759:DDQ458761 DNL458759:DNM458761 DXH458759:DXI458761 EHD458759:EHE458761 EQZ458759:ERA458761 FAV458759:FAW458761 FKR458759:FKS458761 FUN458759:FUO458761 GEJ458759:GEK458761 GOF458759:GOG458761 GYB458759:GYC458761 HHX458759:HHY458761 HRT458759:HRU458761 IBP458759:IBQ458761 ILL458759:ILM458761 IVH458759:IVI458761 JFD458759:JFE458761 JOZ458759:JPA458761 JYV458759:JYW458761 KIR458759:KIS458761 KSN458759:KSO458761 LCJ458759:LCK458761 LMF458759:LMG458761 LWB458759:LWC458761 MFX458759:MFY458761 MPT458759:MPU458761 MZP458759:MZQ458761 NJL458759:NJM458761 NTH458759:NTI458761 ODD458759:ODE458761 OMZ458759:ONA458761 OWV458759:OWW458761 PGR458759:PGS458761 PQN458759:PQO458761 QAJ458759:QAK458761 QKF458759:QKG458761 QUB458759:QUC458761 RDX458759:RDY458761 RNT458759:RNU458761 RXP458759:RXQ458761 SHL458759:SHM458761 SRH458759:SRI458761 TBD458759:TBE458761 TKZ458759:TLA458761 TUV458759:TUW458761 UER458759:UES458761 UON458759:UOO458761 UYJ458759:UYK458761 VIF458759:VIG458761 VSB458759:VSC458761 WBX458759:WBY458761 WLT458759:WLU458761 WVP458759:WVQ458761 H524295:I524297 JD524295:JE524297 SZ524295:TA524297 ACV524295:ACW524297 AMR524295:AMS524297 AWN524295:AWO524297 BGJ524295:BGK524297 BQF524295:BQG524297 CAB524295:CAC524297 CJX524295:CJY524297 CTT524295:CTU524297 DDP524295:DDQ524297 DNL524295:DNM524297 DXH524295:DXI524297 EHD524295:EHE524297 EQZ524295:ERA524297 FAV524295:FAW524297 FKR524295:FKS524297 FUN524295:FUO524297 GEJ524295:GEK524297 GOF524295:GOG524297 GYB524295:GYC524297 HHX524295:HHY524297 HRT524295:HRU524297 IBP524295:IBQ524297 ILL524295:ILM524297 IVH524295:IVI524297 JFD524295:JFE524297 JOZ524295:JPA524297 JYV524295:JYW524297 KIR524295:KIS524297 KSN524295:KSO524297 LCJ524295:LCK524297 LMF524295:LMG524297 LWB524295:LWC524297 MFX524295:MFY524297 MPT524295:MPU524297 MZP524295:MZQ524297 NJL524295:NJM524297 NTH524295:NTI524297 ODD524295:ODE524297 OMZ524295:ONA524297 OWV524295:OWW524297 PGR524295:PGS524297 PQN524295:PQO524297 QAJ524295:QAK524297 QKF524295:QKG524297 QUB524295:QUC524297 RDX524295:RDY524297 RNT524295:RNU524297 RXP524295:RXQ524297 SHL524295:SHM524297 SRH524295:SRI524297 TBD524295:TBE524297 TKZ524295:TLA524297 TUV524295:TUW524297 UER524295:UES524297 UON524295:UOO524297 UYJ524295:UYK524297 VIF524295:VIG524297 VSB524295:VSC524297 WBX524295:WBY524297 WLT524295:WLU524297 WVP524295:WVQ524297 H589831:I589833 JD589831:JE589833 SZ589831:TA589833 ACV589831:ACW589833 AMR589831:AMS589833 AWN589831:AWO589833 BGJ589831:BGK589833 BQF589831:BQG589833 CAB589831:CAC589833 CJX589831:CJY589833 CTT589831:CTU589833 DDP589831:DDQ589833 DNL589831:DNM589833 DXH589831:DXI589833 EHD589831:EHE589833 EQZ589831:ERA589833 FAV589831:FAW589833 FKR589831:FKS589833 FUN589831:FUO589833 GEJ589831:GEK589833 GOF589831:GOG589833 GYB589831:GYC589833 HHX589831:HHY589833 HRT589831:HRU589833 IBP589831:IBQ589833 ILL589831:ILM589833 IVH589831:IVI589833 JFD589831:JFE589833 JOZ589831:JPA589833 JYV589831:JYW589833 KIR589831:KIS589833 KSN589831:KSO589833 LCJ589831:LCK589833 LMF589831:LMG589833 LWB589831:LWC589833 MFX589831:MFY589833 MPT589831:MPU589833 MZP589831:MZQ589833 NJL589831:NJM589833 NTH589831:NTI589833 ODD589831:ODE589833 OMZ589831:ONA589833 OWV589831:OWW589833 PGR589831:PGS589833 PQN589831:PQO589833 QAJ589831:QAK589833 QKF589831:QKG589833 QUB589831:QUC589833 RDX589831:RDY589833 RNT589831:RNU589833 RXP589831:RXQ589833 SHL589831:SHM589833 SRH589831:SRI589833 TBD589831:TBE589833 TKZ589831:TLA589833 TUV589831:TUW589833 UER589831:UES589833 UON589831:UOO589833 UYJ589831:UYK589833 VIF589831:VIG589833 VSB589831:VSC589833 WBX589831:WBY589833 WLT589831:WLU589833 WVP589831:WVQ589833 H655367:I655369 JD655367:JE655369 SZ655367:TA655369 ACV655367:ACW655369 AMR655367:AMS655369 AWN655367:AWO655369 BGJ655367:BGK655369 BQF655367:BQG655369 CAB655367:CAC655369 CJX655367:CJY655369 CTT655367:CTU655369 DDP655367:DDQ655369 DNL655367:DNM655369 DXH655367:DXI655369 EHD655367:EHE655369 EQZ655367:ERA655369 FAV655367:FAW655369 FKR655367:FKS655369 FUN655367:FUO655369 GEJ655367:GEK655369 GOF655367:GOG655369 GYB655367:GYC655369 HHX655367:HHY655369 HRT655367:HRU655369 IBP655367:IBQ655369 ILL655367:ILM655369 IVH655367:IVI655369 JFD655367:JFE655369 JOZ655367:JPA655369 JYV655367:JYW655369 KIR655367:KIS655369 KSN655367:KSO655369 LCJ655367:LCK655369 LMF655367:LMG655369 LWB655367:LWC655369 MFX655367:MFY655369 MPT655367:MPU655369 MZP655367:MZQ655369 NJL655367:NJM655369 NTH655367:NTI655369 ODD655367:ODE655369 OMZ655367:ONA655369 OWV655367:OWW655369 PGR655367:PGS655369 PQN655367:PQO655369 QAJ655367:QAK655369 QKF655367:QKG655369 QUB655367:QUC655369 RDX655367:RDY655369 RNT655367:RNU655369 RXP655367:RXQ655369 SHL655367:SHM655369 SRH655367:SRI655369 TBD655367:TBE655369 TKZ655367:TLA655369 TUV655367:TUW655369 UER655367:UES655369 UON655367:UOO655369 UYJ655367:UYK655369 VIF655367:VIG655369 VSB655367:VSC655369 WBX655367:WBY655369 WLT655367:WLU655369 WVP655367:WVQ655369 H720903:I720905 JD720903:JE720905 SZ720903:TA720905 ACV720903:ACW720905 AMR720903:AMS720905 AWN720903:AWO720905 BGJ720903:BGK720905 BQF720903:BQG720905 CAB720903:CAC720905 CJX720903:CJY720905 CTT720903:CTU720905 DDP720903:DDQ720905 DNL720903:DNM720905 DXH720903:DXI720905 EHD720903:EHE720905 EQZ720903:ERA720905 FAV720903:FAW720905 FKR720903:FKS720905 FUN720903:FUO720905 GEJ720903:GEK720905 GOF720903:GOG720905 GYB720903:GYC720905 HHX720903:HHY720905 HRT720903:HRU720905 IBP720903:IBQ720905 ILL720903:ILM720905 IVH720903:IVI720905 JFD720903:JFE720905 JOZ720903:JPA720905 JYV720903:JYW720905 KIR720903:KIS720905 KSN720903:KSO720905 LCJ720903:LCK720905 LMF720903:LMG720905 LWB720903:LWC720905 MFX720903:MFY720905 MPT720903:MPU720905 MZP720903:MZQ720905 NJL720903:NJM720905 NTH720903:NTI720905 ODD720903:ODE720905 OMZ720903:ONA720905 OWV720903:OWW720905 PGR720903:PGS720905 PQN720903:PQO720905 QAJ720903:QAK720905 QKF720903:QKG720905 QUB720903:QUC720905 RDX720903:RDY720905 RNT720903:RNU720905 RXP720903:RXQ720905 SHL720903:SHM720905 SRH720903:SRI720905 TBD720903:TBE720905 TKZ720903:TLA720905 TUV720903:TUW720905 UER720903:UES720905 UON720903:UOO720905 UYJ720903:UYK720905 VIF720903:VIG720905 VSB720903:VSC720905 WBX720903:WBY720905 WLT720903:WLU720905 WVP720903:WVQ720905 H786439:I786441 JD786439:JE786441 SZ786439:TA786441 ACV786439:ACW786441 AMR786439:AMS786441 AWN786439:AWO786441 BGJ786439:BGK786441 BQF786439:BQG786441 CAB786439:CAC786441 CJX786439:CJY786441 CTT786439:CTU786441 DDP786439:DDQ786441 DNL786439:DNM786441 DXH786439:DXI786441 EHD786439:EHE786441 EQZ786439:ERA786441 FAV786439:FAW786441 FKR786439:FKS786441 FUN786439:FUO786441 GEJ786439:GEK786441 GOF786439:GOG786441 GYB786439:GYC786441 HHX786439:HHY786441 HRT786439:HRU786441 IBP786439:IBQ786441 ILL786439:ILM786441 IVH786439:IVI786441 JFD786439:JFE786441 JOZ786439:JPA786441 JYV786439:JYW786441 KIR786439:KIS786441 KSN786439:KSO786441 LCJ786439:LCK786441 LMF786439:LMG786441 LWB786439:LWC786441 MFX786439:MFY786441 MPT786439:MPU786441 MZP786439:MZQ786441 NJL786439:NJM786441 NTH786439:NTI786441 ODD786439:ODE786441 OMZ786439:ONA786441 OWV786439:OWW786441 PGR786439:PGS786441 PQN786439:PQO786441 QAJ786439:QAK786441 QKF786439:QKG786441 QUB786439:QUC786441 RDX786439:RDY786441 RNT786439:RNU786441 RXP786439:RXQ786441 SHL786439:SHM786441 SRH786439:SRI786441 TBD786439:TBE786441 TKZ786439:TLA786441 TUV786439:TUW786441 UER786439:UES786441 UON786439:UOO786441 UYJ786439:UYK786441 VIF786439:VIG786441 VSB786439:VSC786441 WBX786439:WBY786441 WLT786439:WLU786441 WVP786439:WVQ786441 H851975:I851977 JD851975:JE851977 SZ851975:TA851977 ACV851975:ACW851977 AMR851975:AMS851977 AWN851975:AWO851977 BGJ851975:BGK851977 BQF851975:BQG851977 CAB851975:CAC851977 CJX851975:CJY851977 CTT851975:CTU851977 DDP851975:DDQ851977 DNL851975:DNM851977 DXH851975:DXI851977 EHD851975:EHE851977 EQZ851975:ERA851977 FAV851975:FAW851977 FKR851975:FKS851977 FUN851975:FUO851977 GEJ851975:GEK851977 GOF851975:GOG851977 GYB851975:GYC851977 HHX851975:HHY851977 HRT851975:HRU851977 IBP851975:IBQ851977 ILL851975:ILM851977 IVH851975:IVI851977 JFD851975:JFE851977 JOZ851975:JPA851977 JYV851975:JYW851977 KIR851975:KIS851977 KSN851975:KSO851977 LCJ851975:LCK851977 LMF851975:LMG851977 LWB851975:LWC851977 MFX851975:MFY851977 MPT851975:MPU851977 MZP851975:MZQ851977 NJL851975:NJM851977 NTH851975:NTI851977 ODD851975:ODE851977 OMZ851975:ONA851977 OWV851975:OWW851977 PGR851975:PGS851977 PQN851975:PQO851977 QAJ851975:QAK851977 QKF851975:QKG851977 QUB851975:QUC851977 RDX851975:RDY851977 RNT851975:RNU851977 RXP851975:RXQ851977 SHL851975:SHM851977 SRH851975:SRI851977 TBD851975:TBE851977 TKZ851975:TLA851977 TUV851975:TUW851977 UER851975:UES851977 UON851975:UOO851977 UYJ851975:UYK851977 VIF851975:VIG851977 VSB851975:VSC851977 WBX851975:WBY851977 WLT851975:WLU851977 WVP851975:WVQ851977 H917511:I917513 JD917511:JE917513 SZ917511:TA917513 ACV917511:ACW917513 AMR917511:AMS917513 AWN917511:AWO917513 BGJ917511:BGK917513 BQF917511:BQG917513 CAB917511:CAC917513 CJX917511:CJY917513 CTT917511:CTU917513 DDP917511:DDQ917513 DNL917511:DNM917513 DXH917511:DXI917513 EHD917511:EHE917513 EQZ917511:ERA917513 FAV917511:FAW917513 FKR917511:FKS917513 FUN917511:FUO917513 GEJ917511:GEK917513 GOF917511:GOG917513 GYB917511:GYC917513 HHX917511:HHY917513 HRT917511:HRU917513 IBP917511:IBQ917513 ILL917511:ILM917513 IVH917511:IVI917513 JFD917511:JFE917513 JOZ917511:JPA917513 JYV917511:JYW917513 KIR917511:KIS917513 KSN917511:KSO917513 LCJ917511:LCK917513 LMF917511:LMG917513 LWB917511:LWC917513 MFX917511:MFY917513 MPT917511:MPU917513 MZP917511:MZQ917513 NJL917511:NJM917513 NTH917511:NTI917513 ODD917511:ODE917513 OMZ917511:ONA917513 OWV917511:OWW917513 PGR917511:PGS917513 PQN917511:PQO917513 QAJ917511:QAK917513 QKF917511:QKG917513 QUB917511:QUC917513 RDX917511:RDY917513 RNT917511:RNU917513 RXP917511:RXQ917513 SHL917511:SHM917513 SRH917511:SRI917513 TBD917511:TBE917513 TKZ917511:TLA917513 TUV917511:TUW917513 UER917511:UES917513 UON917511:UOO917513 UYJ917511:UYK917513 VIF917511:VIG917513 VSB917511:VSC917513 WBX917511:WBY917513 WLT917511:WLU917513 WVP917511:WVQ917513 H983047:I983049 JD983047:JE983049 SZ983047:TA983049 ACV983047:ACW983049 AMR983047:AMS983049 AWN983047:AWO983049 BGJ983047:BGK983049 BQF983047:BQG983049 CAB983047:CAC983049 CJX983047:CJY983049 CTT983047:CTU983049 DDP983047:DDQ983049 DNL983047:DNM983049 DXH983047:DXI983049 EHD983047:EHE983049 EQZ983047:ERA983049 FAV983047:FAW983049 FKR983047:FKS983049 FUN983047:FUO983049 GEJ983047:GEK983049 GOF983047:GOG983049 GYB983047:GYC983049 HHX983047:HHY983049 HRT983047:HRU983049 IBP983047:IBQ983049 ILL983047:ILM983049 IVH983047:IVI983049 JFD983047:JFE983049 JOZ983047:JPA983049 JYV983047:JYW983049 KIR983047:KIS983049 KSN983047:KSO983049 LCJ983047:LCK983049 LMF983047:LMG983049 LWB983047:LWC983049 MFX983047:MFY983049 MPT983047:MPU983049 MZP983047:MZQ983049 NJL983047:NJM983049 NTH983047:NTI983049 ODD983047:ODE983049 OMZ983047:ONA983049 OWV983047:OWW983049 PGR983047:PGS983049 PQN983047:PQO983049 QAJ983047:QAK983049 QKF983047:QKG983049 QUB983047:QUC983049 RDX983047:RDY983049 RNT983047:RNU983049 RXP983047:RXQ983049 SHL983047:SHM983049 SRH983047:SRI983049 TBD983047:TBE983049 TKZ983047:TLA983049 TUV983047:TUW983049 UER983047:UES983049 UON983047:UOO983049 UYJ983047:UYK983049 VIF983047:VIG983049 VSB983047:VSC983049 WBX983047:WBY983049 WLT983047:WLU983049 WVP983047:WVQ983049 G17:I18 JC17:JE18 SY17:TA18 ACU17:ACW18 AMQ17:AMS18 AWM17:AWO18 BGI17:BGK18 BQE17:BQG18 CAA17:CAC18 CJW17:CJY18 CTS17:CTU18 DDO17:DDQ18 DNK17:DNM18 DXG17:DXI18 EHC17:EHE18 EQY17:ERA18 FAU17:FAW18 FKQ17:FKS18 FUM17:FUO18 GEI17:GEK18 GOE17:GOG18 GYA17:GYC18 HHW17:HHY18 HRS17:HRU18 IBO17:IBQ18 ILK17:ILM18 IVG17:IVI18 JFC17:JFE18 JOY17:JPA18 JYU17:JYW18 KIQ17:KIS18 KSM17:KSO18 LCI17:LCK18 LME17:LMG18 LWA17:LWC18 MFW17:MFY18 MPS17:MPU18 MZO17:MZQ18 NJK17:NJM18 NTG17:NTI18 ODC17:ODE18 OMY17:ONA18 OWU17:OWW18 PGQ17:PGS18 PQM17:PQO18 QAI17:QAK18 QKE17:QKG18 QUA17:QUC18 RDW17:RDY18 RNS17:RNU18 RXO17:RXQ18 SHK17:SHM18 SRG17:SRI18 TBC17:TBE18 TKY17:TLA18 TUU17:TUW18 UEQ17:UES18 UOM17:UOO18 UYI17:UYK18 VIE17:VIG18 VSA17:VSC18 WBW17:WBY18 WLS17:WLU18 WVO17:WVQ18 G65553:I65554 JC65553:JE65554 SY65553:TA65554 ACU65553:ACW65554 AMQ65553:AMS65554 AWM65553:AWO65554 BGI65553:BGK65554 BQE65553:BQG65554 CAA65553:CAC65554 CJW65553:CJY65554 CTS65553:CTU65554 DDO65553:DDQ65554 DNK65553:DNM65554 DXG65553:DXI65554 EHC65553:EHE65554 EQY65553:ERA65554 FAU65553:FAW65554 FKQ65553:FKS65554 FUM65553:FUO65554 GEI65553:GEK65554 GOE65553:GOG65554 GYA65553:GYC65554 HHW65553:HHY65554 HRS65553:HRU65554 IBO65553:IBQ65554 ILK65553:ILM65554 IVG65553:IVI65554 JFC65553:JFE65554 JOY65553:JPA65554 JYU65553:JYW65554 KIQ65553:KIS65554 KSM65553:KSO65554 LCI65553:LCK65554 LME65553:LMG65554 LWA65553:LWC65554 MFW65553:MFY65554 MPS65553:MPU65554 MZO65553:MZQ65554 NJK65553:NJM65554 NTG65553:NTI65554 ODC65553:ODE65554 OMY65553:ONA65554 OWU65553:OWW65554 PGQ65553:PGS65554 PQM65553:PQO65554 QAI65553:QAK65554 QKE65553:QKG65554 QUA65553:QUC65554 RDW65553:RDY65554 RNS65553:RNU65554 RXO65553:RXQ65554 SHK65553:SHM65554 SRG65553:SRI65554 TBC65553:TBE65554 TKY65553:TLA65554 TUU65553:TUW65554 UEQ65553:UES65554 UOM65553:UOO65554 UYI65553:UYK65554 VIE65553:VIG65554 VSA65553:VSC65554 WBW65553:WBY65554 WLS65553:WLU65554 WVO65553:WVQ65554 G131089:I131090 JC131089:JE131090 SY131089:TA131090 ACU131089:ACW131090 AMQ131089:AMS131090 AWM131089:AWO131090 BGI131089:BGK131090 BQE131089:BQG131090 CAA131089:CAC131090 CJW131089:CJY131090 CTS131089:CTU131090 DDO131089:DDQ131090 DNK131089:DNM131090 DXG131089:DXI131090 EHC131089:EHE131090 EQY131089:ERA131090 FAU131089:FAW131090 FKQ131089:FKS131090 FUM131089:FUO131090 GEI131089:GEK131090 GOE131089:GOG131090 GYA131089:GYC131090 HHW131089:HHY131090 HRS131089:HRU131090 IBO131089:IBQ131090 ILK131089:ILM131090 IVG131089:IVI131090 JFC131089:JFE131090 JOY131089:JPA131090 JYU131089:JYW131090 KIQ131089:KIS131090 KSM131089:KSO131090 LCI131089:LCK131090 LME131089:LMG131090 LWA131089:LWC131090 MFW131089:MFY131090 MPS131089:MPU131090 MZO131089:MZQ131090 NJK131089:NJM131090 NTG131089:NTI131090 ODC131089:ODE131090 OMY131089:ONA131090 OWU131089:OWW131090 PGQ131089:PGS131090 PQM131089:PQO131090 QAI131089:QAK131090 QKE131089:QKG131090 QUA131089:QUC131090 RDW131089:RDY131090 RNS131089:RNU131090 RXO131089:RXQ131090 SHK131089:SHM131090 SRG131089:SRI131090 TBC131089:TBE131090 TKY131089:TLA131090 TUU131089:TUW131090 UEQ131089:UES131090 UOM131089:UOO131090 UYI131089:UYK131090 VIE131089:VIG131090 VSA131089:VSC131090 WBW131089:WBY131090 WLS131089:WLU131090 WVO131089:WVQ131090 G196625:I196626 JC196625:JE196626 SY196625:TA196626 ACU196625:ACW196626 AMQ196625:AMS196626 AWM196625:AWO196626 BGI196625:BGK196626 BQE196625:BQG196626 CAA196625:CAC196626 CJW196625:CJY196626 CTS196625:CTU196626 DDO196625:DDQ196626 DNK196625:DNM196626 DXG196625:DXI196626 EHC196625:EHE196626 EQY196625:ERA196626 FAU196625:FAW196626 FKQ196625:FKS196626 FUM196625:FUO196626 GEI196625:GEK196626 GOE196625:GOG196626 GYA196625:GYC196626 HHW196625:HHY196626 HRS196625:HRU196626 IBO196625:IBQ196626 ILK196625:ILM196626 IVG196625:IVI196626 JFC196625:JFE196626 JOY196625:JPA196626 JYU196625:JYW196626 KIQ196625:KIS196626 KSM196625:KSO196626 LCI196625:LCK196626 LME196625:LMG196626 LWA196625:LWC196626 MFW196625:MFY196626 MPS196625:MPU196626 MZO196625:MZQ196626 NJK196625:NJM196626 NTG196625:NTI196626 ODC196625:ODE196626 OMY196625:ONA196626 OWU196625:OWW196626 PGQ196625:PGS196626 PQM196625:PQO196626 QAI196625:QAK196626 QKE196625:QKG196626 QUA196625:QUC196626 RDW196625:RDY196626 RNS196625:RNU196626 RXO196625:RXQ196626 SHK196625:SHM196626 SRG196625:SRI196626 TBC196625:TBE196626 TKY196625:TLA196626 TUU196625:TUW196626 UEQ196625:UES196626 UOM196625:UOO196626 UYI196625:UYK196626 VIE196625:VIG196626 VSA196625:VSC196626 WBW196625:WBY196626 WLS196625:WLU196626 WVO196625:WVQ196626 G262161:I262162 JC262161:JE262162 SY262161:TA262162 ACU262161:ACW262162 AMQ262161:AMS262162 AWM262161:AWO262162 BGI262161:BGK262162 BQE262161:BQG262162 CAA262161:CAC262162 CJW262161:CJY262162 CTS262161:CTU262162 DDO262161:DDQ262162 DNK262161:DNM262162 DXG262161:DXI262162 EHC262161:EHE262162 EQY262161:ERA262162 FAU262161:FAW262162 FKQ262161:FKS262162 FUM262161:FUO262162 GEI262161:GEK262162 GOE262161:GOG262162 GYA262161:GYC262162 HHW262161:HHY262162 HRS262161:HRU262162 IBO262161:IBQ262162 ILK262161:ILM262162 IVG262161:IVI262162 JFC262161:JFE262162 JOY262161:JPA262162 JYU262161:JYW262162 KIQ262161:KIS262162 KSM262161:KSO262162 LCI262161:LCK262162 LME262161:LMG262162 LWA262161:LWC262162 MFW262161:MFY262162 MPS262161:MPU262162 MZO262161:MZQ262162 NJK262161:NJM262162 NTG262161:NTI262162 ODC262161:ODE262162 OMY262161:ONA262162 OWU262161:OWW262162 PGQ262161:PGS262162 PQM262161:PQO262162 QAI262161:QAK262162 QKE262161:QKG262162 QUA262161:QUC262162 RDW262161:RDY262162 RNS262161:RNU262162 RXO262161:RXQ262162 SHK262161:SHM262162 SRG262161:SRI262162 TBC262161:TBE262162 TKY262161:TLA262162 TUU262161:TUW262162 UEQ262161:UES262162 UOM262161:UOO262162 UYI262161:UYK262162 VIE262161:VIG262162 VSA262161:VSC262162 WBW262161:WBY262162 WLS262161:WLU262162 WVO262161:WVQ262162 G327697:I327698 JC327697:JE327698 SY327697:TA327698 ACU327697:ACW327698 AMQ327697:AMS327698 AWM327697:AWO327698 BGI327697:BGK327698 BQE327697:BQG327698 CAA327697:CAC327698 CJW327697:CJY327698 CTS327697:CTU327698 DDO327697:DDQ327698 DNK327697:DNM327698 DXG327697:DXI327698 EHC327697:EHE327698 EQY327697:ERA327698 FAU327697:FAW327698 FKQ327697:FKS327698 FUM327697:FUO327698 GEI327697:GEK327698 GOE327697:GOG327698 GYA327697:GYC327698 HHW327697:HHY327698 HRS327697:HRU327698 IBO327697:IBQ327698 ILK327697:ILM327698 IVG327697:IVI327698 JFC327697:JFE327698 JOY327697:JPA327698 JYU327697:JYW327698 KIQ327697:KIS327698 KSM327697:KSO327698 LCI327697:LCK327698 LME327697:LMG327698 LWA327697:LWC327698 MFW327697:MFY327698 MPS327697:MPU327698 MZO327697:MZQ327698 NJK327697:NJM327698 NTG327697:NTI327698 ODC327697:ODE327698 OMY327697:ONA327698 OWU327697:OWW327698 PGQ327697:PGS327698 PQM327697:PQO327698 QAI327697:QAK327698 QKE327697:QKG327698 QUA327697:QUC327698 RDW327697:RDY327698 RNS327697:RNU327698 RXO327697:RXQ327698 SHK327697:SHM327698 SRG327697:SRI327698 TBC327697:TBE327698 TKY327697:TLA327698 TUU327697:TUW327698 UEQ327697:UES327698 UOM327697:UOO327698 UYI327697:UYK327698 VIE327697:VIG327698 VSA327697:VSC327698 WBW327697:WBY327698 WLS327697:WLU327698 WVO327697:WVQ327698 G393233:I393234 JC393233:JE393234 SY393233:TA393234 ACU393233:ACW393234 AMQ393233:AMS393234 AWM393233:AWO393234 BGI393233:BGK393234 BQE393233:BQG393234 CAA393233:CAC393234 CJW393233:CJY393234 CTS393233:CTU393234 DDO393233:DDQ393234 DNK393233:DNM393234 DXG393233:DXI393234 EHC393233:EHE393234 EQY393233:ERA393234 FAU393233:FAW393234 FKQ393233:FKS393234 FUM393233:FUO393234 GEI393233:GEK393234 GOE393233:GOG393234 GYA393233:GYC393234 HHW393233:HHY393234 HRS393233:HRU393234 IBO393233:IBQ393234 ILK393233:ILM393234 IVG393233:IVI393234 JFC393233:JFE393234 JOY393233:JPA393234 JYU393233:JYW393234 KIQ393233:KIS393234 KSM393233:KSO393234 LCI393233:LCK393234 LME393233:LMG393234 LWA393233:LWC393234 MFW393233:MFY393234 MPS393233:MPU393234 MZO393233:MZQ393234 NJK393233:NJM393234 NTG393233:NTI393234 ODC393233:ODE393234 OMY393233:ONA393234 OWU393233:OWW393234 PGQ393233:PGS393234 PQM393233:PQO393234 QAI393233:QAK393234 QKE393233:QKG393234 QUA393233:QUC393234 RDW393233:RDY393234 RNS393233:RNU393234 RXO393233:RXQ393234 SHK393233:SHM393234 SRG393233:SRI393234 TBC393233:TBE393234 TKY393233:TLA393234 TUU393233:TUW393234 UEQ393233:UES393234 UOM393233:UOO393234 UYI393233:UYK393234 VIE393233:VIG393234 VSA393233:VSC393234 WBW393233:WBY393234 WLS393233:WLU393234 WVO393233:WVQ393234 G458769:I458770 JC458769:JE458770 SY458769:TA458770 ACU458769:ACW458770 AMQ458769:AMS458770 AWM458769:AWO458770 BGI458769:BGK458770 BQE458769:BQG458770 CAA458769:CAC458770 CJW458769:CJY458770 CTS458769:CTU458770 DDO458769:DDQ458770 DNK458769:DNM458770 DXG458769:DXI458770 EHC458769:EHE458770 EQY458769:ERA458770 FAU458769:FAW458770 FKQ458769:FKS458770 FUM458769:FUO458770 GEI458769:GEK458770 GOE458769:GOG458770 GYA458769:GYC458770 HHW458769:HHY458770 HRS458769:HRU458770 IBO458769:IBQ458770 ILK458769:ILM458770 IVG458769:IVI458770 JFC458769:JFE458770 JOY458769:JPA458770 JYU458769:JYW458770 KIQ458769:KIS458770 KSM458769:KSO458770 LCI458769:LCK458770 LME458769:LMG458770 LWA458769:LWC458770 MFW458769:MFY458770 MPS458769:MPU458770 MZO458769:MZQ458770 NJK458769:NJM458770 NTG458769:NTI458770 ODC458769:ODE458770 OMY458769:ONA458770 OWU458769:OWW458770 PGQ458769:PGS458770 PQM458769:PQO458770 QAI458769:QAK458770 QKE458769:QKG458770 QUA458769:QUC458770 RDW458769:RDY458770 RNS458769:RNU458770 RXO458769:RXQ458770 SHK458769:SHM458770 SRG458769:SRI458770 TBC458769:TBE458770 TKY458769:TLA458770 TUU458769:TUW458770 UEQ458769:UES458770 UOM458769:UOO458770 UYI458769:UYK458770 VIE458769:VIG458770 VSA458769:VSC458770 WBW458769:WBY458770 WLS458769:WLU458770 WVO458769:WVQ458770 G524305:I524306 JC524305:JE524306 SY524305:TA524306 ACU524305:ACW524306 AMQ524305:AMS524306 AWM524305:AWO524306 BGI524305:BGK524306 BQE524305:BQG524306 CAA524305:CAC524306 CJW524305:CJY524306 CTS524305:CTU524306 DDO524305:DDQ524306 DNK524305:DNM524306 DXG524305:DXI524306 EHC524305:EHE524306 EQY524305:ERA524306 FAU524305:FAW524306 FKQ524305:FKS524306 FUM524305:FUO524306 GEI524305:GEK524306 GOE524305:GOG524306 GYA524305:GYC524306 HHW524305:HHY524306 HRS524305:HRU524306 IBO524305:IBQ524306 ILK524305:ILM524306 IVG524305:IVI524306 JFC524305:JFE524306 JOY524305:JPA524306 JYU524305:JYW524306 KIQ524305:KIS524306 KSM524305:KSO524306 LCI524305:LCK524306 LME524305:LMG524306 LWA524305:LWC524306 MFW524305:MFY524306 MPS524305:MPU524306 MZO524305:MZQ524306 NJK524305:NJM524306 NTG524305:NTI524306 ODC524305:ODE524306 OMY524305:ONA524306 OWU524305:OWW524306 PGQ524305:PGS524306 PQM524305:PQO524306 QAI524305:QAK524306 QKE524305:QKG524306 QUA524305:QUC524306 RDW524305:RDY524306 RNS524305:RNU524306 RXO524305:RXQ524306 SHK524305:SHM524306 SRG524305:SRI524306 TBC524305:TBE524306 TKY524305:TLA524306 TUU524305:TUW524306 UEQ524305:UES524306 UOM524305:UOO524306 UYI524305:UYK524306 VIE524305:VIG524306 VSA524305:VSC524306 WBW524305:WBY524306 WLS524305:WLU524306 WVO524305:WVQ524306 G589841:I589842 JC589841:JE589842 SY589841:TA589842 ACU589841:ACW589842 AMQ589841:AMS589842 AWM589841:AWO589842 BGI589841:BGK589842 BQE589841:BQG589842 CAA589841:CAC589842 CJW589841:CJY589842 CTS589841:CTU589842 DDO589841:DDQ589842 DNK589841:DNM589842 DXG589841:DXI589842 EHC589841:EHE589842 EQY589841:ERA589842 FAU589841:FAW589842 FKQ589841:FKS589842 FUM589841:FUO589842 GEI589841:GEK589842 GOE589841:GOG589842 GYA589841:GYC589842 HHW589841:HHY589842 HRS589841:HRU589842 IBO589841:IBQ589842 ILK589841:ILM589842 IVG589841:IVI589842 JFC589841:JFE589842 JOY589841:JPA589842 JYU589841:JYW589842 KIQ589841:KIS589842 KSM589841:KSO589842 LCI589841:LCK589842 LME589841:LMG589842 LWA589841:LWC589842 MFW589841:MFY589842 MPS589841:MPU589842 MZO589841:MZQ589842 NJK589841:NJM589842 NTG589841:NTI589842 ODC589841:ODE589842 OMY589841:ONA589842 OWU589841:OWW589842 PGQ589841:PGS589842 PQM589841:PQO589842 QAI589841:QAK589842 QKE589841:QKG589842 QUA589841:QUC589842 RDW589841:RDY589842 RNS589841:RNU589842 RXO589841:RXQ589842 SHK589841:SHM589842 SRG589841:SRI589842 TBC589841:TBE589842 TKY589841:TLA589842 TUU589841:TUW589842 UEQ589841:UES589842 UOM589841:UOO589842 UYI589841:UYK589842 VIE589841:VIG589842 VSA589841:VSC589842 WBW589841:WBY589842 WLS589841:WLU589842 WVO589841:WVQ589842 G655377:I655378 JC655377:JE655378 SY655377:TA655378 ACU655377:ACW655378 AMQ655377:AMS655378 AWM655377:AWO655378 BGI655377:BGK655378 BQE655377:BQG655378 CAA655377:CAC655378 CJW655377:CJY655378 CTS655377:CTU655378 DDO655377:DDQ655378 DNK655377:DNM655378 DXG655377:DXI655378 EHC655377:EHE655378 EQY655377:ERA655378 FAU655377:FAW655378 FKQ655377:FKS655378 FUM655377:FUO655378 GEI655377:GEK655378 GOE655377:GOG655378 GYA655377:GYC655378 HHW655377:HHY655378 HRS655377:HRU655378 IBO655377:IBQ655378 ILK655377:ILM655378 IVG655377:IVI655378 JFC655377:JFE655378 JOY655377:JPA655378 JYU655377:JYW655378 KIQ655377:KIS655378 KSM655377:KSO655378 LCI655377:LCK655378 LME655377:LMG655378 LWA655377:LWC655378 MFW655377:MFY655378 MPS655377:MPU655378 MZO655377:MZQ655378 NJK655377:NJM655378 NTG655377:NTI655378 ODC655377:ODE655378 OMY655377:ONA655378 OWU655377:OWW655378 PGQ655377:PGS655378 PQM655377:PQO655378 QAI655377:QAK655378 QKE655377:QKG655378 QUA655377:QUC655378 RDW655377:RDY655378 RNS655377:RNU655378 RXO655377:RXQ655378 SHK655377:SHM655378 SRG655377:SRI655378 TBC655377:TBE655378 TKY655377:TLA655378 TUU655377:TUW655378 UEQ655377:UES655378 UOM655377:UOO655378 UYI655377:UYK655378 VIE655377:VIG655378 VSA655377:VSC655378 WBW655377:WBY655378 WLS655377:WLU655378 WVO655377:WVQ655378 G720913:I720914 JC720913:JE720914 SY720913:TA720914 ACU720913:ACW720914 AMQ720913:AMS720914 AWM720913:AWO720914 BGI720913:BGK720914 BQE720913:BQG720914 CAA720913:CAC720914 CJW720913:CJY720914 CTS720913:CTU720914 DDO720913:DDQ720914 DNK720913:DNM720914 DXG720913:DXI720914 EHC720913:EHE720914 EQY720913:ERA720914 FAU720913:FAW720914 FKQ720913:FKS720914 FUM720913:FUO720914 GEI720913:GEK720914 GOE720913:GOG720914 GYA720913:GYC720914 HHW720913:HHY720914 HRS720913:HRU720914 IBO720913:IBQ720914 ILK720913:ILM720914 IVG720913:IVI720914 JFC720913:JFE720914 JOY720913:JPA720914 JYU720913:JYW720914 KIQ720913:KIS720914 KSM720913:KSO720914 LCI720913:LCK720914 LME720913:LMG720914 LWA720913:LWC720914 MFW720913:MFY720914 MPS720913:MPU720914 MZO720913:MZQ720914 NJK720913:NJM720914 NTG720913:NTI720914 ODC720913:ODE720914 OMY720913:ONA720914 OWU720913:OWW720914 PGQ720913:PGS720914 PQM720913:PQO720914 QAI720913:QAK720914 QKE720913:QKG720914 QUA720913:QUC720914 RDW720913:RDY720914 RNS720913:RNU720914 RXO720913:RXQ720914 SHK720913:SHM720914 SRG720913:SRI720914 TBC720913:TBE720914 TKY720913:TLA720914 TUU720913:TUW720914 UEQ720913:UES720914 UOM720913:UOO720914 UYI720913:UYK720914 VIE720913:VIG720914 VSA720913:VSC720914 WBW720913:WBY720914 WLS720913:WLU720914 WVO720913:WVQ720914 G786449:I786450 JC786449:JE786450 SY786449:TA786450 ACU786449:ACW786450 AMQ786449:AMS786450 AWM786449:AWO786450 BGI786449:BGK786450 BQE786449:BQG786450 CAA786449:CAC786450 CJW786449:CJY786450 CTS786449:CTU786450 DDO786449:DDQ786450 DNK786449:DNM786450 DXG786449:DXI786450 EHC786449:EHE786450 EQY786449:ERA786450 FAU786449:FAW786450 FKQ786449:FKS786450 FUM786449:FUO786450 GEI786449:GEK786450 GOE786449:GOG786450 GYA786449:GYC786450 HHW786449:HHY786450 HRS786449:HRU786450 IBO786449:IBQ786450 ILK786449:ILM786450 IVG786449:IVI786450 JFC786449:JFE786450 JOY786449:JPA786450 JYU786449:JYW786450 KIQ786449:KIS786450 KSM786449:KSO786450 LCI786449:LCK786450 LME786449:LMG786450 LWA786449:LWC786450 MFW786449:MFY786450 MPS786449:MPU786450 MZO786449:MZQ786450 NJK786449:NJM786450 NTG786449:NTI786450 ODC786449:ODE786450 OMY786449:ONA786450 OWU786449:OWW786450 PGQ786449:PGS786450 PQM786449:PQO786450 QAI786449:QAK786450 QKE786449:QKG786450 QUA786449:QUC786450 RDW786449:RDY786450 RNS786449:RNU786450 RXO786449:RXQ786450 SHK786449:SHM786450 SRG786449:SRI786450 TBC786449:TBE786450 TKY786449:TLA786450 TUU786449:TUW786450 UEQ786449:UES786450 UOM786449:UOO786450 UYI786449:UYK786450 VIE786449:VIG786450 VSA786449:VSC786450 WBW786449:WBY786450 WLS786449:WLU786450 WVO786449:WVQ786450 G851985:I851986 JC851985:JE851986 SY851985:TA851986 ACU851985:ACW851986 AMQ851985:AMS851986 AWM851985:AWO851986 BGI851985:BGK851986 BQE851985:BQG851986 CAA851985:CAC851986 CJW851985:CJY851986 CTS851985:CTU851986 DDO851985:DDQ851986 DNK851985:DNM851986 DXG851985:DXI851986 EHC851985:EHE851986 EQY851985:ERA851986 FAU851985:FAW851986 FKQ851985:FKS851986 FUM851985:FUO851986 GEI851985:GEK851986 GOE851985:GOG851986 GYA851985:GYC851986 HHW851985:HHY851986 HRS851985:HRU851986 IBO851985:IBQ851986 ILK851985:ILM851986 IVG851985:IVI851986 JFC851985:JFE851986 JOY851985:JPA851986 JYU851985:JYW851986 KIQ851985:KIS851986 KSM851985:KSO851986 LCI851985:LCK851986 LME851985:LMG851986 LWA851985:LWC851986 MFW851985:MFY851986 MPS851985:MPU851986 MZO851985:MZQ851986 NJK851985:NJM851986 NTG851985:NTI851986 ODC851985:ODE851986 OMY851985:ONA851986 OWU851985:OWW851986 PGQ851985:PGS851986 PQM851985:PQO851986 QAI851985:QAK851986 QKE851985:QKG851986 QUA851985:QUC851986 RDW851985:RDY851986 RNS851985:RNU851986 RXO851985:RXQ851986 SHK851985:SHM851986 SRG851985:SRI851986 TBC851985:TBE851986 TKY851985:TLA851986 TUU851985:TUW851986 UEQ851985:UES851986 UOM851985:UOO851986 UYI851985:UYK851986 VIE851985:VIG851986 VSA851985:VSC851986 WBW851985:WBY851986 WLS851985:WLU851986 WVO851985:WVQ851986 G917521:I917522 JC917521:JE917522 SY917521:TA917522 ACU917521:ACW917522 AMQ917521:AMS917522 AWM917521:AWO917522 BGI917521:BGK917522 BQE917521:BQG917522 CAA917521:CAC917522 CJW917521:CJY917522 CTS917521:CTU917522 DDO917521:DDQ917522 DNK917521:DNM917522 DXG917521:DXI917522 EHC917521:EHE917522 EQY917521:ERA917522 FAU917521:FAW917522 FKQ917521:FKS917522 FUM917521:FUO917522 GEI917521:GEK917522 GOE917521:GOG917522 GYA917521:GYC917522 HHW917521:HHY917522 HRS917521:HRU917522 IBO917521:IBQ917522 ILK917521:ILM917522 IVG917521:IVI917522 JFC917521:JFE917522 JOY917521:JPA917522 JYU917521:JYW917522 KIQ917521:KIS917522 KSM917521:KSO917522 LCI917521:LCK917522 LME917521:LMG917522 LWA917521:LWC917522 MFW917521:MFY917522 MPS917521:MPU917522 MZO917521:MZQ917522 NJK917521:NJM917522 NTG917521:NTI917522 ODC917521:ODE917522 OMY917521:ONA917522 OWU917521:OWW917522 PGQ917521:PGS917522 PQM917521:PQO917522 QAI917521:QAK917522 QKE917521:QKG917522 QUA917521:QUC917522 RDW917521:RDY917522 RNS917521:RNU917522 RXO917521:RXQ917522 SHK917521:SHM917522 SRG917521:SRI917522 TBC917521:TBE917522 TKY917521:TLA917522 TUU917521:TUW917522 UEQ917521:UES917522 UOM917521:UOO917522 UYI917521:UYK917522 VIE917521:VIG917522 VSA917521:VSC917522 WBW917521:WBY917522 WLS917521:WLU917522 WVO917521:WVQ917522 G983057:I983058 JC983057:JE983058 SY983057:TA983058 ACU983057:ACW983058 AMQ983057:AMS983058 AWM983057:AWO983058 BGI983057:BGK983058 BQE983057:BQG983058 CAA983057:CAC983058 CJW983057:CJY983058 CTS983057:CTU983058 DDO983057:DDQ983058 DNK983057:DNM983058 DXG983057:DXI983058 EHC983057:EHE983058 EQY983057:ERA983058 FAU983057:FAW983058 FKQ983057:FKS983058 FUM983057:FUO983058 GEI983057:GEK983058 GOE983057:GOG983058 GYA983057:GYC983058 HHW983057:HHY983058 HRS983057:HRU983058 IBO983057:IBQ983058 ILK983057:ILM983058 IVG983057:IVI983058 JFC983057:JFE983058 JOY983057:JPA983058 JYU983057:JYW983058 KIQ983057:KIS983058 KSM983057:KSO983058 LCI983057:LCK983058 LME983057:LMG983058 LWA983057:LWC983058 MFW983057:MFY983058 MPS983057:MPU983058 MZO983057:MZQ983058 NJK983057:NJM983058 NTG983057:NTI983058 ODC983057:ODE983058 OMY983057:ONA983058 OWU983057:OWW983058 PGQ983057:PGS983058 PQM983057:PQO983058 QAI983057:QAK983058 QKE983057:QKG983058 QUA983057:QUC983058 RDW983057:RDY983058 RNS983057:RNU983058 RXO983057:RXQ983058 SHK983057:SHM983058 SRG983057:SRI983058 TBC983057:TBE983058 TKY983057:TLA983058 TUU983057:TUW983058 UEQ983057:UES983058 UOM983057:UOO983058 UYI983057:UYK983058 VIE983057:VIG983058 VSA983057:VSC983058 WBW983057:WBY983058 WLS983057:WLU983058 WVO983057:WVQ983058 G31:I34 JC31:JE34 SY31:TA34 ACU31:ACW34 AMQ31:AMS34 AWM31:AWO34 BGI31:BGK34 BQE31:BQG34 CAA31:CAC34 CJW31:CJY34 CTS31:CTU34 DDO31:DDQ34 DNK31:DNM34 DXG31:DXI34 EHC31:EHE34 EQY31:ERA34 FAU31:FAW34 FKQ31:FKS34 FUM31:FUO34 GEI31:GEK34 GOE31:GOG34 GYA31:GYC34 HHW31:HHY34 HRS31:HRU34 IBO31:IBQ34 ILK31:ILM34 IVG31:IVI34 JFC31:JFE34 JOY31:JPA34 JYU31:JYW34 KIQ31:KIS34 KSM31:KSO34 LCI31:LCK34 LME31:LMG34 LWA31:LWC34 MFW31:MFY34 MPS31:MPU34 MZO31:MZQ34 NJK31:NJM34 NTG31:NTI34 ODC31:ODE34 OMY31:ONA34 OWU31:OWW34 PGQ31:PGS34 PQM31:PQO34 QAI31:QAK34 QKE31:QKG34 QUA31:QUC34 RDW31:RDY34 RNS31:RNU34 RXO31:RXQ34 SHK31:SHM34 SRG31:SRI34 TBC31:TBE34 TKY31:TLA34 TUU31:TUW34 UEQ31:UES34 UOM31:UOO34 UYI31:UYK34 VIE31:VIG34 VSA31:VSC34 WBW31:WBY34 WLS31:WLU34 WVO31:WVQ34 G65567:I65570 JC65567:JE65570 SY65567:TA65570 ACU65567:ACW65570 AMQ65567:AMS65570 AWM65567:AWO65570 BGI65567:BGK65570 BQE65567:BQG65570 CAA65567:CAC65570 CJW65567:CJY65570 CTS65567:CTU65570 DDO65567:DDQ65570 DNK65567:DNM65570 DXG65567:DXI65570 EHC65567:EHE65570 EQY65567:ERA65570 FAU65567:FAW65570 FKQ65567:FKS65570 FUM65567:FUO65570 GEI65567:GEK65570 GOE65567:GOG65570 GYA65567:GYC65570 HHW65567:HHY65570 HRS65567:HRU65570 IBO65567:IBQ65570 ILK65567:ILM65570 IVG65567:IVI65570 JFC65567:JFE65570 JOY65567:JPA65570 JYU65567:JYW65570 KIQ65567:KIS65570 KSM65567:KSO65570 LCI65567:LCK65570 LME65567:LMG65570 LWA65567:LWC65570 MFW65567:MFY65570 MPS65567:MPU65570 MZO65567:MZQ65570 NJK65567:NJM65570 NTG65567:NTI65570 ODC65567:ODE65570 OMY65567:ONA65570 OWU65567:OWW65570 PGQ65567:PGS65570 PQM65567:PQO65570 QAI65567:QAK65570 QKE65567:QKG65570 QUA65567:QUC65570 RDW65567:RDY65570 RNS65567:RNU65570 RXO65567:RXQ65570 SHK65567:SHM65570 SRG65567:SRI65570 TBC65567:TBE65570 TKY65567:TLA65570 TUU65567:TUW65570 UEQ65567:UES65570 UOM65567:UOO65570 UYI65567:UYK65570 VIE65567:VIG65570 VSA65567:VSC65570 WBW65567:WBY65570 WLS65567:WLU65570 WVO65567:WVQ65570 G131103:I131106 JC131103:JE131106 SY131103:TA131106 ACU131103:ACW131106 AMQ131103:AMS131106 AWM131103:AWO131106 BGI131103:BGK131106 BQE131103:BQG131106 CAA131103:CAC131106 CJW131103:CJY131106 CTS131103:CTU131106 DDO131103:DDQ131106 DNK131103:DNM131106 DXG131103:DXI131106 EHC131103:EHE131106 EQY131103:ERA131106 FAU131103:FAW131106 FKQ131103:FKS131106 FUM131103:FUO131106 GEI131103:GEK131106 GOE131103:GOG131106 GYA131103:GYC131106 HHW131103:HHY131106 HRS131103:HRU131106 IBO131103:IBQ131106 ILK131103:ILM131106 IVG131103:IVI131106 JFC131103:JFE131106 JOY131103:JPA131106 JYU131103:JYW131106 KIQ131103:KIS131106 KSM131103:KSO131106 LCI131103:LCK131106 LME131103:LMG131106 LWA131103:LWC131106 MFW131103:MFY131106 MPS131103:MPU131106 MZO131103:MZQ131106 NJK131103:NJM131106 NTG131103:NTI131106 ODC131103:ODE131106 OMY131103:ONA131106 OWU131103:OWW131106 PGQ131103:PGS131106 PQM131103:PQO131106 QAI131103:QAK131106 QKE131103:QKG131106 QUA131103:QUC131106 RDW131103:RDY131106 RNS131103:RNU131106 RXO131103:RXQ131106 SHK131103:SHM131106 SRG131103:SRI131106 TBC131103:TBE131106 TKY131103:TLA131106 TUU131103:TUW131106 UEQ131103:UES131106 UOM131103:UOO131106 UYI131103:UYK131106 VIE131103:VIG131106 VSA131103:VSC131106 WBW131103:WBY131106 WLS131103:WLU131106 WVO131103:WVQ131106 G196639:I196642 JC196639:JE196642 SY196639:TA196642 ACU196639:ACW196642 AMQ196639:AMS196642 AWM196639:AWO196642 BGI196639:BGK196642 BQE196639:BQG196642 CAA196639:CAC196642 CJW196639:CJY196642 CTS196639:CTU196642 DDO196639:DDQ196642 DNK196639:DNM196642 DXG196639:DXI196642 EHC196639:EHE196642 EQY196639:ERA196642 FAU196639:FAW196642 FKQ196639:FKS196642 FUM196639:FUO196642 GEI196639:GEK196642 GOE196639:GOG196642 GYA196639:GYC196642 HHW196639:HHY196642 HRS196639:HRU196642 IBO196639:IBQ196642 ILK196639:ILM196642 IVG196639:IVI196642 JFC196639:JFE196642 JOY196639:JPA196642 JYU196639:JYW196642 KIQ196639:KIS196642 KSM196639:KSO196642 LCI196639:LCK196642 LME196639:LMG196642 LWA196639:LWC196642 MFW196639:MFY196642 MPS196639:MPU196642 MZO196639:MZQ196642 NJK196639:NJM196642 NTG196639:NTI196642 ODC196639:ODE196642 OMY196639:ONA196642 OWU196639:OWW196642 PGQ196639:PGS196642 PQM196639:PQO196642 QAI196639:QAK196642 QKE196639:QKG196642 QUA196639:QUC196642 RDW196639:RDY196642 RNS196639:RNU196642 RXO196639:RXQ196642 SHK196639:SHM196642 SRG196639:SRI196642 TBC196639:TBE196642 TKY196639:TLA196642 TUU196639:TUW196642 UEQ196639:UES196642 UOM196639:UOO196642 UYI196639:UYK196642 VIE196639:VIG196642 VSA196639:VSC196642 WBW196639:WBY196642 WLS196639:WLU196642 WVO196639:WVQ196642 G262175:I262178 JC262175:JE262178 SY262175:TA262178 ACU262175:ACW262178 AMQ262175:AMS262178 AWM262175:AWO262178 BGI262175:BGK262178 BQE262175:BQG262178 CAA262175:CAC262178 CJW262175:CJY262178 CTS262175:CTU262178 DDO262175:DDQ262178 DNK262175:DNM262178 DXG262175:DXI262178 EHC262175:EHE262178 EQY262175:ERA262178 FAU262175:FAW262178 FKQ262175:FKS262178 FUM262175:FUO262178 GEI262175:GEK262178 GOE262175:GOG262178 GYA262175:GYC262178 HHW262175:HHY262178 HRS262175:HRU262178 IBO262175:IBQ262178 ILK262175:ILM262178 IVG262175:IVI262178 JFC262175:JFE262178 JOY262175:JPA262178 JYU262175:JYW262178 KIQ262175:KIS262178 KSM262175:KSO262178 LCI262175:LCK262178 LME262175:LMG262178 LWA262175:LWC262178 MFW262175:MFY262178 MPS262175:MPU262178 MZO262175:MZQ262178 NJK262175:NJM262178 NTG262175:NTI262178 ODC262175:ODE262178 OMY262175:ONA262178 OWU262175:OWW262178 PGQ262175:PGS262178 PQM262175:PQO262178 QAI262175:QAK262178 QKE262175:QKG262178 QUA262175:QUC262178 RDW262175:RDY262178 RNS262175:RNU262178 RXO262175:RXQ262178 SHK262175:SHM262178 SRG262175:SRI262178 TBC262175:TBE262178 TKY262175:TLA262178 TUU262175:TUW262178 UEQ262175:UES262178 UOM262175:UOO262178 UYI262175:UYK262178 VIE262175:VIG262178 VSA262175:VSC262178 WBW262175:WBY262178 WLS262175:WLU262178 WVO262175:WVQ262178 G327711:I327714 JC327711:JE327714 SY327711:TA327714 ACU327711:ACW327714 AMQ327711:AMS327714 AWM327711:AWO327714 BGI327711:BGK327714 BQE327711:BQG327714 CAA327711:CAC327714 CJW327711:CJY327714 CTS327711:CTU327714 DDO327711:DDQ327714 DNK327711:DNM327714 DXG327711:DXI327714 EHC327711:EHE327714 EQY327711:ERA327714 FAU327711:FAW327714 FKQ327711:FKS327714 FUM327711:FUO327714 GEI327711:GEK327714 GOE327711:GOG327714 GYA327711:GYC327714 HHW327711:HHY327714 HRS327711:HRU327714 IBO327711:IBQ327714 ILK327711:ILM327714 IVG327711:IVI327714 JFC327711:JFE327714 JOY327711:JPA327714 JYU327711:JYW327714 KIQ327711:KIS327714 KSM327711:KSO327714 LCI327711:LCK327714 LME327711:LMG327714 LWA327711:LWC327714 MFW327711:MFY327714 MPS327711:MPU327714 MZO327711:MZQ327714 NJK327711:NJM327714 NTG327711:NTI327714 ODC327711:ODE327714 OMY327711:ONA327714 OWU327711:OWW327714 PGQ327711:PGS327714 PQM327711:PQO327714 QAI327711:QAK327714 QKE327711:QKG327714 QUA327711:QUC327714 RDW327711:RDY327714 RNS327711:RNU327714 RXO327711:RXQ327714 SHK327711:SHM327714 SRG327711:SRI327714 TBC327711:TBE327714 TKY327711:TLA327714 TUU327711:TUW327714 UEQ327711:UES327714 UOM327711:UOO327714 UYI327711:UYK327714 VIE327711:VIG327714 VSA327711:VSC327714 WBW327711:WBY327714 WLS327711:WLU327714 WVO327711:WVQ327714 G393247:I393250 JC393247:JE393250 SY393247:TA393250 ACU393247:ACW393250 AMQ393247:AMS393250 AWM393247:AWO393250 BGI393247:BGK393250 BQE393247:BQG393250 CAA393247:CAC393250 CJW393247:CJY393250 CTS393247:CTU393250 DDO393247:DDQ393250 DNK393247:DNM393250 DXG393247:DXI393250 EHC393247:EHE393250 EQY393247:ERA393250 FAU393247:FAW393250 FKQ393247:FKS393250 FUM393247:FUO393250 GEI393247:GEK393250 GOE393247:GOG393250 GYA393247:GYC393250 HHW393247:HHY393250 HRS393247:HRU393250 IBO393247:IBQ393250 ILK393247:ILM393250 IVG393247:IVI393250 JFC393247:JFE393250 JOY393247:JPA393250 JYU393247:JYW393250 KIQ393247:KIS393250 KSM393247:KSO393250 LCI393247:LCK393250 LME393247:LMG393250 LWA393247:LWC393250 MFW393247:MFY393250 MPS393247:MPU393250 MZO393247:MZQ393250 NJK393247:NJM393250 NTG393247:NTI393250 ODC393247:ODE393250 OMY393247:ONA393250 OWU393247:OWW393250 PGQ393247:PGS393250 PQM393247:PQO393250 QAI393247:QAK393250 QKE393247:QKG393250 QUA393247:QUC393250 RDW393247:RDY393250 RNS393247:RNU393250 RXO393247:RXQ393250 SHK393247:SHM393250 SRG393247:SRI393250 TBC393247:TBE393250 TKY393247:TLA393250 TUU393247:TUW393250 UEQ393247:UES393250 UOM393247:UOO393250 UYI393247:UYK393250 VIE393247:VIG393250 VSA393247:VSC393250 WBW393247:WBY393250 WLS393247:WLU393250 WVO393247:WVQ393250 G458783:I458786 JC458783:JE458786 SY458783:TA458786 ACU458783:ACW458786 AMQ458783:AMS458786 AWM458783:AWO458786 BGI458783:BGK458786 BQE458783:BQG458786 CAA458783:CAC458786 CJW458783:CJY458786 CTS458783:CTU458786 DDO458783:DDQ458786 DNK458783:DNM458786 DXG458783:DXI458786 EHC458783:EHE458786 EQY458783:ERA458786 FAU458783:FAW458786 FKQ458783:FKS458786 FUM458783:FUO458786 GEI458783:GEK458786 GOE458783:GOG458786 GYA458783:GYC458786 HHW458783:HHY458786 HRS458783:HRU458786 IBO458783:IBQ458786 ILK458783:ILM458786 IVG458783:IVI458786 JFC458783:JFE458786 JOY458783:JPA458786 JYU458783:JYW458786 KIQ458783:KIS458786 KSM458783:KSO458786 LCI458783:LCK458786 LME458783:LMG458786 LWA458783:LWC458786 MFW458783:MFY458786 MPS458783:MPU458786 MZO458783:MZQ458786 NJK458783:NJM458786 NTG458783:NTI458786 ODC458783:ODE458786 OMY458783:ONA458786 OWU458783:OWW458786 PGQ458783:PGS458786 PQM458783:PQO458786 QAI458783:QAK458786 QKE458783:QKG458786 QUA458783:QUC458786 RDW458783:RDY458786 RNS458783:RNU458786 RXO458783:RXQ458786 SHK458783:SHM458786 SRG458783:SRI458786 TBC458783:TBE458786 TKY458783:TLA458786 TUU458783:TUW458786 UEQ458783:UES458786 UOM458783:UOO458786 UYI458783:UYK458786 VIE458783:VIG458786 VSA458783:VSC458786 WBW458783:WBY458786 WLS458783:WLU458786 WVO458783:WVQ458786 G524319:I524322 JC524319:JE524322 SY524319:TA524322 ACU524319:ACW524322 AMQ524319:AMS524322 AWM524319:AWO524322 BGI524319:BGK524322 BQE524319:BQG524322 CAA524319:CAC524322 CJW524319:CJY524322 CTS524319:CTU524322 DDO524319:DDQ524322 DNK524319:DNM524322 DXG524319:DXI524322 EHC524319:EHE524322 EQY524319:ERA524322 FAU524319:FAW524322 FKQ524319:FKS524322 FUM524319:FUO524322 GEI524319:GEK524322 GOE524319:GOG524322 GYA524319:GYC524322 HHW524319:HHY524322 HRS524319:HRU524322 IBO524319:IBQ524322 ILK524319:ILM524322 IVG524319:IVI524322 JFC524319:JFE524322 JOY524319:JPA524322 JYU524319:JYW524322 KIQ524319:KIS524322 KSM524319:KSO524322 LCI524319:LCK524322 LME524319:LMG524322 LWA524319:LWC524322 MFW524319:MFY524322 MPS524319:MPU524322 MZO524319:MZQ524322 NJK524319:NJM524322 NTG524319:NTI524322 ODC524319:ODE524322 OMY524319:ONA524322 OWU524319:OWW524322 PGQ524319:PGS524322 PQM524319:PQO524322 QAI524319:QAK524322 QKE524319:QKG524322 QUA524319:QUC524322 RDW524319:RDY524322 RNS524319:RNU524322 RXO524319:RXQ524322 SHK524319:SHM524322 SRG524319:SRI524322 TBC524319:TBE524322 TKY524319:TLA524322 TUU524319:TUW524322 UEQ524319:UES524322 UOM524319:UOO524322 UYI524319:UYK524322 VIE524319:VIG524322 VSA524319:VSC524322 WBW524319:WBY524322 WLS524319:WLU524322 WVO524319:WVQ524322 G589855:I589858 JC589855:JE589858 SY589855:TA589858 ACU589855:ACW589858 AMQ589855:AMS589858 AWM589855:AWO589858 BGI589855:BGK589858 BQE589855:BQG589858 CAA589855:CAC589858 CJW589855:CJY589858 CTS589855:CTU589858 DDO589855:DDQ589858 DNK589855:DNM589858 DXG589855:DXI589858 EHC589855:EHE589858 EQY589855:ERA589858 FAU589855:FAW589858 FKQ589855:FKS589858 FUM589855:FUO589858 GEI589855:GEK589858 GOE589855:GOG589858 GYA589855:GYC589858 HHW589855:HHY589858 HRS589855:HRU589858 IBO589855:IBQ589858 ILK589855:ILM589858 IVG589855:IVI589858 JFC589855:JFE589858 JOY589855:JPA589858 JYU589855:JYW589858 KIQ589855:KIS589858 KSM589855:KSO589858 LCI589855:LCK589858 LME589855:LMG589858 LWA589855:LWC589858 MFW589855:MFY589858 MPS589855:MPU589858 MZO589855:MZQ589858 NJK589855:NJM589858 NTG589855:NTI589858 ODC589855:ODE589858 OMY589855:ONA589858 OWU589855:OWW589858 PGQ589855:PGS589858 PQM589855:PQO589858 QAI589855:QAK589858 QKE589855:QKG589858 QUA589855:QUC589858 RDW589855:RDY589858 RNS589855:RNU589858 RXO589855:RXQ589858 SHK589855:SHM589858 SRG589855:SRI589858 TBC589855:TBE589858 TKY589855:TLA589858 TUU589855:TUW589858 UEQ589855:UES589858 UOM589855:UOO589858 UYI589855:UYK589858 VIE589855:VIG589858 VSA589855:VSC589858 WBW589855:WBY589858 WLS589855:WLU589858 WVO589855:WVQ589858 G655391:I655394 JC655391:JE655394 SY655391:TA655394 ACU655391:ACW655394 AMQ655391:AMS655394 AWM655391:AWO655394 BGI655391:BGK655394 BQE655391:BQG655394 CAA655391:CAC655394 CJW655391:CJY655394 CTS655391:CTU655394 DDO655391:DDQ655394 DNK655391:DNM655394 DXG655391:DXI655394 EHC655391:EHE655394 EQY655391:ERA655394 FAU655391:FAW655394 FKQ655391:FKS655394 FUM655391:FUO655394 GEI655391:GEK655394 GOE655391:GOG655394 GYA655391:GYC655394 HHW655391:HHY655394 HRS655391:HRU655394 IBO655391:IBQ655394 ILK655391:ILM655394 IVG655391:IVI655394 JFC655391:JFE655394 JOY655391:JPA655394 JYU655391:JYW655394 KIQ655391:KIS655394 KSM655391:KSO655394 LCI655391:LCK655394 LME655391:LMG655394 LWA655391:LWC655394 MFW655391:MFY655394 MPS655391:MPU655394 MZO655391:MZQ655394 NJK655391:NJM655394 NTG655391:NTI655394 ODC655391:ODE655394 OMY655391:ONA655394 OWU655391:OWW655394 PGQ655391:PGS655394 PQM655391:PQO655394 QAI655391:QAK655394 QKE655391:QKG655394 QUA655391:QUC655394 RDW655391:RDY655394 RNS655391:RNU655394 RXO655391:RXQ655394 SHK655391:SHM655394 SRG655391:SRI655394 TBC655391:TBE655394 TKY655391:TLA655394 TUU655391:TUW655394 UEQ655391:UES655394 UOM655391:UOO655394 UYI655391:UYK655394 VIE655391:VIG655394 VSA655391:VSC655394 WBW655391:WBY655394 WLS655391:WLU655394 WVO655391:WVQ655394 G720927:I720930 JC720927:JE720930 SY720927:TA720930 ACU720927:ACW720930 AMQ720927:AMS720930 AWM720927:AWO720930 BGI720927:BGK720930 BQE720927:BQG720930 CAA720927:CAC720930 CJW720927:CJY720930 CTS720927:CTU720930 DDO720927:DDQ720930 DNK720927:DNM720930 DXG720927:DXI720930 EHC720927:EHE720930 EQY720927:ERA720930 FAU720927:FAW720930 FKQ720927:FKS720930 FUM720927:FUO720930 GEI720927:GEK720930 GOE720927:GOG720930 GYA720927:GYC720930 HHW720927:HHY720930 HRS720927:HRU720930 IBO720927:IBQ720930 ILK720927:ILM720930 IVG720927:IVI720930 JFC720927:JFE720930 JOY720927:JPA720930 JYU720927:JYW720930 KIQ720927:KIS720930 KSM720927:KSO720930 LCI720927:LCK720930 LME720927:LMG720930 LWA720927:LWC720930 MFW720927:MFY720930 MPS720927:MPU720930 MZO720927:MZQ720930 NJK720927:NJM720930 NTG720927:NTI720930 ODC720927:ODE720930 OMY720927:ONA720930 OWU720927:OWW720930 PGQ720927:PGS720930 PQM720927:PQO720930 QAI720927:QAK720930 QKE720927:QKG720930 QUA720927:QUC720930 RDW720927:RDY720930 RNS720927:RNU720930 RXO720927:RXQ720930 SHK720927:SHM720930 SRG720927:SRI720930 TBC720927:TBE720930 TKY720927:TLA720930 TUU720927:TUW720930 UEQ720927:UES720930 UOM720927:UOO720930 UYI720927:UYK720930 VIE720927:VIG720930 VSA720927:VSC720930 WBW720927:WBY720930 WLS720927:WLU720930 WVO720927:WVQ720930 G786463:I786466 JC786463:JE786466 SY786463:TA786466 ACU786463:ACW786466 AMQ786463:AMS786466 AWM786463:AWO786466 BGI786463:BGK786466 BQE786463:BQG786466 CAA786463:CAC786466 CJW786463:CJY786466 CTS786463:CTU786466 DDO786463:DDQ786466 DNK786463:DNM786466 DXG786463:DXI786466 EHC786463:EHE786466 EQY786463:ERA786466 FAU786463:FAW786466 FKQ786463:FKS786466 FUM786463:FUO786466 GEI786463:GEK786466 GOE786463:GOG786466 GYA786463:GYC786466 HHW786463:HHY786466 HRS786463:HRU786466 IBO786463:IBQ786466 ILK786463:ILM786466 IVG786463:IVI786466 JFC786463:JFE786466 JOY786463:JPA786466 JYU786463:JYW786466 KIQ786463:KIS786466 KSM786463:KSO786466 LCI786463:LCK786466 LME786463:LMG786466 LWA786463:LWC786466 MFW786463:MFY786466 MPS786463:MPU786466 MZO786463:MZQ786466 NJK786463:NJM786466 NTG786463:NTI786466 ODC786463:ODE786466 OMY786463:ONA786466 OWU786463:OWW786466 PGQ786463:PGS786466 PQM786463:PQO786466 QAI786463:QAK786466 QKE786463:QKG786466 QUA786463:QUC786466 RDW786463:RDY786466 RNS786463:RNU786466 RXO786463:RXQ786466 SHK786463:SHM786466 SRG786463:SRI786466 TBC786463:TBE786466 TKY786463:TLA786466 TUU786463:TUW786466 UEQ786463:UES786466 UOM786463:UOO786466 UYI786463:UYK786466 VIE786463:VIG786466 VSA786463:VSC786466 WBW786463:WBY786466 WLS786463:WLU786466 WVO786463:WVQ786466 G851999:I852002 JC851999:JE852002 SY851999:TA852002 ACU851999:ACW852002 AMQ851999:AMS852002 AWM851999:AWO852002 BGI851999:BGK852002 BQE851999:BQG852002 CAA851999:CAC852002 CJW851999:CJY852002 CTS851999:CTU852002 DDO851999:DDQ852002 DNK851999:DNM852002 DXG851999:DXI852002 EHC851999:EHE852002 EQY851999:ERA852002 FAU851999:FAW852002 FKQ851999:FKS852002 FUM851999:FUO852002 GEI851999:GEK852002 GOE851999:GOG852002 GYA851999:GYC852002 HHW851999:HHY852002 HRS851999:HRU852002 IBO851999:IBQ852002 ILK851999:ILM852002 IVG851999:IVI852002 JFC851999:JFE852002 JOY851999:JPA852002 JYU851999:JYW852002 KIQ851999:KIS852002 KSM851999:KSO852002 LCI851999:LCK852002 LME851999:LMG852002 LWA851999:LWC852002 MFW851999:MFY852002 MPS851999:MPU852002 MZO851999:MZQ852002 NJK851999:NJM852002 NTG851999:NTI852002 ODC851999:ODE852002 OMY851999:ONA852002 OWU851999:OWW852002 PGQ851999:PGS852002 PQM851999:PQO852002 QAI851999:QAK852002 QKE851999:QKG852002 QUA851999:QUC852002 RDW851999:RDY852002 RNS851999:RNU852002 RXO851999:RXQ852002 SHK851999:SHM852002 SRG851999:SRI852002 TBC851999:TBE852002 TKY851999:TLA852002 TUU851999:TUW852002 UEQ851999:UES852002 UOM851999:UOO852002 UYI851999:UYK852002 VIE851999:VIG852002 VSA851999:VSC852002 WBW851999:WBY852002 WLS851999:WLU852002 WVO851999:WVQ852002 G917535:I917538 JC917535:JE917538 SY917535:TA917538 ACU917535:ACW917538 AMQ917535:AMS917538 AWM917535:AWO917538 BGI917535:BGK917538 BQE917535:BQG917538 CAA917535:CAC917538 CJW917535:CJY917538 CTS917535:CTU917538 DDO917535:DDQ917538 DNK917535:DNM917538 DXG917535:DXI917538 EHC917535:EHE917538 EQY917535:ERA917538 FAU917535:FAW917538 FKQ917535:FKS917538 FUM917535:FUO917538 GEI917535:GEK917538 GOE917535:GOG917538 GYA917535:GYC917538 HHW917535:HHY917538 HRS917535:HRU917538 IBO917535:IBQ917538 ILK917535:ILM917538 IVG917535:IVI917538 JFC917535:JFE917538 JOY917535:JPA917538 JYU917535:JYW917538 KIQ917535:KIS917538 KSM917535:KSO917538 LCI917535:LCK917538 LME917535:LMG917538 LWA917535:LWC917538 MFW917535:MFY917538 MPS917535:MPU917538 MZO917535:MZQ917538 NJK917535:NJM917538 NTG917535:NTI917538 ODC917535:ODE917538 OMY917535:ONA917538 OWU917535:OWW917538 PGQ917535:PGS917538 PQM917535:PQO917538 QAI917535:QAK917538 QKE917535:QKG917538 QUA917535:QUC917538 RDW917535:RDY917538 RNS917535:RNU917538 RXO917535:RXQ917538 SHK917535:SHM917538 SRG917535:SRI917538 TBC917535:TBE917538 TKY917535:TLA917538 TUU917535:TUW917538 UEQ917535:UES917538 UOM917535:UOO917538 UYI917535:UYK917538 VIE917535:VIG917538 VSA917535:VSC917538 WBW917535:WBY917538 WLS917535:WLU917538 WVO917535:WVQ917538 G983071:I983074 JC983071:JE983074 SY983071:TA983074 ACU983071:ACW983074 AMQ983071:AMS983074 AWM983071:AWO983074 BGI983071:BGK983074 BQE983071:BQG983074 CAA983071:CAC983074 CJW983071:CJY983074 CTS983071:CTU983074 DDO983071:DDQ983074 DNK983071:DNM983074 DXG983071:DXI983074 EHC983071:EHE983074 EQY983071:ERA983074 FAU983071:FAW983074 FKQ983071:FKS983074 FUM983071:FUO983074 GEI983071:GEK983074 GOE983071:GOG983074 GYA983071:GYC983074 HHW983071:HHY983074 HRS983071:HRU983074 IBO983071:IBQ983074 ILK983071:ILM983074 IVG983071:IVI983074 JFC983071:JFE983074 JOY983071:JPA983074 JYU983071:JYW983074 KIQ983071:KIS983074 KSM983071:KSO983074 LCI983071:LCK983074 LME983071:LMG983074 LWA983071:LWC983074 MFW983071:MFY983074 MPS983071:MPU983074 MZO983071:MZQ983074 NJK983071:NJM983074 NTG983071:NTI983074 ODC983071:ODE983074 OMY983071:ONA983074 OWU983071:OWW983074 PGQ983071:PGS983074 PQM983071:PQO983074 QAI983071:QAK983074 QKE983071:QKG983074 QUA983071:QUC983074 RDW983071:RDY983074 RNS983071:RNU983074 RXO983071:RXQ983074 SHK983071:SHM983074 SRG983071:SRI983074 TBC983071:TBE983074 TKY983071:TLA983074 TUU983071:TUW983074 UEQ983071:UES983074 UOM983071:UOO983074 UYI983071:UYK983074 VIE983071:VIG983074 VSA983071:VSC983074 WBW983071:WBY983074 WLS983071:WLU983074 WVO983071:WVQ983074">
      <formula1>$B$48:$B$49</formula1>
    </dataValidation>
    <dataValidation type="list" allowBlank="1" showInputMessage="1" showErrorMessage="1" sqref="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formula1>$J$84:$J$90</formula1>
    </dataValidation>
    <dataValidation type="list" allowBlank="1" showInputMessage="1" showErrorMessage="1" sqref="D10:D13 IZ10:IZ13 SV10:SV13 ACR10:ACR13 AMN10:AMN13 AWJ10:AWJ13 BGF10:BGF13 BQB10:BQB13 BZX10:BZX13 CJT10:CJT13 CTP10:CTP13 DDL10:DDL13 DNH10:DNH13 DXD10:DXD13 EGZ10:EGZ13 EQV10:EQV13 FAR10:FAR13 FKN10:FKN13 FUJ10:FUJ13 GEF10:GEF13 GOB10:GOB13 GXX10:GXX13 HHT10:HHT13 HRP10:HRP13 IBL10:IBL13 ILH10:ILH13 IVD10:IVD13 JEZ10:JEZ13 JOV10:JOV13 JYR10:JYR13 KIN10:KIN13 KSJ10:KSJ13 LCF10:LCF13 LMB10:LMB13 LVX10:LVX13 MFT10:MFT13 MPP10:MPP13 MZL10:MZL13 NJH10:NJH13 NTD10:NTD13 OCZ10:OCZ13 OMV10:OMV13 OWR10:OWR13 PGN10:PGN13 PQJ10:PQJ13 QAF10:QAF13 QKB10:QKB13 QTX10:QTX13 RDT10:RDT13 RNP10:RNP13 RXL10:RXL13 SHH10:SHH13 SRD10:SRD13 TAZ10:TAZ13 TKV10:TKV13 TUR10:TUR13 UEN10:UEN13 UOJ10:UOJ13 UYF10:UYF13 VIB10:VIB13 VRX10:VRX13 WBT10:WBT13 WLP10:WLP13 WVL10:WVL13 D65546:D65549 IZ65546:IZ65549 SV65546:SV65549 ACR65546:ACR65549 AMN65546:AMN65549 AWJ65546:AWJ65549 BGF65546:BGF65549 BQB65546:BQB65549 BZX65546:BZX65549 CJT65546:CJT65549 CTP65546:CTP65549 DDL65546:DDL65549 DNH65546:DNH65549 DXD65546:DXD65549 EGZ65546:EGZ65549 EQV65546:EQV65549 FAR65546:FAR65549 FKN65546:FKN65549 FUJ65546:FUJ65549 GEF65546:GEF65549 GOB65546:GOB65549 GXX65546:GXX65549 HHT65546:HHT65549 HRP65546:HRP65549 IBL65546:IBL65549 ILH65546:ILH65549 IVD65546:IVD65549 JEZ65546:JEZ65549 JOV65546:JOV65549 JYR65546:JYR65549 KIN65546:KIN65549 KSJ65546:KSJ65549 LCF65546:LCF65549 LMB65546:LMB65549 LVX65546:LVX65549 MFT65546:MFT65549 MPP65546:MPP65549 MZL65546:MZL65549 NJH65546:NJH65549 NTD65546:NTD65549 OCZ65546:OCZ65549 OMV65546:OMV65549 OWR65546:OWR65549 PGN65546:PGN65549 PQJ65546:PQJ65549 QAF65546:QAF65549 QKB65546:QKB65549 QTX65546:QTX65549 RDT65546:RDT65549 RNP65546:RNP65549 RXL65546:RXL65549 SHH65546:SHH65549 SRD65546:SRD65549 TAZ65546:TAZ65549 TKV65546:TKV65549 TUR65546:TUR65549 UEN65546:UEN65549 UOJ65546:UOJ65549 UYF65546:UYF65549 VIB65546:VIB65549 VRX65546:VRX65549 WBT65546:WBT65549 WLP65546:WLP65549 WVL65546:WVL65549 D131082:D131085 IZ131082:IZ131085 SV131082:SV131085 ACR131082:ACR131085 AMN131082:AMN131085 AWJ131082:AWJ131085 BGF131082:BGF131085 BQB131082:BQB131085 BZX131082:BZX131085 CJT131082:CJT131085 CTP131082:CTP131085 DDL131082:DDL131085 DNH131082:DNH131085 DXD131082:DXD131085 EGZ131082:EGZ131085 EQV131082:EQV131085 FAR131082:FAR131085 FKN131082:FKN131085 FUJ131082:FUJ131085 GEF131082:GEF131085 GOB131082:GOB131085 GXX131082:GXX131085 HHT131082:HHT131085 HRP131082:HRP131085 IBL131082:IBL131085 ILH131082:ILH131085 IVD131082:IVD131085 JEZ131082:JEZ131085 JOV131082:JOV131085 JYR131082:JYR131085 KIN131082:KIN131085 KSJ131082:KSJ131085 LCF131082:LCF131085 LMB131082:LMB131085 LVX131082:LVX131085 MFT131082:MFT131085 MPP131082:MPP131085 MZL131082:MZL131085 NJH131082:NJH131085 NTD131082:NTD131085 OCZ131082:OCZ131085 OMV131082:OMV131085 OWR131082:OWR131085 PGN131082:PGN131085 PQJ131082:PQJ131085 QAF131082:QAF131085 QKB131082:QKB131085 QTX131082:QTX131085 RDT131082:RDT131085 RNP131082:RNP131085 RXL131082:RXL131085 SHH131082:SHH131085 SRD131082:SRD131085 TAZ131082:TAZ131085 TKV131082:TKV131085 TUR131082:TUR131085 UEN131082:UEN131085 UOJ131082:UOJ131085 UYF131082:UYF131085 VIB131082:VIB131085 VRX131082:VRX131085 WBT131082:WBT131085 WLP131082:WLP131085 WVL131082:WVL131085 D196618:D196621 IZ196618:IZ196621 SV196618:SV196621 ACR196618:ACR196621 AMN196618:AMN196621 AWJ196618:AWJ196621 BGF196618:BGF196621 BQB196618:BQB196621 BZX196618:BZX196621 CJT196618:CJT196621 CTP196618:CTP196621 DDL196618:DDL196621 DNH196618:DNH196621 DXD196618:DXD196621 EGZ196618:EGZ196621 EQV196618:EQV196621 FAR196618:FAR196621 FKN196618:FKN196621 FUJ196618:FUJ196621 GEF196618:GEF196621 GOB196618:GOB196621 GXX196618:GXX196621 HHT196618:HHT196621 HRP196618:HRP196621 IBL196618:IBL196621 ILH196618:ILH196621 IVD196618:IVD196621 JEZ196618:JEZ196621 JOV196618:JOV196621 JYR196618:JYR196621 KIN196618:KIN196621 KSJ196618:KSJ196621 LCF196618:LCF196621 LMB196618:LMB196621 LVX196618:LVX196621 MFT196618:MFT196621 MPP196618:MPP196621 MZL196618:MZL196621 NJH196618:NJH196621 NTD196618:NTD196621 OCZ196618:OCZ196621 OMV196618:OMV196621 OWR196618:OWR196621 PGN196618:PGN196621 PQJ196618:PQJ196621 QAF196618:QAF196621 QKB196618:QKB196621 QTX196618:QTX196621 RDT196618:RDT196621 RNP196618:RNP196621 RXL196618:RXL196621 SHH196618:SHH196621 SRD196618:SRD196621 TAZ196618:TAZ196621 TKV196618:TKV196621 TUR196618:TUR196621 UEN196618:UEN196621 UOJ196618:UOJ196621 UYF196618:UYF196621 VIB196618:VIB196621 VRX196618:VRX196621 WBT196618:WBT196621 WLP196618:WLP196621 WVL196618:WVL196621 D262154:D262157 IZ262154:IZ262157 SV262154:SV262157 ACR262154:ACR262157 AMN262154:AMN262157 AWJ262154:AWJ262157 BGF262154:BGF262157 BQB262154:BQB262157 BZX262154:BZX262157 CJT262154:CJT262157 CTP262154:CTP262157 DDL262154:DDL262157 DNH262154:DNH262157 DXD262154:DXD262157 EGZ262154:EGZ262157 EQV262154:EQV262157 FAR262154:FAR262157 FKN262154:FKN262157 FUJ262154:FUJ262157 GEF262154:GEF262157 GOB262154:GOB262157 GXX262154:GXX262157 HHT262154:HHT262157 HRP262154:HRP262157 IBL262154:IBL262157 ILH262154:ILH262157 IVD262154:IVD262157 JEZ262154:JEZ262157 JOV262154:JOV262157 JYR262154:JYR262157 KIN262154:KIN262157 KSJ262154:KSJ262157 LCF262154:LCF262157 LMB262154:LMB262157 LVX262154:LVX262157 MFT262154:MFT262157 MPP262154:MPP262157 MZL262154:MZL262157 NJH262154:NJH262157 NTD262154:NTD262157 OCZ262154:OCZ262157 OMV262154:OMV262157 OWR262154:OWR262157 PGN262154:PGN262157 PQJ262154:PQJ262157 QAF262154:QAF262157 QKB262154:QKB262157 QTX262154:QTX262157 RDT262154:RDT262157 RNP262154:RNP262157 RXL262154:RXL262157 SHH262154:SHH262157 SRD262154:SRD262157 TAZ262154:TAZ262157 TKV262154:TKV262157 TUR262154:TUR262157 UEN262154:UEN262157 UOJ262154:UOJ262157 UYF262154:UYF262157 VIB262154:VIB262157 VRX262154:VRX262157 WBT262154:WBT262157 WLP262154:WLP262157 WVL262154:WVL262157 D327690:D327693 IZ327690:IZ327693 SV327690:SV327693 ACR327690:ACR327693 AMN327690:AMN327693 AWJ327690:AWJ327693 BGF327690:BGF327693 BQB327690:BQB327693 BZX327690:BZX327693 CJT327690:CJT327693 CTP327690:CTP327693 DDL327690:DDL327693 DNH327690:DNH327693 DXD327690:DXD327693 EGZ327690:EGZ327693 EQV327690:EQV327693 FAR327690:FAR327693 FKN327690:FKN327693 FUJ327690:FUJ327693 GEF327690:GEF327693 GOB327690:GOB327693 GXX327690:GXX327693 HHT327690:HHT327693 HRP327690:HRP327693 IBL327690:IBL327693 ILH327690:ILH327693 IVD327690:IVD327693 JEZ327690:JEZ327693 JOV327690:JOV327693 JYR327690:JYR327693 KIN327690:KIN327693 KSJ327690:KSJ327693 LCF327690:LCF327693 LMB327690:LMB327693 LVX327690:LVX327693 MFT327690:MFT327693 MPP327690:MPP327693 MZL327690:MZL327693 NJH327690:NJH327693 NTD327690:NTD327693 OCZ327690:OCZ327693 OMV327690:OMV327693 OWR327690:OWR327693 PGN327690:PGN327693 PQJ327690:PQJ327693 QAF327690:QAF327693 QKB327690:QKB327693 QTX327690:QTX327693 RDT327690:RDT327693 RNP327690:RNP327693 RXL327690:RXL327693 SHH327690:SHH327693 SRD327690:SRD327693 TAZ327690:TAZ327693 TKV327690:TKV327693 TUR327690:TUR327693 UEN327690:UEN327693 UOJ327690:UOJ327693 UYF327690:UYF327693 VIB327690:VIB327693 VRX327690:VRX327693 WBT327690:WBT327693 WLP327690:WLP327693 WVL327690:WVL327693 D393226:D393229 IZ393226:IZ393229 SV393226:SV393229 ACR393226:ACR393229 AMN393226:AMN393229 AWJ393226:AWJ393229 BGF393226:BGF393229 BQB393226:BQB393229 BZX393226:BZX393229 CJT393226:CJT393229 CTP393226:CTP393229 DDL393226:DDL393229 DNH393226:DNH393229 DXD393226:DXD393229 EGZ393226:EGZ393229 EQV393226:EQV393229 FAR393226:FAR393229 FKN393226:FKN393229 FUJ393226:FUJ393229 GEF393226:GEF393229 GOB393226:GOB393229 GXX393226:GXX393229 HHT393226:HHT393229 HRP393226:HRP393229 IBL393226:IBL393229 ILH393226:ILH393229 IVD393226:IVD393229 JEZ393226:JEZ393229 JOV393226:JOV393229 JYR393226:JYR393229 KIN393226:KIN393229 KSJ393226:KSJ393229 LCF393226:LCF393229 LMB393226:LMB393229 LVX393226:LVX393229 MFT393226:MFT393229 MPP393226:MPP393229 MZL393226:MZL393229 NJH393226:NJH393229 NTD393226:NTD393229 OCZ393226:OCZ393229 OMV393226:OMV393229 OWR393226:OWR393229 PGN393226:PGN393229 PQJ393226:PQJ393229 QAF393226:QAF393229 QKB393226:QKB393229 QTX393226:QTX393229 RDT393226:RDT393229 RNP393226:RNP393229 RXL393226:RXL393229 SHH393226:SHH393229 SRD393226:SRD393229 TAZ393226:TAZ393229 TKV393226:TKV393229 TUR393226:TUR393229 UEN393226:UEN393229 UOJ393226:UOJ393229 UYF393226:UYF393229 VIB393226:VIB393229 VRX393226:VRX393229 WBT393226:WBT393229 WLP393226:WLP393229 WVL393226:WVL393229 D458762:D458765 IZ458762:IZ458765 SV458762:SV458765 ACR458762:ACR458765 AMN458762:AMN458765 AWJ458762:AWJ458765 BGF458762:BGF458765 BQB458762:BQB458765 BZX458762:BZX458765 CJT458762:CJT458765 CTP458762:CTP458765 DDL458762:DDL458765 DNH458762:DNH458765 DXD458762:DXD458765 EGZ458762:EGZ458765 EQV458762:EQV458765 FAR458762:FAR458765 FKN458762:FKN458765 FUJ458762:FUJ458765 GEF458762:GEF458765 GOB458762:GOB458765 GXX458762:GXX458765 HHT458762:HHT458765 HRP458762:HRP458765 IBL458762:IBL458765 ILH458762:ILH458765 IVD458762:IVD458765 JEZ458762:JEZ458765 JOV458762:JOV458765 JYR458762:JYR458765 KIN458762:KIN458765 KSJ458762:KSJ458765 LCF458762:LCF458765 LMB458762:LMB458765 LVX458762:LVX458765 MFT458762:MFT458765 MPP458762:MPP458765 MZL458762:MZL458765 NJH458762:NJH458765 NTD458762:NTD458765 OCZ458762:OCZ458765 OMV458762:OMV458765 OWR458762:OWR458765 PGN458762:PGN458765 PQJ458762:PQJ458765 QAF458762:QAF458765 QKB458762:QKB458765 QTX458762:QTX458765 RDT458762:RDT458765 RNP458762:RNP458765 RXL458762:RXL458765 SHH458762:SHH458765 SRD458762:SRD458765 TAZ458762:TAZ458765 TKV458762:TKV458765 TUR458762:TUR458765 UEN458762:UEN458765 UOJ458762:UOJ458765 UYF458762:UYF458765 VIB458762:VIB458765 VRX458762:VRX458765 WBT458762:WBT458765 WLP458762:WLP458765 WVL458762:WVL458765 D524298:D524301 IZ524298:IZ524301 SV524298:SV524301 ACR524298:ACR524301 AMN524298:AMN524301 AWJ524298:AWJ524301 BGF524298:BGF524301 BQB524298:BQB524301 BZX524298:BZX524301 CJT524298:CJT524301 CTP524298:CTP524301 DDL524298:DDL524301 DNH524298:DNH524301 DXD524298:DXD524301 EGZ524298:EGZ524301 EQV524298:EQV524301 FAR524298:FAR524301 FKN524298:FKN524301 FUJ524298:FUJ524301 GEF524298:GEF524301 GOB524298:GOB524301 GXX524298:GXX524301 HHT524298:HHT524301 HRP524298:HRP524301 IBL524298:IBL524301 ILH524298:ILH524301 IVD524298:IVD524301 JEZ524298:JEZ524301 JOV524298:JOV524301 JYR524298:JYR524301 KIN524298:KIN524301 KSJ524298:KSJ524301 LCF524298:LCF524301 LMB524298:LMB524301 LVX524298:LVX524301 MFT524298:MFT524301 MPP524298:MPP524301 MZL524298:MZL524301 NJH524298:NJH524301 NTD524298:NTD524301 OCZ524298:OCZ524301 OMV524298:OMV524301 OWR524298:OWR524301 PGN524298:PGN524301 PQJ524298:PQJ524301 QAF524298:QAF524301 QKB524298:QKB524301 QTX524298:QTX524301 RDT524298:RDT524301 RNP524298:RNP524301 RXL524298:RXL524301 SHH524298:SHH524301 SRD524298:SRD524301 TAZ524298:TAZ524301 TKV524298:TKV524301 TUR524298:TUR524301 UEN524298:UEN524301 UOJ524298:UOJ524301 UYF524298:UYF524301 VIB524298:VIB524301 VRX524298:VRX524301 WBT524298:WBT524301 WLP524298:WLP524301 WVL524298:WVL524301 D589834:D589837 IZ589834:IZ589837 SV589834:SV589837 ACR589834:ACR589837 AMN589834:AMN589837 AWJ589834:AWJ589837 BGF589834:BGF589837 BQB589834:BQB589837 BZX589834:BZX589837 CJT589834:CJT589837 CTP589834:CTP589837 DDL589834:DDL589837 DNH589834:DNH589837 DXD589834:DXD589837 EGZ589834:EGZ589837 EQV589834:EQV589837 FAR589834:FAR589837 FKN589834:FKN589837 FUJ589834:FUJ589837 GEF589834:GEF589837 GOB589834:GOB589837 GXX589834:GXX589837 HHT589834:HHT589837 HRP589834:HRP589837 IBL589834:IBL589837 ILH589834:ILH589837 IVD589834:IVD589837 JEZ589834:JEZ589837 JOV589834:JOV589837 JYR589834:JYR589837 KIN589834:KIN589837 KSJ589834:KSJ589837 LCF589834:LCF589837 LMB589834:LMB589837 LVX589834:LVX589837 MFT589834:MFT589837 MPP589834:MPP589837 MZL589834:MZL589837 NJH589834:NJH589837 NTD589834:NTD589837 OCZ589834:OCZ589837 OMV589834:OMV589837 OWR589834:OWR589837 PGN589834:PGN589837 PQJ589834:PQJ589837 QAF589834:QAF589837 QKB589834:QKB589837 QTX589834:QTX589837 RDT589834:RDT589837 RNP589834:RNP589837 RXL589834:RXL589837 SHH589834:SHH589837 SRD589834:SRD589837 TAZ589834:TAZ589837 TKV589834:TKV589837 TUR589834:TUR589837 UEN589834:UEN589837 UOJ589834:UOJ589837 UYF589834:UYF589837 VIB589834:VIB589837 VRX589834:VRX589837 WBT589834:WBT589837 WLP589834:WLP589837 WVL589834:WVL589837 D655370:D655373 IZ655370:IZ655373 SV655370:SV655373 ACR655370:ACR655373 AMN655370:AMN655373 AWJ655370:AWJ655373 BGF655370:BGF655373 BQB655370:BQB655373 BZX655370:BZX655373 CJT655370:CJT655373 CTP655370:CTP655373 DDL655370:DDL655373 DNH655370:DNH655373 DXD655370:DXD655373 EGZ655370:EGZ655373 EQV655370:EQV655373 FAR655370:FAR655373 FKN655370:FKN655373 FUJ655370:FUJ655373 GEF655370:GEF655373 GOB655370:GOB655373 GXX655370:GXX655373 HHT655370:HHT655373 HRP655370:HRP655373 IBL655370:IBL655373 ILH655370:ILH655373 IVD655370:IVD655373 JEZ655370:JEZ655373 JOV655370:JOV655373 JYR655370:JYR655373 KIN655370:KIN655373 KSJ655370:KSJ655373 LCF655370:LCF655373 LMB655370:LMB655373 LVX655370:LVX655373 MFT655370:MFT655373 MPP655370:MPP655373 MZL655370:MZL655373 NJH655370:NJH655373 NTD655370:NTD655373 OCZ655370:OCZ655373 OMV655370:OMV655373 OWR655370:OWR655373 PGN655370:PGN655373 PQJ655370:PQJ655373 QAF655370:QAF655373 QKB655370:QKB655373 QTX655370:QTX655373 RDT655370:RDT655373 RNP655370:RNP655373 RXL655370:RXL655373 SHH655370:SHH655373 SRD655370:SRD655373 TAZ655370:TAZ655373 TKV655370:TKV655373 TUR655370:TUR655373 UEN655370:UEN655373 UOJ655370:UOJ655373 UYF655370:UYF655373 VIB655370:VIB655373 VRX655370:VRX655373 WBT655370:WBT655373 WLP655370:WLP655373 WVL655370:WVL655373 D720906:D720909 IZ720906:IZ720909 SV720906:SV720909 ACR720906:ACR720909 AMN720906:AMN720909 AWJ720906:AWJ720909 BGF720906:BGF720909 BQB720906:BQB720909 BZX720906:BZX720909 CJT720906:CJT720909 CTP720906:CTP720909 DDL720906:DDL720909 DNH720906:DNH720909 DXD720906:DXD720909 EGZ720906:EGZ720909 EQV720906:EQV720909 FAR720906:FAR720909 FKN720906:FKN720909 FUJ720906:FUJ720909 GEF720906:GEF720909 GOB720906:GOB720909 GXX720906:GXX720909 HHT720906:HHT720909 HRP720906:HRP720909 IBL720906:IBL720909 ILH720906:ILH720909 IVD720906:IVD720909 JEZ720906:JEZ720909 JOV720906:JOV720909 JYR720906:JYR720909 KIN720906:KIN720909 KSJ720906:KSJ720909 LCF720906:LCF720909 LMB720906:LMB720909 LVX720906:LVX720909 MFT720906:MFT720909 MPP720906:MPP720909 MZL720906:MZL720909 NJH720906:NJH720909 NTD720906:NTD720909 OCZ720906:OCZ720909 OMV720906:OMV720909 OWR720906:OWR720909 PGN720906:PGN720909 PQJ720906:PQJ720909 QAF720906:QAF720909 QKB720906:QKB720909 QTX720906:QTX720909 RDT720906:RDT720909 RNP720906:RNP720909 RXL720906:RXL720909 SHH720906:SHH720909 SRD720906:SRD720909 TAZ720906:TAZ720909 TKV720906:TKV720909 TUR720906:TUR720909 UEN720906:UEN720909 UOJ720906:UOJ720909 UYF720906:UYF720909 VIB720906:VIB720909 VRX720906:VRX720909 WBT720906:WBT720909 WLP720906:WLP720909 WVL720906:WVL720909 D786442:D786445 IZ786442:IZ786445 SV786442:SV786445 ACR786442:ACR786445 AMN786442:AMN786445 AWJ786442:AWJ786445 BGF786442:BGF786445 BQB786442:BQB786445 BZX786442:BZX786445 CJT786442:CJT786445 CTP786442:CTP786445 DDL786442:DDL786445 DNH786442:DNH786445 DXD786442:DXD786445 EGZ786442:EGZ786445 EQV786442:EQV786445 FAR786442:FAR786445 FKN786442:FKN786445 FUJ786442:FUJ786445 GEF786442:GEF786445 GOB786442:GOB786445 GXX786442:GXX786445 HHT786442:HHT786445 HRP786442:HRP786445 IBL786442:IBL786445 ILH786442:ILH786445 IVD786442:IVD786445 JEZ786442:JEZ786445 JOV786442:JOV786445 JYR786442:JYR786445 KIN786442:KIN786445 KSJ786442:KSJ786445 LCF786442:LCF786445 LMB786442:LMB786445 LVX786442:LVX786445 MFT786442:MFT786445 MPP786442:MPP786445 MZL786442:MZL786445 NJH786442:NJH786445 NTD786442:NTD786445 OCZ786442:OCZ786445 OMV786442:OMV786445 OWR786442:OWR786445 PGN786442:PGN786445 PQJ786442:PQJ786445 QAF786442:QAF786445 QKB786442:QKB786445 QTX786442:QTX786445 RDT786442:RDT786445 RNP786442:RNP786445 RXL786442:RXL786445 SHH786442:SHH786445 SRD786442:SRD786445 TAZ786442:TAZ786445 TKV786442:TKV786445 TUR786442:TUR786445 UEN786442:UEN786445 UOJ786442:UOJ786445 UYF786442:UYF786445 VIB786442:VIB786445 VRX786442:VRX786445 WBT786442:WBT786445 WLP786442:WLP786445 WVL786442:WVL786445 D851978:D851981 IZ851978:IZ851981 SV851978:SV851981 ACR851978:ACR851981 AMN851978:AMN851981 AWJ851978:AWJ851981 BGF851978:BGF851981 BQB851978:BQB851981 BZX851978:BZX851981 CJT851978:CJT851981 CTP851978:CTP851981 DDL851978:DDL851981 DNH851978:DNH851981 DXD851978:DXD851981 EGZ851978:EGZ851981 EQV851978:EQV851981 FAR851978:FAR851981 FKN851978:FKN851981 FUJ851978:FUJ851981 GEF851978:GEF851981 GOB851978:GOB851981 GXX851978:GXX851981 HHT851978:HHT851981 HRP851978:HRP851981 IBL851978:IBL851981 ILH851978:ILH851981 IVD851978:IVD851981 JEZ851978:JEZ851981 JOV851978:JOV851981 JYR851978:JYR851981 KIN851978:KIN851981 KSJ851978:KSJ851981 LCF851978:LCF851981 LMB851978:LMB851981 LVX851978:LVX851981 MFT851978:MFT851981 MPP851978:MPP851981 MZL851978:MZL851981 NJH851978:NJH851981 NTD851978:NTD851981 OCZ851978:OCZ851981 OMV851978:OMV851981 OWR851978:OWR851981 PGN851978:PGN851981 PQJ851978:PQJ851981 QAF851978:QAF851981 QKB851978:QKB851981 QTX851978:QTX851981 RDT851978:RDT851981 RNP851978:RNP851981 RXL851978:RXL851981 SHH851978:SHH851981 SRD851978:SRD851981 TAZ851978:TAZ851981 TKV851978:TKV851981 TUR851978:TUR851981 UEN851978:UEN851981 UOJ851978:UOJ851981 UYF851978:UYF851981 VIB851978:VIB851981 VRX851978:VRX851981 WBT851978:WBT851981 WLP851978:WLP851981 WVL851978:WVL851981 D917514:D917517 IZ917514:IZ917517 SV917514:SV917517 ACR917514:ACR917517 AMN917514:AMN917517 AWJ917514:AWJ917517 BGF917514:BGF917517 BQB917514:BQB917517 BZX917514:BZX917517 CJT917514:CJT917517 CTP917514:CTP917517 DDL917514:DDL917517 DNH917514:DNH917517 DXD917514:DXD917517 EGZ917514:EGZ917517 EQV917514:EQV917517 FAR917514:FAR917517 FKN917514:FKN917517 FUJ917514:FUJ917517 GEF917514:GEF917517 GOB917514:GOB917517 GXX917514:GXX917517 HHT917514:HHT917517 HRP917514:HRP917517 IBL917514:IBL917517 ILH917514:ILH917517 IVD917514:IVD917517 JEZ917514:JEZ917517 JOV917514:JOV917517 JYR917514:JYR917517 KIN917514:KIN917517 KSJ917514:KSJ917517 LCF917514:LCF917517 LMB917514:LMB917517 LVX917514:LVX917517 MFT917514:MFT917517 MPP917514:MPP917517 MZL917514:MZL917517 NJH917514:NJH917517 NTD917514:NTD917517 OCZ917514:OCZ917517 OMV917514:OMV917517 OWR917514:OWR917517 PGN917514:PGN917517 PQJ917514:PQJ917517 QAF917514:QAF917517 QKB917514:QKB917517 QTX917514:QTX917517 RDT917514:RDT917517 RNP917514:RNP917517 RXL917514:RXL917517 SHH917514:SHH917517 SRD917514:SRD917517 TAZ917514:TAZ917517 TKV917514:TKV917517 TUR917514:TUR917517 UEN917514:UEN917517 UOJ917514:UOJ917517 UYF917514:UYF917517 VIB917514:VIB917517 VRX917514:VRX917517 WBT917514:WBT917517 WLP917514:WLP917517 WVL917514:WVL917517 D983050:D983053 IZ983050:IZ983053 SV983050:SV983053 ACR983050:ACR983053 AMN983050:AMN983053 AWJ983050:AWJ983053 BGF983050:BGF983053 BQB983050:BQB983053 BZX983050:BZX983053 CJT983050:CJT983053 CTP983050:CTP983053 DDL983050:DDL983053 DNH983050:DNH983053 DXD983050:DXD983053 EGZ983050:EGZ983053 EQV983050:EQV983053 FAR983050:FAR983053 FKN983050:FKN983053 FUJ983050:FUJ983053 GEF983050:GEF983053 GOB983050:GOB983053 GXX983050:GXX983053 HHT983050:HHT983053 HRP983050:HRP983053 IBL983050:IBL983053 ILH983050:ILH983053 IVD983050:IVD983053 JEZ983050:JEZ983053 JOV983050:JOV983053 JYR983050:JYR983053 KIN983050:KIN983053 KSJ983050:KSJ983053 LCF983050:LCF983053 LMB983050:LMB983053 LVX983050:LVX983053 MFT983050:MFT983053 MPP983050:MPP983053 MZL983050:MZL983053 NJH983050:NJH983053 NTD983050:NTD983053 OCZ983050:OCZ983053 OMV983050:OMV983053 OWR983050:OWR983053 PGN983050:PGN983053 PQJ983050:PQJ983053 QAF983050:QAF983053 QKB983050:QKB983053 QTX983050:QTX983053 RDT983050:RDT983053 RNP983050:RNP983053 RXL983050:RXL983053 SHH983050:SHH983053 SRD983050:SRD983053 TAZ983050:TAZ983053 TKV983050:TKV983053 TUR983050:TUR983053 UEN983050:UEN983053 UOJ983050:UOJ983053 UYF983050:UYF983053 VIB983050:VIB983053 VRX983050:VRX983053 WBT983050:WBT983053 WLP983050:WLP983053 WVL983050:WVL983053 G14:I14 JC14:JE14 SY14:TA14 ACU14:ACW14 AMQ14:AMS14 AWM14:AWO14 BGI14:BGK14 BQE14:BQG14 CAA14:CAC14 CJW14:CJY14 CTS14:CTU14 DDO14:DDQ14 DNK14:DNM14 DXG14:DXI14 EHC14:EHE14 EQY14:ERA14 FAU14:FAW14 FKQ14:FKS14 FUM14:FUO14 GEI14:GEK14 GOE14:GOG14 GYA14:GYC14 HHW14:HHY14 HRS14:HRU14 IBO14:IBQ14 ILK14:ILM14 IVG14:IVI14 JFC14:JFE14 JOY14:JPA14 JYU14:JYW14 KIQ14:KIS14 KSM14:KSO14 LCI14:LCK14 LME14:LMG14 LWA14:LWC14 MFW14:MFY14 MPS14:MPU14 MZO14:MZQ14 NJK14:NJM14 NTG14:NTI14 ODC14:ODE14 OMY14:ONA14 OWU14:OWW14 PGQ14:PGS14 PQM14:PQO14 QAI14:QAK14 QKE14:QKG14 QUA14:QUC14 RDW14:RDY14 RNS14:RNU14 RXO14:RXQ14 SHK14:SHM14 SRG14:SRI14 TBC14:TBE14 TKY14:TLA14 TUU14:TUW14 UEQ14:UES14 UOM14:UOO14 UYI14:UYK14 VIE14:VIG14 VSA14:VSC14 WBW14:WBY14 WLS14:WLU14 WVO14:WVQ14 G65550:I65550 JC65550:JE65550 SY65550:TA65550 ACU65550:ACW65550 AMQ65550:AMS65550 AWM65550:AWO65550 BGI65550:BGK65550 BQE65550:BQG65550 CAA65550:CAC65550 CJW65550:CJY65550 CTS65550:CTU65550 DDO65550:DDQ65550 DNK65550:DNM65550 DXG65550:DXI65550 EHC65550:EHE65550 EQY65550:ERA65550 FAU65550:FAW65550 FKQ65550:FKS65550 FUM65550:FUO65550 GEI65550:GEK65550 GOE65550:GOG65550 GYA65550:GYC65550 HHW65550:HHY65550 HRS65550:HRU65550 IBO65550:IBQ65550 ILK65550:ILM65550 IVG65550:IVI65550 JFC65550:JFE65550 JOY65550:JPA65550 JYU65550:JYW65550 KIQ65550:KIS65550 KSM65550:KSO65550 LCI65550:LCK65550 LME65550:LMG65550 LWA65550:LWC65550 MFW65550:MFY65550 MPS65550:MPU65550 MZO65550:MZQ65550 NJK65550:NJM65550 NTG65550:NTI65550 ODC65550:ODE65550 OMY65550:ONA65550 OWU65550:OWW65550 PGQ65550:PGS65550 PQM65550:PQO65550 QAI65550:QAK65550 QKE65550:QKG65550 QUA65550:QUC65550 RDW65550:RDY65550 RNS65550:RNU65550 RXO65550:RXQ65550 SHK65550:SHM65550 SRG65550:SRI65550 TBC65550:TBE65550 TKY65550:TLA65550 TUU65550:TUW65550 UEQ65550:UES65550 UOM65550:UOO65550 UYI65550:UYK65550 VIE65550:VIG65550 VSA65550:VSC65550 WBW65550:WBY65550 WLS65550:WLU65550 WVO65550:WVQ65550 G131086:I131086 JC131086:JE131086 SY131086:TA131086 ACU131086:ACW131086 AMQ131086:AMS131086 AWM131086:AWO131086 BGI131086:BGK131086 BQE131086:BQG131086 CAA131086:CAC131086 CJW131086:CJY131086 CTS131086:CTU131086 DDO131086:DDQ131086 DNK131086:DNM131086 DXG131086:DXI131086 EHC131086:EHE131086 EQY131086:ERA131086 FAU131086:FAW131086 FKQ131086:FKS131086 FUM131086:FUO131086 GEI131086:GEK131086 GOE131086:GOG131086 GYA131086:GYC131086 HHW131086:HHY131086 HRS131086:HRU131086 IBO131086:IBQ131086 ILK131086:ILM131086 IVG131086:IVI131086 JFC131086:JFE131086 JOY131086:JPA131086 JYU131086:JYW131086 KIQ131086:KIS131086 KSM131086:KSO131086 LCI131086:LCK131086 LME131086:LMG131086 LWA131086:LWC131086 MFW131086:MFY131086 MPS131086:MPU131086 MZO131086:MZQ131086 NJK131086:NJM131086 NTG131086:NTI131086 ODC131086:ODE131086 OMY131086:ONA131086 OWU131086:OWW131086 PGQ131086:PGS131086 PQM131086:PQO131086 QAI131086:QAK131086 QKE131086:QKG131086 QUA131086:QUC131086 RDW131086:RDY131086 RNS131086:RNU131086 RXO131086:RXQ131086 SHK131086:SHM131086 SRG131086:SRI131086 TBC131086:TBE131086 TKY131086:TLA131086 TUU131086:TUW131086 UEQ131086:UES131086 UOM131086:UOO131086 UYI131086:UYK131086 VIE131086:VIG131086 VSA131086:VSC131086 WBW131086:WBY131086 WLS131086:WLU131086 WVO131086:WVQ131086 G196622:I196622 JC196622:JE196622 SY196622:TA196622 ACU196622:ACW196622 AMQ196622:AMS196622 AWM196622:AWO196622 BGI196622:BGK196622 BQE196622:BQG196622 CAA196622:CAC196622 CJW196622:CJY196622 CTS196622:CTU196622 DDO196622:DDQ196622 DNK196622:DNM196622 DXG196622:DXI196622 EHC196622:EHE196622 EQY196622:ERA196622 FAU196622:FAW196622 FKQ196622:FKS196622 FUM196622:FUO196622 GEI196622:GEK196622 GOE196622:GOG196622 GYA196622:GYC196622 HHW196622:HHY196622 HRS196622:HRU196622 IBO196622:IBQ196622 ILK196622:ILM196622 IVG196622:IVI196622 JFC196622:JFE196622 JOY196622:JPA196622 JYU196622:JYW196622 KIQ196622:KIS196622 KSM196622:KSO196622 LCI196622:LCK196622 LME196622:LMG196622 LWA196622:LWC196622 MFW196622:MFY196622 MPS196622:MPU196622 MZO196622:MZQ196622 NJK196622:NJM196622 NTG196622:NTI196622 ODC196622:ODE196622 OMY196622:ONA196622 OWU196622:OWW196622 PGQ196622:PGS196622 PQM196622:PQO196622 QAI196622:QAK196622 QKE196622:QKG196622 QUA196622:QUC196622 RDW196622:RDY196622 RNS196622:RNU196622 RXO196622:RXQ196622 SHK196622:SHM196622 SRG196622:SRI196622 TBC196622:TBE196622 TKY196622:TLA196622 TUU196622:TUW196622 UEQ196622:UES196622 UOM196622:UOO196622 UYI196622:UYK196622 VIE196622:VIG196622 VSA196622:VSC196622 WBW196622:WBY196622 WLS196622:WLU196622 WVO196622:WVQ196622 G262158:I262158 JC262158:JE262158 SY262158:TA262158 ACU262158:ACW262158 AMQ262158:AMS262158 AWM262158:AWO262158 BGI262158:BGK262158 BQE262158:BQG262158 CAA262158:CAC262158 CJW262158:CJY262158 CTS262158:CTU262158 DDO262158:DDQ262158 DNK262158:DNM262158 DXG262158:DXI262158 EHC262158:EHE262158 EQY262158:ERA262158 FAU262158:FAW262158 FKQ262158:FKS262158 FUM262158:FUO262158 GEI262158:GEK262158 GOE262158:GOG262158 GYA262158:GYC262158 HHW262158:HHY262158 HRS262158:HRU262158 IBO262158:IBQ262158 ILK262158:ILM262158 IVG262158:IVI262158 JFC262158:JFE262158 JOY262158:JPA262158 JYU262158:JYW262158 KIQ262158:KIS262158 KSM262158:KSO262158 LCI262158:LCK262158 LME262158:LMG262158 LWA262158:LWC262158 MFW262158:MFY262158 MPS262158:MPU262158 MZO262158:MZQ262158 NJK262158:NJM262158 NTG262158:NTI262158 ODC262158:ODE262158 OMY262158:ONA262158 OWU262158:OWW262158 PGQ262158:PGS262158 PQM262158:PQO262158 QAI262158:QAK262158 QKE262158:QKG262158 QUA262158:QUC262158 RDW262158:RDY262158 RNS262158:RNU262158 RXO262158:RXQ262158 SHK262158:SHM262158 SRG262158:SRI262158 TBC262158:TBE262158 TKY262158:TLA262158 TUU262158:TUW262158 UEQ262158:UES262158 UOM262158:UOO262158 UYI262158:UYK262158 VIE262158:VIG262158 VSA262158:VSC262158 WBW262158:WBY262158 WLS262158:WLU262158 WVO262158:WVQ262158 G327694:I327694 JC327694:JE327694 SY327694:TA327694 ACU327694:ACW327694 AMQ327694:AMS327694 AWM327694:AWO327694 BGI327694:BGK327694 BQE327694:BQG327694 CAA327694:CAC327694 CJW327694:CJY327694 CTS327694:CTU327694 DDO327694:DDQ327694 DNK327694:DNM327694 DXG327694:DXI327694 EHC327694:EHE327694 EQY327694:ERA327694 FAU327694:FAW327694 FKQ327694:FKS327694 FUM327694:FUO327694 GEI327694:GEK327694 GOE327694:GOG327694 GYA327694:GYC327694 HHW327694:HHY327694 HRS327694:HRU327694 IBO327694:IBQ327694 ILK327694:ILM327694 IVG327694:IVI327694 JFC327694:JFE327694 JOY327694:JPA327694 JYU327694:JYW327694 KIQ327694:KIS327694 KSM327694:KSO327694 LCI327694:LCK327694 LME327694:LMG327694 LWA327694:LWC327694 MFW327694:MFY327694 MPS327694:MPU327694 MZO327694:MZQ327694 NJK327694:NJM327694 NTG327694:NTI327694 ODC327694:ODE327694 OMY327694:ONA327694 OWU327694:OWW327694 PGQ327694:PGS327694 PQM327694:PQO327694 QAI327694:QAK327694 QKE327694:QKG327694 QUA327694:QUC327694 RDW327694:RDY327694 RNS327694:RNU327694 RXO327694:RXQ327694 SHK327694:SHM327694 SRG327694:SRI327694 TBC327694:TBE327694 TKY327694:TLA327694 TUU327694:TUW327694 UEQ327694:UES327694 UOM327694:UOO327694 UYI327694:UYK327694 VIE327694:VIG327694 VSA327694:VSC327694 WBW327694:WBY327694 WLS327694:WLU327694 WVO327694:WVQ327694 G393230:I393230 JC393230:JE393230 SY393230:TA393230 ACU393230:ACW393230 AMQ393230:AMS393230 AWM393230:AWO393230 BGI393230:BGK393230 BQE393230:BQG393230 CAA393230:CAC393230 CJW393230:CJY393230 CTS393230:CTU393230 DDO393230:DDQ393230 DNK393230:DNM393230 DXG393230:DXI393230 EHC393230:EHE393230 EQY393230:ERA393230 FAU393230:FAW393230 FKQ393230:FKS393230 FUM393230:FUO393230 GEI393230:GEK393230 GOE393230:GOG393230 GYA393230:GYC393230 HHW393230:HHY393230 HRS393230:HRU393230 IBO393230:IBQ393230 ILK393230:ILM393230 IVG393230:IVI393230 JFC393230:JFE393230 JOY393230:JPA393230 JYU393230:JYW393230 KIQ393230:KIS393230 KSM393230:KSO393230 LCI393230:LCK393230 LME393230:LMG393230 LWA393230:LWC393230 MFW393230:MFY393230 MPS393230:MPU393230 MZO393230:MZQ393230 NJK393230:NJM393230 NTG393230:NTI393230 ODC393230:ODE393230 OMY393230:ONA393230 OWU393230:OWW393230 PGQ393230:PGS393230 PQM393230:PQO393230 QAI393230:QAK393230 QKE393230:QKG393230 QUA393230:QUC393230 RDW393230:RDY393230 RNS393230:RNU393230 RXO393230:RXQ393230 SHK393230:SHM393230 SRG393230:SRI393230 TBC393230:TBE393230 TKY393230:TLA393230 TUU393230:TUW393230 UEQ393230:UES393230 UOM393230:UOO393230 UYI393230:UYK393230 VIE393230:VIG393230 VSA393230:VSC393230 WBW393230:WBY393230 WLS393230:WLU393230 WVO393230:WVQ393230 G458766:I458766 JC458766:JE458766 SY458766:TA458766 ACU458766:ACW458766 AMQ458766:AMS458766 AWM458766:AWO458766 BGI458766:BGK458766 BQE458766:BQG458766 CAA458766:CAC458766 CJW458766:CJY458766 CTS458766:CTU458766 DDO458766:DDQ458766 DNK458766:DNM458766 DXG458766:DXI458766 EHC458766:EHE458766 EQY458766:ERA458766 FAU458766:FAW458766 FKQ458766:FKS458766 FUM458766:FUO458766 GEI458766:GEK458766 GOE458766:GOG458766 GYA458766:GYC458766 HHW458766:HHY458766 HRS458766:HRU458766 IBO458766:IBQ458766 ILK458766:ILM458766 IVG458766:IVI458766 JFC458766:JFE458766 JOY458766:JPA458766 JYU458766:JYW458766 KIQ458766:KIS458766 KSM458766:KSO458766 LCI458766:LCK458766 LME458766:LMG458766 LWA458766:LWC458766 MFW458766:MFY458766 MPS458766:MPU458766 MZO458766:MZQ458766 NJK458766:NJM458766 NTG458766:NTI458766 ODC458766:ODE458766 OMY458766:ONA458766 OWU458766:OWW458766 PGQ458766:PGS458766 PQM458766:PQO458766 QAI458766:QAK458766 QKE458766:QKG458766 QUA458766:QUC458766 RDW458766:RDY458766 RNS458766:RNU458766 RXO458766:RXQ458766 SHK458766:SHM458766 SRG458766:SRI458766 TBC458766:TBE458766 TKY458766:TLA458766 TUU458766:TUW458766 UEQ458766:UES458766 UOM458766:UOO458766 UYI458766:UYK458766 VIE458766:VIG458766 VSA458766:VSC458766 WBW458766:WBY458766 WLS458766:WLU458766 WVO458766:WVQ458766 G524302:I524302 JC524302:JE524302 SY524302:TA524302 ACU524302:ACW524302 AMQ524302:AMS524302 AWM524302:AWO524302 BGI524302:BGK524302 BQE524302:BQG524302 CAA524302:CAC524302 CJW524302:CJY524302 CTS524302:CTU524302 DDO524302:DDQ524302 DNK524302:DNM524302 DXG524302:DXI524302 EHC524302:EHE524302 EQY524302:ERA524302 FAU524302:FAW524302 FKQ524302:FKS524302 FUM524302:FUO524302 GEI524302:GEK524302 GOE524302:GOG524302 GYA524302:GYC524302 HHW524302:HHY524302 HRS524302:HRU524302 IBO524302:IBQ524302 ILK524302:ILM524302 IVG524302:IVI524302 JFC524302:JFE524302 JOY524302:JPA524302 JYU524302:JYW524302 KIQ524302:KIS524302 KSM524302:KSO524302 LCI524302:LCK524302 LME524302:LMG524302 LWA524302:LWC524302 MFW524302:MFY524302 MPS524302:MPU524302 MZO524302:MZQ524302 NJK524302:NJM524302 NTG524302:NTI524302 ODC524302:ODE524302 OMY524302:ONA524302 OWU524302:OWW524302 PGQ524302:PGS524302 PQM524302:PQO524302 QAI524302:QAK524302 QKE524302:QKG524302 QUA524302:QUC524302 RDW524302:RDY524302 RNS524302:RNU524302 RXO524302:RXQ524302 SHK524302:SHM524302 SRG524302:SRI524302 TBC524302:TBE524302 TKY524302:TLA524302 TUU524302:TUW524302 UEQ524302:UES524302 UOM524302:UOO524302 UYI524302:UYK524302 VIE524302:VIG524302 VSA524302:VSC524302 WBW524302:WBY524302 WLS524302:WLU524302 WVO524302:WVQ524302 G589838:I589838 JC589838:JE589838 SY589838:TA589838 ACU589838:ACW589838 AMQ589838:AMS589838 AWM589838:AWO589838 BGI589838:BGK589838 BQE589838:BQG589838 CAA589838:CAC589838 CJW589838:CJY589838 CTS589838:CTU589838 DDO589838:DDQ589838 DNK589838:DNM589838 DXG589838:DXI589838 EHC589838:EHE589838 EQY589838:ERA589838 FAU589838:FAW589838 FKQ589838:FKS589838 FUM589838:FUO589838 GEI589838:GEK589838 GOE589838:GOG589838 GYA589838:GYC589838 HHW589838:HHY589838 HRS589838:HRU589838 IBO589838:IBQ589838 ILK589838:ILM589838 IVG589838:IVI589838 JFC589838:JFE589838 JOY589838:JPA589838 JYU589838:JYW589838 KIQ589838:KIS589838 KSM589838:KSO589838 LCI589838:LCK589838 LME589838:LMG589838 LWA589838:LWC589838 MFW589838:MFY589838 MPS589838:MPU589838 MZO589838:MZQ589838 NJK589838:NJM589838 NTG589838:NTI589838 ODC589838:ODE589838 OMY589838:ONA589838 OWU589838:OWW589838 PGQ589838:PGS589838 PQM589838:PQO589838 QAI589838:QAK589838 QKE589838:QKG589838 QUA589838:QUC589838 RDW589838:RDY589838 RNS589838:RNU589838 RXO589838:RXQ589838 SHK589838:SHM589838 SRG589838:SRI589838 TBC589838:TBE589838 TKY589838:TLA589838 TUU589838:TUW589838 UEQ589838:UES589838 UOM589838:UOO589838 UYI589838:UYK589838 VIE589838:VIG589838 VSA589838:VSC589838 WBW589838:WBY589838 WLS589838:WLU589838 WVO589838:WVQ589838 G655374:I655374 JC655374:JE655374 SY655374:TA655374 ACU655374:ACW655374 AMQ655374:AMS655374 AWM655374:AWO655374 BGI655374:BGK655374 BQE655374:BQG655374 CAA655374:CAC655374 CJW655374:CJY655374 CTS655374:CTU655374 DDO655374:DDQ655374 DNK655374:DNM655374 DXG655374:DXI655374 EHC655374:EHE655374 EQY655374:ERA655374 FAU655374:FAW655374 FKQ655374:FKS655374 FUM655374:FUO655374 GEI655374:GEK655374 GOE655374:GOG655374 GYA655374:GYC655374 HHW655374:HHY655374 HRS655374:HRU655374 IBO655374:IBQ655374 ILK655374:ILM655374 IVG655374:IVI655374 JFC655374:JFE655374 JOY655374:JPA655374 JYU655374:JYW655374 KIQ655374:KIS655374 KSM655374:KSO655374 LCI655374:LCK655374 LME655374:LMG655374 LWA655374:LWC655374 MFW655374:MFY655374 MPS655374:MPU655374 MZO655374:MZQ655374 NJK655374:NJM655374 NTG655374:NTI655374 ODC655374:ODE655374 OMY655374:ONA655374 OWU655374:OWW655374 PGQ655374:PGS655374 PQM655374:PQO655374 QAI655374:QAK655374 QKE655374:QKG655374 QUA655374:QUC655374 RDW655374:RDY655374 RNS655374:RNU655374 RXO655374:RXQ655374 SHK655374:SHM655374 SRG655374:SRI655374 TBC655374:TBE655374 TKY655374:TLA655374 TUU655374:TUW655374 UEQ655374:UES655374 UOM655374:UOO655374 UYI655374:UYK655374 VIE655374:VIG655374 VSA655374:VSC655374 WBW655374:WBY655374 WLS655374:WLU655374 WVO655374:WVQ655374 G720910:I720910 JC720910:JE720910 SY720910:TA720910 ACU720910:ACW720910 AMQ720910:AMS720910 AWM720910:AWO720910 BGI720910:BGK720910 BQE720910:BQG720910 CAA720910:CAC720910 CJW720910:CJY720910 CTS720910:CTU720910 DDO720910:DDQ720910 DNK720910:DNM720910 DXG720910:DXI720910 EHC720910:EHE720910 EQY720910:ERA720910 FAU720910:FAW720910 FKQ720910:FKS720910 FUM720910:FUO720910 GEI720910:GEK720910 GOE720910:GOG720910 GYA720910:GYC720910 HHW720910:HHY720910 HRS720910:HRU720910 IBO720910:IBQ720910 ILK720910:ILM720910 IVG720910:IVI720910 JFC720910:JFE720910 JOY720910:JPA720910 JYU720910:JYW720910 KIQ720910:KIS720910 KSM720910:KSO720910 LCI720910:LCK720910 LME720910:LMG720910 LWA720910:LWC720910 MFW720910:MFY720910 MPS720910:MPU720910 MZO720910:MZQ720910 NJK720910:NJM720910 NTG720910:NTI720910 ODC720910:ODE720910 OMY720910:ONA720910 OWU720910:OWW720910 PGQ720910:PGS720910 PQM720910:PQO720910 QAI720910:QAK720910 QKE720910:QKG720910 QUA720910:QUC720910 RDW720910:RDY720910 RNS720910:RNU720910 RXO720910:RXQ720910 SHK720910:SHM720910 SRG720910:SRI720910 TBC720910:TBE720910 TKY720910:TLA720910 TUU720910:TUW720910 UEQ720910:UES720910 UOM720910:UOO720910 UYI720910:UYK720910 VIE720910:VIG720910 VSA720910:VSC720910 WBW720910:WBY720910 WLS720910:WLU720910 WVO720910:WVQ720910 G786446:I786446 JC786446:JE786446 SY786446:TA786446 ACU786446:ACW786446 AMQ786446:AMS786446 AWM786446:AWO786446 BGI786446:BGK786446 BQE786446:BQG786446 CAA786446:CAC786446 CJW786446:CJY786446 CTS786446:CTU786446 DDO786446:DDQ786446 DNK786446:DNM786446 DXG786446:DXI786446 EHC786446:EHE786446 EQY786446:ERA786446 FAU786446:FAW786446 FKQ786446:FKS786446 FUM786446:FUO786446 GEI786446:GEK786446 GOE786446:GOG786446 GYA786446:GYC786446 HHW786446:HHY786446 HRS786446:HRU786446 IBO786446:IBQ786446 ILK786446:ILM786446 IVG786446:IVI786446 JFC786446:JFE786446 JOY786446:JPA786446 JYU786446:JYW786446 KIQ786446:KIS786446 KSM786446:KSO786446 LCI786446:LCK786446 LME786446:LMG786446 LWA786446:LWC786446 MFW786446:MFY786446 MPS786446:MPU786446 MZO786446:MZQ786446 NJK786446:NJM786446 NTG786446:NTI786446 ODC786446:ODE786446 OMY786446:ONA786446 OWU786446:OWW786446 PGQ786446:PGS786446 PQM786446:PQO786446 QAI786446:QAK786446 QKE786446:QKG786446 QUA786446:QUC786446 RDW786446:RDY786446 RNS786446:RNU786446 RXO786446:RXQ786446 SHK786446:SHM786446 SRG786446:SRI786446 TBC786446:TBE786446 TKY786446:TLA786446 TUU786446:TUW786446 UEQ786446:UES786446 UOM786446:UOO786446 UYI786446:UYK786446 VIE786446:VIG786446 VSA786446:VSC786446 WBW786446:WBY786446 WLS786446:WLU786446 WVO786446:WVQ786446 G851982:I851982 JC851982:JE851982 SY851982:TA851982 ACU851982:ACW851982 AMQ851982:AMS851982 AWM851982:AWO851982 BGI851982:BGK851982 BQE851982:BQG851982 CAA851982:CAC851982 CJW851982:CJY851982 CTS851982:CTU851982 DDO851982:DDQ851982 DNK851982:DNM851982 DXG851982:DXI851982 EHC851982:EHE851982 EQY851982:ERA851982 FAU851982:FAW851982 FKQ851982:FKS851982 FUM851982:FUO851982 GEI851982:GEK851982 GOE851982:GOG851982 GYA851982:GYC851982 HHW851982:HHY851982 HRS851982:HRU851982 IBO851982:IBQ851982 ILK851982:ILM851982 IVG851982:IVI851982 JFC851982:JFE851982 JOY851982:JPA851982 JYU851982:JYW851982 KIQ851982:KIS851982 KSM851982:KSO851982 LCI851982:LCK851982 LME851982:LMG851982 LWA851982:LWC851982 MFW851982:MFY851982 MPS851982:MPU851982 MZO851982:MZQ851982 NJK851982:NJM851982 NTG851982:NTI851982 ODC851982:ODE851982 OMY851982:ONA851982 OWU851982:OWW851982 PGQ851982:PGS851982 PQM851982:PQO851982 QAI851982:QAK851982 QKE851982:QKG851982 QUA851982:QUC851982 RDW851982:RDY851982 RNS851982:RNU851982 RXO851982:RXQ851982 SHK851982:SHM851982 SRG851982:SRI851982 TBC851982:TBE851982 TKY851982:TLA851982 TUU851982:TUW851982 UEQ851982:UES851982 UOM851982:UOO851982 UYI851982:UYK851982 VIE851982:VIG851982 VSA851982:VSC851982 WBW851982:WBY851982 WLS851982:WLU851982 WVO851982:WVQ851982 G917518:I917518 JC917518:JE917518 SY917518:TA917518 ACU917518:ACW917518 AMQ917518:AMS917518 AWM917518:AWO917518 BGI917518:BGK917518 BQE917518:BQG917518 CAA917518:CAC917518 CJW917518:CJY917518 CTS917518:CTU917518 DDO917518:DDQ917518 DNK917518:DNM917518 DXG917518:DXI917518 EHC917518:EHE917518 EQY917518:ERA917518 FAU917518:FAW917518 FKQ917518:FKS917518 FUM917518:FUO917518 GEI917518:GEK917518 GOE917518:GOG917518 GYA917518:GYC917518 HHW917518:HHY917518 HRS917518:HRU917518 IBO917518:IBQ917518 ILK917518:ILM917518 IVG917518:IVI917518 JFC917518:JFE917518 JOY917518:JPA917518 JYU917518:JYW917518 KIQ917518:KIS917518 KSM917518:KSO917518 LCI917518:LCK917518 LME917518:LMG917518 LWA917518:LWC917518 MFW917518:MFY917518 MPS917518:MPU917518 MZO917518:MZQ917518 NJK917518:NJM917518 NTG917518:NTI917518 ODC917518:ODE917518 OMY917518:ONA917518 OWU917518:OWW917518 PGQ917518:PGS917518 PQM917518:PQO917518 QAI917518:QAK917518 QKE917518:QKG917518 QUA917518:QUC917518 RDW917518:RDY917518 RNS917518:RNU917518 RXO917518:RXQ917518 SHK917518:SHM917518 SRG917518:SRI917518 TBC917518:TBE917518 TKY917518:TLA917518 TUU917518:TUW917518 UEQ917518:UES917518 UOM917518:UOO917518 UYI917518:UYK917518 VIE917518:VIG917518 VSA917518:VSC917518 WBW917518:WBY917518 WLS917518:WLU917518 WVO917518:WVQ917518 G983054:I983054 JC983054:JE983054 SY983054:TA983054 ACU983054:ACW983054 AMQ983054:AMS983054 AWM983054:AWO983054 BGI983054:BGK983054 BQE983054:BQG983054 CAA983054:CAC983054 CJW983054:CJY983054 CTS983054:CTU983054 DDO983054:DDQ983054 DNK983054:DNM983054 DXG983054:DXI983054 EHC983054:EHE983054 EQY983054:ERA983054 FAU983054:FAW983054 FKQ983054:FKS983054 FUM983054:FUO983054 GEI983054:GEK983054 GOE983054:GOG983054 GYA983054:GYC983054 HHW983054:HHY983054 HRS983054:HRU983054 IBO983054:IBQ983054 ILK983054:ILM983054 IVG983054:IVI983054 JFC983054:JFE983054 JOY983054:JPA983054 JYU983054:JYW983054 KIQ983054:KIS983054 KSM983054:KSO983054 LCI983054:LCK983054 LME983054:LMG983054 LWA983054:LWC983054 MFW983054:MFY983054 MPS983054:MPU983054 MZO983054:MZQ983054 NJK983054:NJM983054 NTG983054:NTI983054 ODC983054:ODE983054 OMY983054:ONA983054 OWU983054:OWW983054 PGQ983054:PGS983054 PQM983054:PQO983054 QAI983054:QAK983054 QKE983054:QKG983054 QUA983054:QUC983054 RDW983054:RDY983054 RNS983054:RNU983054 RXO983054:RXQ983054 SHK983054:SHM983054 SRG983054:SRI983054 TBC983054:TBE983054 TKY983054:TLA983054 TUU983054:TUW983054 UEQ983054:UES983054 UOM983054:UOO983054 UYI983054:UYK983054 VIE983054:VIG983054 VSA983054:VSC983054 WBW983054:WBY983054 WLS983054:WLU983054 WVO983054:WVQ983054 G35:I35 JC35:JE35 SY35:TA35 ACU35:ACW35 AMQ35:AMS35 AWM35:AWO35 BGI35:BGK35 BQE35:BQG35 CAA35:CAC35 CJW35:CJY35 CTS35:CTU35 DDO35:DDQ35 DNK35:DNM35 DXG35:DXI35 EHC35:EHE35 EQY35:ERA35 FAU35:FAW35 FKQ35:FKS35 FUM35:FUO35 GEI35:GEK35 GOE35:GOG35 GYA35:GYC35 HHW35:HHY35 HRS35:HRU35 IBO35:IBQ35 ILK35:ILM35 IVG35:IVI35 JFC35:JFE35 JOY35:JPA35 JYU35:JYW35 KIQ35:KIS35 KSM35:KSO35 LCI35:LCK35 LME35:LMG35 LWA35:LWC35 MFW35:MFY35 MPS35:MPU35 MZO35:MZQ35 NJK35:NJM35 NTG35:NTI35 ODC35:ODE35 OMY35:ONA35 OWU35:OWW35 PGQ35:PGS35 PQM35:PQO35 QAI35:QAK35 QKE35:QKG35 QUA35:QUC35 RDW35:RDY35 RNS35:RNU35 RXO35:RXQ35 SHK35:SHM35 SRG35:SRI35 TBC35:TBE35 TKY35:TLA35 TUU35:TUW35 UEQ35:UES35 UOM35:UOO35 UYI35:UYK35 VIE35:VIG35 VSA35:VSC35 WBW35:WBY35 WLS35:WLU35 WVO35:WVQ35 G65571:I65571 JC65571:JE65571 SY65571:TA65571 ACU65571:ACW65571 AMQ65571:AMS65571 AWM65571:AWO65571 BGI65571:BGK65571 BQE65571:BQG65571 CAA65571:CAC65571 CJW65571:CJY65571 CTS65571:CTU65571 DDO65571:DDQ65571 DNK65571:DNM65571 DXG65571:DXI65571 EHC65571:EHE65571 EQY65571:ERA65571 FAU65571:FAW65571 FKQ65571:FKS65571 FUM65571:FUO65571 GEI65571:GEK65571 GOE65571:GOG65571 GYA65571:GYC65571 HHW65571:HHY65571 HRS65571:HRU65571 IBO65571:IBQ65571 ILK65571:ILM65571 IVG65571:IVI65571 JFC65571:JFE65571 JOY65571:JPA65571 JYU65571:JYW65571 KIQ65571:KIS65571 KSM65571:KSO65571 LCI65571:LCK65571 LME65571:LMG65571 LWA65571:LWC65571 MFW65571:MFY65571 MPS65571:MPU65571 MZO65571:MZQ65571 NJK65571:NJM65571 NTG65571:NTI65571 ODC65571:ODE65571 OMY65571:ONA65571 OWU65571:OWW65571 PGQ65571:PGS65571 PQM65571:PQO65571 QAI65571:QAK65571 QKE65571:QKG65571 QUA65571:QUC65571 RDW65571:RDY65571 RNS65571:RNU65571 RXO65571:RXQ65571 SHK65571:SHM65571 SRG65571:SRI65571 TBC65571:TBE65571 TKY65571:TLA65571 TUU65571:TUW65571 UEQ65571:UES65571 UOM65571:UOO65571 UYI65571:UYK65571 VIE65571:VIG65571 VSA65571:VSC65571 WBW65571:WBY65571 WLS65571:WLU65571 WVO65571:WVQ65571 G131107:I131107 JC131107:JE131107 SY131107:TA131107 ACU131107:ACW131107 AMQ131107:AMS131107 AWM131107:AWO131107 BGI131107:BGK131107 BQE131107:BQG131107 CAA131107:CAC131107 CJW131107:CJY131107 CTS131107:CTU131107 DDO131107:DDQ131107 DNK131107:DNM131107 DXG131107:DXI131107 EHC131107:EHE131107 EQY131107:ERA131107 FAU131107:FAW131107 FKQ131107:FKS131107 FUM131107:FUO131107 GEI131107:GEK131107 GOE131107:GOG131107 GYA131107:GYC131107 HHW131107:HHY131107 HRS131107:HRU131107 IBO131107:IBQ131107 ILK131107:ILM131107 IVG131107:IVI131107 JFC131107:JFE131107 JOY131107:JPA131107 JYU131107:JYW131107 KIQ131107:KIS131107 KSM131107:KSO131107 LCI131107:LCK131107 LME131107:LMG131107 LWA131107:LWC131107 MFW131107:MFY131107 MPS131107:MPU131107 MZO131107:MZQ131107 NJK131107:NJM131107 NTG131107:NTI131107 ODC131107:ODE131107 OMY131107:ONA131107 OWU131107:OWW131107 PGQ131107:PGS131107 PQM131107:PQO131107 QAI131107:QAK131107 QKE131107:QKG131107 QUA131107:QUC131107 RDW131107:RDY131107 RNS131107:RNU131107 RXO131107:RXQ131107 SHK131107:SHM131107 SRG131107:SRI131107 TBC131107:TBE131107 TKY131107:TLA131107 TUU131107:TUW131107 UEQ131107:UES131107 UOM131107:UOO131107 UYI131107:UYK131107 VIE131107:VIG131107 VSA131107:VSC131107 WBW131107:WBY131107 WLS131107:WLU131107 WVO131107:WVQ131107 G196643:I196643 JC196643:JE196643 SY196643:TA196643 ACU196643:ACW196643 AMQ196643:AMS196643 AWM196643:AWO196643 BGI196643:BGK196643 BQE196643:BQG196643 CAA196643:CAC196643 CJW196643:CJY196643 CTS196643:CTU196643 DDO196643:DDQ196643 DNK196643:DNM196643 DXG196643:DXI196643 EHC196643:EHE196643 EQY196643:ERA196643 FAU196643:FAW196643 FKQ196643:FKS196643 FUM196643:FUO196643 GEI196643:GEK196643 GOE196643:GOG196643 GYA196643:GYC196643 HHW196643:HHY196643 HRS196643:HRU196643 IBO196643:IBQ196643 ILK196643:ILM196643 IVG196643:IVI196643 JFC196643:JFE196643 JOY196643:JPA196643 JYU196643:JYW196643 KIQ196643:KIS196643 KSM196643:KSO196643 LCI196643:LCK196643 LME196643:LMG196643 LWA196643:LWC196643 MFW196643:MFY196643 MPS196643:MPU196643 MZO196643:MZQ196643 NJK196643:NJM196643 NTG196643:NTI196643 ODC196643:ODE196643 OMY196643:ONA196643 OWU196643:OWW196643 PGQ196643:PGS196643 PQM196643:PQO196643 QAI196643:QAK196643 QKE196643:QKG196643 QUA196643:QUC196643 RDW196643:RDY196643 RNS196643:RNU196643 RXO196643:RXQ196643 SHK196643:SHM196643 SRG196643:SRI196643 TBC196643:TBE196643 TKY196643:TLA196643 TUU196643:TUW196643 UEQ196643:UES196643 UOM196643:UOO196643 UYI196643:UYK196643 VIE196643:VIG196643 VSA196643:VSC196643 WBW196643:WBY196643 WLS196643:WLU196643 WVO196643:WVQ196643 G262179:I262179 JC262179:JE262179 SY262179:TA262179 ACU262179:ACW262179 AMQ262179:AMS262179 AWM262179:AWO262179 BGI262179:BGK262179 BQE262179:BQG262179 CAA262179:CAC262179 CJW262179:CJY262179 CTS262179:CTU262179 DDO262179:DDQ262179 DNK262179:DNM262179 DXG262179:DXI262179 EHC262179:EHE262179 EQY262179:ERA262179 FAU262179:FAW262179 FKQ262179:FKS262179 FUM262179:FUO262179 GEI262179:GEK262179 GOE262179:GOG262179 GYA262179:GYC262179 HHW262179:HHY262179 HRS262179:HRU262179 IBO262179:IBQ262179 ILK262179:ILM262179 IVG262179:IVI262179 JFC262179:JFE262179 JOY262179:JPA262179 JYU262179:JYW262179 KIQ262179:KIS262179 KSM262179:KSO262179 LCI262179:LCK262179 LME262179:LMG262179 LWA262179:LWC262179 MFW262179:MFY262179 MPS262179:MPU262179 MZO262179:MZQ262179 NJK262179:NJM262179 NTG262179:NTI262179 ODC262179:ODE262179 OMY262179:ONA262179 OWU262179:OWW262179 PGQ262179:PGS262179 PQM262179:PQO262179 QAI262179:QAK262179 QKE262179:QKG262179 QUA262179:QUC262179 RDW262179:RDY262179 RNS262179:RNU262179 RXO262179:RXQ262179 SHK262179:SHM262179 SRG262179:SRI262179 TBC262179:TBE262179 TKY262179:TLA262179 TUU262179:TUW262179 UEQ262179:UES262179 UOM262179:UOO262179 UYI262179:UYK262179 VIE262179:VIG262179 VSA262179:VSC262179 WBW262179:WBY262179 WLS262179:WLU262179 WVO262179:WVQ262179 G327715:I327715 JC327715:JE327715 SY327715:TA327715 ACU327715:ACW327715 AMQ327715:AMS327715 AWM327715:AWO327715 BGI327715:BGK327715 BQE327715:BQG327715 CAA327715:CAC327715 CJW327715:CJY327715 CTS327715:CTU327715 DDO327715:DDQ327715 DNK327715:DNM327715 DXG327715:DXI327715 EHC327715:EHE327715 EQY327715:ERA327715 FAU327715:FAW327715 FKQ327715:FKS327715 FUM327715:FUO327715 GEI327715:GEK327715 GOE327715:GOG327715 GYA327715:GYC327715 HHW327715:HHY327715 HRS327715:HRU327715 IBO327715:IBQ327715 ILK327715:ILM327715 IVG327715:IVI327715 JFC327715:JFE327715 JOY327715:JPA327715 JYU327715:JYW327715 KIQ327715:KIS327715 KSM327715:KSO327715 LCI327715:LCK327715 LME327715:LMG327715 LWA327715:LWC327715 MFW327715:MFY327715 MPS327715:MPU327715 MZO327715:MZQ327715 NJK327715:NJM327715 NTG327715:NTI327715 ODC327715:ODE327715 OMY327715:ONA327715 OWU327715:OWW327715 PGQ327715:PGS327715 PQM327715:PQO327715 QAI327715:QAK327715 QKE327715:QKG327715 QUA327715:QUC327715 RDW327715:RDY327715 RNS327715:RNU327715 RXO327715:RXQ327715 SHK327715:SHM327715 SRG327715:SRI327715 TBC327715:TBE327715 TKY327715:TLA327715 TUU327715:TUW327715 UEQ327715:UES327715 UOM327715:UOO327715 UYI327715:UYK327715 VIE327715:VIG327715 VSA327715:VSC327715 WBW327715:WBY327715 WLS327715:WLU327715 WVO327715:WVQ327715 G393251:I393251 JC393251:JE393251 SY393251:TA393251 ACU393251:ACW393251 AMQ393251:AMS393251 AWM393251:AWO393251 BGI393251:BGK393251 BQE393251:BQG393251 CAA393251:CAC393251 CJW393251:CJY393251 CTS393251:CTU393251 DDO393251:DDQ393251 DNK393251:DNM393251 DXG393251:DXI393251 EHC393251:EHE393251 EQY393251:ERA393251 FAU393251:FAW393251 FKQ393251:FKS393251 FUM393251:FUO393251 GEI393251:GEK393251 GOE393251:GOG393251 GYA393251:GYC393251 HHW393251:HHY393251 HRS393251:HRU393251 IBO393251:IBQ393251 ILK393251:ILM393251 IVG393251:IVI393251 JFC393251:JFE393251 JOY393251:JPA393251 JYU393251:JYW393251 KIQ393251:KIS393251 KSM393251:KSO393251 LCI393251:LCK393251 LME393251:LMG393251 LWA393251:LWC393251 MFW393251:MFY393251 MPS393251:MPU393251 MZO393251:MZQ393251 NJK393251:NJM393251 NTG393251:NTI393251 ODC393251:ODE393251 OMY393251:ONA393251 OWU393251:OWW393251 PGQ393251:PGS393251 PQM393251:PQO393251 QAI393251:QAK393251 QKE393251:QKG393251 QUA393251:QUC393251 RDW393251:RDY393251 RNS393251:RNU393251 RXO393251:RXQ393251 SHK393251:SHM393251 SRG393251:SRI393251 TBC393251:TBE393251 TKY393251:TLA393251 TUU393251:TUW393251 UEQ393251:UES393251 UOM393251:UOO393251 UYI393251:UYK393251 VIE393251:VIG393251 VSA393251:VSC393251 WBW393251:WBY393251 WLS393251:WLU393251 WVO393251:WVQ393251 G458787:I458787 JC458787:JE458787 SY458787:TA458787 ACU458787:ACW458787 AMQ458787:AMS458787 AWM458787:AWO458787 BGI458787:BGK458787 BQE458787:BQG458787 CAA458787:CAC458787 CJW458787:CJY458787 CTS458787:CTU458787 DDO458787:DDQ458787 DNK458787:DNM458787 DXG458787:DXI458787 EHC458787:EHE458787 EQY458787:ERA458787 FAU458787:FAW458787 FKQ458787:FKS458787 FUM458787:FUO458787 GEI458787:GEK458787 GOE458787:GOG458787 GYA458787:GYC458787 HHW458787:HHY458787 HRS458787:HRU458787 IBO458787:IBQ458787 ILK458787:ILM458787 IVG458787:IVI458787 JFC458787:JFE458787 JOY458787:JPA458787 JYU458787:JYW458787 KIQ458787:KIS458787 KSM458787:KSO458787 LCI458787:LCK458787 LME458787:LMG458787 LWA458787:LWC458787 MFW458787:MFY458787 MPS458787:MPU458787 MZO458787:MZQ458787 NJK458787:NJM458787 NTG458787:NTI458787 ODC458787:ODE458787 OMY458787:ONA458787 OWU458787:OWW458787 PGQ458787:PGS458787 PQM458787:PQO458787 QAI458787:QAK458787 QKE458787:QKG458787 QUA458787:QUC458787 RDW458787:RDY458787 RNS458787:RNU458787 RXO458787:RXQ458787 SHK458787:SHM458787 SRG458787:SRI458787 TBC458787:TBE458787 TKY458787:TLA458787 TUU458787:TUW458787 UEQ458787:UES458787 UOM458787:UOO458787 UYI458787:UYK458787 VIE458787:VIG458787 VSA458787:VSC458787 WBW458787:WBY458787 WLS458787:WLU458787 WVO458787:WVQ458787 G524323:I524323 JC524323:JE524323 SY524323:TA524323 ACU524323:ACW524323 AMQ524323:AMS524323 AWM524323:AWO524323 BGI524323:BGK524323 BQE524323:BQG524323 CAA524323:CAC524323 CJW524323:CJY524323 CTS524323:CTU524323 DDO524323:DDQ524323 DNK524323:DNM524323 DXG524323:DXI524323 EHC524323:EHE524323 EQY524323:ERA524323 FAU524323:FAW524323 FKQ524323:FKS524323 FUM524323:FUO524323 GEI524323:GEK524323 GOE524323:GOG524323 GYA524323:GYC524323 HHW524323:HHY524323 HRS524323:HRU524323 IBO524323:IBQ524323 ILK524323:ILM524323 IVG524323:IVI524323 JFC524323:JFE524323 JOY524323:JPA524323 JYU524323:JYW524323 KIQ524323:KIS524323 KSM524323:KSO524323 LCI524323:LCK524323 LME524323:LMG524323 LWA524323:LWC524323 MFW524323:MFY524323 MPS524323:MPU524323 MZO524323:MZQ524323 NJK524323:NJM524323 NTG524323:NTI524323 ODC524323:ODE524323 OMY524323:ONA524323 OWU524323:OWW524323 PGQ524323:PGS524323 PQM524323:PQO524323 QAI524323:QAK524323 QKE524323:QKG524323 QUA524323:QUC524323 RDW524323:RDY524323 RNS524323:RNU524323 RXO524323:RXQ524323 SHK524323:SHM524323 SRG524323:SRI524323 TBC524323:TBE524323 TKY524323:TLA524323 TUU524323:TUW524323 UEQ524323:UES524323 UOM524323:UOO524323 UYI524323:UYK524323 VIE524323:VIG524323 VSA524323:VSC524323 WBW524323:WBY524323 WLS524323:WLU524323 WVO524323:WVQ524323 G589859:I589859 JC589859:JE589859 SY589859:TA589859 ACU589859:ACW589859 AMQ589859:AMS589859 AWM589859:AWO589859 BGI589859:BGK589859 BQE589859:BQG589859 CAA589859:CAC589859 CJW589859:CJY589859 CTS589859:CTU589859 DDO589859:DDQ589859 DNK589859:DNM589859 DXG589859:DXI589859 EHC589859:EHE589859 EQY589859:ERA589859 FAU589859:FAW589859 FKQ589859:FKS589859 FUM589859:FUO589859 GEI589859:GEK589859 GOE589859:GOG589859 GYA589859:GYC589859 HHW589859:HHY589859 HRS589859:HRU589859 IBO589859:IBQ589859 ILK589859:ILM589859 IVG589859:IVI589859 JFC589859:JFE589859 JOY589859:JPA589859 JYU589859:JYW589859 KIQ589859:KIS589859 KSM589859:KSO589859 LCI589859:LCK589859 LME589859:LMG589859 LWA589859:LWC589859 MFW589859:MFY589859 MPS589859:MPU589859 MZO589859:MZQ589859 NJK589859:NJM589859 NTG589859:NTI589859 ODC589859:ODE589859 OMY589859:ONA589859 OWU589859:OWW589859 PGQ589859:PGS589859 PQM589859:PQO589859 QAI589859:QAK589859 QKE589859:QKG589859 QUA589859:QUC589859 RDW589859:RDY589859 RNS589859:RNU589859 RXO589859:RXQ589859 SHK589859:SHM589859 SRG589859:SRI589859 TBC589859:TBE589859 TKY589859:TLA589859 TUU589859:TUW589859 UEQ589859:UES589859 UOM589859:UOO589859 UYI589859:UYK589859 VIE589859:VIG589859 VSA589859:VSC589859 WBW589859:WBY589859 WLS589859:WLU589859 WVO589859:WVQ589859 G655395:I655395 JC655395:JE655395 SY655395:TA655395 ACU655395:ACW655395 AMQ655395:AMS655395 AWM655395:AWO655395 BGI655395:BGK655395 BQE655395:BQG655395 CAA655395:CAC655395 CJW655395:CJY655395 CTS655395:CTU655395 DDO655395:DDQ655395 DNK655395:DNM655395 DXG655395:DXI655395 EHC655395:EHE655395 EQY655395:ERA655395 FAU655395:FAW655395 FKQ655395:FKS655395 FUM655395:FUO655395 GEI655395:GEK655395 GOE655395:GOG655395 GYA655395:GYC655395 HHW655395:HHY655395 HRS655395:HRU655395 IBO655395:IBQ655395 ILK655395:ILM655395 IVG655395:IVI655395 JFC655395:JFE655395 JOY655395:JPA655395 JYU655395:JYW655395 KIQ655395:KIS655395 KSM655395:KSO655395 LCI655395:LCK655395 LME655395:LMG655395 LWA655395:LWC655395 MFW655395:MFY655395 MPS655395:MPU655395 MZO655395:MZQ655395 NJK655395:NJM655395 NTG655395:NTI655395 ODC655395:ODE655395 OMY655395:ONA655395 OWU655395:OWW655395 PGQ655395:PGS655395 PQM655395:PQO655395 QAI655395:QAK655395 QKE655395:QKG655395 QUA655395:QUC655395 RDW655395:RDY655395 RNS655395:RNU655395 RXO655395:RXQ655395 SHK655395:SHM655395 SRG655395:SRI655395 TBC655395:TBE655395 TKY655395:TLA655395 TUU655395:TUW655395 UEQ655395:UES655395 UOM655395:UOO655395 UYI655395:UYK655395 VIE655395:VIG655395 VSA655395:VSC655395 WBW655395:WBY655395 WLS655395:WLU655395 WVO655395:WVQ655395 G720931:I720931 JC720931:JE720931 SY720931:TA720931 ACU720931:ACW720931 AMQ720931:AMS720931 AWM720931:AWO720931 BGI720931:BGK720931 BQE720931:BQG720931 CAA720931:CAC720931 CJW720931:CJY720931 CTS720931:CTU720931 DDO720931:DDQ720931 DNK720931:DNM720931 DXG720931:DXI720931 EHC720931:EHE720931 EQY720931:ERA720931 FAU720931:FAW720931 FKQ720931:FKS720931 FUM720931:FUO720931 GEI720931:GEK720931 GOE720931:GOG720931 GYA720931:GYC720931 HHW720931:HHY720931 HRS720931:HRU720931 IBO720931:IBQ720931 ILK720931:ILM720931 IVG720931:IVI720931 JFC720931:JFE720931 JOY720931:JPA720931 JYU720931:JYW720931 KIQ720931:KIS720931 KSM720931:KSO720931 LCI720931:LCK720931 LME720931:LMG720931 LWA720931:LWC720931 MFW720931:MFY720931 MPS720931:MPU720931 MZO720931:MZQ720931 NJK720931:NJM720931 NTG720931:NTI720931 ODC720931:ODE720931 OMY720931:ONA720931 OWU720931:OWW720931 PGQ720931:PGS720931 PQM720931:PQO720931 QAI720931:QAK720931 QKE720931:QKG720931 QUA720931:QUC720931 RDW720931:RDY720931 RNS720931:RNU720931 RXO720931:RXQ720931 SHK720931:SHM720931 SRG720931:SRI720931 TBC720931:TBE720931 TKY720931:TLA720931 TUU720931:TUW720931 UEQ720931:UES720931 UOM720931:UOO720931 UYI720931:UYK720931 VIE720931:VIG720931 VSA720931:VSC720931 WBW720931:WBY720931 WLS720931:WLU720931 WVO720931:WVQ720931 G786467:I786467 JC786467:JE786467 SY786467:TA786467 ACU786467:ACW786467 AMQ786467:AMS786467 AWM786467:AWO786467 BGI786467:BGK786467 BQE786467:BQG786467 CAA786467:CAC786467 CJW786467:CJY786467 CTS786467:CTU786467 DDO786467:DDQ786467 DNK786467:DNM786467 DXG786467:DXI786467 EHC786467:EHE786467 EQY786467:ERA786467 FAU786467:FAW786467 FKQ786467:FKS786467 FUM786467:FUO786467 GEI786467:GEK786467 GOE786467:GOG786467 GYA786467:GYC786467 HHW786467:HHY786467 HRS786467:HRU786467 IBO786467:IBQ786467 ILK786467:ILM786467 IVG786467:IVI786467 JFC786467:JFE786467 JOY786467:JPA786467 JYU786467:JYW786467 KIQ786467:KIS786467 KSM786467:KSO786467 LCI786467:LCK786467 LME786467:LMG786467 LWA786467:LWC786467 MFW786467:MFY786467 MPS786467:MPU786467 MZO786467:MZQ786467 NJK786467:NJM786467 NTG786467:NTI786467 ODC786467:ODE786467 OMY786467:ONA786467 OWU786467:OWW786467 PGQ786467:PGS786467 PQM786467:PQO786467 QAI786467:QAK786467 QKE786467:QKG786467 QUA786467:QUC786467 RDW786467:RDY786467 RNS786467:RNU786467 RXO786467:RXQ786467 SHK786467:SHM786467 SRG786467:SRI786467 TBC786467:TBE786467 TKY786467:TLA786467 TUU786467:TUW786467 UEQ786467:UES786467 UOM786467:UOO786467 UYI786467:UYK786467 VIE786467:VIG786467 VSA786467:VSC786467 WBW786467:WBY786467 WLS786467:WLU786467 WVO786467:WVQ786467 G852003:I852003 JC852003:JE852003 SY852003:TA852003 ACU852003:ACW852003 AMQ852003:AMS852003 AWM852003:AWO852003 BGI852003:BGK852003 BQE852003:BQG852003 CAA852003:CAC852003 CJW852003:CJY852003 CTS852003:CTU852003 DDO852003:DDQ852003 DNK852003:DNM852003 DXG852003:DXI852003 EHC852003:EHE852003 EQY852003:ERA852003 FAU852003:FAW852003 FKQ852003:FKS852003 FUM852003:FUO852003 GEI852003:GEK852003 GOE852003:GOG852003 GYA852003:GYC852003 HHW852003:HHY852003 HRS852003:HRU852003 IBO852003:IBQ852003 ILK852003:ILM852003 IVG852003:IVI852003 JFC852003:JFE852003 JOY852003:JPA852003 JYU852003:JYW852003 KIQ852003:KIS852003 KSM852003:KSO852003 LCI852003:LCK852003 LME852003:LMG852003 LWA852003:LWC852003 MFW852003:MFY852003 MPS852003:MPU852003 MZO852003:MZQ852003 NJK852003:NJM852003 NTG852003:NTI852003 ODC852003:ODE852003 OMY852003:ONA852003 OWU852003:OWW852003 PGQ852003:PGS852003 PQM852003:PQO852003 QAI852003:QAK852003 QKE852003:QKG852003 QUA852003:QUC852003 RDW852003:RDY852003 RNS852003:RNU852003 RXO852003:RXQ852003 SHK852003:SHM852003 SRG852003:SRI852003 TBC852003:TBE852003 TKY852003:TLA852003 TUU852003:TUW852003 UEQ852003:UES852003 UOM852003:UOO852003 UYI852003:UYK852003 VIE852003:VIG852003 VSA852003:VSC852003 WBW852003:WBY852003 WLS852003:WLU852003 WVO852003:WVQ852003 G917539:I917539 JC917539:JE917539 SY917539:TA917539 ACU917539:ACW917539 AMQ917539:AMS917539 AWM917539:AWO917539 BGI917539:BGK917539 BQE917539:BQG917539 CAA917539:CAC917539 CJW917539:CJY917539 CTS917539:CTU917539 DDO917539:DDQ917539 DNK917539:DNM917539 DXG917539:DXI917539 EHC917539:EHE917539 EQY917539:ERA917539 FAU917539:FAW917539 FKQ917539:FKS917539 FUM917539:FUO917539 GEI917539:GEK917539 GOE917539:GOG917539 GYA917539:GYC917539 HHW917539:HHY917539 HRS917539:HRU917539 IBO917539:IBQ917539 ILK917539:ILM917539 IVG917539:IVI917539 JFC917539:JFE917539 JOY917539:JPA917539 JYU917539:JYW917539 KIQ917539:KIS917539 KSM917539:KSO917539 LCI917539:LCK917539 LME917539:LMG917539 LWA917539:LWC917539 MFW917539:MFY917539 MPS917539:MPU917539 MZO917539:MZQ917539 NJK917539:NJM917539 NTG917539:NTI917539 ODC917539:ODE917539 OMY917539:ONA917539 OWU917539:OWW917539 PGQ917539:PGS917539 PQM917539:PQO917539 QAI917539:QAK917539 QKE917539:QKG917539 QUA917539:QUC917539 RDW917539:RDY917539 RNS917539:RNU917539 RXO917539:RXQ917539 SHK917539:SHM917539 SRG917539:SRI917539 TBC917539:TBE917539 TKY917539:TLA917539 TUU917539:TUW917539 UEQ917539:UES917539 UOM917539:UOO917539 UYI917539:UYK917539 VIE917539:VIG917539 VSA917539:VSC917539 WBW917539:WBY917539 WLS917539:WLU917539 WVO917539:WVQ917539 G983075:I983075 JC983075:JE983075 SY983075:TA983075 ACU983075:ACW983075 AMQ983075:AMS983075 AWM983075:AWO983075 BGI983075:BGK983075 BQE983075:BQG983075 CAA983075:CAC983075 CJW983075:CJY983075 CTS983075:CTU983075 DDO983075:DDQ983075 DNK983075:DNM983075 DXG983075:DXI983075 EHC983075:EHE983075 EQY983075:ERA983075 FAU983075:FAW983075 FKQ983075:FKS983075 FUM983075:FUO983075 GEI983075:GEK983075 GOE983075:GOG983075 GYA983075:GYC983075 HHW983075:HHY983075 HRS983075:HRU983075 IBO983075:IBQ983075 ILK983075:ILM983075 IVG983075:IVI983075 JFC983075:JFE983075 JOY983075:JPA983075 JYU983075:JYW983075 KIQ983075:KIS983075 KSM983075:KSO983075 LCI983075:LCK983075 LME983075:LMG983075 LWA983075:LWC983075 MFW983075:MFY983075 MPS983075:MPU983075 MZO983075:MZQ983075 NJK983075:NJM983075 NTG983075:NTI983075 ODC983075:ODE983075 OMY983075:ONA983075 OWU983075:OWW983075 PGQ983075:PGS983075 PQM983075:PQO983075 QAI983075:QAK983075 QKE983075:QKG983075 QUA983075:QUC983075 RDW983075:RDY983075 RNS983075:RNU983075 RXO983075:RXQ983075 SHK983075:SHM983075 SRG983075:SRI983075 TBC983075:TBE983075 TKY983075:TLA983075 TUU983075:TUW983075 UEQ983075:UES983075 UOM983075:UOO983075 UYI983075:UYK983075 VIE983075:VIG983075 VSA983075:VSC983075 WBW983075:WBY983075 WLS983075:WLU983075 WVO983075:WVQ983075 D5:D8 IZ5:IZ8 SV5:SV8 ACR5:ACR8 AMN5:AMN8 AWJ5:AWJ8 BGF5:BGF8 BQB5:BQB8 BZX5:BZX8 CJT5:CJT8 CTP5:CTP8 DDL5:DDL8 DNH5:DNH8 DXD5:DXD8 EGZ5:EGZ8 EQV5:EQV8 FAR5:FAR8 FKN5:FKN8 FUJ5:FUJ8 GEF5:GEF8 GOB5:GOB8 GXX5:GXX8 HHT5:HHT8 HRP5:HRP8 IBL5:IBL8 ILH5:ILH8 IVD5:IVD8 JEZ5:JEZ8 JOV5:JOV8 JYR5:JYR8 KIN5:KIN8 KSJ5:KSJ8 LCF5:LCF8 LMB5:LMB8 LVX5:LVX8 MFT5:MFT8 MPP5:MPP8 MZL5:MZL8 NJH5:NJH8 NTD5:NTD8 OCZ5:OCZ8 OMV5:OMV8 OWR5:OWR8 PGN5:PGN8 PQJ5:PQJ8 QAF5:QAF8 QKB5:QKB8 QTX5:QTX8 RDT5:RDT8 RNP5:RNP8 RXL5:RXL8 SHH5:SHH8 SRD5:SRD8 TAZ5:TAZ8 TKV5:TKV8 TUR5:TUR8 UEN5:UEN8 UOJ5:UOJ8 UYF5:UYF8 VIB5:VIB8 VRX5:VRX8 WBT5:WBT8 WLP5:WLP8 WVL5:WVL8 D65541:D65544 IZ65541:IZ65544 SV65541:SV65544 ACR65541:ACR65544 AMN65541:AMN65544 AWJ65541:AWJ65544 BGF65541:BGF65544 BQB65541:BQB65544 BZX65541:BZX65544 CJT65541:CJT65544 CTP65541:CTP65544 DDL65541:DDL65544 DNH65541:DNH65544 DXD65541:DXD65544 EGZ65541:EGZ65544 EQV65541:EQV65544 FAR65541:FAR65544 FKN65541:FKN65544 FUJ65541:FUJ65544 GEF65541:GEF65544 GOB65541:GOB65544 GXX65541:GXX65544 HHT65541:HHT65544 HRP65541:HRP65544 IBL65541:IBL65544 ILH65541:ILH65544 IVD65541:IVD65544 JEZ65541:JEZ65544 JOV65541:JOV65544 JYR65541:JYR65544 KIN65541:KIN65544 KSJ65541:KSJ65544 LCF65541:LCF65544 LMB65541:LMB65544 LVX65541:LVX65544 MFT65541:MFT65544 MPP65541:MPP65544 MZL65541:MZL65544 NJH65541:NJH65544 NTD65541:NTD65544 OCZ65541:OCZ65544 OMV65541:OMV65544 OWR65541:OWR65544 PGN65541:PGN65544 PQJ65541:PQJ65544 QAF65541:QAF65544 QKB65541:QKB65544 QTX65541:QTX65544 RDT65541:RDT65544 RNP65541:RNP65544 RXL65541:RXL65544 SHH65541:SHH65544 SRD65541:SRD65544 TAZ65541:TAZ65544 TKV65541:TKV65544 TUR65541:TUR65544 UEN65541:UEN65544 UOJ65541:UOJ65544 UYF65541:UYF65544 VIB65541:VIB65544 VRX65541:VRX65544 WBT65541:WBT65544 WLP65541:WLP65544 WVL65541:WVL65544 D131077:D131080 IZ131077:IZ131080 SV131077:SV131080 ACR131077:ACR131080 AMN131077:AMN131080 AWJ131077:AWJ131080 BGF131077:BGF131080 BQB131077:BQB131080 BZX131077:BZX131080 CJT131077:CJT131080 CTP131077:CTP131080 DDL131077:DDL131080 DNH131077:DNH131080 DXD131077:DXD131080 EGZ131077:EGZ131080 EQV131077:EQV131080 FAR131077:FAR131080 FKN131077:FKN131080 FUJ131077:FUJ131080 GEF131077:GEF131080 GOB131077:GOB131080 GXX131077:GXX131080 HHT131077:HHT131080 HRP131077:HRP131080 IBL131077:IBL131080 ILH131077:ILH131080 IVD131077:IVD131080 JEZ131077:JEZ131080 JOV131077:JOV131080 JYR131077:JYR131080 KIN131077:KIN131080 KSJ131077:KSJ131080 LCF131077:LCF131080 LMB131077:LMB131080 LVX131077:LVX131080 MFT131077:MFT131080 MPP131077:MPP131080 MZL131077:MZL131080 NJH131077:NJH131080 NTD131077:NTD131080 OCZ131077:OCZ131080 OMV131077:OMV131080 OWR131077:OWR131080 PGN131077:PGN131080 PQJ131077:PQJ131080 QAF131077:QAF131080 QKB131077:QKB131080 QTX131077:QTX131080 RDT131077:RDT131080 RNP131077:RNP131080 RXL131077:RXL131080 SHH131077:SHH131080 SRD131077:SRD131080 TAZ131077:TAZ131080 TKV131077:TKV131080 TUR131077:TUR131080 UEN131077:UEN131080 UOJ131077:UOJ131080 UYF131077:UYF131080 VIB131077:VIB131080 VRX131077:VRX131080 WBT131077:WBT131080 WLP131077:WLP131080 WVL131077:WVL131080 D196613:D196616 IZ196613:IZ196616 SV196613:SV196616 ACR196613:ACR196616 AMN196613:AMN196616 AWJ196613:AWJ196616 BGF196613:BGF196616 BQB196613:BQB196616 BZX196613:BZX196616 CJT196613:CJT196616 CTP196613:CTP196616 DDL196613:DDL196616 DNH196613:DNH196616 DXD196613:DXD196616 EGZ196613:EGZ196616 EQV196613:EQV196616 FAR196613:FAR196616 FKN196613:FKN196616 FUJ196613:FUJ196616 GEF196613:GEF196616 GOB196613:GOB196616 GXX196613:GXX196616 HHT196613:HHT196616 HRP196613:HRP196616 IBL196613:IBL196616 ILH196613:ILH196616 IVD196613:IVD196616 JEZ196613:JEZ196616 JOV196613:JOV196616 JYR196613:JYR196616 KIN196613:KIN196616 KSJ196613:KSJ196616 LCF196613:LCF196616 LMB196613:LMB196616 LVX196613:LVX196616 MFT196613:MFT196616 MPP196613:MPP196616 MZL196613:MZL196616 NJH196613:NJH196616 NTD196613:NTD196616 OCZ196613:OCZ196616 OMV196613:OMV196616 OWR196613:OWR196616 PGN196613:PGN196616 PQJ196613:PQJ196616 QAF196613:QAF196616 QKB196613:QKB196616 QTX196613:QTX196616 RDT196613:RDT196616 RNP196613:RNP196616 RXL196613:RXL196616 SHH196613:SHH196616 SRD196613:SRD196616 TAZ196613:TAZ196616 TKV196613:TKV196616 TUR196613:TUR196616 UEN196613:UEN196616 UOJ196613:UOJ196616 UYF196613:UYF196616 VIB196613:VIB196616 VRX196613:VRX196616 WBT196613:WBT196616 WLP196613:WLP196616 WVL196613:WVL196616 D262149:D262152 IZ262149:IZ262152 SV262149:SV262152 ACR262149:ACR262152 AMN262149:AMN262152 AWJ262149:AWJ262152 BGF262149:BGF262152 BQB262149:BQB262152 BZX262149:BZX262152 CJT262149:CJT262152 CTP262149:CTP262152 DDL262149:DDL262152 DNH262149:DNH262152 DXD262149:DXD262152 EGZ262149:EGZ262152 EQV262149:EQV262152 FAR262149:FAR262152 FKN262149:FKN262152 FUJ262149:FUJ262152 GEF262149:GEF262152 GOB262149:GOB262152 GXX262149:GXX262152 HHT262149:HHT262152 HRP262149:HRP262152 IBL262149:IBL262152 ILH262149:ILH262152 IVD262149:IVD262152 JEZ262149:JEZ262152 JOV262149:JOV262152 JYR262149:JYR262152 KIN262149:KIN262152 KSJ262149:KSJ262152 LCF262149:LCF262152 LMB262149:LMB262152 LVX262149:LVX262152 MFT262149:MFT262152 MPP262149:MPP262152 MZL262149:MZL262152 NJH262149:NJH262152 NTD262149:NTD262152 OCZ262149:OCZ262152 OMV262149:OMV262152 OWR262149:OWR262152 PGN262149:PGN262152 PQJ262149:PQJ262152 QAF262149:QAF262152 QKB262149:QKB262152 QTX262149:QTX262152 RDT262149:RDT262152 RNP262149:RNP262152 RXL262149:RXL262152 SHH262149:SHH262152 SRD262149:SRD262152 TAZ262149:TAZ262152 TKV262149:TKV262152 TUR262149:TUR262152 UEN262149:UEN262152 UOJ262149:UOJ262152 UYF262149:UYF262152 VIB262149:VIB262152 VRX262149:VRX262152 WBT262149:WBT262152 WLP262149:WLP262152 WVL262149:WVL262152 D327685:D327688 IZ327685:IZ327688 SV327685:SV327688 ACR327685:ACR327688 AMN327685:AMN327688 AWJ327685:AWJ327688 BGF327685:BGF327688 BQB327685:BQB327688 BZX327685:BZX327688 CJT327685:CJT327688 CTP327685:CTP327688 DDL327685:DDL327688 DNH327685:DNH327688 DXD327685:DXD327688 EGZ327685:EGZ327688 EQV327685:EQV327688 FAR327685:FAR327688 FKN327685:FKN327688 FUJ327685:FUJ327688 GEF327685:GEF327688 GOB327685:GOB327688 GXX327685:GXX327688 HHT327685:HHT327688 HRP327685:HRP327688 IBL327685:IBL327688 ILH327685:ILH327688 IVD327685:IVD327688 JEZ327685:JEZ327688 JOV327685:JOV327688 JYR327685:JYR327688 KIN327685:KIN327688 KSJ327685:KSJ327688 LCF327685:LCF327688 LMB327685:LMB327688 LVX327685:LVX327688 MFT327685:MFT327688 MPP327685:MPP327688 MZL327685:MZL327688 NJH327685:NJH327688 NTD327685:NTD327688 OCZ327685:OCZ327688 OMV327685:OMV327688 OWR327685:OWR327688 PGN327685:PGN327688 PQJ327685:PQJ327688 QAF327685:QAF327688 QKB327685:QKB327688 QTX327685:QTX327688 RDT327685:RDT327688 RNP327685:RNP327688 RXL327685:RXL327688 SHH327685:SHH327688 SRD327685:SRD327688 TAZ327685:TAZ327688 TKV327685:TKV327688 TUR327685:TUR327688 UEN327685:UEN327688 UOJ327685:UOJ327688 UYF327685:UYF327688 VIB327685:VIB327688 VRX327685:VRX327688 WBT327685:WBT327688 WLP327685:WLP327688 WVL327685:WVL327688 D393221:D393224 IZ393221:IZ393224 SV393221:SV393224 ACR393221:ACR393224 AMN393221:AMN393224 AWJ393221:AWJ393224 BGF393221:BGF393224 BQB393221:BQB393224 BZX393221:BZX393224 CJT393221:CJT393224 CTP393221:CTP393224 DDL393221:DDL393224 DNH393221:DNH393224 DXD393221:DXD393224 EGZ393221:EGZ393224 EQV393221:EQV393224 FAR393221:FAR393224 FKN393221:FKN393224 FUJ393221:FUJ393224 GEF393221:GEF393224 GOB393221:GOB393224 GXX393221:GXX393224 HHT393221:HHT393224 HRP393221:HRP393224 IBL393221:IBL393224 ILH393221:ILH393224 IVD393221:IVD393224 JEZ393221:JEZ393224 JOV393221:JOV393224 JYR393221:JYR393224 KIN393221:KIN393224 KSJ393221:KSJ393224 LCF393221:LCF393224 LMB393221:LMB393224 LVX393221:LVX393224 MFT393221:MFT393224 MPP393221:MPP393224 MZL393221:MZL393224 NJH393221:NJH393224 NTD393221:NTD393224 OCZ393221:OCZ393224 OMV393221:OMV393224 OWR393221:OWR393224 PGN393221:PGN393224 PQJ393221:PQJ393224 QAF393221:QAF393224 QKB393221:QKB393224 QTX393221:QTX393224 RDT393221:RDT393224 RNP393221:RNP393224 RXL393221:RXL393224 SHH393221:SHH393224 SRD393221:SRD393224 TAZ393221:TAZ393224 TKV393221:TKV393224 TUR393221:TUR393224 UEN393221:UEN393224 UOJ393221:UOJ393224 UYF393221:UYF393224 VIB393221:VIB393224 VRX393221:VRX393224 WBT393221:WBT393224 WLP393221:WLP393224 WVL393221:WVL393224 D458757:D458760 IZ458757:IZ458760 SV458757:SV458760 ACR458757:ACR458760 AMN458757:AMN458760 AWJ458757:AWJ458760 BGF458757:BGF458760 BQB458757:BQB458760 BZX458757:BZX458760 CJT458757:CJT458760 CTP458757:CTP458760 DDL458757:DDL458760 DNH458757:DNH458760 DXD458757:DXD458760 EGZ458757:EGZ458760 EQV458757:EQV458760 FAR458757:FAR458760 FKN458757:FKN458760 FUJ458757:FUJ458760 GEF458757:GEF458760 GOB458757:GOB458760 GXX458757:GXX458760 HHT458757:HHT458760 HRP458757:HRP458760 IBL458757:IBL458760 ILH458757:ILH458760 IVD458757:IVD458760 JEZ458757:JEZ458760 JOV458757:JOV458760 JYR458757:JYR458760 KIN458757:KIN458760 KSJ458757:KSJ458760 LCF458757:LCF458760 LMB458757:LMB458760 LVX458757:LVX458760 MFT458757:MFT458760 MPP458757:MPP458760 MZL458757:MZL458760 NJH458757:NJH458760 NTD458757:NTD458760 OCZ458757:OCZ458760 OMV458757:OMV458760 OWR458757:OWR458760 PGN458757:PGN458760 PQJ458757:PQJ458760 QAF458757:QAF458760 QKB458757:QKB458760 QTX458757:QTX458760 RDT458757:RDT458760 RNP458757:RNP458760 RXL458757:RXL458760 SHH458757:SHH458760 SRD458757:SRD458760 TAZ458757:TAZ458760 TKV458757:TKV458760 TUR458757:TUR458760 UEN458757:UEN458760 UOJ458757:UOJ458760 UYF458757:UYF458760 VIB458757:VIB458760 VRX458757:VRX458760 WBT458757:WBT458760 WLP458757:WLP458760 WVL458757:WVL458760 D524293:D524296 IZ524293:IZ524296 SV524293:SV524296 ACR524293:ACR524296 AMN524293:AMN524296 AWJ524293:AWJ524296 BGF524293:BGF524296 BQB524293:BQB524296 BZX524293:BZX524296 CJT524293:CJT524296 CTP524293:CTP524296 DDL524293:DDL524296 DNH524293:DNH524296 DXD524293:DXD524296 EGZ524293:EGZ524296 EQV524293:EQV524296 FAR524293:FAR524296 FKN524293:FKN524296 FUJ524293:FUJ524296 GEF524293:GEF524296 GOB524293:GOB524296 GXX524293:GXX524296 HHT524293:HHT524296 HRP524293:HRP524296 IBL524293:IBL524296 ILH524293:ILH524296 IVD524293:IVD524296 JEZ524293:JEZ524296 JOV524293:JOV524296 JYR524293:JYR524296 KIN524293:KIN524296 KSJ524293:KSJ524296 LCF524293:LCF524296 LMB524293:LMB524296 LVX524293:LVX524296 MFT524293:MFT524296 MPP524293:MPP524296 MZL524293:MZL524296 NJH524293:NJH524296 NTD524293:NTD524296 OCZ524293:OCZ524296 OMV524293:OMV524296 OWR524293:OWR524296 PGN524293:PGN524296 PQJ524293:PQJ524296 QAF524293:QAF524296 QKB524293:QKB524296 QTX524293:QTX524296 RDT524293:RDT524296 RNP524293:RNP524296 RXL524293:RXL524296 SHH524293:SHH524296 SRD524293:SRD524296 TAZ524293:TAZ524296 TKV524293:TKV524296 TUR524293:TUR524296 UEN524293:UEN524296 UOJ524293:UOJ524296 UYF524293:UYF524296 VIB524293:VIB524296 VRX524293:VRX524296 WBT524293:WBT524296 WLP524293:WLP524296 WVL524293:WVL524296 D589829:D589832 IZ589829:IZ589832 SV589829:SV589832 ACR589829:ACR589832 AMN589829:AMN589832 AWJ589829:AWJ589832 BGF589829:BGF589832 BQB589829:BQB589832 BZX589829:BZX589832 CJT589829:CJT589832 CTP589829:CTP589832 DDL589829:DDL589832 DNH589829:DNH589832 DXD589829:DXD589832 EGZ589829:EGZ589832 EQV589829:EQV589832 FAR589829:FAR589832 FKN589829:FKN589832 FUJ589829:FUJ589832 GEF589829:GEF589832 GOB589829:GOB589832 GXX589829:GXX589832 HHT589829:HHT589832 HRP589829:HRP589832 IBL589829:IBL589832 ILH589829:ILH589832 IVD589829:IVD589832 JEZ589829:JEZ589832 JOV589829:JOV589832 JYR589829:JYR589832 KIN589829:KIN589832 KSJ589829:KSJ589832 LCF589829:LCF589832 LMB589829:LMB589832 LVX589829:LVX589832 MFT589829:MFT589832 MPP589829:MPP589832 MZL589829:MZL589832 NJH589829:NJH589832 NTD589829:NTD589832 OCZ589829:OCZ589832 OMV589829:OMV589832 OWR589829:OWR589832 PGN589829:PGN589832 PQJ589829:PQJ589832 QAF589829:QAF589832 QKB589829:QKB589832 QTX589829:QTX589832 RDT589829:RDT589832 RNP589829:RNP589832 RXL589829:RXL589832 SHH589829:SHH589832 SRD589829:SRD589832 TAZ589829:TAZ589832 TKV589829:TKV589832 TUR589829:TUR589832 UEN589829:UEN589832 UOJ589829:UOJ589832 UYF589829:UYF589832 VIB589829:VIB589832 VRX589829:VRX589832 WBT589829:WBT589832 WLP589829:WLP589832 WVL589829:WVL589832 D655365:D655368 IZ655365:IZ655368 SV655365:SV655368 ACR655365:ACR655368 AMN655365:AMN655368 AWJ655365:AWJ655368 BGF655365:BGF655368 BQB655365:BQB655368 BZX655365:BZX655368 CJT655365:CJT655368 CTP655365:CTP655368 DDL655365:DDL655368 DNH655365:DNH655368 DXD655365:DXD655368 EGZ655365:EGZ655368 EQV655365:EQV655368 FAR655365:FAR655368 FKN655365:FKN655368 FUJ655365:FUJ655368 GEF655365:GEF655368 GOB655365:GOB655368 GXX655365:GXX655368 HHT655365:HHT655368 HRP655365:HRP655368 IBL655365:IBL655368 ILH655365:ILH655368 IVD655365:IVD655368 JEZ655365:JEZ655368 JOV655365:JOV655368 JYR655365:JYR655368 KIN655365:KIN655368 KSJ655365:KSJ655368 LCF655365:LCF655368 LMB655365:LMB655368 LVX655365:LVX655368 MFT655365:MFT655368 MPP655365:MPP655368 MZL655365:MZL655368 NJH655365:NJH655368 NTD655365:NTD655368 OCZ655365:OCZ655368 OMV655365:OMV655368 OWR655365:OWR655368 PGN655365:PGN655368 PQJ655365:PQJ655368 QAF655365:QAF655368 QKB655365:QKB655368 QTX655365:QTX655368 RDT655365:RDT655368 RNP655365:RNP655368 RXL655365:RXL655368 SHH655365:SHH655368 SRD655365:SRD655368 TAZ655365:TAZ655368 TKV655365:TKV655368 TUR655365:TUR655368 UEN655365:UEN655368 UOJ655365:UOJ655368 UYF655365:UYF655368 VIB655365:VIB655368 VRX655365:VRX655368 WBT655365:WBT655368 WLP655365:WLP655368 WVL655365:WVL655368 D720901:D720904 IZ720901:IZ720904 SV720901:SV720904 ACR720901:ACR720904 AMN720901:AMN720904 AWJ720901:AWJ720904 BGF720901:BGF720904 BQB720901:BQB720904 BZX720901:BZX720904 CJT720901:CJT720904 CTP720901:CTP720904 DDL720901:DDL720904 DNH720901:DNH720904 DXD720901:DXD720904 EGZ720901:EGZ720904 EQV720901:EQV720904 FAR720901:FAR720904 FKN720901:FKN720904 FUJ720901:FUJ720904 GEF720901:GEF720904 GOB720901:GOB720904 GXX720901:GXX720904 HHT720901:HHT720904 HRP720901:HRP720904 IBL720901:IBL720904 ILH720901:ILH720904 IVD720901:IVD720904 JEZ720901:JEZ720904 JOV720901:JOV720904 JYR720901:JYR720904 KIN720901:KIN720904 KSJ720901:KSJ720904 LCF720901:LCF720904 LMB720901:LMB720904 LVX720901:LVX720904 MFT720901:MFT720904 MPP720901:MPP720904 MZL720901:MZL720904 NJH720901:NJH720904 NTD720901:NTD720904 OCZ720901:OCZ720904 OMV720901:OMV720904 OWR720901:OWR720904 PGN720901:PGN720904 PQJ720901:PQJ720904 QAF720901:QAF720904 QKB720901:QKB720904 QTX720901:QTX720904 RDT720901:RDT720904 RNP720901:RNP720904 RXL720901:RXL720904 SHH720901:SHH720904 SRD720901:SRD720904 TAZ720901:TAZ720904 TKV720901:TKV720904 TUR720901:TUR720904 UEN720901:UEN720904 UOJ720901:UOJ720904 UYF720901:UYF720904 VIB720901:VIB720904 VRX720901:VRX720904 WBT720901:WBT720904 WLP720901:WLP720904 WVL720901:WVL720904 D786437:D786440 IZ786437:IZ786440 SV786437:SV786440 ACR786437:ACR786440 AMN786437:AMN786440 AWJ786437:AWJ786440 BGF786437:BGF786440 BQB786437:BQB786440 BZX786437:BZX786440 CJT786437:CJT786440 CTP786437:CTP786440 DDL786437:DDL786440 DNH786437:DNH786440 DXD786437:DXD786440 EGZ786437:EGZ786440 EQV786437:EQV786440 FAR786437:FAR786440 FKN786437:FKN786440 FUJ786437:FUJ786440 GEF786437:GEF786440 GOB786437:GOB786440 GXX786437:GXX786440 HHT786437:HHT786440 HRP786437:HRP786440 IBL786437:IBL786440 ILH786437:ILH786440 IVD786437:IVD786440 JEZ786437:JEZ786440 JOV786437:JOV786440 JYR786437:JYR786440 KIN786437:KIN786440 KSJ786437:KSJ786440 LCF786437:LCF786440 LMB786437:LMB786440 LVX786437:LVX786440 MFT786437:MFT786440 MPP786437:MPP786440 MZL786437:MZL786440 NJH786437:NJH786440 NTD786437:NTD786440 OCZ786437:OCZ786440 OMV786437:OMV786440 OWR786437:OWR786440 PGN786437:PGN786440 PQJ786437:PQJ786440 QAF786437:QAF786440 QKB786437:QKB786440 QTX786437:QTX786440 RDT786437:RDT786440 RNP786437:RNP786440 RXL786437:RXL786440 SHH786437:SHH786440 SRD786437:SRD786440 TAZ786437:TAZ786440 TKV786437:TKV786440 TUR786437:TUR786440 UEN786437:UEN786440 UOJ786437:UOJ786440 UYF786437:UYF786440 VIB786437:VIB786440 VRX786437:VRX786440 WBT786437:WBT786440 WLP786437:WLP786440 WVL786437:WVL786440 D851973:D851976 IZ851973:IZ851976 SV851973:SV851976 ACR851973:ACR851976 AMN851973:AMN851976 AWJ851973:AWJ851976 BGF851973:BGF851976 BQB851973:BQB851976 BZX851973:BZX851976 CJT851973:CJT851976 CTP851973:CTP851976 DDL851973:DDL851976 DNH851973:DNH851976 DXD851973:DXD851976 EGZ851973:EGZ851976 EQV851973:EQV851976 FAR851973:FAR851976 FKN851973:FKN851976 FUJ851973:FUJ851976 GEF851973:GEF851976 GOB851973:GOB851976 GXX851973:GXX851976 HHT851973:HHT851976 HRP851973:HRP851976 IBL851973:IBL851976 ILH851973:ILH851976 IVD851973:IVD851976 JEZ851973:JEZ851976 JOV851973:JOV851976 JYR851973:JYR851976 KIN851973:KIN851976 KSJ851973:KSJ851976 LCF851973:LCF851976 LMB851973:LMB851976 LVX851973:LVX851976 MFT851973:MFT851976 MPP851973:MPP851976 MZL851973:MZL851976 NJH851973:NJH851976 NTD851973:NTD851976 OCZ851973:OCZ851976 OMV851973:OMV851976 OWR851973:OWR851976 PGN851973:PGN851976 PQJ851973:PQJ851976 QAF851973:QAF851976 QKB851973:QKB851976 QTX851973:QTX851976 RDT851973:RDT851976 RNP851973:RNP851976 RXL851973:RXL851976 SHH851973:SHH851976 SRD851973:SRD851976 TAZ851973:TAZ851976 TKV851973:TKV851976 TUR851973:TUR851976 UEN851973:UEN851976 UOJ851973:UOJ851976 UYF851973:UYF851976 VIB851973:VIB851976 VRX851973:VRX851976 WBT851973:WBT851976 WLP851973:WLP851976 WVL851973:WVL851976 D917509:D917512 IZ917509:IZ917512 SV917509:SV917512 ACR917509:ACR917512 AMN917509:AMN917512 AWJ917509:AWJ917512 BGF917509:BGF917512 BQB917509:BQB917512 BZX917509:BZX917512 CJT917509:CJT917512 CTP917509:CTP917512 DDL917509:DDL917512 DNH917509:DNH917512 DXD917509:DXD917512 EGZ917509:EGZ917512 EQV917509:EQV917512 FAR917509:FAR917512 FKN917509:FKN917512 FUJ917509:FUJ917512 GEF917509:GEF917512 GOB917509:GOB917512 GXX917509:GXX917512 HHT917509:HHT917512 HRP917509:HRP917512 IBL917509:IBL917512 ILH917509:ILH917512 IVD917509:IVD917512 JEZ917509:JEZ917512 JOV917509:JOV917512 JYR917509:JYR917512 KIN917509:KIN917512 KSJ917509:KSJ917512 LCF917509:LCF917512 LMB917509:LMB917512 LVX917509:LVX917512 MFT917509:MFT917512 MPP917509:MPP917512 MZL917509:MZL917512 NJH917509:NJH917512 NTD917509:NTD917512 OCZ917509:OCZ917512 OMV917509:OMV917512 OWR917509:OWR917512 PGN917509:PGN917512 PQJ917509:PQJ917512 QAF917509:QAF917512 QKB917509:QKB917512 QTX917509:QTX917512 RDT917509:RDT917512 RNP917509:RNP917512 RXL917509:RXL917512 SHH917509:SHH917512 SRD917509:SRD917512 TAZ917509:TAZ917512 TKV917509:TKV917512 TUR917509:TUR917512 UEN917509:UEN917512 UOJ917509:UOJ917512 UYF917509:UYF917512 VIB917509:VIB917512 VRX917509:VRX917512 WBT917509:WBT917512 WLP917509:WLP917512 WVL917509:WVL917512 D983045:D983048 IZ983045:IZ983048 SV983045:SV983048 ACR983045:ACR983048 AMN983045:AMN983048 AWJ983045:AWJ983048 BGF983045:BGF983048 BQB983045:BQB983048 BZX983045:BZX983048 CJT983045:CJT983048 CTP983045:CTP983048 DDL983045:DDL983048 DNH983045:DNH983048 DXD983045:DXD983048 EGZ983045:EGZ983048 EQV983045:EQV983048 FAR983045:FAR983048 FKN983045:FKN983048 FUJ983045:FUJ983048 GEF983045:GEF983048 GOB983045:GOB983048 GXX983045:GXX983048 HHT983045:HHT983048 HRP983045:HRP983048 IBL983045:IBL983048 ILH983045:ILH983048 IVD983045:IVD983048 JEZ983045:JEZ983048 JOV983045:JOV983048 JYR983045:JYR983048 KIN983045:KIN983048 KSJ983045:KSJ983048 LCF983045:LCF983048 LMB983045:LMB983048 LVX983045:LVX983048 MFT983045:MFT983048 MPP983045:MPP983048 MZL983045:MZL983048 NJH983045:NJH983048 NTD983045:NTD983048 OCZ983045:OCZ983048 OMV983045:OMV983048 OWR983045:OWR983048 PGN983045:PGN983048 PQJ983045:PQJ983048 QAF983045:QAF983048 QKB983045:QKB983048 QTX983045:QTX983048 RDT983045:RDT983048 RNP983045:RNP983048 RXL983045:RXL983048 SHH983045:SHH983048 SRD983045:SRD983048 TAZ983045:TAZ983048 TKV983045:TKV983048 TUR983045:TUR983048 UEN983045:UEN983048 UOJ983045:UOJ983048 UYF983045:UYF983048 VIB983045:VIB983048 VRX983045:VRX983048 WBT983045:WBT983048 WLP983045:WLP983048 WVL983045:WVL983048">
      <formula1>$B$85:$B$86</formula1>
    </dataValidation>
    <dataValidation type="list" allowBlank="1" showInputMessage="1" showErrorMessage="1" sqref="F35 JB35 SX35 ACT35 AMP35 AWL35 BGH35 BQD35 BZZ35 CJV35 CTR35 DDN35 DNJ35 DXF35 EHB35 EQX35 FAT35 FKP35 FUL35 GEH35 GOD35 GXZ35 HHV35 HRR35 IBN35 ILJ35 IVF35 JFB35 JOX35 JYT35 KIP35 KSL35 LCH35 LMD35 LVZ35 MFV35 MPR35 MZN35 NJJ35 NTF35 ODB35 OMX35 OWT35 PGP35 PQL35 QAH35 QKD35 QTZ35 RDV35 RNR35 RXN35 SHJ35 SRF35 TBB35 TKX35 TUT35 UEP35 UOL35 UYH35 VID35 VRZ35 WBV35 WLR35 WVN35 F65571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F131107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F196643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F262179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F327715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F393251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F458787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F524323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F589859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F655395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F720931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F786467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F852003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F917539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F983075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 WVN983075">
      <formula1>$A$84:$A$86</formula1>
    </dataValidation>
    <dataValidation type="list" allowBlank="1" showInputMessage="1" showErrorMessage="1" sqref="F5:F31 JB5:JB31 SX5:SX31 ACT5:ACT31 AMP5:AMP31 AWL5:AWL31 BGH5:BGH31 BQD5:BQD31 BZZ5:BZZ31 CJV5:CJV31 CTR5:CTR31 DDN5:DDN31 DNJ5:DNJ31 DXF5:DXF31 EHB5:EHB31 EQX5:EQX31 FAT5:FAT31 FKP5:FKP31 FUL5:FUL31 GEH5:GEH31 GOD5:GOD31 GXZ5:GXZ31 HHV5:HHV31 HRR5:HRR31 IBN5:IBN31 ILJ5:ILJ31 IVF5:IVF31 JFB5:JFB31 JOX5:JOX31 JYT5:JYT31 KIP5:KIP31 KSL5:KSL31 LCH5:LCH31 LMD5:LMD31 LVZ5:LVZ31 MFV5:MFV31 MPR5:MPR31 MZN5:MZN31 NJJ5:NJJ31 NTF5:NTF31 ODB5:ODB31 OMX5:OMX31 OWT5:OWT31 PGP5:PGP31 PQL5:PQL31 QAH5:QAH31 QKD5:QKD31 QTZ5:QTZ31 RDV5:RDV31 RNR5:RNR31 RXN5:RXN31 SHJ5:SHJ31 SRF5:SRF31 TBB5:TBB31 TKX5:TKX31 TUT5:TUT31 UEP5:UEP31 UOL5:UOL31 UYH5:UYH31 VID5:VID31 VRZ5:VRZ31 WBV5:WBV31 WLR5:WLR31 WVN5:WVN31 F65541:F65567 JB65541:JB65567 SX65541:SX65567 ACT65541:ACT65567 AMP65541:AMP65567 AWL65541:AWL65567 BGH65541:BGH65567 BQD65541:BQD65567 BZZ65541:BZZ65567 CJV65541:CJV65567 CTR65541:CTR65567 DDN65541:DDN65567 DNJ65541:DNJ65567 DXF65541:DXF65567 EHB65541:EHB65567 EQX65541:EQX65567 FAT65541:FAT65567 FKP65541:FKP65567 FUL65541:FUL65567 GEH65541:GEH65567 GOD65541:GOD65567 GXZ65541:GXZ65567 HHV65541:HHV65567 HRR65541:HRR65567 IBN65541:IBN65567 ILJ65541:ILJ65567 IVF65541:IVF65567 JFB65541:JFB65567 JOX65541:JOX65567 JYT65541:JYT65567 KIP65541:KIP65567 KSL65541:KSL65567 LCH65541:LCH65567 LMD65541:LMD65567 LVZ65541:LVZ65567 MFV65541:MFV65567 MPR65541:MPR65567 MZN65541:MZN65567 NJJ65541:NJJ65567 NTF65541:NTF65567 ODB65541:ODB65567 OMX65541:OMX65567 OWT65541:OWT65567 PGP65541:PGP65567 PQL65541:PQL65567 QAH65541:QAH65567 QKD65541:QKD65567 QTZ65541:QTZ65567 RDV65541:RDV65567 RNR65541:RNR65567 RXN65541:RXN65567 SHJ65541:SHJ65567 SRF65541:SRF65567 TBB65541:TBB65567 TKX65541:TKX65567 TUT65541:TUT65567 UEP65541:UEP65567 UOL65541:UOL65567 UYH65541:UYH65567 VID65541:VID65567 VRZ65541:VRZ65567 WBV65541:WBV65567 WLR65541:WLR65567 WVN65541:WVN65567 F131077:F131103 JB131077:JB131103 SX131077:SX131103 ACT131077:ACT131103 AMP131077:AMP131103 AWL131077:AWL131103 BGH131077:BGH131103 BQD131077:BQD131103 BZZ131077:BZZ131103 CJV131077:CJV131103 CTR131077:CTR131103 DDN131077:DDN131103 DNJ131077:DNJ131103 DXF131077:DXF131103 EHB131077:EHB131103 EQX131077:EQX131103 FAT131077:FAT131103 FKP131077:FKP131103 FUL131077:FUL131103 GEH131077:GEH131103 GOD131077:GOD131103 GXZ131077:GXZ131103 HHV131077:HHV131103 HRR131077:HRR131103 IBN131077:IBN131103 ILJ131077:ILJ131103 IVF131077:IVF131103 JFB131077:JFB131103 JOX131077:JOX131103 JYT131077:JYT131103 KIP131077:KIP131103 KSL131077:KSL131103 LCH131077:LCH131103 LMD131077:LMD131103 LVZ131077:LVZ131103 MFV131077:MFV131103 MPR131077:MPR131103 MZN131077:MZN131103 NJJ131077:NJJ131103 NTF131077:NTF131103 ODB131077:ODB131103 OMX131077:OMX131103 OWT131077:OWT131103 PGP131077:PGP131103 PQL131077:PQL131103 QAH131077:QAH131103 QKD131077:QKD131103 QTZ131077:QTZ131103 RDV131077:RDV131103 RNR131077:RNR131103 RXN131077:RXN131103 SHJ131077:SHJ131103 SRF131077:SRF131103 TBB131077:TBB131103 TKX131077:TKX131103 TUT131077:TUT131103 UEP131077:UEP131103 UOL131077:UOL131103 UYH131077:UYH131103 VID131077:VID131103 VRZ131077:VRZ131103 WBV131077:WBV131103 WLR131077:WLR131103 WVN131077:WVN131103 F196613:F196639 JB196613:JB196639 SX196613:SX196639 ACT196613:ACT196639 AMP196613:AMP196639 AWL196613:AWL196639 BGH196613:BGH196639 BQD196613:BQD196639 BZZ196613:BZZ196639 CJV196613:CJV196639 CTR196613:CTR196639 DDN196613:DDN196639 DNJ196613:DNJ196639 DXF196613:DXF196639 EHB196613:EHB196639 EQX196613:EQX196639 FAT196613:FAT196639 FKP196613:FKP196639 FUL196613:FUL196639 GEH196613:GEH196639 GOD196613:GOD196639 GXZ196613:GXZ196639 HHV196613:HHV196639 HRR196613:HRR196639 IBN196613:IBN196639 ILJ196613:ILJ196639 IVF196613:IVF196639 JFB196613:JFB196639 JOX196613:JOX196639 JYT196613:JYT196639 KIP196613:KIP196639 KSL196613:KSL196639 LCH196613:LCH196639 LMD196613:LMD196639 LVZ196613:LVZ196639 MFV196613:MFV196639 MPR196613:MPR196639 MZN196613:MZN196639 NJJ196613:NJJ196639 NTF196613:NTF196639 ODB196613:ODB196639 OMX196613:OMX196639 OWT196613:OWT196639 PGP196613:PGP196639 PQL196613:PQL196639 QAH196613:QAH196639 QKD196613:QKD196639 QTZ196613:QTZ196639 RDV196613:RDV196639 RNR196613:RNR196639 RXN196613:RXN196639 SHJ196613:SHJ196639 SRF196613:SRF196639 TBB196613:TBB196639 TKX196613:TKX196639 TUT196613:TUT196639 UEP196613:UEP196639 UOL196613:UOL196639 UYH196613:UYH196639 VID196613:VID196639 VRZ196613:VRZ196639 WBV196613:WBV196639 WLR196613:WLR196639 WVN196613:WVN196639 F262149:F262175 JB262149:JB262175 SX262149:SX262175 ACT262149:ACT262175 AMP262149:AMP262175 AWL262149:AWL262175 BGH262149:BGH262175 BQD262149:BQD262175 BZZ262149:BZZ262175 CJV262149:CJV262175 CTR262149:CTR262175 DDN262149:DDN262175 DNJ262149:DNJ262175 DXF262149:DXF262175 EHB262149:EHB262175 EQX262149:EQX262175 FAT262149:FAT262175 FKP262149:FKP262175 FUL262149:FUL262175 GEH262149:GEH262175 GOD262149:GOD262175 GXZ262149:GXZ262175 HHV262149:HHV262175 HRR262149:HRR262175 IBN262149:IBN262175 ILJ262149:ILJ262175 IVF262149:IVF262175 JFB262149:JFB262175 JOX262149:JOX262175 JYT262149:JYT262175 KIP262149:KIP262175 KSL262149:KSL262175 LCH262149:LCH262175 LMD262149:LMD262175 LVZ262149:LVZ262175 MFV262149:MFV262175 MPR262149:MPR262175 MZN262149:MZN262175 NJJ262149:NJJ262175 NTF262149:NTF262175 ODB262149:ODB262175 OMX262149:OMX262175 OWT262149:OWT262175 PGP262149:PGP262175 PQL262149:PQL262175 QAH262149:QAH262175 QKD262149:QKD262175 QTZ262149:QTZ262175 RDV262149:RDV262175 RNR262149:RNR262175 RXN262149:RXN262175 SHJ262149:SHJ262175 SRF262149:SRF262175 TBB262149:TBB262175 TKX262149:TKX262175 TUT262149:TUT262175 UEP262149:UEP262175 UOL262149:UOL262175 UYH262149:UYH262175 VID262149:VID262175 VRZ262149:VRZ262175 WBV262149:WBV262175 WLR262149:WLR262175 WVN262149:WVN262175 F327685:F327711 JB327685:JB327711 SX327685:SX327711 ACT327685:ACT327711 AMP327685:AMP327711 AWL327685:AWL327711 BGH327685:BGH327711 BQD327685:BQD327711 BZZ327685:BZZ327711 CJV327685:CJV327711 CTR327685:CTR327711 DDN327685:DDN327711 DNJ327685:DNJ327711 DXF327685:DXF327711 EHB327685:EHB327711 EQX327685:EQX327711 FAT327685:FAT327711 FKP327685:FKP327711 FUL327685:FUL327711 GEH327685:GEH327711 GOD327685:GOD327711 GXZ327685:GXZ327711 HHV327685:HHV327711 HRR327685:HRR327711 IBN327685:IBN327711 ILJ327685:ILJ327711 IVF327685:IVF327711 JFB327685:JFB327711 JOX327685:JOX327711 JYT327685:JYT327711 KIP327685:KIP327711 KSL327685:KSL327711 LCH327685:LCH327711 LMD327685:LMD327711 LVZ327685:LVZ327711 MFV327685:MFV327711 MPR327685:MPR327711 MZN327685:MZN327711 NJJ327685:NJJ327711 NTF327685:NTF327711 ODB327685:ODB327711 OMX327685:OMX327711 OWT327685:OWT327711 PGP327685:PGP327711 PQL327685:PQL327711 QAH327685:QAH327711 QKD327685:QKD327711 QTZ327685:QTZ327711 RDV327685:RDV327711 RNR327685:RNR327711 RXN327685:RXN327711 SHJ327685:SHJ327711 SRF327685:SRF327711 TBB327685:TBB327711 TKX327685:TKX327711 TUT327685:TUT327711 UEP327685:UEP327711 UOL327685:UOL327711 UYH327685:UYH327711 VID327685:VID327711 VRZ327685:VRZ327711 WBV327685:WBV327711 WLR327685:WLR327711 WVN327685:WVN327711 F393221:F393247 JB393221:JB393247 SX393221:SX393247 ACT393221:ACT393247 AMP393221:AMP393247 AWL393221:AWL393247 BGH393221:BGH393247 BQD393221:BQD393247 BZZ393221:BZZ393247 CJV393221:CJV393247 CTR393221:CTR393247 DDN393221:DDN393247 DNJ393221:DNJ393247 DXF393221:DXF393247 EHB393221:EHB393247 EQX393221:EQX393247 FAT393221:FAT393247 FKP393221:FKP393247 FUL393221:FUL393247 GEH393221:GEH393247 GOD393221:GOD393247 GXZ393221:GXZ393247 HHV393221:HHV393247 HRR393221:HRR393247 IBN393221:IBN393247 ILJ393221:ILJ393247 IVF393221:IVF393247 JFB393221:JFB393247 JOX393221:JOX393247 JYT393221:JYT393247 KIP393221:KIP393247 KSL393221:KSL393247 LCH393221:LCH393247 LMD393221:LMD393247 LVZ393221:LVZ393247 MFV393221:MFV393247 MPR393221:MPR393247 MZN393221:MZN393247 NJJ393221:NJJ393247 NTF393221:NTF393247 ODB393221:ODB393247 OMX393221:OMX393247 OWT393221:OWT393247 PGP393221:PGP393247 PQL393221:PQL393247 QAH393221:QAH393247 QKD393221:QKD393247 QTZ393221:QTZ393247 RDV393221:RDV393247 RNR393221:RNR393247 RXN393221:RXN393247 SHJ393221:SHJ393247 SRF393221:SRF393247 TBB393221:TBB393247 TKX393221:TKX393247 TUT393221:TUT393247 UEP393221:UEP393247 UOL393221:UOL393247 UYH393221:UYH393247 VID393221:VID393247 VRZ393221:VRZ393247 WBV393221:WBV393247 WLR393221:WLR393247 WVN393221:WVN393247 F458757:F458783 JB458757:JB458783 SX458757:SX458783 ACT458757:ACT458783 AMP458757:AMP458783 AWL458757:AWL458783 BGH458757:BGH458783 BQD458757:BQD458783 BZZ458757:BZZ458783 CJV458757:CJV458783 CTR458757:CTR458783 DDN458757:DDN458783 DNJ458757:DNJ458783 DXF458757:DXF458783 EHB458757:EHB458783 EQX458757:EQX458783 FAT458757:FAT458783 FKP458757:FKP458783 FUL458757:FUL458783 GEH458757:GEH458783 GOD458757:GOD458783 GXZ458757:GXZ458783 HHV458757:HHV458783 HRR458757:HRR458783 IBN458757:IBN458783 ILJ458757:ILJ458783 IVF458757:IVF458783 JFB458757:JFB458783 JOX458757:JOX458783 JYT458757:JYT458783 KIP458757:KIP458783 KSL458757:KSL458783 LCH458757:LCH458783 LMD458757:LMD458783 LVZ458757:LVZ458783 MFV458757:MFV458783 MPR458757:MPR458783 MZN458757:MZN458783 NJJ458757:NJJ458783 NTF458757:NTF458783 ODB458757:ODB458783 OMX458757:OMX458783 OWT458757:OWT458783 PGP458757:PGP458783 PQL458757:PQL458783 QAH458757:QAH458783 QKD458757:QKD458783 QTZ458757:QTZ458783 RDV458757:RDV458783 RNR458757:RNR458783 RXN458757:RXN458783 SHJ458757:SHJ458783 SRF458757:SRF458783 TBB458757:TBB458783 TKX458757:TKX458783 TUT458757:TUT458783 UEP458757:UEP458783 UOL458757:UOL458783 UYH458757:UYH458783 VID458757:VID458783 VRZ458757:VRZ458783 WBV458757:WBV458783 WLR458757:WLR458783 WVN458757:WVN458783 F524293:F524319 JB524293:JB524319 SX524293:SX524319 ACT524293:ACT524319 AMP524293:AMP524319 AWL524293:AWL524319 BGH524293:BGH524319 BQD524293:BQD524319 BZZ524293:BZZ524319 CJV524293:CJV524319 CTR524293:CTR524319 DDN524293:DDN524319 DNJ524293:DNJ524319 DXF524293:DXF524319 EHB524293:EHB524319 EQX524293:EQX524319 FAT524293:FAT524319 FKP524293:FKP524319 FUL524293:FUL524319 GEH524293:GEH524319 GOD524293:GOD524319 GXZ524293:GXZ524319 HHV524293:HHV524319 HRR524293:HRR524319 IBN524293:IBN524319 ILJ524293:ILJ524319 IVF524293:IVF524319 JFB524293:JFB524319 JOX524293:JOX524319 JYT524293:JYT524319 KIP524293:KIP524319 KSL524293:KSL524319 LCH524293:LCH524319 LMD524293:LMD524319 LVZ524293:LVZ524319 MFV524293:MFV524319 MPR524293:MPR524319 MZN524293:MZN524319 NJJ524293:NJJ524319 NTF524293:NTF524319 ODB524293:ODB524319 OMX524293:OMX524319 OWT524293:OWT524319 PGP524293:PGP524319 PQL524293:PQL524319 QAH524293:QAH524319 QKD524293:QKD524319 QTZ524293:QTZ524319 RDV524293:RDV524319 RNR524293:RNR524319 RXN524293:RXN524319 SHJ524293:SHJ524319 SRF524293:SRF524319 TBB524293:TBB524319 TKX524293:TKX524319 TUT524293:TUT524319 UEP524293:UEP524319 UOL524293:UOL524319 UYH524293:UYH524319 VID524293:VID524319 VRZ524293:VRZ524319 WBV524293:WBV524319 WLR524293:WLR524319 WVN524293:WVN524319 F589829:F589855 JB589829:JB589855 SX589829:SX589855 ACT589829:ACT589855 AMP589829:AMP589855 AWL589829:AWL589855 BGH589829:BGH589855 BQD589829:BQD589855 BZZ589829:BZZ589855 CJV589829:CJV589855 CTR589829:CTR589855 DDN589829:DDN589855 DNJ589829:DNJ589855 DXF589829:DXF589855 EHB589829:EHB589855 EQX589829:EQX589855 FAT589829:FAT589855 FKP589829:FKP589855 FUL589829:FUL589855 GEH589829:GEH589855 GOD589829:GOD589855 GXZ589829:GXZ589855 HHV589829:HHV589855 HRR589829:HRR589855 IBN589829:IBN589855 ILJ589829:ILJ589855 IVF589829:IVF589855 JFB589829:JFB589855 JOX589829:JOX589855 JYT589829:JYT589855 KIP589829:KIP589855 KSL589829:KSL589855 LCH589829:LCH589855 LMD589829:LMD589855 LVZ589829:LVZ589855 MFV589829:MFV589855 MPR589829:MPR589855 MZN589829:MZN589855 NJJ589829:NJJ589855 NTF589829:NTF589855 ODB589829:ODB589855 OMX589829:OMX589855 OWT589829:OWT589855 PGP589829:PGP589855 PQL589829:PQL589855 QAH589829:QAH589855 QKD589829:QKD589855 QTZ589829:QTZ589855 RDV589829:RDV589855 RNR589829:RNR589855 RXN589829:RXN589855 SHJ589829:SHJ589855 SRF589829:SRF589855 TBB589829:TBB589855 TKX589829:TKX589855 TUT589829:TUT589855 UEP589829:UEP589855 UOL589829:UOL589855 UYH589829:UYH589855 VID589829:VID589855 VRZ589829:VRZ589855 WBV589829:WBV589855 WLR589829:WLR589855 WVN589829:WVN589855 F655365:F655391 JB655365:JB655391 SX655365:SX655391 ACT655365:ACT655391 AMP655365:AMP655391 AWL655365:AWL655391 BGH655365:BGH655391 BQD655365:BQD655391 BZZ655365:BZZ655391 CJV655365:CJV655391 CTR655365:CTR655391 DDN655365:DDN655391 DNJ655365:DNJ655391 DXF655365:DXF655391 EHB655365:EHB655391 EQX655365:EQX655391 FAT655365:FAT655391 FKP655365:FKP655391 FUL655365:FUL655391 GEH655365:GEH655391 GOD655365:GOD655391 GXZ655365:GXZ655391 HHV655365:HHV655391 HRR655365:HRR655391 IBN655365:IBN655391 ILJ655365:ILJ655391 IVF655365:IVF655391 JFB655365:JFB655391 JOX655365:JOX655391 JYT655365:JYT655391 KIP655365:KIP655391 KSL655365:KSL655391 LCH655365:LCH655391 LMD655365:LMD655391 LVZ655365:LVZ655391 MFV655365:MFV655391 MPR655365:MPR655391 MZN655365:MZN655391 NJJ655365:NJJ655391 NTF655365:NTF655391 ODB655365:ODB655391 OMX655365:OMX655391 OWT655365:OWT655391 PGP655365:PGP655391 PQL655365:PQL655391 QAH655365:QAH655391 QKD655365:QKD655391 QTZ655365:QTZ655391 RDV655365:RDV655391 RNR655365:RNR655391 RXN655365:RXN655391 SHJ655365:SHJ655391 SRF655365:SRF655391 TBB655365:TBB655391 TKX655365:TKX655391 TUT655365:TUT655391 UEP655365:UEP655391 UOL655365:UOL655391 UYH655365:UYH655391 VID655365:VID655391 VRZ655365:VRZ655391 WBV655365:WBV655391 WLR655365:WLR655391 WVN655365:WVN655391 F720901:F720927 JB720901:JB720927 SX720901:SX720927 ACT720901:ACT720927 AMP720901:AMP720927 AWL720901:AWL720927 BGH720901:BGH720927 BQD720901:BQD720927 BZZ720901:BZZ720927 CJV720901:CJV720927 CTR720901:CTR720927 DDN720901:DDN720927 DNJ720901:DNJ720927 DXF720901:DXF720927 EHB720901:EHB720927 EQX720901:EQX720927 FAT720901:FAT720927 FKP720901:FKP720927 FUL720901:FUL720927 GEH720901:GEH720927 GOD720901:GOD720927 GXZ720901:GXZ720927 HHV720901:HHV720927 HRR720901:HRR720927 IBN720901:IBN720927 ILJ720901:ILJ720927 IVF720901:IVF720927 JFB720901:JFB720927 JOX720901:JOX720927 JYT720901:JYT720927 KIP720901:KIP720927 KSL720901:KSL720927 LCH720901:LCH720927 LMD720901:LMD720927 LVZ720901:LVZ720927 MFV720901:MFV720927 MPR720901:MPR720927 MZN720901:MZN720927 NJJ720901:NJJ720927 NTF720901:NTF720927 ODB720901:ODB720927 OMX720901:OMX720927 OWT720901:OWT720927 PGP720901:PGP720927 PQL720901:PQL720927 QAH720901:QAH720927 QKD720901:QKD720927 QTZ720901:QTZ720927 RDV720901:RDV720927 RNR720901:RNR720927 RXN720901:RXN720927 SHJ720901:SHJ720927 SRF720901:SRF720927 TBB720901:TBB720927 TKX720901:TKX720927 TUT720901:TUT720927 UEP720901:UEP720927 UOL720901:UOL720927 UYH720901:UYH720927 VID720901:VID720927 VRZ720901:VRZ720927 WBV720901:WBV720927 WLR720901:WLR720927 WVN720901:WVN720927 F786437:F786463 JB786437:JB786463 SX786437:SX786463 ACT786437:ACT786463 AMP786437:AMP786463 AWL786437:AWL786463 BGH786437:BGH786463 BQD786437:BQD786463 BZZ786437:BZZ786463 CJV786437:CJV786463 CTR786437:CTR786463 DDN786437:DDN786463 DNJ786437:DNJ786463 DXF786437:DXF786463 EHB786437:EHB786463 EQX786437:EQX786463 FAT786437:FAT786463 FKP786437:FKP786463 FUL786437:FUL786463 GEH786437:GEH786463 GOD786437:GOD786463 GXZ786437:GXZ786463 HHV786437:HHV786463 HRR786437:HRR786463 IBN786437:IBN786463 ILJ786437:ILJ786463 IVF786437:IVF786463 JFB786437:JFB786463 JOX786437:JOX786463 JYT786437:JYT786463 KIP786437:KIP786463 KSL786437:KSL786463 LCH786437:LCH786463 LMD786437:LMD786463 LVZ786437:LVZ786463 MFV786437:MFV786463 MPR786437:MPR786463 MZN786437:MZN786463 NJJ786437:NJJ786463 NTF786437:NTF786463 ODB786437:ODB786463 OMX786437:OMX786463 OWT786437:OWT786463 PGP786437:PGP786463 PQL786437:PQL786463 QAH786437:QAH786463 QKD786437:QKD786463 QTZ786437:QTZ786463 RDV786437:RDV786463 RNR786437:RNR786463 RXN786437:RXN786463 SHJ786437:SHJ786463 SRF786437:SRF786463 TBB786437:TBB786463 TKX786437:TKX786463 TUT786437:TUT786463 UEP786437:UEP786463 UOL786437:UOL786463 UYH786437:UYH786463 VID786437:VID786463 VRZ786437:VRZ786463 WBV786437:WBV786463 WLR786437:WLR786463 WVN786437:WVN786463 F851973:F851999 JB851973:JB851999 SX851973:SX851999 ACT851973:ACT851999 AMP851973:AMP851999 AWL851973:AWL851999 BGH851973:BGH851999 BQD851973:BQD851999 BZZ851973:BZZ851999 CJV851973:CJV851999 CTR851973:CTR851999 DDN851973:DDN851999 DNJ851973:DNJ851999 DXF851973:DXF851999 EHB851973:EHB851999 EQX851973:EQX851999 FAT851973:FAT851999 FKP851973:FKP851999 FUL851973:FUL851999 GEH851973:GEH851999 GOD851973:GOD851999 GXZ851973:GXZ851999 HHV851973:HHV851999 HRR851973:HRR851999 IBN851973:IBN851999 ILJ851973:ILJ851999 IVF851973:IVF851999 JFB851973:JFB851999 JOX851973:JOX851999 JYT851973:JYT851999 KIP851973:KIP851999 KSL851973:KSL851999 LCH851973:LCH851999 LMD851973:LMD851999 LVZ851973:LVZ851999 MFV851973:MFV851999 MPR851973:MPR851999 MZN851973:MZN851999 NJJ851973:NJJ851999 NTF851973:NTF851999 ODB851973:ODB851999 OMX851973:OMX851999 OWT851973:OWT851999 PGP851973:PGP851999 PQL851973:PQL851999 QAH851973:QAH851999 QKD851973:QKD851999 QTZ851973:QTZ851999 RDV851973:RDV851999 RNR851973:RNR851999 RXN851973:RXN851999 SHJ851973:SHJ851999 SRF851973:SRF851999 TBB851973:TBB851999 TKX851973:TKX851999 TUT851973:TUT851999 UEP851973:UEP851999 UOL851973:UOL851999 UYH851973:UYH851999 VID851973:VID851999 VRZ851973:VRZ851999 WBV851973:WBV851999 WLR851973:WLR851999 WVN851973:WVN851999 F917509:F917535 JB917509:JB917535 SX917509:SX917535 ACT917509:ACT917535 AMP917509:AMP917535 AWL917509:AWL917535 BGH917509:BGH917535 BQD917509:BQD917535 BZZ917509:BZZ917535 CJV917509:CJV917535 CTR917509:CTR917535 DDN917509:DDN917535 DNJ917509:DNJ917535 DXF917509:DXF917535 EHB917509:EHB917535 EQX917509:EQX917535 FAT917509:FAT917535 FKP917509:FKP917535 FUL917509:FUL917535 GEH917509:GEH917535 GOD917509:GOD917535 GXZ917509:GXZ917535 HHV917509:HHV917535 HRR917509:HRR917535 IBN917509:IBN917535 ILJ917509:ILJ917535 IVF917509:IVF917535 JFB917509:JFB917535 JOX917509:JOX917535 JYT917509:JYT917535 KIP917509:KIP917535 KSL917509:KSL917535 LCH917509:LCH917535 LMD917509:LMD917535 LVZ917509:LVZ917535 MFV917509:MFV917535 MPR917509:MPR917535 MZN917509:MZN917535 NJJ917509:NJJ917535 NTF917509:NTF917535 ODB917509:ODB917535 OMX917509:OMX917535 OWT917509:OWT917535 PGP917509:PGP917535 PQL917509:PQL917535 QAH917509:QAH917535 QKD917509:QKD917535 QTZ917509:QTZ917535 RDV917509:RDV917535 RNR917509:RNR917535 RXN917509:RXN917535 SHJ917509:SHJ917535 SRF917509:SRF917535 TBB917509:TBB917535 TKX917509:TKX917535 TUT917509:TUT917535 UEP917509:UEP917535 UOL917509:UOL917535 UYH917509:UYH917535 VID917509:VID917535 VRZ917509:VRZ917535 WBV917509:WBV917535 WLR917509:WLR917535 WVN917509:WVN917535 F983045:F983071 JB983045:JB983071 SX983045:SX983071 ACT983045:ACT983071 AMP983045:AMP983071 AWL983045:AWL983071 BGH983045:BGH983071 BQD983045:BQD983071 BZZ983045:BZZ983071 CJV983045:CJV983071 CTR983045:CTR983071 DDN983045:DDN983071 DNJ983045:DNJ983071 DXF983045:DXF983071 EHB983045:EHB983071 EQX983045:EQX983071 FAT983045:FAT983071 FKP983045:FKP983071 FUL983045:FUL983071 GEH983045:GEH983071 GOD983045:GOD983071 GXZ983045:GXZ983071 HHV983045:HHV983071 HRR983045:HRR983071 IBN983045:IBN983071 ILJ983045:ILJ983071 IVF983045:IVF983071 JFB983045:JFB983071 JOX983045:JOX983071 JYT983045:JYT983071 KIP983045:KIP983071 KSL983045:KSL983071 LCH983045:LCH983071 LMD983045:LMD983071 LVZ983045:LVZ983071 MFV983045:MFV983071 MPR983045:MPR983071 MZN983045:MZN983071 NJJ983045:NJJ983071 NTF983045:NTF983071 ODB983045:ODB983071 OMX983045:OMX983071 OWT983045:OWT983071 PGP983045:PGP983071 PQL983045:PQL983071 QAH983045:QAH983071 QKD983045:QKD983071 QTZ983045:QTZ983071 RDV983045:RDV983071 RNR983045:RNR983071 RXN983045:RXN983071 SHJ983045:SHJ983071 SRF983045:SRF983071 TBB983045:TBB983071 TKX983045:TKX983071 TUT983045:TUT983071 UEP983045:UEP983071 UOL983045:UOL983071 UYH983045:UYH983071 VID983045:VID983071 VRZ983045:VRZ983071 WBV983045:WBV983071 WLR983045:WLR983071 WVN983045:WVN983071 F33:F34 JB33:JB34 SX33:SX34 ACT33:ACT34 AMP33:AMP34 AWL33:AWL34 BGH33:BGH34 BQD33:BQD34 BZZ33:BZZ34 CJV33:CJV34 CTR33:CTR34 DDN33:DDN34 DNJ33:DNJ34 DXF33:DXF34 EHB33:EHB34 EQX33:EQX34 FAT33:FAT34 FKP33:FKP34 FUL33:FUL34 GEH33:GEH34 GOD33:GOD34 GXZ33:GXZ34 HHV33:HHV34 HRR33:HRR34 IBN33:IBN34 ILJ33:ILJ34 IVF33:IVF34 JFB33:JFB34 JOX33:JOX34 JYT33:JYT34 KIP33:KIP34 KSL33:KSL34 LCH33:LCH34 LMD33:LMD34 LVZ33:LVZ34 MFV33:MFV34 MPR33:MPR34 MZN33:MZN34 NJJ33:NJJ34 NTF33:NTF34 ODB33:ODB34 OMX33:OMX34 OWT33:OWT34 PGP33:PGP34 PQL33:PQL34 QAH33:QAH34 QKD33:QKD34 QTZ33:QTZ34 RDV33:RDV34 RNR33:RNR34 RXN33:RXN34 SHJ33:SHJ34 SRF33:SRF34 TBB33:TBB34 TKX33:TKX34 TUT33:TUT34 UEP33:UEP34 UOL33:UOL34 UYH33:UYH34 VID33:VID34 VRZ33:VRZ34 WBV33:WBV34 WLR33:WLR34 WVN33:WVN34 F65569:F65570 JB65569:JB65570 SX65569:SX65570 ACT65569:ACT65570 AMP65569:AMP65570 AWL65569:AWL65570 BGH65569:BGH65570 BQD65569:BQD65570 BZZ65569:BZZ65570 CJV65569:CJV65570 CTR65569:CTR65570 DDN65569:DDN65570 DNJ65569:DNJ65570 DXF65569:DXF65570 EHB65569:EHB65570 EQX65569:EQX65570 FAT65569:FAT65570 FKP65569:FKP65570 FUL65569:FUL65570 GEH65569:GEH65570 GOD65569:GOD65570 GXZ65569:GXZ65570 HHV65569:HHV65570 HRR65569:HRR65570 IBN65569:IBN65570 ILJ65569:ILJ65570 IVF65569:IVF65570 JFB65569:JFB65570 JOX65569:JOX65570 JYT65569:JYT65570 KIP65569:KIP65570 KSL65569:KSL65570 LCH65569:LCH65570 LMD65569:LMD65570 LVZ65569:LVZ65570 MFV65569:MFV65570 MPR65569:MPR65570 MZN65569:MZN65570 NJJ65569:NJJ65570 NTF65569:NTF65570 ODB65569:ODB65570 OMX65569:OMX65570 OWT65569:OWT65570 PGP65569:PGP65570 PQL65569:PQL65570 QAH65569:QAH65570 QKD65569:QKD65570 QTZ65569:QTZ65570 RDV65569:RDV65570 RNR65569:RNR65570 RXN65569:RXN65570 SHJ65569:SHJ65570 SRF65569:SRF65570 TBB65569:TBB65570 TKX65569:TKX65570 TUT65569:TUT65570 UEP65569:UEP65570 UOL65569:UOL65570 UYH65569:UYH65570 VID65569:VID65570 VRZ65569:VRZ65570 WBV65569:WBV65570 WLR65569:WLR65570 WVN65569:WVN65570 F131105:F131106 JB131105:JB131106 SX131105:SX131106 ACT131105:ACT131106 AMP131105:AMP131106 AWL131105:AWL131106 BGH131105:BGH131106 BQD131105:BQD131106 BZZ131105:BZZ131106 CJV131105:CJV131106 CTR131105:CTR131106 DDN131105:DDN131106 DNJ131105:DNJ131106 DXF131105:DXF131106 EHB131105:EHB131106 EQX131105:EQX131106 FAT131105:FAT131106 FKP131105:FKP131106 FUL131105:FUL131106 GEH131105:GEH131106 GOD131105:GOD131106 GXZ131105:GXZ131106 HHV131105:HHV131106 HRR131105:HRR131106 IBN131105:IBN131106 ILJ131105:ILJ131106 IVF131105:IVF131106 JFB131105:JFB131106 JOX131105:JOX131106 JYT131105:JYT131106 KIP131105:KIP131106 KSL131105:KSL131106 LCH131105:LCH131106 LMD131105:LMD131106 LVZ131105:LVZ131106 MFV131105:MFV131106 MPR131105:MPR131106 MZN131105:MZN131106 NJJ131105:NJJ131106 NTF131105:NTF131106 ODB131105:ODB131106 OMX131105:OMX131106 OWT131105:OWT131106 PGP131105:PGP131106 PQL131105:PQL131106 QAH131105:QAH131106 QKD131105:QKD131106 QTZ131105:QTZ131106 RDV131105:RDV131106 RNR131105:RNR131106 RXN131105:RXN131106 SHJ131105:SHJ131106 SRF131105:SRF131106 TBB131105:TBB131106 TKX131105:TKX131106 TUT131105:TUT131106 UEP131105:UEP131106 UOL131105:UOL131106 UYH131105:UYH131106 VID131105:VID131106 VRZ131105:VRZ131106 WBV131105:WBV131106 WLR131105:WLR131106 WVN131105:WVN131106 F196641:F196642 JB196641:JB196642 SX196641:SX196642 ACT196641:ACT196642 AMP196641:AMP196642 AWL196641:AWL196642 BGH196641:BGH196642 BQD196641:BQD196642 BZZ196641:BZZ196642 CJV196641:CJV196642 CTR196641:CTR196642 DDN196641:DDN196642 DNJ196641:DNJ196642 DXF196641:DXF196642 EHB196641:EHB196642 EQX196641:EQX196642 FAT196641:FAT196642 FKP196641:FKP196642 FUL196641:FUL196642 GEH196641:GEH196642 GOD196641:GOD196642 GXZ196641:GXZ196642 HHV196641:HHV196642 HRR196641:HRR196642 IBN196641:IBN196642 ILJ196641:ILJ196642 IVF196641:IVF196642 JFB196641:JFB196642 JOX196641:JOX196642 JYT196641:JYT196642 KIP196641:KIP196642 KSL196641:KSL196642 LCH196641:LCH196642 LMD196641:LMD196642 LVZ196641:LVZ196642 MFV196641:MFV196642 MPR196641:MPR196642 MZN196641:MZN196642 NJJ196641:NJJ196642 NTF196641:NTF196642 ODB196641:ODB196642 OMX196641:OMX196642 OWT196641:OWT196642 PGP196641:PGP196642 PQL196641:PQL196642 QAH196641:QAH196642 QKD196641:QKD196642 QTZ196641:QTZ196642 RDV196641:RDV196642 RNR196641:RNR196642 RXN196641:RXN196642 SHJ196641:SHJ196642 SRF196641:SRF196642 TBB196641:TBB196642 TKX196641:TKX196642 TUT196641:TUT196642 UEP196641:UEP196642 UOL196641:UOL196642 UYH196641:UYH196642 VID196641:VID196642 VRZ196641:VRZ196642 WBV196641:WBV196642 WLR196641:WLR196642 WVN196641:WVN196642 F262177:F262178 JB262177:JB262178 SX262177:SX262178 ACT262177:ACT262178 AMP262177:AMP262178 AWL262177:AWL262178 BGH262177:BGH262178 BQD262177:BQD262178 BZZ262177:BZZ262178 CJV262177:CJV262178 CTR262177:CTR262178 DDN262177:DDN262178 DNJ262177:DNJ262178 DXF262177:DXF262178 EHB262177:EHB262178 EQX262177:EQX262178 FAT262177:FAT262178 FKP262177:FKP262178 FUL262177:FUL262178 GEH262177:GEH262178 GOD262177:GOD262178 GXZ262177:GXZ262178 HHV262177:HHV262178 HRR262177:HRR262178 IBN262177:IBN262178 ILJ262177:ILJ262178 IVF262177:IVF262178 JFB262177:JFB262178 JOX262177:JOX262178 JYT262177:JYT262178 KIP262177:KIP262178 KSL262177:KSL262178 LCH262177:LCH262178 LMD262177:LMD262178 LVZ262177:LVZ262178 MFV262177:MFV262178 MPR262177:MPR262178 MZN262177:MZN262178 NJJ262177:NJJ262178 NTF262177:NTF262178 ODB262177:ODB262178 OMX262177:OMX262178 OWT262177:OWT262178 PGP262177:PGP262178 PQL262177:PQL262178 QAH262177:QAH262178 QKD262177:QKD262178 QTZ262177:QTZ262178 RDV262177:RDV262178 RNR262177:RNR262178 RXN262177:RXN262178 SHJ262177:SHJ262178 SRF262177:SRF262178 TBB262177:TBB262178 TKX262177:TKX262178 TUT262177:TUT262178 UEP262177:UEP262178 UOL262177:UOL262178 UYH262177:UYH262178 VID262177:VID262178 VRZ262177:VRZ262178 WBV262177:WBV262178 WLR262177:WLR262178 WVN262177:WVN262178 F327713:F327714 JB327713:JB327714 SX327713:SX327714 ACT327713:ACT327714 AMP327713:AMP327714 AWL327713:AWL327714 BGH327713:BGH327714 BQD327713:BQD327714 BZZ327713:BZZ327714 CJV327713:CJV327714 CTR327713:CTR327714 DDN327713:DDN327714 DNJ327713:DNJ327714 DXF327713:DXF327714 EHB327713:EHB327714 EQX327713:EQX327714 FAT327713:FAT327714 FKP327713:FKP327714 FUL327713:FUL327714 GEH327713:GEH327714 GOD327713:GOD327714 GXZ327713:GXZ327714 HHV327713:HHV327714 HRR327713:HRR327714 IBN327713:IBN327714 ILJ327713:ILJ327714 IVF327713:IVF327714 JFB327713:JFB327714 JOX327713:JOX327714 JYT327713:JYT327714 KIP327713:KIP327714 KSL327713:KSL327714 LCH327713:LCH327714 LMD327713:LMD327714 LVZ327713:LVZ327714 MFV327713:MFV327714 MPR327713:MPR327714 MZN327713:MZN327714 NJJ327713:NJJ327714 NTF327713:NTF327714 ODB327713:ODB327714 OMX327713:OMX327714 OWT327713:OWT327714 PGP327713:PGP327714 PQL327713:PQL327714 QAH327713:QAH327714 QKD327713:QKD327714 QTZ327713:QTZ327714 RDV327713:RDV327714 RNR327713:RNR327714 RXN327713:RXN327714 SHJ327713:SHJ327714 SRF327713:SRF327714 TBB327713:TBB327714 TKX327713:TKX327714 TUT327713:TUT327714 UEP327713:UEP327714 UOL327713:UOL327714 UYH327713:UYH327714 VID327713:VID327714 VRZ327713:VRZ327714 WBV327713:WBV327714 WLR327713:WLR327714 WVN327713:WVN327714 F393249:F393250 JB393249:JB393250 SX393249:SX393250 ACT393249:ACT393250 AMP393249:AMP393250 AWL393249:AWL393250 BGH393249:BGH393250 BQD393249:BQD393250 BZZ393249:BZZ393250 CJV393249:CJV393250 CTR393249:CTR393250 DDN393249:DDN393250 DNJ393249:DNJ393250 DXF393249:DXF393250 EHB393249:EHB393250 EQX393249:EQX393250 FAT393249:FAT393250 FKP393249:FKP393250 FUL393249:FUL393250 GEH393249:GEH393250 GOD393249:GOD393250 GXZ393249:GXZ393250 HHV393249:HHV393250 HRR393249:HRR393250 IBN393249:IBN393250 ILJ393249:ILJ393250 IVF393249:IVF393250 JFB393249:JFB393250 JOX393249:JOX393250 JYT393249:JYT393250 KIP393249:KIP393250 KSL393249:KSL393250 LCH393249:LCH393250 LMD393249:LMD393250 LVZ393249:LVZ393250 MFV393249:MFV393250 MPR393249:MPR393250 MZN393249:MZN393250 NJJ393249:NJJ393250 NTF393249:NTF393250 ODB393249:ODB393250 OMX393249:OMX393250 OWT393249:OWT393250 PGP393249:PGP393250 PQL393249:PQL393250 QAH393249:QAH393250 QKD393249:QKD393250 QTZ393249:QTZ393250 RDV393249:RDV393250 RNR393249:RNR393250 RXN393249:RXN393250 SHJ393249:SHJ393250 SRF393249:SRF393250 TBB393249:TBB393250 TKX393249:TKX393250 TUT393249:TUT393250 UEP393249:UEP393250 UOL393249:UOL393250 UYH393249:UYH393250 VID393249:VID393250 VRZ393249:VRZ393250 WBV393249:WBV393250 WLR393249:WLR393250 WVN393249:WVN393250 F458785:F458786 JB458785:JB458786 SX458785:SX458786 ACT458785:ACT458786 AMP458785:AMP458786 AWL458785:AWL458786 BGH458785:BGH458786 BQD458785:BQD458786 BZZ458785:BZZ458786 CJV458785:CJV458786 CTR458785:CTR458786 DDN458785:DDN458786 DNJ458785:DNJ458786 DXF458785:DXF458786 EHB458785:EHB458786 EQX458785:EQX458786 FAT458785:FAT458786 FKP458785:FKP458786 FUL458785:FUL458786 GEH458785:GEH458786 GOD458785:GOD458786 GXZ458785:GXZ458786 HHV458785:HHV458786 HRR458785:HRR458786 IBN458785:IBN458786 ILJ458785:ILJ458786 IVF458785:IVF458786 JFB458785:JFB458786 JOX458785:JOX458786 JYT458785:JYT458786 KIP458785:KIP458786 KSL458785:KSL458786 LCH458785:LCH458786 LMD458785:LMD458786 LVZ458785:LVZ458786 MFV458785:MFV458786 MPR458785:MPR458786 MZN458785:MZN458786 NJJ458785:NJJ458786 NTF458785:NTF458786 ODB458785:ODB458786 OMX458785:OMX458786 OWT458785:OWT458786 PGP458785:PGP458786 PQL458785:PQL458786 QAH458785:QAH458786 QKD458785:QKD458786 QTZ458785:QTZ458786 RDV458785:RDV458786 RNR458785:RNR458786 RXN458785:RXN458786 SHJ458785:SHJ458786 SRF458785:SRF458786 TBB458785:TBB458786 TKX458785:TKX458786 TUT458785:TUT458786 UEP458785:UEP458786 UOL458785:UOL458786 UYH458785:UYH458786 VID458785:VID458786 VRZ458785:VRZ458786 WBV458785:WBV458786 WLR458785:WLR458786 WVN458785:WVN458786 F524321:F524322 JB524321:JB524322 SX524321:SX524322 ACT524321:ACT524322 AMP524321:AMP524322 AWL524321:AWL524322 BGH524321:BGH524322 BQD524321:BQD524322 BZZ524321:BZZ524322 CJV524321:CJV524322 CTR524321:CTR524322 DDN524321:DDN524322 DNJ524321:DNJ524322 DXF524321:DXF524322 EHB524321:EHB524322 EQX524321:EQX524322 FAT524321:FAT524322 FKP524321:FKP524322 FUL524321:FUL524322 GEH524321:GEH524322 GOD524321:GOD524322 GXZ524321:GXZ524322 HHV524321:HHV524322 HRR524321:HRR524322 IBN524321:IBN524322 ILJ524321:ILJ524322 IVF524321:IVF524322 JFB524321:JFB524322 JOX524321:JOX524322 JYT524321:JYT524322 KIP524321:KIP524322 KSL524321:KSL524322 LCH524321:LCH524322 LMD524321:LMD524322 LVZ524321:LVZ524322 MFV524321:MFV524322 MPR524321:MPR524322 MZN524321:MZN524322 NJJ524321:NJJ524322 NTF524321:NTF524322 ODB524321:ODB524322 OMX524321:OMX524322 OWT524321:OWT524322 PGP524321:PGP524322 PQL524321:PQL524322 QAH524321:QAH524322 QKD524321:QKD524322 QTZ524321:QTZ524322 RDV524321:RDV524322 RNR524321:RNR524322 RXN524321:RXN524322 SHJ524321:SHJ524322 SRF524321:SRF524322 TBB524321:TBB524322 TKX524321:TKX524322 TUT524321:TUT524322 UEP524321:UEP524322 UOL524321:UOL524322 UYH524321:UYH524322 VID524321:VID524322 VRZ524321:VRZ524322 WBV524321:WBV524322 WLR524321:WLR524322 WVN524321:WVN524322 F589857:F589858 JB589857:JB589858 SX589857:SX589858 ACT589857:ACT589858 AMP589857:AMP589858 AWL589857:AWL589858 BGH589857:BGH589858 BQD589857:BQD589858 BZZ589857:BZZ589858 CJV589857:CJV589858 CTR589857:CTR589858 DDN589857:DDN589858 DNJ589857:DNJ589858 DXF589857:DXF589858 EHB589857:EHB589858 EQX589857:EQX589858 FAT589857:FAT589858 FKP589857:FKP589858 FUL589857:FUL589858 GEH589857:GEH589858 GOD589857:GOD589858 GXZ589857:GXZ589858 HHV589857:HHV589858 HRR589857:HRR589858 IBN589857:IBN589858 ILJ589857:ILJ589858 IVF589857:IVF589858 JFB589857:JFB589858 JOX589857:JOX589858 JYT589857:JYT589858 KIP589857:KIP589858 KSL589857:KSL589858 LCH589857:LCH589858 LMD589857:LMD589858 LVZ589857:LVZ589858 MFV589857:MFV589858 MPR589857:MPR589858 MZN589857:MZN589858 NJJ589857:NJJ589858 NTF589857:NTF589858 ODB589857:ODB589858 OMX589857:OMX589858 OWT589857:OWT589858 PGP589857:PGP589858 PQL589857:PQL589858 QAH589857:QAH589858 QKD589857:QKD589858 QTZ589857:QTZ589858 RDV589857:RDV589858 RNR589857:RNR589858 RXN589857:RXN589858 SHJ589857:SHJ589858 SRF589857:SRF589858 TBB589857:TBB589858 TKX589857:TKX589858 TUT589857:TUT589858 UEP589857:UEP589858 UOL589857:UOL589858 UYH589857:UYH589858 VID589857:VID589858 VRZ589857:VRZ589858 WBV589857:WBV589858 WLR589857:WLR589858 WVN589857:WVN589858 F655393:F655394 JB655393:JB655394 SX655393:SX655394 ACT655393:ACT655394 AMP655393:AMP655394 AWL655393:AWL655394 BGH655393:BGH655394 BQD655393:BQD655394 BZZ655393:BZZ655394 CJV655393:CJV655394 CTR655393:CTR655394 DDN655393:DDN655394 DNJ655393:DNJ655394 DXF655393:DXF655394 EHB655393:EHB655394 EQX655393:EQX655394 FAT655393:FAT655394 FKP655393:FKP655394 FUL655393:FUL655394 GEH655393:GEH655394 GOD655393:GOD655394 GXZ655393:GXZ655394 HHV655393:HHV655394 HRR655393:HRR655394 IBN655393:IBN655394 ILJ655393:ILJ655394 IVF655393:IVF655394 JFB655393:JFB655394 JOX655393:JOX655394 JYT655393:JYT655394 KIP655393:KIP655394 KSL655393:KSL655394 LCH655393:LCH655394 LMD655393:LMD655394 LVZ655393:LVZ655394 MFV655393:MFV655394 MPR655393:MPR655394 MZN655393:MZN655394 NJJ655393:NJJ655394 NTF655393:NTF655394 ODB655393:ODB655394 OMX655393:OMX655394 OWT655393:OWT655394 PGP655393:PGP655394 PQL655393:PQL655394 QAH655393:QAH655394 QKD655393:QKD655394 QTZ655393:QTZ655394 RDV655393:RDV655394 RNR655393:RNR655394 RXN655393:RXN655394 SHJ655393:SHJ655394 SRF655393:SRF655394 TBB655393:TBB655394 TKX655393:TKX655394 TUT655393:TUT655394 UEP655393:UEP655394 UOL655393:UOL655394 UYH655393:UYH655394 VID655393:VID655394 VRZ655393:VRZ655394 WBV655393:WBV655394 WLR655393:WLR655394 WVN655393:WVN655394 F720929:F720930 JB720929:JB720930 SX720929:SX720930 ACT720929:ACT720930 AMP720929:AMP720930 AWL720929:AWL720930 BGH720929:BGH720930 BQD720929:BQD720930 BZZ720929:BZZ720930 CJV720929:CJV720930 CTR720929:CTR720930 DDN720929:DDN720930 DNJ720929:DNJ720930 DXF720929:DXF720930 EHB720929:EHB720930 EQX720929:EQX720930 FAT720929:FAT720930 FKP720929:FKP720930 FUL720929:FUL720930 GEH720929:GEH720930 GOD720929:GOD720930 GXZ720929:GXZ720930 HHV720929:HHV720930 HRR720929:HRR720930 IBN720929:IBN720930 ILJ720929:ILJ720930 IVF720929:IVF720930 JFB720929:JFB720930 JOX720929:JOX720930 JYT720929:JYT720930 KIP720929:KIP720930 KSL720929:KSL720930 LCH720929:LCH720930 LMD720929:LMD720930 LVZ720929:LVZ720930 MFV720929:MFV720930 MPR720929:MPR720930 MZN720929:MZN720930 NJJ720929:NJJ720930 NTF720929:NTF720930 ODB720929:ODB720930 OMX720929:OMX720930 OWT720929:OWT720930 PGP720929:PGP720930 PQL720929:PQL720930 QAH720929:QAH720930 QKD720929:QKD720930 QTZ720929:QTZ720930 RDV720929:RDV720930 RNR720929:RNR720930 RXN720929:RXN720930 SHJ720929:SHJ720930 SRF720929:SRF720930 TBB720929:TBB720930 TKX720929:TKX720930 TUT720929:TUT720930 UEP720929:UEP720930 UOL720929:UOL720930 UYH720929:UYH720930 VID720929:VID720930 VRZ720929:VRZ720930 WBV720929:WBV720930 WLR720929:WLR720930 WVN720929:WVN720930 F786465:F786466 JB786465:JB786466 SX786465:SX786466 ACT786465:ACT786466 AMP786465:AMP786466 AWL786465:AWL786466 BGH786465:BGH786466 BQD786465:BQD786466 BZZ786465:BZZ786466 CJV786465:CJV786466 CTR786465:CTR786466 DDN786465:DDN786466 DNJ786465:DNJ786466 DXF786465:DXF786466 EHB786465:EHB786466 EQX786465:EQX786466 FAT786465:FAT786466 FKP786465:FKP786466 FUL786465:FUL786466 GEH786465:GEH786466 GOD786465:GOD786466 GXZ786465:GXZ786466 HHV786465:HHV786466 HRR786465:HRR786466 IBN786465:IBN786466 ILJ786465:ILJ786466 IVF786465:IVF786466 JFB786465:JFB786466 JOX786465:JOX786466 JYT786465:JYT786466 KIP786465:KIP786466 KSL786465:KSL786466 LCH786465:LCH786466 LMD786465:LMD786466 LVZ786465:LVZ786466 MFV786465:MFV786466 MPR786465:MPR786466 MZN786465:MZN786466 NJJ786465:NJJ786466 NTF786465:NTF786466 ODB786465:ODB786466 OMX786465:OMX786466 OWT786465:OWT786466 PGP786465:PGP786466 PQL786465:PQL786466 QAH786465:QAH786466 QKD786465:QKD786466 QTZ786465:QTZ786466 RDV786465:RDV786466 RNR786465:RNR786466 RXN786465:RXN786466 SHJ786465:SHJ786466 SRF786465:SRF786466 TBB786465:TBB786466 TKX786465:TKX786466 TUT786465:TUT786466 UEP786465:UEP786466 UOL786465:UOL786466 UYH786465:UYH786466 VID786465:VID786466 VRZ786465:VRZ786466 WBV786465:WBV786466 WLR786465:WLR786466 WVN786465:WVN786466 F852001:F852002 JB852001:JB852002 SX852001:SX852002 ACT852001:ACT852002 AMP852001:AMP852002 AWL852001:AWL852002 BGH852001:BGH852002 BQD852001:BQD852002 BZZ852001:BZZ852002 CJV852001:CJV852002 CTR852001:CTR852002 DDN852001:DDN852002 DNJ852001:DNJ852002 DXF852001:DXF852002 EHB852001:EHB852002 EQX852001:EQX852002 FAT852001:FAT852002 FKP852001:FKP852002 FUL852001:FUL852002 GEH852001:GEH852002 GOD852001:GOD852002 GXZ852001:GXZ852002 HHV852001:HHV852002 HRR852001:HRR852002 IBN852001:IBN852002 ILJ852001:ILJ852002 IVF852001:IVF852002 JFB852001:JFB852002 JOX852001:JOX852002 JYT852001:JYT852002 KIP852001:KIP852002 KSL852001:KSL852002 LCH852001:LCH852002 LMD852001:LMD852002 LVZ852001:LVZ852002 MFV852001:MFV852002 MPR852001:MPR852002 MZN852001:MZN852002 NJJ852001:NJJ852002 NTF852001:NTF852002 ODB852001:ODB852002 OMX852001:OMX852002 OWT852001:OWT852002 PGP852001:PGP852002 PQL852001:PQL852002 QAH852001:QAH852002 QKD852001:QKD852002 QTZ852001:QTZ852002 RDV852001:RDV852002 RNR852001:RNR852002 RXN852001:RXN852002 SHJ852001:SHJ852002 SRF852001:SRF852002 TBB852001:TBB852002 TKX852001:TKX852002 TUT852001:TUT852002 UEP852001:UEP852002 UOL852001:UOL852002 UYH852001:UYH852002 VID852001:VID852002 VRZ852001:VRZ852002 WBV852001:WBV852002 WLR852001:WLR852002 WVN852001:WVN852002 F917537:F917538 JB917537:JB917538 SX917537:SX917538 ACT917537:ACT917538 AMP917537:AMP917538 AWL917537:AWL917538 BGH917537:BGH917538 BQD917537:BQD917538 BZZ917537:BZZ917538 CJV917537:CJV917538 CTR917537:CTR917538 DDN917537:DDN917538 DNJ917537:DNJ917538 DXF917537:DXF917538 EHB917537:EHB917538 EQX917537:EQX917538 FAT917537:FAT917538 FKP917537:FKP917538 FUL917537:FUL917538 GEH917537:GEH917538 GOD917537:GOD917538 GXZ917537:GXZ917538 HHV917537:HHV917538 HRR917537:HRR917538 IBN917537:IBN917538 ILJ917537:ILJ917538 IVF917537:IVF917538 JFB917537:JFB917538 JOX917537:JOX917538 JYT917537:JYT917538 KIP917537:KIP917538 KSL917537:KSL917538 LCH917537:LCH917538 LMD917537:LMD917538 LVZ917537:LVZ917538 MFV917537:MFV917538 MPR917537:MPR917538 MZN917537:MZN917538 NJJ917537:NJJ917538 NTF917537:NTF917538 ODB917537:ODB917538 OMX917537:OMX917538 OWT917537:OWT917538 PGP917537:PGP917538 PQL917537:PQL917538 QAH917537:QAH917538 QKD917537:QKD917538 QTZ917537:QTZ917538 RDV917537:RDV917538 RNR917537:RNR917538 RXN917537:RXN917538 SHJ917537:SHJ917538 SRF917537:SRF917538 TBB917537:TBB917538 TKX917537:TKX917538 TUT917537:TUT917538 UEP917537:UEP917538 UOL917537:UOL917538 UYH917537:UYH917538 VID917537:VID917538 VRZ917537:VRZ917538 WBV917537:WBV917538 WLR917537:WLR917538 WVN917537:WVN917538 F983073:F983074 JB983073:JB983074 SX983073:SX983074 ACT983073:ACT983074 AMP983073:AMP983074 AWL983073:AWL983074 BGH983073:BGH983074 BQD983073:BQD983074 BZZ983073:BZZ983074 CJV983073:CJV983074 CTR983073:CTR983074 DDN983073:DDN983074 DNJ983073:DNJ983074 DXF983073:DXF983074 EHB983073:EHB983074 EQX983073:EQX983074 FAT983073:FAT983074 FKP983073:FKP983074 FUL983073:FUL983074 GEH983073:GEH983074 GOD983073:GOD983074 GXZ983073:GXZ983074 HHV983073:HHV983074 HRR983073:HRR983074 IBN983073:IBN983074 ILJ983073:ILJ983074 IVF983073:IVF983074 JFB983073:JFB983074 JOX983073:JOX983074 JYT983073:JYT983074 KIP983073:KIP983074 KSL983073:KSL983074 LCH983073:LCH983074 LMD983073:LMD983074 LVZ983073:LVZ983074 MFV983073:MFV983074 MPR983073:MPR983074 MZN983073:MZN983074 NJJ983073:NJJ983074 NTF983073:NTF983074 ODB983073:ODB983074 OMX983073:OMX983074 OWT983073:OWT983074 PGP983073:PGP983074 PQL983073:PQL983074 QAH983073:QAH983074 QKD983073:QKD983074 QTZ983073:QTZ983074 RDV983073:RDV983074 RNR983073:RNR983074 RXN983073:RXN983074 SHJ983073:SHJ983074 SRF983073:SRF983074 TBB983073:TBB983074 TKX983073:TKX983074 TUT983073:TUT983074 UEP983073:UEP983074 UOL983073:UOL983074 UYH983073:UYH983074 VID983073:VID983074 VRZ983073:VRZ983074 WBV983073:WBV983074 WLR983073:WLR983074 WVN983073:WVN983074">
      <formula1>$A$94:$A$96</formula1>
    </dataValidation>
    <dataValidation type="list" allowBlank="1" showInputMessage="1" showErrorMessage="1" sqref="H5:I6 JD5:JE6 SZ5:TA6 ACV5:ACW6 AMR5:AMS6 AWN5:AWO6 BGJ5:BGK6 BQF5:BQG6 CAB5:CAC6 CJX5:CJY6 CTT5:CTU6 DDP5:DDQ6 DNL5:DNM6 DXH5:DXI6 EHD5:EHE6 EQZ5:ERA6 FAV5:FAW6 FKR5:FKS6 FUN5:FUO6 GEJ5:GEK6 GOF5:GOG6 GYB5:GYC6 HHX5:HHY6 HRT5:HRU6 IBP5:IBQ6 ILL5:ILM6 IVH5:IVI6 JFD5:JFE6 JOZ5:JPA6 JYV5:JYW6 KIR5:KIS6 KSN5:KSO6 LCJ5:LCK6 LMF5:LMG6 LWB5:LWC6 MFX5:MFY6 MPT5:MPU6 MZP5:MZQ6 NJL5:NJM6 NTH5:NTI6 ODD5:ODE6 OMZ5:ONA6 OWV5:OWW6 PGR5:PGS6 PQN5:PQO6 QAJ5:QAK6 QKF5:QKG6 QUB5:QUC6 RDX5:RDY6 RNT5:RNU6 RXP5:RXQ6 SHL5:SHM6 SRH5:SRI6 TBD5:TBE6 TKZ5:TLA6 TUV5:TUW6 UER5:UES6 UON5:UOO6 UYJ5:UYK6 VIF5:VIG6 VSB5:VSC6 WBX5:WBY6 WLT5:WLU6 WVP5:WVQ6 H65541:I65542 JD65541:JE65542 SZ65541:TA65542 ACV65541:ACW65542 AMR65541:AMS65542 AWN65541:AWO65542 BGJ65541:BGK65542 BQF65541:BQG65542 CAB65541:CAC65542 CJX65541:CJY65542 CTT65541:CTU65542 DDP65541:DDQ65542 DNL65541:DNM65542 DXH65541:DXI65542 EHD65541:EHE65542 EQZ65541:ERA65542 FAV65541:FAW65542 FKR65541:FKS65542 FUN65541:FUO65542 GEJ65541:GEK65542 GOF65541:GOG65542 GYB65541:GYC65542 HHX65541:HHY65542 HRT65541:HRU65542 IBP65541:IBQ65542 ILL65541:ILM65542 IVH65541:IVI65542 JFD65541:JFE65542 JOZ65541:JPA65542 JYV65541:JYW65542 KIR65541:KIS65542 KSN65541:KSO65542 LCJ65541:LCK65542 LMF65541:LMG65542 LWB65541:LWC65542 MFX65541:MFY65542 MPT65541:MPU65542 MZP65541:MZQ65542 NJL65541:NJM65542 NTH65541:NTI65542 ODD65541:ODE65542 OMZ65541:ONA65542 OWV65541:OWW65542 PGR65541:PGS65542 PQN65541:PQO65542 QAJ65541:QAK65542 QKF65541:QKG65542 QUB65541:QUC65542 RDX65541:RDY65542 RNT65541:RNU65542 RXP65541:RXQ65542 SHL65541:SHM65542 SRH65541:SRI65542 TBD65541:TBE65542 TKZ65541:TLA65542 TUV65541:TUW65542 UER65541:UES65542 UON65541:UOO65542 UYJ65541:UYK65542 VIF65541:VIG65542 VSB65541:VSC65542 WBX65541:WBY65542 WLT65541:WLU65542 WVP65541:WVQ65542 H131077:I131078 JD131077:JE131078 SZ131077:TA131078 ACV131077:ACW131078 AMR131077:AMS131078 AWN131077:AWO131078 BGJ131077:BGK131078 BQF131077:BQG131078 CAB131077:CAC131078 CJX131077:CJY131078 CTT131077:CTU131078 DDP131077:DDQ131078 DNL131077:DNM131078 DXH131077:DXI131078 EHD131077:EHE131078 EQZ131077:ERA131078 FAV131077:FAW131078 FKR131077:FKS131078 FUN131077:FUO131078 GEJ131077:GEK131078 GOF131077:GOG131078 GYB131077:GYC131078 HHX131077:HHY131078 HRT131077:HRU131078 IBP131077:IBQ131078 ILL131077:ILM131078 IVH131077:IVI131078 JFD131077:JFE131078 JOZ131077:JPA131078 JYV131077:JYW131078 KIR131077:KIS131078 KSN131077:KSO131078 LCJ131077:LCK131078 LMF131077:LMG131078 LWB131077:LWC131078 MFX131077:MFY131078 MPT131077:MPU131078 MZP131077:MZQ131078 NJL131077:NJM131078 NTH131077:NTI131078 ODD131077:ODE131078 OMZ131077:ONA131078 OWV131077:OWW131078 PGR131077:PGS131078 PQN131077:PQO131078 QAJ131077:QAK131078 QKF131077:QKG131078 QUB131077:QUC131078 RDX131077:RDY131078 RNT131077:RNU131078 RXP131077:RXQ131078 SHL131077:SHM131078 SRH131077:SRI131078 TBD131077:TBE131078 TKZ131077:TLA131078 TUV131077:TUW131078 UER131077:UES131078 UON131077:UOO131078 UYJ131077:UYK131078 VIF131077:VIG131078 VSB131077:VSC131078 WBX131077:WBY131078 WLT131077:WLU131078 WVP131077:WVQ131078 H196613:I196614 JD196613:JE196614 SZ196613:TA196614 ACV196613:ACW196614 AMR196613:AMS196614 AWN196613:AWO196614 BGJ196613:BGK196614 BQF196613:BQG196614 CAB196613:CAC196614 CJX196613:CJY196614 CTT196613:CTU196614 DDP196613:DDQ196614 DNL196613:DNM196614 DXH196613:DXI196614 EHD196613:EHE196614 EQZ196613:ERA196614 FAV196613:FAW196614 FKR196613:FKS196614 FUN196613:FUO196614 GEJ196613:GEK196614 GOF196613:GOG196614 GYB196613:GYC196614 HHX196613:HHY196614 HRT196613:HRU196614 IBP196613:IBQ196614 ILL196613:ILM196614 IVH196613:IVI196614 JFD196613:JFE196614 JOZ196613:JPA196614 JYV196613:JYW196614 KIR196613:KIS196614 KSN196613:KSO196614 LCJ196613:LCK196614 LMF196613:LMG196614 LWB196613:LWC196614 MFX196613:MFY196614 MPT196613:MPU196614 MZP196613:MZQ196614 NJL196613:NJM196614 NTH196613:NTI196614 ODD196613:ODE196614 OMZ196613:ONA196614 OWV196613:OWW196614 PGR196613:PGS196614 PQN196613:PQO196614 QAJ196613:QAK196614 QKF196613:QKG196614 QUB196613:QUC196614 RDX196613:RDY196614 RNT196613:RNU196614 RXP196613:RXQ196614 SHL196613:SHM196614 SRH196613:SRI196614 TBD196613:TBE196614 TKZ196613:TLA196614 TUV196613:TUW196614 UER196613:UES196614 UON196613:UOO196614 UYJ196613:UYK196614 VIF196613:VIG196614 VSB196613:VSC196614 WBX196613:WBY196614 WLT196613:WLU196614 WVP196613:WVQ196614 H262149:I262150 JD262149:JE262150 SZ262149:TA262150 ACV262149:ACW262150 AMR262149:AMS262150 AWN262149:AWO262150 BGJ262149:BGK262150 BQF262149:BQG262150 CAB262149:CAC262150 CJX262149:CJY262150 CTT262149:CTU262150 DDP262149:DDQ262150 DNL262149:DNM262150 DXH262149:DXI262150 EHD262149:EHE262150 EQZ262149:ERA262150 FAV262149:FAW262150 FKR262149:FKS262150 FUN262149:FUO262150 GEJ262149:GEK262150 GOF262149:GOG262150 GYB262149:GYC262150 HHX262149:HHY262150 HRT262149:HRU262150 IBP262149:IBQ262150 ILL262149:ILM262150 IVH262149:IVI262150 JFD262149:JFE262150 JOZ262149:JPA262150 JYV262149:JYW262150 KIR262149:KIS262150 KSN262149:KSO262150 LCJ262149:LCK262150 LMF262149:LMG262150 LWB262149:LWC262150 MFX262149:MFY262150 MPT262149:MPU262150 MZP262149:MZQ262150 NJL262149:NJM262150 NTH262149:NTI262150 ODD262149:ODE262150 OMZ262149:ONA262150 OWV262149:OWW262150 PGR262149:PGS262150 PQN262149:PQO262150 QAJ262149:QAK262150 QKF262149:QKG262150 QUB262149:QUC262150 RDX262149:RDY262150 RNT262149:RNU262150 RXP262149:RXQ262150 SHL262149:SHM262150 SRH262149:SRI262150 TBD262149:TBE262150 TKZ262149:TLA262150 TUV262149:TUW262150 UER262149:UES262150 UON262149:UOO262150 UYJ262149:UYK262150 VIF262149:VIG262150 VSB262149:VSC262150 WBX262149:WBY262150 WLT262149:WLU262150 WVP262149:WVQ262150 H327685:I327686 JD327685:JE327686 SZ327685:TA327686 ACV327685:ACW327686 AMR327685:AMS327686 AWN327685:AWO327686 BGJ327685:BGK327686 BQF327685:BQG327686 CAB327685:CAC327686 CJX327685:CJY327686 CTT327685:CTU327686 DDP327685:DDQ327686 DNL327685:DNM327686 DXH327685:DXI327686 EHD327685:EHE327686 EQZ327685:ERA327686 FAV327685:FAW327686 FKR327685:FKS327686 FUN327685:FUO327686 GEJ327685:GEK327686 GOF327685:GOG327686 GYB327685:GYC327686 HHX327685:HHY327686 HRT327685:HRU327686 IBP327685:IBQ327686 ILL327685:ILM327686 IVH327685:IVI327686 JFD327685:JFE327686 JOZ327685:JPA327686 JYV327685:JYW327686 KIR327685:KIS327686 KSN327685:KSO327686 LCJ327685:LCK327686 LMF327685:LMG327686 LWB327685:LWC327686 MFX327685:MFY327686 MPT327685:MPU327686 MZP327685:MZQ327686 NJL327685:NJM327686 NTH327685:NTI327686 ODD327685:ODE327686 OMZ327685:ONA327686 OWV327685:OWW327686 PGR327685:PGS327686 PQN327685:PQO327686 QAJ327685:QAK327686 QKF327685:QKG327686 QUB327685:QUC327686 RDX327685:RDY327686 RNT327685:RNU327686 RXP327685:RXQ327686 SHL327685:SHM327686 SRH327685:SRI327686 TBD327685:TBE327686 TKZ327685:TLA327686 TUV327685:TUW327686 UER327685:UES327686 UON327685:UOO327686 UYJ327685:UYK327686 VIF327685:VIG327686 VSB327685:VSC327686 WBX327685:WBY327686 WLT327685:WLU327686 WVP327685:WVQ327686 H393221:I393222 JD393221:JE393222 SZ393221:TA393222 ACV393221:ACW393222 AMR393221:AMS393222 AWN393221:AWO393222 BGJ393221:BGK393222 BQF393221:BQG393222 CAB393221:CAC393222 CJX393221:CJY393222 CTT393221:CTU393222 DDP393221:DDQ393222 DNL393221:DNM393222 DXH393221:DXI393222 EHD393221:EHE393222 EQZ393221:ERA393222 FAV393221:FAW393222 FKR393221:FKS393222 FUN393221:FUO393222 GEJ393221:GEK393222 GOF393221:GOG393222 GYB393221:GYC393222 HHX393221:HHY393222 HRT393221:HRU393222 IBP393221:IBQ393222 ILL393221:ILM393222 IVH393221:IVI393222 JFD393221:JFE393222 JOZ393221:JPA393222 JYV393221:JYW393222 KIR393221:KIS393222 KSN393221:KSO393222 LCJ393221:LCK393222 LMF393221:LMG393222 LWB393221:LWC393222 MFX393221:MFY393222 MPT393221:MPU393222 MZP393221:MZQ393222 NJL393221:NJM393222 NTH393221:NTI393222 ODD393221:ODE393222 OMZ393221:ONA393222 OWV393221:OWW393222 PGR393221:PGS393222 PQN393221:PQO393222 QAJ393221:QAK393222 QKF393221:QKG393222 QUB393221:QUC393222 RDX393221:RDY393222 RNT393221:RNU393222 RXP393221:RXQ393222 SHL393221:SHM393222 SRH393221:SRI393222 TBD393221:TBE393222 TKZ393221:TLA393222 TUV393221:TUW393222 UER393221:UES393222 UON393221:UOO393222 UYJ393221:UYK393222 VIF393221:VIG393222 VSB393221:VSC393222 WBX393221:WBY393222 WLT393221:WLU393222 WVP393221:WVQ393222 H458757:I458758 JD458757:JE458758 SZ458757:TA458758 ACV458757:ACW458758 AMR458757:AMS458758 AWN458757:AWO458758 BGJ458757:BGK458758 BQF458757:BQG458758 CAB458757:CAC458758 CJX458757:CJY458758 CTT458757:CTU458758 DDP458757:DDQ458758 DNL458757:DNM458758 DXH458757:DXI458758 EHD458757:EHE458758 EQZ458757:ERA458758 FAV458757:FAW458758 FKR458757:FKS458758 FUN458757:FUO458758 GEJ458757:GEK458758 GOF458757:GOG458758 GYB458757:GYC458758 HHX458757:HHY458758 HRT458757:HRU458758 IBP458757:IBQ458758 ILL458757:ILM458758 IVH458757:IVI458758 JFD458757:JFE458758 JOZ458757:JPA458758 JYV458757:JYW458758 KIR458757:KIS458758 KSN458757:KSO458758 LCJ458757:LCK458758 LMF458757:LMG458758 LWB458757:LWC458758 MFX458757:MFY458758 MPT458757:MPU458758 MZP458757:MZQ458758 NJL458757:NJM458758 NTH458757:NTI458758 ODD458757:ODE458758 OMZ458757:ONA458758 OWV458757:OWW458758 PGR458757:PGS458758 PQN458757:PQO458758 QAJ458757:QAK458758 QKF458757:QKG458758 QUB458757:QUC458758 RDX458757:RDY458758 RNT458757:RNU458758 RXP458757:RXQ458758 SHL458757:SHM458758 SRH458757:SRI458758 TBD458757:TBE458758 TKZ458757:TLA458758 TUV458757:TUW458758 UER458757:UES458758 UON458757:UOO458758 UYJ458757:UYK458758 VIF458757:VIG458758 VSB458757:VSC458758 WBX458757:WBY458758 WLT458757:WLU458758 WVP458757:WVQ458758 H524293:I524294 JD524293:JE524294 SZ524293:TA524294 ACV524293:ACW524294 AMR524293:AMS524294 AWN524293:AWO524294 BGJ524293:BGK524294 BQF524293:BQG524294 CAB524293:CAC524294 CJX524293:CJY524294 CTT524293:CTU524294 DDP524293:DDQ524294 DNL524293:DNM524294 DXH524293:DXI524294 EHD524293:EHE524294 EQZ524293:ERA524294 FAV524293:FAW524294 FKR524293:FKS524294 FUN524293:FUO524294 GEJ524293:GEK524294 GOF524293:GOG524294 GYB524293:GYC524294 HHX524293:HHY524294 HRT524293:HRU524294 IBP524293:IBQ524294 ILL524293:ILM524294 IVH524293:IVI524294 JFD524293:JFE524294 JOZ524293:JPA524294 JYV524293:JYW524294 KIR524293:KIS524294 KSN524293:KSO524294 LCJ524293:LCK524294 LMF524293:LMG524294 LWB524293:LWC524294 MFX524293:MFY524294 MPT524293:MPU524294 MZP524293:MZQ524294 NJL524293:NJM524294 NTH524293:NTI524294 ODD524293:ODE524294 OMZ524293:ONA524294 OWV524293:OWW524294 PGR524293:PGS524294 PQN524293:PQO524294 QAJ524293:QAK524294 QKF524293:QKG524294 QUB524293:QUC524294 RDX524293:RDY524294 RNT524293:RNU524294 RXP524293:RXQ524294 SHL524293:SHM524294 SRH524293:SRI524294 TBD524293:TBE524294 TKZ524293:TLA524294 TUV524293:TUW524294 UER524293:UES524294 UON524293:UOO524294 UYJ524293:UYK524294 VIF524293:VIG524294 VSB524293:VSC524294 WBX524293:WBY524294 WLT524293:WLU524294 WVP524293:WVQ524294 H589829:I589830 JD589829:JE589830 SZ589829:TA589830 ACV589829:ACW589830 AMR589829:AMS589830 AWN589829:AWO589830 BGJ589829:BGK589830 BQF589829:BQG589830 CAB589829:CAC589830 CJX589829:CJY589830 CTT589829:CTU589830 DDP589829:DDQ589830 DNL589829:DNM589830 DXH589829:DXI589830 EHD589829:EHE589830 EQZ589829:ERA589830 FAV589829:FAW589830 FKR589829:FKS589830 FUN589829:FUO589830 GEJ589829:GEK589830 GOF589829:GOG589830 GYB589829:GYC589830 HHX589829:HHY589830 HRT589829:HRU589830 IBP589829:IBQ589830 ILL589829:ILM589830 IVH589829:IVI589830 JFD589829:JFE589830 JOZ589829:JPA589830 JYV589829:JYW589830 KIR589829:KIS589830 KSN589829:KSO589830 LCJ589829:LCK589830 LMF589829:LMG589830 LWB589829:LWC589830 MFX589829:MFY589830 MPT589829:MPU589830 MZP589829:MZQ589830 NJL589829:NJM589830 NTH589829:NTI589830 ODD589829:ODE589830 OMZ589829:ONA589830 OWV589829:OWW589830 PGR589829:PGS589830 PQN589829:PQO589830 QAJ589829:QAK589830 QKF589829:QKG589830 QUB589829:QUC589830 RDX589829:RDY589830 RNT589829:RNU589830 RXP589829:RXQ589830 SHL589829:SHM589830 SRH589829:SRI589830 TBD589829:TBE589830 TKZ589829:TLA589830 TUV589829:TUW589830 UER589829:UES589830 UON589829:UOO589830 UYJ589829:UYK589830 VIF589829:VIG589830 VSB589829:VSC589830 WBX589829:WBY589830 WLT589829:WLU589830 WVP589829:WVQ589830 H655365:I655366 JD655365:JE655366 SZ655365:TA655366 ACV655365:ACW655366 AMR655365:AMS655366 AWN655365:AWO655366 BGJ655365:BGK655366 BQF655365:BQG655366 CAB655365:CAC655366 CJX655365:CJY655366 CTT655365:CTU655366 DDP655365:DDQ655366 DNL655365:DNM655366 DXH655365:DXI655366 EHD655365:EHE655366 EQZ655365:ERA655366 FAV655365:FAW655366 FKR655365:FKS655366 FUN655365:FUO655366 GEJ655365:GEK655366 GOF655365:GOG655366 GYB655365:GYC655366 HHX655365:HHY655366 HRT655365:HRU655366 IBP655365:IBQ655366 ILL655365:ILM655366 IVH655365:IVI655366 JFD655365:JFE655366 JOZ655365:JPA655366 JYV655365:JYW655366 KIR655365:KIS655366 KSN655365:KSO655366 LCJ655365:LCK655366 LMF655365:LMG655366 LWB655365:LWC655366 MFX655365:MFY655366 MPT655365:MPU655366 MZP655365:MZQ655366 NJL655365:NJM655366 NTH655365:NTI655366 ODD655365:ODE655366 OMZ655365:ONA655366 OWV655365:OWW655366 PGR655365:PGS655366 PQN655365:PQO655366 QAJ655365:QAK655366 QKF655365:QKG655366 QUB655365:QUC655366 RDX655365:RDY655366 RNT655365:RNU655366 RXP655365:RXQ655366 SHL655365:SHM655366 SRH655365:SRI655366 TBD655365:TBE655366 TKZ655365:TLA655366 TUV655365:TUW655366 UER655365:UES655366 UON655365:UOO655366 UYJ655365:UYK655366 VIF655365:VIG655366 VSB655365:VSC655366 WBX655365:WBY655366 WLT655365:WLU655366 WVP655365:WVQ655366 H720901:I720902 JD720901:JE720902 SZ720901:TA720902 ACV720901:ACW720902 AMR720901:AMS720902 AWN720901:AWO720902 BGJ720901:BGK720902 BQF720901:BQG720902 CAB720901:CAC720902 CJX720901:CJY720902 CTT720901:CTU720902 DDP720901:DDQ720902 DNL720901:DNM720902 DXH720901:DXI720902 EHD720901:EHE720902 EQZ720901:ERA720902 FAV720901:FAW720902 FKR720901:FKS720902 FUN720901:FUO720902 GEJ720901:GEK720902 GOF720901:GOG720902 GYB720901:GYC720902 HHX720901:HHY720902 HRT720901:HRU720902 IBP720901:IBQ720902 ILL720901:ILM720902 IVH720901:IVI720902 JFD720901:JFE720902 JOZ720901:JPA720902 JYV720901:JYW720902 KIR720901:KIS720902 KSN720901:KSO720902 LCJ720901:LCK720902 LMF720901:LMG720902 LWB720901:LWC720902 MFX720901:MFY720902 MPT720901:MPU720902 MZP720901:MZQ720902 NJL720901:NJM720902 NTH720901:NTI720902 ODD720901:ODE720902 OMZ720901:ONA720902 OWV720901:OWW720902 PGR720901:PGS720902 PQN720901:PQO720902 QAJ720901:QAK720902 QKF720901:QKG720902 QUB720901:QUC720902 RDX720901:RDY720902 RNT720901:RNU720902 RXP720901:RXQ720902 SHL720901:SHM720902 SRH720901:SRI720902 TBD720901:TBE720902 TKZ720901:TLA720902 TUV720901:TUW720902 UER720901:UES720902 UON720901:UOO720902 UYJ720901:UYK720902 VIF720901:VIG720902 VSB720901:VSC720902 WBX720901:WBY720902 WLT720901:WLU720902 WVP720901:WVQ720902 H786437:I786438 JD786437:JE786438 SZ786437:TA786438 ACV786437:ACW786438 AMR786437:AMS786438 AWN786437:AWO786438 BGJ786437:BGK786438 BQF786437:BQG786438 CAB786437:CAC786438 CJX786437:CJY786438 CTT786437:CTU786438 DDP786437:DDQ786438 DNL786437:DNM786438 DXH786437:DXI786438 EHD786437:EHE786438 EQZ786437:ERA786438 FAV786437:FAW786438 FKR786437:FKS786438 FUN786437:FUO786438 GEJ786437:GEK786438 GOF786437:GOG786438 GYB786437:GYC786438 HHX786437:HHY786438 HRT786437:HRU786438 IBP786437:IBQ786438 ILL786437:ILM786438 IVH786437:IVI786438 JFD786437:JFE786438 JOZ786437:JPA786438 JYV786437:JYW786438 KIR786437:KIS786438 KSN786437:KSO786438 LCJ786437:LCK786438 LMF786437:LMG786438 LWB786437:LWC786438 MFX786437:MFY786438 MPT786437:MPU786438 MZP786437:MZQ786438 NJL786437:NJM786438 NTH786437:NTI786438 ODD786437:ODE786438 OMZ786437:ONA786438 OWV786437:OWW786438 PGR786437:PGS786438 PQN786437:PQO786438 QAJ786437:QAK786438 QKF786437:QKG786438 QUB786437:QUC786438 RDX786437:RDY786438 RNT786437:RNU786438 RXP786437:RXQ786438 SHL786437:SHM786438 SRH786437:SRI786438 TBD786437:TBE786438 TKZ786437:TLA786438 TUV786437:TUW786438 UER786437:UES786438 UON786437:UOO786438 UYJ786437:UYK786438 VIF786437:VIG786438 VSB786437:VSC786438 WBX786437:WBY786438 WLT786437:WLU786438 WVP786437:WVQ786438 H851973:I851974 JD851973:JE851974 SZ851973:TA851974 ACV851973:ACW851974 AMR851973:AMS851974 AWN851973:AWO851974 BGJ851973:BGK851974 BQF851973:BQG851974 CAB851973:CAC851974 CJX851973:CJY851974 CTT851973:CTU851974 DDP851973:DDQ851974 DNL851973:DNM851974 DXH851973:DXI851974 EHD851973:EHE851974 EQZ851973:ERA851974 FAV851973:FAW851974 FKR851973:FKS851974 FUN851973:FUO851974 GEJ851973:GEK851974 GOF851973:GOG851974 GYB851973:GYC851974 HHX851973:HHY851974 HRT851973:HRU851974 IBP851973:IBQ851974 ILL851973:ILM851974 IVH851973:IVI851974 JFD851973:JFE851974 JOZ851973:JPA851974 JYV851973:JYW851974 KIR851973:KIS851974 KSN851973:KSO851974 LCJ851973:LCK851974 LMF851973:LMG851974 LWB851973:LWC851974 MFX851973:MFY851974 MPT851973:MPU851974 MZP851973:MZQ851974 NJL851973:NJM851974 NTH851973:NTI851974 ODD851973:ODE851974 OMZ851973:ONA851974 OWV851973:OWW851974 PGR851973:PGS851974 PQN851973:PQO851974 QAJ851973:QAK851974 QKF851973:QKG851974 QUB851973:QUC851974 RDX851973:RDY851974 RNT851973:RNU851974 RXP851973:RXQ851974 SHL851973:SHM851974 SRH851973:SRI851974 TBD851973:TBE851974 TKZ851973:TLA851974 TUV851973:TUW851974 UER851973:UES851974 UON851973:UOO851974 UYJ851973:UYK851974 VIF851973:VIG851974 VSB851973:VSC851974 WBX851973:WBY851974 WLT851973:WLU851974 WVP851973:WVQ851974 H917509:I917510 JD917509:JE917510 SZ917509:TA917510 ACV917509:ACW917510 AMR917509:AMS917510 AWN917509:AWO917510 BGJ917509:BGK917510 BQF917509:BQG917510 CAB917509:CAC917510 CJX917509:CJY917510 CTT917509:CTU917510 DDP917509:DDQ917510 DNL917509:DNM917510 DXH917509:DXI917510 EHD917509:EHE917510 EQZ917509:ERA917510 FAV917509:FAW917510 FKR917509:FKS917510 FUN917509:FUO917510 GEJ917509:GEK917510 GOF917509:GOG917510 GYB917509:GYC917510 HHX917509:HHY917510 HRT917509:HRU917510 IBP917509:IBQ917510 ILL917509:ILM917510 IVH917509:IVI917510 JFD917509:JFE917510 JOZ917509:JPA917510 JYV917509:JYW917510 KIR917509:KIS917510 KSN917509:KSO917510 LCJ917509:LCK917510 LMF917509:LMG917510 LWB917509:LWC917510 MFX917509:MFY917510 MPT917509:MPU917510 MZP917509:MZQ917510 NJL917509:NJM917510 NTH917509:NTI917510 ODD917509:ODE917510 OMZ917509:ONA917510 OWV917509:OWW917510 PGR917509:PGS917510 PQN917509:PQO917510 QAJ917509:QAK917510 QKF917509:QKG917510 QUB917509:QUC917510 RDX917509:RDY917510 RNT917509:RNU917510 RXP917509:RXQ917510 SHL917509:SHM917510 SRH917509:SRI917510 TBD917509:TBE917510 TKZ917509:TLA917510 TUV917509:TUW917510 UER917509:UES917510 UON917509:UOO917510 UYJ917509:UYK917510 VIF917509:VIG917510 VSB917509:VSC917510 WBX917509:WBY917510 WLT917509:WLU917510 WVP917509:WVQ917510 H983045:I983046 JD983045:JE983046 SZ983045:TA983046 ACV983045:ACW983046 AMR983045:AMS983046 AWN983045:AWO983046 BGJ983045:BGK983046 BQF983045:BQG983046 CAB983045:CAC983046 CJX983045:CJY983046 CTT983045:CTU983046 DDP983045:DDQ983046 DNL983045:DNM983046 DXH983045:DXI983046 EHD983045:EHE983046 EQZ983045:ERA983046 FAV983045:FAW983046 FKR983045:FKS983046 FUN983045:FUO983046 GEJ983045:GEK983046 GOF983045:GOG983046 GYB983045:GYC983046 HHX983045:HHY983046 HRT983045:HRU983046 IBP983045:IBQ983046 ILL983045:ILM983046 IVH983045:IVI983046 JFD983045:JFE983046 JOZ983045:JPA983046 JYV983045:JYW983046 KIR983045:KIS983046 KSN983045:KSO983046 LCJ983045:LCK983046 LMF983045:LMG983046 LWB983045:LWC983046 MFX983045:MFY983046 MPT983045:MPU983046 MZP983045:MZQ983046 NJL983045:NJM983046 NTH983045:NTI983046 ODD983045:ODE983046 OMZ983045:ONA983046 OWV983045:OWW983046 PGR983045:PGS983046 PQN983045:PQO983046 QAJ983045:QAK983046 QKF983045:QKG983046 QUB983045:QUC983046 RDX983045:RDY983046 RNT983045:RNU983046 RXP983045:RXQ983046 SHL983045:SHM983046 SRH983045:SRI983046 TBD983045:TBE983046 TKZ983045:TLA983046 TUV983045:TUW983046 UER983045:UES983046 UON983045:UOO983046 UYJ983045:UYK983046 VIF983045:VIG983046 VSB983045:VSC983046 WBX983045:WBY983046 WLT983045:WLU983046 WVP983045:WVQ983046 H10:I13 JD10:JE13 SZ10:TA13 ACV10:ACW13 AMR10:AMS13 AWN10:AWO13 BGJ10:BGK13 BQF10:BQG13 CAB10:CAC13 CJX10:CJY13 CTT10:CTU13 DDP10:DDQ13 DNL10:DNM13 DXH10:DXI13 EHD10:EHE13 EQZ10:ERA13 FAV10:FAW13 FKR10:FKS13 FUN10:FUO13 GEJ10:GEK13 GOF10:GOG13 GYB10:GYC13 HHX10:HHY13 HRT10:HRU13 IBP10:IBQ13 ILL10:ILM13 IVH10:IVI13 JFD10:JFE13 JOZ10:JPA13 JYV10:JYW13 KIR10:KIS13 KSN10:KSO13 LCJ10:LCK13 LMF10:LMG13 LWB10:LWC13 MFX10:MFY13 MPT10:MPU13 MZP10:MZQ13 NJL10:NJM13 NTH10:NTI13 ODD10:ODE13 OMZ10:ONA13 OWV10:OWW13 PGR10:PGS13 PQN10:PQO13 QAJ10:QAK13 QKF10:QKG13 QUB10:QUC13 RDX10:RDY13 RNT10:RNU13 RXP10:RXQ13 SHL10:SHM13 SRH10:SRI13 TBD10:TBE13 TKZ10:TLA13 TUV10:TUW13 UER10:UES13 UON10:UOO13 UYJ10:UYK13 VIF10:VIG13 VSB10:VSC13 WBX10:WBY13 WLT10:WLU13 WVP10:WVQ13 H65546:I65549 JD65546:JE65549 SZ65546:TA65549 ACV65546:ACW65549 AMR65546:AMS65549 AWN65546:AWO65549 BGJ65546:BGK65549 BQF65546:BQG65549 CAB65546:CAC65549 CJX65546:CJY65549 CTT65546:CTU65549 DDP65546:DDQ65549 DNL65546:DNM65549 DXH65546:DXI65549 EHD65546:EHE65549 EQZ65546:ERA65549 FAV65546:FAW65549 FKR65546:FKS65549 FUN65546:FUO65549 GEJ65546:GEK65549 GOF65546:GOG65549 GYB65546:GYC65549 HHX65546:HHY65549 HRT65546:HRU65549 IBP65546:IBQ65549 ILL65546:ILM65549 IVH65546:IVI65549 JFD65546:JFE65549 JOZ65546:JPA65549 JYV65546:JYW65549 KIR65546:KIS65549 KSN65546:KSO65549 LCJ65546:LCK65549 LMF65546:LMG65549 LWB65546:LWC65549 MFX65546:MFY65549 MPT65546:MPU65549 MZP65546:MZQ65549 NJL65546:NJM65549 NTH65546:NTI65549 ODD65546:ODE65549 OMZ65546:ONA65549 OWV65546:OWW65549 PGR65546:PGS65549 PQN65546:PQO65549 QAJ65546:QAK65549 QKF65546:QKG65549 QUB65546:QUC65549 RDX65546:RDY65549 RNT65546:RNU65549 RXP65546:RXQ65549 SHL65546:SHM65549 SRH65546:SRI65549 TBD65546:TBE65549 TKZ65546:TLA65549 TUV65546:TUW65549 UER65546:UES65549 UON65546:UOO65549 UYJ65546:UYK65549 VIF65546:VIG65549 VSB65546:VSC65549 WBX65546:WBY65549 WLT65546:WLU65549 WVP65546:WVQ65549 H131082:I131085 JD131082:JE131085 SZ131082:TA131085 ACV131082:ACW131085 AMR131082:AMS131085 AWN131082:AWO131085 BGJ131082:BGK131085 BQF131082:BQG131085 CAB131082:CAC131085 CJX131082:CJY131085 CTT131082:CTU131085 DDP131082:DDQ131085 DNL131082:DNM131085 DXH131082:DXI131085 EHD131082:EHE131085 EQZ131082:ERA131085 FAV131082:FAW131085 FKR131082:FKS131085 FUN131082:FUO131085 GEJ131082:GEK131085 GOF131082:GOG131085 GYB131082:GYC131085 HHX131082:HHY131085 HRT131082:HRU131085 IBP131082:IBQ131085 ILL131082:ILM131085 IVH131082:IVI131085 JFD131082:JFE131085 JOZ131082:JPA131085 JYV131082:JYW131085 KIR131082:KIS131085 KSN131082:KSO131085 LCJ131082:LCK131085 LMF131082:LMG131085 LWB131082:LWC131085 MFX131082:MFY131085 MPT131082:MPU131085 MZP131082:MZQ131085 NJL131082:NJM131085 NTH131082:NTI131085 ODD131082:ODE131085 OMZ131082:ONA131085 OWV131082:OWW131085 PGR131082:PGS131085 PQN131082:PQO131085 QAJ131082:QAK131085 QKF131082:QKG131085 QUB131082:QUC131085 RDX131082:RDY131085 RNT131082:RNU131085 RXP131082:RXQ131085 SHL131082:SHM131085 SRH131082:SRI131085 TBD131082:TBE131085 TKZ131082:TLA131085 TUV131082:TUW131085 UER131082:UES131085 UON131082:UOO131085 UYJ131082:UYK131085 VIF131082:VIG131085 VSB131082:VSC131085 WBX131082:WBY131085 WLT131082:WLU131085 WVP131082:WVQ131085 H196618:I196621 JD196618:JE196621 SZ196618:TA196621 ACV196618:ACW196621 AMR196618:AMS196621 AWN196618:AWO196621 BGJ196618:BGK196621 BQF196618:BQG196621 CAB196618:CAC196621 CJX196618:CJY196621 CTT196618:CTU196621 DDP196618:DDQ196621 DNL196618:DNM196621 DXH196618:DXI196621 EHD196618:EHE196621 EQZ196618:ERA196621 FAV196618:FAW196621 FKR196618:FKS196621 FUN196618:FUO196621 GEJ196618:GEK196621 GOF196618:GOG196621 GYB196618:GYC196621 HHX196618:HHY196621 HRT196618:HRU196621 IBP196618:IBQ196621 ILL196618:ILM196621 IVH196618:IVI196621 JFD196618:JFE196621 JOZ196618:JPA196621 JYV196618:JYW196621 KIR196618:KIS196621 KSN196618:KSO196621 LCJ196618:LCK196621 LMF196618:LMG196621 LWB196618:LWC196621 MFX196618:MFY196621 MPT196618:MPU196621 MZP196618:MZQ196621 NJL196618:NJM196621 NTH196618:NTI196621 ODD196618:ODE196621 OMZ196618:ONA196621 OWV196618:OWW196621 PGR196618:PGS196621 PQN196618:PQO196621 QAJ196618:QAK196621 QKF196618:QKG196621 QUB196618:QUC196621 RDX196618:RDY196621 RNT196618:RNU196621 RXP196618:RXQ196621 SHL196618:SHM196621 SRH196618:SRI196621 TBD196618:TBE196621 TKZ196618:TLA196621 TUV196618:TUW196621 UER196618:UES196621 UON196618:UOO196621 UYJ196618:UYK196621 VIF196618:VIG196621 VSB196618:VSC196621 WBX196618:WBY196621 WLT196618:WLU196621 WVP196618:WVQ196621 H262154:I262157 JD262154:JE262157 SZ262154:TA262157 ACV262154:ACW262157 AMR262154:AMS262157 AWN262154:AWO262157 BGJ262154:BGK262157 BQF262154:BQG262157 CAB262154:CAC262157 CJX262154:CJY262157 CTT262154:CTU262157 DDP262154:DDQ262157 DNL262154:DNM262157 DXH262154:DXI262157 EHD262154:EHE262157 EQZ262154:ERA262157 FAV262154:FAW262157 FKR262154:FKS262157 FUN262154:FUO262157 GEJ262154:GEK262157 GOF262154:GOG262157 GYB262154:GYC262157 HHX262154:HHY262157 HRT262154:HRU262157 IBP262154:IBQ262157 ILL262154:ILM262157 IVH262154:IVI262157 JFD262154:JFE262157 JOZ262154:JPA262157 JYV262154:JYW262157 KIR262154:KIS262157 KSN262154:KSO262157 LCJ262154:LCK262157 LMF262154:LMG262157 LWB262154:LWC262157 MFX262154:MFY262157 MPT262154:MPU262157 MZP262154:MZQ262157 NJL262154:NJM262157 NTH262154:NTI262157 ODD262154:ODE262157 OMZ262154:ONA262157 OWV262154:OWW262157 PGR262154:PGS262157 PQN262154:PQO262157 QAJ262154:QAK262157 QKF262154:QKG262157 QUB262154:QUC262157 RDX262154:RDY262157 RNT262154:RNU262157 RXP262154:RXQ262157 SHL262154:SHM262157 SRH262154:SRI262157 TBD262154:TBE262157 TKZ262154:TLA262157 TUV262154:TUW262157 UER262154:UES262157 UON262154:UOO262157 UYJ262154:UYK262157 VIF262154:VIG262157 VSB262154:VSC262157 WBX262154:WBY262157 WLT262154:WLU262157 WVP262154:WVQ262157 H327690:I327693 JD327690:JE327693 SZ327690:TA327693 ACV327690:ACW327693 AMR327690:AMS327693 AWN327690:AWO327693 BGJ327690:BGK327693 BQF327690:BQG327693 CAB327690:CAC327693 CJX327690:CJY327693 CTT327690:CTU327693 DDP327690:DDQ327693 DNL327690:DNM327693 DXH327690:DXI327693 EHD327690:EHE327693 EQZ327690:ERA327693 FAV327690:FAW327693 FKR327690:FKS327693 FUN327690:FUO327693 GEJ327690:GEK327693 GOF327690:GOG327693 GYB327690:GYC327693 HHX327690:HHY327693 HRT327690:HRU327693 IBP327690:IBQ327693 ILL327690:ILM327693 IVH327690:IVI327693 JFD327690:JFE327693 JOZ327690:JPA327693 JYV327690:JYW327693 KIR327690:KIS327693 KSN327690:KSO327693 LCJ327690:LCK327693 LMF327690:LMG327693 LWB327690:LWC327693 MFX327690:MFY327693 MPT327690:MPU327693 MZP327690:MZQ327693 NJL327690:NJM327693 NTH327690:NTI327693 ODD327690:ODE327693 OMZ327690:ONA327693 OWV327690:OWW327693 PGR327690:PGS327693 PQN327690:PQO327693 QAJ327690:QAK327693 QKF327690:QKG327693 QUB327690:QUC327693 RDX327690:RDY327693 RNT327690:RNU327693 RXP327690:RXQ327693 SHL327690:SHM327693 SRH327690:SRI327693 TBD327690:TBE327693 TKZ327690:TLA327693 TUV327690:TUW327693 UER327690:UES327693 UON327690:UOO327693 UYJ327690:UYK327693 VIF327690:VIG327693 VSB327690:VSC327693 WBX327690:WBY327693 WLT327690:WLU327693 WVP327690:WVQ327693 H393226:I393229 JD393226:JE393229 SZ393226:TA393229 ACV393226:ACW393229 AMR393226:AMS393229 AWN393226:AWO393229 BGJ393226:BGK393229 BQF393226:BQG393229 CAB393226:CAC393229 CJX393226:CJY393229 CTT393226:CTU393229 DDP393226:DDQ393229 DNL393226:DNM393229 DXH393226:DXI393229 EHD393226:EHE393229 EQZ393226:ERA393229 FAV393226:FAW393229 FKR393226:FKS393229 FUN393226:FUO393229 GEJ393226:GEK393229 GOF393226:GOG393229 GYB393226:GYC393229 HHX393226:HHY393229 HRT393226:HRU393229 IBP393226:IBQ393229 ILL393226:ILM393229 IVH393226:IVI393229 JFD393226:JFE393229 JOZ393226:JPA393229 JYV393226:JYW393229 KIR393226:KIS393229 KSN393226:KSO393229 LCJ393226:LCK393229 LMF393226:LMG393229 LWB393226:LWC393229 MFX393226:MFY393229 MPT393226:MPU393229 MZP393226:MZQ393229 NJL393226:NJM393229 NTH393226:NTI393229 ODD393226:ODE393229 OMZ393226:ONA393229 OWV393226:OWW393229 PGR393226:PGS393229 PQN393226:PQO393229 QAJ393226:QAK393229 QKF393226:QKG393229 QUB393226:QUC393229 RDX393226:RDY393229 RNT393226:RNU393229 RXP393226:RXQ393229 SHL393226:SHM393229 SRH393226:SRI393229 TBD393226:TBE393229 TKZ393226:TLA393229 TUV393226:TUW393229 UER393226:UES393229 UON393226:UOO393229 UYJ393226:UYK393229 VIF393226:VIG393229 VSB393226:VSC393229 WBX393226:WBY393229 WLT393226:WLU393229 WVP393226:WVQ393229 H458762:I458765 JD458762:JE458765 SZ458762:TA458765 ACV458762:ACW458765 AMR458762:AMS458765 AWN458762:AWO458765 BGJ458762:BGK458765 BQF458762:BQG458765 CAB458762:CAC458765 CJX458762:CJY458765 CTT458762:CTU458765 DDP458762:DDQ458765 DNL458762:DNM458765 DXH458762:DXI458765 EHD458762:EHE458765 EQZ458762:ERA458765 FAV458762:FAW458765 FKR458762:FKS458765 FUN458762:FUO458765 GEJ458762:GEK458765 GOF458762:GOG458765 GYB458762:GYC458765 HHX458762:HHY458765 HRT458762:HRU458765 IBP458762:IBQ458765 ILL458762:ILM458765 IVH458762:IVI458765 JFD458762:JFE458765 JOZ458762:JPA458765 JYV458762:JYW458765 KIR458762:KIS458765 KSN458762:KSO458765 LCJ458762:LCK458765 LMF458762:LMG458765 LWB458762:LWC458765 MFX458762:MFY458765 MPT458762:MPU458765 MZP458762:MZQ458765 NJL458762:NJM458765 NTH458762:NTI458765 ODD458762:ODE458765 OMZ458762:ONA458765 OWV458762:OWW458765 PGR458762:PGS458765 PQN458762:PQO458765 QAJ458762:QAK458765 QKF458762:QKG458765 QUB458762:QUC458765 RDX458762:RDY458765 RNT458762:RNU458765 RXP458762:RXQ458765 SHL458762:SHM458765 SRH458762:SRI458765 TBD458762:TBE458765 TKZ458762:TLA458765 TUV458762:TUW458765 UER458762:UES458765 UON458762:UOO458765 UYJ458762:UYK458765 VIF458762:VIG458765 VSB458762:VSC458765 WBX458762:WBY458765 WLT458762:WLU458765 WVP458762:WVQ458765 H524298:I524301 JD524298:JE524301 SZ524298:TA524301 ACV524298:ACW524301 AMR524298:AMS524301 AWN524298:AWO524301 BGJ524298:BGK524301 BQF524298:BQG524301 CAB524298:CAC524301 CJX524298:CJY524301 CTT524298:CTU524301 DDP524298:DDQ524301 DNL524298:DNM524301 DXH524298:DXI524301 EHD524298:EHE524301 EQZ524298:ERA524301 FAV524298:FAW524301 FKR524298:FKS524301 FUN524298:FUO524301 GEJ524298:GEK524301 GOF524298:GOG524301 GYB524298:GYC524301 HHX524298:HHY524301 HRT524298:HRU524301 IBP524298:IBQ524301 ILL524298:ILM524301 IVH524298:IVI524301 JFD524298:JFE524301 JOZ524298:JPA524301 JYV524298:JYW524301 KIR524298:KIS524301 KSN524298:KSO524301 LCJ524298:LCK524301 LMF524298:LMG524301 LWB524298:LWC524301 MFX524298:MFY524301 MPT524298:MPU524301 MZP524298:MZQ524301 NJL524298:NJM524301 NTH524298:NTI524301 ODD524298:ODE524301 OMZ524298:ONA524301 OWV524298:OWW524301 PGR524298:PGS524301 PQN524298:PQO524301 QAJ524298:QAK524301 QKF524298:QKG524301 QUB524298:QUC524301 RDX524298:RDY524301 RNT524298:RNU524301 RXP524298:RXQ524301 SHL524298:SHM524301 SRH524298:SRI524301 TBD524298:TBE524301 TKZ524298:TLA524301 TUV524298:TUW524301 UER524298:UES524301 UON524298:UOO524301 UYJ524298:UYK524301 VIF524298:VIG524301 VSB524298:VSC524301 WBX524298:WBY524301 WLT524298:WLU524301 WVP524298:WVQ524301 H589834:I589837 JD589834:JE589837 SZ589834:TA589837 ACV589834:ACW589837 AMR589834:AMS589837 AWN589834:AWO589837 BGJ589834:BGK589837 BQF589834:BQG589837 CAB589834:CAC589837 CJX589834:CJY589837 CTT589834:CTU589837 DDP589834:DDQ589837 DNL589834:DNM589837 DXH589834:DXI589837 EHD589834:EHE589837 EQZ589834:ERA589837 FAV589834:FAW589837 FKR589834:FKS589837 FUN589834:FUO589837 GEJ589834:GEK589837 GOF589834:GOG589837 GYB589834:GYC589837 HHX589834:HHY589837 HRT589834:HRU589837 IBP589834:IBQ589837 ILL589834:ILM589837 IVH589834:IVI589837 JFD589834:JFE589837 JOZ589834:JPA589837 JYV589834:JYW589837 KIR589834:KIS589837 KSN589834:KSO589837 LCJ589834:LCK589837 LMF589834:LMG589837 LWB589834:LWC589837 MFX589834:MFY589837 MPT589834:MPU589837 MZP589834:MZQ589837 NJL589834:NJM589837 NTH589834:NTI589837 ODD589834:ODE589837 OMZ589834:ONA589837 OWV589834:OWW589837 PGR589834:PGS589837 PQN589834:PQO589837 QAJ589834:QAK589837 QKF589834:QKG589837 QUB589834:QUC589837 RDX589834:RDY589837 RNT589834:RNU589837 RXP589834:RXQ589837 SHL589834:SHM589837 SRH589834:SRI589837 TBD589834:TBE589837 TKZ589834:TLA589837 TUV589834:TUW589837 UER589834:UES589837 UON589834:UOO589837 UYJ589834:UYK589837 VIF589834:VIG589837 VSB589834:VSC589837 WBX589834:WBY589837 WLT589834:WLU589837 WVP589834:WVQ589837 H655370:I655373 JD655370:JE655373 SZ655370:TA655373 ACV655370:ACW655373 AMR655370:AMS655373 AWN655370:AWO655373 BGJ655370:BGK655373 BQF655370:BQG655373 CAB655370:CAC655373 CJX655370:CJY655373 CTT655370:CTU655373 DDP655370:DDQ655373 DNL655370:DNM655373 DXH655370:DXI655373 EHD655370:EHE655373 EQZ655370:ERA655373 FAV655370:FAW655373 FKR655370:FKS655373 FUN655370:FUO655373 GEJ655370:GEK655373 GOF655370:GOG655373 GYB655370:GYC655373 HHX655370:HHY655373 HRT655370:HRU655373 IBP655370:IBQ655373 ILL655370:ILM655373 IVH655370:IVI655373 JFD655370:JFE655373 JOZ655370:JPA655373 JYV655370:JYW655373 KIR655370:KIS655373 KSN655370:KSO655373 LCJ655370:LCK655373 LMF655370:LMG655373 LWB655370:LWC655373 MFX655370:MFY655373 MPT655370:MPU655373 MZP655370:MZQ655373 NJL655370:NJM655373 NTH655370:NTI655373 ODD655370:ODE655373 OMZ655370:ONA655373 OWV655370:OWW655373 PGR655370:PGS655373 PQN655370:PQO655373 QAJ655370:QAK655373 QKF655370:QKG655373 QUB655370:QUC655373 RDX655370:RDY655373 RNT655370:RNU655373 RXP655370:RXQ655373 SHL655370:SHM655373 SRH655370:SRI655373 TBD655370:TBE655373 TKZ655370:TLA655373 TUV655370:TUW655373 UER655370:UES655373 UON655370:UOO655373 UYJ655370:UYK655373 VIF655370:VIG655373 VSB655370:VSC655373 WBX655370:WBY655373 WLT655370:WLU655373 WVP655370:WVQ655373 H720906:I720909 JD720906:JE720909 SZ720906:TA720909 ACV720906:ACW720909 AMR720906:AMS720909 AWN720906:AWO720909 BGJ720906:BGK720909 BQF720906:BQG720909 CAB720906:CAC720909 CJX720906:CJY720909 CTT720906:CTU720909 DDP720906:DDQ720909 DNL720906:DNM720909 DXH720906:DXI720909 EHD720906:EHE720909 EQZ720906:ERA720909 FAV720906:FAW720909 FKR720906:FKS720909 FUN720906:FUO720909 GEJ720906:GEK720909 GOF720906:GOG720909 GYB720906:GYC720909 HHX720906:HHY720909 HRT720906:HRU720909 IBP720906:IBQ720909 ILL720906:ILM720909 IVH720906:IVI720909 JFD720906:JFE720909 JOZ720906:JPA720909 JYV720906:JYW720909 KIR720906:KIS720909 KSN720906:KSO720909 LCJ720906:LCK720909 LMF720906:LMG720909 LWB720906:LWC720909 MFX720906:MFY720909 MPT720906:MPU720909 MZP720906:MZQ720909 NJL720906:NJM720909 NTH720906:NTI720909 ODD720906:ODE720909 OMZ720906:ONA720909 OWV720906:OWW720909 PGR720906:PGS720909 PQN720906:PQO720909 QAJ720906:QAK720909 QKF720906:QKG720909 QUB720906:QUC720909 RDX720906:RDY720909 RNT720906:RNU720909 RXP720906:RXQ720909 SHL720906:SHM720909 SRH720906:SRI720909 TBD720906:TBE720909 TKZ720906:TLA720909 TUV720906:TUW720909 UER720906:UES720909 UON720906:UOO720909 UYJ720906:UYK720909 VIF720906:VIG720909 VSB720906:VSC720909 WBX720906:WBY720909 WLT720906:WLU720909 WVP720906:WVQ720909 H786442:I786445 JD786442:JE786445 SZ786442:TA786445 ACV786442:ACW786445 AMR786442:AMS786445 AWN786442:AWO786445 BGJ786442:BGK786445 BQF786442:BQG786445 CAB786442:CAC786445 CJX786442:CJY786445 CTT786442:CTU786445 DDP786442:DDQ786445 DNL786442:DNM786445 DXH786442:DXI786445 EHD786442:EHE786445 EQZ786442:ERA786445 FAV786442:FAW786445 FKR786442:FKS786445 FUN786442:FUO786445 GEJ786442:GEK786445 GOF786442:GOG786445 GYB786442:GYC786445 HHX786442:HHY786445 HRT786442:HRU786445 IBP786442:IBQ786445 ILL786442:ILM786445 IVH786442:IVI786445 JFD786442:JFE786445 JOZ786442:JPA786445 JYV786442:JYW786445 KIR786442:KIS786445 KSN786442:KSO786445 LCJ786442:LCK786445 LMF786442:LMG786445 LWB786442:LWC786445 MFX786442:MFY786445 MPT786442:MPU786445 MZP786442:MZQ786445 NJL786442:NJM786445 NTH786442:NTI786445 ODD786442:ODE786445 OMZ786442:ONA786445 OWV786442:OWW786445 PGR786442:PGS786445 PQN786442:PQO786445 QAJ786442:QAK786445 QKF786442:QKG786445 QUB786442:QUC786445 RDX786442:RDY786445 RNT786442:RNU786445 RXP786442:RXQ786445 SHL786442:SHM786445 SRH786442:SRI786445 TBD786442:TBE786445 TKZ786442:TLA786445 TUV786442:TUW786445 UER786442:UES786445 UON786442:UOO786445 UYJ786442:UYK786445 VIF786442:VIG786445 VSB786442:VSC786445 WBX786442:WBY786445 WLT786442:WLU786445 WVP786442:WVQ786445 H851978:I851981 JD851978:JE851981 SZ851978:TA851981 ACV851978:ACW851981 AMR851978:AMS851981 AWN851978:AWO851981 BGJ851978:BGK851981 BQF851978:BQG851981 CAB851978:CAC851981 CJX851978:CJY851981 CTT851978:CTU851981 DDP851978:DDQ851981 DNL851978:DNM851981 DXH851978:DXI851981 EHD851978:EHE851981 EQZ851978:ERA851981 FAV851978:FAW851981 FKR851978:FKS851981 FUN851978:FUO851981 GEJ851978:GEK851981 GOF851978:GOG851981 GYB851978:GYC851981 HHX851978:HHY851981 HRT851978:HRU851981 IBP851978:IBQ851981 ILL851978:ILM851981 IVH851978:IVI851981 JFD851978:JFE851981 JOZ851978:JPA851981 JYV851978:JYW851981 KIR851978:KIS851981 KSN851978:KSO851981 LCJ851978:LCK851981 LMF851978:LMG851981 LWB851978:LWC851981 MFX851978:MFY851981 MPT851978:MPU851981 MZP851978:MZQ851981 NJL851978:NJM851981 NTH851978:NTI851981 ODD851978:ODE851981 OMZ851978:ONA851981 OWV851978:OWW851981 PGR851978:PGS851981 PQN851978:PQO851981 QAJ851978:QAK851981 QKF851978:QKG851981 QUB851978:QUC851981 RDX851978:RDY851981 RNT851978:RNU851981 RXP851978:RXQ851981 SHL851978:SHM851981 SRH851978:SRI851981 TBD851978:TBE851981 TKZ851978:TLA851981 TUV851978:TUW851981 UER851978:UES851981 UON851978:UOO851981 UYJ851978:UYK851981 VIF851978:VIG851981 VSB851978:VSC851981 WBX851978:WBY851981 WLT851978:WLU851981 WVP851978:WVQ851981 H917514:I917517 JD917514:JE917517 SZ917514:TA917517 ACV917514:ACW917517 AMR917514:AMS917517 AWN917514:AWO917517 BGJ917514:BGK917517 BQF917514:BQG917517 CAB917514:CAC917517 CJX917514:CJY917517 CTT917514:CTU917517 DDP917514:DDQ917517 DNL917514:DNM917517 DXH917514:DXI917517 EHD917514:EHE917517 EQZ917514:ERA917517 FAV917514:FAW917517 FKR917514:FKS917517 FUN917514:FUO917517 GEJ917514:GEK917517 GOF917514:GOG917517 GYB917514:GYC917517 HHX917514:HHY917517 HRT917514:HRU917517 IBP917514:IBQ917517 ILL917514:ILM917517 IVH917514:IVI917517 JFD917514:JFE917517 JOZ917514:JPA917517 JYV917514:JYW917517 KIR917514:KIS917517 KSN917514:KSO917517 LCJ917514:LCK917517 LMF917514:LMG917517 LWB917514:LWC917517 MFX917514:MFY917517 MPT917514:MPU917517 MZP917514:MZQ917517 NJL917514:NJM917517 NTH917514:NTI917517 ODD917514:ODE917517 OMZ917514:ONA917517 OWV917514:OWW917517 PGR917514:PGS917517 PQN917514:PQO917517 QAJ917514:QAK917517 QKF917514:QKG917517 QUB917514:QUC917517 RDX917514:RDY917517 RNT917514:RNU917517 RXP917514:RXQ917517 SHL917514:SHM917517 SRH917514:SRI917517 TBD917514:TBE917517 TKZ917514:TLA917517 TUV917514:TUW917517 UER917514:UES917517 UON917514:UOO917517 UYJ917514:UYK917517 VIF917514:VIG917517 VSB917514:VSC917517 WBX917514:WBY917517 WLT917514:WLU917517 WVP917514:WVQ917517 H983050:I983053 JD983050:JE983053 SZ983050:TA983053 ACV983050:ACW983053 AMR983050:AMS983053 AWN983050:AWO983053 BGJ983050:BGK983053 BQF983050:BQG983053 CAB983050:CAC983053 CJX983050:CJY983053 CTT983050:CTU983053 DDP983050:DDQ983053 DNL983050:DNM983053 DXH983050:DXI983053 EHD983050:EHE983053 EQZ983050:ERA983053 FAV983050:FAW983053 FKR983050:FKS983053 FUN983050:FUO983053 GEJ983050:GEK983053 GOF983050:GOG983053 GYB983050:GYC983053 HHX983050:HHY983053 HRT983050:HRU983053 IBP983050:IBQ983053 ILL983050:ILM983053 IVH983050:IVI983053 JFD983050:JFE983053 JOZ983050:JPA983053 JYV983050:JYW983053 KIR983050:KIS983053 KSN983050:KSO983053 LCJ983050:LCK983053 LMF983050:LMG983053 LWB983050:LWC983053 MFX983050:MFY983053 MPT983050:MPU983053 MZP983050:MZQ983053 NJL983050:NJM983053 NTH983050:NTI983053 ODD983050:ODE983053 OMZ983050:ONA983053 OWV983050:OWW983053 PGR983050:PGS983053 PQN983050:PQO983053 QAJ983050:QAK983053 QKF983050:QKG983053 QUB983050:QUC983053 RDX983050:RDY983053 RNT983050:RNU983053 RXP983050:RXQ983053 SHL983050:SHM983053 SRH983050:SRI983053 TBD983050:TBE983053 TKZ983050:TLA983053 TUV983050:TUW983053 UER983050:UES983053 UON983050:UOO983053 UYJ983050:UYK983053 VIF983050:VIG983053 VSB983050:VSC983053 WBX983050:WBY983053 WLT983050:WLU983053 WVP983050:WVQ983053 G5:G13 JC5:JC13 SY5:SY13 ACU5:ACU13 AMQ5:AMQ13 AWM5:AWM13 BGI5:BGI13 BQE5:BQE13 CAA5:CAA13 CJW5:CJW13 CTS5:CTS13 DDO5:DDO13 DNK5:DNK13 DXG5:DXG13 EHC5:EHC13 EQY5:EQY13 FAU5:FAU13 FKQ5:FKQ13 FUM5:FUM13 GEI5:GEI13 GOE5:GOE13 GYA5:GYA13 HHW5:HHW13 HRS5:HRS13 IBO5:IBO13 ILK5:ILK13 IVG5:IVG13 JFC5:JFC13 JOY5:JOY13 JYU5:JYU13 KIQ5:KIQ13 KSM5:KSM13 LCI5:LCI13 LME5:LME13 LWA5:LWA13 MFW5:MFW13 MPS5:MPS13 MZO5:MZO13 NJK5:NJK13 NTG5:NTG13 ODC5:ODC13 OMY5:OMY13 OWU5:OWU13 PGQ5:PGQ13 PQM5:PQM13 QAI5:QAI13 QKE5:QKE13 QUA5:QUA13 RDW5:RDW13 RNS5:RNS13 RXO5:RXO13 SHK5:SHK13 SRG5:SRG13 TBC5:TBC13 TKY5:TKY13 TUU5:TUU13 UEQ5:UEQ13 UOM5:UOM13 UYI5:UYI13 VIE5:VIE13 VSA5:VSA13 WBW5:WBW13 WLS5:WLS13 WVO5:WVO13 G65541:G65549 JC65541:JC65549 SY65541:SY65549 ACU65541:ACU65549 AMQ65541:AMQ65549 AWM65541:AWM65549 BGI65541:BGI65549 BQE65541:BQE65549 CAA65541:CAA65549 CJW65541:CJW65549 CTS65541:CTS65549 DDO65541:DDO65549 DNK65541:DNK65549 DXG65541:DXG65549 EHC65541:EHC65549 EQY65541:EQY65549 FAU65541:FAU65549 FKQ65541:FKQ65549 FUM65541:FUM65549 GEI65541:GEI65549 GOE65541:GOE65549 GYA65541:GYA65549 HHW65541:HHW65549 HRS65541:HRS65549 IBO65541:IBO65549 ILK65541:ILK65549 IVG65541:IVG65549 JFC65541:JFC65549 JOY65541:JOY65549 JYU65541:JYU65549 KIQ65541:KIQ65549 KSM65541:KSM65549 LCI65541:LCI65549 LME65541:LME65549 LWA65541:LWA65549 MFW65541:MFW65549 MPS65541:MPS65549 MZO65541:MZO65549 NJK65541:NJK65549 NTG65541:NTG65549 ODC65541:ODC65549 OMY65541:OMY65549 OWU65541:OWU65549 PGQ65541:PGQ65549 PQM65541:PQM65549 QAI65541:QAI65549 QKE65541:QKE65549 QUA65541:QUA65549 RDW65541:RDW65549 RNS65541:RNS65549 RXO65541:RXO65549 SHK65541:SHK65549 SRG65541:SRG65549 TBC65541:TBC65549 TKY65541:TKY65549 TUU65541:TUU65549 UEQ65541:UEQ65549 UOM65541:UOM65549 UYI65541:UYI65549 VIE65541:VIE65549 VSA65541:VSA65549 WBW65541:WBW65549 WLS65541:WLS65549 WVO65541:WVO65549 G131077:G131085 JC131077:JC131085 SY131077:SY131085 ACU131077:ACU131085 AMQ131077:AMQ131085 AWM131077:AWM131085 BGI131077:BGI131085 BQE131077:BQE131085 CAA131077:CAA131085 CJW131077:CJW131085 CTS131077:CTS131085 DDO131077:DDO131085 DNK131077:DNK131085 DXG131077:DXG131085 EHC131077:EHC131085 EQY131077:EQY131085 FAU131077:FAU131085 FKQ131077:FKQ131085 FUM131077:FUM131085 GEI131077:GEI131085 GOE131077:GOE131085 GYA131077:GYA131085 HHW131077:HHW131085 HRS131077:HRS131085 IBO131077:IBO131085 ILK131077:ILK131085 IVG131077:IVG131085 JFC131077:JFC131085 JOY131077:JOY131085 JYU131077:JYU131085 KIQ131077:KIQ131085 KSM131077:KSM131085 LCI131077:LCI131085 LME131077:LME131085 LWA131077:LWA131085 MFW131077:MFW131085 MPS131077:MPS131085 MZO131077:MZO131085 NJK131077:NJK131085 NTG131077:NTG131085 ODC131077:ODC131085 OMY131077:OMY131085 OWU131077:OWU131085 PGQ131077:PGQ131085 PQM131077:PQM131085 QAI131077:QAI131085 QKE131077:QKE131085 QUA131077:QUA131085 RDW131077:RDW131085 RNS131077:RNS131085 RXO131077:RXO131085 SHK131077:SHK131085 SRG131077:SRG131085 TBC131077:TBC131085 TKY131077:TKY131085 TUU131077:TUU131085 UEQ131077:UEQ131085 UOM131077:UOM131085 UYI131077:UYI131085 VIE131077:VIE131085 VSA131077:VSA131085 WBW131077:WBW131085 WLS131077:WLS131085 WVO131077:WVO131085 G196613:G196621 JC196613:JC196621 SY196613:SY196621 ACU196613:ACU196621 AMQ196613:AMQ196621 AWM196613:AWM196621 BGI196613:BGI196621 BQE196613:BQE196621 CAA196613:CAA196621 CJW196613:CJW196621 CTS196613:CTS196621 DDO196613:DDO196621 DNK196613:DNK196621 DXG196613:DXG196621 EHC196613:EHC196621 EQY196613:EQY196621 FAU196613:FAU196621 FKQ196613:FKQ196621 FUM196613:FUM196621 GEI196613:GEI196621 GOE196613:GOE196621 GYA196613:GYA196621 HHW196613:HHW196621 HRS196613:HRS196621 IBO196613:IBO196621 ILK196613:ILK196621 IVG196613:IVG196621 JFC196613:JFC196621 JOY196613:JOY196621 JYU196613:JYU196621 KIQ196613:KIQ196621 KSM196613:KSM196621 LCI196613:LCI196621 LME196613:LME196621 LWA196613:LWA196621 MFW196613:MFW196621 MPS196613:MPS196621 MZO196613:MZO196621 NJK196613:NJK196621 NTG196613:NTG196621 ODC196613:ODC196621 OMY196613:OMY196621 OWU196613:OWU196621 PGQ196613:PGQ196621 PQM196613:PQM196621 QAI196613:QAI196621 QKE196613:QKE196621 QUA196613:QUA196621 RDW196613:RDW196621 RNS196613:RNS196621 RXO196613:RXO196621 SHK196613:SHK196621 SRG196613:SRG196621 TBC196613:TBC196621 TKY196613:TKY196621 TUU196613:TUU196621 UEQ196613:UEQ196621 UOM196613:UOM196621 UYI196613:UYI196621 VIE196613:VIE196621 VSA196613:VSA196621 WBW196613:WBW196621 WLS196613:WLS196621 WVO196613:WVO196621 G262149:G262157 JC262149:JC262157 SY262149:SY262157 ACU262149:ACU262157 AMQ262149:AMQ262157 AWM262149:AWM262157 BGI262149:BGI262157 BQE262149:BQE262157 CAA262149:CAA262157 CJW262149:CJW262157 CTS262149:CTS262157 DDO262149:DDO262157 DNK262149:DNK262157 DXG262149:DXG262157 EHC262149:EHC262157 EQY262149:EQY262157 FAU262149:FAU262157 FKQ262149:FKQ262157 FUM262149:FUM262157 GEI262149:GEI262157 GOE262149:GOE262157 GYA262149:GYA262157 HHW262149:HHW262157 HRS262149:HRS262157 IBO262149:IBO262157 ILK262149:ILK262157 IVG262149:IVG262157 JFC262149:JFC262157 JOY262149:JOY262157 JYU262149:JYU262157 KIQ262149:KIQ262157 KSM262149:KSM262157 LCI262149:LCI262157 LME262149:LME262157 LWA262149:LWA262157 MFW262149:MFW262157 MPS262149:MPS262157 MZO262149:MZO262157 NJK262149:NJK262157 NTG262149:NTG262157 ODC262149:ODC262157 OMY262149:OMY262157 OWU262149:OWU262157 PGQ262149:PGQ262157 PQM262149:PQM262157 QAI262149:QAI262157 QKE262149:QKE262157 QUA262149:QUA262157 RDW262149:RDW262157 RNS262149:RNS262157 RXO262149:RXO262157 SHK262149:SHK262157 SRG262149:SRG262157 TBC262149:TBC262157 TKY262149:TKY262157 TUU262149:TUU262157 UEQ262149:UEQ262157 UOM262149:UOM262157 UYI262149:UYI262157 VIE262149:VIE262157 VSA262149:VSA262157 WBW262149:WBW262157 WLS262149:WLS262157 WVO262149:WVO262157 G327685:G327693 JC327685:JC327693 SY327685:SY327693 ACU327685:ACU327693 AMQ327685:AMQ327693 AWM327685:AWM327693 BGI327685:BGI327693 BQE327685:BQE327693 CAA327685:CAA327693 CJW327685:CJW327693 CTS327685:CTS327693 DDO327685:DDO327693 DNK327685:DNK327693 DXG327685:DXG327693 EHC327685:EHC327693 EQY327685:EQY327693 FAU327685:FAU327693 FKQ327685:FKQ327693 FUM327685:FUM327693 GEI327685:GEI327693 GOE327685:GOE327693 GYA327685:GYA327693 HHW327685:HHW327693 HRS327685:HRS327693 IBO327685:IBO327693 ILK327685:ILK327693 IVG327685:IVG327693 JFC327685:JFC327693 JOY327685:JOY327693 JYU327685:JYU327693 KIQ327685:KIQ327693 KSM327685:KSM327693 LCI327685:LCI327693 LME327685:LME327693 LWA327685:LWA327693 MFW327685:MFW327693 MPS327685:MPS327693 MZO327685:MZO327693 NJK327685:NJK327693 NTG327685:NTG327693 ODC327685:ODC327693 OMY327685:OMY327693 OWU327685:OWU327693 PGQ327685:PGQ327693 PQM327685:PQM327693 QAI327685:QAI327693 QKE327685:QKE327693 QUA327685:QUA327693 RDW327685:RDW327693 RNS327685:RNS327693 RXO327685:RXO327693 SHK327685:SHK327693 SRG327685:SRG327693 TBC327685:TBC327693 TKY327685:TKY327693 TUU327685:TUU327693 UEQ327685:UEQ327693 UOM327685:UOM327693 UYI327685:UYI327693 VIE327685:VIE327693 VSA327685:VSA327693 WBW327685:WBW327693 WLS327685:WLS327693 WVO327685:WVO327693 G393221:G393229 JC393221:JC393229 SY393221:SY393229 ACU393221:ACU393229 AMQ393221:AMQ393229 AWM393221:AWM393229 BGI393221:BGI393229 BQE393221:BQE393229 CAA393221:CAA393229 CJW393221:CJW393229 CTS393221:CTS393229 DDO393221:DDO393229 DNK393221:DNK393229 DXG393221:DXG393229 EHC393221:EHC393229 EQY393221:EQY393229 FAU393221:FAU393229 FKQ393221:FKQ393229 FUM393221:FUM393229 GEI393221:GEI393229 GOE393221:GOE393229 GYA393221:GYA393229 HHW393221:HHW393229 HRS393221:HRS393229 IBO393221:IBO393229 ILK393221:ILK393229 IVG393221:IVG393229 JFC393221:JFC393229 JOY393221:JOY393229 JYU393221:JYU393229 KIQ393221:KIQ393229 KSM393221:KSM393229 LCI393221:LCI393229 LME393221:LME393229 LWA393221:LWA393229 MFW393221:MFW393229 MPS393221:MPS393229 MZO393221:MZO393229 NJK393221:NJK393229 NTG393221:NTG393229 ODC393221:ODC393229 OMY393221:OMY393229 OWU393221:OWU393229 PGQ393221:PGQ393229 PQM393221:PQM393229 QAI393221:QAI393229 QKE393221:QKE393229 QUA393221:QUA393229 RDW393221:RDW393229 RNS393221:RNS393229 RXO393221:RXO393229 SHK393221:SHK393229 SRG393221:SRG393229 TBC393221:TBC393229 TKY393221:TKY393229 TUU393221:TUU393229 UEQ393221:UEQ393229 UOM393221:UOM393229 UYI393221:UYI393229 VIE393221:VIE393229 VSA393221:VSA393229 WBW393221:WBW393229 WLS393221:WLS393229 WVO393221:WVO393229 G458757:G458765 JC458757:JC458765 SY458757:SY458765 ACU458757:ACU458765 AMQ458757:AMQ458765 AWM458757:AWM458765 BGI458757:BGI458765 BQE458757:BQE458765 CAA458757:CAA458765 CJW458757:CJW458765 CTS458757:CTS458765 DDO458757:DDO458765 DNK458757:DNK458765 DXG458757:DXG458765 EHC458757:EHC458765 EQY458757:EQY458765 FAU458757:FAU458765 FKQ458757:FKQ458765 FUM458757:FUM458765 GEI458757:GEI458765 GOE458757:GOE458765 GYA458757:GYA458765 HHW458757:HHW458765 HRS458757:HRS458765 IBO458757:IBO458765 ILK458757:ILK458765 IVG458757:IVG458765 JFC458757:JFC458765 JOY458757:JOY458765 JYU458757:JYU458765 KIQ458757:KIQ458765 KSM458757:KSM458765 LCI458757:LCI458765 LME458757:LME458765 LWA458757:LWA458765 MFW458757:MFW458765 MPS458757:MPS458765 MZO458757:MZO458765 NJK458757:NJK458765 NTG458757:NTG458765 ODC458757:ODC458765 OMY458757:OMY458765 OWU458757:OWU458765 PGQ458757:PGQ458765 PQM458757:PQM458765 QAI458757:QAI458765 QKE458757:QKE458765 QUA458757:QUA458765 RDW458757:RDW458765 RNS458757:RNS458765 RXO458757:RXO458765 SHK458757:SHK458765 SRG458757:SRG458765 TBC458757:TBC458765 TKY458757:TKY458765 TUU458757:TUU458765 UEQ458757:UEQ458765 UOM458757:UOM458765 UYI458757:UYI458765 VIE458757:VIE458765 VSA458757:VSA458765 WBW458757:WBW458765 WLS458757:WLS458765 WVO458757:WVO458765 G524293:G524301 JC524293:JC524301 SY524293:SY524301 ACU524293:ACU524301 AMQ524293:AMQ524301 AWM524293:AWM524301 BGI524293:BGI524301 BQE524293:BQE524301 CAA524293:CAA524301 CJW524293:CJW524301 CTS524293:CTS524301 DDO524293:DDO524301 DNK524293:DNK524301 DXG524293:DXG524301 EHC524293:EHC524301 EQY524293:EQY524301 FAU524293:FAU524301 FKQ524293:FKQ524301 FUM524293:FUM524301 GEI524293:GEI524301 GOE524293:GOE524301 GYA524293:GYA524301 HHW524293:HHW524301 HRS524293:HRS524301 IBO524293:IBO524301 ILK524293:ILK524301 IVG524293:IVG524301 JFC524293:JFC524301 JOY524293:JOY524301 JYU524293:JYU524301 KIQ524293:KIQ524301 KSM524293:KSM524301 LCI524293:LCI524301 LME524293:LME524301 LWA524293:LWA524301 MFW524293:MFW524301 MPS524293:MPS524301 MZO524293:MZO524301 NJK524293:NJK524301 NTG524293:NTG524301 ODC524293:ODC524301 OMY524293:OMY524301 OWU524293:OWU524301 PGQ524293:PGQ524301 PQM524293:PQM524301 QAI524293:QAI524301 QKE524293:QKE524301 QUA524293:QUA524301 RDW524293:RDW524301 RNS524293:RNS524301 RXO524293:RXO524301 SHK524293:SHK524301 SRG524293:SRG524301 TBC524293:TBC524301 TKY524293:TKY524301 TUU524293:TUU524301 UEQ524293:UEQ524301 UOM524293:UOM524301 UYI524293:UYI524301 VIE524293:VIE524301 VSA524293:VSA524301 WBW524293:WBW524301 WLS524293:WLS524301 WVO524293:WVO524301 G589829:G589837 JC589829:JC589837 SY589829:SY589837 ACU589829:ACU589837 AMQ589829:AMQ589837 AWM589829:AWM589837 BGI589829:BGI589837 BQE589829:BQE589837 CAA589829:CAA589837 CJW589829:CJW589837 CTS589829:CTS589837 DDO589829:DDO589837 DNK589829:DNK589837 DXG589829:DXG589837 EHC589829:EHC589837 EQY589829:EQY589837 FAU589829:FAU589837 FKQ589829:FKQ589837 FUM589829:FUM589837 GEI589829:GEI589837 GOE589829:GOE589837 GYA589829:GYA589837 HHW589829:HHW589837 HRS589829:HRS589837 IBO589829:IBO589837 ILK589829:ILK589837 IVG589829:IVG589837 JFC589829:JFC589837 JOY589829:JOY589837 JYU589829:JYU589837 KIQ589829:KIQ589837 KSM589829:KSM589837 LCI589829:LCI589837 LME589829:LME589837 LWA589829:LWA589837 MFW589829:MFW589837 MPS589829:MPS589837 MZO589829:MZO589837 NJK589829:NJK589837 NTG589829:NTG589837 ODC589829:ODC589837 OMY589829:OMY589837 OWU589829:OWU589837 PGQ589829:PGQ589837 PQM589829:PQM589837 QAI589829:QAI589837 QKE589829:QKE589837 QUA589829:QUA589837 RDW589829:RDW589837 RNS589829:RNS589837 RXO589829:RXO589837 SHK589829:SHK589837 SRG589829:SRG589837 TBC589829:TBC589837 TKY589829:TKY589837 TUU589829:TUU589837 UEQ589829:UEQ589837 UOM589829:UOM589837 UYI589829:UYI589837 VIE589829:VIE589837 VSA589829:VSA589837 WBW589829:WBW589837 WLS589829:WLS589837 WVO589829:WVO589837 G655365:G655373 JC655365:JC655373 SY655365:SY655373 ACU655365:ACU655373 AMQ655365:AMQ655373 AWM655365:AWM655373 BGI655365:BGI655373 BQE655365:BQE655373 CAA655365:CAA655373 CJW655365:CJW655373 CTS655365:CTS655373 DDO655365:DDO655373 DNK655365:DNK655373 DXG655365:DXG655373 EHC655365:EHC655373 EQY655365:EQY655373 FAU655365:FAU655373 FKQ655365:FKQ655373 FUM655365:FUM655373 GEI655365:GEI655373 GOE655365:GOE655373 GYA655365:GYA655373 HHW655365:HHW655373 HRS655365:HRS655373 IBO655365:IBO655373 ILK655365:ILK655373 IVG655365:IVG655373 JFC655365:JFC655373 JOY655365:JOY655373 JYU655365:JYU655373 KIQ655365:KIQ655373 KSM655365:KSM655373 LCI655365:LCI655373 LME655365:LME655373 LWA655365:LWA655373 MFW655365:MFW655373 MPS655365:MPS655373 MZO655365:MZO655373 NJK655365:NJK655373 NTG655365:NTG655373 ODC655365:ODC655373 OMY655365:OMY655373 OWU655365:OWU655373 PGQ655365:PGQ655373 PQM655365:PQM655373 QAI655365:QAI655373 QKE655365:QKE655373 QUA655365:QUA655373 RDW655365:RDW655373 RNS655365:RNS655373 RXO655365:RXO655373 SHK655365:SHK655373 SRG655365:SRG655373 TBC655365:TBC655373 TKY655365:TKY655373 TUU655365:TUU655373 UEQ655365:UEQ655373 UOM655365:UOM655373 UYI655365:UYI655373 VIE655365:VIE655373 VSA655365:VSA655373 WBW655365:WBW655373 WLS655365:WLS655373 WVO655365:WVO655373 G720901:G720909 JC720901:JC720909 SY720901:SY720909 ACU720901:ACU720909 AMQ720901:AMQ720909 AWM720901:AWM720909 BGI720901:BGI720909 BQE720901:BQE720909 CAA720901:CAA720909 CJW720901:CJW720909 CTS720901:CTS720909 DDO720901:DDO720909 DNK720901:DNK720909 DXG720901:DXG720909 EHC720901:EHC720909 EQY720901:EQY720909 FAU720901:FAU720909 FKQ720901:FKQ720909 FUM720901:FUM720909 GEI720901:GEI720909 GOE720901:GOE720909 GYA720901:GYA720909 HHW720901:HHW720909 HRS720901:HRS720909 IBO720901:IBO720909 ILK720901:ILK720909 IVG720901:IVG720909 JFC720901:JFC720909 JOY720901:JOY720909 JYU720901:JYU720909 KIQ720901:KIQ720909 KSM720901:KSM720909 LCI720901:LCI720909 LME720901:LME720909 LWA720901:LWA720909 MFW720901:MFW720909 MPS720901:MPS720909 MZO720901:MZO720909 NJK720901:NJK720909 NTG720901:NTG720909 ODC720901:ODC720909 OMY720901:OMY720909 OWU720901:OWU720909 PGQ720901:PGQ720909 PQM720901:PQM720909 QAI720901:QAI720909 QKE720901:QKE720909 QUA720901:QUA720909 RDW720901:RDW720909 RNS720901:RNS720909 RXO720901:RXO720909 SHK720901:SHK720909 SRG720901:SRG720909 TBC720901:TBC720909 TKY720901:TKY720909 TUU720901:TUU720909 UEQ720901:UEQ720909 UOM720901:UOM720909 UYI720901:UYI720909 VIE720901:VIE720909 VSA720901:VSA720909 WBW720901:WBW720909 WLS720901:WLS720909 WVO720901:WVO720909 G786437:G786445 JC786437:JC786445 SY786437:SY786445 ACU786437:ACU786445 AMQ786437:AMQ786445 AWM786437:AWM786445 BGI786437:BGI786445 BQE786437:BQE786445 CAA786437:CAA786445 CJW786437:CJW786445 CTS786437:CTS786445 DDO786437:DDO786445 DNK786437:DNK786445 DXG786437:DXG786445 EHC786437:EHC786445 EQY786437:EQY786445 FAU786437:FAU786445 FKQ786437:FKQ786445 FUM786437:FUM786445 GEI786437:GEI786445 GOE786437:GOE786445 GYA786437:GYA786445 HHW786437:HHW786445 HRS786437:HRS786445 IBO786437:IBO786445 ILK786437:ILK786445 IVG786437:IVG786445 JFC786437:JFC786445 JOY786437:JOY786445 JYU786437:JYU786445 KIQ786437:KIQ786445 KSM786437:KSM786445 LCI786437:LCI786445 LME786437:LME786445 LWA786437:LWA786445 MFW786437:MFW786445 MPS786437:MPS786445 MZO786437:MZO786445 NJK786437:NJK786445 NTG786437:NTG786445 ODC786437:ODC786445 OMY786437:OMY786445 OWU786437:OWU786445 PGQ786437:PGQ786445 PQM786437:PQM786445 QAI786437:QAI786445 QKE786437:QKE786445 QUA786437:QUA786445 RDW786437:RDW786445 RNS786437:RNS786445 RXO786437:RXO786445 SHK786437:SHK786445 SRG786437:SRG786445 TBC786437:TBC786445 TKY786437:TKY786445 TUU786437:TUU786445 UEQ786437:UEQ786445 UOM786437:UOM786445 UYI786437:UYI786445 VIE786437:VIE786445 VSA786437:VSA786445 WBW786437:WBW786445 WLS786437:WLS786445 WVO786437:WVO786445 G851973:G851981 JC851973:JC851981 SY851973:SY851981 ACU851973:ACU851981 AMQ851973:AMQ851981 AWM851973:AWM851981 BGI851973:BGI851981 BQE851973:BQE851981 CAA851973:CAA851981 CJW851973:CJW851981 CTS851973:CTS851981 DDO851973:DDO851981 DNK851973:DNK851981 DXG851973:DXG851981 EHC851973:EHC851981 EQY851973:EQY851981 FAU851973:FAU851981 FKQ851973:FKQ851981 FUM851973:FUM851981 GEI851973:GEI851981 GOE851973:GOE851981 GYA851973:GYA851981 HHW851973:HHW851981 HRS851973:HRS851981 IBO851973:IBO851981 ILK851973:ILK851981 IVG851973:IVG851981 JFC851973:JFC851981 JOY851973:JOY851981 JYU851973:JYU851981 KIQ851973:KIQ851981 KSM851973:KSM851981 LCI851973:LCI851981 LME851973:LME851981 LWA851973:LWA851981 MFW851973:MFW851981 MPS851973:MPS851981 MZO851973:MZO851981 NJK851973:NJK851981 NTG851973:NTG851981 ODC851973:ODC851981 OMY851973:OMY851981 OWU851973:OWU851981 PGQ851973:PGQ851981 PQM851973:PQM851981 QAI851973:QAI851981 QKE851973:QKE851981 QUA851973:QUA851981 RDW851973:RDW851981 RNS851973:RNS851981 RXO851973:RXO851981 SHK851973:SHK851981 SRG851973:SRG851981 TBC851973:TBC851981 TKY851973:TKY851981 TUU851973:TUU851981 UEQ851973:UEQ851981 UOM851973:UOM851981 UYI851973:UYI851981 VIE851973:VIE851981 VSA851973:VSA851981 WBW851973:WBW851981 WLS851973:WLS851981 WVO851973:WVO851981 G917509:G917517 JC917509:JC917517 SY917509:SY917517 ACU917509:ACU917517 AMQ917509:AMQ917517 AWM917509:AWM917517 BGI917509:BGI917517 BQE917509:BQE917517 CAA917509:CAA917517 CJW917509:CJW917517 CTS917509:CTS917517 DDO917509:DDO917517 DNK917509:DNK917517 DXG917509:DXG917517 EHC917509:EHC917517 EQY917509:EQY917517 FAU917509:FAU917517 FKQ917509:FKQ917517 FUM917509:FUM917517 GEI917509:GEI917517 GOE917509:GOE917517 GYA917509:GYA917517 HHW917509:HHW917517 HRS917509:HRS917517 IBO917509:IBO917517 ILK917509:ILK917517 IVG917509:IVG917517 JFC917509:JFC917517 JOY917509:JOY917517 JYU917509:JYU917517 KIQ917509:KIQ917517 KSM917509:KSM917517 LCI917509:LCI917517 LME917509:LME917517 LWA917509:LWA917517 MFW917509:MFW917517 MPS917509:MPS917517 MZO917509:MZO917517 NJK917509:NJK917517 NTG917509:NTG917517 ODC917509:ODC917517 OMY917509:OMY917517 OWU917509:OWU917517 PGQ917509:PGQ917517 PQM917509:PQM917517 QAI917509:QAI917517 QKE917509:QKE917517 QUA917509:QUA917517 RDW917509:RDW917517 RNS917509:RNS917517 RXO917509:RXO917517 SHK917509:SHK917517 SRG917509:SRG917517 TBC917509:TBC917517 TKY917509:TKY917517 TUU917509:TUU917517 UEQ917509:UEQ917517 UOM917509:UOM917517 UYI917509:UYI917517 VIE917509:VIE917517 VSA917509:VSA917517 WBW917509:WBW917517 WLS917509:WLS917517 WVO917509:WVO917517 G983045:G983053 JC983045:JC983053 SY983045:SY983053 ACU983045:ACU983053 AMQ983045:AMQ983053 AWM983045:AWM983053 BGI983045:BGI983053 BQE983045:BQE983053 CAA983045:CAA983053 CJW983045:CJW983053 CTS983045:CTS983053 DDO983045:DDO983053 DNK983045:DNK983053 DXG983045:DXG983053 EHC983045:EHC983053 EQY983045:EQY983053 FAU983045:FAU983053 FKQ983045:FKQ983053 FUM983045:FUM983053 GEI983045:GEI983053 GOE983045:GOE983053 GYA983045:GYA983053 HHW983045:HHW983053 HRS983045:HRS983053 IBO983045:IBO983053 ILK983045:ILK983053 IVG983045:IVG983053 JFC983045:JFC983053 JOY983045:JOY983053 JYU983045:JYU983053 KIQ983045:KIQ983053 KSM983045:KSM983053 LCI983045:LCI983053 LME983045:LME983053 LWA983045:LWA983053 MFW983045:MFW983053 MPS983045:MPS983053 MZO983045:MZO983053 NJK983045:NJK983053 NTG983045:NTG983053 ODC983045:ODC983053 OMY983045:OMY983053 OWU983045:OWU983053 PGQ983045:PGQ983053 PQM983045:PQM983053 QAI983045:QAI983053 QKE983045:QKE983053 QUA983045:QUA983053 RDW983045:RDW983053 RNS983045:RNS983053 RXO983045:RXO983053 SHK983045:SHK983053 SRG983045:SRG983053 TBC983045:TBC983053 TKY983045:TKY983053 TUU983045:TUU983053 UEQ983045:UEQ983053 UOM983045:UOM983053 UYI983045:UYI983053 VIE983045:VIE983053 VSA983045:VSA983053 WBW983045:WBW983053 WLS983045:WLS983053 WVO983045:WVO983053 G19:I30 JC19:JE30 SY19:TA30 ACU19:ACW30 AMQ19:AMS30 AWM19:AWO30 BGI19:BGK30 BQE19:BQG30 CAA19:CAC30 CJW19:CJY30 CTS19:CTU30 DDO19:DDQ30 DNK19:DNM30 DXG19:DXI30 EHC19:EHE30 EQY19:ERA30 FAU19:FAW30 FKQ19:FKS30 FUM19:FUO30 GEI19:GEK30 GOE19:GOG30 GYA19:GYC30 HHW19:HHY30 HRS19:HRU30 IBO19:IBQ30 ILK19:ILM30 IVG19:IVI30 JFC19:JFE30 JOY19:JPA30 JYU19:JYW30 KIQ19:KIS30 KSM19:KSO30 LCI19:LCK30 LME19:LMG30 LWA19:LWC30 MFW19:MFY30 MPS19:MPU30 MZO19:MZQ30 NJK19:NJM30 NTG19:NTI30 ODC19:ODE30 OMY19:ONA30 OWU19:OWW30 PGQ19:PGS30 PQM19:PQO30 QAI19:QAK30 QKE19:QKG30 QUA19:QUC30 RDW19:RDY30 RNS19:RNU30 RXO19:RXQ30 SHK19:SHM30 SRG19:SRI30 TBC19:TBE30 TKY19:TLA30 TUU19:TUW30 UEQ19:UES30 UOM19:UOO30 UYI19:UYK30 VIE19:VIG30 VSA19:VSC30 WBW19:WBY30 WLS19:WLU30 WVO19:WVQ30 G65555:I65566 JC65555:JE65566 SY65555:TA65566 ACU65555:ACW65566 AMQ65555:AMS65566 AWM65555:AWO65566 BGI65555:BGK65566 BQE65555:BQG65566 CAA65555:CAC65566 CJW65555:CJY65566 CTS65555:CTU65566 DDO65555:DDQ65566 DNK65555:DNM65566 DXG65555:DXI65566 EHC65555:EHE65566 EQY65555:ERA65566 FAU65555:FAW65566 FKQ65555:FKS65566 FUM65555:FUO65566 GEI65555:GEK65566 GOE65555:GOG65566 GYA65555:GYC65566 HHW65555:HHY65566 HRS65555:HRU65566 IBO65555:IBQ65566 ILK65555:ILM65566 IVG65555:IVI65566 JFC65555:JFE65566 JOY65555:JPA65566 JYU65555:JYW65566 KIQ65555:KIS65566 KSM65555:KSO65566 LCI65555:LCK65566 LME65555:LMG65566 LWA65555:LWC65566 MFW65555:MFY65566 MPS65555:MPU65566 MZO65555:MZQ65566 NJK65555:NJM65566 NTG65555:NTI65566 ODC65555:ODE65566 OMY65555:ONA65566 OWU65555:OWW65566 PGQ65555:PGS65566 PQM65555:PQO65566 QAI65555:QAK65566 QKE65555:QKG65566 QUA65555:QUC65566 RDW65555:RDY65566 RNS65555:RNU65566 RXO65555:RXQ65566 SHK65555:SHM65566 SRG65555:SRI65566 TBC65555:TBE65566 TKY65555:TLA65566 TUU65555:TUW65566 UEQ65555:UES65566 UOM65555:UOO65566 UYI65555:UYK65566 VIE65555:VIG65566 VSA65555:VSC65566 WBW65555:WBY65566 WLS65555:WLU65566 WVO65555:WVQ65566 G131091:I131102 JC131091:JE131102 SY131091:TA131102 ACU131091:ACW131102 AMQ131091:AMS131102 AWM131091:AWO131102 BGI131091:BGK131102 BQE131091:BQG131102 CAA131091:CAC131102 CJW131091:CJY131102 CTS131091:CTU131102 DDO131091:DDQ131102 DNK131091:DNM131102 DXG131091:DXI131102 EHC131091:EHE131102 EQY131091:ERA131102 FAU131091:FAW131102 FKQ131091:FKS131102 FUM131091:FUO131102 GEI131091:GEK131102 GOE131091:GOG131102 GYA131091:GYC131102 HHW131091:HHY131102 HRS131091:HRU131102 IBO131091:IBQ131102 ILK131091:ILM131102 IVG131091:IVI131102 JFC131091:JFE131102 JOY131091:JPA131102 JYU131091:JYW131102 KIQ131091:KIS131102 KSM131091:KSO131102 LCI131091:LCK131102 LME131091:LMG131102 LWA131091:LWC131102 MFW131091:MFY131102 MPS131091:MPU131102 MZO131091:MZQ131102 NJK131091:NJM131102 NTG131091:NTI131102 ODC131091:ODE131102 OMY131091:ONA131102 OWU131091:OWW131102 PGQ131091:PGS131102 PQM131091:PQO131102 QAI131091:QAK131102 QKE131091:QKG131102 QUA131091:QUC131102 RDW131091:RDY131102 RNS131091:RNU131102 RXO131091:RXQ131102 SHK131091:SHM131102 SRG131091:SRI131102 TBC131091:TBE131102 TKY131091:TLA131102 TUU131091:TUW131102 UEQ131091:UES131102 UOM131091:UOO131102 UYI131091:UYK131102 VIE131091:VIG131102 VSA131091:VSC131102 WBW131091:WBY131102 WLS131091:WLU131102 WVO131091:WVQ131102 G196627:I196638 JC196627:JE196638 SY196627:TA196638 ACU196627:ACW196638 AMQ196627:AMS196638 AWM196627:AWO196638 BGI196627:BGK196638 BQE196627:BQG196638 CAA196627:CAC196638 CJW196627:CJY196638 CTS196627:CTU196638 DDO196627:DDQ196638 DNK196627:DNM196638 DXG196627:DXI196638 EHC196627:EHE196638 EQY196627:ERA196638 FAU196627:FAW196638 FKQ196627:FKS196638 FUM196627:FUO196638 GEI196627:GEK196638 GOE196627:GOG196638 GYA196627:GYC196638 HHW196627:HHY196638 HRS196627:HRU196638 IBO196627:IBQ196638 ILK196627:ILM196638 IVG196627:IVI196638 JFC196627:JFE196638 JOY196627:JPA196638 JYU196627:JYW196638 KIQ196627:KIS196638 KSM196627:KSO196638 LCI196627:LCK196638 LME196627:LMG196638 LWA196627:LWC196638 MFW196627:MFY196638 MPS196627:MPU196638 MZO196627:MZQ196638 NJK196627:NJM196638 NTG196627:NTI196638 ODC196627:ODE196638 OMY196627:ONA196638 OWU196627:OWW196638 PGQ196627:PGS196638 PQM196627:PQO196638 QAI196627:QAK196638 QKE196627:QKG196638 QUA196627:QUC196638 RDW196627:RDY196638 RNS196627:RNU196638 RXO196627:RXQ196638 SHK196627:SHM196638 SRG196627:SRI196638 TBC196627:TBE196638 TKY196627:TLA196638 TUU196627:TUW196638 UEQ196627:UES196638 UOM196627:UOO196638 UYI196627:UYK196638 VIE196627:VIG196638 VSA196627:VSC196638 WBW196627:WBY196638 WLS196627:WLU196638 WVO196627:WVQ196638 G262163:I262174 JC262163:JE262174 SY262163:TA262174 ACU262163:ACW262174 AMQ262163:AMS262174 AWM262163:AWO262174 BGI262163:BGK262174 BQE262163:BQG262174 CAA262163:CAC262174 CJW262163:CJY262174 CTS262163:CTU262174 DDO262163:DDQ262174 DNK262163:DNM262174 DXG262163:DXI262174 EHC262163:EHE262174 EQY262163:ERA262174 FAU262163:FAW262174 FKQ262163:FKS262174 FUM262163:FUO262174 GEI262163:GEK262174 GOE262163:GOG262174 GYA262163:GYC262174 HHW262163:HHY262174 HRS262163:HRU262174 IBO262163:IBQ262174 ILK262163:ILM262174 IVG262163:IVI262174 JFC262163:JFE262174 JOY262163:JPA262174 JYU262163:JYW262174 KIQ262163:KIS262174 KSM262163:KSO262174 LCI262163:LCK262174 LME262163:LMG262174 LWA262163:LWC262174 MFW262163:MFY262174 MPS262163:MPU262174 MZO262163:MZQ262174 NJK262163:NJM262174 NTG262163:NTI262174 ODC262163:ODE262174 OMY262163:ONA262174 OWU262163:OWW262174 PGQ262163:PGS262174 PQM262163:PQO262174 QAI262163:QAK262174 QKE262163:QKG262174 QUA262163:QUC262174 RDW262163:RDY262174 RNS262163:RNU262174 RXO262163:RXQ262174 SHK262163:SHM262174 SRG262163:SRI262174 TBC262163:TBE262174 TKY262163:TLA262174 TUU262163:TUW262174 UEQ262163:UES262174 UOM262163:UOO262174 UYI262163:UYK262174 VIE262163:VIG262174 VSA262163:VSC262174 WBW262163:WBY262174 WLS262163:WLU262174 WVO262163:WVQ262174 G327699:I327710 JC327699:JE327710 SY327699:TA327710 ACU327699:ACW327710 AMQ327699:AMS327710 AWM327699:AWO327710 BGI327699:BGK327710 BQE327699:BQG327710 CAA327699:CAC327710 CJW327699:CJY327710 CTS327699:CTU327710 DDO327699:DDQ327710 DNK327699:DNM327710 DXG327699:DXI327710 EHC327699:EHE327710 EQY327699:ERA327710 FAU327699:FAW327710 FKQ327699:FKS327710 FUM327699:FUO327710 GEI327699:GEK327710 GOE327699:GOG327710 GYA327699:GYC327710 HHW327699:HHY327710 HRS327699:HRU327710 IBO327699:IBQ327710 ILK327699:ILM327710 IVG327699:IVI327710 JFC327699:JFE327710 JOY327699:JPA327710 JYU327699:JYW327710 KIQ327699:KIS327710 KSM327699:KSO327710 LCI327699:LCK327710 LME327699:LMG327710 LWA327699:LWC327710 MFW327699:MFY327710 MPS327699:MPU327710 MZO327699:MZQ327710 NJK327699:NJM327710 NTG327699:NTI327710 ODC327699:ODE327710 OMY327699:ONA327710 OWU327699:OWW327710 PGQ327699:PGS327710 PQM327699:PQO327710 QAI327699:QAK327710 QKE327699:QKG327710 QUA327699:QUC327710 RDW327699:RDY327710 RNS327699:RNU327710 RXO327699:RXQ327710 SHK327699:SHM327710 SRG327699:SRI327710 TBC327699:TBE327710 TKY327699:TLA327710 TUU327699:TUW327710 UEQ327699:UES327710 UOM327699:UOO327710 UYI327699:UYK327710 VIE327699:VIG327710 VSA327699:VSC327710 WBW327699:WBY327710 WLS327699:WLU327710 WVO327699:WVQ327710 G393235:I393246 JC393235:JE393246 SY393235:TA393246 ACU393235:ACW393246 AMQ393235:AMS393246 AWM393235:AWO393246 BGI393235:BGK393246 BQE393235:BQG393246 CAA393235:CAC393246 CJW393235:CJY393246 CTS393235:CTU393246 DDO393235:DDQ393246 DNK393235:DNM393246 DXG393235:DXI393246 EHC393235:EHE393246 EQY393235:ERA393246 FAU393235:FAW393246 FKQ393235:FKS393246 FUM393235:FUO393246 GEI393235:GEK393246 GOE393235:GOG393246 GYA393235:GYC393246 HHW393235:HHY393246 HRS393235:HRU393246 IBO393235:IBQ393246 ILK393235:ILM393246 IVG393235:IVI393246 JFC393235:JFE393246 JOY393235:JPA393246 JYU393235:JYW393246 KIQ393235:KIS393246 KSM393235:KSO393246 LCI393235:LCK393246 LME393235:LMG393246 LWA393235:LWC393246 MFW393235:MFY393246 MPS393235:MPU393246 MZO393235:MZQ393246 NJK393235:NJM393246 NTG393235:NTI393246 ODC393235:ODE393246 OMY393235:ONA393246 OWU393235:OWW393246 PGQ393235:PGS393246 PQM393235:PQO393246 QAI393235:QAK393246 QKE393235:QKG393246 QUA393235:QUC393246 RDW393235:RDY393246 RNS393235:RNU393246 RXO393235:RXQ393246 SHK393235:SHM393246 SRG393235:SRI393246 TBC393235:TBE393246 TKY393235:TLA393246 TUU393235:TUW393246 UEQ393235:UES393246 UOM393235:UOO393246 UYI393235:UYK393246 VIE393235:VIG393246 VSA393235:VSC393246 WBW393235:WBY393246 WLS393235:WLU393246 WVO393235:WVQ393246 G458771:I458782 JC458771:JE458782 SY458771:TA458782 ACU458771:ACW458782 AMQ458771:AMS458782 AWM458771:AWO458782 BGI458771:BGK458782 BQE458771:BQG458782 CAA458771:CAC458782 CJW458771:CJY458782 CTS458771:CTU458782 DDO458771:DDQ458782 DNK458771:DNM458782 DXG458771:DXI458782 EHC458771:EHE458782 EQY458771:ERA458782 FAU458771:FAW458782 FKQ458771:FKS458782 FUM458771:FUO458782 GEI458771:GEK458782 GOE458771:GOG458782 GYA458771:GYC458782 HHW458771:HHY458782 HRS458771:HRU458782 IBO458771:IBQ458782 ILK458771:ILM458782 IVG458771:IVI458782 JFC458771:JFE458782 JOY458771:JPA458782 JYU458771:JYW458782 KIQ458771:KIS458782 KSM458771:KSO458782 LCI458771:LCK458782 LME458771:LMG458782 LWA458771:LWC458782 MFW458771:MFY458782 MPS458771:MPU458782 MZO458771:MZQ458782 NJK458771:NJM458782 NTG458771:NTI458782 ODC458771:ODE458782 OMY458771:ONA458782 OWU458771:OWW458782 PGQ458771:PGS458782 PQM458771:PQO458782 QAI458771:QAK458782 QKE458771:QKG458782 QUA458771:QUC458782 RDW458771:RDY458782 RNS458771:RNU458782 RXO458771:RXQ458782 SHK458771:SHM458782 SRG458771:SRI458782 TBC458771:TBE458782 TKY458771:TLA458782 TUU458771:TUW458782 UEQ458771:UES458782 UOM458771:UOO458782 UYI458771:UYK458782 VIE458771:VIG458782 VSA458771:VSC458782 WBW458771:WBY458782 WLS458771:WLU458782 WVO458771:WVQ458782 G524307:I524318 JC524307:JE524318 SY524307:TA524318 ACU524307:ACW524318 AMQ524307:AMS524318 AWM524307:AWO524318 BGI524307:BGK524318 BQE524307:BQG524318 CAA524307:CAC524318 CJW524307:CJY524318 CTS524307:CTU524318 DDO524307:DDQ524318 DNK524307:DNM524318 DXG524307:DXI524318 EHC524307:EHE524318 EQY524307:ERA524318 FAU524307:FAW524318 FKQ524307:FKS524318 FUM524307:FUO524318 GEI524307:GEK524318 GOE524307:GOG524318 GYA524307:GYC524318 HHW524307:HHY524318 HRS524307:HRU524318 IBO524307:IBQ524318 ILK524307:ILM524318 IVG524307:IVI524318 JFC524307:JFE524318 JOY524307:JPA524318 JYU524307:JYW524318 KIQ524307:KIS524318 KSM524307:KSO524318 LCI524307:LCK524318 LME524307:LMG524318 LWA524307:LWC524318 MFW524307:MFY524318 MPS524307:MPU524318 MZO524307:MZQ524318 NJK524307:NJM524318 NTG524307:NTI524318 ODC524307:ODE524318 OMY524307:ONA524318 OWU524307:OWW524318 PGQ524307:PGS524318 PQM524307:PQO524318 QAI524307:QAK524318 QKE524307:QKG524318 QUA524307:QUC524318 RDW524307:RDY524318 RNS524307:RNU524318 RXO524307:RXQ524318 SHK524307:SHM524318 SRG524307:SRI524318 TBC524307:TBE524318 TKY524307:TLA524318 TUU524307:TUW524318 UEQ524307:UES524318 UOM524307:UOO524318 UYI524307:UYK524318 VIE524307:VIG524318 VSA524307:VSC524318 WBW524307:WBY524318 WLS524307:WLU524318 WVO524307:WVQ524318 G589843:I589854 JC589843:JE589854 SY589843:TA589854 ACU589843:ACW589854 AMQ589843:AMS589854 AWM589843:AWO589854 BGI589843:BGK589854 BQE589843:BQG589854 CAA589843:CAC589854 CJW589843:CJY589854 CTS589843:CTU589854 DDO589843:DDQ589854 DNK589843:DNM589854 DXG589843:DXI589854 EHC589843:EHE589854 EQY589843:ERA589854 FAU589843:FAW589854 FKQ589843:FKS589854 FUM589843:FUO589854 GEI589843:GEK589854 GOE589843:GOG589854 GYA589843:GYC589854 HHW589843:HHY589854 HRS589843:HRU589854 IBO589843:IBQ589854 ILK589843:ILM589854 IVG589843:IVI589854 JFC589843:JFE589854 JOY589843:JPA589854 JYU589843:JYW589854 KIQ589843:KIS589854 KSM589843:KSO589854 LCI589843:LCK589854 LME589843:LMG589854 LWA589843:LWC589854 MFW589843:MFY589854 MPS589843:MPU589854 MZO589843:MZQ589854 NJK589843:NJM589854 NTG589843:NTI589854 ODC589843:ODE589854 OMY589843:ONA589854 OWU589843:OWW589854 PGQ589843:PGS589854 PQM589843:PQO589854 QAI589843:QAK589854 QKE589843:QKG589854 QUA589843:QUC589854 RDW589843:RDY589854 RNS589843:RNU589854 RXO589843:RXQ589854 SHK589843:SHM589854 SRG589843:SRI589854 TBC589843:TBE589854 TKY589843:TLA589854 TUU589843:TUW589854 UEQ589843:UES589854 UOM589843:UOO589854 UYI589843:UYK589854 VIE589843:VIG589854 VSA589843:VSC589854 WBW589843:WBY589854 WLS589843:WLU589854 WVO589843:WVQ589854 G655379:I655390 JC655379:JE655390 SY655379:TA655390 ACU655379:ACW655390 AMQ655379:AMS655390 AWM655379:AWO655390 BGI655379:BGK655390 BQE655379:BQG655390 CAA655379:CAC655390 CJW655379:CJY655390 CTS655379:CTU655390 DDO655379:DDQ655390 DNK655379:DNM655390 DXG655379:DXI655390 EHC655379:EHE655390 EQY655379:ERA655390 FAU655379:FAW655390 FKQ655379:FKS655390 FUM655379:FUO655390 GEI655379:GEK655390 GOE655379:GOG655390 GYA655379:GYC655390 HHW655379:HHY655390 HRS655379:HRU655390 IBO655379:IBQ655390 ILK655379:ILM655390 IVG655379:IVI655390 JFC655379:JFE655390 JOY655379:JPA655390 JYU655379:JYW655390 KIQ655379:KIS655390 KSM655379:KSO655390 LCI655379:LCK655390 LME655379:LMG655390 LWA655379:LWC655390 MFW655379:MFY655390 MPS655379:MPU655390 MZO655379:MZQ655390 NJK655379:NJM655390 NTG655379:NTI655390 ODC655379:ODE655390 OMY655379:ONA655390 OWU655379:OWW655390 PGQ655379:PGS655390 PQM655379:PQO655390 QAI655379:QAK655390 QKE655379:QKG655390 QUA655379:QUC655390 RDW655379:RDY655390 RNS655379:RNU655390 RXO655379:RXQ655390 SHK655379:SHM655390 SRG655379:SRI655390 TBC655379:TBE655390 TKY655379:TLA655390 TUU655379:TUW655390 UEQ655379:UES655390 UOM655379:UOO655390 UYI655379:UYK655390 VIE655379:VIG655390 VSA655379:VSC655390 WBW655379:WBY655390 WLS655379:WLU655390 WVO655379:WVQ655390 G720915:I720926 JC720915:JE720926 SY720915:TA720926 ACU720915:ACW720926 AMQ720915:AMS720926 AWM720915:AWO720926 BGI720915:BGK720926 BQE720915:BQG720926 CAA720915:CAC720926 CJW720915:CJY720926 CTS720915:CTU720926 DDO720915:DDQ720926 DNK720915:DNM720926 DXG720915:DXI720926 EHC720915:EHE720926 EQY720915:ERA720926 FAU720915:FAW720926 FKQ720915:FKS720926 FUM720915:FUO720926 GEI720915:GEK720926 GOE720915:GOG720926 GYA720915:GYC720926 HHW720915:HHY720926 HRS720915:HRU720926 IBO720915:IBQ720926 ILK720915:ILM720926 IVG720915:IVI720926 JFC720915:JFE720926 JOY720915:JPA720926 JYU720915:JYW720926 KIQ720915:KIS720926 KSM720915:KSO720926 LCI720915:LCK720926 LME720915:LMG720926 LWA720915:LWC720926 MFW720915:MFY720926 MPS720915:MPU720926 MZO720915:MZQ720926 NJK720915:NJM720926 NTG720915:NTI720926 ODC720915:ODE720926 OMY720915:ONA720926 OWU720915:OWW720926 PGQ720915:PGS720926 PQM720915:PQO720926 QAI720915:QAK720926 QKE720915:QKG720926 QUA720915:QUC720926 RDW720915:RDY720926 RNS720915:RNU720926 RXO720915:RXQ720926 SHK720915:SHM720926 SRG720915:SRI720926 TBC720915:TBE720926 TKY720915:TLA720926 TUU720915:TUW720926 UEQ720915:UES720926 UOM720915:UOO720926 UYI720915:UYK720926 VIE720915:VIG720926 VSA720915:VSC720926 WBW720915:WBY720926 WLS720915:WLU720926 WVO720915:WVQ720926 G786451:I786462 JC786451:JE786462 SY786451:TA786462 ACU786451:ACW786462 AMQ786451:AMS786462 AWM786451:AWO786462 BGI786451:BGK786462 BQE786451:BQG786462 CAA786451:CAC786462 CJW786451:CJY786462 CTS786451:CTU786462 DDO786451:DDQ786462 DNK786451:DNM786462 DXG786451:DXI786462 EHC786451:EHE786462 EQY786451:ERA786462 FAU786451:FAW786462 FKQ786451:FKS786462 FUM786451:FUO786462 GEI786451:GEK786462 GOE786451:GOG786462 GYA786451:GYC786462 HHW786451:HHY786462 HRS786451:HRU786462 IBO786451:IBQ786462 ILK786451:ILM786462 IVG786451:IVI786462 JFC786451:JFE786462 JOY786451:JPA786462 JYU786451:JYW786462 KIQ786451:KIS786462 KSM786451:KSO786462 LCI786451:LCK786462 LME786451:LMG786462 LWA786451:LWC786462 MFW786451:MFY786462 MPS786451:MPU786462 MZO786451:MZQ786462 NJK786451:NJM786462 NTG786451:NTI786462 ODC786451:ODE786462 OMY786451:ONA786462 OWU786451:OWW786462 PGQ786451:PGS786462 PQM786451:PQO786462 QAI786451:QAK786462 QKE786451:QKG786462 QUA786451:QUC786462 RDW786451:RDY786462 RNS786451:RNU786462 RXO786451:RXQ786462 SHK786451:SHM786462 SRG786451:SRI786462 TBC786451:TBE786462 TKY786451:TLA786462 TUU786451:TUW786462 UEQ786451:UES786462 UOM786451:UOO786462 UYI786451:UYK786462 VIE786451:VIG786462 VSA786451:VSC786462 WBW786451:WBY786462 WLS786451:WLU786462 WVO786451:WVQ786462 G851987:I851998 JC851987:JE851998 SY851987:TA851998 ACU851987:ACW851998 AMQ851987:AMS851998 AWM851987:AWO851998 BGI851987:BGK851998 BQE851987:BQG851998 CAA851987:CAC851998 CJW851987:CJY851998 CTS851987:CTU851998 DDO851987:DDQ851998 DNK851987:DNM851998 DXG851987:DXI851998 EHC851987:EHE851998 EQY851987:ERA851998 FAU851987:FAW851998 FKQ851987:FKS851998 FUM851987:FUO851998 GEI851987:GEK851998 GOE851987:GOG851998 GYA851987:GYC851998 HHW851987:HHY851998 HRS851987:HRU851998 IBO851987:IBQ851998 ILK851987:ILM851998 IVG851987:IVI851998 JFC851987:JFE851998 JOY851987:JPA851998 JYU851987:JYW851998 KIQ851987:KIS851998 KSM851987:KSO851998 LCI851987:LCK851998 LME851987:LMG851998 LWA851987:LWC851998 MFW851987:MFY851998 MPS851987:MPU851998 MZO851987:MZQ851998 NJK851987:NJM851998 NTG851987:NTI851998 ODC851987:ODE851998 OMY851987:ONA851998 OWU851987:OWW851998 PGQ851987:PGS851998 PQM851987:PQO851998 QAI851987:QAK851998 QKE851987:QKG851998 QUA851987:QUC851998 RDW851987:RDY851998 RNS851987:RNU851998 RXO851987:RXQ851998 SHK851987:SHM851998 SRG851987:SRI851998 TBC851987:TBE851998 TKY851987:TLA851998 TUU851987:TUW851998 UEQ851987:UES851998 UOM851987:UOO851998 UYI851987:UYK851998 VIE851987:VIG851998 VSA851987:VSC851998 WBW851987:WBY851998 WLS851987:WLU851998 WVO851987:WVQ851998 G917523:I917534 JC917523:JE917534 SY917523:TA917534 ACU917523:ACW917534 AMQ917523:AMS917534 AWM917523:AWO917534 BGI917523:BGK917534 BQE917523:BQG917534 CAA917523:CAC917534 CJW917523:CJY917534 CTS917523:CTU917534 DDO917523:DDQ917534 DNK917523:DNM917534 DXG917523:DXI917534 EHC917523:EHE917534 EQY917523:ERA917534 FAU917523:FAW917534 FKQ917523:FKS917534 FUM917523:FUO917534 GEI917523:GEK917534 GOE917523:GOG917534 GYA917523:GYC917534 HHW917523:HHY917534 HRS917523:HRU917534 IBO917523:IBQ917534 ILK917523:ILM917534 IVG917523:IVI917534 JFC917523:JFE917534 JOY917523:JPA917534 JYU917523:JYW917534 KIQ917523:KIS917534 KSM917523:KSO917534 LCI917523:LCK917534 LME917523:LMG917534 LWA917523:LWC917534 MFW917523:MFY917534 MPS917523:MPU917534 MZO917523:MZQ917534 NJK917523:NJM917534 NTG917523:NTI917534 ODC917523:ODE917534 OMY917523:ONA917534 OWU917523:OWW917534 PGQ917523:PGS917534 PQM917523:PQO917534 QAI917523:QAK917534 QKE917523:QKG917534 QUA917523:QUC917534 RDW917523:RDY917534 RNS917523:RNU917534 RXO917523:RXQ917534 SHK917523:SHM917534 SRG917523:SRI917534 TBC917523:TBE917534 TKY917523:TLA917534 TUU917523:TUW917534 UEQ917523:UES917534 UOM917523:UOO917534 UYI917523:UYK917534 VIE917523:VIG917534 VSA917523:VSC917534 WBW917523:WBY917534 WLS917523:WLU917534 WVO917523:WVQ917534 G983059:I983070 JC983059:JE983070 SY983059:TA983070 ACU983059:ACW983070 AMQ983059:AMS983070 AWM983059:AWO983070 BGI983059:BGK983070 BQE983059:BQG983070 CAA983059:CAC983070 CJW983059:CJY983070 CTS983059:CTU983070 DDO983059:DDQ983070 DNK983059:DNM983070 DXG983059:DXI983070 EHC983059:EHE983070 EQY983059:ERA983070 FAU983059:FAW983070 FKQ983059:FKS983070 FUM983059:FUO983070 GEI983059:GEK983070 GOE983059:GOG983070 GYA983059:GYC983070 HHW983059:HHY983070 HRS983059:HRU983070 IBO983059:IBQ983070 ILK983059:ILM983070 IVG983059:IVI983070 JFC983059:JFE983070 JOY983059:JPA983070 JYU983059:JYW983070 KIQ983059:KIS983070 KSM983059:KSO983070 LCI983059:LCK983070 LME983059:LMG983070 LWA983059:LWC983070 MFW983059:MFY983070 MPS983059:MPU983070 MZO983059:MZQ983070 NJK983059:NJM983070 NTG983059:NTI983070 ODC983059:ODE983070 OMY983059:ONA983070 OWU983059:OWW983070 PGQ983059:PGS983070 PQM983059:PQO983070 QAI983059:QAK983070 QKE983059:QKG983070 QUA983059:QUC983070 RDW983059:RDY983070 RNS983059:RNU983070 RXO983059:RXQ983070 SHK983059:SHM983070 SRG983059:SRI983070 TBC983059:TBE983070 TKY983059:TLA983070 TUU983059:TUW983070 UEQ983059:UES983070 UOM983059:UOO983070 UYI983059:UYK983070 VIE983059:VIG983070 VSA983059:VSC983070 WBW983059:WBY983070 WLS983059:WLU983070 WVO983059:WVQ983070 G15:I16 JC15:JE16 SY15:TA16 ACU15:ACW16 AMQ15:AMS16 AWM15:AWO16 BGI15:BGK16 BQE15:BQG16 CAA15:CAC16 CJW15:CJY16 CTS15:CTU16 DDO15:DDQ16 DNK15:DNM16 DXG15:DXI16 EHC15:EHE16 EQY15:ERA16 FAU15:FAW16 FKQ15:FKS16 FUM15:FUO16 GEI15:GEK16 GOE15:GOG16 GYA15:GYC16 HHW15:HHY16 HRS15:HRU16 IBO15:IBQ16 ILK15:ILM16 IVG15:IVI16 JFC15:JFE16 JOY15:JPA16 JYU15:JYW16 KIQ15:KIS16 KSM15:KSO16 LCI15:LCK16 LME15:LMG16 LWA15:LWC16 MFW15:MFY16 MPS15:MPU16 MZO15:MZQ16 NJK15:NJM16 NTG15:NTI16 ODC15:ODE16 OMY15:ONA16 OWU15:OWW16 PGQ15:PGS16 PQM15:PQO16 QAI15:QAK16 QKE15:QKG16 QUA15:QUC16 RDW15:RDY16 RNS15:RNU16 RXO15:RXQ16 SHK15:SHM16 SRG15:SRI16 TBC15:TBE16 TKY15:TLA16 TUU15:TUW16 UEQ15:UES16 UOM15:UOO16 UYI15:UYK16 VIE15:VIG16 VSA15:VSC16 WBW15:WBY16 WLS15:WLU16 WVO15:WVQ16 G65551:I65552 JC65551:JE65552 SY65551:TA65552 ACU65551:ACW65552 AMQ65551:AMS65552 AWM65551:AWO65552 BGI65551:BGK65552 BQE65551:BQG65552 CAA65551:CAC65552 CJW65551:CJY65552 CTS65551:CTU65552 DDO65551:DDQ65552 DNK65551:DNM65552 DXG65551:DXI65552 EHC65551:EHE65552 EQY65551:ERA65552 FAU65551:FAW65552 FKQ65551:FKS65552 FUM65551:FUO65552 GEI65551:GEK65552 GOE65551:GOG65552 GYA65551:GYC65552 HHW65551:HHY65552 HRS65551:HRU65552 IBO65551:IBQ65552 ILK65551:ILM65552 IVG65551:IVI65552 JFC65551:JFE65552 JOY65551:JPA65552 JYU65551:JYW65552 KIQ65551:KIS65552 KSM65551:KSO65552 LCI65551:LCK65552 LME65551:LMG65552 LWA65551:LWC65552 MFW65551:MFY65552 MPS65551:MPU65552 MZO65551:MZQ65552 NJK65551:NJM65552 NTG65551:NTI65552 ODC65551:ODE65552 OMY65551:ONA65552 OWU65551:OWW65552 PGQ65551:PGS65552 PQM65551:PQO65552 QAI65551:QAK65552 QKE65551:QKG65552 QUA65551:QUC65552 RDW65551:RDY65552 RNS65551:RNU65552 RXO65551:RXQ65552 SHK65551:SHM65552 SRG65551:SRI65552 TBC65551:TBE65552 TKY65551:TLA65552 TUU65551:TUW65552 UEQ65551:UES65552 UOM65551:UOO65552 UYI65551:UYK65552 VIE65551:VIG65552 VSA65551:VSC65552 WBW65551:WBY65552 WLS65551:WLU65552 WVO65551:WVQ65552 G131087:I131088 JC131087:JE131088 SY131087:TA131088 ACU131087:ACW131088 AMQ131087:AMS131088 AWM131087:AWO131088 BGI131087:BGK131088 BQE131087:BQG131088 CAA131087:CAC131088 CJW131087:CJY131088 CTS131087:CTU131088 DDO131087:DDQ131088 DNK131087:DNM131088 DXG131087:DXI131088 EHC131087:EHE131088 EQY131087:ERA131088 FAU131087:FAW131088 FKQ131087:FKS131088 FUM131087:FUO131088 GEI131087:GEK131088 GOE131087:GOG131088 GYA131087:GYC131088 HHW131087:HHY131088 HRS131087:HRU131088 IBO131087:IBQ131088 ILK131087:ILM131088 IVG131087:IVI131088 JFC131087:JFE131088 JOY131087:JPA131088 JYU131087:JYW131088 KIQ131087:KIS131088 KSM131087:KSO131088 LCI131087:LCK131088 LME131087:LMG131088 LWA131087:LWC131088 MFW131087:MFY131088 MPS131087:MPU131088 MZO131087:MZQ131088 NJK131087:NJM131088 NTG131087:NTI131088 ODC131087:ODE131088 OMY131087:ONA131088 OWU131087:OWW131088 PGQ131087:PGS131088 PQM131087:PQO131088 QAI131087:QAK131088 QKE131087:QKG131088 QUA131087:QUC131088 RDW131087:RDY131088 RNS131087:RNU131088 RXO131087:RXQ131088 SHK131087:SHM131088 SRG131087:SRI131088 TBC131087:TBE131088 TKY131087:TLA131088 TUU131087:TUW131088 UEQ131087:UES131088 UOM131087:UOO131088 UYI131087:UYK131088 VIE131087:VIG131088 VSA131087:VSC131088 WBW131087:WBY131088 WLS131087:WLU131088 WVO131087:WVQ131088 G196623:I196624 JC196623:JE196624 SY196623:TA196624 ACU196623:ACW196624 AMQ196623:AMS196624 AWM196623:AWO196624 BGI196623:BGK196624 BQE196623:BQG196624 CAA196623:CAC196624 CJW196623:CJY196624 CTS196623:CTU196624 DDO196623:DDQ196624 DNK196623:DNM196624 DXG196623:DXI196624 EHC196623:EHE196624 EQY196623:ERA196624 FAU196623:FAW196624 FKQ196623:FKS196624 FUM196623:FUO196624 GEI196623:GEK196624 GOE196623:GOG196624 GYA196623:GYC196624 HHW196623:HHY196624 HRS196623:HRU196624 IBO196623:IBQ196624 ILK196623:ILM196624 IVG196623:IVI196624 JFC196623:JFE196624 JOY196623:JPA196624 JYU196623:JYW196624 KIQ196623:KIS196624 KSM196623:KSO196624 LCI196623:LCK196624 LME196623:LMG196624 LWA196623:LWC196624 MFW196623:MFY196624 MPS196623:MPU196624 MZO196623:MZQ196624 NJK196623:NJM196624 NTG196623:NTI196624 ODC196623:ODE196624 OMY196623:ONA196624 OWU196623:OWW196624 PGQ196623:PGS196624 PQM196623:PQO196624 QAI196623:QAK196624 QKE196623:QKG196624 QUA196623:QUC196624 RDW196623:RDY196624 RNS196623:RNU196624 RXO196623:RXQ196624 SHK196623:SHM196624 SRG196623:SRI196624 TBC196623:TBE196624 TKY196623:TLA196624 TUU196623:TUW196624 UEQ196623:UES196624 UOM196623:UOO196624 UYI196623:UYK196624 VIE196623:VIG196624 VSA196623:VSC196624 WBW196623:WBY196624 WLS196623:WLU196624 WVO196623:WVQ196624 G262159:I262160 JC262159:JE262160 SY262159:TA262160 ACU262159:ACW262160 AMQ262159:AMS262160 AWM262159:AWO262160 BGI262159:BGK262160 BQE262159:BQG262160 CAA262159:CAC262160 CJW262159:CJY262160 CTS262159:CTU262160 DDO262159:DDQ262160 DNK262159:DNM262160 DXG262159:DXI262160 EHC262159:EHE262160 EQY262159:ERA262160 FAU262159:FAW262160 FKQ262159:FKS262160 FUM262159:FUO262160 GEI262159:GEK262160 GOE262159:GOG262160 GYA262159:GYC262160 HHW262159:HHY262160 HRS262159:HRU262160 IBO262159:IBQ262160 ILK262159:ILM262160 IVG262159:IVI262160 JFC262159:JFE262160 JOY262159:JPA262160 JYU262159:JYW262160 KIQ262159:KIS262160 KSM262159:KSO262160 LCI262159:LCK262160 LME262159:LMG262160 LWA262159:LWC262160 MFW262159:MFY262160 MPS262159:MPU262160 MZO262159:MZQ262160 NJK262159:NJM262160 NTG262159:NTI262160 ODC262159:ODE262160 OMY262159:ONA262160 OWU262159:OWW262160 PGQ262159:PGS262160 PQM262159:PQO262160 QAI262159:QAK262160 QKE262159:QKG262160 QUA262159:QUC262160 RDW262159:RDY262160 RNS262159:RNU262160 RXO262159:RXQ262160 SHK262159:SHM262160 SRG262159:SRI262160 TBC262159:TBE262160 TKY262159:TLA262160 TUU262159:TUW262160 UEQ262159:UES262160 UOM262159:UOO262160 UYI262159:UYK262160 VIE262159:VIG262160 VSA262159:VSC262160 WBW262159:WBY262160 WLS262159:WLU262160 WVO262159:WVQ262160 G327695:I327696 JC327695:JE327696 SY327695:TA327696 ACU327695:ACW327696 AMQ327695:AMS327696 AWM327695:AWO327696 BGI327695:BGK327696 BQE327695:BQG327696 CAA327695:CAC327696 CJW327695:CJY327696 CTS327695:CTU327696 DDO327695:DDQ327696 DNK327695:DNM327696 DXG327695:DXI327696 EHC327695:EHE327696 EQY327695:ERA327696 FAU327695:FAW327696 FKQ327695:FKS327696 FUM327695:FUO327696 GEI327695:GEK327696 GOE327695:GOG327696 GYA327695:GYC327696 HHW327695:HHY327696 HRS327695:HRU327696 IBO327695:IBQ327696 ILK327695:ILM327696 IVG327695:IVI327696 JFC327695:JFE327696 JOY327695:JPA327696 JYU327695:JYW327696 KIQ327695:KIS327696 KSM327695:KSO327696 LCI327695:LCK327696 LME327695:LMG327696 LWA327695:LWC327696 MFW327695:MFY327696 MPS327695:MPU327696 MZO327695:MZQ327696 NJK327695:NJM327696 NTG327695:NTI327696 ODC327695:ODE327696 OMY327695:ONA327696 OWU327695:OWW327696 PGQ327695:PGS327696 PQM327695:PQO327696 QAI327695:QAK327696 QKE327695:QKG327696 QUA327695:QUC327696 RDW327695:RDY327696 RNS327695:RNU327696 RXO327695:RXQ327696 SHK327695:SHM327696 SRG327695:SRI327696 TBC327695:TBE327696 TKY327695:TLA327696 TUU327695:TUW327696 UEQ327695:UES327696 UOM327695:UOO327696 UYI327695:UYK327696 VIE327695:VIG327696 VSA327695:VSC327696 WBW327695:WBY327696 WLS327695:WLU327696 WVO327695:WVQ327696 G393231:I393232 JC393231:JE393232 SY393231:TA393232 ACU393231:ACW393232 AMQ393231:AMS393232 AWM393231:AWO393232 BGI393231:BGK393232 BQE393231:BQG393232 CAA393231:CAC393232 CJW393231:CJY393232 CTS393231:CTU393232 DDO393231:DDQ393232 DNK393231:DNM393232 DXG393231:DXI393232 EHC393231:EHE393232 EQY393231:ERA393232 FAU393231:FAW393232 FKQ393231:FKS393232 FUM393231:FUO393232 GEI393231:GEK393232 GOE393231:GOG393232 GYA393231:GYC393232 HHW393231:HHY393232 HRS393231:HRU393232 IBO393231:IBQ393232 ILK393231:ILM393232 IVG393231:IVI393232 JFC393231:JFE393232 JOY393231:JPA393232 JYU393231:JYW393232 KIQ393231:KIS393232 KSM393231:KSO393232 LCI393231:LCK393232 LME393231:LMG393232 LWA393231:LWC393232 MFW393231:MFY393232 MPS393231:MPU393232 MZO393231:MZQ393232 NJK393231:NJM393232 NTG393231:NTI393232 ODC393231:ODE393232 OMY393231:ONA393232 OWU393231:OWW393232 PGQ393231:PGS393232 PQM393231:PQO393232 QAI393231:QAK393232 QKE393231:QKG393232 QUA393231:QUC393232 RDW393231:RDY393232 RNS393231:RNU393232 RXO393231:RXQ393232 SHK393231:SHM393232 SRG393231:SRI393232 TBC393231:TBE393232 TKY393231:TLA393232 TUU393231:TUW393232 UEQ393231:UES393232 UOM393231:UOO393232 UYI393231:UYK393232 VIE393231:VIG393232 VSA393231:VSC393232 WBW393231:WBY393232 WLS393231:WLU393232 WVO393231:WVQ393232 G458767:I458768 JC458767:JE458768 SY458767:TA458768 ACU458767:ACW458768 AMQ458767:AMS458768 AWM458767:AWO458768 BGI458767:BGK458768 BQE458767:BQG458768 CAA458767:CAC458768 CJW458767:CJY458768 CTS458767:CTU458768 DDO458767:DDQ458768 DNK458767:DNM458768 DXG458767:DXI458768 EHC458767:EHE458768 EQY458767:ERA458768 FAU458767:FAW458768 FKQ458767:FKS458768 FUM458767:FUO458768 GEI458767:GEK458768 GOE458767:GOG458768 GYA458767:GYC458768 HHW458767:HHY458768 HRS458767:HRU458768 IBO458767:IBQ458768 ILK458767:ILM458768 IVG458767:IVI458768 JFC458767:JFE458768 JOY458767:JPA458768 JYU458767:JYW458768 KIQ458767:KIS458768 KSM458767:KSO458768 LCI458767:LCK458768 LME458767:LMG458768 LWA458767:LWC458768 MFW458767:MFY458768 MPS458767:MPU458768 MZO458767:MZQ458768 NJK458767:NJM458768 NTG458767:NTI458768 ODC458767:ODE458768 OMY458767:ONA458768 OWU458767:OWW458768 PGQ458767:PGS458768 PQM458767:PQO458768 QAI458767:QAK458768 QKE458767:QKG458768 QUA458767:QUC458768 RDW458767:RDY458768 RNS458767:RNU458768 RXO458767:RXQ458768 SHK458767:SHM458768 SRG458767:SRI458768 TBC458767:TBE458768 TKY458767:TLA458768 TUU458767:TUW458768 UEQ458767:UES458768 UOM458767:UOO458768 UYI458767:UYK458768 VIE458767:VIG458768 VSA458767:VSC458768 WBW458767:WBY458768 WLS458767:WLU458768 WVO458767:WVQ458768 G524303:I524304 JC524303:JE524304 SY524303:TA524304 ACU524303:ACW524304 AMQ524303:AMS524304 AWM524303:AWO524304 BGI524303:BGK524304 BQE524303:BQG524304 CAA524303:CAC524304 CJW524303:CJY524304 CTS524303:CTU524304 DDO524303:DDQ524304 DNK524303:DNM524304 DXG524303:DXI524304 EHC524303:EHE524304 EQY524303:ERA524304 FAU524303:FAW524304 FKQ524303:FKS524304 FUM524303:FUO524304 GEI524303:GEK524304 GOE524303:GOG524304 GYA524303:GYC524304 HHW524303:HHY524304 HRS524303:HRU524304 IBO524303:IBQ524304 ILK524303:ILM524304 IVG524303:IVI524304 JFC524303:JFE524304 JOY524303:JPA524304 JYU524303:JYW524304 KIQ524303:KIS524304 KSM524303:KSO524304 LCI524303:LCK524304 LME524303:LMG524304 LWA524303:LWC524304 MFW524303:MFY524304 MPS524303:MPU524304 MZO524303:MZQ524304 NJK524303:NJM524304 NTG524303:NTI524304 ODC524303:ODE524304 OMY524303:ONA524304 OWU524303:OWW524304 PGQ524303:PGS524304 PQM524303:PQO524304 QAI524303:QAK524304 QKE524303:QKG524304 QUA524303:QUC524304 RDW524303:RDY524304 RNS524303:RNU524304 RXO524303:RXQ524304 SHK524303:SHM524304 SRG524303:SRI524304 TBC524303:TBE524304 TKY524303:TLA524304 TUU524303:TUW524304 UEQ524303:UES524304 UOM524303:UOO524304 UYI524303:UYK524304 VIE524303:VIG524304 VSA524303:VSC524304 WBW524303:WBY524304 WLS524303:WLU524304 WVO524303:WVQ524304 G589839:I589840 JC589839:JE589840 SY589839:TA589840 ACU589839:ACW589840 AMQ589839:AMS589840 AWM589839:AWO589840 BGI589839:BGK589840 BQE589839:BQG589840 CAA589839:CAC589840 CJW589839:CJY589840 CTS589839:CTU589840 DDO589839:DDQ589840 DNK589839:DNM589840 DXG589839:DXI589840 EHC589839:EHE589840 EQY589839:ERA589840 FAU589839:FAW589840 FKQ589839:FKS589840 FUM589839:FUO589840 GEI589839:GEK589840 GOE589839:GOG589840 GYA589839:GYC589840 HHW589839:HHY589840 HRS589839:HRU589840 IBO589839:IBQ589840 ILK589839:ILM589840 IVG589839:IVI589840 JFC589839:JFE589840 JOY589839:JPA589840 JYU589839:JYW589840 KIQ589839:KIS589840 KSM589839:KSO589840 LCI589839:LCK589840 LME589839:LMG589840 LWA589839:LWC589840 MFW589839:MFY589840 MPS589839:MPU589840 MZO589839:MZQ589840 NJK589839:NJM589840 NTG589839:NTI589840 ODC589839:ODE589840 OMY589839:ONA589840 OWU589839:OWW589840 PGQ589839:PGS589840 PQM589839:PQO589840 QAI589839:QAK589840 QKE589839:QKG589840 QUA589839:QUC589840 RDW589839:RDY589840 RNS589839:RNU589840 RXO589839:RXQ589840 SHK589839:SHM589840 SRG589839:SRI589840 TBC589839:TBE589840 TKY589839:TLA589840 TUU589839:TUW589840 UEQ589839:UES589840 UOM589839:UOO589840 UYI589839:UYK589840 VIE589839:VIG589840 VSA589839:VSC589840 WBW589839:WBY589840 WLS589839:WLU589840 WVO589839:WVQ589840 G655375:I655376 JC655375:JE655376 SY655375:TA655376 ACU655375:ACW655376 AMQ655375:AMS655376 AWM655375:AWO655376 BGI655375:BGK655376 BQE655375:BQG655376 CAA655375:CAC655376 CJW655375:CJY655376 CTS655375:CTU655376 DDO655375:DDQ655376 DNK655375:DNM655376 DXG655375:DXI655376 EHC655375:EHE655376 EQY655375:ERA655376 FAU655375:FAW655376 FKQ655375:FKS655376 FUM655375:FUO655376 GEI655375:GEK655376 GOE655375:GOG655376 GYA655375:GYC655376 HHW655375:HHY655376 HRS655375:HRU655376 IBO655375:IBQ655376 ILK655375:ILM655376 IVG655375:IVI655376 JFC655375:JFE655376 JOY655375:JPA655376 JYU655375:JYW655376 KIQ655375:KIS655376 KSM655375:KSO655376 LCI655375:LCK655376 LME655375:LMG655376 LWA655375:LWC655376 MFW655375:MFY655376 MPS655375:MPU655376 MZO655375:MZQ655376 NJK655375:NJM655376 NTG655375:NTI655376 ODC655375:ODE655376 OMY655375:ONA655376 OWU655375:OWW655376 PGQ655375:PGS655376 PQM655375:PQO655376 QAI655375:QAK655376 QKE655375:QKG655376 QUA655375:QUC655376 RDW655375:RDY655376 RNS655375:RNU655376 RXO655375:RXQ655376 SHK655375:SHM655376 SRG655375:SRI655376 TBC655375:TBE655376 TKY655375:TLA655376 TUU655375:TUW655376 UEQ655375:UES655376 UOM655375:UOO655376 UYI655375:UYK655376 VIE655375:VIG655376 VSA655375:VSC655376 WBW655375:WBY655376 WLS655375:WLU655376 WVO655375:WVQ655376 G720911:I720912 JC720911:JE720912 SY720911:TA720912 ACU720911:ACW720912 AMQ720911:AMS720912 AWM720911:AWO720912 BGI720911:BGK720912 BQE720911:BQG720912 CAA720911:CAC720912 CJW720911:CJY720912 CTS720911:CTU720912 DDO720911:DDQ720912 DNK720911:DNM720912 DXG720911:DXI720912 EHC720911:EHE720912 EQY720911:ERA720912 FAU720911:FAW720912 FKQ720911:FKS720912 FUM720911:FUO720912 GEI720911:GEK720912 GOE720911:GOG720912 GYA720911:GYC720912 HHW720911:HHY720912 HRS720911:HRU720912 IBO720911:IBQ720912 ILK720911:ILM720912 IVG720911:IVI720912 JFC720911:JFE720912 JOY720911:JPA720912 JYU720911:JYW720912 KIQ720911:KIS720912 KSM720911:KSO720912 LCI720911:LCK720912 LME720911:LMG720912 LWA720911:LWC720912 MFW720911:MFY720912 MPS720911:MPU720912 MZO720911:MZQ720912 NJK720911:NJM720912 NTG720911:NTI720912 ODC720911:ODE720912 OMY720911:ONA720912 OWU720911:OWW720912 PGQ720911:PGS720912 PQM720911:PQO720912 QAI720911:QAK720912 QKE720911:QKG720912 QUA720911:QUC720912 RDW720911:RDY720912 RNS720911:RNU720912 RXO720911:RXQ720912 SHK720911:SHM720912 SRG720911:SRI720912 TBC720911:TBE720912 TKY720911:TLA720912 TUU720911:TUW720912 UEQ720911:UES720912 UOM720911:UOO720912 UYI720911:UYK720912 VIE720911:VIG720912 VSA720911:VSC720912 WBW720911:WBY720912 WLS720911:WLU720912 WVO720911:WVQ720912 G786447:I786448 JC786447:JE786448 SY786447:TA786448 ACU786447:ACW786448 AMQ786447:AMS786448 AWM786447:AWO786448 BGI786447:BGK786448 BQE786447:BQG786448 CAA786447:CAC786448 CJW786447:CJY786448 CTS786447:CTU786448 DDO786447:DDQ786448 DNK786447:DNM786448 DXG786447:DXI786448 EHC786447:EHE786448 EQY786447:ERA786448 FAU786447:FAW786448 FKQ786447:FKS786448 FUM786447:FUO786448 GEI786447:GEK786448 GOE786447:GOG786448 GYA786447:GYC786448 HHW786447:HHY786448 HRS786447:HRU786448 IBO786447:IBQ786448 ILK786447:ILM786448 IVG786447:IVI786448 JFC786447:JFE786448 JOY786447:JPA786448 JYU786447:JYW786448 KIQ786447:KIS786448 KSM786447:KSO786448 LCI786447:LCK786448 LME786447:LMG786448 LWA786447:LWC786448 MFW786447:MFY786448 MPS786447:MPU786448 MZO786447:MZQ786448 NJK786447:NJM786448 NTG786447:NTI786448 ODC786447:ODE786448 OMY786447:ONA786448 OWU786447:OWW786448 PGQ786447:PGS786448 PQM786447:PQO786448 QAI786447:QAK786448 QKE786447:QKG786448 QUA786447:QUC786448 RDW786447:RDY786448 RNS786447:RNU786448 RXO786447:RXQ786448 SHK786447:SHM786448 SRG786447:SRI786448 TBC786447:TBE786448 TKY786447:TLA786448 TUU786447:TUW786448 UEQ786447:UES786448 UOM786447:UOO786448 UYI786447:UYK786448 VIE786447:VIG786448 VSA786447:VSC786448 WBW786447:WBY786448 WLS786447:WLU786448 WVO786447:WVQ786448 G851983:I851984 JC851983:JE851984 SY851983:TA851984 ACU851983:ACW851984 AMQ851983:AMS851984 AWM851983:AWO851984 BGI851983:BGK851984 BQE851983:BQG851984 CAA851983:CAC851984 CJW851983:CJY851984 CTS851983:CTU851984 DDO851983:DDQ851984 DNK851983:DNM851984 DXG851983:DXI851984 EHC851983:EHE851984 EQY851983:ERA851984 FAU851983:FAW851984 FKQ851983:FKS851984 FUM851983:FUO851984 GEI851983:GEK851984 GOE851983:GOG851984 GYA851983:GYC851984 HHW851983:HHY851984 HRS851983:HRU851984 IBO851983:IBQ851984 ILK851983:ILM851984 IVG851983:IVI851984 JFC851983:JFE851984 JOY851983:JPA851984 JYU851983:JYW851984 KIQ851983:KIS851984 KSM851983:KSO851984 LCI851983:LCK851984 LME851983:LMG851984 LWA851983:LWC851984 MFW851983:MFY851984 MPS851983:MPU851984 MZO851983:MZQ851984 NJK851983:NJM851984 NTG851983:NTI851984 ODC851983:ODE851984 OMY851983:ONA851984 OWU851983:OWW851984 PGQ851983:PGS851984 PQM851983:PQO851984 QAI851983:QAK851984 QKE851983:QKG851984 QUA851983:QUC851984 RDW851983:RDY851984 RNS851983:RNU851984 RXO851983:RXQ851984 SHK851983:SHM851984 SRG851983:SRI851984 TBC851983:TBE851984 TKY851983:TLA851984 TUU851983:TUW851984 UEQ851983:UES851984 UOM851983:UOO851984 UYI851983:UYK851984 VIE851983:VIG851984 VSA851983:VSC851984 WBW851983:WBY851984 WLS851983:WLU851984 WVO851983:WVQ851984 G917519:I917520 JC917519:JE917520 SY917519:TA917520 ACU917519:ACW917520 AMQ917519:AMS917520 AWM917519:AWO917520 BGI917519:BGK917520 BQE917519:BQG917520 CAA917519:CAC917520 CJW917519:CJY917520 CTS917519:CTU917520 DDO917519:DDQ917520 DNK917519:DNM917520 DXG917519:DXI917520 EHC917519:EHE917520 EQY917519:ERA917520 FAU917519:FAW917520 FKQ917519:FKS917520 FUM917519:FUO917520 GEI917519:GEK917520 GOE917519:GOG917520 GYA917519:GYC917520 HHW917519:HHY917520 HRS917519:HRU917520 IBO917519:IBQ917520 ILK917519:ILM917520 IVG917519:IVI917520 JFC917519:JFE917520 JOY917519:JPA917520 JYU917519:JYW917520 KIQ917519:KIS917520 KSM917519:KSO917520 LCI917519:LCK917520 LME917519:LMG917520 LWA917519:LWC917520 MFW917519:MFY917520 MPS917519:MPU917520 MZO917519:MZQ917520 NJK917519:NJM917520 NTG917519:NTI917520 ODC917519:ODE917520 OMY917519:ONA917520 OWU917519:OWW917520 PGQ917519:PGS917520 PQM917519:PQO917520 QAI917519:QAK917520 QKE917519:QKG917520 QUA917519:QUC917520 RDW917519:RDY917520 RNS917519:RNU917520 RXO917519:RXQ917520 SHK917519:SHM917520 SRG917519:SRI917520 TBC917519:TBE917520 TKY917519:TLA917520 TUU917519:TUW917520 UEQ917519:UES917520 UOM917519:UOO917520 UYI917519:UYK917520 VIE917519:VIG917520 VSA917519:VSC917520 WBW917519:WBY917520 WLS917519:WLU917520 WVO917519:WVQ917520 G983055:I983056 JC983055:JE983056 SY983055:TA983056 ACU983055:ACW983056 AMQ983055:AMS983056 AWM983055:AWO983056 BGI983055:BGK983056 BQE983055:BQG983056 CAA983055:CAC983056 CJW983055:CJY983056 CTS983055:CTU983056 DDO983055:DDQ983056 DNK983055:DNM983056 DXG983055:DXI983056 EHC983055:EHE983056 EQY983055:ERA983056 FAU983055:FAW983056 FKQ983055:FKS983056 FUM983055:FUO983056 GEI983055:GEK983056 GOE983055:GOG983056 GYA983055:GYC983056 HHW983055:HHY983056 HRS983055:HRU983056 IBO983055:IBQ983056 ILK983055:ILM983056 IVG983055:IVI983056 JFC983055:JFE983056 JOY983055:JPA983056 JYU983055:JYW983056 KIQ983055:KIS983056 KSM983055:KSO983056 LCI983055:LCK983056 LME983055:LMG983056 LWA983055:LWC983056 MFW983055:MFY983056 MPS983055:MPU983056 MZO983055:MZQ983056 NJK983055:NJM983056 NTG983055:NTI983056 ODC983055:ODE983056 OMY983055:ONA983056 OWU983055:OWW983056 PGQ983055:PGS983056 PQM983055:PQO983056 QAI983055:QAK983056 QKE983055:QKG983056 QUA983055:QUC983056 RDW983055:RDY983056 RNS983055:RNU983056 RXO983055:RXQ983056 SHK983055:SHM983056 SRG983055:SRI983056 TBC983055:TBE983056 TKY983055:TLA983056 TUU983055:TUW983056 UEQ983055:UES983056 UOM983055:UOO983056 UYI983055:UYK983056 VIE983055:VIG983056 VSA983055:VSC983056 WBW983055:WBY983056 WLS983055:WLU983056 WVO983055:WVQ983056 D15:D37 IZ15:IZ37 SV15:SV37 ACR15:ACR37 AMN15:AMN37 AWJ15:AWJ37 BGF15:BGF37 BQB15:BQB37 BZX15:BZX37 CJT15:CJT37 CTP15:CTP37 DDL15:DDL37 DNH15:DNH37 DXD15:DXD37 EGZ15:EGZ37 EQV15:EQV37 FAR15:FAR37 FKN15:FKN37 FUJ15:FUJ37 GEF15:GEF37 GOB15:GOB37 GXX15:GXX37 HHT15:HHT37 HRP15:HRP37 IBL15:IBL37 ILH15:ILH37 IVD15:IVD37 JEZ15:JEZ37 JOV15:JOV37 JYR15:JYR37 KIN15:KIN37 KSJ15:KSJ37 LCF15:LCF37 LMB15:LMB37 LVX15:LVX37 MFT15:MFT37 MPP15:MPP37 MZL15:MZL37 NJH15:NJH37 NTD15:NTD37 OCZ15:OCZ37 OMV15:OMV37 OWR15:OWR37 PGN15:PGN37 PQJ15:PQJ37 QAF15:QAF37 QKB15:QKB37 QTX15:QTX37 RDT15:RDT37 RNP15:RNP37 RXL15:RXL37 SHH15:SHH37 SRD15:SRD37 TAZ15:TAZ37 TKV15:TKV37 TUR15:TUR37 UEN15:UEN37 UOJ15:UOJ37 UYF15:UYF37 VIB15:VIB37 VRX15:VRX37 WBT15:WBT37 WLP15:WLP37 WVL15:WVL37 D65551:D65573 IZ65551:IZ65573 SV65551:SV65573 ACR65551:ACR65573 AMN65551:AMN65573 AWJ65551:AWJ65573 BGF65551:BGF65573 BQB65551:BQB65573 BZX65551:BZX65573 CJT65551:CJT65573 CTP65551:CTP65573 DDL65551:DDL65573 DNH65551:DNH65573 DXD65551:DXD65573 EGZ65551:EGZ65573 EQV65551:EQV65573 FAR65551:FAR65573 FKN65551:FKN65573 FUJ65551:FUJ65573 GEF65551:GEF65573 GOB65551:GOB65573 GXX65551:GXX65573 HHT65551:HHT65573 HRP65551:HRP65573 IBL65551:IBL65573 ILH65551:ILH65573 IVD65551:IVD65573 JEZ65551:JEZ65573 JOV65551:JOV65573 JYR65551:JYR65573 KIN65551:KIN65573 KSJ65551:KSJ65573 LCF65551:LCF65573 LMB65551:LMB65573 LVX65551:LVX65573 MFT65551:MFT65573 MPP65551:MPP65573 MZL65551:MZL65573 NJH65551:NJH65573 NTD65551:NTD65573 OCZ65551:OCZ65573 OMV65551:OMV65573 OWR65551:OWR65573 PGN65551:PGN65573 PQJ65551:PQJ65573 QAF65551:QAF65573 QKB65551:QKB65573 QTX65551:QTX65573 RDT65551:RDT65573 RNP65551:RNP65573 RXL65551:RXL65573 SHH65551:SHH65573 SRD65551:SRD65573 TAZ65551:TAZ65573 TKV65551:TKV65573 TUR65551:TUR65573 UEN65551:UEN65573 UOJ65551:UOJ65573 UYF65551:UYF65573 VIB65551:VIB65573 VRX65551:VRX65573 WBT65551:WBT65573 WLP65551:WLP65573 WVL65551:WVL65573 D131087:D131109 IZ131087:IZ131109 SV131087:SV131109 ACR131087:ACR131109 AMN131087:AMN131109 AWJ131087:AWJ131109 BGF131087:BGF131109 BQB131087:BQB131109 BZX131087:BZX131109 CJT131087:CJT131109 CTP131087:CTP131109 DDL131087:DDL131109 DNH131087:DNH131109 DXD131087:DXD131109 EGZ131087:EGZ131109 EQV131087:EQV131109 FAR131087:FAR131109 FKN131087:FKN131109 FUJ131087:FUJ131109 GEF131087:GEF131109 GOB131087:GOB131109 GXX131087:GXX131109 HHT131087:HHT131109 HRP131087:HRP131109 IBL131087:IBL131109 ILH131087:ILH131109 IVD131087:IVD131109 JEZ131087:JEZ131109 JOV131087:JOV131109 JYR131087:JYR131109 KIN131087:KIN131109 KSJ131087:KSJ131109 LCF131087:LCF131109 LMB131087:LMB131109 LVX131087:LVX131109 MFT131087:MFT131109 MPP131087:MPP131109 MZL131087:MZL131109 NJH131087:NJH131109 NTD131087:NTD131109 OCZ131087:OCZ131109 OMV131087:OMV131109 OWR131087:OWR131109 PGN131087:PGN131109 PQJ131087:PQJ131109 QAF131087:QAF131109 QKB131087:QKB131109 QTX131087:QTX131109 RDT131087:RDT131109 RNP131087:RNP131109 RXL131087:RXL131109 SHH131087:SHH131109 SRD131087:SRD131109 TAZ131087:TAZ131109 TKV131087:TKV131109 TUR131087:TUR131109 UEN131087:UEN131109 UOJ131087:UOJ131109 UYF131087:UYF131109 VIB131087:VIB131109 VRX131087:VRX131109 WBT131087:WBT131109 WLP131087:WLP131109 WVL131087:WVL131109 D196623:D196645 IZ196623:IZ196645 SV196623:SV196645 ACR196623:ACR196645 AMN196623:AMN196645 AWJ196623:AWJ196645 BGF196623:BGF196645 BQB196623:BQB196645 BZX196623:BZX196645 CJT196623:CJT196645 CTP196623:CTP196645 DDL196623:DDL196645 DNH196623:DNH196645 DXD196623:DXD196645 EGZ196623:EGZ196645 EQV196623:EQV196645 FAR196623:FAR196645 FKN196623:FKN196645 FUJ196623:FUJ196645 GEF196623:GEF196645 GOB196623:GOB196645 GXX196623:GXX196645 HHT196623:HHT196645 HRP196623:HRP196645 IBL196623:IBL196645 ILH196623:ILH196645 IVD196623:IVD196645 JEZ196623:JEZ196645 JOV196623:JOV196645 JYR196623:JYR196645 KIN196623:KIN196645 KSJ196623:KSJ196645 LCF196623:LCF196645 LMB196623:LMB196645 LVX196623:LVX196645 MFT196623:MFT196645 MPP196623:MPP196645 MZL196623:MZL196645 NJH196623:NJH196645 NTD196623:NTD196645 OCZ196623:OCZ196645 OMV196623:OMV196645 OWR196623:OWR196645 PGN196623:PGN196645 PQJ196623:PQJ196645 QAF196623:QAF196645 QKB196623:QKB196645 QTX196623:QTX196645 RDT196623:RDT196645 RNP196623:RNP196645 RXL196623:RXL196645 SHH196623:SHH196645 SRD196623:SRD196645 TAZ196623:TAZ196645 TKV196623:TKV196645 TUR196623:TUR196645 UEN196623:UEN196645 UOJ196623:UOJ196645 UYF196623:UYF196645 VIB196623:VIB196645 VRX196623:VRX196645 WBT196623:WBT196645 WLP196623:WLP196645 WVL196623:WVL196645 D262159:D262181 IZ262159:IZ262181 SV262159:SV262181 ACR262159:ACR262181 AMN262159:AMN262181 AWJ262159:AWJ262181 BGF262159:BGF262181 BQB262159:BQB262181 BZX262159:BZX262181 CJT262159:CJT262181 CTP262159:CTP262181 DDL262159:DDL262181 DNH262159:DNH262181 DXD262159:DXD262181 EGZ262159:EGZ262181 EQV262159:EQV262181 FAR262159:FAR262181 FKN262159:FKN262181 FUJ262159:FUJ262181 GEF262159:GEF262181 GOB262159:GOB262181 GXX262159:GXX262181 HHT262159:HHT262181 HRP262159:HRP262181 IBL262159:IBL262181 ILH262159:ILH262181 IVD262159:IVD262181 JEZ262159:JEZ262181 JOV262159:JOV262181 JYR262159:JYR262181 KIN262159:KIN262181 KSJ262159:KSJ262181 LCF262159:LCF262181 LMB262159:LMB262181 LVX262159:LVX262181 MFT262159:MFT262181 MPP262159:MPP262181 MZL262159:MZL262181 NJH262159:NJH262181 NTD262159:NTD262181 OCZ262159:OCZ262181 OMV262159:OMV262181 OWR262159:OWR262181 PGN262159:PGN262181 PQJ262159:PQJ262181 QAF262159:QAF262181 QKB262159:QKB262181 QTX262159:QTX262181 RDT262159:RDT262181 RNP262159:RNP262181 RXL262159:RXL262181 SHH262159:SHH262181 SRD262159:SRD262181 TAZ262159:TAZ262181 TKV262159:TKV262181 TUR262159:TUR262181 UEN262159:UEN262181 UOJ262159:UOJ262181 UYF262159:UYF262181 VIB262159:VIB262181 VRX262159:VRX262181 WBT262159:WBT262181 WLP262159:WLP262181 WVL262159:WVL262181 D327695:D327717 IZ327695:IZ327717 SV327695:SV327717 ACR327695:ACR327717 AMN327695:AMN327717 AWJ327695:AWJ327717 BGF327695:BGF327717 BQB327695:BQB327717 BZX327695:BZX327717 CJT327695:CJT327717 CTP327695:CTP327717 DDL327695:DDL327717 DNH327695:DNH327717 DXD327695:DXD327717 EGZ327695:EGZ327717 EQV327695:EQV327717 FAR327695:FAR327717 FKN327695:FKN327717 FUJ327695:FUJ327717 GEF327695:GEF327717 GOB327695:GOB327717 GXX327695:GXX327717 HHT327695:HHT327717 HRP327695:HRP327717 IBL327695:IBL327717 ILH327695:ILH327717 IVD327695:IVD327717 JEZ327695:JEZ327717 JOV327695:JOV327717 JYR327695:JYR327717 KIN327695:KIN327717 KSJ327695:KSJ327717 LCF327695:LCF327717 LMB327695:LMB327717 LVX327695:LVX327717 MFT327695:MFT327717 MPP327695:MPP327717 MZL327695:MZL327717 NJH327695:NJH327717 NTD327695:NTD327717 OCZ327695:OCZ327717 OMV327695:OMV327717 OWR327695:OWR327717 PGN327695:PGN327717 PQJ327695:PQJ327717 QAF327695:QAF327717 QKB327695:QKB327717 QTX327695:QTX327717 RDT327695:RDT327717 RNP327695:RNP327717 RXL327695:RXL327717 SHH327695:SHH327717 SRD327695:SRD327717 TAZ327695:TAZ327717 TKV327695:TKV327717 TUR327695:TUR327717 UEN327695:UEN327717 UOJ327695:UOJ327717 UYF327695:UYF327717 VIB327695:VIB327717 VRX327695:VRX327717 WBT327695:WBT327717 WLP327695:WLP327717 WVL327695:WVL327717 D393231:D393253 IZ393231:IZ393253 SV393231:SV393253 ACR393231:ACR393253 AMN393231:AMN393253 AWJ393231:AWJ393253 BGF393231:BGF393253 BQB393231:BQB393253 BZX393231:BZX393253 CJT393231:CJT393253 CTP393231:CTP393253 DDL393231:DDL393253 DNH393231:DNH393253 DXD393231:DXD393253 EGZ393231:EGZ393253 EQV393231:EQV393253 FAR393231:FAR393253 FKN393231:FKN393253 FUJ393231:FUJ393253 GEF393231:GEF393253 GOB393231:GOB393253 GXX393231:GXX393253 HHT393231:HHT393253 HRP393231:HRP393253 IBL393231:IBL393253 ILH393231:ILH393253 IVD393231:IVD393253 JEZ393231:JEZ393253 JOV393231:JOV393253 JYR393231:JYR393253 KIN393231:KIN393253 KSJ393231:KSJ393253 LCF393231:LCF393253 LMB393231:LMB393253 LVX393231:LVX393253 MFT393231:MFT393253 MPP393231:MPP393253 MZL393231:MZL393253 NJH393231:NJH393253 NTD393231:NTD393253 OCZ393231:OCZ393253 OMV393231:OMV393253 OWR393231:OWR393253 PGN393231:PGN393253 PQJ393231:PQJ393253 QAF393231:QAF393253 QKB393231:QKB393253 QTX393231:QTX393253 RDT393231:RDT393253 RNP393231:RNP393253 RXL393231:RXL393253 SHH393231:SHH393253 SRD393231:SRD393253 TAZ393231:TAZ393253 TKV393231:TKV393253 TUR393231:TUR393253 UEN393231:UEN393253 UOJ393231:UOJ393253 UYF393231:UYF393253 VIB393231:VIB393253 VRX393231:VRX393253 WBT393231:WBT393253 WLP393231:WLP393253 WVL393231:WVL393253 D458767:D458789 IZ458767:IZ458789 SV458767:SV458789 ACR458767:ACR458789 AMN458767:AMN458789 AWJ458767:AWJ458789 BGF458767:BGF458789 BQB458767:BQB458789 BZX458767:BZX458789 CJT458767:CJT458789 CTP458767:CTP458789 DDL458767:DDL458789 DNH458767:DNH458789 DXD458767:DXD458789 EGZ458767:EGZ458789 EQV458767:EQV458789 FAR458767:FAR458789 FKN458767:FKN458789 FUJ458767:FUJ458789 GEF458767:GEF458789 GOB458767:GOB458789 GXX458767:GXX458789 HHT458767:HHT458789 HRP458767:HRP458789 IBL458767:IBL458789 ILH458767:ILH458789 IVD458767:IVD458789 JEZ458767:JEZ458789 JOV458767:JOV458789 JYR458767:JYR458789 KIN458767:KIN458789 KSJ458767:KSJ458789 LCF458767:LCF458789 LMB458767:LMB458789 LVX458767:LVX458789 MFT458767:MFT458789 MPP458767:MPP458789 MZL458767:MZL458789 NJH458767:NJH458789 NTD458767:NTD458789 OCZ458767:OCZ458789 OMV458767:OMV458789 OWR458767:OWR458789 PGN458767:PGN458789 PQJ458767:PQJ458789 QAF458767:QAF458789 QKB458767:QKB458789 QTX458767:QTX458789 RDT458767:RDT458789 RNP458767:RNP458789 RXL458767:RXL458789 SHH458767:SHH458789 SRD458767:SRD458789 TAZ458767:TAZ458789 TKV458767:TKV458789 TUR458767:TUR458789 UEN458767:UEN458789 UOJ458767:UOJ458789 UYF458767:UYF458789 VIB458767:VIB458789 VRX458767:VRX458789 WBT458767:WBT458789 WLP458767:WLP458789 WVL458767:WVL458789 D524303:D524325 IZ524303:IZ524325 SV524303:SV524325 ACR524303:ACR524325 AMN524303:AMN524325 AWJ524303:AWJ524325 BGF524303:BGF524325 BQB524303:BQB524325 BZX524303:BZX524325 CJT524303:CJT524325 CTP524303:CTP524325 DDL524303:DDL524325 DNH524303:DNH524325 DXD524303:DXD524325 EGZ524303:EGZ524325 EQV524303:EQV524325 FAR524303:FAR524325 FKN524303:FKN524325 FUJ524303:FUJ524325 GEF524303:GEF524325 GOB524303:GOB524325 GXX524303:GXX524325 HHT524303:HHT524325 HRP524303:HRP524325 IBL524303:IBL524325 ILH524303:ILH524325 IVD524303:IVD524325 JEZ524303:JEZ524325 JOV524303:JOV524325 JYR524303:JYR524325 KIN524303:KIN524325 KSJ524303:KSJ524325 LCF524303:LCF524325 LMB524303:LMB524325 LVX524303:LVX524325 MFT524303:MFT524325 MPP524303:MPP524325 MZL524303:MZL524325 NJH524303:NJH524325 NTD524303:NTD524325 OCZ524303:OCZ524325 OMV524303:OMV524325 OWR524303:OWR524325 PGN524303:PGN524325 PQJ524303:PQJ524325 QAF524303:QAF524325 QKB524303:QKB524325 QTX524303:QTX524325 RDT524303:RDT524325 RNP524303:RNP524325 RXL524303:RXL524325 SHH524303:SHH524325 SRD524303:SRD524325 TAZ524303:TAZ524325 TKV524303:TKV524325 TUR524303:TUR524325 UEN524303:UEN524325 UOJ524303:UOJ524325 UYF524303:UYF524325 VIB524303:VIB524325 VRX524303:VRX524325 WBT524303:WBT524325 WLP524303:WLP524325 WVL524303:WVL524325 D589839:D589861 IZ589839:IZ589861 SV589839:SV589861 ACR589839:ACR589861 AMN589839:AMN589861 AWJ589839:AWJ589861 BGF589839:BGF589861 BQB589839:BQB589861 BZX589839:BZX589861 CJT589839:CJT589861 CTP589839:CTP589861 DDL589839:DDL589861 DNH589839:DNH589861 DXD589839:DXD589861 EGZ589839:EGZ589861 EQV589839:EQV589861 FAR589839:FAR589861 FKN589839:FKN589861 FUJ589839:FUJ589861 GEF589839:GEF589861 GOB589839:GOB589861 GXX589839:GXX589861 HHT589839:HHT589861 HRP589839:HRP589861 IBL589839:IBL589861 ILH589839:ILH589861 IVD589839:IVD589861 JEZ589839:JEZ589861 JOV589839:JOV589861 JYR589839:JYR589861 KIN589839:KIN589861 KSJ589839:KSJ589861 LCF589839:LCF589861 LMB589839:LMB589861 LVX589839:LVX589861 MFT589839:MFT589861 MPP589839:MPP589861 MZL589839:MZL589861 NJH589839:NJH589861 NTD589839:NTD589861 OCZ589839:OCZ589861 OMV589839:OMV589861 OWR589839:OWR589861 PGN589839:PGN589861 PQJ589839:PQJ589861 QAF589839:QAF589861 QKB589839:QKB589861 QTX589839:QTX589861 RDT589839:RDT589861 RNP589839:RNP589861 RXL589839:RXL589861 SHH589839:SHH589861 SRD589839:SRD589861 TAZ589839:TAZ589861 TKV589839:TKV589861 TUR589839:TUR589861 UEN589839:UEN589861 UOJ589839:UOJ589861 UYF589839:UYF589861 VIB589839:VIB589861 VRX589839:VRX589861 WBT589839:WBT589861 WLP589839:WLP589861 WVL589839:WVL589861 D655375:D655397 IZ655375:IZ655397 SV655375:SV655397 ACR655375:ACR655397 AMN655375:AMN655397 AWJ655375:AWJ655397 BGF655375:BGF655397 BQB655375:BQB655397 BZX655375:BZX655397 CJT655375:CJT655397 CTP655375:CTP655397 DDL655375:DDL655397 DNH655375:DNH655397 DXD655375:DXD655397 EGZ655375:EGZ655397 EQV655375:EQV655397 FAR655375:FAR655397 FKN655375:FKN655397 FUJ655375:FUJ655397 GEF655375:GEF655397 GOB655375:GOB655397 GXX655375:GXX655397 HHT655375:HHT655397 HRP655375:HRP655397 IBL655375:IBL655397 ILH655375:ILH655397 IVD655375:IVD655397 JEZ655375:JEZ655397 JOV655375:JOV655397 JYR655375:JYR655397 KIN655375:KIN655397 KSJ655375:KSJ655397 LCF655375:LCF655397 LMB655375:LMB655397 LVX655375:LVX655397 MFT655375:MFT655397 MPP655375:MPP655397 MZL655375:MZL655397 NJH655375:NJH655397 NTD655375:NTD655397 OCZ655375:OCZ655397 OMV655375:OMV655397 OWR655375:OWR655397 PGN655375:PGN655397 PQJ655375:PQJ655397 QAF655375:QAF655397 QKB655375:QKB655397 QTX655375:QTX655397 RDT655375:RDT655397 RNP655375:RNP655397 RXL655375:RXL655397 SHH655375:SHH655397 SRD655375:SRD655397 TAZ655375:TAZ655397 TKV655375:TKV655397 TUR655375:TUR655397 UEN655375:UEN655397 UOJ655375:UOJ655397 UYF655375:UYF655397 VIB655375:VIB655397 VRX655375:VRX655397 WBT655375:WBT655397 WLP655375:WLP655397 WVL655375:WVL655397 D720911:D720933 IZ720911:IZ720933 SV720911:SV720933 ACR720911:ACR720933 AMN720911:AMN720933 AWJ720911:AWJ720933 BGF720911:BGF720933 BQB720911:BQB720933 BZX720911:BZX720933 CJT720911:CJT720933 CTP720911:CTP720933 DDL720911:DDL720933 DNH720911:DNH720933 DXD720911:DXD720933 EGZ720911:EGZ720933 EQV720911:EQV720933 FAR720911:FAR720933 FKN720911:FKN720933 FUJ720911:FUJ720933 GEF720911:GEF720933 GOB720911:GOB720933 GXX720911:GXX720933 HHT720911:HHT720933 HRP720911:HRP720933 IBL720911:IBL720933 ILH720911:ILH720933 IVD720911:IVD720933 JEZ720911:JEZ720933 JOV720911:JOV720933 JYR720911:JYR720933 KIN720911:KIN720933 KSJ720911:KSJ720933 LCF720911:LCF720933 LMB720911:LMB720933 LVX720911:LVX720933 MFT720911:MFT720933 MPP720911:MPP720933 MZL720911:MZL720933 NJH720911:NJH720933 NTD720911:NTD720933 OCZ720911:OCZ720933 OMV720911:OMV720933 OWR720911:OWR720933 PGN720911:PGN720933 PQJ720911:PQJ720933 QAF720911:QAF720933 QKB720911:QKB720933 QTX720911:QTX720933 RDT720911:RDT720933 RNP720911:RNP720933 RXL720911:RXL720933 SHH720911:SHH720933 SRD720911:SRD720933 TAZ720911:TAZ720933 TKV720911:TKV720933 TUR720911:TUR720933 UEN720911:UEN720933 UOJ720911:UOJ720933 UYF720911:UYF720933 VIB720911:VIB720933 VRX720911:VRX720933 WBT720911:WBT720933 WLP720911:WLP720933 WVL720911:WVL720933 D786447:D786469 IZ786447:IZ786469 SV786447:SV786469 ACR786447:ACR786469 AMN786447:AMN786469 AWJ786447:AWJ786469 BGF786447:BGF786469 BQB786447:BQB786469 BZX786447:BZX786469 CJT786447:CJT786469 CTP786447:CTP786469 DDL786447:DDL786469 DNH786447:DNH786469 DXD786447:DXD786469 EGZ786447:EGZ786469 EQV786447:EQV786469 FAR786447:FAR786469 FKN786447:FKN786469 FUJ786447:FUJ786469 GEF786447:GEF786469 GOB786447:GOB786469 GXX786447:GXX786469 HHT786447:HHT786469 HRP786447:HRP786469 IBL786447:IBL786469 ILH786447:ILH786469 IVD786447:IVD786469 JEZ786447:JEZ786469 JOV786447:JOV786469 JYR786447:JYR786469 KIN786447:KIN786469 KSJ786447:KSJ786469 LCF786447:LCF786469 LMB786447:LMB786469 LVX786447:LVX786469 MFT786447:MFT786469 MPP786447:MPP786469 MZL786447:MZL786469 NJH786447:NJH786469 NTD786447:NTD786469 OCZ786447:OCZ786469 OMV786447:OMV786469 OWR786447:OWR786469 PGN786447:PGN786469 PQJ786447:PQJ786469 QAF786447:QAF786469 QKB786447:QKB786469 QTX786447:QTX786469 RDT786447:RDT786469 RNP786447:RNP786469 RXL786447:RXL786469 SHH786447:SHH786469 SRD786447:SRD786469 TAZ786447:TAZ786469 TKV786447:TKV786469 TUR786447:TUR786469 UEN786447:UEN786469 UOJ786447:UOJ786469 UYF786447:UYF786469 VIB786447:VIB786469 VRX786447:VRX786469 WBT786447:WBT786469 WLP786447:WLP786469 WVL786447:WVL786469 D851983:D852005 IZ851983:IZ852005 SV851983:SV852005 ACR851983:ACR852005 AMN851983:AMN852005 AWJ851983:AWJ852005 BGF851983:BGF852005 BQB851983:BQB852005 BZX851983:BZX852005 CJT851983:CJT852005 CTP851983:CTP852005 DDL851983:DDL852005 DNH851983:DNH852005 DXD851983:DXD852005 EGZ851983:EGZ852005 EQV851983:EQV852005 FAR851983:FAR852005 FKN851983:FKN852005 FUJ851983:FUJ852005 GEF851983:GEF852005 GOB851983:GOB852005 GXX851983:GXX852005 HHT851983:HHT852005 HRP851983:HRP852005 IBL851983:IBL852005 ILH851983:ILH852005 IVD851983:IVD852005 JEZ851983:JEZ852005 JOV851983:JOV852005 JYR851983:JYR852005 KIN851983:KIN852005 KSJ851983:KSJ852005 LCF851983:LCF852005 LMB851983:LMB852005 LVX851983:LVX852005 MFT851983:MFT852005 MPP851983:MPP852005 MZL851983:MZL852005 NJH851983:NJH852005 NTD851983:NTD852005 OCZ851983:OCZ852005 OMV851983:OMV852005 OWR851983:OWR852005 PGN851983:PGN852005 PQJ851983:PQJ852005 QAF851983:QAF852005 QKB851983:QKB852005 QTX851983:QTX852005 RDT851983:RDT852005 RNP851983:RNP852005 RXL851983:RXL852005 SHH851983:SHH852005 SRD851983:SRD852005 TAZ851983:TAZ852005 TKV851983:TKV852005 TUR851983:TUR852005 UEN851983:UEN852005 UOJ851983:UOJ852005 UYF851983:UYF852005 VIB851983:VIB852005 VRX851983:VRX852005 WBT851983:WBT852005 WLP851983:WLP852005 WVL851983:WVL852005 D917519:D917541 IZ917519:IZ917541 SV917519:SV917541 ACR917519:ACR917541 AMN917519:AMN917541 AWJ917519:AWJ917541 BGF917519:BGF917541 BQB917519:BQB917541 BZX917519:BZX917541 CJT917519:CJT917541 CTP917519:CTP917541 DDL917519:DDL917541 DNH917519:DNH917541 DXD917519:DXD917541 EGZ917519:EGZ917541 EQV917519:EQV917541 FAR917519:FAR917541 FKN917519:FKN917541 FUJ917519:FUJ917541 GEF917519:GEF917541 GOB917519:GOB917541 GXX917519:GXX917541 HHT917519:HHT917541 HRP917519:HRP917541 IBL917519:IBL917541 ILH917519:ILH917541 IVD917519:IVD917541 JEZ917519:JEZ917541 JOV917519:JOV917541 JYR917519:JYR917541 KIN917519:KIN917541 KSJ917519:KSJ917541 LCF917519:LCF917541 LMB917519:LMB917541 LVX917519:LVX917541 MFT917519:MFT917541 MPP917519:MPP917541 MZL917519:MZL917541 NJH917519:NJH917541 NTD917519:NTD917541 OCZ917519:OCZ917541 OMV917519:OMV917541 OWR917519:OWR917541 PGN917519:PGN917541 PQJ917519:PQJ917541 QAF917519:QAF917541 QKB917519:QKB917541 QTX917519:QTX917541 RDT917519:RDT917541 RNP917519:RNP917541 RXL917519:RXL917541 SHH917519:SHH917541 SRD917519:SRD917541 TAZ917519:TAZ917541 TKV917519:TKV917541 TUR917519:TUR917541 UEN917519:UEN917541 UOJ917519:UOJ917541 UYF917519:UYF917541 VIB917519:VIB917541 VRX917519:VRX917541 WBT917519:WBT917541 WLP917519:WLP917541 WVL917519:WVL917541 D983055:D983077 IZ983055:IZ983077 SV983055:SV983077 ACR983055:ACR983077 AMN983055:AMN983077 AWJ983055:AWJ983077 BGF983055:BGF983077 BQB983055:BQB983077 BZX983055:BZX983077 CJT983055:CJT983077 CTP983055:CTP983077 DDL983055:DDL983077 DNH983055:DNH983077 DXD983055:DXD983077 EGZ983055:EGZ983077 EQV983055:EQV983077 FAR983055:FAR983077 FKN983055:FKN983077 FUJ983055:FUJ983077 GEF983055:GEF983077 GOB983055:GOB983077 GXX983055:GXX983077 HHT983055:HHT983077 HRP983055:HRP983077 IBL983055:IBL983077 ILH983055:ILH983077 IVD983055:IVD983077 JEZ983055:JEZ983077 JOV983055:JOV983077 JYR983055:JYR983077 KIN983055:KIN983077 KSJ983055:KSJ983077 LCF983055:LCF983077 LMB983055:LMB983077 LVX983055:LVX983077 MFT983055:MFT983077 MPP983055:MPP983077 MZL983055:MZL983077 NJH983055:NJH983077 NTD983055:NTD983077 OCZ983055:OCZ983077 OMV983055:OMV983077 OWR983055:OWR983077 PGN983055:PGN983077 PQJ983055:PQJ983077 QAF983055:QAF983077 QKB983055:QKB983077 QTX983055:QTX983077 RDT983055:RDT983077 RNP983055:RNP983077 RXL983055:RXL983077 SHH983055:SHH983077 SRD983055:SRD983077 TAZ983055:TAZ983077 TKV983055:TKV983077 TUR983055:TUR983077 UEN983055:UEN983077 UOJ983055:UOJ983077 UYF983055:UYF983077 VIB983055:VIB983077 VRX983055:VRX983077 WBT983055:WBT983077 WLP983055:WLP983077 WVL983055:WVL983077">
      <formula1>$B$95:$B$96</formula1>
    </dataValidation>
    <dataValidation type="list" allowBlank="1" showInputMessage="1" showErrorMessage="1" sqref="J25:J34 JF25:JF34 TB25:TB34 ACX25:ACX34 AMT25:AMT34 AWP25:AWP34 BGL25:BGL34 BQH25:BQH34 CAD25:CAD34 CJZ25:CJZ34 CTV25:CTV34 DDR25:DDR34 DNN25:DNN34 DXJ25:DXJ34 EHF25:EHF34 ERB25:ERB34 FAX25:FAX34 FKT25:FKT34 FUP25:FUP34 GEL25:GEL34 GOH25:GOH34 GYD25:GYD34 HHZ25:HHZ34 HRV25:HRV34 IBR25:IBR34 ILN25:ILN34 IVJ25:IVJ34 JFF25:JFF34 JPB25:JPB34 JYX25:JYX34 KIT25:KIT34 KSP25:KSP34 LCL25:LCL34 LMH25:LMH34 LWD25:LWD34 MFZ25:MFZ34 MPV25:MPV34 MZR25:MZR34 NJN25:NJN34 NTJ25:NTJ34 ODF25:ODF34 ONB25:ONB34 OWX25:OWX34 PGT25:PGT34 PQP25:PQP34 QAL25:QAL34 QKH25:QKH34 QUD25:QUD34 RDZ25:RDZ34 RNV25:RNV34 RXR25:RXR34 SHN25:SHN34 SRJ25:SRJ34 TBF25:TBF34 TLB25:TLB34 TUX25:TUX34 UET25:UET34 UOP25:UOP34 UYL25:UYL34 VIH25:VIH34 VSD25:VSD34 WBZ25:WBZ34 WLV25:WLV34 WVR25:WVR34 J65561:J65570 JF65561:JF65570 TB65561:TB65570 ACX65561:ACX65570 AMT65561:AMT65570 AWP65561:AWP65570 BGL65561:BGL65570 BQH65561:BQH65570 CAD65561:CAD65570 CJZ65561:CJZ65570 CTV65561:CTV65570 DDR65561:DDR65570 DNN65561:DNN65570 DXJ65561:DXJ65570 EHF65561:EHF65570 ERB65561:ERB65570 FAX65561:FAX65570 FKT65561:FKT65570 FUP65561:FUP65570 GEL65561:GEL65570 GOH65561:GOH65570 GYD65561:GYD65570 HHZ65561:HHZ65570 HRV65561:HRV65570 IBR65561:IBR65570 ILN65561:ILN65570 IVJ65561:IVJ65570 JFF65561:JFF65570 JPB65561:JPB65570 JYX65561:JYX65570 KIT65561:KIT65570 KSP65561:KSP65570 LCL65561:LCL65570 LMH65561:LMH65570 LWD65561:LWD65570 MFZ65561:MFZ65570 MPV65561:MPV65570 MZR65561:MZR65570 NJN65561:NJN65570 NTJ65561:NTJ65570 ODF65561:ODF65570 ONB65561:ONB65570 OWX65561:OWX65570 PGT65561:PGT65570 PQP65561:PQP65570 QAL65561:QAL65570 QKH65561:QKH65570 QUD65561:QUD65570 RDZ65561:RDZ65570 RNV65561:RNV65570 RXR65561:RXR65570 SHN65561:SHN65570 SRJ65561:SRJ65570 TBF65561:TBF65570 TLB65561:TLB65570 TUX65561:TUX65570 UET65561:UET65570 UOP65561:UOP65570 UYL65561:UYL65570 VIH65561:VIH65570 VSD65561:VSD65570 WBZ65561:WBZ65570 WLV65561:WLV65570 WVR65561:WVR65570 J131097:J131106 JF131097:JF131106 TB131097:TB131106 ACX131097:ACX131106 AMT131097:AMT131106 AWP131097:AWP131106 BGL131097:BGL131106 BQH131097:BQH131106 CAD131097:CAD131106 CJZ131097:CJZ131106 CTV131097:CTV131106 DDR131097:DDR131106 DNN131097:DNN131106 DXJ131097:DXJ131106 EHF131097:EHF131106 ERB131097:ERB131106 FAX131097:FAX131106 FKT131097:FKT131106 FUP131097:FUP131106 GEL131097:GEL131106 GOH131097:GOH131106 GYD131097:GYD131106 HHZ131097:HHZ131106 HRV131097:HRV131106 IBR131097:IBR131106 ILN131097:ILN131106 IVJ131097:IVJ131106 JFF131097:JFF131106 JPB131097:JPB131106 JYX131097:JYX131106 KIT131097:KIT131106 KSP131097:KSP131106 LCL131097:LCL131106 LMH131097:LMH131106 LWD131097:LWD131106 MFZ131097:MFZ131106 MPV131097:MPV131106 MZR131097:MZR131106 NJN131097:NJN131106 NTJ131097:NTJ131106 ODF131097:ODF131106 ONB131097:ONB131106 OWX131097:OWX131106 PGT131097:PGT131106 PQP131097:PQP131106 QAL131097:QAL131106 QKH131097:QKH131106 QUD131097:QUD131106 RDZ131097:RDZ131106 RNV131097:RNV131106 RXR131097:RXR131106 SHN131097:SHN131106 SRJ131097:SRJ131106 TBF131097:TBF131106 TLB131097:TLB131106 TUX131097:TUX131106 UET131097:UET131106 UOP131097:UOP131106 UYL131097:UYL131106 VIH131097:VIH131106 VSD131097:VSD131106 WBZ131097:WBZ131106 WLV131097:WLV131106 WVR131097:WVR131106 J196633:J196642 JF196633:JF196642 TB196633:TB196642 ACX196633:ACX196642 AMT196633:AMT196642 AWP196633:AWP196642 BGL196633:BGL196642 BQH196633:BQH196642 CAD196633:CAD196642 CJZ196633:CJZ196642 CTV196633:CTV196642 DDR196633:DDR196642 DNN196633:DNN196642 DXJ196633:DXJ196642 EHF196633:EHF196642 ERB196633:ERB196642 FAX196633:FAX196642 FKT196633:FKT196642 FUP196633:FUP196642 GEL196633:GEL196642 GOH196633:GOH196642 GYD196633:GYD196642 HHZ196633:HHZ196642 HRV196633:HRV196642 IBR196633:IBR196642 ILN196633:ILN196642 IVJ196633:IVJ196642 JFF196633:JFF196642 JPB196633:JPB196642 JYX196633:JYX196642 KIT196633:KIT196642 KSP196633:KSP196642 LCL196633:LCL196642 LMH196633:LMH196642 LWD196633:LWD196642 MFZ196633:MFZ196642 MPV196633:MPV196642 MZR196633:MZR196642 NJN196633:NJN196642 NTJ196633:NTJ196642 ODF196633:ODF196642 ONB196633:ONB196642 OWX196633:OWX196642 PGT196633:PGT196642 PQP196633:PQP196642 QAL196633:QAL196642 QKH196633:QKH196642 QUD196633:QUD196642 RDZ196633:RDZ196642 RNV196633:RNV196642 RXR196633:RXR196642 SHN196633:SHN196642 SRJ196633:SRJ196642 TBF196633:TBF196642 TLB196633:TLB196642 TUX196633:TUX196642 UET196633:UET196642 UOP196633:UOP196642 UYL196633:UYL196642 VIH196633:VIH196642 VSD196633:VSD196642 WBZ196633:WBZ196642 WLV196633:WLV196642 WVR196633:WVR196642 J262169:J262178 JF262169:JF262178 TB262169:TB262178 ACX262169:ACX262178 AMT262169:AMT262178 AWP262169:AWP262178 BGL262169:BGL262178 BQH262169:BQH262178 CAD262169:CAD262178 CJZ262169:CJZ262178 CTV262169:CTV262178 DDR262169:DDR262178 DNN262169:DNN262178 DXJ262169:DXJ262178 EHF262169:EHF262178 ERB262169:ERB262178 FAX262169:FAX262178 FKT262169:FKT262178 FUP262169:FUP262178 GEL262169:GEL262178 GOH262169:GOH262178 GYD262169:GYD262178 HHZ262169:HHZ262178 HRV262169:HRV262178 IBR262169:IBR262178 ILN262169:ILN262178 IVJ262169:IVJ262178 JFF262169:JFF262178 JPB262169:JPB262178 JYX262169:JYX262178 KIT262169:KIT262178 KSP262169:KSP262178 LCL262169:LCL262178 LMH262169:LMH262178 LWD262169:LWD262178 MFZ262169:MFZ262178 MPV262169:MPV262178 MZR262169:MZR262178 NJN262169:NJN262178 NTJ262169:NTJ262178 ODF262169:ODF262178 ONB262169:ONB262178 OWX262169:OWX262178 PGT262169:PGT262178 PQP262169:PQP262178 QAL262169:QAL262178 QKH262169:QKH262178 QUD262169:QUD262178 RDZ262169:RDZ262178 RNV262169:RNV262178 RXR262169:RXR262178 SHN262169:SHN262178 SRJ262169:SRJ262178 TBF262169:TBF262178 TLB262169:TLB262178 TUX262169:TUX262178 UET262169:UET262178 UOP262169:UOP262178 UYL262169:UYL262178 VIH262169:VIH262178 VSD262169:VSD262178 WBZ262169:WBZ262178 WLV262169:WLV262178 WVR262169:WVR262178 J327705:J327714 JF327705:JF327714 TB327705:TB327714 ACX327705:ACX327714 AMT327705:AMT327714 AWP327705:AWP327714 BGL327705:BGL327714 BQH327705:BQH327714 CAD327705:CAD327714 CJZ327705:CJZ327714 CTV327705:CTV327714 DDR327705:DDR327714 DNN327705:DNN327714 DXJ327705:DXJ327714 EHF327705:EHF327714 ERB327705:ERB327714 FAX327705:FAX327714 FKT327705:FKT327714 FUP327705:FUP327714 GEL327705:GEL327714 GOH327705:GOH327714 GYD327705:GYD327714 HHZ327705:HHZ327714 HRV327705:HRV327714 IBR327705:IBR327714 ILN327705:ILN327714 IVJ327705:IVJ327714 JFF327705:JFF327714 JPB327705:JPB327714 JYX327705:JYX327714 KIT327705:KIT327714 KSP327705:KSP327714 LCL327705:LCL327714 LMH327705:LMH327714 LWD327705:LWD327714 MFZ327705:MFZ327714 MPV327705:MPV327714 MZR327705:MZR327714 NJN327705:NJN327714 NTJ327705:NTJ327714 ODF327705:ODF327714 ONB327705:ONB327714 OWX327705:OWX327714 PGT327705:PGT327714 PQP327705:PQP327714 QAL327705:QAL327714 QKH327705:QKH327714 QUD327705:QUD327714 RDZ327705:RDZ327714 RNV327705:RNV327714 RXR327705:RXR327714 SHN327705:SHN327714 SRJ327705:SRJ327714 TBF327705:TBF327714 TLB327705:TLB327714 TUX327705:TUX327714 UET327705:UET327714 UOP327705:UOP327714 UYL327705:UYL327714 VIH327705:VIH327714 VSD327705:VSD327714 WBZ327705:WBZ327714 WLV327705:WLV327714 WVR327705:WVR327714 J393241:J393250 JF393241:JF393250 TB393241:TB393250 ACX393241:ACX393250 AMT393241:AMT393250 AWP393241:AWP393250 BGL393241:BGL393250 BQH393241:BQH393250 CAD393241:CAD393250 CJZ393241:CJZ393250 CTV393241:CTV393250 DDR393241:DDR393250 DNN393241:DNN393250 DXJ393241:DXJ393250 EHF393241:EHF393250 ERB393241:ERB393250 FAX393241:FAX393250 FKT393241:FKT393250 FUP393241:FUP393250 GEL393241:GEL393250 GOH393241:GOH393250 GYD393241:GYD393250 HHZ393241:HHZ393250 HRV393241:HRV393250 IBR393241:IBR393250 ILN393241:ILN393250 IVJ393241:IVJ393250 JFF393241:JFF393250 JPB393241:JPB393250 JYX393241:JYX393250 KIT393241:KIT393250 KSP393241:KSP393250 LCL393241:LCL393250 LMH393241:LMH393250 LWD393241:LWD393250 MFZ393241:MFZ393250 MPV393241:MPV393250 MZR393241:MZR393250 NJN393241:NJN393250 NTJ393241:NTJ393250 ODF393241:ODF393250 ONB393241:ONB393250 OWX393241:OWX393250 PGT393241:PGT393250 PQP393241:PQP393250 QAL393241:QAL393250 QKH393241:QKH393250 QUD393241:QUD393250 RDZ393241:RDZ393250 RNV393241:RNV393250 RXR393241:RXR393250 SHN393241:SHN393250 SRJ393241:SRJ393250 TBF393241:TBF393250 TLB393241:TLB393250 TUX393241:TUX393250 UET393241:UET393250 UOP393241:UOP393250 UYL393241:UYL393250 VIH393241:VIH393250 VSD393241:VSD393250 WBZ393241:WBZ393250 WLV393241:WLV393250 WVR393241:WVR393250 J458777:J458786 JF458777:JF458786 TB458777:TB458786 ACX458777:ACX458786 AMT458777:AMT458786 AWP458777:AWP458786 BGL458777:BGL458786 BQH458777:BQH458786 CAD458777:CAD458786 CJZ458777:CJZ458786 CTV458777:CTV458786 DDR458777:DDR458786 DNN458777:DNN458786 DXJ458777:DXJ458786 EHF458777:EHF458786 ERB458777:ERB458786 FAX458777:FAX458786 FKT458777:FKT458786 FUP458777:FUP458786 GEL458777:GEL458786 GOH458777:GOH458786 GYD458777:GYD458786 HHZ458777:HHZ458786 HRV458777:HRV458786 IBR458777:IBR458786 ILN458777:ILN458786 IVJ458777:IVJ458786 JFF458777:JFF458786 JPB458777:JPB458786 JYX458777:JYX458786 KIT458777:KIT458786 KSP458777:KSP458786 LCL458777:LCL458786 LMH458777:LMH458786 LWD458777:LWD458786 MFZ458777:MFZ458786 MPV458777:MPV458786 MZR458777:MZR458786 NJN458777:NJN458786 NTJ458777:NTJ458786 ODF458777:ODF458786 ONB458777:ONB458786 OWX458777:OWX458786 PGT458777:PGT458786 PQP458777:PQP458786 QAL458777:QAL458786 QKH458777:QKH458786 QUD458777:QUD458786 RDZ458777:RDZ458786 RNV458777:RNV458786 RXR458777:RXR458786 SHN458777:SHN458786 SRJ458777:SRJ458786 TBF458777:TBF458786 TLB458777:TLB458786 TUX458777:TUX458786 UET458777:UET458786 UOP458777:UOP458786 UYL458777:UYL458786 VIH458777:VIH458786 VSD458777:VSD458786 WBZ458777:WBZ458786 WLV458777:WLV458786 WVR458777:WVR458786 J524313:J524322 JF524313:JF524322 TB524313:TB524322 ACX524313:ACX524322 AMT524313:AMT524322 AWP524313:AWP524322 BGL524313:BGL524322 BQH524313:BQH524322 CAD524313:CAD524322 CJZ524313:CJZ524322 CTV524313:CTV524322 DDR524313:DDR524322 DNN524313:DNN524322 DXJ524313:DXJ524322 EHF524313:EHF524322 ERB524313:ERB524322 FAX524313:FAX524322 FKT524313:FKT524322 FUP524313:FUP524322 GEL524313:GEL524322 GOH524313:GOH524322 GYD524313:GYD524322 HHZ524313:HHZ524322 HRV524313:HRV524322 IBR524313:IBR524322 ILN524313:ILN524322 IVJ524313:IVJ524322 JFF524313:JFF524322 JPB524313:JPB524322 JYX524313:JYX524322 KIT524313:KIT524322 KSP524313:KSP524322 LCL524313:LCL524322 LMH524313:LMH524322 LWD524313:LWD524322 MFZ524313:MFZ524322 MPV524313:MPV524322 MZR524313:MZR524322 NJN524313:NJN524322 NTJ524313:NTJ524322 ODF524313:ODF524322 ONB524313:ONB524322 OWX524313:OWX524322 PGT524313:PGT524322 PQP524313:PQP524322 QAL524313:QAL524322 QKH524313:QKH524322 QUD524313:QUD524322 RDZ524313:RDZ524322 RNV524313:RNV524322 RXR524313:RXR524322 SHN524313:SHN524322 SRJ524313:SRJ524322 TBF524313:TBF524322 TLB524313:TLB524322 TUX524313:TUX524322 UET524313:UET524322 UOP524313:UOP524322 UYL524313:UYL524322 VIH524313:VIH524322 VSD524313:VSD524322 WBZ524313:WBZ524322 WLV524313:WLV524322 WVR524313:WVR524322 J589849:J589858 JF589849:JF589858 TB589849:TB589858 ACX589849:ACX589858 AMT589849:AMT589858 AWP589849:AWP589858 BGL589849:BGL589858 BQH589849:BQH589858 CAD589849:CAD589858 CJZ589849:CJZ589858 CTV589849:CTV589858 DDR589849:DDR589858 DNN589849:DNN589858 DXJ589849:DXJ589858 EHF589849:EHF589858 ERB589849:ERB589858 FAX589849:FAX589858 FKT589849:FKT589858 FUP589849:FUP589858 GEL589849:GEL589858 GOH589849:GOH589858 GYD589849:GYD589858 HHZ589849:HHZ589858 HRV589849:HRV589858 IBR589849:IBR589858 ILN589849:ILN589858 IVJ589849:IVJ589858 JFF589849:JFF589858 JPB589849:JPB589858 JYX589849:JYX589858 KIT589849:KIT589858 KSP589849:KSP589858 LCL589849:LCL589858 LMH589849:LMH589858 LWD589849:LWD589858 MFZ589849:MFZ589858 MPV589849:MPV589858 MZR589849:MZR589858 NJN589849:NJN589858 NTJ589849:NTJ589858 ODF589849:ODF589858 ONB589849:ONB589858 OWX589849:OWX589858 PGT589849:PGT589858 PQP589849:PQP589858 QAL589849:QAL589858 QKH589849:QKH589858 QUD589849:QUD589858 RDZ589849:RDZ589858 RNV589849:RNV589858 RXR589849:RXR589858 SHN589849:SHN589858 SRJ589849:SRJ589858 TBF589849:TBF589858 TLB589849:TLB589858 TUX589849:TUX589858 UET589849:UET589858 UOP589849:UOP589858 UYL589849:UYL589858 VIH589849:VIH589858 VSD589849:VSD589858 WBZ589849:WBZ589858 WLV589849:WLV589858 WVR589849:WVR589858 J655385:J655394 JF655385:JF655394 TB655385:TB655394 ACX655385:ACX655394 AMT655385:AMT655394 AWP655385:AWP655394 BGL655385:BGL655394 BQH655385:BQH655394 CAD655385:CAD655394 CJZ655385:CJZ655394 CTV655385:CTV655394 DDR655385:DDR655394 DNN655385:DNN655394 DXJ655385:DXJ655394 EHF655385:EHF655394 ERB655385:ERB655394 FAX655385:FAX655394 FKT655385:FKT655394 FUP655385:FUP655394 GEL655385:GEL655394 GOH655385:GOH655394 GYD655385:GYD655394 HHZ655385:HHZ655394 HRV655385:HRV655394 IBR655385:IBR655394 ILN655385:ILN655394 IVJ655385:IVJ655394 JFF655385:JFF655394 JPB655385:JPB655394 JYX655385:JYX655394 KIT655385:KIT655394 KSP655385:KSP655394 LCL655385:LCL655394 LMH655385:LMH655394 LWD655385:LWD655394 MFZ655385:MFZ655394 MPV655385:MPV655394 MZR655385:MZR655394 NJN655385:NJN655394 NTJ655385:NTJ655394 ODF655385:ODF655394 ONB655385:ONB655394 OWX655385:OWX655394 PGT655385:PGT655394 PQP655385:PQP655394 QAL655385:QAL655394 QKH655385:QKH655394 QUD655385:QUD655394 RDZ655385:RDZ655394 RNV655385:RNV655394 RXR655385:RXR655394 SHN655385:SHN655394 SRJ655385:SRJ655394 TBF655385:TBF655394 TLB655385:TLB655394 TUX655385:TUX655394 UET655385:UET655394 UOP655385:UOP655394 UYL655385:UYL655394 VIH655385:VIH655394 VSD655385:VSD655394 WBZ655385:WBZ655394 WLV655385:WLV655394 WVR655385:WVR655394 J720921:J720930 JF720921:JF720930 TB720921:TB720930 ACX720921:ACX720930 AMT720921:AMT720930 AWP720921:AWP720930 BGL720921:BGL720930 BQH720921:BQH720930 CAD720921:CAD720930 CJZ720921:CJZ720930 CTV720921:CTV720930 DDR720921:DDR720930 DNN720921:DNN720930 DXJ720921:DXJ720930 EHF720921:EHF720930 ERB720921:ERB720930 FAX720921:FAX720930 FKT720921:FKT720930 FUP720921:FUP720930 GEL720921:GEL720930 GOH720921:GOH720930 GYD720921:GYD720930 HHZ720921:HHZ720930 HRV720921:HRV720930 IBR720921:IBR720930 ILN720921:ILN720930 IVJ720921:IVJ720930 JFF720921:JFF720930 JPB720921:JPB720930 JYX720921:JYX720930 KIT720921:KIT720930 KSP720921:KSP720930 LCL720921:LCL720930 LMH720921:LMH720930 LWD720921:LWD720930 MFZ720921:MFZ720930 MPV720921:MPV720930 MZR720921:MZR720930 NJN720921:NJN720930 NTJ720921:NTJ720930 ODF720921:ODF720930 ONB720921:ONB720930 OWX720921:OWX720930 PGT720921:PGT720930 PQP720921:PQP720930 QAL720921:QAL720930 QKH720921:QKH720930 QUD720921:QUD720930 RDZ720921:RDZ720930 RNV720921:RNV720930 RXR720921:RXR720930 SHN720921:SHN720930 SRJ720921:SRJ720930 TBF720921:TBF720930 TLB720921:TLB720930 TUX720921:TUX720930 UET720921:UET720930 UOP720921:UOP720930 UYL720921:UYL720930 VIH720921:VIH720930 VSD720921:VSD720930 WBZ720921:WBZ720930 WLV720921:WLV720930 WVR720921:WVR720930 J786457:J786466 JF786457:JF786466 TB786457:TB786466 ACX786457:ACX786466 AMT786457:AMT786466 AWP786457:AWP786466 BGL786457:BGL786466 BQH786457:BQH786466 CAD786457:CAD786466 CJZ786457:CJZ786466 CTV786457:CTV786466 DDR786457:DDR786466 DNN786457:DNN786466 DXJ786457:DXJ786466 EHF786457:EHF786466 ERB786457:ERB786466 FAX786457:FAX786466 FKT786457:FKT786466 FUP786457:FUP786466 GEL786457:GEL786466 GOH786457:GOH786466 GYD786457:GYD786466 HHZ786457:HHZ786466 HRV786457:HRV786466 IBR786457:IBR786466 ILN786457:ILN786466 IVJ786457:IVJ786466 JFF786457:JFF786466 JPB786457:JPB786466 JYX786457:JYX786466 KIT786457:KIT786466 KSP786457:KSP786466 LCL786457:LCL786466 LMH786457:LMH786466 LWD786457:LWD786466 MFZ786457:MFZ786466 MPV786457:MPV786466 MZR786457:MZR786466 NJN786457:NJN786466 NTJ786457:NTJ786466 ODF786457:ODF786466 ONB786457:ONB786466 OWX786457:OWX786466 PGT786457:PGT786466 PQP786457:PQP786466 QAL786457:QAL786466 QKH786457:QKH786466 QUD786457:QUD786466 RDZ786457:RDZ786466 RNV786457:RNV786466 RXR786457:RXR786466 SHN786457:SHN786466 SRJ786457:SRJ786466 TBF786457:TBF786466 TLB786457:TLB786466 TUX786457:TUX786466 UET786457:UET786466 UOP786457:UOP786466 UYL786457:UYL786466 VIH786457:VIH786466 VSD786457:VSD786466 WBZ786457:WBZ786466 WLV786457:WLV786466 WVR786457:WVR786466 J851993:J852002 JF851993:JF852002 TB851993:TB852002 ACX851993:ACX852002 AMT851993:AMT852002 AWP851993:AWP852002 BGL851993:BGL852002 BQH851993:BQH852002 CAD851993:CAD852002 CJZ851993:CJZ852002 CTV851993:CTV852002 DDR851993:DDR852002 DNN851993:DNN852002 DXJ851993:DXJ852002 EHF851993:EHF852002 ERB851993:ERB852002 FAX851993:FAX852002 FKT851993:FKT852002 FUP851993:FUP852002 GEL851993:GEL852002 GOH851993:GOH852002 GYD851993:GYD852002 HHZ851993:HHZ852002 HRV851993:HRV852002 IBR851993:IBR852002 ILN851993:ILN852002 IVJ851993:IVJ852002 JFF851993:JFF852002 JPB851993:JPB852002 JYX851993:JYX852002 KIT851993:KIT852002 KSP851993:KSP852002 LCL851993:LCL852002 LMH851993:LMH852002 LWD851993:LWD852002 MFZ851993:MFZ852002 MPV851993:MPV852002 MZR851993:MZR852002 NJN851993:NJN852002 NTJ851993:NTJ852002 ODF851993:ODF852002 ONB851993:ONB852002 OWX851993:OWX852002 PGT851993:PGT852002 PQP851993:PQP852002 QAL851993:QAL852002 QKH851993:QKH852002 QUD851993:QUD852002 RDZ851993:RDZ852002 RNV851993:RNV852002 RXR851993:RXR852002 SHN851993:SHN852002 SRJ851993:SRJ852002 TBF851993:TBF852002 TLB851993:TLB852002 TUX851993:TUX852002 UET851993:UET852002 UOP851993:UOP852002 UYL851993:UYL852002 VIH851993:VIH852002 VSD851993:VSD852002 WBZ851993:WBZ852002 WLV851993:WLV852002 WVR851993:WVR852002 J917529:J917538 JF917529:JF917538 TB917529:TB917538 ACX917529:ACX917538 AMT917529:AMT917538 AWP917529:AWP917538 BGL917529:BGL917538 BQH917529:BQH917538 CAD917529:CAD917538 CJZ917529:CJZ917538 CTV917529:CTV917538 DDR917529:DDR917538 DNN917529:DNN917538 DXJ917529:DXJ917538 EHF917529:EHF917538 ERB917529:ERB917538 FAX917529:FAX917538 FKT917529:FKT917538 FUP917529:FUP917538 GEL917529:GEL917538 GOH917529:GOH917538 GYD917529:GYD917538 HHZ917529:HHZ917538 HRV917529:HRV917538 IBR917529:IBR917538 ILN917529:ILN917538 IVJ917529:IVJ917538 JFF917529:JFF917538 JPB917529:JPB917538 JYX917529:JYX917538 KIT917529:KIT917538 KSP917529:KSP917538 LCL917529:LCL917538 LMH917529:LMH917538 LWD917529:LWD917538 MFZ917529:MFZ917538 MPV917529:MPV917538 MZR917529:MZR917538 NJN917529:NJN917538 NTJ917529:NTJ917538 ODF917529:ODF917538 ONB917529:ONB917538 OWX917529:OWX917538 PGT917529:PGT917538 PQP917529:PQP917538 QAL917529:QAL917538 QKH917529:QKH917538 QUD917529:QUD917538 RDZ917529:RDZ917538 RNV917529:RNV917538 RXR917529:RXR917538 SHN917529:SHN917538 SRJ917529:SRJ917538 TBF917529:TBF917538 TLB917529:TLB917538 TUX917529:TUX917538 UET917529:UET917538 UOP917529:UOP917538 UYL917529:UYL917538 VIH917529:VIH917538 VSD917529:VSD917538 WBZ917529:WBZ917538 WLV917529:WLV917538 WVR917529:WVR917538 J983065:J983074 JF983065:JF983074 TB983065:TB983074 ACX983065:ACX983074 AMT983065:AMT983074 AWP983065:AWP983074 BGL983065:BGL983074 BQH983065:BQH983074 CAD983065:CAD983074 CJZ983065:CJZ983074 CTV983065:CTV983074 DDR983065:DDR983074 DNN983065:DNN983074 DXJ983065:DXJ983074 EHF983065:EHF983074 ERB983065:ERB983074 FAX983065:FAX983074 FKT983065:FKT983074 FUP983065:FUP983074 GEL983065:GEL983074 GOH983065:GOH983074 GYD983065:GYD983074 HHZ983065:HHZ983074 HRV983065:HRV983074 IBR983065:IBR983074 ILN983065:ILN983074 IVJ983065:IVJ983074 JFF983065:JFF983074 JPB983065:JPB983074 JYX983065:JYX983074 KIT983065:KIT983074 KSP983065:KSP983074 LCL983065:LCL983074 LMH983065:LMH983074 LWD983065:LWD983074 MFZ983065:MFZ983074 MPV983065:MPV983074 MZR983065:MZR983074 NJN983065:NJN983074 NTJ983065:NTJ983074 ODF983065:ODF983074 ONB983065:ONB983074 OWX983065:OWX983074 PGT983065:PGT983074 PQP983065:PQP983074 QAL983065:QAL983074 QKH983065:QKH983074 QUD983065:QUD983074 RDZ983065:RDZ983074 RNV983065:RNV983074 RXR983065:RXR983074 SHN983065:SHN983074 SRJ983065:SRJ983074 TBF983065:TBF983074 TLB983065:TLB983074 TUX983065:TUX983074 UET983065:UET983074 UOP983065:UOP983074 UYL983065:UYL983074 VIH983065:VIH983074 VSD983065:VSD983074 WBZ983065:WBZ983074 WLV983065:WLV983074 WVR983065:WVR983074 J20:J22 JF20:JF22 TB20:TB22 ACX20:ACX22 AMT20:AMT22 AWP20:AWP22 BGL20:BGL22 BQH20:BQH22 CAD20:CAD22 CJZ20:CJZ22 CTV20:CTV22 DDR20:DDR22 DNN20:DNN22 DXJ20:DXJ22 EHF20:EHF22 ERB20:ERB22 FAX20:FAX22 FKT20:FKT22 FUP20:FUP22 GEL20:GEL22 GOH20:GOH22 GYD20:GYD22 HHZ20:HHZ22 HRV20:HRV22 IBR20:IBR22 ILN20:ILN22 IVJ20:IVJ22 JFF20:JFF22 JPB20:JPB22 JYX20:JYX22 KIT20:KIT22 KSP20:KSP22 LCL20:LCL22 LMH20:LMH22 LWD20:LWD22 MFZ20:MFZ22 MPV20:MPV22 MZR20:MZR22 NJN20:NJN22 NTJ20:NTJ22 ODF20:ODF22 ONB20:ONB22 OWX20:OWX22 PGT20:PGT22 PQP20:PQP22 QAL20:QAL22 QKH20:QKH22 QUD20:QUD22 RDZ20:RDZ22 RNV20:RNV22 RXR20:RXR22 SHN20:SHN22 SRJ20:SRJ22 TBF20:TBF22 TLB20:TLB22 TUX20:TUX22 UET20:UET22 UOP20:UOP22 UYL20:UYL22 VIH20:VIH22 VSD20:VSD22 WBZ20:WBZ22 WLV20:WLV22 WVR20:WVR22 J65556:J65558 JF65556:JF65558 TB65556:TB65558 ACX65556:ACX65558 AMT65556:AMT65558 AWP65556:AWP65558 BGL65556:BGL65558 BQH65556:BQH65558 CAD65556:CAD65558 CJZ65556:CJZ65558 CTV65556:CTV65558 DDR65556:DDR65558 DNN65556:DNN65558 DXJ65556:DXJ65558 EHF65556:EHF65558 ERB65556:ERB65558 FAX65556:FAX65558 FKT65556:FKT65558 FUP65556:FUP65558 GEL65556:GEL65558 GOH65556:GOH65558 GYD65556:GYD65558 HHZ65556:HHZ65558 HRV65556:HRV65558 IBR65556:IBR65558 ILN65556:ILN65558 IVJ65556:IVJ65558 JFF65556:JFF65558 JPB65556:JPB65558 JYX65556:JYX65558 KIT65556:KIT65558 KSP65556:KSP65558 LCL65556:LCL65558 LMH65556:LMH65558 LWD65556:LWD65558 MFZ65556:MFZ65558 MPV65556:MPV65558 MZR65556:MZR65558 NJN65556:NJN65558 NTJ65556:NTJ65558 ODF65556:ODF65558 ONB65556:ONB65558 OWX65556:OWX65558 PGT65556:PGT65558 PQP65556:PQP65558 QAL65556:QAL65558 QKH65556:QKH65558 QUD65556:QUD65558 RDZ65556:RDZ65558 RNV65556:RNV65558 RXR65556:RXR65558 SHN65556:SHN65558 SRJ65556:SRJ65558 TBF65556:TBF65558 TLB65556:TLB65558 TUX65556:TUX65558 UET65556:UET65558 UOP65556:UOP65558 UYL65556:UYL65558 VIH65556:VIH65558 VSD65556:VSD65558 WBZ65556:WBZ65558 WLV65556:WLV65558 WVR65556:WVR65558 J131092:J131094 JF131092:JF131094 TB131092:TB131094 ACX131092:ACX131094 AMT131092:AMT131094 AWP131092:AWP131094 BGL131092:BGL131094 BQH131092:BQH131094 CAD131092:CAD131094 CJZ131092:CJZ131094 CTV131092:CTV131094 DDR131092:DDR131094 DNN131092:DNN131094 DXJ131092:DXJ131094 EHF131092:EHF131094 ERB131092:ERB131094 FAX131092:FAX131094 FKT131092:FKT131094 FUP131092:FUP131094 GEL131092:GEL131094 GOH131092:GOH131094 GYD131092:GYD131094 HHZ131092:HHZ131094 HRV131092:HRV131094 IBR131092:IBR131094 ILN131092:ILN131094 IVJ131092:IVJ131094 JFF131092:JFF131094 JPB131092:JPB131094 JYX131092:JYX131094 KIT131092:KIT131094 KSP131092:KSP131094 LCL131092:LCL131094 LMH131092:LMH131094 LWD131092:LWD131094 MFZ131092:MFZ131094 MPV131092:MPV131094 MZR131092:MZR131094 NJN131092:NJN131094 NTJ131092:NTJ131094 ODF131092:ODF131094 ONB131092:ONB131094 OWX131092:OWX131094 PGT131092:PGT131094 PQP131092:PQP131094 QAL131092:QAL131094 QKH131092:QKH131094 QUD131092:QUD131094 RDZ131092:RDZ131094 RNV131092:RNV131094 RXR131092:RXR131094 SHN131092:SHN131094 SRJ131092:SRJ131094 TBF131092:TBF131094 TLB131092:TLB131094 TUX131092:TUX131094 UET131092:UET131094 UOP131092:UOP131094 UYL131092:UYL131094 VIH131092:VIH131094 VSD131092:VSD131094 WBZ131092:WBZ131094 WLV131092:WLV131094 WVR131092:WVR131094 J196628:J196630 JF196628:JF196630 TB196628:TB196630 ACX196628:ACX196630 AMT196628:AMT196630 AWP196628:AWP196630 BGL196628:BGL196630 BQH196628:BQH196630 CAD196628:CAD196630 CJZ196628:CJZ196630 CTV196628:CTV196630 DDR196628:DDR196630 DNN196628:DNN196630 DXJ196628:DXJ196630 EHF196628:EHF196630 ERB196628:ERB196630 FAX196628:FAX196630 FKT196628:FKT196630 FUP196628:FUP196630 GEL196628:GEL196630 GOH196628:GOH196630 GYD196628:GYD196630 HHZ196628:HHZ196630 HRV196628:HRV196630 IBR196628:IBR196630 ILN196628:ILN196630 IVJ196628:IVJ196630 JFF196628:JFF196630 JPB196628:JPB196630 JYX196628:JYX196630 KIT196628:KIT196630 KSP196628:KSP196630 LCL196628:LCL196630 LMH196628:LMH196630 LWD196628:LWD196630 MFZ196628:MFZ196630 MPV196628:MPV196630 MZR196628:MZR196630 NJN196628:NJN196630 NTJ196628:NTJ196630 ODF196628:ODF196630 ONB196628:ONB196630 OWX196628:OWX196630 PGT196628:PGT196630 PQP196628:PQP196630 QAL196628:QAL196630 QKH196628:QKH196630 QUD196628:QUD196630 RDZ196628:RDZ196630 RNV196628:RNV196630 RXR196628:RXR196630 SHN196628:SHN196630 SRJ196628:SRJ196630 TBF196628:TBF196630 TLB196628:TLB196630 TUX196628:TUX196630 UET196628:UET196630 UOP196628:UOP196630 UYL196628:UYL196630 VIH196628:VIH196630 VSD196628:VSD196630 WBZ196628:WBZ196630 WLV196628:WLV196630 WVR196628:WVR196630 J262164:J262166 JF262164:JF262166 TB262164:TB262166 ACX262164:ACX262166 AMT262164:AMT262166 AWP262164:AWP262166 BGL262164:BGL262166 BQH262164:BQH262166 CAD262164:CAD262166 CJZ262164:CJZ262166 CTV262164:CTV262166 DDR262164:DDR262166 DNN262164:DNN262166 DXJ262164:DXJ262166 EHF262164:EHF262166 ERB262164:ERB262166 FAX262164:FAX262166 FKT262164:FKT262166 FUP262164:FUP262166 GEL262164:GEL262166 GOH262164:GOH262166 GYD262164:GYD262166 HHZ262164:HHZ262166 HRV262164:HRV262166 IBR262164:IBR262166 ILN262164:ILN262166 IVJ262164:IVJ262166 JFF262164:JFF262166 JPB262164:JPB262166 JYX262164:JYX262166 KIT262164:KIT262166 KSP262164:KSP262166 LCL262164:LCL262166 LMH262164:LMH262166 LWD262164:LWD262166 MFZ262164:MFZ262166 MPV262164:MPV262166 MZR262164:MZR262166 NJN262164:NJN262166 NTJ262164:NTJ262166 ODF262164:ODF262166 ONB262164:ONB262166 OWX262164:OWX262166 PGT262164:PGT262166 PQP262164:PQP262166 QAL262164:QAL262166 QKH262164:QKH262166 QUD262164:QUD262166 RDZ262164:RDZ262166 RNV262164:RNV262166 RXR262164:RXR262166 SHN262164:SHN262166 SRJ262164:SRJ262166 TBF262164:TBF262166 TLB262164:TLB262166 TUX262164:TUX262166 UET262164:UET262166 UOP262164:UOP262166 UYL262164:UYL262166 VIH262164:VIH262166 VSD262164:VSD262166 WBZ262164:WBZ262166 WLV262164:WLV262166 WVR262164:WVR262166 J327700:J327702 JF327700:JF327702 TB327700:TB327702 ACX327700:ACX327702 AMT327700:AMT327702 AWP327700:AWP327702 BGL327700:BGL327702 BQH327700:BQH327702 CAD327700:CAD327702 CJZ327700:CJZ327702 CTV327700:CTV327702 DDR327700:DDR327702 DNN327700:DNN327702 DXJ327700:DXJ327702 EHF327700:EHF327702 ERB327700:ERB327702 FAX327700:FAX327702 FKT327700:FKT327702 FUP327700:FUP327702 GEL327700:GEL327702 GOH327700:GOH327702 GYD327700:GYD327702 HHZ327700:HHZ327702 HRV327700:HRV327702 IBR327700:IBR327702 ILN327700:ILN327702 IVJ327700:IVJ327702 JFF327700:JFF327702 JPB327700:JPB327702 JYX327700:JYX327702 KIT327700:KIT327702 KSP327700:KSP327702 LCL327700:LCL327702 LMH327700:LMH327702 LWD327700:LWD327702 MFZ327700:MFZ327702 MPV327700:MPV327702 MZR327700:MZR327702 NJN327700:NJN327702 NTJ327700:NTJ327702 ODF327700:ODF327702 ONB327700:ONB327702 OWX327700:OWX327702 PGT327700:PGT327702 PQP327700:PQP327702 QAL327700:QAL327702 QKH327700:QKH327702 QUD327700:QUD327702 RDZ327700:RDZ327702 RNV327700:RNV327702 RXR327700:RXR327702 SHN327700:SHN327702 SRJ327700:SRJ327702 TBF327700:TBF327702 TLB327700:TLB327702 TUX327700:TUX327702 UET327700:UET327702 UOP327700:UOP327702 UYL327700:UYL327702 VIH327700:VIH327702 VSD327700:VSD327702 WBZ327700:WBZ327702 WLV327700:WLV327702 WVR327700:WVR327702 J393236:J393238 JF393236:JF393238 TB393236:TB393238 ACX393236:ACX393238 AMT393236:AMT393238 AWP393236:AWP393238 BGL393236:BGL393238 BQH393236:BQH393238 CAD393236:CAD393238 CJZ393236:CJZ393238 CTV393236:CTV393238 DDR393236:DDR393238 DNN393236:DNN393238 DXJ393236:DXJ393238 EHF393236:EHF393238 ERB393236:ERB393238 FAX393236:FAX393238 FKT393236:FKT393238 FUP393236:FUP393238 GEL393236:GEL393238 GOH393236:GOH393238 GYD393236:GYD393238 HHZ393236:HHZ393238 HRV393236:HRV393238 IBR393236:IBR393238 ILN393236:ILN393238 IVJ393236:IVJ393238 JFF393236:JFF393238 JPB393236:JPB393238 JYX393236:JYX393238 KIT393236:KIT393238 KSP393236:KSP393238 LCL393236:LCL393238 LMH393236:LMH393238 LWD393236:LWD393238 MFZ393236:MFZ393238 MPV393236:MPV393238 MZR393236:MZR393238 NJN393236:NJN393238 NTJ393236:NTJ393238 ODF393236:ODF393238 ONB393236:ONB393238 OWX393236:OWX393238 PGT393236:PGT393238 PQP393236:PQP393238 QAL393236:QAL393238 QKH393236:QKH393238 QUD393236:QUD393238 RDZ393236:RDZ393238 RNV393236:RNV393238 RXR393236:RXR393238 SHN393236:SHN393238 SRJ393236:SRJ393238 TBF393236:TBF393238 TLB393236:TLB393238 TUX393236:TUX393238 UET393236:UET393238 UOP393236:UOP393238 UYL393236:UYL393238 VIH393236:VIH393238 VSD393236:VSD393238 WBZ393236:WBZ393238 WLV393236:WLV393238 WVR393236:WVR393238 J458772:J458774 JF458772:JF458774 TB458772:TB458774 ACX458772:ACX458774 AMT458772:AMT458774 AWP458772:AWP458774 BGL458772:BGL458774 BQH458772:BQH458774 CAD458772:CAD458774 CJZ458772:CJZ458774 CTV458772:CTV458774 DDR458772:DDR458774 DNN458772:DNN458774 DXJ458772:DXJ458774 EHF458772:EHF458774 ERB458772:ERB458774 FAX458772:FAX458774 FKT458772:FKT458774 FUP458772:FUP458774 GEL458772:GEL458774 GOH458772:GOH458774 GYD458772:GYD458774 HHZ458772:HHZ458774 HRV458772:HRV458774 IBR458772:IBR458774 ILN458772:ILN458774 IVJ458772:IVJ458774 JFF458772:JFF458774 JPB458772:JPB458774 JYX458772:JYX458774 KIT458772:KIT458774 KSP458772:KSP458774 LCL458772:LCL458774 LMH458772:LMH458774 LWD458772:LWD458774 MFZ458772:MFZ458774 MPV458772:MPV458774 MZR458772:MZR458774 NJN458772:NJN458774 NTJ458772:NTJ458774 ODF458772:ODF458774 ONB458772:ONB458774 OWX458772:OWX458774 PGT458772:PGT458774 PQP458772:PQP458774 QAL458772:QAL458774 QKH458772:QKH458774 QUD458772:QUD458774 RDZ458772:RDZ458774 RNV458772:RNV458774 RXR458772:RXR458774 SHN458772:SHN458774 SRJ458772:SRJ458774 TBF458772:TBF458774 TLB458772:TLB458774 TUX458772:TUX458774 UET458772:UET458774 UOP458772:UOP458774 UYL458772:UYL458774 VIH458772:VIH458774 VSD458772:VSD458774 WBZ458772:WBZ458774 WLV458772:WLV458774 WVR458772:WVR458774 J524308:J524310 JF524308:JF524310 TB524308:TB524310 ACX524308:ACX524310 AMT524308:AMT524310 AWP524308:AWP524310 BGL524308:BGL524310 BQH524308:BQH524310 CAD524308:CAD524310 CJZ524308:CJZ524310 CTV524308:CTV524310 DDR524308:DDR524310 DNN524308:DNN524310 DXJ524308:DXJ524310 EHF524308:EHF524310 ERB524308:ERB524310 FAX524308:FAX524310 FKT524308:FKT524310 FUP524308:FUP524310 GEL524308:GEL524310 GOH524308:GOH524310 GYD524308:GYD524310 HHZ524308:HHZ524310 HRV524308:HRV524310 IBR524308:IBR524310 ILN524308:ILN524310 IVJ524308:IVJ524310 JFF524308:JFF524310 JPB524308:JPB524310 JYX524308:JYX524310 KIT524308:KIT524310 KSP524308:KSP524310 LCL524308:LCL524310 LMH524308:LMH524310 LWD524308:LWD524310 MFZ524308:MFZ524310 MPV524308:MPV524310 MZR524308:MZR524310 NJN524308:NJN524310 NTJ524308:NTJ524310 ODF524308:ODF524310 ONB524308:ONB524310 OWX524308:OWX524310 PGT524308:PGT524310 PQP524308:PQP524310 QAL524308:QAL524310 QKH524308:QKH524310 QUD524308:QUD524310 RDZ524308:RDZ524310 RNV524308:RNV524310 RXR524308:RXR524310 SHN524308:SHN524310 SRJ524308:SRJ524310 TBF524308:TBF524310 TLB524308:TLB524310 TUX524308:TUX524310 UET524308:UET524310 UOP524308:UOP524310 UYL524308:UYL524310 VIH524308:VIH524310 VSD524308:VSD524310 WBZ524308:WBZ524310 WLV524308:WLV524310 WVR524308:WVR524310 J589844:J589846 JF589844:JF589846 TB589844:TB589846 ACX589844:ACX589846 AMT589844:AMT589846 AWP589844:AWP589846 BGL589844:BGL589846 BQH589844:BQH589846 CAD589844:CAD589846 CJZ589844:CJZ589846 CTV589844:CTV589846 DDR589844:DDR589846 DNN589844:DNN589846 DXJ589844:DXJ589846 EHF589844:EHF589846 ERB589844:ERB589846 FAX589844:FAX589846 FKT589844:FKT589846 FUP589844:FUP589846 GEL589844:GEL589846 GOH589844:GOH589846 GYD589844:GYD589846 HHZ589844:HHZ589846 HRV589844:HRV589846 IBR589844:IBR589846 ILN589844:ILN589846 IVJ589844:IVJ589846 JFF589844:JFF589846 JPB589844:JPB589846 JYX589844:JYX589846 KIT589844:KIT589846 KSP589844:KSP589846 LCL589844:LCL589846 LMH589844:LMH589846 LWD589844:LWD589846 MFZ589844:MFZ589846 MPV589844:MPV589846 MZR589844:MZR589846 NJN589844:NJN589846 NTJ589844:NTJ589846 ODF589844:ODF589846 ONB589844:ONB589846 OWX589844:OWX589846 PGT589844:PGT589846 PQP589844:PQP589846 QAL589844:QAL589846 QKH589844:QKH589846 QUD589844:QUD589846 RDZ589844:RDZ589846 RNV589844:RNV589846 RXR589844:RXR589846 SHN589844:SHN589846 SRJ589844:SRJ589846 TBF589844:TBF589846 TLB589844:TLB589846 TUX589844:TUX589846 UET589844:UET589846 UOP589844:UOP589846 UYL589844:UYL589846 VIH589844:VIH589846 VSD589844:VSD589846 WBZ589844:WBZ589846 WLV589844:WLV589846 WVR589844:WVR589846 J655380:J655382 JF655380:JF655382 TB655380:TB655382 ACX655380:ACX655382 AMT655380:AMT655382 AWP655380:AWP655382 BGL655380:BGL655382 BQH655380:BQH655382 CAD655380:CAD655382 CJZ655380:CJZ655382 CTV655380:CTV655382 DDR655380:DDR655382 DNN655380:DNN655382 DXJ655380:DXJ655382 EHF655380:EHF655382 ERB655380:ERB655382 FAX655380:FAX655382 FKT655380:FKT655382 FUP655380:FUP655382 GEL655380:GEL655382 GOH655380:GOH655382 GYD655380:GYD655382 HHZ655380:HHZ655382 HRV655380:HRV655382 IBR655380:IBR655382 ILN655380:ILN655382 IVJ655380:IVJ655382 JFF655380:JFF655382 JPB655380:JPB655382 JYX655380:JYX655382 KIT655380:KIT655382 KSP655380:KSP655382 LCL655380:LCL655382 LMH655380:LMH655382 LWD655380:LWD655382 MFZ655380:MFZ655382 MPV655380:MPV655382 MZR655380:MZR655382 NJN655380:NJN655382 NTJ655380:NTJ655382 ODF655380:ODF655382 ONB655380:ONB655382 OWX655380:OWX655382 PGT655380:PGT655382 PQP655380:PQP655382 QAL655380:QAL655382 QKH655380:QKH655382 QUD655380:QUD655382 RDZ655380:RDZ655382 RNV655380:RNV655382 RXR655380:RXR655382 SHN655380:SHN655382 SRJ655380:SRJ655382 TBF655380:TBF655382 TLB655380:TLB655382 TUX655380:TUX655382 UET655380:UET655382 UOP655380:UOP655382 UYL655380:UYL655382 VIH655380:VIH655382 VSD655380:VSD655382 WBZ655380:WBZ655382 WLV655380:WLV655382 WVR655380:WVR655382 J720916:J720918 JF720916:JF720918 TB720916:TB720918 ACX720916:ACX720918 AMT720916:AMT720918 AWP720916:AWP720918 BGL720916:BGL720918 BQH720916:BQH720918 CAD720916:CAD720918 CJZ720916:CJZ720918 CTV720916:CTV720918 DDR720916:DDR720918 DNN720916:DNN720918 DXJ720916:DXJ720918 EHF720916:EHF720918 ERB720916:ERB720918 FAX720916:FAX720918 FKT720916:FKT720918 FUP720916:FUP720918 GEL720916:GEL720918 GOH720916:GOH720918 GYD720916:GYD720918 HHZ720916:HHZ720918 HRV720916:HRV720918 IBR720916:IBR720918 ILN720916:ILN720918 IVJ720916:IVJ720918 JFF720916:JFF720918 JPB720916:JPB720918 JYX720916:JYX720918 KIT720916:KIT720918 KSP720916:KSP720918 LCL720916:LCL720918 LMH720916:LMH720918 LWD720916:LWD720918 MFZ720916:MFZ720918 MPV720916:MPV720918 MZR720916:MZR720918 NJN720916:NJN720918 NTJ720916:NTJ720918 ODF720916:ODF720918 ONB720916:ONB720918 OWX720916:OWX720918 PGT720916:PGT720918 PQP720916:PQP720918 QAL720916:QAL720918 QKH720916:QKH720918 QUD720916:QUD720918 RDZ720916:RDZ720918 RNV720916:RNV720918 RXR720916:RXR720918 SHN720916:SHN720918 SRJ720916:SRJ720918 TBF720916:TBF720918 TLB720916:TLB720918 TUX720916:TUX720918 UET720916:UET720918 UOP720916:UOP720918 UYL720916:UYL720918 VIH720916:VIH720918 VSD720916:VSD720918 WBZ720916:WBZ720918 WLV720916:WLV720918 WVR720916:WVR720918 J786452:J786454 JF786452:JF786454 TB786452:TB786454 ACX786452:ACX786454 AMT786452:AMT786454 AWP786452:AWP786454 BGL786452:BGL786454 BQH786452:BQH786454 CAD786452:CAD786454 CJZ786452:CJZ786454 CTV786452:CTV786454 DDR786452:DDR786454 DNN786452:DNN786454 DXJ786452:DXJ786454 EHF786452:EHF786454 ERB786452:ERB786454 FAX786452:FAX786454 FKT786452:FKT786454 FUP786452:FUP786454 GEL786452:GEL786454 GOH786452:GOH786454 GYD786452:GYD786454 HHZ786452:HHZ786454 HRV786452:HRV786454 IBR786452:IBR786454 ILN786452:ILN786454 IVJ786452:IVJ786454 JFF786452:JFF786454 JPB786452:JPB786454 JYX786452:JYX786454 KIT786452:KIT786454 KSP786452:KSP786454 LCL786452:LCL786454 LMH786452:LMH786454 LWD786452:LWD786454 MFZ786452:MFZ786454 MPV786452:MPV786454 MZR786452:MZR786454 NJN786452:NJN786454 NTJ786452:NTJ786454 ODF786452:ODF786454 ONB786452:ONB786454 OWX786452:OWX786454 PGT786452:PGT786454 PQP786452:PQP786454 QAL786452:QAL786454 QKH786452:QKH786454 QUD786452:QUD786454 RDZ786452:RDZ786454 RNV786452:RNV786454 RXR786452:RXR786454 SHN786452:SHN786454 SRJ786452:SRJ786454 TBF786452:TBF786454 TLB786452:TLB786454 TUX786452:TUX786454 UET786452:UET786454 UOP786452:UOP786454 UYL786452:UYL786454 VIH786452:VIH786454 VSD786452:VSD786454 WBZ786452:WBZ786454 WLV786452:WLV786454 WVR786452:WVR786454 J851988:J851990 JF851988:JF851990 TB851988:TB851990 ACX851988:ACX851990 AMT851988:AMT851990 AWP851988:AWP851990 BGL851988:BGL851990 BQH851988:BQH851990 CAD851988:CAD851990 CJZ851988:CJZ851990 CTV851988:CTV851990 DDR851988:DDR851990 DNN851988:DNN851990 DXJ851988:DXJ851990 EHF851988:EHF851990 ERB851988:ERB851990 FAX851988:FAX851990 FKT851988:FKT851990 FUP851988:FUP851990 GEL851988:GEL851990 GOH851988:GOH851990 GYD851988:GYD851990 HHZ851988:HHZ851990 HRV851988:HRV851990 IBR851988:IBR851990 ILN851988:ILN851990 IVJ851988:IVJ851990 JFF851988:JFF851990 JPB851988:JPB851990 JYX851988:JYX851990 KIT851988:KIT851990 KSP851988:KSP851990 LCL851988:LCL851990 LMH851988:LMH851990 LWD851988:LWD851990 MFZ851988:MFZ851990 MPV851988:MPV851990 MZR851988:MZR851990 NJN851988:NJN851990 NTJ851988:NTJ851990 ODF851988:ODF851990 ONB851988:ONB851990 OWX851988:OWX851990 PGT851988:PGT851990 PQP851988:PQP851990 QAL851988:QAL851990 QKH851988:QKH851990 QUD851988:QUD851990 RDZ851988:RDZ851990 RNV851988:RNV851990 RXR851988:RXR851990 SHN851988:SHN851990 SRJ851988:SRJ851990 TBF851988:TBF851990 TLB851988:TLB851990 TUX851988:TUX851990 UET851988:UET851990 UOP851988:UOP851990 UYL851988:UYL851990 VIH851988:VIH851990 VSD851988:VSD851990 WBZ851988:WBZ851990 WLV851988:WLV851990 WVR851988:WVR851990 J917524:J917526 JF917524:JF917526 TB917524:TB917526 ACX917524:ACX917526 AMT917524:AMT917526 AWP917524:AWP917526 BGL917524:BGL917526 BQH917524:BQH917526 CAD917524:CAD917526 CJZ917524:CJZ917526 CTV917524:CTV917526 DDR917524:DDR917526 DNN917524:DNN917526 DXJ917524:DXJ917526 EHF917524:EHF917526 ERB917524:ERB917526 FAX917524:FAX917526 FKT917524:FKT917526 FUP917524:FUP917526 GEL917524:GEL917526 GOH917524:GOH917526 GYD917524:GYD917526 HHZ917524:HHZ917526 HRV917524:HRV917526 IBR917524:IBR917526 ILN917524:ILN917526 IVJ917524:IVJ917526 JFF917524:JFF917526 JPB917524:JPB917526 JYX917524:JYX917526 KIT917524:KIT917526 KSP917524:KSP917526 LCL917524:LCL917526 LMH917524:LMH917526 LWD917524:LWD917526 MFZ917524:MFZ917526 MPV917524:MPV917526 MZR917524:MZR917526 NJN917524:NJN917526 NTJ917524:NTJ917526 ODF917524:ODF917526 ONB917524:ONB917526 OWX917524:OWX917526 PGT917524:PGT917526 PQP917524:PQP917526 QAL917524:QAL917526 QKH917524:QKH917526 QUD917524:QUD917526 RDZ917524:RDZ917526 RNV917524:RNV917526 RXR917524:RXR917526 SHN917524:SHN917526 SRJ917524:SRJ917526 TBF917524:TBF917526 TLB917524:TLB917526 TUX917524:TUX917526 UET917524:UET917526 UOP917524:UOP917526 UYL917524:UYL917526 VIH917524:VIH917526 VSD917524:VSD917526 WBZ917524:WBZ917526 WLV917524:WLV917526 WVR917524:WVR917526 J983060:J983062 JF983060:JF983062 TB983060:TB983062 ACX983060:ACX983062 AMT983060:AMT983062 AWP983060:AWP983062 BGL983060:BGL983062 BQH983060:BQH983062 CAD983060:CAD983062 CJZ983060:CJZ983062 CTV983060:CTV983062 DDR983060:DDR983062 DNN983060:DNN983062 DXJ983060:DXJ983062 EHF983060:EHF983062 ERB983060:ERB983062 FAX983060:FAX983062 FKT983060:FKT983062 FUP983060:FUP983062 GEL983060:GEL983062 GOH983060:GOH983062 GYD983060:GYD983062 HHZ983060:HHZ983062 HRV983060:HRV983062 IBR983060:IBR983062 ILN983060:ILN983062 IVJ983060:IVJ983062 JFF983060:JFF983062 JPB983060:JPB983062 JYX983060:JYX983062 KIT983060:KIT983062 KSP983060:KSP983062 LCL983060:LCL983062 LMH983060:LMH983062 LWD983060:LWD983062 MFZ983060:MFZ983062 MPV983060:MPV983062 MZR983060:MZR983062 NJN983060:NJN983062 NTJ983060:NTJ983062 ODF983060:ODF983062 ONB983060:ONB983062 OWX983060:OWX983062 PGT983060:PGT983062 PQP983060:PQP983062 QAL983060:QAL983062 QKH983060:QKH983062 QUD983060:QUD983062 RDZ983060:RDZ983062 RNV983060:RNV983062 RXR983060:RXR983062 SHN983060:SHN983062 SRJ983060:SRJ983062 TBF983060:TBF983062 TLB983060:TLB983062 TUX983060:TUX983062 UET983060:UET983062 UOP983060:UOP983062 UYL983060:UYL983062 VIH983060:VIH983062 VSD983060:VSD983062 WBZ983060:WBZ983062 WLV983060:WLV983062 WVR983060:WVR983062 J15:J18 JF15:JF18 TB15:TB18 ACX15:ACX18 AMT15:AMT18 AWP15:AWP18 BGL15:BGL18 BQH15:BQH18 CAD15:CAD18 CJZ15:CJZ18 CTV15:CTV18 DDR15:DDR18 DNN15:DNN18 DXJ15:DXJ18 EHF15:EHF18 ERB15:ERB18 FAX15:FAX18 FKT15:FKT18 FUP15:FUP18 GEL15:GEL18 GOH15:GOH18 GYD15:GYD18 HHZ15:HHZ18 HRV15:HRV18 IBR15:IBR18 ILN15:ILN18 IVJ15:IVJ18 JFF15:JFF18 JPB15:JPB18 JYX15:JYX18 KIT15:KIT18 KSP15:KSP18 LCL15:LCL18 LMH15:LMH18 LWD15:LWD18 MFZ15:MFZ18 MPV15:MPV18 MZR15:MZR18 NJN15:NJN18 NTJ15:NTJ18 ODF15:ODF18 ONB15:ONB18 OWX15:OWX18 PGT15:PGT18 PQP15:PQP18 QAL15:QAL18 QKH15:QKH18 QUD15:QUD18 RDZ15:RDZ18 RNV15:RNV18 RXR15:RXR18 SHN15:SHN18 SRJ15:SRJ18 TBF15:TBF18 TLB15:TLB18 TUX15:TUX18 UET15:UET18 UOP15:UOP18 UYL15:UYL18 VIH15:VIH18 VSD15:VSD18 WBZ15:WBZ18 WLV15:WLV18 WVR15:WVR18 J65551:J65554 JF65551:JF65554 TB65551:TB65554 ACX65551:ACX65554 AMT65551:AMT65554 AWP65551:AWP65554 BGL65551:BGL65554 BQH65551:BQH65554 CAD65551:CAD65554 CJZ65551:CJZ65554 CTV65551:CTV65554 DDR65551:DDR65554 DNN65551:DNN65554 DXJ65551:DXJ65554 EHF65551:EHF65554 ERB65551:ERB65554 FAX65551:FAX65554 FKT65551:FKT65554 FUP65551:FUP65554 GEL65551:GEL65554 GOH65551:GOH65554 GYD65551:GYD65554 HHZ65551:HHZ65554 HRV65551:HRV65554 IBR65551:IBR65554 ILN65551:ILN65554 IVJ65551:IVJ65554 JFF65551:JFF65554 JPB65551:JPB65554 JYX65551:JYX65554 KIT65551:KIT65554 KSP65551:KSP65554 LCL65551:LCL65554 LMH65551:LMH65554 LWD65551:LWD65554 MFZ65551:MFZ65554 MPV65551:MPV65554 MZR65551:MZR65554 NJN65551:NJN65554 NTJ65551:NTJ65554 ODF65551:ODF65554 ONB65551:ONB65554 OWX65551:OWX65554 PGT65551:PGT65554 PQP65551:PQP65554 QAL65551:QAL65554 QKH65551:QKH65554 QUD65551:QUD65554 RDZ65551:RDZ65554 RNV65551:RNV65554 RXR65551:RXR65554 SHN65551:SHN65554 SRJ65551:SRJ65554 TBF65551:TBF65554 TLB65551:TLB65554 TUX65551:TUX65554 UET65551:UET65554 UOP65551:UOP65554 UYL65551:UYL65554 VIH65551:VIH65554 VSD65551:VSD65554 WBZ65551:WBZ65554 WLV65551:WLV65554 WVR65551:WVR65554 J131087:J131090 JF131087:JF131090 TB131087:TB131090 ACX131087:ACX131090 AMT131087:AMT131090 AWP131087:AWP131090 BGL131087:BGL131090 BQH131087:BQH131090 CAD131087:CAD131090 CJZ131087:CJZ131090 CTV131087:CTV131090 DDR131087:DDR131090 DNN131087:DNN131090 DXJ131087:DXJ131090 EHF131087:EHF131090 ERB131087:ERB131090 FAX131087:FAX131090 FKT131087:FKT131090 FUP131087:FUP131090 GEL131087:GEL131090 GOH131087:GOH131090 GYD131087:GYD131090 HHZ131087:HHZ131090 HRV131087:HRV131090 IBR131087:IBR131090 ILN131087:ILN131090 IVJ131087:IVJ131090 JFF131087:JFF131090 JPB131087:JPB131090 JYX131087:JYX131090 KIT131087:KIT131090 KSP131087:KSP131090 LCL131087:LCL131090 LMH131087:LMH131090 LWD131087:LWD131090 MFZ131087:MFZ131090 MPV131087:MPV131090 MZR131087:MZR131090 NJN131087:NJN131090 NTJ131087:NTJ131090 ODF131087:ODF131090 ONB131087:ONB131090 OWX131087:OWX131090 PGT131087:PGT131090 PQP131087:PQP131090 QAL131087:QAL131090 QKH131087:QKH131090 QUD131087:QUD131090 RDZ131087:RDZ131090 RNV131087:RNV131090 RXR131087:RXR131090 SHN131087:SHN131090 SRJ131087:SRJ131090 TBF131087:TBF131090 TLB131087:TLB131090 TUX131087:TUX131090 UET131087:UET131090 UOP131087:UOP131090 UYL131087:UYL131090 VIH131087:VIH131090 VSD131087:VSD131090 WBZ131087:WBZ131090 WLV131087:WLV131090 WVR131087:WVR131090 J196623:J196626 JF196623:JF196626 TB196623:TB196626 ACX196623:ACX196626 AMT196623:AMT196626 AWP196623:AWP196626 BGL196623:BGL196626 BQH196623:BQH196626 CAD196623:CAD196626 CJZ196623:CJZ196626 CTV196623:CTV196626 DDR196623:DDR196626 DNN196623:DNN196626 DXJ196623:DXJ196626 EHF196623:EHF196626 ERB196623:ERB196626 FAX196623:FAX196626 FKT196623:FKT196626 FUP196623:FUP196626 GEL196623:GEL196626 GOH196623:GOH196626 GYD196623:GYD196626 HHZ196623:HHZ196626 HRV196623:HRV196626 IBR196623:IBR196626 ILN196623:ILN196626 IVJ196623:IVJ196626 JFF196623:JFF196626 JPB196623:JPB196626 JYX196623:JYX196626 KIT196623:KIT196626 KSP196623:KSP196626 LCL196623:LCL196626 LMH196623:LMH196626 LWD196623:LWD196626 MFZ196623:MFZ196626 MPV196623:MPV196626 MZR196623:MZR196626 NJN196623:NJN196626 NTJ196623:NTJ196626 ODF196623:ODF196626 ONB196623:ONB196626 OWX196623:OWX196626 PGT196623:PGT196626 PQP196623:PQP196626 QAL196623:QAL196626 QKH196623:QKH196626 QUD196623:QUD196626 RDZ196623:RDZ196626 RNV196623:RNV196626 RXR196623:RXR196626 SHN196623:SHN196626 SRJ196623:SRJ196626 TBF196623:TBF196626 TLB196623:TLB196626 TUX196623:TUX196626 UET196623:UET196626 UOP196623:UOP196626 UYL196623:UYL196626 VIH196623:VIH196626 VSD196623:VSD196626 WBZ196623:WBZ196626 WLV196623:WLV196626 WVR196623:WVR196626 J262159:J262162 JF262159:JF262162 TB262159:TB262162 ACX262159:ACX262162 AMT262159:AMT262162 AWP262159:AWP262162 BGL262159:BGL262162 BQH262159:BQH262162 CAD262159:CAD262162 CJZ262159:CJZ262162 CTV262159:CTV262162 DDR262159:DDR262162 DNN262159:DNN262162 DXJ262159:DXJ262162 EHF262159:EHF262162 ERB262159:ERB262162 FAX262159:FAX262162 FKT262159:FKT262162 FUP262159:FUP262162 GEL262159:GEL262162 GOH262159:GOH262162 GYD262159:GYD262162 HHZ262159:HHZ262162 HRV262159:HRV262162 IBR262159:IBR262162 ILN262159:ILN262162 IVJ262159:IVJ262162 JFF262159:JFF262162 JPB262159:JPB262162 JYX262159:JYX262162 KIT262159:KIT262162 KSP262159:KSP262162 LCL262159:LCL262162 LMH262159:LMH262162 LWD262159:LWD262162 MFZ262159:MFZ262162 MPV262159:MPV262162 MZR262159:MZR262162 NJN262159:NJN262162 NTJ262159:NTJ262162 ODF262159:ODF262162 ONB262159:ONB262162 OWX262159:OWX262162 PGT262159:PGT262162 PQP262159:PQP262162 QAL262159:QAL262162 QKH262159:QKH262162 QUD262159:QUD262162 RDZ262159:RDZ262162 RNV262159:RNV262162 RXR262159:RXR262162 SHN262159:SHN262162 SRJ262159:SRJ262162 TBF262159:TBF262162 TLB262159:TLB262162 TUX262159:TUX262162 UET262159:UET262162 UOP262159:UOP262162 UYL262159:UYL262162 VIH262159:VIH262162 VSD262159:VSD262162 WBZ262159:WBZ262162 WLV262159:WLV262162 WVR262159:WVR262162 J327695:J327698 JF327695:JF327698 TB327695:TB327698 ACX327695:ACX327698 AMT327695:AMT327698 AWP327695:AWP327698 BGL327695:BGL327698 BQH327695:BQH327698 CAD327695:CAD327698 CJZ327695:CJZ327698 CTV327695:CTV327698 DDR327695:DDR327698 DNN327695:DNN327698 DXJ327695:DXJ327698 EHF327695:EHF327698 ERB327695:ERB327698 FAX327695:FAX327698 FKT327695:FKT327698 FUP327695:FUP327698 GEL327695:GEL327698 GOH327695:GOH327698 GYD327695:GYD327698 HHZ327695:HHZ327698 HRV327695:HRV327698 IBR327695:IBR327698 ILN327695:ILN327698 IVJ327695:IVJ327698 JFF327695:JFF327698 JPB327695:JPB327698 JYX327695:JYX327698 KIT327695:KIT327698 KSP327695:KSP327698 LCL327695:LCL327698 LMH327695:LMH327698 LWD327695:LWD327698 MFZ327695:MFZ327698 MPV327695:MPV327698 MZR327695:MZR327698 NJN327695:NJN327698 NTJ327695:NTJ327698 ODF327695:ODF327698 ONB327695:ONB327698 OWX327695:OWX327698 PGT327695:PGT327698 PQP327695:PQP327698 QAL327695:QAL327698 QKH327695:QKH327698 QUD327695:QUD327698 RDZ327695:RDZ327698 RNV327695:RNV327698 RXR327695:RXR327698 SHN327695:SHN327698 SRJ327695:SRJ327698 TBF327695:TBF327698 TLB327695:TLB327698 TUX327695:TUX327698 UET327695:UET327698 UOP327695:UOP327698 UYL327695:UYL327698 VIH327695:VIH327698 VSD327695:VSD327698 WBZ327695:WBZ327698 WLV327695:WLV327698 WVR327695:WVR327698 J393231:J393234 JF393231:JF393234 TB393231:TB393234 ACX393231:ACX393234 AMT393231:AMT393234 AWP393231:AWP393234 BGL393231:BGL393234 BQH393231:BQH393234 CAD393231:CAD393234 CJZ393231:CJZ393234 CTV393231:CTV393234 DDR393231:DDR393234 DNN393231:DNN393234 DXJ393231:DXJ393234 EHF393231:EHF393234 ERB393231:ERB393234 FAX393231:FAX393234 FKT393231:FKT393234 FUP393231:FUP393234 GEL393231:GEL393234 GOH393231:GOH393234 GYD393231:GYD393234 HHZ393231:HHZ393234 HRV393231:HRV393234 IBR393231:IBR393234 ILN393231:ILN393234 IVJ393231:IVJ393234 JFF393231:JFF393234 JPB393231:JPB393234 JYX393231:JYX393234 KIT393231:KIT393234 KSP393231:KSP393234 LCL393231:LCL393234 LMH393231:LMH393234 LWD393231:LWD393234 MFZ393231:MFZ393234 MPV393231:MPV393234 MZR393231:MZR393234 NJN393231:NJN393234 NTJ393231:NTJ393234 ODF393231:ODF393234 ONB393231:ONB393234 OWX393231:OWX393234 PGT393231:PGT393234 PQP393231:PQP393234 QAL393231:QAL393234 QKH393231:QKH393234 QUD393231:QUD393234 RDZ393231:RDZ393234 RNV393231:RNV393234 RXR393231:RXR393234 SHN393231:SHN393234 SRJ393231:SRJ393234 TBF393231:TBF393234 TLB393231:TLB393234 TUX393231:TUX393234 UET393231:UET393234 UOP393231:UOP393234 UYL393231:UYL393234 VIH393231:VIH393234 VSD393231:VSD393234 WBZ393231:WBZ393234 WLV393231:WLV393234 WVR393231:WVR393234 J458767:J458770 JF458767:JF458770 TB458767:TB458770 ACX458767:ACX458770 AMT458767:AMT458770 AWP458767:AWP458770 BGL458767:BGL458770 BQH458767:BQH458770 CAD458767:CAD458770 CJZ458767:CJZ458770 CTV458767:CTV458770 DDR458767:DDR458770 DNN458767:DNN458770 DXJ458767:DXJ458770 EHF458767:EHF458770 ERB458767:ERB458770 FAX458767:FAX458770 FKT458767:FKT458770 FUP458767:FUP458770 GEL458767:GEL458770 GOH458767:GOH458770 GYD458767:GYD458770 HHZ458767:HHZ458770 HRV458767:HRV458770 IBR458767:IBR458770 ILN458767:ILN458770 IVJ458767:IVJ458770 JFF458767:JFF458770 JPB458767:JPB458770 JYX458767:JYX458770 KIT458767:KIT458770 KSP458767:KSP458770 LCL458767:LCL458770 LMH458767:LMH458770 LWD458767:LWD458770 MFZ458767:MFZ458770 MPV458767:MPV458770 MZR458767:MZR458770 NJN458767:NJN458770 NTJ458767:NTJ458770 ODF458767:ODF458770 ONB458767:ONB458770 OWX458767:OWX458770 PGT458767:PGT458770 PQP458767:PQP458770 QAL458767:QAL458770 QKH458767:QKH458770 QUD458767:QUD458770 RDZ458767:RDZ458770 RNV458767:RNV458770 RXR458767:RXR458770 SHN458767:SHN458770 SRJ458767:SRJ458770 TBF458767:TBF458770 TLB458767:TLB458770 TUX458767:TUX458770 UET458767:UET458770 UOP458767:UOP458770 UYL458767:UYL458770 VIH458767:VIH458770 VSD458767:VSD458770 WBZ458767:WBZ458770 WLV458767:WLV458770 WVR458767:WVR458770 J524303:J524306 JF524303:JF524306 TB524303:TB524306 ACX524303:ACX524306 AMT524303:AMT524306 AWP524303:AWP524306 BGL524303:BGL524306 BQH524303:BQH524306 CAD524303:CAD524306 CJZ524303:CJZ524306 CTV524303:CTV524306 DDR524303:DDR524306 DNN524303:DNN524306 DXJ524303:DXJ524306 EHF524303:EHF524306 ERB524303:ERB524306 FAX524303:FAX524306 FKT524303:FKT524306 FUP524303:FUP524306 GEL524303:GEL524306 GOH524303:GOH524306 GYD524303:GYD524306 HHZ524303:HHZ524306 HRV524303:HRV524306 IBR524303:IBR524306 ILN524303:ILN524306 IVJ524303:IVJ524306 JFF524303:JFF524306 JPB524303:JPB524306 JYX524303:JYX524306 KIT524303:KIT524306 KSP524303:KSP524306 LCL524303:LCL524306 LMH524303:LMH524306 LWD524303:LWD524306 MFZ524303:MFZ524306 MPV524303:MPV524306 MZR524303:MZR524306 NJN524303:NJN524306 NTJ524303:NTJ524306 ODF524303:ODF524306 ONB524303:ONB524306 OWX524303:OWX524306 PGT524303:PGT524306 PQP524303:PQP524306 QAL524303:QAL524306 QKH524303:QKH524306 QUD524303:QUD524306 RDZ524303:RDZ524306 RNV524303:RNV524306 RXR524303:RXR524306 SHN524303:SHN524306 SRJ524303:SRJ524306 TBF524303:TBF524306 TLB524303:TLB524306 TUX524303:TUX524306 UET524303:UET524306 UOP524303:UOP524306 UYL524303:UYL524306 VIH524303:VIH524306 VSD524303:VSD524306 WBZ524303:WBZ524306 WLV524303:WLV524306 WVR524303:WVR524306 J589839:J589842 JF589839:JF589842 TB589839:TB589842 ACX589839:ACX589842 AMT589839:AMT589842 AWP589839:AWP589842 BGL589839:BGL589842 BQH589839:BQH589842 CAD589839:CAD589842 CJZ589839:CJZ589842 CTV589839:CTV589842 DDR589839:DDR589842 DNN589839:DNN589842 DXJ589839:DXJ589842 EHF589839:EHF589842 ERB589839:ERB589842 FAX589839:FAX589842 FKT589839:FKT589842 FUP589839:FUP589842 GEL589839:GEL589842 GOH589839:GOH589842 GYD589839:GYD589842 HHZ589839:HHZ589842 HRV589839:HRV589842 IBR589839:IBR589842 ILN589839:ILN589842 IVJ589839:IVJ589842 JFF589839:JFF589842 JPB589839:JPB589842 JYX589839:JYX589842 KIT589839:KIT589842 KSP589839:KSP589842 LCL589839:LCL589842 LMH589839:LMH589842 LWD589839:LWD589842 MFZ589839:MFZ589842 MPV589839:MPV589842 MZR589839:MZR589842 NJN589839:NJN589842 NTJ589839:NTJ589842 ODF589839:ODF589842 ONB589839:ONB589842 OWX589839:OWX589842 PGT589839:PGT589842 PQP589839:PQP589842 QAL589839:QAL589842 QKH589839:QKH589842 QUD589839:QUD589842 RDZ589839:RDZ589842 RNV589839:RNV589842 RXR589839:RXR589842 SHN589839:SHN589842 SRJ589839:SRJ589842 TBF589839:TBF589842 TLB589839:TLB589842 TUX589839:TUX589842 UET589839:UET589842 UOP589839:UOP589842 UYL589839:UYL589842 VIH589839:VIH589842 VSD589839:VSD589842 WBZ589839:WBZ589842 WLV589839:WLV589842 WVR589839:WVR589842 J655375:J655378 JF655375:JF655378 TB655375:TB655378 ACX655375:ACX655378 AMT655375:AMT655378 AWP655375:AWP655378 BGL655375:BGL655378 BQH655375:BQH655378 CAD655375:CAD655378 CJZ655375:CJZ655378 CTV655375:CTV655378 DDR655375:DDR655378 DNN655375:DNN655378 DXJ655375:DXJ655378 EHF655375:EHF655378 ERB655375:ERB655378 FAX655375:FAX655378 FKT655375:FKT655378 FUP655375:FUP655378 GEL655375:GEL655378 GOH655375:GOH655378 GYD655375:GYD655378 HHZ655375:HHZ655378 HRV655375:HRV655378 IBR655375:IBR655378 ILN655375:ILN655378 IVJ655375:IVJ655378 JFF655375:JFF655378 JPB655375:JPB655378 JYX655375:JYX655378 KIT655375:KIT655378 KSP655375:KSP655378 LCL655375:LCL655378 LMH655375:LMH655378 LWD655375:LWD655378 MFZ655375:MFZ655378 MPV655375:MPV655378 MZR655375:MZR655378 NJN655375:NJN655378 NTJ655375:NTJ655378 ODF655375:ODF655378 ONB655375:ONB655378 OWX655375:OWX655378 PGT655375:PGT655378 PQP655375:PQP655378 QAL655375:QAL655378 QKH655375:QKH655378 QUD655375:QUD655378 RDZ655375:RDZ655378 RNV655375:RNV655378 RXR655375:RXR655378 SHN655375:SHN655378 SRJ655375:SRJ655378 TBF655375:TBF655378 TLB655375:TLB655378 TUX655375:TUX655378 UET655375:UET655378 UOP655375:UOP655378 UYL655375:UYL655378 VIH655375:VIH655378 VSD655375:VSD655378 WBZ655375:WBZ655378 WLV655375:WLV655378 WVR655375:WVR655378 J720911:J720914 JF720911:JF720914 TB720911:TB720914 ACX720911:ACX720914 AMT720911:AMT720914 AWP720911:AWP720914 BGL720911:BGL720914 BQH720911:BQH720914 CAD720911:CAD720914 CJZ720911:CJZ720914 CTV720911:CTV720914 DDR720911:DDR720914 DNN720911:DNN720914 DXJ720911:DXJ720914 EHF720911:EHF720914 ERB720911:ERB720914 FAX720911:FAX720914 FKT720911:FKT720914 FUP720911:FUP720914 GEL720911:GEL720914 GOH720911:GOH720914 GYD720911:GYD720914 HHZ720911:HHZ720914 HRV720911:HRV720914 IBR720911:IBR720914 ILN720911:ILN720914 IVJ720911:IVJ720914 JFF720911:JFF720914 JPB720911:JPB720914 JYX720911:JYX720914 KIT720911:KIT720914 KSP720911:KSP720914 LCL720911:LCL720914 LMH720911:LMH720914 LWD720911:LWD720914 MFZ720911:MFZ720914 MPV720911:MPV720914 MZR720911:MZR720914 NJN720911:NJN720914 NTJ720911:NTJ720914 ODF720911:ODF720914 ONB720911:ONB720914 OWX720911:OWX720914 PGT720911:PGT720914 PQP720911:PQP720914 QAL720911:QAL720914 QKH720911:QKH720914 QUD720911:QUD720914 RDZ720911:RDZ720914 RNV720911:RNV720914 RXR720911:RXR720914 SHN720911:SHN720914 SRJ720911:SRJ720914 TBF720911:TBF720914 TLB720911:TLB720914 TUX720911:TUX720914 UET720911:UET720914 UOP720911:UOP720914 UYL720911:UYL720914 VIH720911:VIH720914 VSD720911:VSD720914 WBZ720911:WBZ720914 WLV720911:WLV720914 WVR720911:WVR720914 J786447:J786450 JF786447:JF786450 TB786447:TB786450 ACX786447:ACX786450 AMT786447:AMT786450 AWP786447:AWP786450 BGL786447:BGL786450 BQH786447:BQH786450 CAD786447:CAD786450 CJZ786447:CJZ786450 CTV786447:CTV786450 DDR786447:DDR786450 DNN786447:DNN786450 DXJ786447:DXJ786450 EHF786447:EHF786450 ERB786447:ERB786450 FAX786447:FAX786450 FKT786447:FKT786450 FUP786447:FUP786450 GEL786447:GEL786450 GOH786447:GOH786450 GYD786447:GYD786450 HHZ786447:HHZ786450 HRV786447:HRV786450 IBR786447:IBR786450 ILN786447:ILN786450 IVJ786447:IVJ786450 JFF786447:JFF786450 JPB786447:JPB786450 JYX786447:JYX786450 KIT786447:KIT786450 KSP786447:KSP786450 LCL786447:LCL786450 LMH786447:LMH786450 LWD786447:LWD786450 MFZ786447:MFZ786450 MPV786447:MPV786450 MZR786447:MZR786450 NJN786447:NJN786450 NTJ786447:NTJ786450 ODF786447:ODF786450 ONB786447:ONB786450 OWX786447:OWX786450 PGT786447:PGT786450 PQP786447:PQP786450 QAL786447:QAL786450 QKH786447:QKH786450 QUD786447:QUD786450 RDZ786447:RDZ786450 RNV786447:RNV786450 RXR786447:RXR786450 SHN786447:SHN786450 SRJ786447:SRJ786450 TBF786447:TBF786450 TLB786447:TLB786450 TUX786447:TUX786450 UET786447:UET786450 UOP786447:UOP786450 UYL786447:UYL786450 VIH786447:VIH786450 VSD786447:VSD786450 WBZ786447:WBZ786450 WLV786447:WLV786450 WVR786447:WVR786450 J851983:J851986 JF851983:JF851986 TB851983:TB851986 ACX851983:ACX851986 AMT851983:AMT851986 AWP851983:AWP851986 BGL851983:BGL851986 BQH851983:BQH851986 CAD851983:CAD851986 CJZ851983:CJZ851986 CTV851983:CTV851986 DDR851983:DDR851986 DNN851983:DNN851986 DXJ851983:DXJ851986 EHF851983:EHF851986 ERB851983:ERB851986 FAX851983:FAX851986 FKT851983:FKT851986 FUP851983:FUP851986 GEL851983:GEL851986 GOH851983:GOH851986 GYD851983:GYD851986 HHZ851983:HHZ851986 HRV851983:HRV851986 IBR851983:IBR851986 ILN851983:ILN851986 IVJ851983:IVJ851986 JFF851983:JFF851986 JPB851983:JPB851986 JYX851983:JYX851986 KIT851983:KIT851986 KSP851983:KSP851986 LCL851983:LCL851986 LMH851983:LMH851986 LWD851983:LWD851986 MFZ851983:MFZ851986 MPV851983:MPV851986 MZR851983:MZR851986 NJN851983:NJN851986 NTJ851983:NTJ851986 ODF851983:ODF851986 ONB851983:ONB851986 OWX851983:OWX851986 PGT851983:PGT851986 PQP851983:PQP851986 QAL851983:QAL851986 QKH851983:QKH851986 QUD851983:QUD851986 RDZ851983:RDZ851986 RNV851983:RNV851986 RXR851983:RXR851986 SHN851983:SHN851986 SRJ851983:SRJ851986 TBF851983:TBF851986 TLB851983:TLB851986 TUX851983:TUX851986 UET851983:UET851986 UOP851983:UOP851986 UYL851983:UYL851986 VIH851983:VIH851986 VSD851983:VSD851986 WBZ851983:WBZ851986 WLV851983:WLV851986 WVR851983:WVR851986 J917519:J917522 JF917519:JF917522 TB917519:TB917522 ACX917519:ACX917522 AMT917519:AMT917522 AWP917519:AWP917522 BGL917519:BGL917522 BQH917519:BQH917522 CAD917519:CAD917522 CJZ917519:CJZ917522 CTV917519:CTV917522 DDR917519:DDR917522 DNN917519:DNN917522 DXJ917519:DXJ917522 EHF917519:EHF917522 ERB917519:ERB917522 FAX917519:FAX917522 FKT917519:FKT917522 FUP917519:FUP917522 GEL917519:GEL917522 GOH917519:GOH917522 GYD917519:GYD917522 HHZ917519:HHZ917522 HRV917519:HRV917522 IBR917519:IBR917522 ILN917519:ILN917522 IVJ917519:IVJ917522 JFF917519:JFF917522 JPB917519:JPB917522 JYX917519:JYX917522 KIT917519:KIT917522 KSP917519:KSP917522 LCL917519:LCL917522 LMH917519:LMH917522 LWD917519:LWD917522 MFZ917519:MFZ917522 MPV917519:MPV917522 MZR917519:MZR917522 NJN917519:NJN917522 NTJ917519:NTJ917522 ODF917519:ODF917522 ONB917519:ONB917522 OWX917519:OWX917522 PGT917519:PGT917522 PQP917519:PQP917522 QAL917519:QAL917522 QKH917519:QKH917522 QUD917519:QUD917522 RDZ917519:RDZ917522 RNV917519:RNV917522 RXR917519:RXR917522 SHN917519:SHN917522 SRJ917519:SRJ917522 TBF917519:TBF917522 TLB917519:TLB917522 TUX917519:TUX917522 UET917519:UET917522 UOP917519:UOP917522 UYL917519:UYL917522 VIH917519:VIH917522 VSD917519:VSD917522 WBZ917519:WBZ917522 WLV917519:WLV917522 WVR917519:WVR917522 J983055:J983058 JF983055:JF983058 TB983055:TB983058 ACX983055:ACX983058 AMT983055:AMT983058 AWP983055:AWP983058 BGL983055:BGL983058 BQH983055:BQH983058 CAD983055:CAD983058 CJZ983055:CJZ983058 CTV983055:CTV983058 DDR983055:DDR983058 DNN983055:DNN983058 DXJ983055:DXJ983058 EHF983055:EHF983058 ERB983055:ERB983058 FAX983055:FAX983058 FKT983055:FKT983058 FUP983055:FUP983058 GEL983055:GEL983058 GOH983055:GOH983058 GYD983055:GYD983058 HHZ983055:HHZ983058 HRV983055:HRV983058 IBR983055:IBR983058 ILN983055:ILN983058 IVJ983055:IVJ983058 JFF983055:JFF983058 JPB983055:JPB983058 JYX983055:JYX983058 KIT983055:KIT983058 KSP983055:KSP983058 LCL983055:LCL983058 LMH983055:LMH983058 LWD983055:LWD983058 MFZ983055:MFZ983058 MPV983055:MPV983058 MZR983055:MZR983058 NJN983055:NJN983058 NTJ983055:NTJ983058 ODF983055:ODF983058 ONB983055:ONB983058 OWX983055:OWX983058 PGT983055:PGT983058 PQP983055:PQP983058 QAL983055:QAL983058 QKH983055:QKH983058 QUD983055:QUD983058 RDZ983055:RDZ983058 RNV983055:RNV983058 RXR983055:RXR983058 SHN983055:SHN983058 SRJ983055:SRJ983058 TBF983055:TBF983058 TLB983055:TLB983058 TUX983055:TUX983058 UET983055:UET983058 UOP983055:UOP983058 UYL983055:UYL983058 VIH983055:VIH983058 VSD983055:VSD983058 WBZ983055:WBZ983058 WLV983055:WLV983058 WVR983055:WVR983058 J5:J13 JF5:JF13 TB5:TB13 ACX5:ACX13 AMT5:AMT13 AWP5:AWP13 BGL5:BGL13 BQH5:BQH13 CAD5:CAD13 CJZ5:CJZ13 CTV5:CTV13 DDR5:DDR13 DNN5:DNN13 DXJ5:DXJ13 EHF5:EHF13 ERB5:ERB13 FAX5:FAX13 FKT5:FKT13 FUP5:FUP13 GEL5:GEL13 GOH5:GOH13 GYD5:GYD13 HHZ5:HHZ13 HRV5:HRV13 IBR5:IBR13 ILN5:ILN13 IVJ5:IVJ13 JFF5:JFF13 JPB5:JPB13 JYX5:JYX13 KIT5:KIT13 KSP5:KSP13 LCL5:LCL13 LMH5:LMH13 LWD5:LWD13 MFZ5:MFZ13 MPV5:MPV13 MZR5:MZR13 NJN5:NJN13 NTJ5:NTJ13 ODF5:ODF13 ONB5:ONB13 OWX5:OWX13 PGT5:PGT13 PQP5:PQP13 QAL5:QAL13 QKH5:QKH13 QUD5:QUD13 RDZ5:RDZ13 RNV5:RNV13 RXR5:RXR13 SHN5:SHN13 SRJ5:SRJ13 TBF5:TBF13 TLB5:TLB13 TUX5:TUX13 UET5:UET13 UOP5:UOP13 UYL5:UYL13 VIH5:VIH13 VSD5:VSD13 WBZ5:WBZ13 WLV5:WLV13 WVR5:WVR13 J65541:J65549 JF65541:JF65549 TB65541:TB65549 ACX65541:ACX65549 AMT65541:AMT65549 AWP65541:AWP65549 BGL65541:BGL65549 BQH65541:BQH65549 CAD65541:CAD65549 CJZ65541:CJZ65549 CTV65541:CTV65549 DDR65541:DDR65549 DNN65541:DNN65549 DXJ65541:DXJ65549 EHF65541:EHF65549 ERB65541:ERB65549 FAX65541:FAX65549 FKT65541:FKT65549 FUP65541:FUP65549 GEL65541:GEL65549 GOH65541:GOH65549 GYD65541:GYD65549 HHZ65541:HHZ65549 HRV65541:HRV65549 IBR65541:IBR65549 ILN65541:ILN65549 IVJ65541:IVJ65549 JFF65541:JFF65549 JPB65541:JPB65549 JYX65541:JYX65549 KIT65541:KIT65549 KSP65541:KSP65549 LCL65541:LCL65549 LMH65541:LMH65549 LWD65541:LWD65549 MFZ65541:MFZ65549 MPV65541:MPV65549 MZR65541:MZR65549 NJN65541:NJN65549 NTJ65541:NTJ65549 ODF65541:ODF65549 ONB65541:ONB65549 OWX65541:OWX65549 PGT65541:PGT65549 PQP65541:PQP65549 QAL65541:QAL65549 QKH65541:QKH65549 QUD65541:QUD65549 RDZ65541:RDZ65549 RNV65541:RNV65549 RXR65541:RXR65549 SHN65541:SHN65549 SRJ65541:SRJ65549 TBF65541:TBF65549 TLB65541:TLB65549 TUX65541:TUX65549 UET65541:UET65549 UOP65541:UOP65549 UYL65541:UYL65549 VIH65541:VIH65549 VSD65541:VSD65549 WBZ65541:WBZ65549 WLV65541:WLV65549 WVR65541:WVR65549 J131077:J131085 JF131077:JF131085 TB131077:TB131085 ACX131077:ACX131085 AMT131077:AMT131085 AWP131077:AWP131085 BGL131077:BGL131085 BQH131077:BQH131085 CAD131077:CAD131085 CJZ131077:CJZ131085 CTV131077:CTV131085 DDR131077:DDR131085 DNN131077:DNN131085 DXJ131077:DXJ131085 EHF131077:EHF131085 ERB131077:ERB131085 FAX131077:FAX131085 FKT131077:FKT131085 FUP131077:FUP131085 GEL131077:GEL131085 GOH131077:GOH131085 GYD131077:GYD131085 HHZ131077:HHZ131085 HRV131077:HRV131085 IBR131077:IBR131085 ILN131077:ILN131085 IVJ131077:IVJ131085 JFF131077:JFF131085 JPB131077:JPB131085 JYX131077:JYX131085 KIT131077:KIT131085 KSP131077:KSP131085 LCL131077:LCL131085 LMH131077:LMH131085 LWD131077:LWD131085 MFZ131077:MFZ131085 MPV131077:MPV131085 MZR131077:MZR131085 NJN131077:NJN131085 NTJ131077:NTJ131085 ODF131077:ODF131085 ONB131077:ONB131085 OWX131077:OWX131085 PGT131077:PGT131085 PQP131077:PQP131085 QAL131077:QAL131085 QKH131077:QKH131085 QUD131077:QUD131085 RDZ131077:RDZ131085 RNV131077:RNV131085 RXR131077:RXR131085 SHN131077:SHN131085 SRJ131077:SRJ131085 TBF131077:TBF131085 TLB131077:TLB131085 TUX131077:TUX131085 UET131077:UET131085 UOP131077:UOP131085 UYL131077:UYL131085 VIH131077:VIH131085 VSD131077:VSD131085 WBZ131077:WBZ131085 WLV131077:WLV131085 WVR131077:WVR131085 J196613:J196621 JF196613:JF196621 TB196613:TB196621 ACX196613:ACX196621 AMT196613:AMT196621 AWP196613:AWP196621 BGL196613:BGL196621 BQH196613:BQH196621 CAD196613:CAD196621 CJZ196613:CJZ196621 CTV196613:CTV196621 DDR196613:DDR196621 DNN196613:DNN196621 DXJ196613:DXJ196621 EHF196613:EHF196621 ERB196613:ERB196621 FAX196613:FAX196621 FKT196613:FKT196621 FUP196613:FUP196621 GEL196613:GEL196621 GOH196613:GOH196621 GYD196613:GYD196621 HHZ196613:HHZ196621 HRV196613:HRV196621 IBR196613:IBR196621 ILN196613:ILN196621 IVJ196613:IVJ196621 JFF196613:JFF196621 JPB196613:JPB196621 JYX196613:JYX196621 KIT196613:KIT196621 KSP196613:KSP196621 LCL196613:LCL196621 LMH196613:LMH196621 LWD196613:LWD196621 MFZ196613:MFZ196621 MPV196613:MPV196621 MZR196613:MZR196621 NJN196613:NJN196621 NTJ196613:NTJ196621 ODF196613:ODF196621 ONB196613:ONB196621 OWX196613:OWX196621 PGT196613:PGT196621 PQP196613:PQP196621 QAL196613:QAL196621 QKH196613:QKH196621 QUD196613:QUD196621 RDZ196613:RDZ196621 RNV196613:RNV196621 RXR196613:RXR196621 SHN196613:SHN196621 SRJ196613:SRJ196621 TBF196613:TBF196621 TLB196613:TLB196621 TUX196613:TUX196621 UET196613:UET196621 UOP196613:UOP196621 UYL196613:UYL196621 VIH196613:VIH196621 VSD196613:VSD196621 WBZ196613:WBZ196621 WLV196613:WLV196621 WVR196613:WVR196621 J262149:J262157 JF262149:JF262157 TB262149:TB262157 ACX262149:ACX262157 AMT262149:AMT262157 AWP262149:AWP262157 BGL262149:BGL262157 BQH262149:BQH262157 CAD262149:CAD262157 CJZ262149:CJZ262157 CTV262149:CTV262157 DDR262149:DDR262157 DNN262149:DNN262157 DXJ262149:DXJ262157 EHF262149:EHF262157 ERB262149:ERB262157 FAX262149:FAX262157 FKT262149:FKT262157 FUP262149:FUP262157 GEL262149:GEL262157 GOH262149:GOH262157 GYD262149:GYD262157 HHZ262149:HHZ262157 HRV262149:HRV262157 IBR262149:IBR262157 ILN262149:ILN262157 IVJ262149:IVJ262157 JFF262149:JFF262157 JPB262149:JPB262157 JYX262149:JYX262157 KIT262149:KIT262157 KSP262149:KSP262157 LCL262149:LCL262157 LMH262149:LMH262157 LWD262149:LWD262157 MFZ262149:MFZ262157 MPV262149:MPV262157 MZR262149:MZR262157 NJN262149:NJN262157 NTJ262149:NTJ262157 ODF262149:ODF262157 ONB262149:ONB262157 OWX262149:OWX262157 PGT262149:PGT262157 PQP262149:PQP262157 QAL262149:QAL262157 QKH262149:QKH262157 QUD262149:QUD262157 RDZ262149:RDZ262157 RNV262149:RNV262157 RXR262149:RXR262157 SHN262149:SHN262157 SRJ262149:SRJ262157 TBF262149:TBF262157 TLB262149:TLB262157 TUX262149:TUX262157 UET262149:UET262157 UOP262149:UOP262157 UYL262149:UYL262157 VIH262149:VIH262157 VSD262149:VSD262157 WBZ262149:WBZ262157 WLV262149:WLV262157 WVR262149:WVR262157 J327685:J327693 JF327685:JF327693 TB327685:TB327693 ACX327685:ACX327693 AMT327685:AMT327693 AWP327685:AWP327693 BGL327685:BGL327693 BQH327685:BQH327693 CAD327685:CAD327693 CJZ327685:CJZ327693 CTV327685:CTV327693 DDR327685:DDR327693 DNN327685:DNN327693 DXJ327685:DXJ327693 EHF327685:EHF327693 ERB327685:ERB327693 FAX327685:FAX327693 FKT327685:FKT327693 FUP327685:FUP327693 GEL327685:GEL327693 GOH327685:GOH327693 GYD327685:GYD327693 HHZ327685:HHZ327693 HRV327685:HRV327693 IBR327685:IBR327693 ILN327685:ILN327693 IVJ327685:IVJ327693 JFF327685:JFF327693 JPB327685:JPB327693 JYX327685:JYX327693 KIT327685:KIT327693 KSP327685:KSP327693 LCL327685:LCL327693 LMH327685:LMH327693 LWD327685:LWD327693 MFZ327685:MFZ327693 MPV327685:MPV327693 MZR327685:MZR327693 NJN327685:NJN327693 NTJ327685:NTJ327693 ODF327685:ODF327693 ONB327685:ONB327693 OWX327685:OWX327693 PGT327685:PGT327693 PQP327685:PQP327693 QAL327685:QAL327693 QKH327685:QKH327693 QUD327685:QUD327693 RDZ327685:RDZ327693 RNV327685:RNV327693 RXR327685:RXR327693 SHN327685:SHN327693 SRJ327685:SRJ327693 TBF327685:TBF327693 TLB327685:TLB327693 TUX327685:TUX327693 UET327685:UET327693 UOP327685:UOP327693 UYL327685:UYL327693 VIH327685:VIH327693 VSD327685:VSD327693 WBZ327685:WBZ327693 WLV327685:WLV327693 WVR327685:WVR327693 J393221:J393229 JF393221:JF393229 TB393221:TB393229 ACX393221:ACX393229 AMT393221:AMT393229 AWP393221:AWP393229 BGL393221:BGL393229 BQH393221:BQH393229 CAD393221:CAD393229 CJZ393221:CJZ393229 CTV393221:CTV393229 DDR393221:DDR393229 DNN393221:DNN393229 DXJ393221:DXJ393229 EHF393221:EHF393229 ERB393221:ERB393229 FAX393221:FAX393229 FKT393221:FKT393229 FUP393221:FUP393229 GEL393221:GEL393229 GOH393221:GOH393229 GYD393221:GYD393229 HHZ393221:HHZ393229 HRV393221:HRV393229 IBR393221:IBR393229 ILN393221:ILN393229 IVJ393221:IVJ393229 JFF393221:JFF393229 JPB393221:JPB393229 JYX393221:JYX393229 KIT393221:KIT393229 KSP393221:KSP393229 LCL393221:LCL393229 LMH393221:LMH393229 LWD393221:LWD393229 MFZ393221:MFZ393229 MPV393221:MPV393229 MZR393221:MZR393229 NJN393221:NJN393229 NTJ393221:NTJ393229 ODF393221:ODF393229 ONB393221:ONB393229 OWX393221:OWX393229 PGT393221:PGT393229 PQP393221:PQP393229 QAL393221:QAL393229 QKH393221:QKH393229 QUD393221:QUD393229 RDZ393221:RDZ393229 RNV393221:RNV393229 RXR393221:RXR393229 SHN393221:SHN393229 SRJ393221:SRJ393229 TBF393221:TBF393229 TLB393221:TLB393229 TUX393221:TUX393229 UET393221:UET393229 UOP393221:UOP393229 UYL393221:UYL393229 VIH393221:VIH393229 VSD393221:VSD393229 WBZ393221:WBZ393229 WLV393221:WLV393229 WVR393221:WVR393229 J458757:J458765 JF458757:JF458765 TB458757:TB458765 ACX458757:ACX458765 AMT458757:AMT458765 AWP458757:AWP458765 BGL458757:BGL458765 BQH458757:BQH458765 CAD458757:CAD458765 CJZ458757:CJZ458765 CTV458757:CTV458765 DDR458757:DDR458765 DNN458757:DNN458765 DXJ458757:DXJ458765 EHF458757:EHF458765 ERB458757:ERB458765 FAX458757:FAX458765 FKT458757:FKT458765 FUP458757:FUP458765 GEL458757:GEL458765 GOH458757:GOH458765 GYD458757:GYD458765 HHZ458757:HHZ458765 HRV458757:HRV458765 IBR458757:IBR458765 ILN458757:ILN458765 IVJ458757:IVJ458765 JFF458757:JFF458765 JPB458757:JPB458765 JYX458757:JYX458765 KIT458757:KIT458765 KSP458757:KSP458765 LCL458757:LCL458765 LMH458757:LMH458765 LWD458757:LWD458765 MFZ458757:MFZ458765 MPV458757:MPV458765 MZR458757:MZR458765 NJN458757:NJN458765 NTJ458757:NTJ458765 ODF458757:ODF458765 ONB458757:ONB458765 OWX458757:OWX458765 PGT458757:PGT458765 PQP458757:PQP458765 QAL458757:QAL458765 QKH458757:QKH458765 QUD458757:QUD458765 RDZ458757:RDZ458765 RNV458757:RNV458765 RXR458757:RXR458765 SHN458757:SHN458765 SRJ458757:SRJ458765 TBF458757:TBF458765 TLB458757:TLB458765 TUX458757:TUX458765 UET458757:UET458765 UOP458757:UOP458765 UYL458757:UYL458765 VIH458757:VIH458765 VSD458757:VSD458765 WBZ458757:WBZ458765 WLV458757:WLV458765 WVR458757:WVR458765 J524293:J524301 JF524293:JF524301 TB524293:TB524301 ACX524293:ACX524301 AMT524293:AMT524301 AWP524293:AWP524301 BGL524293:BGL524301 BQH524293:BQH524301 CAD524293:CAD524301 CJZ524293:CJZ524301 CTV524293:CTV524301 DDR524293:DDR524301 DNN524293:DNN524301 DXJ524293:DXJ524301 EHF524293:EHF524301 ERB524293:ERB524301 FAX524293:FAX524301 FKT524293:FKT524301 FUP524293:FUP524301 GEL524293:GEL524301 GOH524293:GOH524301 GYD524293:GYD524301 HHZ524293:HHZ524301 HRV524293:HRV524301 IBR524293:IBR524301 ILN524293:ILN524301 IVJ524293:IVJ524301 JFF524293:JFF524301 JPB524293:JPB524301 JYX524293:JYX524301 KIT524293:KIT524301 KSP524293:KSP524301 LCL524293:LCL524301 LMH524293:LMH524301 LWD524293:LWD524301 MFZ524293:MFZ524301 MPV524293:MPV524301 MZR524293:MZR524301 NJN524293:NJN524301 NTJ524293:NTJ524301 ODF524293:ODF524301 ONB524293:ONB524301 OWX524293:OWX524301 PGT524293:PGT524301 PQP524293:PQP524301 QAL524293:QAL524301 QKH524293:QKH524301 QUD524293:QUD524301 RDZ524293:RDZ524301 RNV524293:RNV524301 RXR524293:RXR524301 SHN524293:SHN524301 SRJ524293:SRJ524301 TBF524293:TBF524301 TLB524293:TLB524301 TUX524293:TUX524301 UET524293:UET524301 UOP524293:UOP524301 UYL524293:UYL524301 VIH524293:VIH524301 VSD524293:VSD524301 WBZ524293:WBZ524301 WLV524293:WLV524301 WVR524293:WVR524301 J589829:J589837 JF589829:JF589837 TB589829:TB589837 ACX589829:ACX589837 AMT589829:AMT589837 AWP589829:AWP589837 BGL589829:BGL589837 BQH589829:BQH589837 CAD589829:CAD589837 CJZ589829:CJZ589837 CTV589829:CTV589837 DDR589829:DDR589837 DNN589829:DNN589837 DXJ589829:DXJ589837 EHF589829:EHF589837 ERB589829:ERB589837 FAX589829:FAX589837 FKT589829:FKT589837 FUP589829:FUP589837 GEL589829:GEL589837 GOH589829:GOH589837 GYD589829:GYD589837 HHZ589829:HHZ589837 HRV589829:HRV589837 IBR589829:IBR589837 ILN589829:ILN589837 IVJ589829:IVJ589837 JFF589829:JFF589837 JPB589829:JPB589837 JYX589829:JYX589837 KIT589829:KIT589837 KSP589829:KSP589837 LCL589829:LCL589837 LMH589829:LMH589837 LWD589829:LWD589837 MFZ589829:MFZ589837 MPV589829:MPV589837 MZR589829:MZR589837 NJN589829:NJN589837 NTJ589829:NTJ589837 ODF589829:ODF589837 ONB589829:ONB589837 OWX589829:OWX589837 PGT589829:PGT589837 PQP589829:PQP589837 QAL589829:QAL589837 QKH589829:QKH589837 QUD589829:QUD589837 RDZ589829:RDZ589837 RNV589829:RNV589837 RXR589829:RXR589837 SHN589829:SHN589837 SRJ589829:SRJ589837 TBF589829:TBF589837 TLB589829:TLB589837 TUX589829:TUX589837 UET589829:UET589837 UOP589829:UOP589837 UYL589829:UYL589837 VIH589829:VIH589837 VSD589829:VSD589837 WBZ589829:WBZ589837 WLV589829:WLV589837 WVR589829:WVR589837 J655365:J655373 JF655365:JF655373 TB655365:TB655373 ACX655365:ACX655373 AMT655365:AMT655373 AWP655365:AWP655373 BGL655365:BGL655373 BQH655365:BQH655373 CAD655365:CAD655373 CJZ655365:CJZ655373 CTV655365:CTV655373 DDR655365:DDR655373 DNN655365:DNN655373 DXJ655365:DXJ655373 EHF655365:EHF655373 ERB655365:ERB655373 FAX655365:FAX655373 FKT655365:FKT655373 FUP655365:FUP655373 GEL655365:GEL655373 GOH655365:GOH655373 GYD655365:GYD655373 HHZ655365:HHZ655373 HRV655365:HRV655373 IBR655365:IBR655373 ILN655365:ILN655373 IVJ655365:IVJ655373 JFF655365:JFF655373 JPB655365:JPB655373 JYX655365:JYX655373 KIT655365:KIT655373 KSP655365:KSP655373 LCL655365:LCL655373 LMH655365:LMH655373 LWD655365:LWD655373 MFZ655365:MFZ655373 MPV655365:MPV655373 MZR655365:MZR655373 NJN655365:NJN655373 NTJ655365:NTJ655373 ODF655365:ODF655373 ONB655365:ONB655373 OWX655365:OWX655373 PGT655365:PGT655373 PQP655365:PQP655373 QAL655365:QAL655373 QKH655365:QKH655373 QUD655365:QUD655373 RDZ655365:RDZ655373 RNV655365:RNV655373 RXR655365:RXR655373 SHN655365:SHN655373 SRJ655365:SRJ655373 TBF655365:TBF655373 TLB655365:TLB655373 TUX655365:TUX655373 UET655365:UET655373 UOP655365:UOP655373 UYL655365:UYL655373 VIH655365:VIH655373 VSD655365:VSD655373 WBZ655365:WBZ655373 WLV655365:WLV655373 WVR655365:WVR655373 J720901:J720909 JF720901:JF720909 TB720901:TB720909 ACX720901:ACX720909 AMT720901:AMT720909 AWP720901:AWP720909 BGL720901:BGL720909 BQH720901:BQH720909 CAD720901:CAD720909 CJZ720901:CJZ720909 CTV720901:CTV720909 DDR720901:DDR720909 DNN720901:DNN720909 DXJ720901:DXJ720909 EHF720901:EHF720909 ERB720901:ERB720909 FAX720901:FAX720909 FKT720901:FKT720909 FUP720901:FUP720909 GEL720901:GEL720909 GOH720901:GOH720909 GYD720901:GYD720909 HHZ720901:HHZ720909 HRV720901:HRV720909 IBR720901:IBR720909 ILN720901:ILN720909 IVJ720901:IVJ720909 JFF720901:JFF720909 JPB720901:JPB720909 JYX720901:JYX720909 KIT720901:KIT720909 KSP720901:KSP720909 LCL720901:LCL720909 LMH720901:LMH720909 LWD720901:LWD720909 MFZ720901:MFZ720909 MPV720901:MPV720909 MZR720901:MZR720909 NJN720901:NJN720909 NTJ720901:NTJ720909 ODF720901:ODF720909 ONB720901:ONB720909 OWX720901:OWX720909 PGT720901:PGT720909 PQP720901:PQP720909 QAL720901:QAL720909 QKH720901:QKH720909 QUD720901:QUD720909 RDZ720901:RDZ720909 RNV720901:RNV720909 RXR720901:RXR720909 SHN720901:SHN720909 SRJ720901:SRJ720909 TBF720901:TBF720909 TLB720901:TLB720909 TUX720901:TUX720909 UET720901:UET720909 UOP720901:UOP720909 UYL720901:UYL720909 VIH720901:VIH720909 VSD720901:VSD720909 WBZ720901:WBZ720909 WLV720901:WLV720909 WVR720901:WVR720909 J786437:J786445 JF786437:JF786445 TB786437:TB786445 ACX786437:ACX786445 AMT786437:AMT786445 AWP786437:AWP786445 BGL786437:BGL786445 BQH786437:BQH786445 CAD786437:CAD786445 CJZ786437:CJZ786445 CTV786437:CTV786445 DDR786437:DDR786445 DNN786437:DNN786445 DXJ786437:DXJ786445 EHF786437:EHF786445 ERB786437:ERB786445 FAX786437:FAX786445 FKT786437:FKT786445 FUP786437:FUP786445 GEL786437:GEL786445 GOH786437:GOH786445 GYD786437:GYD786445 HHZ786437:HHZ786445 HRV786437:HRV786445 IBR786437:IBR786445 ILN786437:ILN786445 IVJ786437:IVJ786445 JFF786437:JFF786445 JPB786437:JPB786445 JYX786437:JYX786445 KIT786437:KIT786445 KSP786437:KSP786445 LCL786437:LCL786445 LMH786437:LMH786445 LWD786437:LWD786445 MFZ786437:MFZ786445 MPV786437:MPV786445 MZR786437:MZR786445 NJN786437:NJN786445 NTJ786437:NTJ786445 ODF786437:ODF786445 ONB786437:ONB786445 OWX786437:OWX786445 PGT786437:PGT786445 PQP786437:PQP786445 QAL786437:QAL786445 QKH786437:QKH786445 QUD786437:QUD786445 RDZ786437:RDZ786445 RNV786437:RNV786445 RXR786437:RXR786445 SHN786437:SHN786445 SRJ786437:SRJ786445 TBF786437:TBF786445 TLB786437:TLB786445 TUX786437:TUX786445 UET786437:UET786445 UOP786437:UOP786445 UYL786437:UYL786445 VIH786437:VIH786445 VSD786437:VSD786445 WBZ786437:WBZ786445 WLV786437:WLV786445 WVR786437:WVR786445 J851973:J851981 JF851973:JF851981 TB851973:TB851981 ACX851973:ACX851981 AMT851973:AMT851981 AWP851973:AWP851981 BGL851973:BGL851981 BQH851973:BQH851981 CAD851973:CAD851981 CJZ851973:CJZ851981 CTV851973:CTV851981 DDR851973:DDR851981 DNN851973:DNN851981 DXJ851973:DXJ851981 EHF851973:EHF851981 ERB851973:ERB851981 FAX851973:FAX851981 FKT851973:FKT851981 FUP851973:FUP851981 GEL851973:GEL851981 GOH851973:GOH851981 GYD851973:GYD851981 HHZ851973:HHZ851981 HRV851973:HRV851981 IBR851973:IBR851981 ILN851973:ILN851981 IVJ851973:IVJ851981 JFF851973:JFF851981 JPB851973:JPB851981 JYX851973:JYX851981 KIT851973:KIT851981 KSP851973:KSP851981 LCL851973:LCL851981 LMH851973:LMH851981 LWD851973:LWD851981 MFZ851973:MFZ851981 MPV851973:MPV851981 MZR851973:MZR851981 NJN851973:NJN851981 NTJ851973:NTJ851981 ODF851973:ODF851981 ONB851973:ONB851981 OWX851973:OWX851981 PGT851973:PGT851981 PQP851973:PQP851981 QAL851973:QAL851981 QKH851973:QKH851981 QUD851973:QUD851981 RDZ851973:RDZ851981 RNV851973:RNV851981 RXR851973:RXR851981 SHN851973:SHN851981 SRJ851973:SRJ851981 TBF851973:TBF851981 TLB851973:TLB851981 TUX851973:TUX851981 UET851973:UET851981 UOP851973:UOP851981 UYL851973:UYL851981 VIH851973:VIH851981 VSD851973:VSD851981 WBZ851973:WBZ851981 WLV851973:WLV851981 WVR851973:WVR851981 J917509:J917517 JF917509:JF917517 TB917509:TB917517 ACX917509:ACX917517 AMT917509:AMT917517 AWP917509:AWP917517 BGL917509:BGL917517 BQH917509:BQH917517 CAD917509:CAD917517 CJZ917509:CJZ917517 CTV917509:CTV917517 DDR917509:DDR917517 DNN917509:DNN917517 DXJ917509:DXJ917517 EHF917509:EHF917517 ERB917509:ERB917517 FAX917509:FAX917517 FKT917509:FKT917517 FUP917509:FUP917517 GEL917509:GEL917517 GOH917509:GOH917517 GYD917509:GYD917517 HHZ917509:HHZ917517 HRV917509:HRV917517 IBR917509:IBR917517 ILN917509:ILN917517 IVJ917509:IVJ917517 JFF917509:JFF917517 JPB917509:JPB917517 JYX917509:JYX917517 KIT917509:KIT917517 KSP917509:KSP917517 LCL917509:LCL917517 LMH917509:LMH917517 LWD917509:LWD917517 MFZ917509:MFZ917517 MPV917509:MPV917517 MZR917509:MZR917517 NJN917509:NJN917517 NTJ917509:NTJ917517 ODF917509:ODF917517 ONB917509:ONB917517 OWX917509:OWX917517 PGT917509:PGT917517 PQP917509:PQP917517 QAL917509:QAL917517 QKH917509:QKH917517 QUD917509:QUD917517 RDZ917509:RDZ917517 RNV917509:RNV917517 RXR917509:RXR917517 SHN917509:SHN917517 SRJ917509:SRJ917517 TBF917509:TBF917517 TLB917509:TLB917517 TUX917509:TUX917517 UET917509:UET917517 UOP917509:UOP917517 UYL917509:UYL917517 VIH917509:VIH917517 VSD917509:VSD917517 WBZ917509:WBZ917517 WLV917509:WLV917517 WVR917509:WVR917517 J983045:J983053 JF983045:JF983053 TB983045:TB983053 ACX983045:ACX983053 AMT983045:AMT983053 AWP983045:AWP983053 BGL983045:BGL983053 BQH983045:BQH983053 CAD983045:CAD983053 CJZ983045:CJZ983053 CTV983045:CTV983053 DDR983045:DDR983053 DNN983045:DNN983053 DXJ983045:DXJ983053 EHF983045:EHF983053 ERB983045:ERB983053 FAX983045:FAX983053 FKT983045:FKT983053 FUP983045:FUP983053 GEL983045:GEL983053 GOH983045:GOH983053 GYD983045:GYD983053 HHZ983045:HHZ983053 HRV983045:HRV983053 IBR983045:IBR983053 ILN983045:ILN983053 IVJ983045:IVJ983053 JFF983045:JFF983053 JPB983045:JPB983053 JYX983045:JYX983053 KIT983045:KIT983053 KSP983045:KSP983053 LCL983045:LCL983053 LMH983045:LMH983053 LWD983045:LWD983053 MFZ983045:MFZ983053 MPV983045:MPV983053 MZR983045:MZR983053 NJN983045:NJN983053 NTJ983045:NTJ983053 ODF983045:ODF983053 ONB983045:ONB983053 OWX983045:OWX983053 PGT983045:PGT983053 PQP983045:PQP983053 QAL983045:QAL983053 QKH983045:QKH983053 QUD983045:QUD983053 RDZ983045:RDZ983053 RNV983045:RNV983053 RXR983045:RXR983053 SHN983045:SHN983053 SRJ983045:SRJ983053 TBF983045:TBF983053 TLB983045:TLB983053 TUX983045:TUX983053 UET983045:UET983053 UOP983045:UOP983053 UYL983045:UYL983053 VIH983045:VIH983053 VSD983045:VSD983053 WBZ983045:WBZ983053 WLV983045:WLV983053 WVR983045:WVR983053 J36:J37 JF36:JF37 TB36:TB37 ACX36:ACX37 AMT36:AMT37 AWP36:AWP37 BGL36:BGL37 BQH36:BQH37 CAD36:CAD37 CJZ36:CJZ37 CTV36:CTV37 DDR36:DDR37 DNN36:DNN37 DXJ36:DXJ37 EHF36:EHF37 ERB36:ERB37 FAX36:FAX37 FKT36:FKT37 FUP36:FUP37 GEL36:GEL37 GOH36:GOH37 GYD36:GYD37 HHZ36:HHZ37 HRV36:HRV37 IBR36:IBR37 ILN36:ILN37 IVJ36:IVJ37 JFF36:JFF37 JPB36:JPB37 JYX36:JYX37 KIT36:KIT37 KSP36:KSP37 LCL36:LCL37 LMH36:LMH37 LWD36:LWD37 MFZ36:MFZ37 MPV36:MPV37 MZR36:MZR37 NJN36:NJN37 NTJ36:NTJ37 ODF36:ODF37 ONB36:ONB37 OWX36:OWX37 PGT36:PGT37 PQP36:PQP37 QAL36:QAL37 QKH36:QKH37 QUD36:QUD37 RDZ36:RDZ37 RNV36:RNV37 RXR36:RXR37 SHN36:SHN37 SRJ36:SRJ37 TBF36:TBF37 TLB36:TLB37 TUX36:TUX37 UET36:UET37 UOP36:UOP37 UYL36:UYL37 VIH36:VIH37 VSD36:VSD37 WBZ36:WBZ37 WLV36:WLV37 WVR36:WVR37 J65572:J65573 JF65572:JF65573 TB65572:TB65573 ACX65572:ACX65573 AMT65572:AMT65573 AWP65572:AWP65573 BGL65572:BGL65573 BQH65572:BQH65573 CAD65572:CAD65573 CJZ65572:CJZ65573 CTV65572:CTV65573 DDR65572:DDR65573 DNN65572:DNN65573 DXJ65572:DXJ65573 EHF65572:EHF65573 ERB65572:ERB65573 FAX65572:FAX65573 FKT65572:FKT65573 FUP65572:FUP65573 GEL65572:GEL65573 GOH65572:GOH65573 GYD65572:GYD65573 HHZ65572:HHZ65573 HRV65572:HRV65573 IBR65572:IBR65573 ILN65572:ILN65573 IVJ65572:IVJ65573 JFF65572:JFF65573 JPB65572:JPB65573 JYX65572:JYX65573 KIT65572:KIT65573 KSP65572:KSP65573 LCL65572:LCL65573 LMH65572:LMH65573 LWD65572:LWD65573 MFZ65572:MFZ65573 MPV65572:MPV65573 MZR65572:MZR65573 NJN65572:NJN65573 NTJ65572:NTJ65573 ODF65572:ODF65573 ONB65572:ONB65573 OWX65572:OWX65573 PGT65572:PGT65573 PQP65572:PQP65573 QAL65572:QAL65573 QKH65572:QKH65573 QUD65572:QUD65573 RDZ65572:RDZ65573 RNV65572:RNV65573 RXR65572:RXR65573 SHN65572:SHN65573 SRJ65572:SRJ65573 TBF65572:TBF65573 TLB65572:TLB65573 TUX65572:TUX65573 UET65572:UET65573 UOP65572:UOP65573 UYL65572:UYL65573 VIH65572:VIH65573 VSD65572:VSD65573 WBZ65572:WBZ65573 WLV65572:WLV65573 WVR65572:WVR65573 J131108:J131109 JF131108:JF131109 TB131108:TB131109 ACX131108:ACX131109 AMT131108:AMT131109 AWP131108:AWP131109 BGL131108:BGL131109 BQH131108:BQH131109 CAD131108:CAD131109 CJZ131108:CJZ131109 CTV131108:CTV131109 DDR131108:DDR131109 DNN131108:DNN131109 DXJ131108:DXJ131109 EHF131108:EHF131109 ERB131108:ERB131109 FAX131108:FAX131109 FKT131108:FKT131109 FUP131108:FUP131109 GEL131108:GEL131109 GOH131108:GOH131109 GYD131108:GYD131109 HHZ131108:HHZ131109 HRV131108:HRV131109 IBR131108:IBR131109 ILN131108:ILN131109 IVJ131108:IVJ131109 JFF131108:JFF131109 JPB131108:JPB131109 JYX131108:JYX131109 KIT131108:KIT131109 KSP131108:KSP131109 LCL131108:LCL131109 LMH131108:LMH131109 LWD131108:LWD131109 MFZ131108:MFZ131109 MPV131108:MPV131109 MZR131108:MZR131109 NJN131108:NJN131109 NTJ131108:NTJ131109 ODF131108:ODF131109 ONB131108:ONB131109 OWX131108:OWX131109 PGT131108:PGT131109 PQP131108:PQP131109 QAL131108:QAL131109 QKH131108:QKH131109 QUD131108:QUD131109 RDZ131108:RDZ131109 RNV131108:RNV131109 RXR131108:RXR131109 SHN131108:SHN131109 SRJ131108:SRJ131109 TBF131108:TBF131109 TLB131108:TLB131109 TUX131108:TUX131109 UET131108:UET131109 UOP131108:UOP131109 UYL131108:UYL131109 VIH131108:VIH131109 VSD131108:VSD131109 WBZ131108:WBZ131109 WLV131108:WLV131109 WVR131108:WVR131109 J196644:J196645 JF196644:JF196645 TB196644:TB196645 ACX196644:ACX196645 AMT196644:AMT196645 AWP196644:AWP196645 BGL196644:BGL196645 BQH196644:BQH196645 CAD196644:CAD196645 CJZ196644:CJZ196645 CTV196644:CTV196645 DDR196644:DDR196645 DNN196644:DNN196645 DXJ196644:DXJ196645 EHF196644:EHF196645 ERB196644:ERB196645 FAX196644:FAX196645 FKT196644:FKT196645 FUP196644:FUP196645 GEL196644:GEL196645 GOH196644:GOH196645 GYD196644:GYD196645 HHZ196644:HHZ196645 HRV196644:HRV196645 IBR196644:IBR196645 ILN196644:ILN196645 IVJ196644:IVJ196645 JFF196644:JFF196645 JPB196644:JPB196645 JYX196644:JYX196645 KIT196644:KIT196645 KSP196644:KSP196645 LCL196644:LCL196645 LMH196644:LMH196645 LWD196644:LWD196645 MFZ196644:MFZ196645 MPV196644:MPV196645 MZR196644:MZR196645 NJN196644:NJN196645 NTJ196644:NTJ196645 ODF196644:ODF196645 ONB196644:ONB196645 OWX196644:OWX196645 PGT196644:PGT196645 PQP196644:PQP196645 QAL196644:QAL196645 QKH196644:QKH196645 QUD196644:QUD196645 RDZ196644:RDZ196645 RNV196644:RNV196645 RXR196644:RXR196645 SHN196644:SHN196645 SRJ196644:SRJ196645 TBF196644:TBF196645 TLB196644:TLB196645 TUX196644:TUX196645 UET196644:UET196645 UOP196644:UOP196645 UYL196644:UYL196645 VIH196644:VIH196645 VSD196644:VSD196645 WBZ196644:WBZ196645 WLV196644:WLV196645 WVR196644:WVR196645 J262180:J262181 JF262180:JF262181 TB262180:TB262181 ACX262180:ACX262181 AMT262180:AMT262181 AWP262180:AWP262181 BGL262180:BGL262181 BQH262180:BQH262181 CAD262180:CAD262181 CJZ262180:CJZ262181 CTV262180:CTV262181 DDR262180:DDR262181 DNN262180:DNN262181 DXJ262180:DXJ262181 EHF262180:EHF262181 ERB262180:ERB262181 FAX262180:FAX262181 FKT262180:FKT262181 FUP262180:FUP262181 GEL262180:GEL262181 GOH262180:GOH262181 GYD262180:GYD262181 HHZ262180:HHZ262181 HRV262180:HRV262181 IBR262180:IBR262181 ILN262180:ILN262181 IVJ262180:IVJ262181 JFF262180:JFF262181 JPB262180:JPB262181 JYX262180:JYX262181 KIT262180:KIT262181 KSP262180:KSP262181 LCL262180:LCL262181 LMH262180:LMH262181 LWD262180:LWD262181 MFZ262180:MFZ262181 MPV262180:MPV262181 MZR262180:MZR262181 NJN262180:NJN262181 NTJ262180:NTJ262181 ODF262180:ODF262181 ONB262180:ONB262181 OWX262180:OWX262181 PGT262180:PGT262181 PQP262180:PQP262181 QAL262180:QAL262181 QKH262180:QKH262181 QUD262180:QUD262181 RDZ262180:RDZ262181 RNV262180:RNV262181 RXR262180:RXR262181 SHN262180:SHN262181 SRJ262180:SRJ262181 TBF262180:TBF262181 TLB262180:TLB262181 TUX262180:TUX262181 UET262180:UET262181 UOP262180:UOP262181 UYL262180:UYL262181 VIH262180:VIH262181 VSD262180:VSD262181 WBZ262180:WBZ262181 WLV262180:WLV262181 WVR262180:WVR262181 J327716:J327717 JF327716:JF327717 TB327716:TB327717 ACX327716:ACX327717 AMT327716:AMT327717 AWP327716:AWP327717 BGL327716:BGL327717 BQH327716:BQH327717 CAD327716:CAD327717 CJZ327716:CJZ327717 CTV327716:CTV327717 DDR327716:DDR327717 DNN327716:DNN327717 DXJ327716:DXJ327717 EHF327716:EHF327717 ERB327716:ERB327717 FAX327716:FAX327717 FKT327716:FKT327717 FUP327716:FUP327717 GEL327716:GEL327717 GOH327716:GOH327717 GYD327716:GYD327717 HHZ327716:HHZ327717 HRV327716:HRV327717 IBR327716:IBR327717 ILN327716:ILN327717 IVJ327716:IVJ327717 JFF327716:JFF327717 JPB327716:JPB327717 JYX327716:JYX327717 KIT327716:KIT327717 KSP327716:KSP327717 LCL327716:LCL327717 LMH327716:LMH327717 LWD327716:LWD327717 MFZ327716:MFZ327717 MPV327716:MPV327717 MZR327716:MZR327717 NJN327716:NJN327717 NTJ327716:NTJ327717 ODF327716:ODF327717 ONB327716:ONB327717 OWX327716:OWX327717 PGT327716:PGT327717 PQP327716:PQP327717 QAL327716:QAL327717 QKH327716:QKH327717 QUD327716:QUD327717 RDZ327716:RDZ327717 RNV327716:RNV327717 RXR327716:RXR327717 SHN327716:SHN327717 SRJ327716:SRJ327717 TBF327716:TBF327717 TLB327716:TLB327717 TUX327716:TUX327717 UET327716:UET327717 UOP327716:UOP327717 UYL327716:UYL327717 VIH327716:VIH327717 VSD327716:VSD327717 WBZ327716:WBZ327717 WLV327716:WLV327717 WVR327716:WVR327717 J393252:J393253 JF393252:JF393253 TB393252:TB393253 ACX393252:ACX393253 AMT393252:AMT393253 AWP393252:AWP393253 BGL393252:BGL393253 BQH393252:BQH393253 CAD393252:CAD393253 CJZ393252:CJZ393253 CTV393252:CTV393253 DDR393252:DDR393253 DNN393252:DNN393253 DXJ393252:DXJ393253 EHF393252:EHF393253 ERB393252:ERB393253 FAX393252:FAX393253 FKT393252:FKT393253 FUP393252:FUP393253 GEL393252:GEL393253 GOH393252:GOH393253 GYD393252:GYD393253 HHZ393252:HHZ393253 HRV393252:HRV393253 IBR393252:IBR393253 ILN393252:ILN393253 IVJ393252:IVJ393253 JFF393252:JFF393253 JPB393252:JPB393253 JYX393252:JYX393253 KIT393252:KIT393253 KSP393252:KSP393253 LCL393252:LCL393253 LMH393252:LMH393253 LWD393252:LWD393253 MFZ393252:MFZ393253 MPV393252:MPV393253 MZR393252:MZR393253 NJN393252:NJN393253 NTJ393252:NTJ393253 ODF393252:ODF393253 ONB393252:ONB393253 OWX393252:OWX393253 PGT393252:PGT393253 PQP393252:PQP393253 QAL393252:QAL393253 QKH393252:QKH393253 QUD393252:QUD393253 RDZ393252:RDZ393253 RNV393252:RNV393253 RXR393252:RXR393253 SHN393252:SHN393253 SRJ393252:SRJ393253 TBF393252:TBF393253 TLB393252:TLB393253 TUX393252:TUX393253 UET393252:UET393253 UOP393252:UOP393253 UYL393252:UYL393253 VIH393252:VIH393253 VSD393252:VSD393253 WBZ393252:WBZ393253 WLV393252:WLV393253 WVR393252:WVR393253 J458788:J458789 JF458788:JF458789 TB458788:TB458789 ACX458788:ACX458789 AMT458788:AMT458789 AWP458788:AWP458789 BGL458788:BGL458789 BQH458788:BQH458789 CAD458788:CAD458789 CJZ458788:CJZ458789 CTV458788:CTV458789 DDR458788:DDR458789 DNN458788:DNN458789 DXJ458788:DXJ458789 EHF458788:EHF458789 ERB458788:ERB458789 FAX458788:FAX458789 FKT458788:FKT458789 FUP458788:FUP458789 GEL458788:GEL458789 GOH458788:GOH458789 GYD458788:GYD458789 HHZ458788:HHZ458789 HRV458788:HRV458789 IBR458788:IBR458789 ILN458788:ILN458789 IVJ458788:IVJ458789 JFF458788:JFF458789 JPB458788:JPB458789 JYX458788:JYX458789 KIT458788:KIT458789 KSP458788:KSP458789 LCL458788:LCL458789 LMH458788:LMH458789 LWD458788:LWD458789 MFZ458788:MFZ458789 MPV458788:MPV458789 MZR458788:MZR458789 NJN458788:NJN458789 NTJ458788:NTJ458789 ODF458788:ODF458789 ONB458788:ONB458789 OWX458788:OWX458789 PGT458788:PGT458789 PQP458788:PQP458789 QAL458788:QAL458789 QKH458788:QKH458789 QUD458788:QUD458789 RDZ458788:RDZ458789 RNV458788:RNV458789 RXR458788:RXR458789 SHN458788:SHN458789 SRJ458788:SRJ458789 TBF458788:TBF458789 TLB458788:TLB458789 TUX458788:TUX458789 UET458788:UET458789 UOP458788:UOP458789 UYL458788:UYL458789 VIH458788:VIH458789 VSD458788:VSD458789 WBZ458788:WBZ458789 WLV458788:WLV458789 WVR458788:WVR458789 J524324:J524325 JF524324:JF524325 TB524324:TB524325 ACX524324:ACX524325 AMT524324:AMT524325 AWP524324:AWP524325 BGL524324:BGL524325 BQH524324:BQH524325 CAD524324:CAD524325 CJZ524324:CJZ524325 CTV524324:CTV524325 DDR524324:DDR524325 DNN524324:DNN524325 DXJ524324:DXJ524325 EHF524324:EHF524325 ERB524324:ERB524325 FAX524324:FAX524325 FKT524324:FKT524325 FUP524324:FUP524325 GEL524324:GEL524325 GOH524324:GOH524325 GYD524324:GYD524325 HHZ524324:HHZ524325 HRV524324:HRV524325 IBR524324:IBR524325 ILN524324:ILN524325 IVJ524324:IVJ524325 JFF524324:JFF524325 JPB524324:JPB524325 JYX524324:JYX524325 KIT524324:KIT524325 KSP524324:KSP524325 LCL524324:LCL524325 LMH524324:LMH524325 LWD524324:LWD524325 MFZ524324:MFZ524325 MPV524324:MPV524325 MZR524324:MZR524325 NJN524324:NJN524325 NTJ524324:NTJ524325 ODF524324:ODF524325 ONB524324:ONB524325 OWX524324:OWX524325 PGT524324:PGT524325 PQP524324:PQP524325 QAL524324:QAL524325 QKH524324:QKH524325 QUD524324:QUD524325 RDZ524324:RDZ524325 RNV524324:RNV524325 RXR524324:RXR524325 SHN524324:SHN524325 SRJ524324:SRJ524325 TBF524324:TBF524325 TLB524324:TLB524325 TUX524324:TUX524325 UET524324:UET524325 UOP524324:UOP524325 UYL524324:UYL524325 VIH524324:VIH524325 VSD524324:VSD524325 WBZ524324:WBZ524325 WLV524324:WLV524325 WVR524324:WVR524325 J589860:J589861 JF589860:JF589861 TB589860:TB589861 ACX589860:ACX589861 AMT589860:AMT589861 AWP589860:AWP589861 BGL589860:BGL589861 BQH589860:BQH589861 CAD589860:CAD589861 CJZ589860:CJZ589861 CTV589860:CTV589861 DDR589860:DDR589861 DNN589860:DNN589861 DXJ589860:DXJ589861 EHF589860:EHF589861 ERB589860:ERB589861 FAX589860:FAX589861 FKT589860:FKT589861 FUP589860:FUP589861 GEL589860:GEL589861 GOH589860:GOH589861 GYD589860:GYD589861 HHZ589860:HHZ589861 HRV589860:HRV589861 IBR589860:IBR589861 ILN589860:ILN589861 IVJ589860:IVJ589861 JFF589860:JFF589861 JPB589860:JPB589861 JYX589860:JYX589861 KIT589860:KIT589861 KSP589860:KSP589861 LCL589860:LCL589861 LMH589860:LMH589861 LWD589860:LWD589861 MFZ589860:MFZ589861 MPV589860:MPV589861 MZR589860:MZR589861 NJN589860:NJN589861 NTJ589860:NTJ589861 ODF589860:ODF589861 ONB589860:ONB589861 OWX589860:OWX589861 PGT589860:PGT589861 PQP589860:PQP589861 QAL589860:QAL589861 QKH589860:QKH589861 QUD589860:QUD589861 RDZ589860:RDZ589861 RNV589860:RNV589861 RXR589860:RXR589861 SHN589860:SHN589861 SRJ589860:SRJ589861 TBF589860:TBF589861 TLB589860:TLB589861 TUX589860:TUX589861 UET589860:UET589861 UOP589860:UOP589861 UYL589860:UYL589861 VIH589860:VIH589861 VSD589860:VSD589861 WBZ589860:WBZ589861 WLV589860:WLV589861 WVR589860:WVR589861 J655396:J655397 JF655396:JF655397 TB655396:TB655397 ACX655396:ACX655397 AMT655396:AMT655397 AWP655396:AWP655397 BGL655396:BGL655397 BQH655396:BQH655397 CAD655396:CAD655397 CJZ655396:CJZ655397 CTV655396:CTV655397 DDR655396:DDR655397 DNN655396:DNN655397 DXJ655396:DXJ655397 EHF655396:EHF655397 ERB655396:ERB655397 FAX655396:FAX655397 FKT655396:FKT655397 FUP655396:FUP655397 GEL655396:GEL655397 GOH655396:GOH655397 GYD655396:GYD655397 HHZ655396:HHZ655397 HRV655396:HRV655397 IBR655396:IBR655397 ILN655396:ILN655397 IVJ655396:IVJ655397 JFF655396:JFF655397 JPB655396:JPB655397 JYX655396:JYX655397 KIT655396:KIT655397 KSP655396:KSP655397 LCL655396:LCL655397 LMH655396:LMH655397 LWD655396:LWD655397 MFZ655396:MFZ655397 MPV655396:MPV655397 MZR655396:MZR655397 NJN655396:NJN655397 NTJ655396:NTJ655397 ODF655396:ODF655397 ONB655396:ONB655397 OWX655396:OWX655397 PGT655396:PGT655397 PQP655396:PQP655397 QAL655396:QAL655397 QKH655396:QKH655397 QUD655396:QUD655397 RDZ655396:RDZ655397 RNV655396:RNV655397 RXR655396:RXR655397 SHN655396:SHN655397 SRJ655396:SRJ655397 TBF655396:TBF655397 TLB655396:TLB655397 TUX655396:TUX655397 UET655396:UET655397 UOP655396:UOP655397 UYL655396:UYL655397 VIH655396:VIH655397 VSD655396:VSD655397 WBZ655396:WBZ655397 WLV655396:WLV655397 WVR655396:WVR655397 J720932:J720933 JF720932:JF720933 TB720932:TB720933 ACX720932:ACX720933 AMT720932:AMT720933 AWP720932:AWP720933 BGL720932:BGL720933 BQH720932:BQH720933 CAD720932:CAD720933 CJZ720932:CJZ720933 CTV720932:CTV720933 DDR720932:DDR720933 DNN720932:DNN720933 DXJ720932:DXJ720933 EHF720932:EHF720933 ERB720932:ERB720933 FAX720932:FAX720933 FKT720932:FKT720933 FUP720932:FUP720933 GEL720932:GEL720933 GOH720932:GOH720933 GYD720932:GYD720933 HHZ720932:HHZ720933 HRV720932:HRV720933 IBR720932:IBR720933 ILN720932:ILN720933 IVJ720932:IVJ720933 JFF720932:JFF720933 JPB720932:JPB720933 JYX720932:JYX720933 KIT720932:KIT720933 KSP720932:KSP720933 LCL720932:LCL720933 LMH720932:LMH720933 LWD720932:LWD720933 MFZ720932:MFZ720933 MPV720932:MPV720933 MZR720932:MZR720933 NJN720932:NJN720933 NTJ720932:NTJ720933 ODF720932:ODF720933 ONB720932:ONB720933 OWX720932:OWX720933 PGT720932:PGT720933 PQP720932:PQP720933 QAL720932:QAL720933 QKH720932:QKH720933 QUD720932:QUD720933 RDZ720932:RDZ720933 RNV720932:RNV720933 RXR720932:RXR720933 SHN720932:SHN720933 SRJ720932:SRJ720933 TBF720932:TBF720933 TLB720932:TLB720933 TUX720932:TUX720933 UET720932:UET720933 UOP720932:UOP720933 UYL720932:UYL720933 VIH720932:VIH720933 VSD720932:VSD720933 WBZ720932:WBZ720933 WLV720932:WLV720933 WVR720932:WVR720933 J786468:J786469 JF786468:JF786469 TB786468:TB786469 ACX786468:ACX786469 AMT786468:AMT786469 AWP786468:AWP786469 BGL786468:BGL786469 BQH786468:BQH786469 CAD786468:CAD786469 CJZ786468:CJZ786469 CTV786468:CTV786469 DDR786468:DDR786469 DNN786468:DNN786469 DXJ786468:DXJ786469 EHF786468:EHF786469 ERB786468:ERB786469 FAX786468:FAX786469 FKT786468:FKT786469 FUP786468:FUP786469 GEL786468:GEL786469 GOH786468:GOH786469 GYD786468:GYD786469 HHZ786468:HHZ786469 HRV786468:HRV786469 IBR786468:IBR786469 ILN786468:ILN786469 IVJ786468:IVJ786469 JFF786468:JFF786469 JPB786468:JPB786469 JYX786468:JYX786469 KIT786468:KIT786469 KSP786468:KSP786469 LCL786468:LCL786469 LMH786468:LMH786469 LWD786468:LWD786469 MFZ786468:MFZ786469 MPV786468:MPV786469 MZR786468:MZR786469 NJN786468:NJN786469 NTJ786468:NTJ786469 ODF786468:ODF786469 ONB786468:ONB786469 OWX786468:OWX786469 PGT786468:PGT786469 PQP786468:PQP786469 QAL786468:QAL786469 QKH786468:QKH786469 QUD786468:QUD786469 RDZ786468:RDZ786469 RNV786468:RNV786469 RXR786468:RXR786469 SHN786468:SHN786469 SRJ786468:SRJ786469 TBF786468:TBF786469 TLB786468:TLB786469 TUX786468:TUX786469 UET786468:UET786469 UOP786468:UOP786469 UYL786468:UYL786469 VIH786468:VIH786469 VSD786468:VSD786469 WBZ786468:WBZ786469 WLV786468:WLV786469 WVR786468:WVR786469 J852004:J852005 JF852004:JF852005 TB852004:TB852005 ACX852004:ACX852005 AMT852004:AMT852005 AWP852004:AWP852005 BGL852004:BGL852005 BQH852004:BQH852005 CAD852004:CAD852005 CJZ852004:CJZ852005 CTV852004:CTV852005 DDR852004:DDR852005 DNN852004:DNN852005 DXJ852004:DXJ852005 EHF852004:EHF852005 ERB852004:ERB852005 FAX852004:FAX852005 FKT852004:FKT852005 FUP852004:FUP852005 GEL852004:GEL852005 GOH852004:GOH852005 GYD852004:GYD852005 HHZ852004:HHZ852005 HRV852004:HRV852005 IBR852004:IBR852005 ILN852004:ILN852005 IVJ852004:IVJ852005 JFF852004:JFF852005 JPB852004:JPB852005 JYX852004:JYX852005 KIT852004:KIT852005 KSP852004:KSP852005 LCL852004:LCL852005 LMH852004:LMH852005 LWD852004:LWD852005 MFZ852004:MFZ852005 MPV852004:MPV852005 MZR852004:MZR852005 NJN852004:NJN852005 NTJ852004:NTJ852005 ODF852004:ODF852005 ONB852004:ONB852005 OWX852004:OWX852005 PGT852004:PGT852005 PQP852004:PQP852005 QAL852004:QAL852005 QKH852004:QKH852005 QUD852004:QUD852005 RDZ852004:RDZ852005 RNV852004:RNV852005 RXR852004:RXR852005 SHN852004:SHN852005 SRJ852004:SRJ852005 TBF852004:TBF852005 TLB852004:TLB852005 TUX852004:TUX852005 UET852004:UET852005 UOP852004:UOP852005 UYL852004:UYL852005 VIH852004:VIH852005 VSD852004:VSD852005 WBZ852004:WBZ852005 WLV852004:WLV852005 WVR852004:WVR852005 J917540:J917541 JF917540:JF917541 TB917540:TB917541 ACX917540:ACX917541 AMT917540:AMT917541 AWP917540:AWP917541 BGL917540:BGL917541 BQH917540:BQH917541 CAD917540:CAD917541 CJZ917540:CJZ917541 CTV917540:CTV917541 DDR917540:DDR917541 DNN917540:DNN917541 DXJ917540:DXJ917541 EHF917540:EHF917541 ERB917540:ERB917541 FAX917540:FAX917541 FKT917540:FKT917541 FUP917540:FUP917541 GEL917540:GEL917541 GOH917540:GOH917541 GYD917540:GYD917541 HHZ917540:HHZ917541 HRV917540:HRV917541 IBR917540:IBR917541 ILN917540:ILN917541 IVJ917540:IVJ917541 JFF917540:JFF917541 JPB917540:JPB917541 JYX917540:JYX917541 KIT917540:KIT917541 KSP917540:KSP917541 LCL917540:LCL917541 LMH917540:LMH917541 LWD917540:LWD917541 MFZ917540:MFZ917541 MPV917540:MPV917541 MZR917540:MZR917541 NJN917540:NJN917541 NTJ917540:NTJ917541 ODF917540:ODF917541 ONB917540:ONB917541 OWX917540:OWX917541 PGT917540:PGT917541 PQP917540:PQP917541 QAL917540:QAL917541 QKH917540:QKH917541 QUD917540:QUD917541 RDZ917540:RDZ917541 RNV917540:RNV917541 RXR917540:RXR917541 SHN917540:SHN917541 SRJ917540:SRJ917541 TBF917540:TBF917541 TLB917540:TLB917541 TUX917540:TUX917541 UET917540:UET917541 UOP917540:UOP917541 UYL917540:UYL917541 VIH917540:VIH917541 VSD917540:VSD917541 WBZ917540:WBZ917541 WLV917540:WLV917541 WVR917540:WVR917541 J983076:J983077 JF983076:JF983077 TB983076:TB983077 ACX983076:ACX983077 AMT983076:AMT983077 AWP983076:AWP983077 BGL983076:BGL983077 BQH983076:BQH983077 CAD983076:CAD983077 CJZ983076:CJZ983077 CTV983076:CTV983077 DDR983076:DDR983077 DNN983076:DNN983077 DXJ983076:DXJ983077 EHF983076:EHF983077 ERB983076:ERB983077 FAX983076:FAX983077 FKT983076:FKT983077 FUP983076:FUP983077 GEL983076:GEL983077 GOH983076:GOH983077 GYD983076:GYD983077 HHZ983076:HHZ983077 HRV983076:HRV983077 IBR983076:IBR983077 ILN983076:ILN983077 IVJ983076:IVJ983077 JFF983076:JFF983077 JPB983076:JPB983077 JYX983076:JYX983077 KIT983076:KIT983077 KSP983076:KSP983077 LCL983076:LCL983077 LMH983076:LMH983077 LWD983076:LWD983077 MFZ983076:MFZ983077 MPV983076:MPV983077 MZR983076:MZR983077 NJN983076:NJN983077 NTJ983076:NTJ983077 ODF983076:ODF983077 ONB983076:ONB983077 OWX983076:OWX983077 PGT983076:PGT983077 PQP983076:PQP983077 QAL983076:QAL983077 QKH983076:QKH983077 QUD983076:QUD983077 RDZ983076:RDZ983077 RNV983076:RNV983077 RXR983076:RXR983077 SHN983076:SHN983077 SRJ983076:SRJ983077 TBF983076:TBF983077 TLB983076:TLB983077 TUX983076:TUX983077 UET983076:UET983077 UOP983076:UOP983077 UYL983076:UYL983077 VIH983076:VIH983077 VSD983076:VSD983077 WBZ983076:WBZ983077 WLV983076:WLV983077 WVR983076:WVR983077">
      <formula1>$J$94:$J$101</formula1>
    </dataValidation>
    <dataValidation type="list" allowBlank="1" showInputMessage="1" showErrorMessage="1" sqref="J23:J24 JF23:JF24 TB23:TB24 ACX23:ACX24 AMT23:AMT24 AWP23:AWP24 BGL23:BGL24 BQH23:BQH24 CAD23:CAD24 CJZ23:CJZ24 CTV23:CTV24 DDR23:DDR24 DNN23:DNN24 DXJ23:DXJ24 EHF23:EHF24 ERB23:ERB24 FAX23:FAX24 FKT23:FKT24 FUP23:FUP24 GEL23:GEL24 GOH23:GOH24 GYD23:GYD24 HHZ23:HHZ24 HRV23:HRV24 IBR23:IBR24 ILN23:ILN24 IVJ23:IVJ24 JFF23:JFF24 JPB23:JPB24 JYX23:JYX24 KIT23:KIT24 KSP23:KSP24 LCL23:LCL24 LMH23:LMH24 LWD23:LWD24 MFZ23:MFZ24 MPV23:MPV24 MZR23:MZR24 NJN23:NJN24 NTJ23:NTJ24 ODF23:ODF24 ONB23:ONB24 OWX23:OWX24 PGT23:PGT24 PQP23:PQP24 QAL23:QAL24 QKH23:QKH24 QUD23:QUD24 RDZ23:RDZ24 RNV23:RNV24 RXR23:RXR24 SHN23:SHN24 SRJ23:SRJ24 TBF23:TBF24 TLB23:TLB24 TUX23:TUX24 UET23:UET24 UOP23:UOP24 UYL23:UYL24 VIH23:VIH24 VSD23:VSD24 WBZ23:WBZ24 WLV23:WLV24 WVR23:WVR24 J65559:J65560 JF65559:JF65560 TB65559:TB65560 ACX65559:ACX65560 AMT65559:AMT65560 AWP65559:AWP65560 BGL65559:BGL65560 BQH65559:BQH65560 CAD65559:CAD65560 CJZ65559:CJZ65560 CTV65559:CTV65560 DDR65559:DDR65560 DNN65559:DNN65560 DXJ65559:DXJ65560 EHF65559:EHF65560 ERB65559:ERB65560 FAX65559:FAX65560 FKT65559:FKT65560 FUP65559:FUP65560 GEL65559:GEL65560 GOH65559:GOH65560 GYD65559:GYD65560 HHZ65559:HHZ65560 HRV65559:HRV65560 IBR65559:IBR65560 ILN65559:ILN65560 IVJ65559:IVJ65560 JFF65559:JFF65560 JPB65559:JPB65560 JYX65559:JYX65560 KIT65559:KIT65560 KSP65559:KSP65560 LCL65559:LCL65560 LMH65559:LMH65560 LWD65559:LWD65560 MFZ65559:MFZ65560 MPV65559:MPV65560 MZR65559:MZR65560 NJN65559:NJN65560 NTJ65559:NTJ65560 ODF65559:ODF65560 ONB65559:ONB65560 OWX65559:OWX65560 PGT65559:PGT65560 PQP65559:PQP65560 QAL65559:QAL65560 QKH65559:QKH65560 QUD65559:QUD65560 RDZ65559:RDZ65560 RNV65559:RNV65560 RXR65559:RXR65560 SHN65559:SHN65560 SRJ65559:SRJ65560 TBF65559:TBF65560 TLB65559:TLB65560 TUX65559:TUX65560 UET65559:UET65560 UOP65559:UOP65560 UYL65559:UYL65560 VIH65559:VIH65560 VSD65559:VSD65560 WBZ65559:WBZ65560 WLV65559:WLV65560 WVR65559:WVR65560 J131095:J131096 JF131095:JF131096 TB131095:TB131096 ACX131095:ACX131096 AMT131095:AMT131096 AWP131095:AWP131096 BGL131095:BGL131096 BQH131095:BQH131096 CAD131095:CAD131096 CJZ131095:CJZ131096 CTV131095:CTV131096 DDR131095:DDR131096 DNN131095:DNN131096 DXJ131095:DXJ131096 EHF131095:EHF131096 ERB131095:ERB131096 FAX131095:FAX131096 FKT131095:FKT131096 FUP131095:FUP131096 GEL131095:GEL131096 GOH131095:GOH131096 GYD131095:GYD131096 HHZ131095:HHZ131096 HRV131095:HRV131096 IBR131095:IBR131096 ILN131095:ILN131096 IVJ131095:IVJ131096 JFF131095:JFF131096 JPB131095:JPB131096 JYX131095:JYX131096 KIT131095:KIT131096 KSP131095:KSP131096 LCL131095:LCL131096 LMH131095:LMH131096 LWD131095:LWD131096 MFZ131095:MFZ131096 MPV131095:MPV131096 MZR131095:MZR131096 NJN131095:NJN131096 NTJ131095:NTJ131096 ODF131095:ODF131096 ONB131095:ONB131096 OWX131095:OWX131096 PGT131095:PGT131096 PQP131095:PQP131096 QAL131095:QAL131096 QKH131095:QKH131096 QUD131095:QUD131096 RDZ131095:RDZ131096 RNV131095:RNV131096 RXR131095:RXR131096 SHN131095:SHN131096 SRJ131095:SRJ131096 TBF131095:TBF131096 TLB131095:TLB131096 TUX131095:TUX131096 UET131095:UET131096 UOP131095:UOP131096 UYL131095:UYL131096 VIH131095:VIH131096 VSD131095:VSD131096 WBZ131095:WBZ131096 WLV131095:WLV131096 WVR131095:WVR131096 J196631:J196632 JF196631:JF196632 TB196631:TB196632 ACX196631:ACX196632 AMT196631:AMT196632 AWP196631:AWP196632 BGL196631:BGL196632 BQH196631:BQH196632 CAD196631:CAD196632 CJZ196631:CJZ196632 CTV196631:CTV196632 DDR196631:DDR196632 DNN196631:DNN196632 DXJ196631:DXJ196632 EHF196631:EHF196632 ERB196631:ERB196632 FAX196631:FAX196632 FKT196631:FKT196632 FUP196631:FUP196632 GEL196631:GEL196632 GOH196631:GOH196632 GYD196631:GYD196632 HHZ196631:HHZ196632 HRV196631:HRV196632 IBR196631:IBR196632 ILN196631:ILN196632 IVJ196631:IVJ196632 JFF196631:JFF196632 JPB196631:JPB196632 JYX196631:JYX196632 KIT196631:KIT196632 KSP196631:KSP196632 LCL196631:LCL196632 LMH196631:LMH196632 LWD196631:LWD196632 MFZ196631:MFZ196632 MPV196631:MPV196632 MZR196631:MZR196632 NJN196631:NJN196632 NTJ196631:NTJ196632 ODF196631:ODF196632 ONB196631:ONB196632 OWX196631:OWX196632 PGT196631:PGT196632 PQP196631:PQP196632 QAL196631:QAL196632 QKH196631:QKH196632 QUD196631:QUD196632 RDZ196631:RDZ196632 RNV196631:RNV196632 RXR196631:RXR196632 SHN196631:SHN196632 SRJ196631:SRJ196632 TBF196631:TBF196632 TLB196631:TLB196632 TUX196631:TUX196632 UET196631:UET196632 UOP196631:UOP196632 UYL196631:UYL196632 VIH196631:VIH196632 VSD196631:VSD196632 WBZ196631:WBZ196632 WLV196631:WLV196632 WVR196631:WVR196632 J262167:J262168 JF262167:JF262168 TB262167:TB262168 ACX262167:ACX262168 AMT262167:AMT262168 AWP262167:AWP262168 BGL262167:BGL262168 BQH262167:BQH262168 CAD262167:CAD262168 CJZ262167:CJZ262168 CTV262167:CTV262168 DDR262167:DDR262168 DNN262167:DNN262168 DXJ262167:DXJ262168 EHF262167:EHF262168 ERB262167:ERB262168 FAX262167:FAX262168 FKT262167:FKT262168 FUP262167:FUP262168 GEL262167:GEL262168 GOH262167:GOH262168 GYD262167:GYD262168 HHZ262167:HHZ262168 HRV262167:HRV262168 IBR262167:IBR262168 ILN262167:ILN262168 IVJ262167:IVJ262168 JFF262167:JFF262168 JPB262167:JPB262168 JYX262167:JYX262168 KIT262167:KIT262168 KSP262167:KSP262168 LCL262167:LCL262168 LMH262167:LMH262168 LWD262167:LWD262168 MFZ262167:MFZ262168 MPV262167:MPV262168 MZR262167:MZR262168 NJN262167:NJN262168 NTJ262167:NTJ262168 ODF262167:ODF262168 ONB262167:ONB262168 OWX262167:OWX262168 PGT262167:PGT262168 PQP262167:PQP262168 QAL262167:QAL262168 QKH262167:QKH262168 QUD262167:QUD262168 RDZ262167:RDZ262168 RNV262167:RNV262168 RXR262167:RXR262168 SHN262167:SHN262168 SRJ262167:SRJ262168 TBF262167:TBF262168 TLB262167:TLB262168 TUX262167:TUX262168 UET262167:UET262168 UOP262167:UOP262168 UYL262167:UYL262168 VIH262167:VIH262168 VSD262167:VSD262168 WBZ262167:WBZ262168 WLV262167:WLV262168 WVR262167:WVR262168 J327703:J327704 JF327703:JF327704 TB327703:TB327704 ACX327703:ACX327704 AMT327703:AMT327704 AWP327703:AWP327704 BGL327703:BGL327704 BQH327703:BQH327704 CAD327703:CAD327704 CJZ327703:CJZ327704 CTV327703:CTV327704 DDR327703:DDR327704 DNN327703:DNN327704 DXJ327703:DXJ327704 EHF327703:EHF327704 ERB327703:ERB327704 FAX327703:FAX327704 FKT327703:FKT327704 FUP327703:FUP327704 GEL327703:GEL327704 GOH327703:GOH327704 GYD327703:GYD327704 HHZ327703:HHZ327704 HRV327703:HRV327704 IBR327703:IBR327704 ILN327703:ILN327704 IVJ327703:IVJ327704 JFF327703:JFF327704 JPB327703:JPB327704 JYX327703:JYX327704 KIT327703:KIT327704 KSP327703:KSP327704 LCL327703:LCL327704 LMH327703:LMH327704 LWD327703:LWD327704 MFZ327703:MFZ327704 MPV327703:MPV327704 MZR327703:MZR327704 NJN327703:NJN327704 NTJ327703:NTJ327704 ODF327703:ODF327704 ONB327703:ONB327704 OWX327703:OWX327704 PGT327703:PGT327704 PQP327703:PQP327704 QAL327703:QAL327704 QKH327703:QKH327704 QUD327703:QUD327704 RDZ327703:RDZ327704 RNV327703:RNV327704 RXR327703:RXR327704 SHN327703:SHN327704 SRJ327703:SRJ327704 TBF327703:TBF327704 TLB327703:TLB327704 TUX327703:TUX327704 UET327703:UET327704 UOP327703:UOP327704 UYL327703:UYL327704 VIH327703:VIH327704 VSD327703:VSD327704 WBZ327703:WBZ327704 WLV327703:WLV327704 WVR327703:WVR327704 J393239:J393240 JF393239:JF393240 TB393239:TB393240 ACX393239:ACX393240 AMT393239:AMT393240 AWP393239:AWP393240 BGL393239:BGL393240 BQH393239:BQH393240 CAD393239:CAD393240 CJZ393239:CJZ393240 CTV393239:CTV393240 DDR393239:DDR393240 DNN393239:DNN393240 DXJ393239:DXJ393240 EHF393239:EHF393240 ERB393239:ERB393240 FAX393239:FAX393240 FKT393239:FKT393240 FUP393239:FUP393240 GEL393239:GEL393240 GOH393239:GOH393240 GYD393239:GYD393240 HHZ393239:HHZ393240 HRV393239:HRV393240 IBR393239:IBR393240 ILN393239:ILN393240 IVJ393239:IVJ393240 JFF393239:JFF393240 JPB393239:JPB393240 JYX393239:JYX393240 KIT393239:KIT393240 KSP393239:KSP393240 LCL393239:LCL393240 LMH393239:LMH393240 LWD393239:LWD393240 MFZ393239:MFZ393240 MPV393239:MPV393240 MZR393239:MZR393240 NJN393239:NJN393240 NTJ393239:NTJ393240 ODF393239:ODF393240 ONB393239:ONB393240 OWX393239:OWX393240 PGT393239:PGT393240 PQP393239:PQP393240 QAL393239:QAL393240 QKH393239:QKH393240 QUD393239:QUD393240 RDZ393239:RDZ393240 RNV393239:RNV393240 RXR393239:RXR393240 SHN393239:SHN393240 SRJ393239:SRJ393240 TBF393239:TBF393240 TLB393239:TLB393240 TUX393239:TUX393240 UET393239:UET393240 UOP393239:UOP393240 UYL393239:UYL393240 VIH393239:VIH393240 VSD393239:VSD393240 WBZ393239:WBZ393240 WLV393239:WLV393240 WVR393239:WVR393240 J458775:J458776 JF458775:JF458776 TB458775:TB458776 ACX458775:ACX458776 AMT458775:AMT458776 AWP458775:AWP458776 BGL458775:BGL458776 BQH458775:BQH458776 CAD458775:CAD458776 CJZ458775:CJZ458776 CTV458775:CTV458776 DDR458775:DDR458776 DNN458775:DNN458776 DXJ458775:DXJ458776 EHF458775:EHF458776 ERB458775:ERB458776 FAX458775:FAX458776 FKT458775:FKT458776 FUP458775:FUP458776 GEL458775:GEL458776 GOH458775:GOH458776 GYD458775:GYD458776 HHZ458775:HHZ458776 HRV458775:HRV458776 IBR458775:IBR458776 ILN458775:ILN458776 IVJ458775:IVJ458776 JFF458775:JFF458776 JPB458775:JPB458776 JYX458775:JYX458776 KIT458775:KIT458776 KSP458775:KSP458776 LCL458775:LCL458776 LMH458775:LMH458776 LWD458775:LWD458776 MFZ458775:MFZ458776 MPV458775:MPV458776 MZR458775:MZR458776 NJN458775:NJN458776 NTJ458775:NTJ458776 ODF458775:ODF458776 ONB458775:ONB458776 OWX458775:OWX458776 PGT458775:PGT458776 PQP458775:PQP458776 QAL458775:QAL458776 QKH458775:QKH458776 QUD458775:QUD458776 RDZ458775:RDZ458776 RNV458775:RNV458776 RXR458775:RXR458776 SHN458775:SHN458776 SRJ458775:SRJ458776 TBF458775:TBF458776 TLB458775:TLB458776 TUX458775:TUX458776 UET458775:UET458776 UOP458775:UOP458776 UYL458775:UYL458776 VIH458775:VIH458776 VSD458775:VSD458776 WBZ458775:WBZ458776 WLV458775:WLV458776 WVR458775:WVR458776 J524311:J524312 JF524311:JF524312 TB524311:TB524312 ACX524311:ACX524312 AMT524311:AMT524312 AWP524311:AWP524312 BGL524311:BGL524312 BQH524311:BQH524312 CAD524311:CAD524312 CJZ524311:CJZ524312 CTV524311:CTV524312 DDR524311:DDR524312 DNN524311:DNN524312 DXJ524311:DXJ524312 EHF524311:EHF524312 ERB524311:ERB524312 FAX524311:FAX524312 FKT524311:FKT524312 FUP524311:FUP524312 GEL524311:GEL524312 GOH524311:GOH524312 GYD524311:GYD524312 HHZ524311:HHZ524312 HRV524311:HRV524312 IBR524311:IBR524312 ILN524311:ILN524312 IVJ524311:IVJ524312 JFF524311:JFF524312 JPB524311:JPB524312 JYX524311:JYX524312 KIT524311:KIT524312 KSP524311:KSP524312 LCL524311:LCL524312 LMH524311:LMH524312 LWD524311:LWD524312 MFZ524311:MFZ524312 MPV524311:MPV524312 MZR524311:MZR524312 NJN524311:NJN524312 NTJ524311:NTJ524312 ODF524311:ODF524312 ONB524311:ONB524312 OWX524311:OWX524312 PGT524311:PGT524312 PQP524311:PQP524312 QAL524311:QAL524312 QKH524311:QKH524312 QUD524311:QUD524312 RDZ524311:RDZ524312 RNV524311:RNV524312 RXR524311:RXR524312 SHN524311:SHN524312 SRJ524311:SRJ524312 TBF524311:TBF524312 TLB524311:TLB524312 TUX524311:TUX524312 UET524311:UET524312 UOP524311:UOP524312 UYL524311:UYL524312 VIH524311:VIH524312 VSD524311:VSD524312 WBZ524311:WBZ524312 WLV524311:WLV524312 WVR524311:WVR524312 J589847:J589848 JF589847:JF589848 TB589847:TB589848 ACX589847:ACX589848 AMT589847:AMT589848 AWP589847:AWP589848 BGL589847:BGL589848 BQH589847:BQH589848 CAD589847:CAD589848 CJZ589847:CJZ589848 CTV589847:CTV589848 DDR589847:DDR589848 DNN589847:DNN589848 DXJ589847:DXJ589848 EHF589847:EHF589848 ERB589847:ERB589848 FAX589847:FAX589848 FKT589847:FKT589848 FUP589847:FUP589848 GEL589847:GEL589848 GOH589847:GOH589848 GYD589847:GYD589848 HHZ589847:HHZ589848 HRV589847:HRV589848 IBR589847:IBR589848 ILN589847:ILN589848 IVJ589847:IVJ589848 JFF589847:JFF589848 JPB589847:JPB589848 JYX589847:JYX589848 KIT589847:KIT589848 KSP589847:KSP589848 LCL589847:LCL589848 LMH589847:LMH589848 LWD589847:LWD589848 MFZ589847:MFZ589848 MPV589847:MPV589848 MZR589847:MZR589848 NJN589847:NJN589848 NTJ589847:NTJ589848 ODF589847:ODF589848 ONB589847:ONB589848 OWX589847:OWX589848 PGT589847:PGT589848 PQP589847:PQP589848 QAL589847:QAL589848 QKH589847:QKH589848 QUD589847:QUD589848 RDZ589847:RDZ589848 RNV589847:RNV589848 RXR589847:RXR589848 SHN589847:SHN589848 SRJ589847:SRJ589848 TBF589847:TBF589848 TLB589847:TLB589848 TUX589847:TUX589848 UET589847:UET589848 UOP589847:UOP589848 UYL589847:UYL589848 VIH589847:VIH589848 VSD589847:VSD589848 WBZ589847:WBZ589848 WLV589847:WLV589848 WVR589847:WVR589848 J655383:J655384 JF655383:JF655384 TB655383:TB655384 ACX655383:ACX655384 AMT655383:AMT655384 AWP655383:AWP655384 BGL655383:BGL655384 BQH655383:BQH655384 CAD655383:CAD655384 CJZ655383:CJZ655384 CTV655383:CTV655384 DDR655383:DDR655384 DNN655383:DNN655384 DXJ655383:DXJ655384 EHF655383:EHF655384 ERB655383:ERB655384 FAX655383:FAX655384 FKT655383:FKT655384 FUP655383:FUP655384 GEL655383:GEL655384 GOH655383:GOH655384 GYD655383:GYD655384 HHZ655383:HHZ655384 HRV655383:HRV655384 IBR655383:IBR655384 ILN655383:ILN655384 IVJ655383:IVJ655384 JFF655383:JFF655384 JPB655383:JPB655384 JYX655383:JYX655384 KIT655383:KIT655384 KSP655383:KSP655384 LCL655383:LCL655384 LMH655383:LMH655384 LWD655383:LWD655384 MFZ655383:MFZ655384 MPV655383:MPV655384 MZR655383:MZR655384 NJN655383:NJN655384 NTJ655383:NTJ655384 ODF655383:ODF655384 ONB655383:ONB655384 OWX655383:OWX655384 PGT655383:PGT655384 PQP655383:PQP655384 QAL655383:QAL655384 QKH655383:QKH655384 QUD655383:QUD655384 RDZ655383:RDZ655384 RNV655383:RNV655384 RXR655383:RXR655384 SHN655383:SHN655384 SRJ655383:SRJ655384 TBF655383:TBF655384 TLB655383:TLB655384 TUX655383:TUX655384 UET655383:UET655384 UOP655383:UOP655384 UYL655383:UYL655384 VIH655383:VIH655384 VSD655383:VSD655384 WBZ655383:WBZ655384 WLV655383:WLV655384 WVR655383:WVR655384 J720919:J720920 JF720919:JF720920 TB720919:TB720920 ACX720919:ACX720920 AMT720919:AMT720920 AWP720919:AWP720920 BGL720919:BGL720920 BQH720919:BQH720920 CAD720919:CAD720920 CJZ720919:CJZ720920 CTV720919:CTV720920 DDR720919:DDR720920 DNN720919:DNN720920 DXJ720919:DXJ720920 EHF720919:EHF720920 ERB720919:ERB720920 FAX720919:FAX720920 FKT720919:FKT720920 FUP720919:FUP720920 GEL720919:GEL720920 GOH720919:GOH720920 GYD720919:GYD720920 HHZ720919:HHZ720920 HRV720919:HRV720920 IBR720919:IBR720920 ILN720919:ILN720920 IVJ720919:IVJ720920 JFF720919:JFF720920 JPB720919:JPB720920 JYX720919:JYX720920 KIT720919:KIT720920 KSP720919:KSP720920 LCL720919:LCL720920 LMH720919:LMH720920 LWD720919:LWD720920 MFZ720919:MFZ720920 MPV720919:MPV720920 MZR720919:MZR720920 NJN720919:NJN720920 NTJ720919:NTJ720920 ODF720919:ODF720920 ONB720919:ONB720920 OWX720919:OWX720920 PGT720919:PGT720920 PQP720919:PQP720920 QAL720919:QAL720920 QKH720919:QKH720920 QUD720919:QUD720920 RDZ720919:RDZ720920 RNV720919:RNV720920 RXR720919:RXR720920 SHN720919:SHN720920 SRJ720919:SRJ720920 TBF720919:TBF720920 TLB720919:TLB720920 TUX720919:TUX720920 UET720919:UET720920 UOP720919:UOP720920 UYL720919:UYL720920 VIH720919:VIH720920 VSD720919:VSD720920 WBZ720919:WBZ720920 WLV720919:WLV720920 WVR720919:WVR720920 J786455:J786456 JF786455:JF786456 TB786455:TB786456 ACX786455:ACX786456 AMT786455:AMT786456 AWP786455:AWP786456 BGL786455:BGL786456 BQH786455:BQH786456 CAD786455:CAD786456 CJZ786455:CJZ786456 CTV786455:CTV786456 DDR786455:DDR786456 DNN786455:DNN786456 DXJ786455:DXJ786456 EHF786455:EHF786456 ERB786455:ERB786456 FAX786455:FAX786456 FKT786455:FKT786456 FUP786455:FUP786456 GEL786455:GEL786456 GOH786455:GOH786456 GYD786455:GYD786456 HHZ786455:HHZ786456 HRV786455:HRV786456 IBR786455:IBR786456 ILN786455:ILN786456 IVJ786455:IVJ786456 JFF786455:JFF786456 JPB786455:JPB786456 JYX786455:JYX786456 KIT786455:KIT786456 KSP786455:KSP786456 LCL786455:LCL786456 LMH786455:LMH786456 LWD786455:LWD786456 MFZ786455:MFZ786456 MPV786455:MPV786456 MZR786455:MZR786456 NJN786455:NJN786456 NTJ786455:NTJ786456 ODF786455:ODF786456 ONB786455:ONB786456 OWX786455:OWX786456 PGT786455:PGT786456 PQP786455:PQP786456 QAL786455:QAL786456 QKH786455:QKH786456 QUD786455:QUD786456 RDZ786455:RDZ786456 RNV786455:RNV786456 RXR786455:RXR786456 SHN786455:SHN786456 SRJ786455:SRJ786456 TBF786455:TBF786456 TLB786455:TLB786456 TUX786455:TUX786456 UET786455:UET786456 UOP786455:UOP786456 UYL786455:UYL786456 VIH786455:VIH786456 VSD786455:VSD786456 WBZ786455:WBZ786456 WLV786455:WLV786456 WVR786455:WVR786456 J851991:J851992 JF851991:JF851992 TB851991:TB851992 ACX851991:ACX851992 AMT851991:AMT851992 AWP851991:AWP851992 BGL851991:BGL851992 BQH851991:BQH851992 CAD851991:CAD851992 CJZ851991:CJZ851992 CTV851991:CTV851992 DDR851991:DDR851992 DNN851991:DNN851992 DXJ851991:DXJ851992 EHF851991:EHF851992 ERB851991:ERB851992 FAX851991:FAX851992 FKT851991:FKT851992 FUP851991:FUP851992 GEL851991:GEL851992 GOH851991:GOH851992 GYD851991:GYD851992 HHZ851991:HHZ851992 HRV851991:HRV851992 IBR851991:IBR851992 ILN851991:ILN851992 IVJ851991:IVJ851992 JFF851991:JFF851992 JPB851991:JPB851992 JYX851991:JYX851992 KIT851991:KIT851992 KSP851991:KSP851992 LCL851991:LCL851992 LMH851991:LMH851992 LWD851991:LWD851992 MFZ851991:MFZ851992 MPV851991:MPV851992 MZR851991:MZR851992 NJN851991:NJN851992 NTJ851991:NTJ851992 ODF851991:ODF851992 ONB851991:ONB851992 OWX851991:OWX851992 PGT851991:PGT851992 PQP851991:PQP851992 QAL851991:QAL851992 QKH851991:QKH851992 QUD851991:QUD851992 RDZ851991:RDZ851992 RNV851991:RNV851992 RXR851991:RXR851992 SHN851991:SHN851992 SRJ851991:SRJ851992 TBF851991:TBF851992 TLB851991:TLB851992 TUX851991:TUX851992 UET851991:UET851992 UOP851991:UOP851992 UYL851991:UYL851992 VIH851991:VIH851992 VSD851991:VSD851992 WBZ851991:WBZ851992 WLV851991:WLV851992 WVR851991:WVR851992 J917527:J917528 JF917527:JF917528 TB917527:TB917528 ACX917527:ACX917528 AMT917527:AMT917528 AWP917527:AWP917528 BGL917527:BGL917528 BQH917527:BQH917528 CAD917527:CAD917528 CJZ917527:CJZ917528 CTV917527:CTV917528 DDR917527:DDR917528 DNN917527:DNN917528 DXJ917527:DXJ917528 EHF917527:EHF917528 ERB917527:ERB917528 FAX917527:FAX917528 FKT917527:FKT917528 FUP917527:FUP917528 GEL917527:GEL917528 GOH917527:GOH917528 GYD917527:GYD917528 HHZ917527:HHZ917528 HRV917527:HRV917528 IBR917527:IBR917528 ILN917527:ILN917528 IVJ917527:IVJ917528 JFF917527:JFF917528 JPB917527:JPB917528 JYX917527:JYX917528 KIT917527:KIT917528 KSP917527:KSP917528 LCL917527:LCL917528 LMH917527:LMH917528 LWD917527:LWD917528 MFZ917527:MFZ917528 MPV917527:MPV917528 MZR917527:MZR917528 NJN917527:NJN917528 NTJ917527:NTJ917528 ODF917527:ODF917528 ONB917527:ONB917528 OWX917527:OWX917528 PGT917527:PGT917528 PQP917527:PQP917528 QAL917527:QAL917528 QKH917527:QKH917528 QUD917527:QUD917528 RDZ917527:RDZ917528 RNV917527:RNV917528 RXR917527:RXR917528 SHN917527:SHN917528 SRJ917527:SRJ917528 TBF917527:TBF917528 TLB917527:TLB917528 TUX917527:TUX917528 UET917527:UET917528 UOP917527:UOP917528 UYL917527:UYL917528 VIH917527:VIH917528 VSD917527:VSD917528 WBZ917527:WBZ917528 WLV917527:WLV917528 WVR917527:WVR917528 J983063:J983064 JF983063:JF983064 TB983063:TB983064 ACX983063:ACX983064 AMT983063:AMT983064 AWP983063:AWP983064 BGL983063:BGL983064 BQH983063:BQH983064 CAD983063:CAD983064 CJZ983063:CJZ983064 CTV983063:CTV983064 DDR983063:DDR983064 DNN983063:DNN983064 DXJ983063:DXJ983064 EHF983063:EHF983064 ERB983063:ERB983064 FAX983063:FAX983064 FKT983063:FKT983064 FUP983063:FUP983064 GEL983063:GEL983064 GOH983063:GOH983064 GYD983063:GYD983064 HHZ983063:HHZ983064 HRV983063:HRV983064 IBR983063:IBR983064 ILN983063:ILN983064 IVJ983063:IVJ983064 JFF983063:JFF983064 JPB983063:JPB983064 JYX983063:JYX983064 KIT983063:KIT983064 KSP983063:KSP983064 LCL983063:LCL983064 LMH983063:LMH983064 LWD983063:LWD983064 MFZ983063:MFZ983064 MPV983063:MPV983064 MZR983063:MZR983064 NJN983063:NJN983064 NTJ983063:NTJ983064 ODF983063:ODF983064 ONB983063:ONB983064 OWX983063:OWX983064 PGT983063:PGT983064 PQP983063:PQP983064 QAL983063:QAL983064 QKH983063:QKH983064 QUD983063:QUD983064 RDZ983063:RDZ983064 RNV983063:RNV983064 RXR983063:RXR983064 SHN983063:SHN983064 SRJ983063:SRJ983064 TBF983063:TBF983064 TLB983063:TLB983064 TUX983063:TUX983064 UET983063:UET983064 UOP983063:UOP983064 UYL983063:UYL983064 VIH983063:VIH983064 VSD983063:VSD983064 WBZ983063:WBZ983064 WLV983063:WLV983064 WVR983063:WVR983064 J19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J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J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J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J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J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J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J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J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J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J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J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J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J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J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formula1>$J$94:$J$100</formula1>
    </dataValidation>
    <dataValidation type="list" allowBlank="1" showInputMessage="1" showErrorMessage="1" sqref="R15:R17 JN15:JN17 TJ15:TJ17 ADF15:ADF17 ANB15:ANB17 AWX15:AWX17 BGT15:BGT17 BQP15:BQP17 CAL15:CAL17 CKH15:CKH17 CUD15:CUD17 DDZ15:DDZ17 DNV15:DNV17 DXR15:DXR17 EHN15:EHN17 ERJ15:ERJ17 FBF15:FBF17 FLB15:FLB17 FUX15:FUX17 GET15:GET17 GOP15:GOP17 GYL15:GYL17 HIH15:HIH17 HSD15:HSD17 IBZ15:IBZ17 ILV15:ILV17 IVR15:IVR17 JFN15:JFN17 JPJ15:JPJ17 JZF15:JZF17 KJB15:KJB17 KSX15:KSX17 LCT15:LCT17 LMP15:LMP17 LWL15:LWL17 MGH15:MGH17 MQD15:MQD17 MZZ15:MZZ17 NJV15:NJV17 NTR15:NTR17 ODN15:ODN17 ONJ15:ONJ17 OXF15:OXF17 PHB15:PHB17 PQX15:PQX17 QAT15:QAT17 QKP15:QKP17 QUL15:QUL17 REH15:REH17 ROD15:ROD17 RXZ15:RXZ17 SHV15:SHV17 SRR15:SRR17 TBN15:TBN17 TLJ15:TLJ17 TVF15:TVF17 UFB15:UFB17 UOX15:UOX17 UYT15:UYT17 VIP15:VIP17 VSL15:VSL17 WCH15:WCH17 WMD15:WMD17 WVZ15:WVZ17 R65551:R65553 JN65551:JN65553 TJ65551:TJ65553 ADF65551:ADF65553 ANB65551:ANB65553 AWX65551:AWX65553 BGT65551:BGT65553 BQP65551:BQP65553 CAL65551:CAL65553 CKH65551:CKH65553 CUD65551:CUD65553 DDZ65551:DDZ65553 DNV65551:DNV65553 DXR65551:DXR65553 EHN65551:EHN65553 ERJ65551:ERJ65553 FBF65551:FBF65553 FLB65551:FLB65553 FUX65551:FUX65553 GET65551:GET65553 GOP65551:GOP65553 GYL65551:GYL65553 HIH65551:HIH65553 HSD65551:HSD65553 IBZ65551:IBZ65553 ILV65551:ILV65553 IVR65551:IVR65553 JFN65551:JFN65553 JPJ65551:JPJ65553 JZF65551:JZF65553 KJB65551:KJB65553 KSX65551:KSX65553 LCT65551:LCT65553 LMP65551:LMP65553 LWL65551:LWL65553 MGH65551:MGH65553 MQD65551:MQD65553 MZZ65551:MZZ65553 NJV65551:NJV65553 NTR65551:NTR65553 ODN65551:ODN65553 ONJ65551:ONJ65553 OXF65551:OXF65553 PHB65551:PHB65553 PQX65551:PQX65553 QAT65551:QAT65553 QKP65551:QKP65553 QUL65551:QUL65553 REH65551:REH65553 ROD65551:ROD65553 RXZ65551:RXZ65553 SHV65551:SHV65553 SRR65551:SRR65553 TBN65551:TBN65553 TLJ65551:TLJ65553 TVF65551:TVF65553 UFB65551:UFB65553 UOX65551:UOX65553 UYT65551:UYT65553 VIP65551:VIP65553 VSL65551:VSL65553 WCH65551:WCH65553 WMD65551:WMD65553 WVZ65551:WVZ65553 R131087:R131089 JN131087:JN131089 TJ131087:TJ131089 ADF131087:ADF131089 ANB131087:ANB131089 AWX131087:AWX131089 BGT131087:BGT131089 BQP131087:BQP131089 CAL131087:CAL131089 CKH131087:CKH131089 CUD131087:CUD131089 DDZ131087:DDZ131089 DNV131087:DNV131089 DXR131087:DXR131089 EHN131087:EHN131089 ERJ131087:ERJ131089 FBF131087:FBF131089 FLB131087:FLB131089 FUX131087:FUX131089 GET131087:GET131089 GOP131087:GOP131089 GYL131087:GYL131089 HIH131087:HIH131089 HSD131087:HSD131089 IBZ131087:IBZ131089 ILV131087:ILV131089 IVR131087:IVR131089 JFN131087:JFN131089 JPJ131087:JPJ131089 JZF131087:JZF131089 KJB131087:KJB131089 KSX131087:KSX131089 LCT131087:LCT131089 LMP131087:LMP131089 LWL131087:LWL131089 MGH131087:MGH131089 MQD131087:MQD131089 MZZ131087:MZZ131089 NJV131087:NJV131089 NTR131087:NTR131089 ODN131087:ODN131089 ONJ131087:ONJ131089 OXF131087:OXF131089 PHB131087:PHB131089 PQX131087:PQX131089 QAT131087:QAT131089 QKP131087:QKP131089 QUL131087:QUL131089 REH131087:REH131089 ROD131087:ROD131089 RXZ131087:RXZ131089 SHV131087:SHV131089 SRR131087:SRR131089 TBN131087:TBN131089 TLJ131087:TLJ131089 TVF131087:TVF131089 UFB131087:UFB131089 UOX131087:UOX131089 UYT131087:UYT131089 VIP131087:VIP131089 VSL131087:VSL131089 WCH131087:WCH131089 WMD131087:WMD131089 WVZ131087:WVZ131089 R196623:R196625 JN196623:JN196625 TJ196623:TJ196625 ADF196623:ADF196625 ANB196623:ANB196625 AWX196623:AWX196625 BGT196623:BGT196625 BQP196623:BQP196625 CAL196623:CAL196625 CKH196623:CKH196625 CUD196623:CUD196625 DDZ196623:DDZ196625 DNV196623:DNV196625 DXR196623:DXR196625 EHN196623:EHN196625 ERJ196623:ERJ196625 FBF196623:FBF196625 FLB196623:FLB196625 FUX196623:FUX196625 GET196623:GET196625 GOP196623:GOP196625 GYL196623:GYL196625 HIH196623:HIH196625 HSD196623:HSD196625 IBZ196623:IBZ196625 ILV196623:ILV196625 IVR196623:IVR196625 JFN196623:JFN196625 JPJ196623:JPJ196625 JZF196623:JZF196625 KJB196623:KJB196625 KSX196623:KSX196625 LCT196623:LCT196625 LMP196623:LMP196625 LWL196623:LWL196625 MGH196623:MGH196625 MQD196623:MQD196625 MZZ196623:MZZ196625 NJV196623:NJV196625 NTR196623:NTR196625 ODN196623:ODN196625 ONJ196623:ONJ196625 OXF196623:OXF196625 PHB196623:PHB196625 PQX196623:PQX196625 QAT196623:QAT196625 QKP196623:QKP196625 QUL196623:QUL196625 REH196623:REH196625 ROD196623:ROD196625 RXZ196623:RXZ196625 SHV196623:SHV196625 SRR196623:SRR196625 TBN196623:TBN196625 TLJ196623:TLJ196625 TVF196623:TVF196625 UFB196623:UFB196625 UOX196623:UOX196625 UYT196623:UYT196625 VIP196623:VIP196625 VSL196623:VSL196625 WCH196623:WCH196625 WMD196623:WMD196625 WVZ196623:WVZ196625 R262159:R262161 JN262159:JN262161 TJ262159:TJ262161 ADF262159:ADF262161 ANB262159:ANB262161 AWX262159:AWX262161 BGT262159:BGT262161 BQP262159:BQP262161 CAL262159:CAL262161 CKH262159:CKH262161 CUD262159:CUD262161 DDZ262159:DDZ262161 DNV262159:DNV262161 DXR262159:DXR262161 EHN262159:EHN262161 ERJ262159:ERJ262161 FBF262159:FBF262161 FLB262159:FLB262161 FUX262159:FUX262161 GET262159:GET262161 GOP262159:GOP262161 GYL262159:GYL262161 HIH262159:HIH262161 HSD262159:HSD262161 IBZ262159:IBZ262161 ILV262159:ILV262161 IVR262159:IVR262161 JFN262159:JFN262161 JPJ262159:JPJ262161 JZF262159:JZF262161 KJB262159:KJB262161 KSX262159:KSX262161 LCT262159:LCT262161 LMP262159:LMP262161 LWL262159:LWL262161 MGH262159:MGH262161 MQD262159:MQD262161 MZZ262159:MZZ262161 NJV262159:NJV262161 NTR262159:NTR262161 ODN262159:ODN262161 ONJ262159:ONJ262161 OXF262159:OXF262161 PHB262159:PHB262161 PQX262159:PQX262161 QAT262159:QAT262161 QKP262159:QKP262161 QUL262159:QUL262161 REH262159:REH262161 ROD262159:ROD262161 RXZ262159:RXZ262161 SHV262159:SHV262161 SRR262159:SRR262161 TBN262159:TBN262161 TLJ262159:TLJ262161 TVF262159:TVF262161 UFB262159:UFB262161 UOX262159:UOX262161 UYT262159:UYT262161 VIP262159:VIP262161 VSL262159:VSL262161 WCH262159:WCH262161 WMD262159:WMD262161 WVZ262159:WVZ262161 R327695:R327697 JN327695:JN327697 TJ327695:TJ327697 ADF327695:ADF327697 ANB327695:ANB327697 AWX327695:AWX327697 BGT327695:BGT327697 BQP327695:BQP327697 CAL327695:CAL327697 CKH327695:CKH327697 CUD327695:CUD327697 DDZ327695:DDZ327697 DNV327695:DNV327697 DXR327695:DXR327697 EHN327695:EHN327697 ERJ327695:ERJ327697 FBF327695:FBF327697 FLB327695:FLB327697 FUX327695:FUX327697 GET327695:GET327697 GOP327695:GOP327697 GYL327695:GYL327697 HIH327695:HIH327697 HSD327695:HSD327697 IBZ327695:IBZ327697 ILV327695:ILV327697 IVR327695:IVR327697 JFN327695:JFN327697 JPJ327695:JPJ327697 JZF327695:JZF327697 KJB327695:KJB327697 KSX327695:KSX327697 LCT327695:LCT327697 LMP327695:LMP327697 LWL327695:LWL327697 MGH327695:MGH327697 MQD327695:MQD327697 MZZ327695:MZZ327697 NJV327695:NJV327697 NTR327695:NTR327697 ODN327695:ODN327697 ONJ327695:ONJ327697 OXF327695:OXF327697 PHB327695:PHB327697 PQX327695:PQX327697 QAT327695:QAT327697 QKP327695:QKP327697 QUL327695:QUL327697 REH327695:REH327697 ROD327695:ROD327697 RXZ327695:RXZ327697 SHV327695:SHV327697 SRR327695:SRR327697 TBN327695:TBN327697 TLJ327695:TLJ327697 TVF327695:TVF327697 UFB327695:UFB327697 UOX327695:UOX327697 UYT327695:UYT327697 VIP327695:VIP327697 VSL327695:VSL327697 WCH327695:WCH327697 WMD327695:WMD327697 WVZ327695:WVZ327697 R393231:R393233 JN393231:JN393233 TJ393231:TJ393233 ADF393231:ADF393233 ANB393231:ANB393233 AWX393231:AWX393233 BGT393231:BGT393233 BQP393231:BQP393233 CAL393231:CAL393233 CKH393231:CKH393233 CUD393231:CUD393233 DDZ393231:DDZ393233 DNV393231:DNV393233 DXR393231:DXR393233 EHN393231:EHN393233 ERJ393231:ERJ393233 FBF393231:FBF393233 FLB393231:FLB393233 FUX393231:FUX393233 GET393231:GET393233 GOP393231:GOP393233 GYL393231:GYL393233 HIH393231:HIH393233 HSD393231:HSD393233 IBZ393231:IBZ393233 ILV393231:ILV393233 IVR393231:IVR393233 JFN393231:JFN393233 JPJ393231:JPJ393233 JZF393231:JZF393233 KJB393231:KJB393233 KSX393231:KSX393233 LCT393231:LCT393233 LMP393231:LMP393233 LWL393231:LWL393233 MGH393231:MGH393233 MQD393231:MQD393233 MZZ393231:MZZ393233 NJV393231:NJV393233 NTR393231:NTR393233 ODN393231:ODN393233 ONJ393231:ONJ393233 OXF393231:OXF393233 PHB393231:PHB393233 PQX393231:PQX393233 QAT393231:QAT393233 QKP393231:QKP393233 QUL393231:QUL393233 REH393231:REH393233 ROD393231:ROD393233 RXZ393231:RXZ393233 SHV393231:SHV393233 SRR393231:SRR393233 TBN393231:TBN393233 TLJ393231:TLJ393233 TVF393231:TVF393233 UFB393231:UFB393233 UOX393231:UOX393233 UYT393231:UYT393233 VIP393231:VIP393233 VSL393231:VSL393233 WCH393231:WCH393233 WMD393231:WMD393233 WVZ393231:WVZ393233 R458767:R458769 JN458767:JN458769 TJ458767:TJ458769 ADF458767:ADF458769 ANB458767:ANB458769 AWX458767:AWX458769 BGT458767:BGT458769 BQP458767:BQP458769 CAL458767:CAL458769 CKH458767:CKH458769 CUD458767:CUD458769 DDZ458767:DDZ458769 DNV458767:DNV458769 DXR458767:DXR458769 EHN458767:EHN458769 ERJ458767:ERJ458769 FBF458767:FBF458769 FLB458767:FLB458769 FUX458767:FUX458769 GET458767:GET458769 GOP458767:GOP458769 GYL458767:GYL458769 HIH458767:HIH458769 HSD458767:HSD458769 IBZ458767:IBZ458769 ILV458767:ILV458769 IVR458767:IVR458769 JFN458767:JFN458769 JPJ458767:JPJ458769 JZF458767:JZF458769 KJB458767:KJB458769 KSX458767:KSX458769 LCT458767:LCT458769 LMP458767:LMP458769 LWL458767:LWL458769 MGH458767:MGH458769 MQD458767:MQD458769 MZZ458767:MZZ458769 NJV458767:NJV458769 NTR458767:NTR458769 ODN458767:ODN458769 ONJ458767:ONJ458769 OXF458767:OXF458769 PHB458767:PHB458769 PQX458767:PQX458769 QAT458767:QAT458769 QKP458767:QKP458769 QUL458767:QUL458769 REH458767:REH458769 ROD458767:ROD458769 RXZ458767:RXZ458769 SHV458767:SHV458769 SRR458767:SRR458769 TBN458767:TBN458769 TLJ458767:TLJ458769 TVF458767:TVF458769 UFB458767:UFB458769 UOX458767:UOX458769 UYT458767:UYT458769 VIP458767:VIP458769 VSL458767:VSL458769 WCH458767:WCH458769 WMD458767:WMD458769 WVZ458767:WVZ458769 R524303:R524305 JN524303:JN524305 TJ524303:TJ524305 ADF524303:ADF524305 ANB524303:ANB524305 AWX524303:AWX524305 BGT524303:BGT524305 BQP524303:BQP524305 CAL524303:CAL524305 CKH524303:CKH524305 CUD524303:CUD524305 DDZ524303:DDZ524305 DNV524303:DNV524305 DXR524303:DXR524305 EHN524303:EHN524305 ERJ524303:ERJ524305 FBF524303:FBF524305 FLB524303:FLB524305 FUX524303:FUX524305 GET524303:GET524305 GOP524303:GOP524305 GYL524303:GYL524305 HIH524303:HIH524305 HSD524303:HSD524305 IBZ524303:IBZ524305 ILV524303:ILV524305 IVR524303:IVR524305 JFN524303:JFN524305 JPJ524303:JPJ524305 JZF524303:JZF524305 KJB524303:KJB524305 KSX524303:KSX524305 LCT524303:LCT524305 LMP524303:LMP524305 LWL524303:LWL524305 MGH524303:MGH524305 MQD524303:MQD524305 MZZ524303:MZZ524305 NJV524303:NJV524305 NTR524303:NTR524305 ODN524303:ODN524305 ONJ524303:ONJ524305 OXF524303:OXF524305 PHB524303:PHB524305 PQX524303:PQX524305 QAT524303:QAT524305 QKP524303:QKP524305 QUL524303:QUL524305 REH524303:REH524305 ROD524303:ROD524305 RXZ524303:RXZ524305 SHV524303:SHV524305 SRR524303:SRR524305 TBN524303:TBN524305 TLJ524303:TLJ524305 TVF524303:TVF524305 UFB524303:UFB524305 UOX524303:UOX524305 UYT524303:UYT524305 VIP524303:VIP524305 VSL524303:VSL524305 WCH524303:WCH524305 WMD524303:WMD524305 WVZ524303:WVZ524305 R589839:R589841 JN589839:JN589841 TJ589839:TJ589841 ADF589839:ADF589841 ANB589839:ANB589841 AWX589839:AWX589841 BGT589839:BGT589841 BQP589839:BQP589841 CAL589839:CAL589841 CKH589839:CKH589841 CUD589839:CUD589841 DDZ589839:DDZ589841 DNV589839:DNV589841 DXR589839:DXR589841 EHN589839:EHN589841 ERJ589839:ERJ589841 FBF589839:FBF589841 FLB589839:FLB589841 FUX589839:FUX589841 GET589839:GET589841 GOP589839:GOP589841 GYL589839:GYL589841 HIH589839:HIH589841 HSD589839:HSD589841 IBZ589839:IBZ589841 ILV589839:ILV589841 IVR589839:IVR589841 JFN589839:JFN589841 JPJ589839:JPJ589841 JZF589839:JZF589841 KJB589839:KJB589841 KSX589839:KSX589841 LCT589839:LCT589841 LMP589839:LMP589841 LWL589839:LWL589841 MGH589839:MGH589841 MQD589839:MQD589841 MZZ589839:MZZ589841 NJV589839:NJV589841 NTR589839:NTR589841 ODN589839:ODN589841 ONJ589839:ONJ589841 OXF589839:OXF589841 PHB589839:PHB589841 PQX589839:PQX589841 QAT589839:QAT589841 QKP589839:QKP589841 QUL589839:QUL589841 REH589839:REH589841 ROD589839:ROD589841 RXZ589839:RXZ589841 SHV589839:SHV589841 SRR589839:SRR589841 TBN589839:TBN589841 TLJ589839:TLJ589841 TVF589839:TVF589841 UFB589839:UFB589841 UOX589839:UOX589841 UYT589839:UYT589841 VIP589839:VIP589841 VSL589839:VSL589841 WCH589839:WCH589841 WMD589839:WMD589841 WVZ589839:WVZ589841 R655375:R655377 JN655375:JN655377 TJ655375:TJ655377 ADF655375:ADF655377 ANB655375:ANB655377 AWX655375:AWX655377 BGT655375:BGT655377 BQP655375:BQP655377 CAL655375:CAL655377 CKH655375:CKH655377 CUD655375:CUD655377 DDZ655375:DDZ655377 DNV655375:DNV655377 DXR655375:DXR655377 EHN655375:EHN655377 ERJ655375:ERJ655377 FBF655375:FBF655377 FLB655375:FLB655377 FUX655375:FUX655377 GET655375:GET655377 GOP655375:GOP655377 GYL655375:GYL655377 HIH655375:HIH655377 HSD655375:HSD655377 IBZ655375:IBZ655377 ILV655375:ILV655377 IVR655375:IVR655377 JFN655375:JFN655377 JPJ655375:JPJ655377 JZF655375:JZF655377 KJB655375:KJB655377 KSX655375:KSX655377 LCT655375:LCT655377 LMP655375:LMP655377 LWL655375:LWL655377 MGH655375:MGH655377 MQD655375:MQD655377 MZZ655375:MZZ655377 NJV655375:NJV655377 NTR655375:NTR655377 ODN655375:ODN655377 ONJ655375:ONJ655377 OXF655375:OXF655377 PHB655375:PHB655377 PQX655375:PQX655377 QAT655375:QAT655377 QKP655375:QKP655377 QUL655375:QUL655377 REH655375:REH655377 ROD655375:ROD655377 RXZ655375:RXZ655377 SHV655375:SHV655377 SRR655375:SRR655377 TBN655375:TBN655377 TLJ655375:TLJ655377 TVF655375:TVF655377 UFB655375:UFB655377 UOX655375:UOX655377 UYT655375:UYT655377 VIP655375:VIP655377 VSL655375:VSL655377 WCH655375:WCH655377 WMD655375:WMD655377 WVZ655375:WVZ655377 R720911:R720913 JN720911:JN720913 TJ720911:TJ720913 ADF720911:ADF720913 ANB720911:ANB720913 AWX720911:AWX720913 BGT720911:BGT720913 BQP720911:BQP720913 CAL720911:CAL720913 CKH720911:CKH720913 CUD720911:CUD720913 DDZ720911:DDZ720913 DNV720911:DNV720913 DXR720911:DXR720913 EHN720911:EHN720913 ERJ720911:ERJ720913 FBF720911:FBF720913 FLB720911:FLB720913 FUX720911:FUX720913 GET720911:GET720913 GOP720911:GOP720913 GYL720911:GYL720913 HIH720911:HIH720913 HSD720911:HSD720913 IBZ720911:IBZ720913 ILV720911:ILV720913 IVR720911:IVR720913 JFN720911:JFN720913 JPJ720911:JPJ720913 JZF720911:JZF720913 KJB720911:KJB720913 KSX720911:KSX720913 LCT720911:LCT720913 LMP720911:LMP720913 LWL720911:LWL720913 MGH720911:MGH720913 MQD720911:MQD720913 MZZ720911:MZZ720913 NJV720911:NJV720913 NTR720911:NTR720913 ODN720911:ODN720913 ONJ720911:ONJ720913 OXF720911:OXF720913 PHB720911:PHB720913 PQX720911:PQX720913 QAT720911:QAT720913 QKP720911:QKP720913 QUL720911:QUL720913 REH720911:REH720913 ROD720911:ROD720913 RXZ720911:RXZ720913 SHV720911:SHV720913 SRR720911:SRR720913 TBN720911:TBN720913 TLJ720911:TLJ720913 TVF720911:TVF720913 UFB720911:UFB720913 UOX720911:UOX720913 UYT720911:UYT720913 VIP720911:VIP720913 VSL720911:VSL720913 WCH720911:WCH720913 WMD720911:WMD720913 WVZ720911:WVZ720913 R786447:R786449 JN786447:JN786449 TJ786447:TJ786449 ADF786447:ADF786449 ANB786447:ANB786449 AWX786447:AWX786449 BGT786447:BGT786449 BQP786447:BQP786449 CAL786447:CAL786449 CKH786447:CKH786449 CUD786447:CUD786449 DDZ786447:DDZ786449 DNV786447:DNV786449 DXR786447:DXR786449 EHN786447:EHN786449 ERJ786447:ERJ786449 FBF786447:FBF786449 FLB786447:FLB786449 FUX786447:FUX786449 GET786447:GET786449 GOP786447:GOP786449 GYL786447:GYL786449 HIH786447:HIH786449 HSD786447:HSD786449 IBZ786447:IBZ786449 ILV786447:ILV786449 IVR786447:IVR786449 JFN786447:JFN786449 JPJ786447:JPJ786449 JZF786447:JZF786449 KJB786447:KJB786449 KSX786447:KSX786449 LCT786447:LCT786449 LMP786447:LMP786449 LWL786447:LWL786449 MGH786447:MGH786449 MQD786447:MQD786449 MZZ786447:MZZ786449 NJV786447:NJV786449 NTR786447:NTR786449 ODN786447:ODN786449 ONJ786447:ONJ786449 OXF786447:OXF786449 PHB786447:PHB786449 PQX786447:PQX786449 QAT786447:QAT786449 QKP786447:QKP786449 QUL786447:QUL786449 REH786447:REH786449 ROD786447:ROD786449 RXZ786447:RXZ786449 SHV786447:SHV786449 SRR786447:SRR786449 TBN786447:TBN786449 TLJ786447:TLJ786449 TVF786447:TVF786449 UFB786447:UFB786449 UOX786447:UOX786449 UYT786447:UYT786449 VIP786447:VIP786449 VSL786447:VSL786449 WCH786447:WCH786449 WMD786447:WMD786449 WVZ786447:WVZ786449 R851983:R851985 JN851983:JN851985 TJ851983:TJ851985 ADF851983:ADF851985 ANB851983:ANB851985 AWX851983:AWX851985 BGT851983:BGT851985 BQP851983:BQP851985 CAL851983:CAL851985 CKH851983:CKH851985 CUD851983:CUD851985 DDZ851983:DDZ851985 DNV851983:DNV851985 DXR851983:DXR851985 EHN851983:EHN851985 ERJ851983:ERJ851985 FBF851983:FBF851985 FLB851983:FLB851985 FUX851983:FUX851985 GET851983:GET851985 GOP851983:GOP851985 GYL851983:GYL851985 HIH851983:HIH851985 HSD851983:HSD851985 IBZ851983:IBZ851985 ILV851983:ILV851985 IVR851983:IVR851985 JFN851983:JFN851985 JPJ851983:JPJ851985 JZF851983:JZF851985 KJB851983:KJB851985 KSX851983:KSX851985 LCT851983:LCT851985 LMP851983:LMP851985 LWL851983:LWL851985 MGH851983:MGH851985 MQD851983:MQD851985 MZZ851983:MZZ851985 NJV851983:NJV851985 NTR851983:NTR851985 ODN851983:ODN851985 ONJ851983:ONJ851985 OXF851983:OXF851985 PHB851983:PHB851985 PQX851983:PQX851985 QAT851983:QAT851985 QKP851983:QKP851985 QUL851983:QUL851985 REH851983:REH851985 ROD851983:ROD851985 RXZ851983:RXZ851985 SHV851983:SHV851985 SRR851983:SRR851985 TBN851983:TBN851985 TLJ851983:TLJ851985 TVF851983:TVF851985 UFB851983:UFB851985 UOX851983:UOX851985 UYT851983:UYT851985 VIP851983:VIP851985 VSL851983:VSL851985 WCH851983:WCH851985 WMD851983:WMD851985 WVZ851983:WVZ851985 R917519:R917521 JN917519:JN917521 TJ917519:TJ917521 ADF917519:ADF917521 ANB917519:ANB917521 AWX917519:AWX917521 BGT917519:BGT917521 BQP917519:BQP917521 CAL917519:CAL917521 CKH917519:CKH917521 CUD917519:CUD917521 DDZ917519:DDZ917521 DNV917519:DNV917521 DXR917519:DXR917521 EHN917519:EHN917521 ERJ917519:ERJ917521 FBF917519:FBF917521 FLB917519:FLB917521 FUX917519:FUX917521 GET917519:GET917521 GOP917519:GOP917521 GYL917519:GYL917521 HIH917519:HIH917521 HSD917519:HSD917521 IBZ917519:IBZ917521 ILV917519:ILV917521 IVR917519:IVR917521 JFN917519:JFN917521 JPJ917519:JPJ917521 JZF917519:JZF917521 KJB917519:KJB917521 KSX917519:KSX917521 LCT917519:LCT917521 LMP917519:LMP917521 LWL917519:LWL917521 MGH917519:MGH917521 MQD917519:MQD917521 MZZ917519:MZZ917521 NJV917519:NJV917521 NTR917519:NTR917521 ODN917519:ODN917521 ONJ917519:ONJ917521 OXF917519:OXF917521 PHB917519:PHB917521 PQX917519:PQX917521 QAT917519:QAT917521 QKP917519:QKP917521 QUL917519:QUL917521 REH917519:REH917521 ROD917519:ROD917521 RXZ917519:RXZ917521 SHV917519:SHV917521 SRR917519:SRR917521 TBN917519:TBN917521 TLJ917519:TLJ917521 TVF917519:TVF917521 UFB917519:UFB917521 UOX917519:UOX917521 UYT917519:UYT917521 VIP917519:VIP917521 VSL917519:VSL917521 WCH917519:WCH917521 WMD917519:WMD917521 WVZ917519:WVZ917521 R983055:R983057 JN983055:JN983057 TJ983055:TJ983057 ADF983055:ADF983057 ANB983055:ANB983057 AWX983055:AWX983057 BGT983055:BGT983057 BQP983055:BQP983057 CAL983055:CAL983057 CKH983055:CKH983057 CUD983055:CUD983057 DDZ983055:DDZ983057 DNV983055:DNV983057 DXR983055:DXR983057 EHN983055:EHN983057 ERJ983055:ERJ983057 FBF983055:FBF983057 FLB983055:FLB983057 FUX983055:FUX983057 GET983055:GET983057 GOP983055:GOP983057 GYL983055:GYL983057 HIH983055:HIH983057 HSD983055:HSD983057 IBZ983055:IBZ983057 ILV983055:ILV983057 IVR983055:IVR983057 JFN983055:JFN983057 JPJ983055:JPJ983057 JZF983055:JZF983057 KJB983055:KJB983057 KSX983055:KSX983057 LCT983055:LCT983057 LMP983055:LMP983057 LWL983055:LWL983057 MGH983055:MGH983057 MQD983055:MQD983057 MZZ983055:MZZ983057 NJV983055:NJV983057 NTR983055:NTR983057 ODN983055:ODN983057 ONJ983055:ONJ983057 OXF983055:OXF983057 PHB983055:PHB983057 PQX983055:PQX983057 QAT983055:QAT983057 QKP983055:QKP983057 QUL983055:QUL983057 REH983055:REH983057 ROD983055:ROD983057 RXZ983055:RXZ983057 SHV983055:SHV983057 SRR983055:SRR983057 TBN983055:TBN983057 TLJ983055:TLJ983057 TVF983055:TVF983057 UFB983055:UFB983057 UOX983055:UOX983057 UYT983055:UYT983057 VIP983055:VIP983057 VSL983055:VSL983057 WCH983055:WCH983057 WMD983055:WMD983057 WVZ983055:WVZ983057 R36:R37 JN36:JN37 TJ36:TJ37 ADF36:ADF37 ANB36:ANB37 AWX36:AWX37 BGT36:BGT37 BQP36:BQP37 CAL36:CAL37 CKH36:CKH37 CUD36:CUD37 DDZ36:DDZ37 DNV36:DNV37 DXR36:DXR37 EHN36:EHN37 ERJ36:ERJ37 FBF36:FBF37 FLB36:FLB37 FUX36:FUX37 GET36:GET37 GOP36:GOP37 GYL36:GYL37 HIH36:HIH37 HSD36:HSD37 IBZ36:IBZ37 ILV36:ILV37 IVR36:IVR37 JFN36:JFN37 JPJ36:JPJ37 JZF36:JZF37 KJB36:KJB37 KSX36:KSX37 LCT36:LCT37 LMP36:LMP37 LWL36:LWL37 MGH36:MGH37 MQD36:MQD37 MZZ36:MZZ37 NJV36:NJV37 NTR36:NTR37 ODN36:ODN37 ONJ36:ONJ37 OXF36:OXF37 PHB36:PHB37 PQX36:PQX37 QAT36:QAT37 QKP36:QKP37 QUL36:QUL37 REH36:REH37 ROD36:ROD37 RXZ36:RXZ37 SHV36:SHV37 SRR36:SRR37 TBN36:TBN37 TLJ36:TLJ37 TVF36:TVF37 UFB36:UFB37 UOX36:UOX37 UYT36:UYT37 VIP36:VIP37 VSL36:VSL37 WCH36:WCH37 WMD36:WMD37 WVZ36:WVZ37 R65572:R65573 JN65572:JN65573 TJ65572:TJ65573 ADF65572:ADF65573 ANB65572:ANB65573 AWX65572:AWX65573 BGT65572:BGT65573 BQP65572:BQP65573 CAL65572:CAL65573 CKH65572:CKH65573 CUD65572:CUD65573 DDZ65572:DDZ65573 DNV65572:DNV65573 DXR65572:DXR65573 EHN65572:EHN65573 ERJ65572:ERJ65573 FBF65572:FBF65573 FLB65572:FLB65573 FUX65572:FUX65573 GET65572:GET65573 GOP65572:GOP65573 GYL65572:GYL65573 HIH65572:HIH65573 HSD65572:HSD65573 IBZ65572:IBZ65573 ILV65572:ILV65573 IVR65572:IVR65573 JFN65572:JFN65573 JPJ65572:JPJ65573 JZF65572:JZF65573 KJB65572:KJB65573 KSX65572:KSX65573 LCT65572:LCT65573 LMP65572:LMP65573 LWL65572:LWL65573 MGH65572:MGH65573 MQD65572:MQD65573 MZZ65572:MZZ65573 NJV65572:NJV65573 NTR65572:NTR65573 ODN65572:ODN65573 ONJ65572:ONJ65573 OXF65572:OXF65573 PHB65572:PHB65573 PQX65572:PQX65573 QAT65572:QAT65573 QKP65572:QKP65573 QUL65572:QUL65573 REH65572:REH65573 ROD65572:ROD65573 RXZ65572:RXZ65573 SHV65572:SHV65573 SRR65572:SRR65573 TBN65572:TBN65573 TLJ65572:TLJ65573 TVF65572:TVF65573 UFB65572:UFB65573 UOX65572:UOX65573 UYT65572:UYT65573 VIP65572:VIP65573 VSL65572:VSL65573 WCH65572:WCH65573 WMD65572:WMD65573 WVZ65572:WVZ65573 R131108:R131109 JN131108:JN131109 TJ131108:TJ131109 ADF131108:ADF131109 ANB131108:ANB131109 AWX131108:AWX131109 BGT131108:BGT131109 BQP131108:BQP131109 CAL131108:CAL131109 CKH131108:CKH131109 CUD131108:CUD131109 DDZ131108:DDZ131109 DNV131108:DNV131109 DXR131108:DXR131109 EHN131108:EHN131109 ERJ131108:ERJ131109 FBF131108:FBF131109 FLB131108:FLB131109 FUX131108:FUX131109 GET131108:GET131109 GOP131108:GOP131109 GYL131108:GYL131109 HIH131108:HIH131109 HSD131108:HSD131109 IBZ131108:IBZ131109 ILV131108:ILV131109 IVR131108:IVR131109 JFN131108:JFN131109 JPJ131108:JPJ131109 JZF131108:JZF131109 KJB131108:KJB131109 KSX131108:KSX131109 LCT131108:LCT131109 LMP131108:LMP131109 LWL131108:LWL131109 MGH131108:MGH131109 MQD131108:MQD131109 MZZ131108:MZZ131109 NJV131108:NJV131109 NTR131108:NTR131109 ODN131108:ODN131109 ONJ131108:ONJ131109 OXF131108:OXF131109 PHB131108:PHB131109 PQX131108:PQX131109 QAT131108:QAT131109 QKP131108:QKP131109 QUL131108:QUL131109 REH131108:REH131109 ROD131108:ROD131109 RXZ131108:RXZ131109 SHV131108:SHV131109 SRR131108:SRR131109 TBN131108:TBN131109 TLJ131108:TLJ131109 TVF131108:TVF131109 UFB131108:UFB131109 UOX131108:UOX131109 UYT131108:UYT131109 VIP131108:VIP131109 VSL131108:VSL131109 WCH131108:WCH131109 WMD131108:WMD131109 WVZ131108:WVZ131109 R196644:R196645 JN196644:JN196645 TJ196644:TJ196645 ADF196644:ADF196645 ANB196644:ANB196645 AWX196644:AWX196645 BGT196644:BGT196645 BQP196644:BQP196645 CAL196644:CAL196645 CKH196644:CKH196645 CUD196644:CUD196645 DDZ196644:DDZ196645 DNV196644:DNV196645 DXR196644:DXR196645 EHN196644:EHN196645 ERJ196644:ERJ196645 FBF196644:FBF196645 FLB196644:FLB196645 FUX196644:FUX196645 GET196644:GET196645 GOP196644:GOP196645 GYL196644:GYL196645 HIH196644:HIH196645 HSD196644:HSD196645 IBZ196644:IBZ196645 ILV196644:ILV196645 IVR196644:IVR196645 JFN196644:JFN196645 JPJ196644:JPJ196645 JZF196644:JZF196645 KJB196644:KJB196645 KSX196644:KSX196645 LCT196644:LCT196645 LMP196644:LMP196645 LWL196644:LWL196645 MGH196644:MGH196645 MQD196644:MQD196645 MZZ196644:MZZ196645 NJV196644:NJV196645 NTR196644:NTR196645 ODN196644:ODN196645 ONJ196644:ONJ196645 OXF196644:OXF196645 PHB196644:PHB196645 PQX196644:PQX196645 QAT196644:QAT196645 QKP196644:QKP196645 QUL196644:QUL196645 REH196644:REH196645 ROD196644:ROD196645 RXZ196644:RXZ196645 SHV196644:SHV196645 SRR196644:SRR196645 TBN196644:TBN196645 TLJ196644:TLJ196645 TVF196644:TVF196645 UFB196644:UFB196645 UOX196644:UOX196645 UYT196644:UYT196645 VIP196644:VIP196645 VSL196644:VSL196645 WCH196644:WCH196645 WMD196644:WMD196645 WVZ196644:WVZ196645 R262180:R262181 JN262180:JN262181 TJ262180:TJ262181 ADF262180:ADF262181 ANB262180:ANB262181 AWX262180:AWX262181 BGT262180:BGT262181 BQP262180:BQP262181 CAL262180:CAL262181 CKH262180:CKH262181 CUD262180:CUD262181 DDZ262180:DDZ262181 DNV262180:DNV262181 DXR262180:DXR262181 EHN262180:EHN262181 ERJ262180:ERJ262181 FBF262180:FBF262181 FLB262180:FLB262181 FUX262180:FUX262181 GET262180:GET262181 GOP262180:GOP262181 GYL262180:GYL262181 HIH262180:HIH262181 HSD262180:HSD262181 IBZ262180:IBZ262181 ILV262180:ILV262181 IVR262180:IVR262181 JFN262180:JFN262181 JPJ262180:JPJ262181 JZF262180:JZF262181 KJB262180:KJB262181 KSX262180:KSX262181 LCT262180:LCT262181 LMP262180:LMP262181 LWL262180:LWL262181 MGH262180:MGH262181 MQD262180:MQD262181 MZZ262180:MZZ262181 NJV262180:NJV262181 NTR262180:NTR262181 ODN262180:ODN262181 ONJ262180:ONJ262181 OXF262180:OXF262181 PHB262180:PHB262181 PQX262180:PQX262181 QAT262180:QAT262181 QKP262180:QKP262181 QUL262180:QUL262181 REH262180:REH262181 ROD262180:ROD262181 RXZ262180:RXZ262181 SHV262180:SHV262181 SRR262180:SRR262181 TBN262180:TBN262181 TLJ262180:TLJ262181 TVF262180:TVF262181 UFB262180:UFB262181 UOX262180:UOX262181 UYT262180:UYT262181 VIP262180:VIP262181 VSL262180:VSL262181 WCH262180:WCH262181 WMD262180:WMD262181 WVZ262180:WVZ262181 R327716:R327717 JN327716:JN327717 TJ327716:TJ327717 ADF327716:ADF327717 ANB327716:ANB327717 AWX327716:AWX327717 BGT327716:BGT327717 BQP327716:BQP327717 CAL327716:CAL327717 CKH327716:CKH327717 CUD327716:CUD327717 DDZ327716:DDZ327717 DNV327716:DNV327717 DXR327716:DXR327717 EHN327716:EHN327717 ERJ327716:ERJ327717 FBF327716:FBF327717 FLB327716:FLB327717 FUX327716:FUX327717 GET327716:GET327717 GOP327716:GOP327717 GYL327716:GYL327717 HIH327716:HIH327717 HSD327716:HSD327717 IBZ327716:IBZ327717 ILV327716:ILV327717 IVR327716:IVR327717 JFN327716:JFN327717 JPJ327716:JPJ327717 JZF327716:JZF327717 KJB327716:KJB327717 KSX327716:KSX327717 LCT327716:LCT327717 LMP327716:LMP327717 LWL327716:LWL327717 MGH327716:MGH327717 MQD327716:MQD327717 MZZ327716:MZZ327717 NJV327716:NJV327717 NTR327716:NTR327717 ODN327716:ODN327717 ONJ327716:ONJ327717 OXF327716:OXF327717 PHB327716:PHB327717 PQX327716:PQX327717 QAT327716:QAT327717 QKP327716:QKP327717 QUL327716:QUL327717 REH327716:REH327717 ROD327716:ROD327717 RXZ327716:RXZ327717 SHV327716:SHV327717 SRR327716:SRR327717 TBN327716:TBN327717 TLJ327716:TLJ327717 TVF327716:TVF327717 UFB327716:UFB327717 UOX327716:UOX327717 UYT327716:UYT327717 VIP327716:VIP327717 VSL327716:VSL327717 WCH327716:WCH327717 WMD327716:WMD327717 WVZ327716:WVZ327717 R393252:R393253 JN393252:JN393253 TJ393252:TJ393253 ADF393252:ADF393253 ANB393252:ANB393253 AWX393252:AWX393253 BGT393252:BGT393253 BQP393252:BQP393253 CAL393252:CAL393253 CKH393252:CKH393253 CUD393252:CUD393253 DDZ393252:DDZ393253 DNV393252:DNV393253 DXR393252:DXR393253 EHN393252:EHN393253 ERJ393252:ERJ393253 FBF393252:FBF393253 FLB393252:FLB393253 FUX393252:FUX393253 GET393252:GET393253 GOP393252:GOP393253 GYL393252:GYL393253 HIH393252:HIH393253 HSD393252:HSD393253 IBZ393252:IBZ393253 ILV393252:ILV393253 IVR393252:IVR393253 JFN393252:JFN393253 JPJ393252:JPJ393253 JZF393252:JZF393253 KJB393252:KJB393253 KSX393252:KSX393253 LCT393252:LCT393253 LMP393252:LMP393253 LWL393252:LWL393253 MGH393252:MGH393253 MQD393252:MQD393253 MZZ393252:MZZ393253 NJV393252:NJV393253 NTR393252:NTR393253 ODN393252:ODN393253 ONJ393252:ONJ393253 OXF393252:OXF393253 PHB393252:PHB393253 PQX393252:PQX393253 QAT393252:QAT393253 QKP393252:QKP393253 QUL393252:QUL393253 REH393252:REH393253 ROD393252:ROD393253 RXZ393252:RXZ393253 SHV393252:SHV393253 SRR393252:SRR393253 TBN393252:TBN393253 TLJ393252:TLJ393253 TVF393252:TVF393253 UFB393252:UFB393253 UOX393252:UOX393253 UYT393252:UYT393253 VIP393252:VIP393253 VSL393252:VSL393253 WCH393252:WCH393253 WMD393252:WMD393253 WVZ393252:WVZ393253 R458788:R458789 JN458788:JN458789 TJ458788:TJ458789 ADF458788:ADF458789 ANB458788:ANB458789 AWX458788:AWX458789 BGT458788:BGT458789 BQP458788:BQP458789 CAL458788:CAL458789 CKH458788:CKH458789 CUD458788:CUD458789 DDZ458788:DDZ458789 DNV458788:DNV458789 DXR458788:DXR458789 EHN458788:EHN458789 ERJ458788:ERJ458789 FBF458788:FBF458789 FLB458788:FLB458789 FUX458788:FUX458789 GET458788:GET458789 GOP458788:GOP458789 GYL458788:GYL458789 HIH458788:HIH458789 HSD458788:HSD458789 IBZ458788:IBZ458789 ILV458788:ILV458789 IVR458788:IVR458789 JFN458788:JFN458789 JPJ458788:JPJ458789 JZF458788:JZF458789 KJB458788:KJB458789 KSX458788:KSX458789 LCT458788:LCT458789 LMP458788:LMP458789 LWL458788:LWL458789 MGH458788:MGH458789 MQD458788:MQD458789 MZZ458788:MZZ458789 NJV458788:NJV458789 NTR458788:NTR458789 ODN458788:ODN458789 ONJ458788:ONJ458789 OXF458788:OXF458789 PHB458788:PHB458789 PQX458788:PQX458789 QAT458788:QAT458789 QKP458788:QKP458789 QUL458788:QUL458789 REH458788:REH458789 ROD458788:ROD458789 RXZ458788:RXZ458789 SHV458788:SHV458789 SRR458788:SRR458789 TBN458788:TBN458789 TLJ458788:TLJ458789 TVF458788:TVF458789 UFB458788:UFB458789 UOX458788:UOX458789 UYT458788:UYT458789 VIP458788:VIP458789 VSL458788:VSL458789 WCH458788:WCH458789 WMD458788:WMD458789 WVZ458788:WVZ458789 R524324:R524325 JN524324:JN524325 TJ524324:TJ524325 ADF524324:ADF524325 ANB524324:ANB524325 AWX524324:AWX524325 BGT524324:BGT524325 BQP524324:BQP524325 CAL524324:CAL524325 CKH524324:CKH524325 CUD524324:CUD524325 DDZ524324:DDZ524325 DNV524324:DNV524325 DXR524324:DXR524325 EHN524324:EHN524325 ERJ524324:ERJ524325 FBF524324:FBF524325 FLB524324:FLB524325 FUX524324:FUX524325 GET524324:GET524325 GOP524324:GOP524325 GYL524324:GYL524325 HIH524324:HIH524325 HSD524324:HSD524325 IBZ524324:IBZ524325 ILV524324:ILV524325 IVR524324:IVR524325 JFN524324:JFN524325 JPJ524324:JPJ524325 JZF524324:JZF524325 KJB524324:KJB524325 KSX524324:KSX524325 LCT524324:LCT524325 LMP524324:LMP524325 LWL524324:LWL524325 MGH524324:MGH524325 MQD524324:MQD524325 MZZ524324:MZZ524325 NJV524324:NJV524325 NTR524324:NTR524325 ODN524324:ODN524325 ONJ524324:ONJ524325 OXF524324:OXF524325 PHB524324:PHB524325 PQX524324:PQX524325 QAT524324:QAT524325 QKP524324:QKP524325 QUL524324:QUL524325 REH524324:REH524325 ROD524324:ROD524325 RXZ524324:RXZ524325 SHV524324:SHV524325 SRR524324:SRR524325 TBN524324:TBN524325 TLJ524324:TLJ524325 TVF524324:TVF524325 UFB524324:UFB524325 UOX524324:UOX524325 UYT524324:UYT524325 VIP524324:VIP524325 VSL524324:VSL524325 WCH524324:WCH524325 WMD524324:WMD524325 WVZ524324:WVZ524325 R589860:R589861 JN589860:JN589861 TJ589860:TJ589861 ADF589860:ADF589861 ANB589860:ANB589861 AWX589860:AWX589861 BGT589860:BGT589861 BQP589860:BQP589861 CAL589860:CAL589861 CKH589860:CKH589861 CUD589860:CUD589861 DDZ589860:DDZ589861 DNV589860:DNV589861 DXR589860:DXR589861 EHN589860:EHN589861 ERJ589860:ERJ589861 FBF589860:FBF589861 FLB589860:FLB589861 FUX589860:FUX589861 GET589860:GET589861 GOP589860:GOP589861 GYL589860:GYL589861 HIH589860:HIH589861 HSD589860:HSD589861 IBZ589860:IBZ589861 ILV589860:ILV589861 IVR589860:IVR589861 JFN589860:JFN589861 JPJ589860:JPJ589861 JZF589860:JZF589861 KJB589860:KJB589861 KSX589860:KSX589861 LCT589860:LCT589861 LMP589860:LMP589861 LWL589860:LWL589861 MGH589860:MGH589861 MQD589860:MQD589861 MZZ589860:MZZ589861 NJV589860:NJV589861 NTR589860:NTR589861 ODN589860:ODN589861 ONJ589860:ONJ589861 OXF589860:OXF589861 PHB589860:PHB589861 PQX589860:PQX589861 QAT589860:QAT589861 QKP589860:QKP589861 QUL589860:QUL589861 REH589860:REH589861 ROD589860:ROD589861 RXZ589860:RXZ589861 SHV589860:SHV589861 SRR589860:SRR589861 TBN589860:TBN589861 TLJ589860:TLJ589861 TVF589860:TVF589861 UFB589860:UFB589861 UOX589860:UOX589861 UYT589860:UYT589861 VIP589860:VIP589861 VSL589860:VSL589861 WCH589860:WCH589861 WMD589860:WMD589861 WVZ589860:WVZ589861 R655396:R655397 JN655396:JN655397 TJ655396:TJ655397 ADF655396:ADF655397 ANB655396:ANB655397 AWX655396:AWX655397 BGT655396:BGT655397 BQP655396:BQP655397 CAL655396:CAL655397 CKH655396:CKH655397 CUD655396:CUD655397 DDZ655396:DDZ655397 DNV655396:DNV655397 DXR655396:DXR655397 EHN655396:EHN655397 ERJ655396:ERJ655397 FBF655396:FBF655397 FLB655396:FLB655397 FUX655396:FUX655397 GET655396:GET655397 GOP655396:GOP655397 GYL655396:GYL655397 HIH655396:HIH655397 HSD655396:HSD655397 IBZ655396:IBZ655397 ILV655396:ILV655397 IVR655396:IVR655397 JFN655396:JFN655397 JPJ655396:JPJ655397 JZF655396:JZF655397 KJB655396:KJB655397 KSX655396:KSX655397 LCT655396:LCT655397 LMP655396:LMP655397 LWL655396:LWL655397 MGH655396:MGH655397 MQD655396:MQD655397 MZZ655396:MZZ655397 NJV655396:NJV655397 NTR655396:NTR655397 ODN655396:ODN655397 ONJ655396:ONJ655397 OXF655396:OXF655397 PHB655396:PHB655397 PQX655396:PQX655397 QAT655396:QAT655397 QKP655396:QKP655397 QUL655396:QUL655397 REH655396:REH655397 ROD655396:ROD655397 RXZ655396:RXZ655397 SHV655396:SHV655397 SRR655396:SRR655397 TBN655396:TBN655397 TLJ655396:TLJ655397 TVF655396:TVF655397 UFB655396:UFB655397 UOX655396:UOX655397 UYT655396:UYT655397 VIP655396:VIP655397 VSL655396:VSL655397 WCH655396:WCH655397 WMD655396:WMD655397 WVZ655396:WVZ655397 R720932:R720933 JN720932:JN720933 TJ720932:TJ720933 ADF720932:ADF720933 ANB720932:ANB720933 AWX720932:AWX720933 BGT720932:BGT720933 BQP720932:BQP720933 CAL720932:CAL720933 CKH720932:CKH720933 CUD720932:CUD720933 DDZ720932:DDZ720933 DNV720932:DNV720933 DXR720932:DXR720933 EHN720932:EHN720933 ERJ720932:ERJ720933 FBF720932:FBF720933 FLB720932:FLB720933 FUX720932:FUX720933 GET720932:GET720933 GOP720932:GOP720933 GYL720932:GYL720933 HIH720932:HIH720933 HSD720932:HSD720933 IBZ720932:IBZ720933 ILV720932:ILV720933 IVR720932:IVR720933 JFN720932:JFN720933 JPJ720932:JPJ720933 JZF720932:JZF720933 KJB720932:KJB720933 KSX720932:KSX720933 LCT720932:LCT720933 LMP720932:LMP720933 LWL720932:LWL720933 MGH720932:MGH720933 MQD720932:MQD720933 MZZ720932:MZZ720933 NJV720932:NJV720933 NTR720932:NTR720933 ODN720932:ODN720933 ONJ720932:ONJ720933 OXF720932:OXF720933 PHB720932:PHB720933 PQX720932:PQX720933 QAT720932:QAT720933 QKP720932:QKP720933 QUL720932:QUL720933 REH720932:REH720933 ROD720932:ROD720933 RXZ720932:RXZ720933 SHV720932:SHV720933 SRR720932:SRR720933 TBN720932:TBN720933 TLJ720932:TLJ720933 TVF720932:TVF720933 UFB720932:UFB720933 UOX720932:UOX720933 UYT720932:UYT720933 VIP720932:VIP720933 VSL720932:VSL720933 WCH720932:WCH720933 WMD720932:WMD720933 WVZ720932:WVZ720933 R786468:R786469 JN786468:JN786469 TJ786468:TJ786469 ADF786468:ADF786469 ANB786468:ANB786469 AWX786468:AWX786469 BGT786468:BGT786469 BQP786468:BQP786469 CAL786468:CAL786469 CKH786468:CKH786469 CUD786468:CUD786469 DDZ786468:DDZ786469 DNV786468:DNV786469 DXR786468:DXR786469 EHN786468:EHN786469 ERJ786468:ERJ786469 FBF786468:FBF786469 FLB786468:FLB786469 FUX786468:FUX786469 GET786468:GET786469 GOP786468:GOP786469 GYL786468:GYL786469 HIH786468:HIH786469 HSD786468:HSD786469 IBZ786468:IBZ786469 ILV786468:ILV786469 IVR786468:IVR786469 JFN786468:JFN786469 JPJ786468:JPJ786469 JZF786468:JZF786469 KJB786468:KJB786469 KSX786468:KSX786469 LCT786468:LCT786469 LMP786468:LMP786469 LWL786468:LWL786469 MGH786468:MGH786469 MQD786468:MQD786469 MZZ786468:MZZ786469 NJV786468:NJV786469 NTR786468:NTR786469 ODN786468:ODN786469 ONJ786468:ONJ786469 OXF786468:OXF786469 PHB786468:PHB786469 PQX786468:PQX786469 QAT786468:QAT786469 QKP786468:QKP786469 QUL786468:QUL786469 REH786468:REH786469 ROD786468:ROD786469 RXZ786468:RXZ786469 SHV786468:SHV786469 SRR786468:SRR786469 TBN786468:TBN786469 TLJ786468:TLJ786469 TVF786468:TVF786469 UFB786468:UFB786469 UOX786468:UOX786469 UYT786468:UYT786469 VIP786468:VIP786469 VSL786468:VSL786469 WCH786468:WCH786469 WMD786468:WMD786469 WVZ786468:WVZ786469 R852004:R852005 JN852004:JN852005 TJ852004:TJ852005 ADF852004:ADF852005 ANB852004:ANB852005 AWX852004:AWX852005 BGT852004:BGT852005 BQP852004:BQP852005 CAL852004:CAL852005 CKH852004:CKH852005 CUD852004:CUD852005 DDZ852004:DDZ852005 DNV852004:DNV852005 DXR852004:DXR852005 EHN852004:EHN852005 ERJ852004:ERJ852005 FBF852004:FBF852005 FLB852004:FLB852005 FUX852004:FUX852005 GET852004:GET852005 GOP852004:GOP852005 GYL852004:GYL852005 HIH852004:HIH852005 HSD852004:HSD852005 IBZ852004:IBZ852005 ILV852004:ILV852005 IVR852004:IVR852005 JFN852004:JFN852005 JPJ852004:JPJ852005 JZF852004:JZF852005 KJB852004:KJB852005 KSX852004:KSX852005 LCT852004:LCT852005 LMP852004:LMP852005 LWL852004:LWL852005 MGH852004:MGH852005 MQD852004:MQD852005 MZZ852004:MZZ852005 NJV852004:NJV852005 NTR852004:NTR852005 ODN852004:ODN852005 ONJ852004:ONJ852005 OXF852004:OXF852005 PHB852004:PHB852005 PQX852004:PQX852005 QAT852004:QAT852005 QKP852004:QKP852005 QUL852004:QUL852005 REH852004:REH852005 ROD852004:ROD852005 RXZ852004:RXZ852005 SHV852004:SHV852005 SRR852004:SRR852005 TBN852004:TBN852005 TLJ852004:TLJ852005 TVF852004:TVF852005 UFB852004:UFB852005 UOX852004:UOX852005 UYT852004:UYT852005 VIP852004:VIP852005 VSL852004:VSL852005 WCH852004:WCH852005 WMD852004:WMD852005 WVZ852004:WVZ852005 R917540:R917541 JN917540:JN917541 TJ917540:TJ917541 ADF917540:ADF917541 ANB917540:ANB917541 AWX917540:AWX917541 BGT917540:BGT917541 BQP917540:BQP917541 CAL917540:CAL917541 CKH917540:CKH917541 CUD917540:CUD917541 DDZ917540:DDZ917541 DNV917540:DNV917541 DXR917540:DXR917541 EHN917540:EHN917541 ERJ917540:ERJ917541 FBF917540:FBF917541 FLB917540:FLB917541 FUX917540:FUX917541 GET917540:GET917541 GOP917540:GOP917541 GYL917540:GYL917541 HIH917540:HIH917541 HSD917540:HSD917541 IBZ917540:IBZ917541 ILV917540:ILV917541 IVR917540:IVR917541 JFN917540:JFN917541 JPJ917540:JPJ917541 JZF917540:JZF917541 KJB917540:KJB917541 KSX917540:KSX917541 LCT917540:LCT917541 LMP917540:LMP917541 LWL917540:LWL917541 MGH917540:MGH917541 MQD917540:MQD917541 MZZ917540:MZZ917541 NJV917540:NJV917541 NTR917540:NTR917541 ODN917540:ODN917541 ONJ917540:ONJ917541 OXF917540:OXF917541 PHB917540:PHB917541 PQX917540:PQX917541 QAT917540:QAT917541 QKP917540:QKP917541 QUL917540:QUL917541 REH917540:REH917541 ROD917540:ROD917541 RXZ917540:RXZ917541 SHV917540:SHV917541 SRR917540:SRR917541 TBN917540:TBN917541 TLJ917540:TLJ917541 TVF917540:TVF917541 UFB917540:UFB917541 UOX917540:UOX917541 UYT917540:UYT917541 VIP917540:VIP917541 VSL917540:VSL917541 WCH917540:WCH917541 WMD917540:WMD917541 WVZ917540:WVZ917541 R983076:R983077 JN983076:JN983077 TJ983076:TJ983077 ADF983076:ADF983077 ANB983076:ANB983077 AWX983076:AWX983077 BGT983076:BGT983077 BQP983076:BQP983077 CAL983076:CAL983077 CKH983076:CKH983077 CUD983076:CUD983077 DDZ983076:DDZ983077 DNV983076:DNV983077 DXR983076:DXR983077 EHN983076:EHN983077 ERJ983076:ERJ983077 FBF983076:FBF983077 FLB983076:FLB983077 FUX983076:FUX983077 GET983076:GET983077 GOP983076:GOP983077 GYL983076:GYL983077 HIH983076:HIH983077 HSD983076:HSD983077 IBZ983076:IBZ983077 ILV983076:ILV983077 IVR983076:IVR983077 JFN983076:JFN983077 JPJ983076:JPJ983077 JZF983076:JZF983077 KJB983076:KJB983077 KSX983076:KSX983077 LCT983076:LCT983077 LMP983076:LMP983077 LWL983076:LWL983077 MGH983076:MGH983077 MQD983076:MQD983077 MZZ983076:MZZ983077 NJV983076:NJV983077 NTR983076:NTR983077 ODN983076:ODN983077 ONJ983076:ONJ983077 OXF983076:OXF983077 PHB983076:PHB983077 PQX983076:PQX983077 QAT983076:QAT983077 QKP983076:QKP983077 QUL983076:QUL983077 REH983076:REH983077 ROD983076:ROD983077 RXZ983076:RXZ983077 SHV983076:SHV983077 SRR983076:SRR983077 TBN983076:TBN983077 TLJ983076:TLJ983077 TVF983076:TVF983077 UFB983076:UFB983077 UOX983076:UOX983077 UYT983076:UYT983077 VIP983076:VIP983077 VSL983076:VSL983077 WCH983076:WCH983077 WMD983076:WMD983077 WVZ983076:WVZ983077 R5:R8 JN5:JN8 TJ5:TJ8 ADF5:ADF8 ANB5:ANB8 AWX5:AWX8 BGT5:BGT8 BQP5:BQP8 CAL5:CAL8 CKH5:CKH8 CUD5:CUD8 DDZ5:DDZ8 DNV5:DNV8 DXR5:DXR8 EHN5:EHN8 ERJ5:ERJ8 FBF5:FBF8 FLB5:FLB8 FUX5:FUX8 GET5:GET8 GOP5:GOP8 GYL5:GYL8 HIH5:HIH8 HSD5:HSD8 IBZ5:IBZ8 ILV5:ILV8 IVR5:IVR8 JFN5:JFN8 JPJ5:JPJ8 JZF5:JZF8 KJB5:KJB8 KSX5:KSX8 LCT5:LCT8 LMP5:LMP8 LWL5:LWL8 MGH5:MGH8 MQD5:MQD8 MZZ5:MZZ8 NJV5:NJV8 NTR5:NTR8 ODN5:ODN8 ONJ5:ONJ8 OXF5:OXF8 PHB5:PHB8 PQX5:PQX8 QAT5:QAT8 QKP5:QKP8 QUL5:QUL8 REH5:REH8 ROD5:ROD8 RXZ5:RXZ8 SHV5:SHV8 SRR5:SRR8 TBN5:TBN8 TLJ5:TLJ8 TVF5:TVF8 UFB5:UFB8 UOX5:UOX8 UYT5:UYT8 VIP5:VIP8 VSL5:VSL8 WCH5:WCH8 WMD5:WMD8 WVZ5:WVZ8 R65541:R65544 JN65541:JN65544 TJ65541:TJ65544 ADF65541:ADF65544 ANB65541:ANB65544 AWX65541:AWX65544 BGT65541:BGT65544 BQP65541:BQP65544 CAL65541:CAL65544 CKH65541:CKH65544 CUD65541:CUD65544 DDZ65541:DDZ65544 DNV65541:DNV65544 DXR65541:DXR65544 EHN65541:EHN65544 ERJ65541:ERJ65544 FBF65541:FBF65544 FLB65541:FLB65544 FUX65541:FUX65544 GET65541:GET65544 GOP65541:GOP65544 GYL65541:GYL65544 HIH65541:HIH65544 HSD65541:HSD65544 IBZ65541:IBZ65544 ILV65541:ILV65544 IVR65541:IVR65544 JFN65541:JFN65544 JPJ65541:JPJ65544 JZF65541:JZF65544 KJB65541:KJB65544 KSX65541:KSX65544 LCT65541:LCT65544 LMP65541:LMP65544 LWL65541:LWL65544 MGH65541:MGH65544 MQD65541:MQD65544 MZZ65541:MZZ65544 NJV65541:NJV65544 NTR65541:NTR65544 ODN65541:ODN65544 ONJ65541:ONJ65544 OXF65541:OXF65544 PHB65541:PHB65544 PQX65541:PQX65544 QAT65541:QAT65544 QKP65541:QKP65544 QUL65541:QUL65544 REH65541:REH65544 ROD65541:ROD65544 RXZ65541:RXZ65544 SHV65541:SHV65544 SRR65541:SRR65544 TBN65541:TBN65544 TLJ65541:TLJ65544 TVF65541:TVF65544 UFB65541:UFB65544 UOX65541:UOX65544 UYT65541:UYT65544 VIP65541:VIP65544 VSL65541:VSL65544 WCH65541:WCH65544 WMD65541:WMD65544 WVZ65541:WVZ65544 R131077:R131080 JN131077:JN131080 TJ131077:TJ131080 ADF131077:ADF131080 ANB131077:ANB131080 AWX131077:AWX131080 BGT131077:BGT131080 BQP131077:BQP131080 CAL131077:CAL131080 CKH131077:CKH131080 CUD131077:CUD131080 DDZ131077:DDZ131080 DNV131077:DNV131080 DXR131077:DXR131080 EHN131077:EHN131080 ERJ131077:ERJ131080 FBF131077:FBF131080 FLB131077:FLB131080 FUX131077:FUX131080 GET131077:GET131080 GOP131077:GOP131080 GYL131077:GYL131080 HIH131077:HIH131080 HSD131077:HSD131080 IBZ131077:IBZ131080 ILV131077:ILV131080 IVR131077:IVR131080 JFN131077:JFN131080 JPJ131077:JPJ131080 JZF131077:JZF131080 KJB131077:KJB131080 KSX131077:KSX131080 LCT131077:LCT131080 LMP131077:LMP131080 LWL131077:LWL131080 MGH131077:MGH131080 MQD131077:MQD131080 MZZ131077:MZZ131080 NJV131077:NJV131080 NTR131077:NTR131080 ODN131077:ODN131080 ONJ131077:ONJ131080 OXF131077:OXF131080 PHB131077:PHB131080 PQX131077:PQX131080 QAT131077:QAT131080 QKP131077:QKP131080 QUL131077:QUL131080 REH131077:REH131080 ROD131077:ROD131080 RXZ131077:RXZ131080 SHV131077:SHV131080 SRR131077:SRR131080 TBN131077:TBN131080 TLJ131077:TLJ131080 TVF131077:TVF131080 UFB131077:UFB131080 UOX131077:UOX131080 UYT131077:UYT131080 VIP131077:VIP131080 VSL131077:VSL131080 WCH131077:WCH131080 WMD131077:WMD131080 WVZ131077:WVZ131080 R196613:R196616 JN196613:JN196616 TJ196613:TJ196616 ADF196613:ADF196616 ANB196613:ANB196616 AWX196613:AWX196616 BGT196613:BGT196616 BQP196613:BQP196616 CAL196613:CAL196616 CKH196613:CKH196616 CUD196613:CUD196616 DDZ196613:DDZ196616 DNV196613:DNV196616 DXR196613:DXR196616 EHN196613:EHN196616 ERJ196613:ERJ196616 FBF196613:FBF196616 FLB196613:FLB196616 FUX196613:FUX196616 GET196613:GET196616 GOP196613:GOP196616 GYL196613:GYL196616 HIH196613:HIH196616 HSD196613:HSD196616 IBZ196613:IBZ196616 ILV196613:ILV196616 IVR196613:IVR196616 JFN196613:JFN196616 JPJ196613:JPJ196616 JZF196613:JZF196616 KJB196613:KJB196616 KSX196613:KSX196616 LCT196613:LCT196616 LMP196613:LMP196616 LWL196613:LWL196616 MGH196613:MGH196616 MQD196613:MQD196616 MZZ196613:MZZ196616 NJV196613:NJV196616 NTR196613:NTR196616 ODN196613:ODN196616 ONJ196613:ONJ196616 OXF196613:OXF196616 PHB196613:PHB196616 PQX196613:PQX196616 QAT196613:QAT196616 QKP196613:QKP196616 QUL196613:QUL196616 REH196613:REH196616 ROD196613:ROD196616 RXZ196613:RXZ196616 SHV196613:SHV196616 SRR196613:SRR196616 TBN196613:TBN196616 TLJ196613:TLJ196616 TVF196613:TVF196616 UFB196613:UFB196616 UOX196613:UOX196616 UYT196613:UYT196616 VIP196613:VIP196616 VSL196613:VSL196616 WCH196613:WCH196616 WMD196613:WMD196616 WVZ196613:WVZ196616 R262149:R262152 JN262149:JN262152 TJ262149:TJ262152 ADF262149:ADF262152 ANB262149:ANB262152 AWX262149:AWX262152 BGT262149:BGT262152 BQP262149:BQP262152 CAL262149:CAL262152 CKH262149:CKH262152 CUD262149:CUD262152 DDZ262149:DDZ262152 DNV262149:DNV262152 DXR262149:DXR262152 EHN262149:EHN262152 ERJ262149:ERJ262152 FBF262149:FBF262152 FLB262149:FLB262152 FUX262149:FUX262152 GET262149:GET262152 GOP262149:GOP262152 GYL262149:GYL262152 HIH262149:HIH262152 HSD262149:HSD262152 IBZ262149:IBZ262152 ILV262149:ILV262152 IVR262149:IVR262152 JFN262149:JFN262152 JPJ262149:JPJ262152 JZF262149:JZF262152 KJB262149:KJB262152 KSX262149:KSX262152 LCT262149:LCT262152 LMP262149:LMP262152 LWL262149:LWL262152 MGH262149:MGH262152 MQD262149:MQD262152 MZZ262149:MZZ262152 NJV262149:NJV262152 NTR262149:NTR262152 ODN262149:ODN262152 ONJ262149:ONJ262152 OXF262149:OXF262152 PHB262149:PHB262152 PQX262149:PQX262152 QAT262149:QAT262152 QKP262149:QKP262152 QUL262149:QUL262152 REH262149:REH262152 ROD262149:ROD262152 RXZ262149:RXZ262152 SHV262149:SHV262152 SRR262149:SRR262152 TBN262149:TBN262152 TLJ262149:TLJ262152 TVF262149:TVF262152 UFB262149:UFB262152 UOX262149:UOX262152 UYT262149:UYT262152 VIP262149:VIP262152 VSL262149:VSL262152 WCH262149:WCH262152 WMD262149:WMD262152 WVZ262149:WVZ262152 R327685:R327688 JN327685:JN327688 TJ327685:TJ327688 ADF327685:ADF327688 ANB327685:ANB327688 AWX327685:AWX327688 BGT327685:BGT327688 BQP327685:BQP327688 CAL327685:CAL327688 CKH327685:CKH327688 CUD327685:CUD327688 DDZ327685:DDZ327688 DNV327685:DNV327688 DXR327685:DXR327688 EHN327685:EHN327688 ERJ327685:ERJ327688 FBF327685:FBF327688 FLB327685:FLB327688 FUX327685:FUX327688 GET327685:GET327688 GOP327685:GOP327688 GYL327685:GYL327688 HIH327685:HIH327688 HSD327685:HSD327688 IBZ327685:IBZ327688 ILV327685:ILV327688 IVR327685:IVR327688 JFN327685:JFN327688 JPJ327685:JPJ327688 JZF327685:JZF327688 KJB327685:KJB327688 KSX327685:KSX327688 LCT327685:LCT327688 LMP327685:LMP327688 LWL327685:LWL327688 MGH327685:MGH327688 MQD327685:MQD327688 MZZ327685:MZZ327688 NJV327685:NJV327688 NTR327685:NTR327688 ODN327685:ODN327688 ONJ327685:ONJ327688 OXF327685:OXF327688 PHB327685:PHB327688 PQX327685:PQX327688 QAT327685:QAT327688 QKP327685:QKP327688 QUL327685:QUL327688 REH327685:REH327688 ROD327685:ROD327688 RXZ327685:RXZ327688 SHV327685:SHV327688 SRR327685:SRR327688 TBN327685:TBN327688 TLJ327685:TLJ327688 TVF327685:TVF327688 UFB327685:UFB327688 UOX327685:UOX327688 UYT327685:UYT327688 VIP327685:VIP327688 VSL327685:VSL327688 WCH327685:WCH327688 WMD327685:WMD327688 WVZ327685:WVZ327688 R393221:R393224 JN393221:JN393224 TJ393221:TJ393224 ADF393221:ADF393224 ANB393221:ANB393224 AWX393221:AWX393224 BGT393221:BGT393224 BQP393221:BQP393224 CAL393221:CAL393224 CKH393221:CKH393224 CUD393221:CUD393224 DDZ393221:DDZ393224 DNV393221:DNV393224 DXR393221:DXR393224 EHN393221:EHN393224 ERJ393221:ERJ393224 FBF393221:FBF393224 FLB393221:FLB393224 FUX393221:FUX393224 GET393221:GET393224 GOP393221:GOP393224 GYL393221:GYL393224 HIH393221:HIH393224 HSD393221:HSD393224 IBZ393221:IBZ393224 ILV393221:ILV393224 IVR393221:IVR393224 JFN393221:JFN393224 JPJ393221:JPJ393224 JZF393221:JZF393224 KJB393221:KJB393224 KSX393221:KSX393224 LCT393221:LCT393224 LMP393221:LMP393224 LWL393221:LWL393224 MGH393221:MGH393224 MQD393221:MQD393224 MZZ393221:MZZ393224 NJV393221:NJV393224 NTR393221:NTR393224 ODN393221:ODN393224 ONJ393221:ONJ393224 OXF393221:OXF393224 PHB393221:PHB393224 PQX393221:PQX393224 QAT393221:QAT393224 QKP393221:QKP393224 QUL393221:QUL393224 REH393221:REH393224 ROD393221:ROD393224 RXZ393221:RXZ393224 SHV393221:SHV393224 SRR393221:SRR393224 TBN393221:TBN393224 TLJ393221:TLJ393224 TVF393221:TVF393224 UFB393221:UFB393224 UOX393221:UOX393224 UYT393221:UYT393224 VIP393221:VIP393224 VSL393221:VSL393224 WCH393221:WCH393224 WMD393221:WMD393224 WVZ393221:WVZ393224 R458757:R458760 JN458757:JN458760 TJ458757:TJ458760 ADF458757:ADF458760 ANB458757:ANB458760 AWX458757:AWX458760 BGT458757:BGT458760 BQP458757:BQP458760 CAL458757:CAL458760 CKH458757:CKH458760 CUD458757:CUD458760 DDZ458757:DDZ458760 DNV458757:DNV458760 DXR458757:DXR458760 EHN458757:EHN458760 ERJ458757:ERJ458760 FBF458757:FBF458760 FLB458757:FLB458760 FUX458757:FUX458760 GET458757:GET458760 GOP458757:GOP458760 GYL458757:GYL458760 HIH458757:HIH458760 HSD458757:HSD458760 IBZ458757:IBZ458760 ILV458757:ILV458760 IVR458757:IVR458760 JFN458757:JFN458760 JPJ458757:JPJ458760 JZF458757:JZF458760 KJB458757:KJB458760 KSX458757:KSX458760 LCT458757:LCT458760 LMP458757:LMP458760 LWL458757:LWL458760 MGH458757:MGH458760 MQD458757:MQD458760 MZZ458757:MZZ458760 NJV458757:NJV458760 NTR458757:NTR458760 ODN458757:ODN458760 ONJ458757:ONJ458760 OXF458757:OXF458760 PHB458757:PHB458760 PQX458757:PQX458760 QAT458757:QAT458760 QKP458757:QKP458760 QUL458757:QUL458760 REH458757:REH458760 ROD458757:ROD458760 RXZ458757:RXZ458760 SHV458757:SHV458760 SRR458757:SRR458760 TBN458757:TBN458760 TLJ458757:TLJ458760 TVF458757:TVF458760 UFB458757:UFB458760 UOX458757:UOX458760 UYT458757:UYT458760 VIP458757:VIP458760 VSL458757:VSL458760 WCH458757:WCH458760 WMD458757:WMD458760 WVZ458757:WVZ458760 R524293:R524296 JN524293:JN524296 TJ524293:TJ524296 ADF524293:ADF524296 ANB524293:ANB524296 AWX524293:AWX524296 BGT524293:BGT524296 BQP524293:BQP524296 CAL524293:CAL524296 CKH524293:CKH524296 CUD524293:CUD524296 DDZ524293:DDZ524296 DNV524293:DNV524296 DXR524293:DXR524296 EHN524293:EHN524296 ERJ524293:ERJ524296 FBF524293:FBF524296 FLB524293:FLB524296 FUX524293:FUX524296 GET524293:GET524296 GOP524293:GOP524296 GYL524293:GYL524296 HIH524293:HIH524296 HSD524293:HSD524296 IBZ524293:IBZ524296 ILV524293:ILV524296 IVR524293:IVR524296 JFN524293:JFN524296 JPJ524293:JPJ524296 JZF524293:JZF524296 KJB524293:KJB524296 KSX524293:KSX524296 LCT524293:LCT524296 LMP524293:LMP524296 LWL524293:LWL524296 MGH524293:MGH524296 MQD524293:MQD524296 MZZ524293:MZZ524296 NJV524293:NJV524296 NTR524293:NTR524296 ODN524293:ODN524296 ONJ524293:ONJ524296 OXF524293:OXF524296 PHB524293:PHB524296 PQX524293:PQX524296 QAT524293:QAT524296 QKP524293:QKP524296 QUL524293:QUL524296 REH524293:REH524296 ROD524293:ROD524296 RXZ524293:RXZ524296 SHV524293:SHV524296 SRR524293:SRR524296 TBN524293:TBN524296 TLJ524293:TLJ524296 TVF524293:TVF524296 UFB524293:UFB524296 UOX524293:UOX524296 UYT524293:UYT524296 VIP524293:VIP524296 VSL524293:VSL524296 WCH524293:WCH524296 WMD524293:WMD524296 WVZ524293:WVZ524296 R589829:R589832 JN589829:JN589832 TJ589829:TJ589832 ADF589829:ADF589832 ANB589829:ANB589832 AWX589829:AWX589832 BGT589829:BGT589832 BQP589829:BQP589832 CAL589829:CAL589832 CKH589829:CKH589832 CUD589829:CUD589832 DDZ589829:DDZ589832 DNV589829:DNV589832 DXR589829:DXR589832 EHN589829:EHN589832 ERJ589829:ERJ589832 FBF589829:FBF589832 FLB589829:FLB589832 FUX589829:FUX589832 GET589829:GET589832 GOP589829:GOP589832 GYL589829:GYL589832 HIH589829:HIH589832 HSD589829:HSD589832 IBZ589829:IBZ589832 ILV589829:ILV589832 IVR589829:IVR589832 JFN589829:JFN589832 JPJ589829:JPJ589832 JZF589829:JZF589832 KJB589829:KJB589832 KSX589829:KSX589832 LCT589829:LCT589832 LMP589829:LMP589832 LWL589829:LWL589832 MGH589829:MGH589832 MQD589829:MQD589832 MZZ589829:MZZ589832 NJV589829:NJV589832 NTR589829:NTR589832 ODN589829:ODN589832 ONJ589829:ONJ589832 OXF589829:OXF589832 PHB589829:PHB589832 PQX589829:PQX589832 QAT589829:QAT589832 QKP589829:QKP589832 QUL589829:QUL589832 REH589829:REH589832 ROD589829:ROD589832 RXZ589829:RXZ589832 SHV589829:SHV589832 SRR589829:SRR589832 TBN589829:TBN589832 TLJ589829:TLJ589832 TVF589829:TVF589832 UFB589829:UFB589832 UOX589829:UOX589832 UYT589829:UYT589832 VIP589829:VIP589832 VSL589829:VSL589832 WCH589829:WCH589832 WMD589829:WMD589832 WVZ589829:WVZ589832 R655365:R655368 JN655365:JN655368 TJ655365:TJ655368 ADF655365:ADF655368 ANB655365:ANB655368 AWX655365:AWX655368 BGT655365:BGT655368 BQP655365:BQP655368 CAL655365:CAL655368 CKH655365:CKH655368 CUD655365:CUD655368 DDZ655365:DDZ655368 DNV655365:DNV655368 DXR655365:DXR655368 EHN655365:EHN655368 ERJ655365:ERJ655368 FBF655365:FBF655368 FLB655365:FLB655368 FUX655365:FUX655368 GET655365:GET655368 GOP655365:GOP655368 GYL655365:GYL655368 HIH655365:HIH655368 HSD655365:HSD655368 IBZ655365:IBZ655368 ILV655365:ILV655368 IVR655365:IVR655368 JFN655365:JFN655368 JPJ655365:JPJ655368 JZF655365:JZF655368 KJB655365:KJB655368 KSX655365:KSX655368 LCT655365:LCT655368 LMP655365:LMP655368 LWL655365:LWL655368 MGH655365:MGH655368 MQD655365:MQD655368 MZZ655365:MZZ655368 NJV655365:NJV655368 NTR655365:NTR655368 ODN655365:ODN655368 ONJ655365:ONJ655368 OXF655365:OXF655368 PHB655365:PHB655368 PQX655365:PQX655368 QAT655365:QAT655368 QKP655365:QKP655368 QUL655365:QUL655368 REH655365:REH655368 ROD655365:ROD655368 RXZ655365:RXZ655368 SHV655365:SHV655368 SRR655365:SRR655368 TBN655365:TBN655368 TLJ655365:TLJ655368 TVF655365:TVF655368 UFB655365:UFB655368 UOX655365:UOX655368 UYT655365:UYT655368 VIP655365:VIP655368 VSL655365:VSL655368 WCH655365:WCH655368 WMD655365:WMD655368 WVZ655365:WVZ655368 R720901:R720904 JN720901:JN720904 TJ720901:TJ720904 ADF720901:ADF720904 ANB720901:ANB720904 AWX720901:AWX720904 BGT720901:BGT720904 BQP720901:BQP720904 CAL720901:CAL720904 CKH720901:CKH720904 CUD720901:CUD720904 DDZ720901:DDZ720904 DNV720901:DNV720904 DXR720901:DXR720904 EHN720901:EHN720904 ERJ720901:ERJ720904 FBF720901:FBF720904 FLB720901:FLB720904 FUX720901:FUX720904 GET720901:GET720904 GOP720901:GOP720904 GYL720901:GYL720904 HIH720901:HIH720904 HSD720901:HSD720904 IBZ720901:IBZ720904 ILV720901:ILV720904 IVR720901:IVR720904 JFN720901:JFN720904 JPJ720901:JPJ720904 JZF720901:JZF720904 KJB720901:KJB720904 KSX720901:KSX720904 LCT720901:LCT720904 LMP720901:LMP720904 LWL720901:LWL720904 MGH720901:MGH720904 MQD720901:MQD720904 MZZ720901:MZZ720904 NJV720901:NJV720904 NTR720901:NTR720904 ODN720901:ODN720904 ONJ720901:ONJ720904 OXF720901:OXF720904 PHB720901:PHB720904 PQX720901:PQX720904 QAT720901:QAT720904 QKP720901:QKP720904 QUL720901:QUL720904 REH720901:REH720904 ROD720901:ROD720904 RXZ720901:RXZ720904 SHV720901:SHV720904 SRR720901:SRR720904 TBN720901:TBN720904 TLJ720901:TLJ720904 TVF720901:TVF720904 UFB720901:UFB720904 UOX720901:UOX720904 UYT720901:UYT720904 VIP720901:VIP720904 VSL720901:VSL720904 WCH720901:WCH720904 WMD720901:WMD720904 WVZ720901:WVZ720904 R786437:R786440 JN786437:JN786440 TJ786437:TJ786440 ADF786437:ADF786440 ANB786437:ANB786440 AWX786437:AWX786440 BGT786437:BGT786440 BQP786437:BQP786440 CAL786437:CAL786440 CKH786437:CKH786440 CUD786437:CUD786440 DDZ786437:DDZ786440 DNV786437:DNV786440 DXR786437:DXR786440 EHN786437:EHN786440 ERJ786437:ERJ786440 FBF786437:FBF786440 FLB786437:FLB786440 FUX786437:FUX786440 GET786437:GET786440 GOP786437:GOP786440 GYL786437:GYL786440 HIH786437:HIH786440 HSD786437:HSD786440 IBZ786437:IBZ786440 ILV786437:ILV786440 IVR786437:IVR786440 JFN786437:JFN786440 JPJ786437:JPJ786440 JZF786437:JZF786440 KJB786437:KJB786440 KSX786437:KSX786440 LCT786437:LCT786440 LMP786437:LMP786440 LWL786437:LWL786440 MGH786437:MGH786440 MQD786437:MQD786440 MZZ786437:MZZ786440 NJV786437:NJV786440 NTR786437:NTR786440 ODN786437:ODN786440 ONJ786437:ONJ786440 OXF786437:OXF786440 PHB786437:PHB786440 PQX786437:PQX786440 QAT786437:QAT786440 QKP786437:QKP786440 QUL786437:QUL786440 REH786437:REH786440 ROD786437:ROD786440 RXZ786437:RXZ786440 SHV786437:SHV786440 SRR786437:SRR786440 TBN786437:TBN786440 TLJ786437:TLJ786440 TVF786437:TVF786440 UFB786437:UFB786440 UOX786437:UOX786440 UYT786437:UYT786440 VIP786437:VIP786440 VSL786437:VSL786440 WCH786437:WCH786440 WMD786437:WMD786440 WVZ786437:WVZ786440 R851973:R851976 JN851973:JN851976 TJ851973:TJ851976 ADF851973:ADF851976 ANB851973:ANB851976 AWX851973:AWX851976 BGT851973:BGT851976 BQP851973:BQP851976 CAL851973:CAL851976 CKH851973:CKH851976 CUD851973:CUD851976 DDZ851973:DDZ851976 DNV851973:DNV851976 DXR851973:DXR851976 EHN851973:EHN851976 ERJ851973:ERJ851976 FBF851973:FBF851976 FLB851973:FLB851976 FUX851973:FUX851976 GET851973:GET851976 GOP851973:GOP851976 GYL851973:GYL851976 HIH851973:HIH851976 HSD851973:HSD851976 IBZ851973:IBZ851976 ILV851973:ILV851976 IVR851973:IVR851976 JFN851973:JFN851976 JPJ851973:JPJ851976 JZF851973:JZF851976 KJB851973:KJB851976 KSX851973:KSX851976 LCT851973:LCT851976 LMP851973:LMP851976 LWL851973:LWL851976 MGH851973:MGH851976 MQD851973:MQD851976 MZZ851973:MZZ851976 NJV851973:NJV851976 NTR851973:NTR851976 ODN851973:ODN851976 ONJ851973:ONJ851976 OXF851973:OXF851976 PHB851973:PHB851976 PQX851973:PQX851976 QAT851973:QAT851976 QKP851973:QKP851976 QUL851973:QUL851976 REH851973:REH851976 ROD851973:ROD851976 RXZ851973:RXZ851976 SHV851973:SHV851976 SRR851973:SRR851976 TBN851973:TBN851976 TLJ851973:TLJ851976 TVF851973:TVF851976 UFB851973:UFB851976 UOX851973:UOX851976 UYT851973:UYT851976 VIP851973:VIP851976 VSL851973:VSL851976 WCH851973:WCH851976 WMD851973:WMD851976 WVZ851973:WVZ851976 R917509:R917512 JN917509:JN917512 TJ917509:TJ917512 ADF917509:ADF917512 ANB917509:ANB917512 AWX917509:AWX917512 BGT917509:BGT917512 BQP917509:BQP917512 CAL917509:CAL917512 CKH917509:CKH917512 CUD917509:CUD917512 DDZ917509:DDZ917512 DNV917509:DNV917512 DXR917509:DXR917512 EHN917509:EHN917512 ERJ917509:ERJ917512 FBF917509:FBF917512 FLB917509:FLB917512 FUX917509:FUX917512 GET917509:GET917512 GOP917509:GOP917512 GYL917509:GYL917512 HIH917509:HIH917512 HSD917509:HSD917512 IBZ917509:IBZ917512 ILV917509:ILV917512 IVR917509:IVR917512 JFN917509:JFN917512 JPJ917509:JPJ917512 JZF917509:JZF917512 KJB917509:KJB917512 KSX917509:KSX917512 LCT917509:LCT917512 LMP917509:LMP917512 LWL917509:LWL917512 MGH917509:MGH917512 MQD917509:MQD917512 MZZ917509:MZZ917512 NJV917509:NJV917512 NTR917509:NTR917512 ODN917509:ODN917512 ONJ917509:ONJ917512 OXF917509:OXF917512 PHB917509:PHB917512 PQX917509:PQX917512 QAT917509:QAT917512 QKP917509:QKP917512 QUL917509:QUL917512 REH917509:REH917512 ROD917509:ROD917512 RXZ917509:RXZ917512 SHV917509:SHV917512 SRR917509:SRR917512 TBN917509:TBN917512 TLJ917509:TLJ917512 TVF917509:TVF917512 UFB917509:UFB917512 UOX917509:UOX917512 UYT917509:UYT917512 VIP917509:VIP917512 VSL917509:VSL917512 WCH917509:WCH917512 WMD917509:WMD917512 WVZ917509:WVZ917512 R983045:R983048 JN983045:JN983048 TJ983045:TJ983048 ADF983045:ADF983048 ANB983045:ANB983048 AWX983045:AWX983048 BGT983045:BGT983048 BQP983045:BQP983048 CAL983045:CAL983048 CKH983045:CKH983048 CUD983045:CUD983048 DDZ983045:DDZ983048 DNV983045:DNV983048 DXR983045:DXR983048 EHN983045:EHN983048 ERJ983045:ERJ983048 FBF983045:FBF983048 FLB983045:FLB983048 FUX983045:FUX983048 GET983045:GET983048 GOP983045:GOP983048 GYL983045:GYL983048 HIH983045:HIH983048 HSD983045:HSD983048 IBZ983045:IBZ983048 ILV983045:ILV983048 IVR983045:IVR983048 JFN983045:JFN983048 JPJ983045:JPJ983048 JZF983045:JZF983048 KJB983045:KJB983048 KSX983045:KSX983048 LCT983045:LCT983048 LMP983045:LMP983048 LWL983045:LWL983048 MGH983045:MGH983048 MQD983045:MQD983048 MZZ983045:MZZ983048 NJV983045:NJV983048 NTR983045:NTR983048 ODN983045:ODN983048 ONJ983045:ONJ983048 OXF983045:OXF983048 PHB983045:PHB983048 PQX983045:PQX983048 QAT983045:QAT983048 QKP983045:QKP983048 QUL983045:QUL983048 REH983045:REH983048 ROD983045:ROD983048 RXZ983045:RXZ983048 SHV983045:SHV983048 SRR983045:SRR983048 TBN983045:TBN983048 TLJ983045:TLJ983048 TVF983045:TVF983048 UFB983045:UFB983048 UOX983045:UOX983048 UYT983045:UYT983048 VIP983045:VIP983048 VSL983045:VSL983048 WCH983045:WCH983048 WMD983045:WMD983048 WVZ983045:WVZ983048 R25:R27 JN25:JN27 TJ25:TJ27 ADF25:ADF27 ANB25:ANB27 AWX25:AWX27 BGT25:BGT27 BQP25:BQP27 CAL25:CAL27 CKH25:CKH27 CUD25:CUD27 DDZ25:DDZ27 DNV25:DNV27 DXR25:DXR27 EHN25:EHN27 ERJ25:ERJ27 FBF25:FBF27 FLB25:FLB27 FUX25:FUX27 GET25:GET27 GOP25:GOP27 GYL25:GYL27 HIH25:HIH27 HSD25:HSD27 IBZ25:IBZ27 ILV25:ILV27 IVR25:IVR27 JFN25:JFN27 JPJ25:JPJ27 JZF25:JZF27 KJB25:KJB27 KSX25:KSX27 LCT25:LCT27 LMP25:LMP27 LWL25:LWL27 MGH25:MGH27 MQD25:MQD27 MZZ25:MZZ27 NJV25:NJV27 NTR25:NTR27 ODN25:ODN27 ONJ25:ONJ27 OXF25:OXF27 PHB25:PHB27 PQX25:PQX27 QAT25:QAT27 QKP25:QKP27 QUL25:QUL27 REH25:REH27 ROD25:ROD27 RXZ25:RXZ27 SHV25:SHV27 SRR25:SRR27 TBN25:TBN27 TLJ25:TLJ27 TVF25:TVF27 UFB25:UFB27 UOX25:UOX27 UYT25:UYT27 VIP25:VIP27 VSL25:VSL27 WCH25:WCH27 WMD25:WMD27 WVZ25:WVZ27 R65561:R65563 JN65561:JN65563 TJ65561:TJ65563 ADF65561:ADF65563 ANB65561:ANB65563 AWX65561:AWX65563 BGT65561:BGT65563 BQP65561:BQP65563 CAL65561:CAL65563 CKH65561:CKH65563 CUD65561:CUD65563 DDZ65561:DDZ65563 DNV65561:DNV65563 DXR65561:DXR65563 EHN65561:EHN65563 ERJ65561:ERJ65563 FBF65561:FBF65563 FLB65561:FLB65563 FUX65561:FUX65563 GET65561:GET65563 GOP65561:GOP65563 GYL65561:GYL65563 HIH65561:HIH65563 HSD65561:HSD65563 IBZ65561:IBZ65563 ILV65561:ILV65563 IVR65561:IVR65563 JFN65561:JFN65563 JPJ65561:JPJ65563 JZF65561:JZF65563 KJB65561:KJB65563 KSX65561:KSX65563 LCT65561:LCT65563 LMP65561:LMP65563 LWL65561:LWL65563 MGH65561:MGH65563 MQD65561:MQD65563 MZZ65561:MZZ65563 NJV65561:NJV65563 NTR65561:NTR65563 ODN65561:ODN65563 ONJ65561:ONJ65563 OXF65561:OXF65563 PHB65561:PHB65563 PQX65561:PQX65563 QAT65561:QAT65563 QKP65561:QKP65563 QUL65561:QUL65563 REH65561:REH65563 ROD65561:ROD65563 RXZ65561:RXZ65563 SHV65561:SHV65563 SRR65561:SRR65563 TBN65561:TBN65563 TLJ65561:TLJ65563 TVF65561:TVF65563 UFB65561:UFB65563 UOX65561:UOX65563 UYT65561:UYT65563 VIP65561:VIP65563 VSL65561:VSL65563 WCH65561:WCH65563 WMD65561:WMD65563 WVZ65561:WVZ65563 R131097:R131099 JN131097:JN131099 TJ131097:TJ131099 ADF131097:ADF131099 ANB131097:ANB131099 AWX131097:AWX131099 BGT131097:BGT131099 BQP131097:BQP131099 CAL131097:CAL131099 CKH131097:CKH131099 CUD131097:CUD131099 DDZ131097:DDZ131099 DNV131097:DNV131099 DXR131097:DXR131099 EHN131097:EHN131099 ERJ131097:ERJ131099 FBF131097:FBF131099 FLB131097:FLB131099 FUX131097:FUX131099 GET131097:GET131099 GOP131097:GOP131099 GYL131097:GYL131099 HIH131097:HIH131099 HSD131097:HSD131099 IBZ131097:IBZ131099 ILV131097:ILV131099 IVR131097:IVR131099 JFN131097:JFN131099 JPJ131097:JPJ131099 JZF131097:JZF131099 KJB131097:KJB131099 KSX131097:KSX131099 LCT131097:LCT131099 LMP131097:LMP131099 LWL131097:LWL131099 MGH131097:MGH131099 MQD131097:MQD131099 MZZ131097:MZZ131099 NJV131097:NJV131099 NTR131097:NTR131099 ODN131097:ODN131099 ONJ131097:ONJ131099 OXF131097:OXF131099 PHB131097:PHB131099 PQX131097:PQX131099 QAT131097:QAT131099 QKP131097:QKP131099 QUL131097:QUL131099 REH131097:REH131099 ROD131097:ROD131099 RXZ131097:RXZ131099 SHV131097:SHV131099 SRR131097:SRR131099 TBN131097:TBN131099 TLJ131097:TLJ131099 TVF131097:TVF131099 UFB131097:UFB131099 UOX131097:UOX131099 UYT131097:UYT131099 VIP131097:VIP131099 VSL131097:VSL131099 WCH131097:WCH131099 WMD131097:WMD131099 WVZ131097:WVZ131099 R196633:R196635 JN196633:JN196635 TJ196633:TJ196635 ADF196633:ADF196635 ANB196633:ANB196635 AWX196633:AWX196635 BGT196633:BGT196635 BQP196633:BQP196635 CAL196633:CAL196635 CKH196633:CKH196635 CUD196633:CUD196635 DDZ196633:DDZ196635 DNV196633:DNV196635 DXR196633:DXR196635 EHN196633:EHN196635 ERJ196633:ERJ196635 FBF196633:FBF196635 FLB196633:FLB196635 FUX196633:FUX196635 GET196633:GET196635 GOP196633:GOP196635 GYL196633:GYL196635 HIH196633:HIH196635 HSD196633:HSD196635 IBZ196633:IBZ196635 ILV196633:ILV196635 IVR196633:IVR196635 JFN196633:JFN196635 JPJ196633:JPJ196635 JZF196633:JZF196635 KJB196633:KJB196635 KSX196633:KSX196635 LCT196633:LCT196635 LMP196633:LMP196635 LWL196633:LWL196635 MGH196633:MGH196635 MQD196633:MQD196635 MZZ196633:MZZ196635 NJV196633:NJV196635 NTR196633:NTR196635 ODN196633:ODN196635 ONJ196633:ONJ196635 OXF196633:OXF196635 PHB196633:PHB196635 PQX196633:PQX196635 QAT196633:QAT196635 QKP196633:QKP196635 QUL196633:QUL196635 REH196633:REH196635 ROD196633:ROD196635 RXZ196633:RXZ196635 SHV196633:SHV196635 SRR196633:SRR196635 TBN196633:TBN196635 TLJ196633:TLJ196635 TVF196633:TVF196635 UFB196633:UFB196635 UOX196633:UOX196635 UYT196633:UYT196635 VIP196633:VIP196635 VSL196633:VSL196635 WCH196633:WCH196635 WMD196633:WMD196635 WVZ196633:WVZ196635 R262169:R262171 JN262169:JN262171 TJ262169:TJ262171 ADF262169:ADF262171 ANB262169:ANB262171 AWX262169:AWX262171 BGT262169:BGT262171 BQP262169:BQP262171 CAL262169:CAL262171 CKH262169:CKH262171 CUD262169:CUD262171 DDZ262169:DDZ262171 DNV262169:DNV262171 DXR262169:DXR262171 EHN262169:EHN262171 ERJ262169:ERJ262171 FBF262169:FBF262171 FLB262169:FLB262171 FUX262169:FUX262171 GET262169:GET262171 GOP262169:GOP262171 GYL262169:GYL262171 HIH262169:HIH262171 HSD262169:HSD262171 IBZ262169:IBZ262171 ILV262169:ILV262171 IVR262169:IVR262171 JFN262169:JFN262171 JPJ262169:JPJ262171 JZF262169:JZF262171 KJB262169:KJB262171 KSX262169:KSX262171 LCT262169:LCT262171 LMP262169:LMP262171 LWL262169:LWL262171 MGH262169:MGH262171 MQD262169:MQD262171 MZZ262169:MZZ262171 NJV262169:NJV262171 NTR262169:NTR262171 ODN262169:ODN262171 ONJ262169:ONJ262171 OXF262169:OXF262171 PHB262169:PHB262171 PQX262169:PQX262171 QAT262169:QAT262171 QKP262169:QKP262171 QUL262169:QUL262171 REH262169:REH262171 ROD262169:ROD262171 RXZ262169:RXZ262171 SHV262169:SHV262171 SRR262169:SRR262171 TBN262169:TBN262171 TLJ262169:TLJ262171 TVF262169:TVF262171 UFB262169:UFB262171 UOX262169:UOX262171 UYT262169:UYT262171 VIP262169:VIP262171 VSL262169:VSL262171 WCH262169:WCH262171 WMD262169:WMD262171 WVZ262169:WVZ262171 R327705:R327707 JN327705:JN327707 TJ327705:TJ327707 ADF327705:ADF327707 ANB327705:ANB327707 AWX327705:AWX327707 BGT327705:BGT327707 BQP327705:BQP327707 CAL327705:CAL327707 CKH327705:CKH327707 CUD327705:CUD327707 DDZ327705:DDZ327707 DNV327705:DNV327707 DXR327705:DXR327707 EHN327705:EHN327707 ERJ327705:ERJ327707 FBF327705:FBF327707 FLB327705:FLB327707 FUX327705:FUX327707 GET327705:GET327707 GOP327705:GOP327707 GYL327705:GYL327707 HIH327705:HIH327707 HSD327705:HSD327707 IBZ327705:IBZ327707 ILV327705:ILV327707 IVR327705:IVR327707 JFN327705:JFN327707 JPJ327705:JPJ327707 JZF327705:JZF327707 KJB327705:KJB327707 KSX327705:KSX327707 LCT327705:LCT327707 LMP327705:LMP327707 LWL327705:LWL327707 MGH327705:MGH327707 MQD327705:MQD327707 MZZ327705:MZZ327707 NJV327705:NJV327707 NTR327705:NTR327707 ODN327705:ODN327707 ONJ327705:ONJ327707 OXF327705:OXF327707 PHB327705:PHB327707 PQX327705:PQX327707 QAT327705:QAT327707 QKP327705:QKP327707 QUL327705:QUL327707 REH327705:REH327707 ROD327705:ROD327707 RXZ327705:RXZ327707 SHV327705:SHV327707 SRR327705:SRR327707 TBN327705:TBN327707 TLJ327705:TLJ327707 TVF327705:TVF327707 UFB327705:UFB327707 UOX327705:UOX327707 UYT327705:UYT327707 VIP327705:VIP327707 VSL327705:VSL327707 WCH327705:WCH327707 WMD327705:WMD327707 WVZ327705:WVZ327707 R393241:R393243 JN393241:JN393243 TJ393241:TJ393243 ADF393241:ADF393243 ANB393241:ANB393243 AWX393241:AWX393243 BGT393241:BGT393243 BQP393241:BQP393243 CAL393241:CAL393243 CKH393241:CKH393243 CUD393241:CUD393243 DDZ393241:DDZ393243 DNV393241:DNV393243 DXR393241:DXR393243 EHN393241:EHN393243 ERJ393241:ERJ393243 FBF393241:FBF393243 FLB393241:FLB393243 FUX393241:FUX393243 GET393241:GET393243 GOP393241:GOP393243 GYL393241:GYL393243 HIH393241:HIH393243 HSD393241:HSD393243 IBZ393241:IBZ393243 ILV393241:ILV393243 IVR393241:IVR393243 JFN393241:JFN393243 JPJ393241:JPJ393243 JZF393241:JZF393243 KJB393241:KJB393243 KSX393241:KSX393243 LCT393241:LCT393243 LMP393241:LMP393243 LWL393241:LWL393243 MGH393241:MGH393243 MQD393241:MQD393243 MZZ393241:MZZ393243 NJV393241:NJV393243 NTR393241:NTR393243 ODN393241:ODN393243 ONJ393241:ONJ393243 OXF393241:OXF393243 PHB393241:PHB393243 PQX393241:PQX393243 QAT393241:QAT393243 QKP393241:QKP393243 QUL393241:QUL393243 REH393241:REH393243 ROD393241:ROD393243 RXZ393241:RXZ393243 SHV393241:SHV393243 SRR393241:SRR393243 TBN393241:TBN393243 TLJ393241:TLJ393243 TVF393241:TVF393243 UFB393241:UFB393243 UOX393241:UOX393243 UYT393241:UYT393243 VIP393241:VIP393243 VSL393241:VSL393243 WCH393241:WCH393243 WMD393241:WMD393243 WVZ393241:WVZ393243 R458777:R458779 JN458777:JN458779 TJ458777:TJ458779 ADF458777:ADF458779 ANB458777:ANB458779 AWX458777:AWX458779 BGT458777:BGT458779 BQP458777:BQP458779 CAL458777:CAL458779 CKH458777:CKH458779 CUD458777:CUD458779 DDZ458777:DDZ458779 DNV458777:DNV458779 DXR458777:DXR458779 EHN458777:EHN458779 ERJ458777:ERJ458779 FBF458777:FBF458779 FLB458777:FLB458779 FUX458777:FUX458779 GET458777:GET458779 GOP458777:GOP458779 GYL458777:GYL458779 HIH458777:HIH458779 HSD458777:HSD458779 IBZ458777:IBZ458779 ILV458777:ILV458779 IVR458777:IVR458779 JFN458777:JFN458779 JPJ458777:JPJ458779 JZF458777:JZF458779 KJB458777:KJB458779 KSX458777:KSX458779 LCT458777:LCT458779 LMP458777:LMP458779 LWL458777:LWL458779 MGH458777:MGH458779 MQD458777:MQD458779 MZZ458777:MZZ458779 NJV458777:NJV458779 NTR458777:NTR458779 ODN458777:ODN458779 ONJ458777:ONJ458779 OXF458777:OXF458779 PHB458777:PHB458779 PQX458777:PQX458779 QAT458777:QAT458779 QKP458777:QKP458779 QUL458777:QUL458779 REH458777:REH458779 ROD458777:ROD458779 RXZ458777:RXZ458779 SHV458777:SHV458779 SRR458777:SRR458779 TBN458777:TBN458779 TLJ458777:TLJ458779 TVF458777:TVF458779 UFB458777:UFB458779 UOX458777:UOX458779 UYT458777:UYT458779 VIP458777:VIP458779 VSL458777:VSL458779 WCH458777:WCH458779 WMD458777:WMD458779 WVZ458777:WVZ458779 R524313:R524315 JN524313:JN524315 TJ524313:TJ524315 ADF524313:ADF524315 ANB524313:ANB524315 AWX524313:AWX524315 BGT524313:BGT524315 BQP524313:BQP524315 CAL524313:CAL524315 CKH524313:CKH524315 CUD524313:CUD524315 DDZ524313:DDZ524315 DNV524313:DNV524315 DXR524313:DXR524315 EHN524313:EHN524315 ERJ524313:ERJ524315 FBF524313:FBF524315 FLB524313:FLB524315 FUX524313:FUX524315 GET524313:GET524315 GOP524313:GOP524315 GYL524313:GYL524315 HIH524313:HIH524315 HSD524313:HSD524315 IBZ524313:IBZ524315 ILV524313:ILV524315 IVR524313:IVR524315 JFN524313:JFN524315 JPJ524313:JPJ524315 JZF524313:JZF524315 KJB524313:KJB524315 KSX524313:KSX524315 LCT524313:LCT524315 LMP524313:LMP524315 LWL524313:LWL524315 MGH524313:MGH524315 MQD524313:MQD524315 MZZ524313:MZZ524315 NJV524313:NJV524315 NTR524313:NTR524315 ODN524313:ODN524315 ONJ524313:ONJ524315 OXF524313:OXF524315 PHB524313:PHB524315 PQX524313:PQX524315 QAT524313:QAT524315 QKP524313:QKP524315 QUL524313:QUL524315 REH524313:REH524315 ROD524313:ROD524315 RXZ524313:RXZ524315 SHV524313:SHV524315 SRR524313:SRR524315 TBN524313:TBN524315 TLJ524313:TLJ524315 TVF524313:TVF524315 UFB524313:UFB524315 UOX524313:UOX524315 UYT524313:UYT524315 VIP524313:VIP524315 VSL524313:VSL524315 WCH524313:WCH524315 WMD524313:WMD524315 WVZ524313:WVZ524315 R589849:R589851 JN589849:JN589851 TJ589849:TJ589851 ADF589849:ADF589851 ANB589849:ANB589851 AWX589849:AWX589851 BGT589849:BGT589851 BQP589849:BQP589851 CAL589849:CAL589851 CKH589849:CKH589851 CUD589849:CUD589851 DDZ589849:DDZ589851 DNV589849:DNV589851 DXR589849:DXR589851 EHN589849:EHN589851 ERJ589849:ERJ589851 FBF589849:FBF589851 FLB589849:FLB589851 FUX589849:FUX589851 GET589849:GET589851 GOP589849:GOP589851 GYL589849:GYL589851 HIH589849:HIH589851 HSD589849:HSD589851 IBZ589849:IBZ589851 ILV589849:ILV589851 IVR589849:IVR589851 JFN589849:JFN589851 JPJ589849:JPJ589851 JZF589849:JZF589851 KJB589849:KJB589851 KSX589849:KSX589851 LCT589849:LCT589851 LMP589849:LMP589851 LWL589849:LWL589851 MGH589849:MGH589851 MQD589849:MQD589851 MZZ589849:MZZ589851 NJV589849:NJV589851 NTR589849:NTR589851 ODN589849:ODN589851 ONJ589849:ONJ589851 OXF589849:OXF589851 PHB589849:PHB589851 PQX589849:PQX589851 QAT589849:QAT589851 QKP589849:QKP589851 QUL589849:QUL589851 REH589849:REH589851 ROD589849:ROD589851 RXZ589849:RXZ589851 SHV589849:SHV589851 SRR589849:SRR589851 TBN589849:TBN589851 TLJ589849:TLJ589851 TVF589849:TVF589851 UFB589849:UFB589851 UOX589849:UOX589851 UYT589849:UYT589851 VIP589849:VIP589851 VSL589849:VSL589851 WCH589849:WCH589851 WMD589849:WMD589851 WVZ589849:WVZ589851 R655385:R655387 JN655385:JN655387 TJ655385:TJ655387 ADF655385:ADF655387 ANB655385:ANB655387 AWX655385:AWX655387 BGT655385:BGT655387 BQP655385:BQP655387 CAL655385:CAL655387 CKH655385:CKH655387 CUD655385:CUD655387 DDZ655385:DDZ655387 DNV655385:DNV655387 DXR655385:DXR655387 EHN655385:EHN655387 ERJ655385:ERJ655387 FBF655385:FBF655387 FLB655385:FLB655387 FUX655385:FUX655387 GET655385:GET655387 GOP655385:GOP655387 GYL655385:GYL655387 HIH655385:HIH655387 HSD655385:HSD655387 IBZ655385:IBZ655387 ILV655385:ILV655387 IVR655385:IVR655387 JFN655385:JFN655387 JPJ655385:JPJ655387 JZF655385:JZF655387 KJB655385:KJB655387 KSX655385:KSX655387 LCT655385:LCT655387 LMP655385:LMP655387 LWL655385:LWL655387 MGH655385:MGH655387 MQD655385:MQD655387 MZZ655385:MZZ655387 NJV655385:NJV655387 NTR655385:NTR655387 ODN655385:ODN655387 ONJ655385:ONJ655387 OXF655385:OXF655387 PHB655385:PHB655387 PQX655385:PQX655387 QAT655385:QAT655387 QKP655385:QKP655387 QUL655385:QUL655387 REH655385:REH655387 ROD655385:ROD655387 RXZ655385:RXZ655387 SHV655385:SHV655387 SRR655385:SRR655387 TBN655385:TBN655387 TLJ655385:TLJ655387 TVF655385:TVF655387 UFB655385:UFB655387 UOX655385:UOX655387 UYT655385:UYT655387 VIP655385:VIP655387 VSL655385:VSL655387 WCH655385:WCH655387 WMD655385:WMD655387 WVZ655385:WVZ655387 R720921:R720923 JN720921:JN720923 TJ720921:TJ720923 ADF720921:ADF720923 ANB720921:ANB720923 AWX720921:AWX720923 BGT720921:BGT720923 BQP720921:BQP720923 CAL720921:CAL720923 CKH720921:CKH720923 CUD720921:CUD720923 DDZ720921:DDZ720923 DNV720921:DNV720923 DXR720921:DXR720923 EHN720921:EHN720923 ERJ720921:ERJ720923 FBF720921:FBF720923 FLB720921:FLB720923 FUX720921:FUX720923 GET720921:GET720923 GOP720921:GOP720923 GYL720921:GYL720923 HIH720921:HIH720923 HSD720921:HSD720923 IBZ720921:IBZ720923 ILV720921:ILV720923 IVR720921:IVR720923 JFN720921:JFN720923 JPJ720921:JPJ720923 JZF720921:JZF720923 KJB720921:KJB720923 KSX720921:KSX720923 LCT720921:LCT720923 LMP720921:LMP720923 LWL720921:LWL720923 MGH720921:MGH720923 MQD720921:MQD720923 MZZ720921:MZZ720923 NJV720921:NJV720923 NTR720921:NTR720923 ODN720921:ODN720923 ONJ720921:ONJ720923 OXF720921:OXF720923 PHB720921:PHB720923 PQX720921:PQX720923 QAT720921:QAT720923 QKP720921:QKP720923 QUL720921:QUL720923 REH720921:REH720923 ROD720921:ROD720923 RXZ720921:RXZ720923 SHV720921:SHV720923 SRR720921:SRR720923 TBN720921:TBN720923 TLJ720921:TLJ720923 TVF720921:TVF720923 UFB720921:UFB720923 UOX720921:UOX720923 UYT720921:UYT720923 VIP720921:VIP720923 VSL720921:VSL720923 WCH720921:WCH720923 WMD720921:WMD720923 WVZ720921:WVZ720923 R786457:R786459 JN786457:JN786459 TJ786457:TJ786459 ADF786457:ADF786459 ANB786457:ANB786459 AWX786457:AWX786459 BGT786457:BGT786459 BQP786457:BQP786459 CAL786457:CAL786459 CKH786457:CKH786459 CUD786457:CUD786459 DDZ786457:DDZ786459 DNV786457:DNV786459 DXR786457:DXR786459 EHN786457:EHN786459 ERJ786457:ERJ786459 FBF786457:FBF786459 FLB786457:FLB786459 FUX786457:FUX786459 GET786457:GET786459 GOP786457:GOP786459 GYL786457:GYL786459 HIH786457:HIH786459 HSD786457:HSD786459 IBZ786457:IBZ786459 ILV786457:ILV786459 IVR786457:IVR786459 JFN786457:JFN786459 JPJ786457:JPJ786459 JZF786457:JZF786459 KJB786457:KJB786459 KSX786457:KSX786459 LCT786457:LCT786459 LMP786457:LMP786459 LWL786457:LWL786459 MGH786457:MGH786459 MQD786457:MQD786459 MZZ786457:MZZ786459 NJV786457:NJV786459 NTR786457:NTR786459 ODN786457:ODN786459 ONJ786457:ONJ786459 OXF786457:OXF786459 PHB786457:PHB786459 PQX786457:PQX786459 QAT786457:QAT786459 QKP786457:QKP786459 QUL786457:QUL786459 REH786457:REH786459 ROD786457:ROD786459 RXZ786457:RXZ786459 SHV786457:SHV786459 SRR786457:SRR786459 TBN786457:TBN786459 TLJ786457:TLJ786459 TVF786457:TVF786459 UFB786457:UFB786459 UOX786457:UOX786459 UYT786457:UYT786459 VIP786457:VIP786459 VSL786457:VSL786459 WCH786457:WCH786459 WMD786457:WMD786459 WVZ786457:WVZ786459 R851993:R851995 JN851993:JN851995 TJ851993:TJ851995 ADF851993:ADF851995 ANB851993:ANB851995 AWX851993:AWX851995 BGT851993:BGT851995 BQP851993:BQP851995 CAL851993:CAL851995 CKH851993:CKH851995 CUD851993:CUD851995 DDZ851993:DDZ851995 DNV851993:DNV851995 DXR851993:DXR851995 EHN851993:EHN851995 ERJ851993:ERJ851995 FBF851993:FBF851995 FLB851993:FLB851995 FUX851993:FUX851995 GET851993:GET851995 GOP851993:GOP851995 GYL851993:GYL851995 HIH851993:HIH851995 HSD851993:HSD851995 IBZ851993:IBZ851995 ILV851993:ILV851995 IVR851993:IVR851995 JFN851993:JFN851995 JPJ851993:JPJ851995 JZF851993:JZF851995 KJB851993:KJB851995 KSX851993:KSX851995 LCT851993:LCT851995 LMP851993:LMP851995 LWL851993:LWL851995 MGH851993:MGH851995 MQD851993:MQD851995 MZZ851993:MZZ851995 NJV851993:NJV851995 NTR851993:NTR851995 ODN851993:ODN851995 ONJ851993:ONJ851995 OXF851993:OXF851995 PHB851993:PHB851995 PQX851993:PQX851995 QAT851993:QAT851995 QKP851993:QKP851995 QUL851993:QUL851995 REH851993:REH851995 ROD851993:ROD851995 RXZ851993:RXZ851995 SHV851993:SHV851995 SRR851993:SRR851995 TBN851993:TBN851995 TLJ851993:TLJ851995 TVF851993:TVF851995 UFB851993:UFB851995 UOX851993:UOX851995 UYT851993:UYT851995 VIP851993:VIP851995 VSL851993:VSL851995 WCH851993:WCH851995 WMD851993:WMD851995 WVZ851993:WVZ851995 R917529:R917531 JN917529:JN917531 TJ917529:TJ917531 ADF917529:ADF917531 ANB917529:ANB917531 AWX917529:AWX917531 BGT917529:BGT917531 BQP917529:BQP917531 CAL917529:CAL917531 CKH917529:CKH917531 CUD917529:CUD917531 DDZ917529:DDZ917531 DNV917529:DNV917531 DXR917529:DXR917531 EHN917529:EHN917531 ERJ917529:ERJ917531 FBF917529:FBF917531 FLB917529:FLB917531 FUX917529:FUX917531 GET917529:GET917531 GOP917529:GOP917531 GYL917529:GYL917531 HIH917529:HIH917531 HSD917529:HSD917531 IBZ917529:IBZ917531 ILV917529:ILV917531 IVR917529:IVR917531 JFN917529:JFN917531 JPJ917529:JPJ917531 JZF917529:JZF917531 KJB917529:KJB917531 KSX917529:KSX917531 LCT917529:LCT917531 LMP917529:LMP917531 LWL917529:LWL917531 MGH917529:MGH917531 MQD917529:MQD917531 MZZ917529:MZZ917531 NJV917529:NJV917531 NTR917529:NTR917531 ODN917529:ODN917531 ONJ917529:ONJ917531 OXF917529:OXF917531 PHB917529:PHB917531 PQX917529:PQX917531 QAT917529:QAT917531 QKP917529:QKP917531 QUL917529:QUL917531 REH917529:REH917531 ROD917529:ROD917531 RXZ917529:RXZ917531 SHV917529:SHV917531 SRR917529:SRR917531 TBN917529:TBN917531 TLJ917529:TLJ917531 TVF917529:TVF917531 UFB917529:UFB917531 UOX917529:UOX917531 UYT917529:UYT917531 VIP917529:VIP917531 VSL917529:VSL917531 WCH917529:WCH917531 WMD917529:WMD917531 WVZ917529:WVZ917531 R983065:R983067 JN983065:JN983067 TJ983065:TJ983067 ADF983065:ADF983067 ANB983065:ANB983067 AWX983065:AWX983067 BGT983065:BGT983067 BQP983065:BQP983067 CAL983065:CAL983067 CKH983065:CKH983067 CUD983065:CUD983067 DDZ983065:DDZ983067 DNV983065:DNV983067 DXR983065:DXR983067 EHN983065:EHN983067 ERJ983065:ERJ983067 FBF983065:FBF983067 FLB983065:FLB983067 FUX983065:FUX983067 GET983065:GET983067 GOP983065:GOP983067 GYL983065:GYL983067 HIH983065:HIH983067 HSD983065:HSD983067 IBZ983065:IBZ983067 ILV983065:ILV983067 IVR983065:IVR983067 JFN983065:JFN983067 JPJ983065:JPJ983067 JZF983065:JZF983067 KJB983065:KJB983067 KSX983065:KSX983067 LCT983065:LCT983067 LMP983065:LMP983067 LWL983065:LWL983067 MGH983065:MGH983067 MQD983065:MQD983067 MZZ983065:MZZ983067 NJV983065:NJV983067 NTR983065:NTR983067 ODN983065:ODN983067 ONJ983065:ONJ983067 OXF983065:OXF983067 PHB983065:PHB983067 PQX983065:PQX983067 QAT983065:QAT983067 QKP983065:QKP983067 QUL983065:QUL983067 REH983065:REH983067 ROD983065:ROD983067 RXZ983065:RXZ983067 SHV983065:SHV983067 SRR983065:SRR983067 TBN983065:TBN983067 TLJ983065:TLJ983067 TVF983065:TVF983067 UFB983065:UFB983067 UOX983065:UOX983067 UYT983065:UYT983067 VIP983065:VIP983067 VSL983065:VSL983067 WCH983065:WCH983067 WMD983065:WMD983067 WVZ983065:WVZ983067 R20:R22 JN20:JN22 TJ20:TJ22 ADF20:ADF22 ANB20:ANB22 AWX20:AWX22 BGT20:BGT22 BQP20:BQP22 CAL20:CAL22 CKH20:CKH22 CUD20:CUD22 DDZ20:DDZ22 DNV20:DNV22 DXR20:DXR22 EHN20:EHN22 ERJ20:ERJ22 FBF20:FBF22 FLB20:FLB22 FUX20:FUX22 GET20:GET22 GOP20:GOP22 GYL20:GYL22 HIH20:HIH22 HSD20:HSD22 IBZ20:IBZ22 ILV20:ILV22 IVR20:IVR22 JFN20:JFN22 JPJ20:JPJ22 JZF20:JZF22 KJB20:KJB22 KSX20:KSX22 LCT20:LCT22 LMP20:LMP22 LWL20:LWL22 MGH20:MGH22 MQD20:MQD22 MZZ20:MZZ22 NJV20:NJV22 NTR20:NTR22 ODN20:ODN22 ONJ20:ONJ22 OXF20:OXF22 PHB20:PHB22 PQX20:PQX22 QAT20:QAT22 QKP20:QKP22 QUL20:QUL22 REH20:REH22 ROD20:ROD22 RXZ20:RXZ22 SHV20:SHV22 SRR20:SRR22 TBN20:TBN22 TLJ20:TLJ22 TVF20:TVF22 UFB20:UFB22 UOX20:UOX22 UYT20:UYT22 VIP20:VIP22 VSL20:VSL22 WCH20:WCH22 WMD20:WMD22 WVZ20:WVZ22 R65556:R65558 JN65556:JN65558 TJ65556:TJ65558 ADF65556:ADF65558 ANB65556:ANB65558 AWX65556:AWX65558 BGT65556:BGT65558 BQP65556:BQP65558 CAL65556:CAL65558 CKH65556:CKH65558 CUD65556:CUD65558 DDZ65556:DDZ65558 DNV65556:DNV65558 DXR65556:DXR65558 EHN65556:EHN65558 ERJ65556:ERJ65558 FBF65556:FBF65558 FLB65556:FLB65558 FUX65556:FUX65558 GET65556:GET65558 GOP65556:GOP65558 GYL65556:GYL65558 HIH65556:HIH65558 HSD65556:HSD65558 IBZ65556:IBZ65558 ILV65556:ILV65558 IVR65556:IVR65558 JFN65556:JFN65558 JPJ65556:JPJ65558 JZF65556:JZF65558 KJB65556:KJB65558 KSX65556:KSX65558 LCT65556:LCT65558 LMP65556:LMP65558 LWL65556:LWL65558 MGH65556:MGH65558 MQD65556:MQD65558 MZZ65556:MZZ65558 NJV65556:NJV65558 NTR65556:NTR65558 ODN65556:ODN65558 ONJ65556:ONJ65558 OXF65556:OXF65558 PHB65556:PHB65558 PQX65556:PQX65558 QAT65556:QAT65558 QKP65556:QKP65558 QUL65556:QUL65558 REH65556:REH65558 ROD65556:ROD65558 RXZ65556:RXZ65558 SHV65556:SHV65558 SRR65556:SRR65558 TBN65556:TBN65558 TLJ65556:TLJ65558 TVF65556:TVF65558 UFB65556:UFB65558 UOX65556:UOX65558 UYT65556:UYT65558 VIP65556:VIP65558 VSL65556:VSL65558 WCH65556:WCH65558 WMD65556:WMD65558 WVZ65556:WVZ65558 R131092:R131094 JN131092:JN131094 TJ131092:TJ131094 ADF131092:ADF131094 ANB131092:ANB131094 AWX131092:AWX131094 BGT131092:BGT131094 BQP131092:BQP131094 CAL131092:CAL131094 CKH131092:CKH131094 CUD131092:CUD131094 DDZ131092:DDZ131094 DNV131092:DNV131094 DXR131092:DXR131094 EHN131092:EHN131094 ERJ131092:ERJ131094 FBF131092:FBF131094 FLB131092:FLB131094 FUX131092:FUX131094 GET131092:GET131094 GOP131092:GOP131094 GYL131092:GYL131094 HIH131092:HIH131094 HSD131092:HSD131094 IBZ131092:IBZ131094 ILV131092:ILV131094 IVR131092:IVR131094 JFN131092:JFN131094 JPJ131092:JPJ131094 JZF131092:JZF131094 KJB131092:KJB131094 KSX131092:KSX131094 LCT131092:LCT131094 LMP131092:LMP131094 LWL131092:LWL131094 MGH131092:MGH131094 MQD131092:MQD131094 MZZ131092:MZZ131094 NJV131092:NJV131094 NTR131092:NTR131094 ODN131092:ODN131094 ONJ131092:ONJ131094 OXF131092:OXF131094 PHB131092:PHB131094 PQX131092:PQX131094 QAT131092:QAT131094 QKP131092:QKP131094 QUL131092:QUL131094 REH131092:REH131094 ROD131092:ROD131094 RXZ131092:RXZ131094 SHV131092:SHV131094 SRR131092:SRR131094 TBN131092:TBN131094 TLJ131092:TLJ131094 TVF131092:TVF131094 UFB131092:UFB131094 UOX131092:UOX131094 UYT131092:UYT131094 VIP131092:VIP131094 VSL131092:VSL131094 WCH131092:WCH131094 WMD131092:WMD131094 WVZ131092:WVZ131094 R196628:R196630 JN196628:JN196630 TJ196628:TJ196630 ADF196628:ADF196630 ANB196628:ANB196630 AWX196628:AWX196630 BGT196628:BGT196630 BQP196628:BQP196630 CAL196628:CAL196630 CKH196628:CKH196630 CUD196628:CUD196630 DDZ196628:DDZ196630 DNV196628:DNV196630 DXR196628:DXR196630 EHN196628:EHN196630 ERJ196628:ERJ196630 FBF196628:FBF196630 FLB196628:FLB196630 FUX196628:FUX196630 GET196628:GET196630 GOP196628:GOP196630 GYL196628:GYL196630 HIH196628:HIH196630 HSD196628:HSD196630 IBZ196628:IBZ196630 ILV196628:ILV196630 IVR196628:IVR196630 JFN196628:JFN196630 JPJ196628:JPJ196630 JZF196628:JZF196630 KJB196628:KJB196630 KSX196628:KSX196630 LCT196628:LCT196630 LMP196628:LMP196630 LWL196628:LWL196630 MGH196628:MGH196630 MQD196628:MQD196630 MZZ196628:MZZ196630 NJV196628:NJV196630 NTR196628:NTR196630 ODN196628:ODN196630 ONJ196628:ONJ196630 OXF196628:OXF196630 PHB196628:PHB196630 PQX196628:PQX196630 QAT196628:QAT196630 QKP196628:QKP196630 QUL196628:QUL196630 REH196628:REH196630 ROD196628:ROD196630 RXZ196628:RXZ196630 SHV196628:SHV196630 SRR196628:SRR196630 TBN196628:TBN196630 TLJ196628:TLJ196630 TVF196628:TVF196630 UFB196628:UFB196630 UOX196628:UOX196630 UYT196628:UYT196630 VIP196628:VIP196630 VSL196628:VSL196630 WCH196628:WCH196630 WMD196628:WMD196630 WVZ196628:WVZ196630 R262164:R262166 JN262164:JN262166 TJ262164:TJ262166 ADF262164:ADF262166 ANB262164:ANB262166 AWX262164:AWX262166 BGT262164:BGT262166 BQP262164:BQP262166 CAL262164:CAL262166 CKH262164:CKH262166 CUD262164:CUD262166 DDZ262164:DDZ262166 DNV262164:DNV262166 DXR262164:DXR262166 EHN262164:EHN262166 ERJ262164:ERJ262166 FBF262164:FBF262166 FLB262164:FLB262166 FUX262164:FUX262166 GET262164:GET262166 GOP262164:GOP262166 GYL262164:GYL262166 HIH262164:HIH262166 HSD262164:HSD262166 IBZ262164:IBZ262166 ILV262164:ILV262166 IVR262164:IVR262166 JFN262164:JFN262166 JPJ262164:JPJ262166 JZF262164:JZF262166 KJB262164:KJB262166 KSX262164:KSX262166 LCT262164:LCT262166 LMP262164:LMP262166 LWL262164:LWL262166 MGH262164:MGH262166 MQD262164:MQD262166 MZZ262164:MZZ262166 NJV262164:NJV262166 NTR262164:NTR262166 ODN262164:ODN262166 ONJ262164:ONJ262166 OXF262164:OXF262166 PHB262164:PHB262166 PQX262164:PQX262166 QAT262164:QAT262166 QKP262164:QKP262166 QUL262164:QUL262166 REH262164:REH262166 ROD262164:ROD262166 RXZ262164:RXZ262166 SHV262164:SHV262166 SRR262164:SRR262166 TBN262164:TBN262166 TLJ262164:TLJ262166 TVF262164:TVF262166 UFB262164:UFB262166 UOX262164:UOX262166 UYT262164:UYT262166 VIP262164:VIP262166 VSL262164:VSL262166 WCH262164:WCH262166 WMD262164:WMD262166 WVZ262164:WVZ262166 R327700:R327702 JN327700:JN327702 TJ327700:TJ327702 ADF327700:ADF327702 ANB327700:ANB327702 AWX327700:AWX327702 BGT327700:BGT327702 BQP327700:BQP327702 CAL327700:CAL327702 CKH327700:CKH327702 CUD327700:CUD327702 DDZ327700:DDZ327702 DNV327700:DNV327702 DXR327700:DXR327702 EHN327700:EHN327702 ERJ327700:ERJ327702 FBF327700:FBF327702 FLB327700:FLB327702 FUX327700:FUX327702 GET327700:GET327702 GOP327700:GOP327702 GYL327700:GYL327702 HIH327700:HIH327702 HSD327700:HSD327702 IBZ327700:IBZ327702 ILV327700:ILV327702 IVR327700:IVR327702 JFN327700:JFN327702 JPJ327700:JPJ327702 JZF327700:JZF327702 KJB327700:KJB327702 KSX327700:KSX327702 LCT327700:LCT327702 LMP327700:LMP327702 LWL327700:LWL327702 MGH327700:MGH327702 MQD327700:MQD327702 MZZ327700:MZZ327702 NJV327700:NJV327702 NTR327700:NTR327702 ODN327700:ODN327702 ONJ327700:ONJ327702 OXF327700:OXF327702 PHB327700:PHB327702 PQX327700:PQX327702 QAT327700:QAT327702 QKP327700:QKP327702 QUL327700:QUL327702 REH327700:REH327702 ROD327700:ROD327702 RXZ327700:RXZ327702 SHV327700:SHV327702 SRR327700:SRR327702 TBN327700:TBN327702 TLJ327700:TLJ327702 TVF327700:TVF327702 UFB327700:UFB327702 UOX327700:UOX327702 UYT327700:UYT327702 VIP327700:VIP327702 VSL327700:VSL327702 WCH327700:WCH327702 WMD327700:WMD327702 WVZ327700:WVZ327702 R393236:R393238 JN393236:JN393238 TJ393236:TJ393238 ADF393236:ADF393238 ANB393236:ANB393238 AWX393236:AWX393238 BGT393236:BGT393238 BQP393236:BQP393238 CAL393236:CAL393238 CKH393236:CKH393238 CUD393236:CUD393238 DDZ393236:DDZ393238 DNV393236:DNV393238 DXR393236:DXR393238 EHN393236:EHN393238 ERJ393236:ERJ393238 FBF393236:FBF393238 FLB393236:FLB393238 FUX393236:FUX393238 GET393236:GET393238 GOP393236:GOP393238 GYL393236:GYL393238 HIH393236:HIH393238 HSD393236:HSD393238 IBZ393236:IBZ393238 ILV393236:ILV393238 IVR393236:IVR393238 JFN393236:JFN393238 JPJ393236:JPJ393238 JZF393236:JZF393238 KJB393236:KJB393238 KSX393236:KSX393238 LCT393236:LCT393238 LMP393236:LMP393238 LWL393236:LWL393238 MGH393236:MGH393238 MQD393236:MQD393238 MZZ393236:MZZ393238 NJV393236:NJV393238 NTR393236:NTR393238 ODN393236:ODN393238 ONJ393236:ONJ393238 OXF393236:OXF393238 PHB393236:PHB393238 PQX393236:PQX393238 QAT393236:QAT393238 QKP393236:QKP393238 QUL393236:QUL393238 REH393236:REH393238 ROD393236:ROD393238 RXZ393236:RXZ393238 SHV393236:SHV393238 SRR393236:SRR393238 TBN393236:TBN393238 TLJ393236:TLJ393238 TVF393236:TVF393238 UFB393236:UFB393238 UOX393236:UOX393238 UYT393236:UYT393238 VIP393236:VIP393238 VSL393236:VSL393238 WCH393236:WCH393238 WMD393236:WMD393238 WVZ393236:WVZ393238 R458772:R458774 JN458772:JN458774 TJ458772:TJ458774 ADF458772:ADF458774 ANB458772:ANB458774 AWX458772:AWX458774 BGT458772:BGT458774 BQP458772:BQP458774 CAL458772:CAL458774 CKH458772:CKH458774 CUD458772:CUD458774 DDZ458772:DDZ458774 DNV458772:DNV458774 DXR458772:DXR458774 EHN458772:EHN458774 ERJ458772:ERJ458774 FBF458772:FBF458774 FLB458772:FLB458774 FUX458772:FUX458774 GET458772:GET458774 GOP458772:GOP458774 GYL458772:GYL458774 HIH458772:HIH458774 HSD458772:HSD458774 IBZ458772:IBZ458774 ILV458772:ILV458774 IVR458772:IVR458774 JFN458772:JFN458774 JPJ458772:JPJ458774 JZF458772:JZF458774 KJB458772:KJB458774 KSX458772:KSX458774 LCT458772:LCT458774 LMP458772:LMP458774 LWL458772:LWL458774 MGH458772:MGH458774 MQD458772:MQD458774 MZZ458772:MZZ458774 NJV458772:NJV458774 NTR458772:NTR458774 ODN458772:ODN458774 ONJ458772:ONJ458774 OXF458772:OXF458774 PHB458772:PHB458774 PQX458772:PQX458774 QAT458772:QAT458774 QKP458772:QKP458774 QUL458772:QUL458774 REH458772:REH458774 ROD458772:ROD458774 RXZ458772:RXZ458774 SHV458772:SHV458774 SRR458772:SRR458774 TBN458772:TBN458774 TLJ458772:TLJ458774 TVF458772:TVF458774 UFB458772:UFB458774 UOX458772:UOX458774 UYT458772:UYT458774 VIP458772:VIP458774 VSL458772:VSL458774 WCH458772:WCH458774 WMD458772:WMD458774 WVZ458772:WVZ458774 R524308:R524310 JN524308:JN524310 TJ524308:TJ524310 ADF524308:ADF524310 ANB524308:ANB524310 AWX524308:AWX524310 BGT524308:BGT524310 BQP524308:BQP524310 CAL524308:CAL524310 CKH524308:CKH524310 CUD524308:CUD524310 DDZ524308:DDZ524310 DNV524308:DNV524310 DXR524308:DXR524310 EHN524308:EHN524310 ERJ524308:ERJ524310 FBF524308:FBF524310 FLB524308:FLB524310 FUX524308:FUX524310 GET524308:GET524310 GOP524308:GOP524310 GYL524308:GYL524310 HIH524308:HIH524310 HSD524308:HSD524310 IBZ524308:IBZ524310 ILV524308:ILV524310 IVR524308:IVR524310 JFN524308:JFN524310 JPJ524308:JPJ524310 JZF524308:JZF524310 KJB524308:KJB524310 KSX524308:KSX524310 LCT524308:LCT524310 LMP524308:LMP524310 LWL524308:LWL524310 MGH524308:MGH524310 MQD524308:MQD524310 MZZ524308:MZZ524310 NJV524308:NJV524310 NTR524308:NTR524310 ODN524308:ODN524310 ONJ524308:ONJ524310 OXF524308:OXF524310 PHB524308:PHB524310 PQX524308:PQX524310 QAT524308:QAT524310 QKP524308:QKP524310 QUL524308:QUL524310 REH524308:REH524310 ROD524308:ROD524310 RXZ524308:RXZ524310 SHV524308:SHV524310 SRR524308:SRR524310 TBN524308:TBN524310 TLJ524308:TLJ524310 TVF524308:TVF524310 UFB524308:UFB524310 UOX524308:UOX524310 UYT524308:UYT524310 VIP524308:VIP524310 VSL524308:VSL524310 WCH524308:WCH524310 WMD524308:WMD524310 WVZ524308:WVZ524310 R589844:R589846 JN589844:JN589846 TJ589844:TJ589846 ADF589844:ADF589846 ANB589844:ANB589846 AWX589844:AWX589846 BGT589844:BGT589846 BQP589844:BQP589846 CAL589844:CAL589846 CKH589844:CKH589846 CUD589844:CUD589846 DDZ589844:DDZ589846 DNV589844:DNV589846 DXR589844:DXR589846 EHN589844:EHN589846 ERJ589844:ERJ589846 FBF589844:FBF589846 FLB589844:FLB589846 FUX589844:FUX589846 GET589844:GET589846 GOP589844:GOP589846 GYL589844:GYL589846 HIH589844:HIH589846 HSD589844:HSD589846 IBZ589844:IBZ589846 ILV589844:ILV589846 IVR589844:IVR589846 JFN589844:JFN589846 JPJ589844:JPJ589846 JZF589844:JZF589846 KJB589844:KJB589846 KSX589844:KSX589846 LCT589844:LCT589846 LMP589844:LMP589846 LWL589844:LWL589846 MGH589844:MGH589846 MQD589844:MQD589846 MZZ589844:MZZ589846 NJV589844:NJV589846 NTR589844:NTR589846 ODN589844:ODN589846 ONJ589844:ONJ589846 OXF589844:OXF589846 PHB589844:PHB589846 PQX589844:PQX589846 QAT589844:QAT589846 QKP589844:QKP589846 QUL589844:QUL589846 REH589844:REH589846 ROD589844:ROD589846 RXZ589844:RXZ589846 SHV589844:SHV589846 SRR589844:SRR589846 TBN589844:TBN589846 TLJ589844:TLJ589846 TVF589844:TVF589846 UFB589844:UFB589846 UOX589844:UOX589846 UYT589844:UYT589846 VIP589844:VIP589846 VSL589844:VSL589846 WCH589844:WCH589846 WMD589844:WMD589846 WVZ589844:WVZ589846 R655380:R655382 JN655380:JN655382 TJ655380:TJ655382 ADF655380:ADF655382 ANB655380:ANB655382 AWX655380:AWX655382 BGT655380:BGT655382 BQP655380:BQP655382 CAL655380:CAL655382 CKH655380:CKH655382 CUD655380:CUD655382 DDZ655380:DDZ655382 DNV655380:DNV655382 DXR655380:DXR655382 EHN655380:EHN655382 ERJ655380:ERJ655382 FBF655380:FBF655382 FLB655380:FLB655382 FUX655380:FUX655382 GET655380:GET655382 GOP655380:GOP655382 GYL655380:GYL655382 HIH655380:HIH655382 HSD655380:HSD655382 IBZ655380:IBZ655382 ILV655380:ILV655382 IVR655380:IVR655382 JFN655380:JFN655382 JPJ655380:JPJ655382 JZF655380:JZF655382 KJB655380:KJB655382 KSX655380:KSX655382 LCT655380:LCT655382 LMP655380:LMP655382 LWL655380:LWL655382 MGH655380:MGH655382 MQD655380:MQD655382 MZZ655380:MZZ655382 NJV655380:NJV655382 NTR655380:NTR655382 ODN655380:ODN655382 ONJ655380:ONJ655382 OXF655380:OXF655382 PHB655380:PHB655382 PQX655380:PQX655382 QAT655380:QAT655382 QKP655380:QKP655382 QUL655380:QUL655382 REH655380:REH655382 ROD655380:ROD655382 RXZ655380:RXZ655382 SHV655380:SHV655382 SRR655380:SRR655382 TBN655380:TBN655382 TLJ655380:TLJ655382 TVF655380:TVF655382 UFB655380:UFB655382 UOX655380:UOX655382 UYT655380:UYT655382 VIP655380:VIP655382 VSL655380:VSL655382 WCH655380:WCH655382 WMD655380:WMD655382 WVZ655380:WVZ655382 R720916:R720918 JN720916:JN720918 TJ720916:TJ720918 ADF720916:ADF720918 ANB720916:ANB720918 AWX720916:AWX720918 BGT720916:BGT720918 BQP720916:BQP720918 CAL720916:CAL720918 CKH720916:CKH720918 CUD720916:CUD720918 DDZ720916:DDZ720918 DNV720916:DNV720918 DXR720916:DXR720918 EHN720916:EHN720918 ERJ720916:ERJ720918 FBF720916:FBF720918 FLB720916:FLB720918 FUX720916:FUX720918 GET720916:GET720918 GOP720916:GOP720918 GYL720916:GYL720918 HIH720916:HIH720918 HSD720916:HSD720918 IBZ720916:IBZ720918 ILV720916:ILV720918 IVR720916:IVR720918 JFN720916:JFN720918 JPJ720916:JPJ720918 JZF720916:JZF720918 KJB720916:KJB720918 KSX720916:KSX720918 LCT720916:LCT720918 LMP720916:LMP720918 LWL720916:LWL720918 MGH720916:MGH720918 MQD720916:MQD720918 MZZ720916:MZZ720918 NJV720916:NJV720918 NTR720916:NTR720918 ODN720916:ODN720918 ONJ720916:ONJ720918 OXF720916:OXF720918 PHB720916:PHB720918 PQX720916:PQX720918 QAT720916:QAT720918 QKP720916:QKP720918 QUL720916:QUL720918 REH720916:REH720918 ROD720916:ROD720918 RXZ720916:RXZ720918 SHV720916:SHV720918 SRR720916:SRR720918 TBN720916:TBN720918 TLJ720916:TLJ720918 TVF720916:TVF720918 UFB720916:UFB720918 UOX720916:UOX720918 UYT720916:UYT720918 VIP720916:VIP720918 VSL720916:VSL720918 WCH720916:WCH720918 WMD720916:WMD720918 WVZ720916:WVZ720918 R786452:R786454 JN786452:JN786454 TJ786452:TJ786454 ADF786452:ADF786454 ANB786452:ANB786454 AWX786452:AWX786454 BGT786452:BGT786454 BQP786452:BQP786454 CAL786452:CAL786454 CKH786452:CKH786454 CUD786452:CUD786454 DDZ786452:DDZ786454 DNV786452:DNV786454 DXR786452:DXR786454 EHN786452:EHN786454 ERJ786452:ERJ786454 FBF786452:FBF786454 FLB786452:FLB786454 FUX786452:FUX786454 GET786452:GET786454 GOP786452:GOP786454 GYL786452:GYL786454 HIH786452:HIH786454 HSD786452:HSD786454 IBZ786452:IBZ786454 ILV786452:ILV786454 IVR786452:IVR786454 JFN786452:JFN786454 JPJ786452:JPJ786454 JZF786452:JZF786454 KJB786452:KJB786454 KSX786452:KSX786454 LCT786452:LCT786454 LMP786452:LMP786454 LWL786452:LWL786454 MGH786452:MGH786454 MQD786452:MQD786454 MZZ786452:MZZ786454 NJV786452:NJV786454 NTR786452:NTR786454 ODN786452:ODN786454 ONJ786452:ONJ786454 OXF786452:OXF786454 PHB786452:PHB786454 PQX786452:PQX786454 QAT786452:QAT786454 QKP786452:QKP786454 QUL786452:QUL786454 REH786452:REH786454 ROD786452:ROD786454 RXZ786452:RXZ786454 SHV786452:SHV786454 SRR786452:SRR786454 TBN786452:TBN786454 TLJ786452:TLJ786454 TVF786452:TVF786454 UFB786452:UFB786454 UOX786452:UOX786454 UYT786452:UYT786454 VIP786452:VIP786454 VSL786452:VSL786454 WCH786452:WCH786454 WMD786452:WMD786454 WVZ786452:WVZ786454 R851988:R851990 JN851988:JN851990 TJ851988:TJ851990 ADF851988:ADF851990 ANB851988:ANB851990 AWX851988:AWX851990 BGT851988:BGT851990 BQP851988:BQP851990 CAL851988:CAL851990 CKH851988:CKH851990 CUD851988:CUD851990 DDZ851988:DDZ851990 DNV851988:DNV851990 DXR851988:DXR851990 EHN851988:EHN851990 ERJ851988:ERJ851990 FBF851988:FBF851990 FLB851988:FLB851990 FUX851988:FUX851990 GET851988:GET851990 GOP851988:GOP851990 GYL851988:GYL851990 HIH851988:HIH851990 HSD851988:HSD851990 IBZ851988:IBZ851990 ILV851988:ILV851990 IVR851988:IVR851990 JFN851988:JFN851990 JPJ851988:JPJ851990 JZF851988:JZF851990 KJB851988:KJB851990 KSX851988:KSX851990 LCT851988:LCT851990 LMP851988:LMP851990 LWL851988:LWL851990 MGH851988:MGH851990 MQD851988:MQD851990 MZZ851988:MZZ851990 NJV851988:NJV851990 NTR851988:NTR851990 ODN851988:ODN851990 ONJ851988:ONJ851990 OXF851988:OXF851990 PHB851988:PHB851990 PQX851988:PQX851990 QAT851988:QAT851990 QKP851988:QKP851990 QUL851988:QUL851990 REH851988:REH851990 ROD851988:ROD851990 RXZ851988:RXZ851990 SHV851988:SHV851990 SRR851988:SRR851990 TBN851988:TBN851990 TLJ851988:TLJ851990 TVF851988:TVF851990 UFB851988:UFB851990 UOX851988:UOX851990 UYT851988:UYT851990 VIP851988:VIP851990 VSL851988:VSL851990 WCH851988:WCH851990 WMD851988:WMD851990 WVZ851988:WVZ851990 R917524:R917526 JN917524:JN917526 TJ917524:TJ917526 ADF917524:ADF917526 ANB917524:ANB917526 AWX917524:AWX917526 BGT917524:BGT917526 BQP917524:BQP917526 CAL917524:CAL917526 CKH917524:CKH917526 CUD917524:CUD917526 DDZ917524:DDZ917526 DNV917524:DNV917526 DXR917524:DXR917526 EHN917524:EHN917526 ERJ917524:ERJ917526 FBF917524:FBF917526 FLB917524:FLB917526 FUX917524:FUX917526 GET917524:GET917526 GOP917524:GOP917526 GYL917524:GYL917526 HIH917524:HIH917526 HSD917524:HSD917526 IBZ917524:IBZ917526 ILV917524:ILV917526 IVR917524:IVR917526 JFN917524:JFN917526 JPJ917524:JPJ917526 JZF917524:JZF917526 KJB917524:KJB917526 KSX917524:KSX917526 LCT917524:LCT917526 LMP917524:LMP917526 LWL917524:LWL917526 MGH917524:MGH917526 MQD917524:MQD917526 MZZ917524:MZZ917526 NJV917524:NJV917526 NTR917524:NTR917526 ODN917524:ODN917526 ONJ917524:ONJ917526 OXF917524:OXF917526 PHB917524:PHB917526 PQX917524:PQX917526 QAT917524:QAT917526 QKP917524:QKP917526 QUL917524:QUL917526 REH917524:REH917526 ROD917524:ROD917526 RXZ917524:RXZ917526 SHV917524:SHV917526 SRR917524:SRR917526 TBN917524:TBN917526 TLJ917524:TLJ917526 TVF917524:TVF917526 UFB917524:UFB917526 UOX917524:UOX917526 UYT917524:UYT917526 VIP917524:VIP917526 VSL917524:VSL917526 WCH917524:WCH917526 WMD917524:WMD917526 WVZ917524:WVZ917526 R983060:R983062 JN983060:JN983062 TJ983060:TJ983062 ADF983060:ADF983062 ANB983060:ANB983062 AWX983060:AWX983062 BGT983060:BGT983062 BQP983060:BQP983062 CAL983060:CAL983062 CKH983060:CKH983062 CUD983060:CUD983062 DDZ983060:DDZ983062 DNV983060:DNV983062 DXR983060:DXR983062 EHN983060:EHN983062 ERJ983060:ERJ983062 FBF983060:FBF983062 FLB983060:FLB983062 FUX983060:FUX983062 GET983060:GET983062 GOP983060:GOP983062 GYL983060:GYL983062 HIH983060:HIH983062 HSD983060:HSD983062 IBZ983060:IBZ983062 ILV983060:ILV983062 IVR983060:IVR983062 JFN983060:JFN983062 JPJ983060:JPJ983062 JZF983060:JZF983062 KJB983060:KJB983062 KSX983060:KSX983062 LCT983060:LCT983062 LMP983060:LMP983062 LWL983060:LWL983062 MGH983060:MGH983062 MQD983060:MQD983062 MZZ983060:MZZ983062 NJV983060:NJV983062 NTR983060:NTR983062 ODN983060:ODN983062 ONJ983060:ONJ983062 OXF983060:OXF983062 PHB983060:PHB983062 PQX983060:PQX983062 QAT983060:QAT983062 QKP983060:QKP983062 QUL983060:QUL983062 REH983060:REH983062 ROD983060:ROD983062 RXZ983060:RXZ983062 SHV983060:SHV983062 SRR983060:SRR983062 TBN983060:TBN983062 TLJ983060:TLJ983062 TVF983060:TVF983062 UFB983060:UFB983062 UOX983060:UOX983062 UYT983060:UYT983062 VIP983060:VIP983062 VSL983060:VSL983062 WCH983060:WCH983062 WMD983060:WMD983062 WVZ983060:WVZ983062 R31:R33 JN31:JN33 TJ31:TJ33 ADF31:ADF33 ANB31:ANB33 AWX31:AWX33 BGT31:BGT33 BQP31:BQP33 CAL31:CAL33 CKH31:CKH33 CUD31:CUD33 DDZ31:DDZ33 DNV31:DNV33 DXR31:DXR33 EHN31:EHN33 ERJ31:ERJ33 FBF31:FBF33 FLB31:FLB33 FUX31:FUX33 GET31:GET33 GOP31:GOP33 GYL31:GYL33 HIH31:HIH33 HSD31:HSD33 IBZ31:IBZ33 ILV31:ILV33 IVR31:IVR33 JFN31:JFN33 JPJ31:JPJ33 JZF31:JZF33 KJB31:KJB33 KSX31:KSX33 LCT31:LCT33 LMP31:LMP33 LWL31:LWL33 MGH31:MGH33 MQD31:MQD33 MZZ31:MZZ33 NJV31:NJV33 NTR31:NTR33 ODN31:ODN33 ONJ31:ONJ33 OXF31:OXF33 PHB31:PHB33 PQX31:PQX33 QAT31:QAT33 QKP31:QKP33 QUL31:QUL33 REH31:REH33 ROD31:ROD33 RXZ31:RXZ33 SHV31:SHV33 SRR31:SRR33 TBN31:TBN33 TLJ31:TLJ33 TVF31:TVF33 UFB31:UFB33 UOX31:UOX33 UYT31:UYT33 VIP31:VIP33 VSL31:VSL33 WCH31:WCH33 WMD31:WMD33 WVZ31:WVZ33 R65567:R65569 JN65567:JN65569 TJ65567:TJ65569 ADF65567:ADF65569 ANB65567:ANB65569 AWX65567:AWX65569 BGT65567:BGT65569 BQP65567:BQP65569 CAL65567:CAL65569 CKH65567:CKH65569 CUD65567:CUD65569 DDZ65567:DDZ65569 DNV65567:DNV65569 DXR65567:DXR65569 EHN65567:EHN65569 ERJ65567:ERJ65569 FBF65567:FBF65569 FLB65567:FLB65569 FUX65567:FUX65569 GET65567:GET65569 GOP65567:GOP65569 GYL65567:GYL65569 HIH65567:HIH65569 HSD65567:HSD65569 IBZ65567:IBZ65569 ILV65567:ILV65569 IVR65567:IVR65569 JFN65567:JFN65569 JPJ65567:JPJ65569 JZF65567:JZF65569 KJB65567:KJB65569 KSX65567:KSX65569 LCT65567:LCT65569 LMP65567:LMP65569 LWL65567:LWL65569 MGH65567:MGH65569 MQD65567:MQD65569 MZZ65567:MZZ65569 NJV65567:NJV65569 NTR65567:NTR65569 ODN65567:ODN65569 ONJ65567:ONJ65569 OXF65567:OXF65569 PHB65567:PHB65569 PQX65567:PQX65569 QAT65567:QAT65569 QKP65567:QKP65569 QUL65567:QUL65569 REH65567:REH65569 ROD65567:ROD65569 RXZ65567:RXZ65569 SHV65567:SHV65569 SRR65567:SRR65569 TBN65567:TBN65569 TLJ65567:TLJ65569 TVF65567:TVF65569 UFB65567:UFB65569 UOX65567:UOX65569 UYT65567:UYT65569 VIP65567:VIP65569 VSL65567:VSL65569 WCH65567:WCH65569 WMD65567:WMD65569 WVZ65567:WVZ65569 R131103:R131105 JN131103:JN131105 TJ131103:TJ131105 ADF131103:ADF131105 ANB131103:ANB131105 AWX131103:AWX131105 BGT131103:BGT131105 BQP131103:BQP131105 CAL131103:CAL131105 CKH131103:CKH131105 CUD131103:CUD131105 DDZ131103:DDZ131105 DNV131103:DNV131105 DXR131103:DXR131105 EHN131103:EHN131105 ERJ131103:ERJ131105 FBF131103:FBF131105 FLB131103:FLB131105 FUX131103:FUX131105 GET131103:GET131105 GOP131103:GOP131105 GYL131103:GYL131105 HIH131103:HIH131105 HSD131103:HSD131105 IBZ131103:IBZ131105 ILV131103:ILV131105 IVR131103:IVR131105 JFN131103:JFN131105 JPJ131103:JPJ131105 JZF131103:JZF131105 KJB131103:KJB131105 KSX131103:KSX131105 LCT131103:LCT131105 LMP131103:LMP131105 LWL131103:LWL131105 MGH131103:MGH131105 MQD131103:MQD131105 MZZ131103:MZZ131105 NJV131103:NJV131105 NTR131103:NTR131105 ODN131103:ODN131105 ONJ131103:ONJ131105 OXF131103:OXF131105 PHB131103:PHB131105 PQX131103:PQX131105 QAT131103:QAT131105 QKP131103:QKP131105 QUL131103:QUL131105 REH131103:REH131105 ROD131103:ROD131105 RXZ131103:RXZ131105 SHV131103:SHV131105 SRR131103:SRR131105 TBN131103:TBN131105 TLJ131103:TLJ131105 TVF131103:TVF131105 UFB131103:UFB131105 UOX131103:UOX131105 UYT131103:UYT131105 VIP131103:VIP131105 VSL131103:VSL131105 WCH131103:WCH131105 WMD131103:WMD131105 WVZ131103:WVZ131105 R196639:R196641 JN196639:JN196641 TJ196639:TJ196641 ADF196639:ADF196641 ANB196639:ANB196641 AWX196639:AWX196641 BGT196639:BGT196641 BQP196639:BQP196641 CAL196639:CAL196641 CKH196639:CKH196641 CUD196639:CUD196641 DDZ196639:DDZ196641 DNV196639:DNV196641 DXR196639:DXR196641 EHN196639:EHN196641 ERJ196639:ERJ196641 FBF196639:FBF196641 FLB196639:FLB196641 FUX196639:FUX196641 GET196639:GET196641 GOP196639:GOP196641 GYL196639:GYL196641 HIH196639:HIH196641 HSD196639:HSD196641 IBZ196639:IBZ196641 ILV196639:ILV196641 IVR196639:IVR196641 JFN196639:JFN196641 JPJ196639:JPJ196641 JZF196639:JZF196641 KJB196639:KJB196641 KSX196639:KSX196641 LCT196639:LCT196641 LMP196639:LMP196641 LWL196639:LWL196641 MGH196639:MGH196641 MQD196639:MQD196641 MZZ196639:MZZ196641 NJV196639:NJV196641 NTR196639:NTR196641 ODN196639:ODN196641 ONJ196639:ONJ196641 OXF196639:OXF196641 PHB196639:PHB196641 PQX196639:PQX196641 QAT196639:QAT196641 QKP196639:QKP196641 QUL196639:QUL196641 REH196639:REH196641 ROD196639:ROD196641 RXZ196639:RXZ196641 SHV196639:SHV196641 SRR196639:SRR196641 TBN196639:TBN196641 TLJ196639:TLJ196641 TVF196639:TVF196641 UFB196639:UFB196641 UOX196639:UOX196641 UYT196639:UYT196641 VIP196639:VIP196641 VSL196639:VSL196641 WCH196639:WCH196641 WMD196639:WMD196641 WVZ196639:WVZ196641 R262175:R262177 JN262175:JN262177 TJ262175:TJ262177 ADF262175:ADF262177 ANB262175:ANB262177 AWX262175:AWX262177 BGT262175:BGT262177 BQP262175:BQP262177 CAL262175:CAL262177 CKH262175:CKH262177 CUD262175:CUD262177 DDZ262175:DDZ262177 DNV262175:DNV262177 DXR262175:DXR262177 EHN262175:EHN262177 ERJ262175:ERJ262177 FBF262175:FBF262177 FLB262175:FLB262177 FUX262175:FUX262177 GET262175:GET262177 GOP262175:GOP262177 GYL262175:GYL262177 HIH262175:HIH262177 HSD262175:HSD262177 IBZ262175:IBZ262177 ILV262175:ILV262177 IVR262175:IVR262177 JFN262175:JFN262177 JPJ262175:JPJ262177 JZF262175:JZF262177 KJB262175:KJB262177 KSX262175:KSX262177 LCT262175:LCT262177 LMP262175:LMP262177 LWL262175:LWL262177 MGH262175:MGH262177 MQD262175:MQD262177 MZZ262175:MZZ262177 NJV262175:NJV262177 NTR262175:NTR262177 ODN262175:ODN262177 ONJ262175:ONJ262177 OXF262175:OXF262177 PHB262175:PHB262177 PQX262175:PQX262177 QAT262175:QAT262177 QKP262175:QKP262177 QUL262175:QUL262177 REH262175:REH262177 ROD262175:ROD262177 RXZ262175:RXZ262177 SHV262175:SHV262177 SRR262175:SRR262177 TBN262175:TBN262177 TLJ262175:TLJ262177 TVF262175:TVF262177 UFB262175:UFB262177 UOX262175:UOX262177 UYT262175:UYT262177 VIP262175:VIP262177 VSL262175:VSL262177 WCH262175:WCH262177 WMD262175:WMD262177 WVZ262175:WVZ262177 R327711:R327713 JN327711:JN327713 TJ327711:TJ327713 ADF327711:ADF327713 ANB327711:ANB327713 AWX327711:AWX327713 BGT327711:BGT327713 BQP327711:BQP327713 CAL327711:CAL327713 CKH327711:CKH327713 CUD327711:CUD327713 DDZ327711:DDZ327713 DNV327711:DNV327713 DXR327711:DXR327713 EHN327711:EHN327713 ERJ327711:ERJ327713 FBF327711:FBF327713 FLB327711:FLB327713 FUX327711:FUX327713 GET327711:GET327713 GOP327711:GOP327713 GYL327711:GYL327713 HIH327711:HIH327713 HSD327711:HSD327713 IBZ327711:IBZ327713 ILV327711:ILV327713 IVR327711:IVR327713 JFN327711:JFN327713 JPJ327711:JPJ327713 JZF327711:JZF327713 KJB327711:KJB327713 KSX327711:KSX327713 LCT327711:LCT327713 LMP327711:LMP327713 LWL327711:LWL327713 MGH327711:MGH327713 MQD327711:MQD327713 MZZ327711:MZZ327713 NJV327711:NJV327713 NTR327711:NTR327713 ODN327711:ODN327713 ONJ327711:ONJ327713 OXF327711:OXF327713 PHB327711:PHB327713 PQX327711:PQX327713 QAT327711:QAT327713 QKP327711:QKP327713 QUL327711:QUL327713 REH327711:REH327713 ROD327711:ROD327713 RXZ327711:RXZ327713 SHV327711:SHV327713 SRR327711:SRR327713 TBN327711:TBN327713 TLJ327711:TLJ327713 TVF327711:TVF327713 UFB327711:UFB327713 UOX327711:UOX327713 UYT327711:UYT327713 VIP327711:VIP327713 VSL327711:VSL327713 WCH327711:WCH327713 WMD327711:WMD327713 WVZ327711:WVZ327713 R393247:R393249 JN393247:JN393249 TJ393247:TJ393249 ADF393247:ADF393249 ANB393247:ANB393249 AWX393247:AWX393249 BGT393247:BGT393249 BQP393247:BQP393249 CAL393247:CAL393249 CKH393247:CKH393249 CUD393247:CUD393249 DDZ393247:DDZ393249 DNV393247:DNV393249 DXR393247:DXR393249 EHN393247:EHN393249 ERJ393247:ERJ393249 FBF393247:FBF393249 FLB393247:FLB393249 FUX393247:FUX393249 GET393247:GET393249 GOP393247:GOP393249 GYL393247:GYL393249 HIH393247:HIH393249 HSD393247:HSD393249 IBZ393247:IBZ393249 ILV393247:ILV393249 IVR393247:IVR393249 JFN393247:JFN393249 JPJ393247:JPJ393249 JZF393247:JZF393249 KJB393247:KJB393249 KSX393247:KSX393249 LCT393247:LCT393249 LMP393247:LMP393249 LWL393247:LWL393249 MGH393247:MGH393249 MQD393247:MQD393249 MZZ393247:MZZ393249 NJV393247:NJV393249 NTR393247:NTR393249 ODN393247:ODN393249 ONJ393247:ONJ393249 OXF393247:OXF393249 PHB393247:PHB393249 PQX393247:PQX393249 QAT393247:QAT393249 QKP393247:QKP393249 QUL393247:QUL393249 REH393247:REH393249 ROD393247:ROD393249 RXZ393247:RXZ393249 SHV393247:SHV393249 SRR393247:SRR393249 TBN393247:TBN393249 TLJ393247:TLJ393249 TVF393247:TVF393249 UFB393247:UFB393249 UOX393247:UOX393249 UYT393247:UYT393249 VIP393247:VIP393249 VSL393247:VSL393249 WCH393247:WCH393249 WMD393247:WMD393249 WVZ393247:WVZ393249 R458783:R458785 JN458783:JN458785 TJ458783:TJ458785 ADF458783:ADF458785 ANB458783:ANB458785 AWX458783:AWX458785 BGT458783:BGT458785 BQP458783:BQP458785 CAL458783:CAL458785 CKH458783:CKH458785 CUD458783:CUD458785 DDZ458783:DDZ458785 DNV458783:DNV458785 DXR458783:DXR458785 EHN458783:EHN458785 ERJ458783:ERJ458785 FBF458783:FBF458785 FLB458783:FLB458785 FUX458783:FUX458785 GET458783:GET458785 GOP458783:GOP458785 GYL458783:GYL458785 HIH458783:HIH458785 HSD458783:HSD458785 IBZ458783:IBZ458785 ILV458783:ILV458785 IVR458783:IVR458785 JFN458783:JFN458785 JPJ458783:JPJ458785 JZF458783:JZF458785 KJB458783:KJB458785 KSX458783:KSX458785 LCT458783:LCT458785 LMP458783:LMP458785 LWL458783:LWL458785 MGH458783:MGH458785 MQD458783:MQD458785 MZZ458783:MZZ458785 NJV458783:NJV458785 NTR458783:NTR458785 ODN458783:ODN458785 ONJ458783:ONJ458785 OXF458783:OXF458785 PHB458783:PHB458785 PQX458783:PQX458785 QAT458783:QAT458785 QKP458783:QKP458785 QUL458783:QUL458785 REH458783:REH458785 ROD458783:ROD458785 RXZ458783:RXZ458785 SHV458783:SHV458785 SRR458783:SRR458785 TBN458783:TBN458785 TLJ458783:TLJ458785 TVF458783:TVF458785 UFB458783:UFB458785 UOX458783:UOX458785 UYT458783:UYT458785 VIP458783:VIP458785 VSL458783:VSL458785 WCH458783:WCH458785 WMD458783:WMD458785 WVZ458783:WVZ458785 R524319:R524321 JN524319:JN524321 TJ524319:TJ524321 ADF524319:ADF524321 ANB524319:ANB524321 AWX524319:AWX524321 BGT524319:BGT524321 BQP524319:BQP524321 CAL524319:CAL524321 CKH524319:CKH524321 CUD524319:CUD524321 DDZ524319:DDZ524321 DNV524319:DNV524321 DXR524319:DXR524321 EHN524319:EHN524321 ERJ524319:ERJ524321 FBF524319:FBF524321 FLB524319:FLB524321 FUX524319:FUX524321 GET524319:GET524321 GOP524319:GOP524321 GYL524319:GYL524321 HIH524319:HIH524321 HSD524319:HSD524321 IBZ524319:IBZ524321 ILV524319:ILV524321 IVR524319:IVR524321 JFN524319:JFN524321 JPJ524319:JPJ524321 JZF524319:JZF524321 KJB524319:KJB524321 KSX524319:KSX524321 LCT524319:LCT524321 LMP524319:LMP524321 LWL524319:LWL524321 MGH524319:MGH524321 MQD524319:MQD524321 MZZ524319:MZZ524321 NJV524319:NJV524321 NTR524319:NTR524321 ODN524319:ODN524321 ONJ524319:ONJ524321 OXF524319:OXF524321 PHB524319:PHB524321 PQX524319:PQX524321 QAT524319:QAT524321 QKP524319:QKP524321 QUL524319:QUL524321 REH524319:REH524321 ROD524319:ROD524321 RXZ524319:RXZ524321 SHV524319:SHV524321 SRR524319:SRR524321 TBN524319:TBN524321 TLJ524319:TLJ524321 TVF524319:TVF524321 UFB524319:UFB524321 UOX524319:UOX524321 UYT524319:UYT524321 VIP524319:VIP524321 VSL524319:VSL524321 WCH524319:WCH524321 WMD524319:WMD524321 WVZ524319:WVZ524321 R589855:R589857 JN589855:JN589857 TJ589855:TJ589857 ADF589855:ADF589857 ANB589855:ANB589857 AWX589855:AWX589857 BGT589855:BGT589857 BQP589855:BQP589857 CAL589855:CAL589857 CKH589855:CKH589857 CUD589855:CUD589857 DDZ589855:DDZ589857 DNV589855:DNV589857 DXR589855:DXR589857 EHN589855:EHN589857 ERJ589855:ERJ589857 FBF589855:FBF589857 FLB589855:FLB589857 FUX589855:FUX589857 GET589855:GET589857 GOP589855:GOP589857 GYL589855:GYL589857 HIH589855:HIH589857 HSD589855:HSD589857 IBZ589855:IBZ589857 ILV589855:ILV589857 IVR589855:IVR589857 JFN589855:JFN589857 JPJ589855:JPJ589857 JZF589855:JZF589857 KJB589855:KJB589857 KSX589855:KSX589857 LCT589855:LCT589857 LMP589855:LMP589857 LWL589855:LWL589857 MGH589855:MGH589857 MQD589855:MQD589857 MZZ589855:MZZ589857 NJV589855:NJV589857 NTR589855:NTR589857 ODN589855:ODN589857 ONJ589855:ONJ589857 OXF589855:OXF589857 PHB589855:PHB589857 PQX589855:PQX589857 QAT589855:QAT589857 QKP589855:QKP589857 QUL589855:QUL589857 REH589855:REH589857 ROD589855:ROD589857 RXZ589855:RXZ589857 SHV589855:SHV589857 SRR589855:SRR589857 TBN589855:TBN589857 TLJ589855:TLJ589857 TVF589855:TVF589857 UFB589855:UFB589857 UOX589855:UOX589857 UYT589855:UYT589857 VIP589855:VIP589857 VSL589855:VSL589857 WCH589855:WCH589857 WMD589855:WMD589857 WVZ589855:WVZ589857 R655391:R655393 JN655391:JN655393 TJ655391:TJ655393 ADF655391:ADF655393 ANB655391:ANB655393 AWX655391:AWX655393 BGT655391:BGT655393 BQP655391:BQP655393 CAL655391:CAL655393 CKH655391:CKH655393 CUD655391:CUD655393 DDZ655391:DDZ655393 DNV655391:DNV655393 DXR655391:DXR655393 EHN655391:EHN655393 ERJ655391:ERJ655393 FBF655391:FBF655393 FLB655391:FLB655393 FUX655391:FUX655393 GET655391:GET655393 GOP655391:GOP655393 GYL655391:GYL655393 HIH655391:HIH655393 HSD655391:HSD655393 IBZ655391:IBZ655393 ILV655391:ILV655393 IVR655391:IVR655393 JFN655391:JFN655393 JPJ655391:JPJ655393 JZF655391:JZF655393 KJB655391:KJB655393 KSX655391:KSX655393 LCT655391:LCT655393 LMP655391:LMP655393 LWL655391:LWL655393 MGH655391:MGH655393 MQD655391:MQD655393 MZZ655391:MZZ655393 NJV655391:NJV655393 NTR655391:NTR655393 ODN655391:ODN655393 ONJ655391:ONJ655393 OXF655391:OXF655393 PHB655391:PHB655393 PQX655391:PQX655393 QAT655391:QAT655393 QKP655391:QKP655393 QUL655391:QUL655393 REH655391:REH655393 ROD655391:ROD655393 RXZ655391:RXZ655393 SHV655391:SHV655393 SRR655391:SRR655393 TBN655391:TBN655393 TLJ655391:TLJ655393 TVF655391:TVF655393 UFB655391:UFB655393 UOX655391:UOX655393 UYT655391:UYT655393 VIP655391:VIP655393 VSL655391:VSL655393 WCH655391:WCH655393 WMD655391:WMD655393 WVZ655391:WVZ655393 R720927:R720929 JN720927:JN720929 TJ720927:TJ720929 ADF720927:ADF720929 ANB720927:ANB720929 AWX720927:AWX720929 BGT720927:BGT720929 BQP720927:BQP720929 CAL720927:CAL720929 CKH720927:CKH720929 CUD720927:CUD720929 DDZ720927:DDZ720929 DNV720927:DNV720929 DXR720927:DXR720929 EHN720927:EHN720929 ERJ720927:ERJ720929 FBF720927:FBF720929 FLB720927:FLB720929 FUX720927:FUX720929 GET720927:GET720929 GOP720927:GOP720929 GYL720927:GYL720929 HIH720927:HIH720929 HSD720927:HSD720929 IBZ720927:IBZ720929 ILV720927:ILV720929 IVR720927:IVR720929 JFN720927:JFN720929 JPJ720927:JPJ720929 JZF720927:JZF720929 KJB720927:KJB720929 KSX720927:KSX720929 LCT720927:LCT720929 LMP720927:LMP720929 LWL720927:LWL720929 MGH720927:MGH720929 MQD720927:MQD720929 MZZ720927:MZZ720929 NJV720927:NJV720929 NTR720927:NTR720929 ODN720927:ODN720929 ONJ720927:ONJ720929 OXF720927:OXF720929 PHB720927:PHB720929 PQX720927:PQX720929 QAT720927:QAT720929 QKP720927:QKP720929 QUL720927:QUL720929 REH720927:REH720929 ROD720927:ROD720929 RXZ720927:RXZ720929 SHV720927:SHV720929 SRR720927:SRR720929 TBN720927:TBN720929 TLJ720927:TLJ720929 TVF720927:TVF720929 UFB720927:UFB720929 UOX720927:UOX720929 UYT720927:UYT720929 VIP720927:VIP720929 VSL720927:VSL720929 WCH720927:WCH720929 WMD720927:WMD720929 WVZ720927:WVZ720929 R786463:R786465 JN786463:JN786465 TJ786463:TJ786465 ADF786463:ADF786465 ANB786463:ANB786465 AWX786463:AWX786465 BGT786463:BGT786465 BQP786463:BQP786465 CAL786463:CAL786465 CKH786463:CKH786465 CUD786463:CUD786465 DDZ786463:DDZ786465 DNV786463:DNV786465 DXR786463:DXR786465 EHN786463:EHN786465 ERJ786463:ERJ786465 FBF786463:FBF786465 FLB786463:FLB786465 FUX786463:FUX786465 GET786463:GET786465 GOP786463:GOP786465 GYL786463:GYL786465 HIH786463:HIH786465 HSD786463:HSD786465 IBZ786463:IBZ786465 ILV786463:ILV786465 IVR786463:IVR786465 JFN786463:JFN786465 JPJ786463:JPJ786465 JZF786463:JZF786465 KJB786463:KJB786465 KSX786463:KSX786465 LCT786463:LCT786465 LMP786463:LMP786465 LWL786463:LWL786465 MGH786463:MGH786465 MQD786463:MQD786465 MZZ786463:MZZ786465 NJV786463:NJV786465 NTR786463:NTR786465 ODN786463:ODN786465 ONJ786463:ONJ786465 OXF786463:OXF786465 PHB786463:PHB786465 PQX786463:PQX786465 QAT786463:QAT786465 QKP786463:QKP786465 QUL786463:QUL786465 REH786463:REH786465 ROD786463:ROD786465 RXZ786463:RXZ786465 SHV786463:SHV786465 SRR786463:SRR786465 TBN786463:TBN786465 TLJ786463:TLJ786465 TVF786463:TVF786465 UFB786463:UFB786465 UOX786463:UOX786465 UYT786463:UYT786465 VIP786463:VIP786465 VSL786463:VSL786465 WCH786463:WCH786465 WMD786463:WMD786465 WVZ786463:WVZ786465 R851999:R852001 JN851999:JN852001 TJ851999:TJ852001 ADF851999:ADF852001 ANB851999:ANB852001 AWX851999:AWX852001 BGT851999:BGT852001 BQP851999:BQP852001 CAL851999:CAL852001 CKH851999:CKH852001 CUD851999:CUD852001 DDZ851999:DDZ852001 DNV851999:DNV852001 DXR851999:DXR852001 EHN851999:EHN852001 ERJ851999:ERJ852001 FBF851999:FBF852001 FLB851999:FLB852001 FUX851999:FUX852001 GET851999:GET852001 GOP851999:GOP852001 GYL851999:GYL852001 HIH851999:HIH852001 HSD851999:HSD852001 IBZ851999:IBZ852001 ILV851999:ILV852001 IVR851999:IVR852001 JFN851999:JFN852001 JPJ851999:JPJ852001 JZF851999:JZF852001 KJB851999:KJB852001 KSX851999:KSX852001 LCT851999:LCT852001 LMP851999:LMP852001 LWL851999:LWL852001 MGH851999:MGH852001 MQD851999:MQD852001 MZZ851999:MZZ852001 NJV851999:NJV852001 NTR851999:NTR852001 ODN851999:ODN852001 ONJ851999:ONJ852001 OXF851999:OXF852001 PHB851999:PHB852001 PQX851999:PQX852001 QAT851999:QAT852001 QKP851999:QKP852001 QUL851999:QUL852001 REH851999:REH852001 ROD851999:ROD852001 RXZ851999:RXZ852001 SHV851999:SHV852001 SRR851999:SRR852001 TBN851999:TBN852001 TLJ851999:TLJ852001 TVF851999:TVF852001 UFB851999:UFB852001 UOX851999:UOX852001 UYT851999:UYT852001 VIP851999:VIP852001 VSL851999:VSL852001 WCH851999:WCH852001 WMD851999:WMD852001 WVZ851999:WVZ852001 R917535:R917537 JN917535:JN917537 TJ917535:TJ917537 ADF917535:ADF917537 ANB917535:ANB917537 AWX917535:AWX917537 BGT917535:BGT917537 BQP917535:BQP917537 CAL917535:CAL917537 CKH917535:CKH917537 CUD917535:CUD917537 DDZ917535:DDZ917537 DNV917535:DNV917537 DXR917535:DXR917537 EHN917535:EHN917537 ERJ917535:ERJ917537 FBF917535:FBF917537 FLB917535:FLB917537 FUX917535:FUX917537 GET917535:GET917537 GOP917535:GOP917537 GYL917535:GYL917537 HIH917535:HIH917537 HSD917535:HSD917537 IBZ917535:IBZ917537 ILV917535:ILV917537 IVR917535:IVR917537 JFN917535:JFN917537 JPJ917535:JPJ917537 JZF917535:JZF917537 KJB917535:KJB917537 KSX917535:KSX917537 LCT917535:LCT917537 LMP917535:LMP917537 LWL917535:LWL917537 MGH917535:MGH917537 MQD917535:MQD917537 MZZ917535:MZZ917537 NJV917535:NJV917537 NTR917535:NTR917537 ODN917535:ODN917537 ONJ917535:ONJ917537 OXF917535:OXF917537 PHB917535:PHB917537 PQX917535:PQX917537 QAT917535:QAT917537 QKP917535:QKP917537 QUL917535:QUL917537 REH917535:REH917537 ROD917535:ROD917537 RXZ917535:RXZ917537 SHV917535:SHV917537 SRR917535:SRR917537 TBN917535:TBN917537 TLJ917535:TLJ917537 TVF917535:TVF917537 UFB917535:UFB917537 UOX917535:UOX917537 UYT917535:UYT917537 VIP917535:VIP917537 VSL917535:VSL917537 WCH917535:WCH917537 WMD917535:WMD917537 WVZ917535:WVZ917537 R983071:R983073 JN983071:JN983073 TJ983071:TJ983073 ADF983071:ADF983073 ANB983071:ANB983073 AWX983071:AWX983073 BGT983071:BGT983073 BQP983071:BQP983073 CAL983071:CAL983073 CKH983071:CKH983073 CUD983071:CUD983073 DDZ983071:DDZ983073 DNV983071:DNV983073 DXR983071:DXR983073 EHN983071:EHN983073 ERJ983071:ERJ983073 FBF983071:FBF983073 FLB983071:FLB983073 FUX983071:FUX983073 GET983071:GET983073 GOP983071:GOP983073 GYL983071:GYL983073 HIH983071:HIH983073 HSD983071:HSD983073 IBZ983071:IBZ983073 ILV983071:ILV983073 IVR983071:IVR983073 JFN983071:JFN983073 JPJ983071:JPJ983073 JZF983071:JZF983073 KJB983071:KJB983073 KSX983071:KSX983073 LCT983071:LCT983073 LMP983071:LMP983073 LWL983071:LWL983073 MGH983071:MGH983073 MQD983071:MQD983073 MZZ983071:MZZ983073 NJV983071:NJV983073 NTR983071:NTR983073 ODN983071:ODN983073 ONJ983071:ONJ983073 OXF983071:OXF983073 PHB983071:PHB983073 PQX983071:PQX983073 QAT983071:QAT983073 QKP983071:QKP983073 QUL983071:QUL983073 REH983071:REH983073 ROD983071:ROD983073 RXZ983071:RXZ983073 SHV983071:SHV983073 SRR983071:SRR983073 TBN983071:TBN983073 TLJ983071:TLJ983073 TVF983071:TVF983073 UFB983071:UFB983073 UOX983071:UOX983073 UYT983071:UYT983073 VIP983071:VIP983073 VSL983071:VSL983073 WCH983071:WCH983073 WMD983071:WMD983073 WVZ983071:WVZ983073 R10:R13 JN10:JN13 TJ10:TJ13 ADF10:ADF13 ANB10:ANB13 AWX10:AWX13 BGT10:BGT13 BQP10:BQP13 CAL10:CAL13 CKH10:CKH13 CUD10:CUD13 DDZ10:DDZ13 DNV10:DNV13 DXR10:DXR13 EHN10:EHN13 ERJ10:ERJ13 FBF10:FBF13 FLB10:FLB13 FUX10:FUX13 GET10:GET13 GOP10:GOP13 GYL10:GYL13 HIH10:HIH13 HSD10:HSD13 IBZ10:IBZ13 ILV10:ILV13 IVR10:IVR13 JFN10:JFN13 JPJ10:JPJ13 JZF10:JZF13 KJB10:KJB13 KSX10:KSX13 LCT10:LCT13 LMP10:LMP13 LWL10:LWL13 MGH10:MGH13 MQD10:MQD13 MZZ10:MZZ13 NJV10:NJV13 NTR10:NTR13 ODN10:ODN13 ONJ10:ONJ13 OXF10:OXF13 PHB10:PHB13 PQX10:PQX13 QAT10:QAT13 QKP10:QKP13 QUL10:QUL13 REH10:REH13 ROD10:ROD13 RXZ10:RXZ13 SHV10:SHV13 SRR10:SRR13 TBN10:TBN13 TLJ10:TLJ13 TVF10:TVF13 UFB10:UFB13 UOX10:UOX13 UYT10:UYT13 VIP10:VIP13 VSL10:VSL13 WCH10:WCH13 WMD10:WMD13 WVZ10:WVZ13 R65546:R65549 JN65546:JN65549 TJ65546:TJ65549 ADF65546:ADF65549 ANB65546:ANB65549 AWX65546:AWX65549 BGT65546:BGT65549 BQP65546:BQP65549 CAL65546:CAL65549 CKH65546:CKH65549 CUD65546:CUD65549 DDZ65546:DDZ65549 DNV65546:DNV65549 DXR65546:DXR65549 EHN65546:EHN65549 ERJ65546:ERJ65549 FBF65546:FBF65549 FLB65546:FLB65549 FUX65546:FUX65549 GET65546:GET65549 GOP65546:GOP65549 GYL65546:GYL65549 HIH65546:HIH65549 HSD65546:HSD65549 IBZ65546:IBZ65549 ILV65546:ILV65549 IVR65546:IVR65549 JFN65546:JFN65549 JPJ65546:JPJ65549 JZF65546:JZF65549 KJB65546:KJB65549 KSX65546:KSX65549 LCT65546:LCT65549 LMP65546:LMP65549 LWL65546:LWL65549 MGH65546:MGH65549 MQD65546:MQD65549 MZZ65546:MZZ65549 NJV65546:NJV65549 NTR65546:NTR65549 ODN65546:ODN65549 ONJ65546:ONJ65549 OXF65546:OXF65549 PHB65546:PHB65549 PQX65546:PQX65549 QAT65546:QAT65549 QKP65546:QKP65549 QUL65546:QUL65549 REH65546:REH65549 ROD65546:ROD65549 RXZ65546:RXZ65549 SHV65546:SHV65549 SRR65546:SRR65549 TBN65546:TBN65549 TLJ65546:TLJ65549 TVF65546:TVF65549 UFB65546:UFB65549 UOX65546:UOX65549 UYT65546:UYT65549 VIP65546:VIP65549 VSL65546:VSL65549 WCH65546:WCH65549 WMD65546:WMD65549 WVZ65546:WVZ65549 R131082:R131085 JN131082:JN131085 TJ131082:TJ131085 ADF131082:ADF131085 ANB131082:ANB131085 AWX131082:AWX131085 BGT131082:BGT131085 BQP131082:BQP131085 CAL131082:CAL131085 CKH131082:CKH131085 CUD131082:CUD131085 DDZ131082:DDZ131085 DNV131082:DNV131085 DXR131082:DXR131085 EHN131082:EHN131085 ERJ131082:ERJ131085 FBF131082:FBF131085 FLB131082:FLB131085 FUX131082:FUX131085 GET131082:GET131085 GOP131082:GOP131085 GYL131082:GYL131085 HIH131082:HIH131085 HSD131082:HSD131085 IBZ131082:IBZ131085 ILV131082:ILV131085 IVR131082:IVR131085 JFN131082:JFN131085 JPJ131082:JPJ131085 JZF131082:JZF131085 KJB131082:KJB131085 KSX131082:KSX131085 LCT131082:LCT131085 LMP131082:LMP131085 LWL131082:LWL131085 MGH131082:MGH131085 MQD131082:MQD131085 MZZ131082:MZZ131085 NJV131082:NJV131085 NTR131082:NTR131085 ODN131082:ODN131085 ONJ131082:ONJ131085 OXF131082:OXF131085 PHB131082:PHB131085 PQX131082:PQX131085 QAT131082:QAT131085 QKP131082:QKP131085 QUL131082:QUL131085 REH131082:REH131085 ROD131082:ROD131085 RXZ131082:RXZ131085 SHV131082:SHV131085 SRR131082:SRR131085 TBN131082:TBN131085 TLJ131082:TLJ131085 TVF131082:TVF131085 UFB131082:UFB131085 UOX131082:UOX131085 UYT131082:UYT131085 VIP131082:VIP131085 VSL131082:VSL131085 WCH131082:WCH131085 WMD131082:WMD131085 WVZ131082:WVZ131085 R196618:R196621 JN196618:JN196621 TJ196618:TJ196621 ADF196618:ADF196621 ANB196618:ANB196621 AWX196618:AWX196621 BGT196618:BGT196621 BQP196618:BQP196621 CAL196618:CAL196621 CKH196618:CKH196621 CUD196618:CUD196621 DDZ196618:DDZ196621 DNV196618:DNV196621 DXR196618:DXR196621 EHN196618:EHN196621 ERJ196618:ERJ196621 FBF196618:FBF196621 FLB196618:FLB196621 FUX196618:FUX196621 GET196618:GET196621 GOP196618:GOP196621 GYL196618:GYL196621 HIH196618:HIH196621 HSD196618:HSD196621 IBZ196618:IBZ196621 ILV196618:ILV196621 IVR196618:IVR196621 JFN196618:JFN196621 JPJ196618:JPJ196621 JZF196618:JZF196621 KJB196618:KJB196621 KSX196618:KSX196621 LCT196618:LCT196621 LMP196618:LMP196621 LWL196618:LWL196621 MGH196618:MGH196621 MQD196618:MQD196621 MZZ196618:MZZ196621 NJV196618:NJV196621 NTR196618:NTR196621 ODN196618:ODN196621 ONJ196618:ONJ196621 OXF196618:OXF196621 PHB196618:PHB196621 PQX196618:PQX196621 QAT196618:QAT196621 QKP196618:QKP196621 QUL196618:QUL196621 REH196618:REH196621 ROD196618:ROD196621 RXZ196618:RXZ196621 SHV196618:SHV196621 SRR196618:SRR196621 TBN196618:TBN196621 TLJ196618:TLJ196621 TVF196618:TVF196621 UFB196618:UFB196621 UOX196618:UOX196621 UYT196618:UYT196621 VIP196618:VIP196621 VSL196618:VSL196621 WCH196618:WCH196621 WMD196618:WMD196621 WVZ196618:WVZ196621 R262154:R262157 JN262154:JN262157 TJ262154:TJ262157 ADF262154:ADF262157 ANB262154:ANB262157 AWX262154:AWX262157 BGT262154:BGT262157 BQP262154:BQP262157 CAL262154:CAL262157 CKH262154:CKH262157 CUD262154:CUD262157 DDZ262154:DDZ262157 DNV262154:DNV262157 DXR262154:DXR262157 EHN262154:EHN262157 ERJ262154:ERJ262157 FBF262154:FBF262157 FLB262154:FLB262157 FUX262154:FUX262157 GET262154:GET262157 GOP262154:GOP262157 GYL262154:GYL262157 HIH262154:HIH262157 HSD262154:HSD262157 IBZ262154:IBZ262157 ILV262154:ILV262157 IVR262154:IVR262157 JFN262154:JFN262157 JPJ262154:JPJ262157 JZF262154:JZF262157 KJB262154:KJB262157 KSX262154:KSX262157 LCT262154:LCT262157 LMP262154:LMP262157 LWL262154:LWL262157 MGH262154:MGH262157 MQD262154:MQD262157 MZZ262154:MZZ262157 NJV262154:NJV262157 NTR262154:NTR262157 ODN262154:ODN262157 ONJ262154:ONJ262157 OXF262154:OXF262157 PHB262154:PHB262157 PQX262154:PQX262157 QAT262154:QAT262157 QKP262154:QKP262157 QUL262154:QUL262157 REH262154:REH262157 ROD262154:ROD262157 RXZ262154:RXZ262157 SHV262154:SHV262157 SRR262154:SRR262157 TBN262154:TBN262157 TLJ262154:TLJ262157 TVF262154:TVF262157 UFB262154:UFB262157 UOX262154:UOX262157 UYT262154:UYT262157 VIP262154:VIP262157 VSL262154:VSL262157 WCH262154:WCH262157 WMD262154:WMD262157 WVZ262154:WVZ262157 R327690:R327693 JN327690:JN327693 TJ327690:TJ327693 ADF327690:ADF327693 ANB327690:ANB327693 AWX327690:AWX327693 BGT327690:BGT327693 BQP327690:BQP327693 CAL327690:CAL327693 CKH327690:CKH327693 CUD327690:CUD327693 DDZ327690:DDZ327693 DNV327690:DNV327693 DXR327690:DXR327693 EHN327690:EHN327693 ERJ327690:ERJ327693 FBF327690:FBF327693 FLB327690:FLB327693 FUX327690:FUX327693 GET327690:GET327693 GOP327690:GOP327693 GYL327690:GYL327693 HIH327690:HIH327693 HSD327690:HSD327693 IBZ327690:IBZ327693 ILV327690:ILV327693 IVR327690:IVR327693 JFN327690:JFN327693 JPJ327690:JPJ327693 JZF327690:JZF327693 KJB327690:KJB327693 KSX327690:KSX327693 LCT327690:LCT327693 LMP327690:LMP327693 LWL327690:LWL327693 MGH327690:MGH327693 MQD327690:MQD327693 MZZ327690:MZZ327693 NJV327690:NJV327693 NTR327690:NTR327693 ODN327690:ODN327693 ONJ327690:ONJ327693 OXF327690:OXF327693 PHB327690:PHB327693 PQX327690:PQX327693 QAT327690:QAT327693 QKP327690:QKP327693 QUL327690:QUL327693 REH327690:REH327693 ROD327690:ROD327693 RXZ327690:RXZ327693 SHV327690:SHV327693 SRR327690:SRR327693 TBN327690:TBN327693 TLJ327690:TLJ327693 TVF327690:TVF327693 UFB327690:UFB327693 UOX327690:UOX327693 UYT327690:UYT327693 VIP327690:VIP327693 VSL327690:VSL327693 WCH327690:WCH327693 WMD327690:WMD327693 WVZ327690:WVZ327693 R393226:R393229 JN393226:JN393229 TJ393226:TJ393229 ADF393226:ADF393229 ANB393226:ANB393229 AWX393226:AWX393229 BGT393226:BGT393229 BQP393226:BQP393229 CAL393226:CAL393229 CKH393226:CKH393229 CUD393226:CUD393229 DDZ393226:DDZ393229 DNV393226:DNV393229 DXR393226:DXR393229 EHN393226:EHN393229 ERJ393226:ERJ393229 FBF393226:FBF393229 FLB393226:FLB393229 FUX393226:FUX393229 GET393226:GET393229 GOP393226:GOP393229 GYL393226:GYL393229 HIH393226:HIH393229 HSD393226:HSD393229 IBZ393226:IBZ393229 ILV393226:ILV393229 IVR393226:IVR393229 JFN393226:JFN393229 JPJ393226:JPJ393229 JZF393226:JZF393229 KJB393226:KJB393229 KSX393226:KSX393229 LCT393226:LCT393229 LMP393226:LMP393229 LWL393226:LWL393229 MGH393226:MGH393229 MQD393226:MQD393229 MZZ393226:MZZ393229 NJV393226:NJV393229 NTR393226:NTR393229 ODN393226:ODN393229 ONJ393226:ONJ393229 OXF393226:OXF393229 PHB393226:PHB393229 PQX393226:PQX393229 QAT393226:QAT393229 QKP393226:QKP393229 QUL393226:QUL393229 REH393226:REH393229 ROD393226:ROD393229 RXZ393226:RXZ393229 SHV393226:SHV393229 SRR393226:SRR393229 TBN393226:TBN393229 TLJ393226:TLJ393229 TVF393226:TVF393229 UFB393226:UFB393229 UOX393226:UOX393229 UYT393226:UYT393229 VIP393226:VIP393229 VSL393226:VSL393229 WCH393226:WCH393229 WMD393226:WMD393229 WVZ393226:WVZ393229 R458762:R458765 JN458762:JN458765 TJ458762:TJ458765 ADF458762:ADF458765 ANB458762:ANB458765 AWX458762:AWX458765 BGT458762:BGT458765 BQP458762:BQP458765 CAL458762:CAL458765 CKH458762:CKH458765 CUD458762:CUD458765 DDZ458762:DDZ458765 DNV458762:DNV458765 DXR458762:DXR458765 EHN458762:EHN458765 ERJ458762:ERJ458765 FBF458762:FBF458765 FLB458762:FLB458765 FUX458762:FUX458765 GET458762:GET458765 GOP458762:GOP458765 GYL458762:GYL458765 HIH458762:HIH458765 HSD458762:HSD458765 IBZ458762:IBZ458765 ILV458762:ILV458765 IVR458762:IVR458765 JFN458762:JFN458765 JPJ458762:JPJ458765 JZF458762:JZF458765 KJB458762:KJB458765 KSX458762:KSX458765 LCT458762:LCT458765 LMP458762:LMP458765 LWL458762:LWL458765 MGH458762:MGH458765 MQD458762:MQD458765 MZZ458762:MZZ458765 NJV458762:NJV458765 NTR458762:NTR458765 ODN458762:ODN458765 ONJ458762:ONJ458765 OXF458762:OXF458765 PHB458762:PHB458765 PQX458762:PQX458765 QAT458762:QAT458765 QKP458762:QKP458765 QUL458762:QUL458765 REH458762:REH458765 ROD458762:ROD458765 RXZ458762:RXZ458765 SHV458762:SHV458765 SRR458762:SRR458765 TBN458762:TBN458765 TLJ458762:TLJ458765 TVF458762:TVF458765 UFB458762:UFB458765 UOX458762:UOX458765 UYT458762:UYT458765 VIP458762:VIP458765 VSL458762:VSL458765 WCH458762:WCH458765 WMD458762:WMD458765 WVZ458762:WVZ458765 R524298:R524301 JN524298:JN524301 TJ524298:TJ524301 ADF524298:ADF524301 ANB524298:ANB524301 AWX524298:AWX524301 BGT524298:BGT524301 BQP524298:BQP524301 CAL524298:CAL524301 CKH524298:CKH524301 CUD524298:CUD524301 DDZ524298:DDZ524301 DNV524298:DNV524301 DXR524298:DXR524301 EHN524298:EHN524301 ERJ524298:ERJ524301 FBF524298:FBF524301 FLB524298:FLB524301 FUX524298:FUX524301 GET524298:GET524301 GOP524298:GOP524301 GYL524298:GYL524301 HIH524298:HIH524301 HSD524298:HSD524301 IBZ524298:IBZ524301 ILV524298:ILV524301 IVR524298:IVR524301 JFN524298:JFN524301 JPJ524298:JPJ524301 JZF524298:JZF524301 KJB524298:KJB524301 KSX524298:KSX524301 LCT524298:LCT524301 LMP524298:LMP524301 LWL524298:LWL524301 MGH524298:MGH524301 MQD524298:MQD524301 MZZ524298:MZZ524301 NJV524298:NJV524301 NTR524298:NTR524301 ODN524298:ODN524301 ONJ524298:ONJ524301 OXF524298:OXF524301 PHB524298:PHB524301 PQX524298:PQX524301 QAT524298:QAT524301 QKP524298:QKP524301 QUL524298:QUL524301 REH524298:REH524301 ROD524298:ROD524301 RXZ524298:RXZ524301 SHV524298:SHV524301 SRR524298:SRR524301 TBN524298:TBN524301 TLJ524298:TLJ524301 TVF524298:TVF524301 UFB524298:UFB524301 UOX524298:UOX524301 UYT524298:UYT524301 VIP524298:VIP524301 VSL524298:VSL524301 WCH524298:WCH524301 WMD524298:WMD524301 WVZ524298:WVZ524301 R589834:R589837 JN589834:JN589837 TJ589834:TJ589837 ADF589834:ADF589837 ANB589834:ANB589837 AWX589834:AWX589837 BGT589834:BGT589837 BQP589834:BQP589837 CAL589834:CAL589837 CKH589834:CKH589837 CUD589834:CUD589837 DDZ589834:DDZ589837 DNV589834:DNV589837 DXR589834:DXR589837 EHN589834:EHN589837 ERJ589834:ERJ589837 FBF589834:FBF589837 FLB589834:FLB589837 FUX589834:FUX589837 GET589834:GET589837 GOP589834:GOP589837 GYL589834:GYL589837 HIH589834:HIH589837 HSD589834:HSD589837 IBZ589834:IBZ589837 ILV589834:ILV589837 IVR589834:IVR589837 JFN589834:JFN589837 JPJ589834:JPJ589837 JZF589834:JZF589837 KJB589834:KJB589837 KSX589834:KSX589837 LCT589834:LCT589837 LMP589834:LMP589837 LWL589834:LWL589837 MGH589834:MGH589837 MQD589834:MQD589837 MZZ589834:MZZ589837 NJV589834:NJV589837 NTR589834:NTR589837 ODN589834:ODN589837 ONJ589834:ONJ589837 OXF589834:OXF589837 PHB589834:PHB589837 PQX589834:PQX589837 QAT589834:QAT589837 QKP589834:QKP589837 QUL589834:QUL589837 REH589834:REH589837 ROD589834:ROD589837 RXZ589834:RXZ589837 SHV589834:SHV589837 SRR589834:SRR589837 TBN589834:TBN589837 TLJ589834:TLJ589837 TVF589834:TVF589837 UFB589834:UFB589837 UOX589834:UOX589837 UYT589834:UYT589837 VIP589834:VIP589837 VSL589834:VSL589837 WCH589834:WCH589837 WMD589834:WMD589837 WVZ589834:WVZ589837 R655370:R655373 JN655370:JN655373 TJ655370:TJ655373 ADF655370:ADF655373 ANB655370:ANB655373 AWX655370:AWX655373 BGT655370:BGT655373 BQP655370:BQP655373 CAL655370:CAL655373 CKH655370:CKH655373 CUD655370:CUD655373 DDZ655370:DDZ655373 DNV655370:DNV655373 DXR655370:DXR655373 EHN655370:EHN655373 ERJ655370:ERJ655373 FBF655370:FBF655373 FLB655370:FLB655373 FUX655370:FUX655373 GET655370:GET655373 GOP655370:GOP655373 GYL655370:GYL655373 HIH655370:HIH655373 HSD655370:HSD655373 IBZ655370:IBZ655373 ILV655370:ILV655373 IVR655370:IVR655373 JFN655370:JFN655373 JPJ655370:JPJ655373 JZF655370:JZF655373 KJB655370:KJB655373 KSX655370:KSX655373 LCT655370:LCT655373 LMP655370:LMP655373 LWL655370:LWL655373 MGH655370:MGH655373 MQD655370:MQD655373 MZZ655370:MZZ655373 NJV655370:NJV655373 NTR655370:NTR655373 ODN655370:ODN655373 ONJ655370:ONJ655373 OXF655370:OXF655373 PHB655370:PHB655373 PQX655370:PQX655373 QAT655370:QAT655373 QKP655370:QKP655373 QUL655370:QUL655373 REH655370:REH655373 ROD655370:ROD655373 RXZ655370:RXZ655373 SHV655370:SHV655373 SRR655370:SRR655373 TBN655370:TBN655373 TLJ655370:TLJ655373 TVF655370:TVF655373 UFB655370:UFB655373 UOX655370:UOX655373 UYT655370:UYT655373 VIP655370:VIP655373 VSL655370:VSL655373 WCH655370:WCH655373 WMD655370:WMD655373 WVZ655370:WVZ655373 R720906:R720909 JN720906:JN720909 TJ720906:TJ720909 ADF720906:ADF720909 ANB720906:ANB720909 AWX720906:AWX720909 BGT720906:BGT720909 BQP720906:BQP720909 CAL720906:CAL720909 CKH720906:CKH720909 CUD720906:CUD720909 DDZ720906:DDZ720909 DNV720906:DNV720909 DXR720906:DXR720909 EHN720906:EHN720909 ERJ720906:ERJ720909 FBF720906:FBF720909 FLB720906:FLB720909 FUX720906:FUX720909 GET720906:GET720909 GOP720906:GOP720909 GYL720906:GYL720909 HIH720906:HIH720909 HSD720906:HSD720909 IBZ720906:IBZ720909 ILV720906:ILV720909 IVR720906:IVR720909 JFN720906:JFN720909 JPJ720906:JPJ720909 JZF720906:JZF720909 KJB720906:KJB720909 KSX720906:KSX720909 LCT720906:LCT720909 LMP720906:LMP720909 LWL720906:LWL720909 MGH720906:MGH720909 MQD720906:MQD720909 MZZ720906:MZZ720909 NJV720906:NJV720909 NTR720906:NTR720909 ODN720906:ODN720909 ONJ720906:ONJ720909 OXF720906:OXF720909 PHB720906:PHB720909 PQX720906:PQX720909 QAT720906:QAT720909 QKP720906:QKP720909 QUL720906:QUL720909 REH720906:REH720909 ROD720906:ROD720909 RXZ720906:RXZ720909 SHV720906:SHV720909 SRR720906:SRR720909 TBN720906:TBN720909 TLJ720906:TLJ720909 TVF720906:TVF720909 UFB720906:UFB720909 UOX720906:UOX720909 UYT720906:UYT720909 VIP720906:VIP720909 VSL720906:VSL720909 WCH720906:WCH720909 WMD720906:WMD720909 WVZ720906:WVZ720909 R786442:R786445 JN786442:JN786445 TJ786442:TJ786445 ADF786442:ADF786445 ANB786442:ANB786445 AWX786442:AWX786445 BGT786442:BGT786445 BQP786442:BQP786445 CAL786442:CAL786445 CKH786442:CKH786445 CUD786442:CUD786445 DDZ786442:DDZ786445 DNV786442:DNV786445 DXR786442:DXR786445 EHN786442:EHN786445 ERJ786442:ERJ786445 FBF786442:FBF786445 FLB786442:FLB786445 FUX786442:FUX786445 GET786442:GET786445 GOP786442:GOP786445 GYL786442:GYL786445 HIH786442:HIH786445 HSD786442:HSD786445 IBZ786442:IBZ786445 ILV786442:ILV786445 IVR786442:IVR786445 JFN786442:JFN786445 JPJ786442:JPJ786445 JZF786442:JZF786445 KJB786442:KJB786445 KSX786442:KSX786445 LCT786442:LCT786445 LMP786442:LMP786445 LWL786442:LWL786445 MGH786442:MGH786445 MQD786442:MQD786445 MZZ786442:MZZ786445 NJV786442:NJV786445 NTR786442:NTR786445 ODN786442:ODN786445 ONJ786442:ONJ786445 OXF786442:OXF786445 PHB786442:PHB786445 PQX786442:PQX786445 QAT786442:QAT786445 QKP786442:QKP786445 QUL786442:QUL786445 REH786442:REH786445 ROD786442:ROD786445 RXZ786442:RXZ786445 SHV786442:SHV786445 SRR786442:SRR786445 TBN786442:TBN786445 TLJ786442:TLJ786445 TVF786442:TVF786445 UFB786442:UFB786445 UOX786442:UOX786445 UYT786442:UYT786445 VIP786442:VIP786445 VSL786442:VSL786445 WCH786442:WCH786445 WMD786442:WMD786445 WVZ786442:WVZ786445 R851978:R851981 JN851978:JN851981 TJ851978:TJ851981 ADF851978:ADF851981 ANB851978:ANB851981 AWX851978:AWX851981 BGT851978:BGT851981 BQP851978:BQP851981 CAL851978:CAL851981 CKH851978:CKH851981 CUD851978:CUD851981 DDZ851978:DDZ851981 DNV851978:DNV851981 DXR851978:DXR851981 EHN851978:EHN851981 ERJ851978:ERJ851981 FBF851978:FBF851981 FLB851978:FLB851981 FUX851978:FUX851981 GET851978:GET851981 GOP851978:GOP851981 GYL851978:GYL851981 HIH851978:HIH851981 HSD851978:HSD851981 IBZ851978:IBZ851981 ILV851978:ILV851981 IVR851978:IVR851981 JFN851978:JFN851981 JPJ851978:JPJ851981 JZF851978:JZF851981 KJB851978:KJB851981 KSX851978:KSX851981 LCT851978:LCT851981 LMP851978:LMP851981 LWL851978:LWL851981 MGH851978:MGH851981 MQD851978:MQD851981 MZZ851978:MZZ851981 NJV851978:NJV851981 NTR851978:NTR851981 ODN851978:ODN851981 ONJ851978:ONJ851981 OXF851978:OXF851981 PHB851978:PHB851981 PQX851978:PQX851981 QAT851978:QAT851981 QKP851978:QKP851981 QUL851978:QUL851981 REH851978:REH851981 ROD851978:ROD851981 RXZ851978:RXZ851981 SHV851978:SHV851981 SRR851978:SRR851981 TBN851978:TBN851981 TLJ851978:TLJ851981 TVF851978:TVF851981 UFB851978:UFB851981 UOX851978:UOX851981 UYT851978:UYT851981 VIP851978:VIP851981 VSL851978:VSL851981 WCH851978:WCH851981 WMD851978:WMD851981 WVZ851978:WVZ851981 R917514:R917517 JN917514:JN917517 TJ917514:TJ917517 ADF917514:ADF917517 ANB917514:ANB917517 AWX917514:AWX917517 BGT917514:BGT917517 BQP917514:BQP917517 CAL917514:CAL917517 CKH917514:CKH917517 CUD917514:CUD917517 DDZ917514:DDZ917517 DNV917514:DNV917517 DXR917514:DXR917517 EHN917514:EHN917517 ERJ917514:ERJ917517 FBF917514:FBF917517 FLB917514:FLB917517 FUX917514:FUX917517 GET917514:GET917517 GOP917514:GOP917517 GYL917514:GYL917517 HIH917514:HIH917517 HSD917514:HSD917517 IBZ917514:IBZ917517 ILV917514:ILV917517 IVR917514:IVR917517 JFN917514:JFN917517 JPJ917514:JPJ917517 JZF917514:JZF917517 KJB917514:KJB917517 KSX917514:KSX917517 LCT917514:LCT917517 LMP917514:LMP917517 LWL917514:LWL917517 MGH917514:MGH917517 MQD917514:MQD917517 MZZ917514:MZZ917517 NJV917514:NJV917517 NTR917514:NTR917517 ODN917514:ODN917517 ONJ917514:ONJ917517 OXF917514:OXF917517 PHB917514:PHB917517 PQX917514:PQX917517 QAT917514:QAT917517 QKP917514:QKP917517 QUL917514:QUL917517 REH917514:REH917517 ROD917514:ROD917517 RXZ917514:RXZ917517 SHV917514:SHV917517 SRR917514:SRR917517 TBN917514:TBN917517 TLJ917514:TLJ917517 TVF917514:TVF917517 UFB917514:UFB917517 UOX917514:UOX917517 UYT917514:UYT917517 VIP917514:VIP917517 VSL917514:VSL917517 WCH917514:WCH917517 WMD917514:WMD917517 WVZ917514:WVZ917517 R983050:R983053 JN983050:JN983053 TJ983050:TJ983053 ADF983050:ADF983053 ANB983050:ANB983053 AWX983050:AWX983053 BGT983050:BGT983053 BQP983050:BQP983053 CAL983050:CAL983053 CKH983050:CKH983053 CUD983050:CUD983053 DDZ983050:DDZ983053 DNV983050:DNV983053 DXR983050:DXR983053 EHN983050:EHN983053 ERJ983050:ERJ983053 FBF983050:FBF983053 FLB983050:FLB983053 FUX983050:FUX983053 GET983050:GET983053 GOP983050:GOP983053 GYL983050:GYL983053 HIH983050:HIH983053 HSD983050:HSD983053 IBZ983050:IBZ983053 ILV983050:ILV983053 IVR983050:IVR983053 JFN983050:JFN983053 JPJ983050:JPJ983053 JZF983050:JZF983053 KJB983050:KJB983053 KSX983050:KSX983053 LCT983050:LCT983053 LMP983050:LMP983053 LWL983050:LWL983053 MGH983050:MGH983053 MQD983050:MQD983053 MZZ983050:MZZ983053 NJV983050:NJV983053 NTR983050:NTR983053 ODN983050:ODN983053 ONJ983050:ONJ983053 OXF983050:OXF983053 PHB983050:PHB983053 PQX983050:PQX983053 QAT983050:QAT983053 QKP983050:QKP983053 QUL983050:QUL983053 REH983050:REH983053 ROD983050:ROD983053 RXZ983050:RXZ983053 SHV983050:SHV983053 SRR983050:SRR983053 TBN983050:TBN983053 TLJ983050:TLJ983053 TVF983050:TVF983053 UFB983050:UFB983053 UOX983050:UOX983053 UYT983050:UYT983053 VIP983050:VIP983053 VSL983050:VSL983053 WCH983050:WCH983053 WMD983050:WMD983053 WVZ983050:WVZ983053">
      <formula1>$E$94:$E$98</formula1>
    </dataValidation>
  </dataValidations>
  <pageMargins left="0.65" right="0.44" top="0.61" bottom="0.62" header="0" footer="0"/>
  <pageSetup scale="65" orientation="landscape" horizontalDpi="200" verticalDpi="2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65509"/>
  <sheetViews>
    <sheetView zoomScale="80" zoomScaleNormal="80" workbookViewId="0">
      <selection activeCell="E6" sqref="E6:E8"/>
    </sheetView>
  </sheetViews>
  <sheetFormatPr baseColWidth="10" defaultRowHeight="12.75"/>
  <cols>
    <col min="1" max="1" width="26" style="32" customWidth="1"/>
    <col min="2" max="2" width="26.85546875" style="53" customWidth="1"/>
    <col min="3" max="3" width="24.140625" style="32" customWidth="1"/>
    <col min="4" max="4" width="20.42578125" style="32" customWidth="1"/>
    <col min="5" max="5" width="18.42578125" style="32" customWidth="1"/>
    <col min="6" max="6" width="21.5703125" style="32" customWidth="1"/>
    <col min="7" max="7" width="48.28515625" style="32" customWidth="1"/>
    <col min="8" max="8" width="38.85546875" style="184" customWidth="1"/>
    <col min="9" max="9" width="28.140625" style="32" customWidth="1"/>
    <col min="10" max="13" width="11.42578125" style="32"/>
    <col min="14" max="15" width="0" style="32" hidden="1" customWidth="1"/>
    <col min="16" max="256" width="11.42578125" style="32"/>
    <col min="257" max="257" width="26" style="32" customWidth="1"/>
    <col min="258" max="258" width="26.85546875" style="32" customWidth="1"/>
    <col min="259" max="259" width="24.140625" style="32" customWidth="1"/>
    <col min="260" max="260" width="20.42578125" style="32" customWidth="1"/>
    <col min="261" max="261" width="18.42578125" style="32" customWidth="1"/>
    <col min="262" max="262" width="21.5703125" style="32" customWidth="1"/>
    <col min="263" max="263" width="48.28515625" style="32" customWidth="1"/>
    <col min="264" max="264" width="38.85546875" style="32" customWidth="1"/>
    <col min="265" max="265" width="28.140625" style="32" customWidth="1"/>
    <col min="266" max="269" width="11.42578125" style="32"/>
    <col min="270" max="271" width="0" style="32" hidden="1" customWidth="1"/>
    <col min="272" max="512" width="11.42578125" style="32"/>
    <col min="513" max="513" width="26" style="32" customWidth="1"/>
    <col min="514" max="514" width="26.85546875" style="32" customWidth="1"/>
    <col min="515" max="515" width="24.140625" style="32" customWidth="1"/>
    <col min="516" max="516" width="20.42578125" style="32" customWidth="1"/>
    <col min="517" max="517" width="18.42578125" style="32" customWidth="1"/>
    <col min="518" max="518" width="21.5703125" style="32" customWidth="1"/>
    <col min="519" max="519" width="48.28515625" style="32" customWidth="1"/>
    <col min="520" max="520" width="38.85546875" style="32" customWidth="1"/>
    <col min="521" max="521" width="28.140625" style="32" customWidth="1"/>
    <col min="522" max="525" width="11.42578125" style="32"/>
    <col min="526" max="527" width="0" style="32" hidden="1" customWidth="1"/>
    <col min="528" max="768" width="11.42578125" style="32"/>
    <col min="769" max="769" width="26" style="32" customWidth="1"/>
    <col min="770" max="770" width="26.85546875" style="32" customWidth="1"/>
    <col min="771" max="771" width="24.140625" style="32" customWidth="1"/>
    <col min="772" max="772" width="20.42578125" style="32" customWidth="1"/>
    <col min="773" max="773" width="18.42578125" style="32" customWidth="1"/>
    <col min="774" max="774" width="21.5703125" style="32" customWidth="1"/>
    <col min="775" max="775" width="48.28515625" style="32" customWidth="1"/>
    <col min="776" max="776" width="38.85546875" style="32" customWidth="1"/>
    <col min="777" max="777" width="28.140625" style="32" customWidth="1"/>
    <col min="778" max="781" width="11.42578125" style="32"/>
    <col min="782" max="783" width="0" style="32" hidden="1" customWidth="1"/>
    <col min="784" max="1024" width="11.42578125" style="32"/>
    <col min="1025" max="1025" width="26" style="32" customWidth="1"/>
    <col min="1026" max="1026" width="26.85546875" style="32" customWidth="1"/>
    <col min="1027" max="1027" width="24.140625" style="32" customWidth="1"/>
    <col min="1028" max="1028" width="20.42578125" style="32" customWidth="1"/>
    <col min="1029" max="1029" width="18.42578125" style="32" customWidth="1"/>
    <col min="1030" max="1030" width="21.5703125" style="32" customWidth="1"/>
    <col min="1031" max="1031" width="48.28515625" style="32" customWidth="1"/>
    <col min="1032" max="1032" width="38.85546875" style="32" customWidth="1"/>
    <col min="1033" max="1033" width="28.140625" style="32" customWidth="1"/>
    <col min="1034" max="1037" width="11.42578125" style="32"/>
    <col min="1038" max="1039" width="0" style="32" hidden="1" customWidth="1"/>
    <col min="1040" max="1280" width="11.42578125" style="32"/>
    <col min="1281" max="1281" width="26" style="32" customWidth="1"/>
    <col min="1282" max="1282" width="26.85546875" style="32" customWidth="1"/>
    <col min="1283" max="1283" width="24.140625" style="32" customWidth="1"/>
    <col min="1284" max="1284" width="20.42578125" style="32" customWidth="1"/>
    <col min="1285" max="1285" width="18.42578125" style="32" customWidth="1"/>
    <col min="1286" max="1286" width="21.5703125" style="32" customWidth="1"/>
    <col min="1287" max="1287" width="48.28515625" style="32" customWidth="1"/>
    <col min="1288" max="1288" width="38.85546875" style="32" customWidth="1"/>
    <col min="1289" max="1289" width="28.140625" style="32" customWidth="1"/>
    <col min="1290" max="1293" width="11.42578125" style="32"/>
    <col min="1294" max="1295" width="0" style="32" hidden="1" customWidth="1"/>
    <col min="1296" max="1536" width="11.42578125" style="32"/>
    <col min="1537" max="1537" width="26" style="32" customWidth="1"/>
    <col min="1538" max="1538" width="26.85546875" style="32" customWidth="1"/>
    <col min="1539" max="1539" width="24.140625" style="32" customWidth="1"/>
    <col min="1540" max="1540" width="20.42578125" style="32" customWidth="1"/>
    <col min="1541" max="1541" width="18.42578125" style="32" customWidth="1"/>
    <col min="1542" max="1542" width="21.5703125" style="32" customWidth="1"/>
    <col min="1543" max="1543" width="48.28515625" style="32" customWidth="1"/>
    <col min="1544" max="1544" width="38.85546875" style="32" customWidth="1"/>
    <col min="1545" max="1545" width="28.140625" style="32" customWidth="1"/>
    <col min="1546" max="1549" width="11.42578125" style="32"/>
    <col min="1550" max="1551" width="0" style="32" hidden="1" customWidth="1"/>
    <col min="1552" max="1792" width="11.42578125" style="32"/>
    <col min="1793" max="1793" width="26" style="32" customWidth="1"/>
    <col min="1794" max="1794" width="26.85546875" style="32" customWidth="1"/>
    <col min="1795" max="1795" width="24.140625" style="32" customWidth="1"/>
    <col min="1796" max="1796" width="20.42578125" style="32" customWidth="1"/>
    <col min="1797" max="1797" width="18.42578125" style="32" customWidth="1"/>
    <col min="1798" max="1798" width="21.5703125" style="32" customWidth="1"/>
    <col min="1799" max="1799" width="48.28515625" style="32" customWidth="1"/>
    <col min="1800" max="1800" width="38.85546875" style="32" customWidth="1"/>
    <col min="1801" max="1801" width="28.140625" style="32" customWidth="1"/>
    <col min="1802" max="1805" width="11.42578125" style="32"/>
    <col min="1806" max="1807" width="0" style="32" hidden="1" customWidth="1"/>
    <col min="1808" max="2048" width="11.42578125" style="32"/>
    <col min="2049" max="2049" width="26" style="32" customWidth="1"/>
    <col min="2050" max="2050" width="26.85546875" style="32" customWidth="1"/>
    <col min="2051" max="2051" width="24.140625" style="32" customWidth="1"/>
    <col min="2052" max="2052" width="20.42578125" style="32" customWidth="1"/>
    <col min="2053" max="2053" width="18.42578125" style="32" customWidth="1"/>
    <col min="2054" max="2054" width="21.5703125" style="32" customWidth="1"/>
    <col min="2055" max="2055" width="48.28515625" style="32" customWidth="1"/>
    <col min="2056" max="2056" width="38.85546875" style="32" customWidth="1"/>
    <col min="2057" max="2057" width="28.140625" style="32" customWidth="1"/>
    <col min="2058" max="2061" width="11.42578125" style="32"/>
    <col min="2062" max="2063" width="0" style="32" hidden="1" customWidth="1"/>
    <col min="2064" max="2304" width="11.42578125" style="32"/>
    <col min="2305" max="2305" width="26" style="32" customWidth="1"/>
    <col min="2306" max="2306" width="26.85546875" style="32" customWidth="1"/>
    <col min="2307" max="2307" width="24.140625" style="32" customWidth="1"/>
    <col min="2308" max="2308" width="20.42578125" style="32" customWidth="1"/>
    <col min="2309" max="2309" width="18.42578125" style="32" customWidth="1"/>
    <col min="2310" max="2310" width="21.5703125" style="32" customWidth="1"/>
    <col min="2311" max="2311" width="48.28515625" style="32" customWidth="1"/>
    <col min="2312" max="2312" width="38.85546875" style="32" customWidth="1"/>
    <col min="2313" max="2313" width="28.140625" style="32" customWidth="1"/>
    <col min="2314" max="2317" width="11.42578125" style="32"/>
    <col min="2318" max="2319" width="0" style="32" hidden="1" customWidth="1"/>
    <col min="2320" max="2560" width="11.42578125" style="32"/>
    <col min="2561" max="2561" width="26" style="32" customWidth="1"/>
    <col min="2562" max="2562" width="26.85546875" style="32" customWidth="1"/>
    <col min="2563" max="2563" width="24.140625" style="32" customWidth="1"/>
    <col min="2564" max="2564" width="20.42578125" style="32" customWidth="1"/>
    <col min="2565" max="2565" width="18.42578125" style="32" customWidth="1"/>
    <col min="2566" max="2566" width="21.5703125" style="32" customWidth="1"/>
    <col min="2567" max="2567" width="48.28515625" style="32" customWidth="1"/>
    <col min="2568" max="2568" width="38.85546875" style="32" customWidth="1"/>
    <col min="2569" max="2569" width="28.140625" style="32" customWidth="1"/>
    <col min="2570" max="2573" width="11.42578125" style="32"/>
    <col min="2574" max="2575" width="0" style="32" hidden="1" customWidth="1"/>
    <col min="2576" max="2816" width="11.42578125" style="32"/>
    <col min="2817" max="2817" width="26" style="32" customWidth="1"/>
    <col min="2818" max="2818" width="26.85546875" style="32" customWidth="1"/>
    <col min="2819" max="2819" width="24.140625" style="32" customWidth="1"/>
    <col min="2820" max="2820" width="20.42578125" style="32" customWidth="1"/>
    <col min="2821" max="2821" width="18.42578125" style="32" customWidth="1"/>
    <col min="2822" max="2822" width="21.5703125" style="32" customWidth="1"/>
    <col min="2823" max="2823" width="48.28515625" style="32" customWidth="1"/>
    <col min="2824" max="2824" width="38.85546875" style="32" customWidth="1"/>
    <col min="2825" max="2825" width="28.140625" style="32" customWidth="1"/>
    <col min="2826" max="2829" width="11.42578125" style="32"/>
    <col min="2830" max="2831" width="0" style="32" hidden="1" customWidth="1"/>
    <col min="2832" max="3072" width="11.42578125" style="32"/>
    <col min="3073" max="3073" width="26" style="32" customWidth="1"/>
    <col min="3074" max="3074" width="26.85546875" style="32" customWidth="1"/>
    <col min="3075" max="3075" width="24.140625" style="32" customWidth="1"/>
    <col min="3076" max="3076" width="20.42578125" style="32" customWidth="1"/>
    <col min="3077" max="3077" width="18.42578125" style="32" customWidth="1"/>
    <col min="3078" max="3078" width="21.5703125" style="32" customWidth="1"/>
    <col min="3079" max="3079" width="48.28515625" style="32" customWidth="1"/>
    <col min="3080" max="3080" width="38.85546875" style="32" customWidth="1"/>
    <col min="3081" max="3081" width="28.140625" style="32" customWidth="1"/>
    <col min="3082" max="3085" width="11.42578125" style="32"/>
    <col min="3086" max="3087" width="0" style="32" hidden="1" customWidth="1"/>
    <col min="3088" max="3328" width="11.42578125" style="32"/>
    <col min="3329" max="3329" width="26" style="32" customWidth="1"/>
    <col min="3330" max="3330" width="26.85546875" style="32" customWidth="1"/>
    <col min="3331" max="3331" width="24.140625" style="32" customWidth="1"/>
    <col min="3332" max="3332" width="20.42578125" style="32" customWidth="1"/>
    <col min="3333" max="3333" width="18.42578125" style="32" customWidth="1"/>
    <col min="3334" max="3334" width="21.5703125" style="32" customWidth="1"/>
    <col min="3335" max="3335" width="48.28515625" style="32" customWidth="1"/>
    <col min="3336" max="3336" width="38.85546875" style="32" customWidth="1"/>
    <col min="3337" max="3337" width="28.140625" style="32" customWidth="1"/>
    <col min="3338" max="3341" width="11.42578125" style="32"/>
    <col min="3342" max="3343" width="0" style="32" hidden="1" customWidth="1"/>
    <col min="3344" max="3584" width="11.42578125" style="32"/>
    <col min="3585" max="3585" width="26" style="32" customWidth="1"/>
    <col min="3586" max="3586" width="26.85546875" style="32" customWidth="1"/>
    <col min="3587" max="3587" width="24.140625" style="32" customWidth="1"/>
    <col min="3588" max="3588" width="20.42578125" style="32" customWidth="1"/>
    <col min="3589" max="3589" width="18.42578125" style="32" customWidth="1"/>
    <col min="3590" max="3590" width="21.5703125" style="32" customWidth="1"/>
    <col min="3591" max="3591" width="48.28515625" style="32" customWidth="1"/>
    <col min="3592" max="3592" width="38.85546875" style="32" customWidth="1"/>
    <col min="3593" max="3593" width="28.140625" style="32" customWidth="1"/>
    <col min="3594" max="3597" width="11.42578125" style="32"/>
    <col min="3598" max="3599" width="0" style="32" hidden="1" customWidth="1"/>
    <col min="3600" max="3840" width="11.42578125" style="32"/>
    <col min="3841" max="3841" width="26" style="32" customWidth="1"/>
    <col min="3842" max="3842" width="26.85546875" style="32" customWidth="1"/>
    <col min="3843" max="3843" width="24.140625" style="32" customWidth="1"/>
    <col min="3844" max="3844" width="20.42578125" style="32" customWidth="1"/>
    <col min="3845" max="3845" width="18.42578125" style="32" customWidth="1"/>
    <col min="3846" max="3846" width="21.5703125" style="32" customWidth="1"/>
    <col min="3847" max="3847" width="48.28515625" style="32" customWidth="1"/>
    <col min="3848" max="3848" width="38.85546875" style="32" customWidth="1"/>
    <col min="3849" max="3849" width="28.140625" style="32" customWidth="1"/>
    <col min="3850" max="3853" width="11.42578125" style="32"/>
    <col min="3854" max="3855" width="0" style="32" hidden="1" customWidth="1"/>
    <col min="3856" max="4096" width="11.42578125" style="32"/>
    <col min="4097" max="4097" width="26" style="32" customWidth="1"/>
    <col min="4098" max="4098" width="26.85546875" style="32" customWidth="1"/>
    <col min="4099" max="4099" width="24.140625" style="32" customWidth="1"/>
    <col min="4100" max="4100" width="20.42578125" style="32" customWidth="1"/>
    <col min="4101" max="4101" width="18.42578125" style="32" customWidth="1"/>
    <col min="4102" max="4102" width="21.5703125" style="32" customWidth="1"/>
    <col min="4103" max="4103" width="48.28515625" style="32" customWidth="1"/>
    <col min="4104" max="4104" width="38.85546875" style="32" customWidth="1"/>
    <col min="4105" max="4105" width="28.140625" style="32" customWidth="1"/>
    <col min="4106" max="4109" width="11.42578125" style="32"/>
    <col min="4110" max="4111" width="0" style="32" hidden="1" customWidth="1"/>
    <col min="4112" max="4352" width="11.42578125" style="32"/>
    <col min="4353" max="4353" width="26" style="32" customWidth="1"/>
    <col min="4354" max="4354" width="26.85546875" style="32" customWidth="1"/>
    <col min="4355" max="4355" width="24.140625" style="32" customWidth="1"/>
    <col min="4356" max="4356" width="20.42578125" style="32" customWidth="1"/>
    <col min="4357" max="4357" width="18.42578125" style="32" customWidth="1"/>
    <col min="4358" max="4358" width="21.5703125" style="32" customWidth="1"/>
    <col min="4359" max="4359" width="48.28515625" style="32" customWidth="1"/>
    <col min="4360" max="4360" width="38.85546875" style="32" customWidth="1"/>
    <col min="4361" max="4361" width="28.140625" style="32" customWidth="1"/>
    <col min="4362" max="4365" width="11.42578125" style="32"/>
    <col min="4366" max="4367" width="0" style="32" hidden="1" customWidth="1"/>
    <col min="4368" max="4608" width="11.42578125" style="32"/>
    <col min="4609" max="4609" width="26" style="32" customWidth="1"/>
    <col min="4610" max="4610" width="26.85546875" style="32" customWidth="1"/>
    <col min="4611" max="4611" width="24.140625" style="32" customWidth="1"/>
    <col min="4612" max="4612" width="20.42578125" style="32" customWidth="1"/>
    <col min="4613" max="4613" width="18.42578125" style="32" customWidth="1"/>
    <col min="4614" max="4614" width="21.5703125" style="32" customWidth="1"/>
    <col min="4615" max="4615" width="48.28515625" style="32" customWidth="1"/>
    <col min="4616" max="4616" width="38.85546875" style="32" customWidth="1"/>
    <col min="4617" max="4617" width="28.140625" style="32" customWidth="1"/>
    <col min="4618" max="4621" width="11.42578125" style="32"/>
    <col min="4622" max="4623" width="0" style="32" hidden="1" customWidth="1"/>
    <col min="4624" max="4864" width="11.42578125" style="32"/>
    <col min="4865" max="4865" width="26" style="32" customWidth="1"/>
    <col min="4866" max="4866" width="26.85546875" style="32" customWidth="1"/>
    <col min="4867" max="4867" width="24.140625" style="32" customWidth="1"/>
    <col min="4868" max="4868" width="20.42578125" style="32" customWidth="1"/>
    <col min="4869" max="4869" width="18.42578125" style="32" customWidth="1"/>
    <col min="4870" max="4870" width="21.5703125" style="32" customWidth="1"/>
    <col min="4871" max="4871" width="48.28515625" style="32" customWidth="1"/>
    <col min="4872" max="4872" width="38.85546875" style="32" customWidth="1"/>
    <col min="4873" max="4873" width="28.140625" style="32" customWidth="1"/>
    <col min="4874" max="4877" width="11.42578125" style="32"/>
    <col min="4878" max="4879" width="0" style="32" hidden="1" customWidth="1"/>
    <col min="4880" max="5120" width="11.42578125" style="32"/>
    <col min="5121" max="5121" width="26" style="32" customWidth="1"/>
    <col min="5122" max="5122" width="26.85546875" style="32" customWidth="1"/>
    <col min="5123" max="5123" width="24.140625" style="32" customWidth="1"/>
    <col min="5124" max="5124" width="20.42578125" style="32" customWidth="1"/>
    <col min="5125" max="5125" width="18.42578125" style="32" customWidth="1"/>
    <col min="5126" max="5126" width="21.5703125" style="32" customWidth="1"/>
    <col min="5127" max="5127" width="48.28515625" style="32" customWidth="1"/>
    <col min="5128" max="5128" width="38.85546875" style="32" customWidth="1"/>
    <col min="5129" max="5129" width="28.140625" style="32" customWidth="1"/>
    <col min="5130" max="5133" width="11.42578125" style="32"/>
    <col min="5134" max="5135" width="0" style="32" hidden="1" customWidth="1"/>
    <col min="5136" max="5376" width="11.42578125" style="32"/>
    <col min="5377" max="5377" width="26" style="32" customWidth="1"/>
    <col min="5378" max="5378" width="26.85546875" style="32" customWidth="1"/>
    <col min="5379" max="5379" width="24.140625" style="32" customWidth="1"/>
    <col min="5380" max="5380" width="20.42578125" style="32" customWidth="1"/>
    <col min="5381" max="5381" width="18.42578125" style="32" customWidth="1"/>
    <col min="5382" max="5382" width="21.5703125" style="32" customWidth="1"/>
    <col min="5383" max="5383" width="48.28515625" style="32" customWidth="1"/>
    <col min="5384" max="5384" width="38.85546875" style="32" customWidth="1"/>
    <col min="5385" max="5385" width="28.140625" style="32" customWidth="1"/>
    <col min="5386" max="5389" width="11.42578125" style="32"/>
    <col min="5390" max="5391" width="0" style="32" hidden="1" customWidth="1"/>
    <col min="5392" max="5632" width="11.42578125" style="32"/>
    <col min="5633" max="5633" width="26" style="32" customWidth="1"/>
    <col min="5634" max="5634" width="26.85546875" style="32" customWidth="1"/>
    <col min="5635" max="5635" width="24.140625" style="32" customWidth="1"/>
    <col min="5636" max="5636" width="20.42578125" style="32" customWidth="1"/>
    <col min="5637" max="5637" width="18.42578125" style="32" customWidth="1"/>
    <col min="5638" max="5638" width="21.5703125" style="32" customWidth="1"/>
    <col min="5639" max="5639" width="48.28515625" style="32" customWidth="1"/>
    <col min="5640" max="5640" width="38.85546875" style="32" customWidth="1"/>
    <col min="5641" max="5641" width="28.140625" style="32" customWidth="1"/>
    <col min="5642" max="5645" width="11.42578125" style="32"/>
    <col min="5646" max="5647" width="0" style="32" hidden="1" customWidth="1"/>
    <col min="5648" max="5888" width="11.42578125" style="32"/>
    <col min="5889" max="5889" width="26" style="32" customWidth="1"/>
    <col min="5890" max="5890" width="26.85546875" style="32" customWidth="1"/>
    <col min="5891" max="5891" width="24.140625" style="32" customWidth="1"/>
    <col min="5892" max="5892" width="20.42578125" style="32" customWidth="1"/>
    <col min="5893" max="5893" width="18.42578125" style="32" customWidth="1"/>
    <col min="5894" max="5894" width="21.5703125" style="32" customWidth="1"/>
    <col min="5895" max="5895" width="48.28515625" style="32" customWidth="1"/>
    <col min="5896" max="5896" width="38.85546875" style="32" customWidth="1"/>
    <col min="5897" max="5897" width="28.140625" style="32" customWidth="1"/>
    <col min="5898" max="5901" width="11.42578125" style="32"/>
    <col min="5902" max="5903" width="0" style="32" hidden="1" customWidth="1"/>
    <col min="5904" max="6144" width="11.42578125" style="32"/>
    <col min="6145" max="6145" width="26" style="32" customWidth="1"/>
    <col min="6146" max="6146" width="26.85546875" style="32" customWidth="1"/>
    <col min="6147" max="6147" width="24.140625" style="32" customWidth="1"/>
    <col min="6148" max="6148" width="20.42578125" style="32" customWidth="1"/>
    <col min="6149" max="6149" width="18.42578125" style="32" customWidth="1"/>
    <col min="6150" max="6150" width="21.5703125" style="32" customWidth="1"/>
    <col min="6151" max="6151" width="48.28515625" style="32" customWidth="1"/>
    <col min="6152" max="6152" width="38.85546875" style="32" customWidth="1"/>
    <col min="6153" max="6153" width="28.140625" style="32" customWidth="1"/>
    <col min="6154" max="6157" width="11.42578125" style="32"/>
    <col min="6158" max="6159" width="0" style="32" hidden="1" customWidth="1"/>
    <col min="6160" max="6400" width="11.42578125" style="32"/>
    <col min="6401" max="6401" width="26" style="32" customWidth="1"/>
    <col min="6402" max="6402" width="26.85546875" style="32" customWidth="1"/>
    <col min="6403" max="6403" width="24.140625" style="32" customWidth="1"/>
    <col min="6404" max="6404" width="20.42578125" style="32" customWidth="1"/>
    <col min="6405" max="6405" width="18.42578125" style="32" customWidth="1"/>
    <col min="6406" max="6406" width="21.5703125" style="32" customWidth="1"/>
    <col min="6407" max="6407" width="48.28515625" style="32" customWidth="1"/>
    <col min="6408" max="6408" width="38.85546875" style="32" customWidth="1"/>
    <col min="6409" max="6409" width="28.140625" style="32" customWidth="1"/>
    <col min="6410" max="6413" width="11.42578125" style="32"/>
    <col min="6414" max="6415" width="0" style="32" hidden="1" customWidth="1"/>
    <col min="6416" max="6656" width="11.42578125" style="32"/>
    <col min="6657" max="6657" width="26" style="32" customWidth="1"/>
    <col min="6658" max="6658" width="26.85546875" style="32" customWidth="1"/>
    <col min="6659" max="6659" width="24.140625" style="32" customWidth="1"/>
    <col min="6660" max="6660" width="20.42578125" style="32" customWidth="1"/>
    <col min="6661" max="6661" width="18.42578125" style="32" customWidth="1"/>
    <col min="6662" max="6662" width="21.5703125" style="32" customWidth="1"/>
    <col min="6663" max="6663" width="48.28515625" style="32" customWidth="1"/>
    <col min="6664" max="6664" width="38.85546875" style="32" customWidth="1"/>
    <col min="6665" max="6665" width="28.140625" style="32" customWidth="1"/>
    <col min="6666" max="6669" width="11.42578125" style="32"/>
    <col min="6670" max="6671" width="0" style="32" hidden="1" customWidth="1"/>
    <col min="6672" max="6912" width="11.42578125" style="32"/>
    <col min="6913" max="6913" width="26" style="32" customWidth="1"/>
    <col min="6914" max="6914" width="26.85546875" style="32" customWidth="1"/>
    <col min="6915" max="6915" width="24.140625" style="32" customWidth="1"/>
    <col min="6916" max="6916" width="20.42578125" style="32" customWidth="1"/>
    <col min="6917" max="6917" width="18.42578125" style="32" customWidth="1"/>
    <col min="6918" max="6918" width="21.5703125" style="32" customWidth="1"/>
    <col min="6919" max="6919" width="48.28515625" style="32" customWidth="1"/>
    <col min="6920" max="6920" width="38.85546875" style="32" customWidth="1"/>
    <col min="6921" max="6921" width="28.140625" style="32" customWidth="1"/>
    <col min="6922" max="6925" width="11.42578125" style="32"/>
    <col min="6926" max="6927" width="0" style="32" hidden="1" customWidth="1"/>
    <col min="6928" max="7168" width="11.42578125" style="32"/>
    <col min="7169" max="7169" width="26" style="32" customWidth="1"/>
    <col min="7170" max="7170" width="26.85546875" style="32" customWidth="1"/>
    <col min="7171" max="7171" width="24.140625" style="32" customWidth="1"/>
    <col min="7172" max="7172" width="20.42578125" style="32" customWidth="1"/>
    <col min="7173" max="7173" width="18.42578125" style="32" customWidth="1"/>
    <col min="7174" max="7174" width="21.5703125" style="32" customWidth="1"/>
    <col min="7175" max="7175" width="48.28515625" style="32" customWidth="1"/>
    <col min="7176" max="7176" width="38.85546875" style="32" customWidth="1"/>
    <col min="7177" max="7177" width="28.140625" style="32" customWidth="1"/>
    <col min="7178" max="7181" width="11.42578125" style="32"/>
    <col min="7182" max="7183" width="0" style="32" hidden="1" customWidth="1"/>
    <col min="7184" max="7424" width="11.42578125" style="32"/>
    <col min="7425" max="7425" width="26" style="32" customWidth="1"/>
    <col min="7426" max="7426" width="26.85546875" style="32" customWidth="1"/>
    <col min="7427" max="7427" width="24.140625" style="32" customWidth="1"/>
    <col min="7428" max="7428" width="20.42578125" style="32" customWidth="1"/>
    <col min="7429" max="7429" width="18.42578125" style="32" customWidth="1"/>
    <col min="7430" max="7430" width="21.5703125" style="32" customWidth="1"/>
    <col min="7431" max="7431" width="48.28515625" style="32" customWidth="1"/>
    <col min="7432" max="7432" width="38.85546875" style="32" customWidth="1"/>
    <col min="7433" max="7433" width="28.140625" style="32" customWidth="1"/>
    <col min="7434" max="7437" width="11.42578125" style="32"/>
    <col min="7438" max="7439" width="0" style="32" hidden="1" customWidth="1"/>
    <col min="7440" max="7680" width="11.42578125" style="32"/>
    <col min="7681" max="7681" width="26" style="32" customWidth="1"/>
    <col min="7682" max="7682" width="26.85546875" style="32" customWidth="1"/>
    <col min="7683" max="7683" width="24.140625" style="32" customWidth="1"/>
    <col min="7684" max="7684" width="20.42578125" style="32" customWidth="1"/>
    <col min="7685" max="7685" width="18.42578125" style="32" customWidth="1"/>
    <col min="7686" max="7686" width="21.5703125" style="32" customWidth="1"/>
    <col min="7687" max="7687" width="48.28515625" style="32" customWidth="1"/>
    <col min="7688" max="7688" width="38.85546875" style="32" customWidth="1"/>
    <col min="7689" max="7689" width="28.140625" style="32" customWidth="1"/>
    <col min="7690" max="7693" width="11.42578125" style="32"/>
    <col min="7694" max="7695" width="0" style="32" hidden="1" customWidth="1"/>
    <col min="7696" max="7936" width="11.42578125" style="32"/>
    <col min="7937" max="7937" width="26" style="32" customWidth="1"/>
    <col min="7938" max="7938" width="26.85546875" style="32" customWidth="1"/>
    <col min="7939" max="7939" width="24.140625" style="32" customWidth="1"/>
    <col min="7940" max="7940" width="20.42578125" style="32" customWidth="1"/>
    <col min="7941" max="7941" width="18.42578125" style="32" customWidth="1"/>
    <col min="7942" max="7942" width="21.5703125" style="32" customWidth="1"/>
    <col min="7943" max="7943" width="48.28515625" style="32" customWidth="1"/>
    <col min="7944" max="7944" width="38.85546875" style="32" customWidth="1"/>
    <col min="7945" max="7945" width="28.140625" style="32" customWidth="1"/>
    <col min="7946" max="7949" width="11.42578125" style="32"/>
    <col min="7950" max="7951" width="0" style="32" hidden="1" customWidth="1"/>
    <col min="7952" max="8192" width="11.42578125" style="32"/>
    <col min="8193" max="8193" width="26" style="32" customWidth="1"/>
    <col min="8194" max="8194" width="26.85546875" style="32" customWidth="1"/>
    <col min="8195" max="8195" width="24.140625" style="32" customWidth="1"/>
    <col min="8196" max="8196" width="20.42578125" style="32" customWidth="1"/>
    <col min="8197" max="8197" width="18.42578125" style="32" customWidth="1"/>
    <col min="8198" max="8198" width="21.5703125" style="32" customWidth="1"/>
    <col min="8199" max="8199" width="48.28515625" style="32" customWidth="1"/>
    <col min="8200" max="8200" width="38.85546875" style="32" customWidth="1"/>
    <col min="8201" max="8201" width="28.140625" style="32" customWidth="1"/>
    <col min="8202" max="8205" width="11.42578125" style="32"/>
    <col min="8206" max="8207" width="0" style="32" hidden="1" customWidth="1"/>
    <col min="8208" max="8448" width="11.42578125" style="32"/>
    <col min="8449" max="8449" width="26" style="32" customWidth="1"/>
    <col min="8450" max="8450" width="26.85546875" style="32" customWidth="1"/>
    <col min="8451" max="8451" width="24.140625" style="32" customWidth="1"/>
    <col min="8452" max="8452" width="20.42578125" style="32" customWidth="1"/>
    <col min="8453" max="8453" width="18.42578125" style="32" customWidth="1"/>
    <col min="8454" max="8454" width="21.5703125" style="32" customWidth="1"/>
    <col min="8455" max="8455" width="48.28515625" style="32" customWidth="1"/>
    <col min="8456" max="8456" width="38.85546875" style="32" customWidth="1"/>
    <col min="8457" max="8457" width="28.140625" style="32" customWidth="1"/>
    <col min="8458" max="8461" width="11.42578125" style="32"/>
    <col min="8462" max="8463" width="0" style="32" hidden="1" customWidth="1"/>
    <col min="8464" max="8704" width="11.42578125" style="32"/>
    <col min="8705" max="8705" width="26" style="32" customWidth="1"/>
    <col min="8706" max="8706" width="26.85546875" style="32" customWidth="1"/>
    <col min="8707" max="8707" width="24.140625" style="32" customWidth="1"/>
    <col min="8708" max="8708" width="20.42578125" style="32" customWidth="1"/>
    <col min="8709" max="8709" width="18.42578125" style="32" customWidth="1"/>
    <col min="8710" max="8710" width="21.5703125" style="32" customWidth="1"/>
    <col min="8711" max="8711" width="48.28515625" style="32" customWidth="1"/>
    <col min="8712" max="8712" width="38.85546875" style="32" customWidth="1"/>
    <col min="8713" max="8713" width="28.140625" style="32" customWidth="1"/>
    <col min="8714" max="8717" width="11.42578125" style="32"/>
    <col min="8718" max="8719" width="0" style="32" hidden="1" customWidth="1"/>
    <col min="8720" max="8960" width="11.42578125" style="32"/>
    <col min="8961" max="8961" width="26" style="32" customWidth="1"/>
    <col min="8962" max="8962" width="26.85546875" style="32" customWidth="1"/>
    <col min="8963" max="8963" width="24.140625" style="32" customWidth="1"/>
    <col min="8964" max="8964" width="20.42578125" style="32" customWidth="1"/>
    <col min="8965" max="8965" width="18.42578125" style="32" customWidth="1"/>
    <col min="8966" max="8966" width="21.5703125" style="32" customWidth="1"/>
    <col min="8967" max="8967" width="48.28515625" style="32" customWidth="1"/>
    <col min="8968" max="8968" width="38.85546875" style="32" customWidth="1"/>
    <col min="8969" max="8969" width="28.140625" style="32" customWidth="1"/>
    <col min="8970" max="8973" width="11.42578125" style="32"/>
    <col min="8974" max="8975" width="0" style="32" hidden="1" customWidth="1"/>
    <col min="8976" max="9216" width="11.42578125" style="32"/>
    <col min="9217" max="9217" width="26" style="32" customWidth="1"/>
    <col min="9218" max="9218" width="26.85546875" style="32" customWidth="1"/>
    <col min="9219" max="9219" width="24.140625" style="32" customWidth="1"/>
    <col min="9220" max="9220" width="20.42578125" style="32" customWidth="1"/>
    <col min="9221" max="9221" width="18.42578125" style="32" customWidth="1"/>
    <col min="9222" max="9222" width="21.5703125" style="32" customWidth="1"/>
    <col min="9223" max="9223" width="48.28515625" style="32" customWidth="1"/>
    <col min="9224" max="9224" width="38.85546875" style="32" customWidth="1"/>
    <col min="9225" max="9225" width="28.140625" style="32" customWidth="1"/>
    <col min="9226" max="9229" width="11.42578125" style="32"/>
    <col min="9230" max="9231" width="0" style="32" hidden="1" customWidth="1"/>
    <col min="9232" max="9472" width="11.42578125" style="32"/>
    <col min="9473" max="9473" width="26" style="32" customWidth="1"/>
    <col min="9474" max="9474" width="26.85546875" style="32" customWidth="1"/>
    <col min="9475" max="9475" width="24.140625" style="32" customWidth="1"/>
    <col min="9476" max="9476" width="20.42578125" style="32" customWidth="1"/>
    <col min="9477" max="9477" width="18.42578125" style="32" customWidth="1"/>
    <col min="9478" max="9478" width="21.5703125" style="32" customWidth="1"/>
    <col min="9479" max="9479" width="48.28515625" style="32" customWidth="1"/>
    <col min="9480" max="9480" width="38.85546875" style="32" customWidth="1"/>
    <col min="9481" max="9481" width="28.140625" style="32" customWidth="1"/>
    <col min="9482" max="9485" width="11.42578125" style="32"/>
    <col min="9486" max="9487" width="0" style="32" hidden="1" customWidth="1"/>
    <col min="9488" max="9728" width="11.42578125" style="32"/>
    <col min="9729" max="9729" width="26" style="32" customWidth="1"/>
    <col min="9730" max="9730" width="26.85546875" style="32" customWidth="1"/>
    <col min="9731" max="9731" width="24.140625" style="32" customWidth="1"/>
    <col min="9732" max="9732" width="20.42578125" style="32" customWidth="1"/>
    <col min="9733" max="9733" width="18.42578125" style="32" customWidth="1"/>
    <col min="9734" max="9734" width="21.5703125" style="32" customWidth="1"/>
    <col min="9735" max="9735" width="48.28515625" style="32" customWidth="1"/>
    <col min="9736" max="9736" width="38.85546875" style="32" customWidth="1"/>
    <col min="9737" max="9737" width="28.140625" style="32" customWidth="1"/>
    <col min="9738" max="9741" width="11.42578125" style="32"/>
    <col min="9742" max="9743" width="0" style="32" hidden="1" customWidth="1"/>
    <col min="9744" max="9984" width="11.42578125" style="32"/>
    <col min="9985" max="9985" width="26" style="32" customWidth="1"/>
    <col min="9986" max="9986" width="26.85546875" style="32" customWidth="1"/>
    <col min="9987" max="9987" width="24.140625" style="32" customWidth="1"/>
    <col min="9988" max="9988" width="20.42578125" style="32" customWidth="1"/>
    <col min="9989" max="9989" width="18.42578125" style="32" customWidth="1"/>
    <col min="9990" max="9990" width="21.5703125" style="32" customWidth="1"/>
    <col min="9991" max="9991" width="48.28515625" style="32" customWidth="1"/>
    <col min="9992" max="9992" width="38.85546875" style="32" customWidth="1"/>
    <col min="9993" max="9993" width="28.140625" style="32" customWidth="1"/>
    <col min="9994" max="9997" width="11.42578125" style="32"/>
    <col min="9998" max="9999" width="0" style="32" hidden="1" customWidth="1"/>
    <col min="10000" max="10240" width="11.42578125" style="32"/>
    <col min="10241" max="10241" width="26" style="32" customWidth="1"/>
    <col min="10242" max="10242" width="26.85546875" style="32" customWidth="1"/>
    <col min="10243" max="10243" width="24.140625" style="32" customWidth="1"/>
    <col min="10244" max="10244" width="20.42578125" style="32" customWidth="1"/>
    <col min="10245" max="10245" width="18.42578125" style="32" customWidth="1"/>
    <col min="10246" max="10246" width="21.5703125" style="32" customWidth="1"/>
    <col min="10247" max="10247" width="48.28515625" style="32" customWidth="1"/>
    <col min="10248" max="10248" width="38.85546875" style="32" customWidth="1"/>
    <col min="10249" max="10249" width="28.140625" style="32" customWidth="1"/>
    <col min="10250" max="10253" width="11.42578125" style="32"/>
    <col min="10254" max="10255" width="0" style="32" hidden="1" customWidth="1"/>
    <col min="10256" max="10496" width="11.42578125" style="32"/>
    <col min="10497" max="10497" width="26" style="32" customWidth="1"/>
    <col min="10498" max="10498" width="26.85546875" style="32" customWidth="1"/>
    <col min="10499" max="10499" width="24.140625" style="32" customWidth="1"/>
    <col min="10500" max="10500" width="20.42578125" style="32" customWidth="1"/>
    <col min="10501" max="10501" width="18.42578125" style="32" customWidth="1"/>
    <col min="10502" max="10502" width="21.5703125" style="32" customWidth="1"/>
    <col min="10503" max="10503" width="48.28515625" style="32" customWidth="1"/>
    <col min="10504" max="10504" width="38.85546875" style="32" customWidth="1"/>
    <col min="10505" max="10505" width="28.140625" style="32" customWidth="1"/>
    <col min="10506" max="10509" width="11.42578125" style="32"/>
    <col min="10510" max="10511" width="0" style="32" hidden="1" customWidth="1"/>
    <col min="10512" max="10752" width="11.42578125" style="32"/>
    <col min="10753" max="10753" width="26" style="32" customWidth="1"/>
    <col min="10754" max="10754" width="26.85546875" style="32" customWidth="1"/>
    <col min="10755" max="10755" width="24.140625" style="32" customWidth="1"/>
    <col min="10756" max="10756" width="20.42578125" style="32" customWidth="1"/>
    <col min="10757" max="10757" width="18.42578125" style="32" customWidth="1"/>
    <col min="10758" max="10758" width="21.5703125" style="32" customWidth="1"/>
    <col min="10759" max="10759" width="48.28515625" style="32" customWidth="1"/>
    <col min="10760" max="10760" width="38.85546875" style="32" customWidth="1"/>
    <col min="10761" max="10761" width="28.140625" style="32" customWidth="1"/>
    <col min="10762" max="10765" width="11.42578125" style="32"/>
    <col min="10766" max="10767" width="0" style="32" hidden="1" customWidth="1"/>
    <col min="10768" max="11008" width="11.42578125" style="32"/>
    <col min="11009" max="11009" width="26" style="32" customWidth="1"/>
    <col min="11010" max="11010" width="26.85546875" style="32" customWidth="1"/>
    <col min="11011" max="11011" width="24.140625" style="32" customWidth="1"/>
    <col min="11012" max="11012" width="20.42578125" style="32" customWidth="1"/>
    <col min="11013" max="11013" width="18.42578125" style="32" customWidth="1"/>
    <col min="11014" max="11014" width="21.5703125" style="32" customWidth="1"/>
    <col min="11015" max="11015" width="48.28515625" style="32" customWidth="1"/>
    <col min="11016" max="11016" width="38.85546875" style="32" customWidth="1"/>
    <col min="11017" max="11017" width="28.140625" style="32" customWidth="1"/>
    <col min="11018" max="11021" width="11.42578125" style="32"/>
    <col min="11022" max="11023" width="0" style="32" hidden="1" customWidth="1"/>
    <col min="11024" max="11264" width="11.42578125" style="32"/>
    <col min="11265" max="11265" width="26" style="32" customWidth="1"/>
    <col min="11266" max="11266" width="26.85546875" style="32" customWidth="1"/>
    <col min="11267" max="11267" width="24.140625" style="32" customWidth="1"/>
    <col min="11268" max="11268" width="20.42578125" style="32" customWidth="1"/>
    <col min="11269" max="11269" width="18.42578125" style="32" customWidth="1"/>
    <col min="11270" max="11270" width="21.5703125" style="32" customWidth="1"/>
    <col min="11271" max="11271" width="48.28515625" style="32" customWidth="1"/>
    <col min="11272" max="11272" width="38.85546875" style="32" customWidth="1"/>
    <col min="11273" max="11273" width="28.140625" style="32" customWidth="1"/>
    <col min="11274" max="11277" width="11.42578125" style="32"/>
    <col min="11278" max="11279" width="0" style="32" hidden="1" customWidth="1"/>
    <col min="11280" max="11520" width="11.42578125" style="32"/>
    <col min="11521" max="11521" width="26" style="32" customWidth="1"/>
    <col min="11522" max="11522" width="26.85546875" style="32" customWidth="1"/>
    <col min="11523" max="11523" width="24.140625" style="32" customWidth="1"/>
    <col min="11524" max="11524" width="20.42578125" style="32" customWidth="1"/>
    <col min="11525" max="11525" width="18.42578125" style="32" customWidth="1"/>
    <col min="11526" max="11526" width="21.5703125" style="32" customWidth="1"/>
    <col min="11527" max="11527" width="48.28515625" style="32" customWidth="1"/>
    <col min="11528" max="11528" width="38.85546875" style="32" customWidth="1"/>
    <col min="11529" max="11529" width="28.140625" style="32" customWidth="1"/>
    <col min="11530" max="11533" width="11.42578125" style="32"/>
    <col min="11534" max="11535" width="0" style="32" hidden="1" customWidth="1"/>
    <col min="11536" max="11776" width="11.42578125" style="32"/>
    <col min="11777" max="11777" width="26" style="32" customWidth="1"/>
    <col min="11778" max="11778" width="26.85546875" style="32" customWidth="1"/>
    <col min="11779" max="11779" width="24.140625" style="32" customWidth="1"/>
    <col min="11780" max="11780" width="20.42578125" style="32" customWidth="1"/>
    <col min="11781" max="11781" width="18.42578125" style="32" customWidth="1"/>
    <col min="11782" max="11782" width="21.5703125" style="32" customWidth="1"/>
    <col min="11783" max="11783" width="48.28515625" style="32" customWidth="1"/>
    <col min="11784" max="11784" width="38.85546875" style="32" customWidth="1"/>
    <col min="11785" max="11785" width="28.140625" style="32" customWidth="1"/>
    <col min="11786" max="11789" width="11.42578125" style="32"/>
    <col min="11790" max="11791" width="0" style="32" hidden="1" customWidth="1"/>
    <col min="11792" max="12032" width="11.42578125" style="32"/>
    <col min="12033" max="12033" width="26" style="32" customWidth="1"/>
    <col min="12034" max="12034" width="26.85546875" style="32" customWidth="1"/>
    <col min="12035" max="12035" width="24.140625" style="32" customWidth="1"/>
    <col min="12036" max="12036" width="20.42578125" style="32" customWidth="1"/>
    <col min="12037" max="12037" width="18.42578125" style="32" customWidth="1"/>
    <col min="12038" max="12038" width="21.5703125" style="32" customWidth="1"/>
    <col min="12039" max="12039" width="48.28515625" style="32" customWidth="1"/>
    <col min="12040" max="12040" width="38.85546875" style="32" customWidth="1"/>
    <col min="12041" max="12041" width="28.140625" style="32" customWidth="1"/>
    <col min="12042" max="12045" width="11.42578125" style="32"/>
    <col min="12046" max="12047" width="0" style="32" hidden="1" customWidth="1"/>
    <col min="12048" max="12288" width="11.42578125" style="32"/>
    <col min="12289" max="12289" width="26" style="32" customWidth="1"/>
    <col min="12290" max="12290" width="26.85546875" style="32" customWidth="1"/>
    <col min="12291" max="12291" width="24.140625" style="32" customWidth="1"/>
    <col min="12292" max="12292" width="20.42578125" style="32" customWidth="1"/>
    <col min="12293" max="12293" width="18.42578125" style="32" customWidth="1"/>
    <col min="12294" max="12294" width="21.5703125" style="32" customWidth="1"/>
    <col min="12295" max="12295" width="48.28515625" style="32" customWidth="1"/>
    <col min="12296" max="12296" width="38.85546875" style="32" customWidth="1"/>
    <col min="12297" max="12297" width="28.140625" style="32" customWidth="1"/>
    <col min="12298" max="12301" width="11.42578125" style="32"/>
    <col min="12302" max="12303" width="0" style="32" hidden="1" customWidth="1"/>
    <col min="12304" max="12544" width="11.42578125" style="32"/>
    <col min="12545" max="12545" width="26" style="32" customWidth="1"/>
    <col min="12546" max="12546" width="26.85546875" style="32" customWidth="1"/>
    <col min="12547" max="12547" width="24.140625" style="32" customWidth="1"/>
    <col min="12548" max="12548" width="20.42578125" style="32" customWidth="1"/>
    <col min="12549" max="12549" width="18.42578125" style="32" customWidth="1"/>
    <col min="12550" max="12550" width="21.5703125" style="32" customWidth="1"/>
    <col min="12551" max="12551" width="48.28515625" style="32" customWidth="1"/>
    <col min="12552" max="12552" width="38.85546875" style="32" customWidth="1"/>
    <col min="12553" max="12553" width="28.140625" style="32" customWidth="1"/>
    <col min="12554" max="12557" width="11.42578125" style="32"/>
    <col min="12558" max="12559" width="0" style="32" hidden="1" customWidth="1"/>
    <col min="12560" max="12800" width="11.42578125" style="32"/>
    <col min="12801" max="12801" width="26" style="32" customWidth="1"/>
    <col min="12802" max="12802" width="26.85546875" style="32" customWidth="1"/>
    <col min="12803" max="12803" width="24.140625" style="32" customWidth="1"/>
    <col min="12804" max="12804" width="20.42578125" style="32" customWidth="1"/>
    <col min="12805" max="12805" width="18.42578125" style="32" customWidth="1"/>
    <col min="12806" max="12806" width="21.5703125" style="32" customWidth="1"/>
    <col min="12807" max="12807" width="48.28515625" style="32" customWidth="1"/>
    <col min="12808" max="12808" width="38.85546875" style="32" customWidth="1"/>
    <col min="12809" max="12809" width="28.140625" style="32" customWidth="1"/>
    <col min="12810" max="12813" width="11.42578125" style="32"/>
    <col min="12814" max="12815" width="0" style="32" hidden="1" customWidth="1"/>
    <col min="12816" max="13056" width="11.42578125" style="32"/>
    <col min="13057" max="13057" width="26" style="32" customWidth="1"/>
    <col min="13058" max="13058" width="26.85546875" style="32" customWidth="1"/>
    <col min="13059" max="13059" width="24.140625" style="32" customWidth="1"/>
    <col min="13060" max="13060" width="20.42578125" style="32" customWidth="1"/>
    <col min="13061" max="13061" width="18.42578125" style="32" customWidth="1"/>
    <col min="13062" max="13062" width="21.5703125" style="32" customWidth="1"/>
    <col min="13063" max="13063" width="48.28515625" style="32" customWidth="1"/>
    <col min="13064" max="13064" width="38.85546875" style="32" customWidth="1"/>
    <col min="13065" max="13065" width="28.140625" style="32" customWidth="1"/>
    <col min="13066" max="13069" width="11.42578125" style="32"/>
    <col min="13070" max="13071" width="0" style="32" hidden="1" customWidth="1"/>
    <col min="13072" max="13312" width="11.42578125" style="32"/>
    <col min="13313" max="13313" width="26" style="32" customWidth="1"/>
    <col min="13314" max="13314" width="26.85546875" style="32" customWidth="1"/>
    <col min="13315" max="13315" width="24.140625" style="32" customWidth="1"/>
    <col min="13316" max="13316" width="20.42578125" style="32" customWidth="1"/>
    <col min="13317" max="13317" width="18.42578125" style="32" customWidth="1"/>
    <col min="13318" max="13318" width="21.5703125" style="32" customWidth="1"/>
    <col min="13319" max="13319" width="48.28515625" style="32" customWidth="1"/>
    <col min="13320" max="13320" width="38.85546875" style="32" customWidth="1"/>
    <col min="13321" max="13321" width="28.140625" style="32" customWidth="1"/>
    <col min="13322" max="13325" width="11.42578125" style="32"/>
    <col min="13326" max="13327" width="0" style="32" hidden="1" customWidth="1"/>
    <col min="13328" max="13568" width="11.42578125" style="32"/>
    <col min="13569" max="13569" width="26" style="32" customWidth="1"/>
    <col min="13570" max="13570" width="26.85546875" style="32" customWidth="1"/>
    <col min="13571" max="13571" width="24.140625" style="32" customWidth="1"/>
    <col min="13572" max="13572" width="20.42578125" style="32" customWidth="1"/>
    <col min="13573" max="13573" width="18.42578125" style="32" customWidth="1"/>
    <col min="13574" max="13574" width="21.5703125" style="32" customWidth="1"/>
    <col min="13575" max="13575" width="48.28515625" style="32" customWidth="1"/>
    <col min="13576" max="13576" width="38.85546875" style="32" customWidth="1"/>
    <col min="13577" max="13577" width="28.140625" style="32" customWidth="1"/>
    <col min="13578" max="13581" width="11.42578125" style="32"/>
    <col min="13582" max="13583" width="0" style="32" hidden="1" customWidth="1"/>
    <col min="13584" max="13824" width="11.42578125" style="32"/>
    <col min="13825" max="13825" width="26" style="32" customWidth="1"/>
    <col min="13826" max="13826" width="26.85546875" style="32" customWidth="1"/>
    <col min="13827" max="13827" width="24.140625" style="32" customWidth="1"/>
    <col min="13828" max="13828" width="20.42578125" style="32" customWidth="1"/>
    <col min="13829" max="13829" width="18.42578125" style="32" customWidth="1"/>
    <col min="13830" max="13830" width="21.5703125" style="32" customWidth="1"/>
    <col min="13831" max="13831" width="48.28515625" style="32" customWidth="1"/>
    <col min="13832" max="13832" width="38.85546875" style="32" customWidth="1"/>
    <col min="13833" max="13833" width="28.140625" style="32" customWidth="1"/>
    <col min="13834" max="13837" width="11.42578125" style="32"/>
    <col min="13838" max="13839" width="0" style="32" hidden="1" customWidth="1"/>
    <col min="13840" max="14080" width="11.42578125" style="32"/>
    <col min="14081" max="14081" width="26" style="32" customWidth="1"/>
    <col min="14082" max="14082" width="26.85546875" style="32" customWidth="1"/>
    <col min="14083" max="14083" width="24.140625" style="32" customWidth="1"/>
    <col min="14084" max="14084" width="20.42578125" style="32" customWidth="1"/>
    <col min="14085" max="14085" width="18.42578125" style="32" customWidth="1"/>
    <col min="14086" max="14086" width="21.5703125" style="32" customWidth="1"/>
    <col min="14087" max="14087" width="48.28515625" style="32" customWidth="1"/>
    <col min="14088" max="14088" width="38.85546875" style="32" customWidth="1"/>
    <col min="14089" max="14089" width="28.140625" style="32" customWidth="1"/>
    <col min="14090" max="14093" width="11.42578125" style="32"/>
    <col min="14094" max="14095" width="0" style="32" hidden="1" customWidth="1"/>
    <col min="14096" max="14336" width="11.42578125" style="32"/>
    <col min="14337" max="14337" width="26" style="32" customWidth="1"/>
    <col min="14338" max="14338" width="26.85546875" style="32" customWidth="1"/>
    <col min="14339" max="14339" width="24.140625" style="32" customWidth="1"/>
    <col min="14340" max="14340" width="20.42578125" style="32" customWidth="1"/>
    <col min="14341" max="14341" width="18.42578125" style="32" customWidth="1"/>
    <col min="14342" max="14342" width="21.5703125" style="32" customWidth="1"/>
    <col min="14343" max="14343" width="48.28515625" style="32" customWidth="1"/>
    <col min="14344" max="14344" width="38.85546875" style="32" customWidth="1"/>
    <col min="14345" max="14345" width="28.140625" style="32" customWidth="1"/>
    <col min="14346" max="14349" width="11.42578125" style="32"/>
    <col min="14350" max="14351" width="0" style="32" hidden="1" customWidth="1"/>
    <col min="14352" max="14592" width="11.42578125" style="32"/>
    <col min="14593" max="14593" width="26" style="32" customWidth="1"/>
    <col min="14594" max="14594" width="26.85546875" style="32" customWidth="1"/>
    <col min="14595" max="14595" width="24.140625" style="32" customWidth="1"/>
    <col min="14596" max="14596" width="20.42578125" style="32" customWidth="1"/>
    <col min="14597" max="14597" width="18.42578125" style="32" customWidth="1"/>
    <col min="14598" max="14598" width="21.5703125" style="32" customWidth="1"/>
    <col min="14599" max="14599" width="48.28515625" style="32" customWidth="1"/>
    <col min="14600" max="14600" width="38.85546875" style="32" customWidth="1"/>
    <col min="14601" max="14601" width="28.140625" style="32" customWidth="1"/>
    <col min="14602" max="14605" width="11.42578125" style="32"/>
    <col min="14606" max="14607" width="0" style="32" hidden="1" customWidth="1"/>
    <col min="14608" max="14848" width="11.42578125" style="32"/>
    <col min="14849" max="14849" width="26" style="32" customWidth="1"/>
    <col min="14850" max="14850" width="26.85546875" style="32" customWidth="1"/>
    <col min="14851" max="14851" width="24.140625" style="32" customWidth="1"/>
    <col min="14852" max="14852" width="20.42578125" style="32" customWidth="1"/>
    <col min="14853" max="14853" width="18.42578125" style="32" customWidth="1"/>
    <col min="14854" max="14854" width="21.5703125" style="32" customWidth="1"/>
    <col min="14855" max="14855" width="48.28515625" style="32" customWidth="1"/>
    <col min="14856" max="14856" width="38.85546875" style="32" customWidth="1"/>
    <col min="14857" max="14857" width="28.140625" style="32" customWidth="1"/>
    <col min="14858" max="14861" width="11.42578125" style="32"/>
    <col min="14862" max="14863" width="0" style="32" hidden="1" customWidth="1"/>
    <col min="14864" max="15104" width="11.42578125" style="32"/>
    <col min="15105" max="15105" width="26" style="32" customWidth="1"/>
    <col min="15106" max="15106" width="26.85546875" style="32" customWidth="1"/>
    <col min="15107" max="15107" width="24.140625" style="32" customWidth="1"/>
    <col min="15108" max="15108" width="20.42578125" style="32" customWidth="1"/>
    <col min="15109" max="15109" width="18.42578125" style="32" customWidth="1"/>
    <col min="15110" max="15110" width="21.5703125" style="32" customWidth="1"/>
    <col min="15111" max="15111" width="48.28515625" style="32" customWidth="1"/>
    <col min="15112" max="15112" width="38.85546875" style="32" customWidth="1"/>
    <col min="15113" max="15113" width="28.140625" style="32" customWidth="1"/>
    <col min="15114" max="15117" width="11.42578125" style="32"/>
    <col min="15118" max="15119" width="0" style="32" hidden="1" customWidth="1"/>
    <col min="15120" max="15360" width="11.42578125" style="32"/>
    <col min="15361" max="15361" width="26" style="32" customWidth="1"/>
    <col min="15362" max="15362" width="26.85546875" style="32" customWidth="1"/>
    <col min="15363" max="15363" width="24.140625" style="32" customWidth="1"/>
    <col min="15364" max="15364" width="20.42578125" style="32" customWidth="1"/>
    <col min="15365" max="15365" width="18.42578125" style="32" customWidth="1"/>
    <col min="15366" max="15366" width="21.5703125" style="32" customWidth="1"/>
    <col min="15367" max="15367" width="48.28515625" style="32" customWidth="1"/>
    <col min="15368" max="15368" width="38.85546875" style="32" customWidth="1"/>
    <col min="15369" max="15369" width="28.140625" style="32" customWidth="1"/>
    <col min="15370" max="15373" width="11.42578125" style="32"/>
    <col min="15374" max="15375" width="0" style="32" hidden="1" customWidth="1"/>
    <col min="15376" max="15616" width="11.42578125" style="32"/>
    <col min="15617" max="15617" width="26" style="32" customWidth="1"/>
    <col min="15618" max="15618" width="26.85546875" style="32" customWidth="1"/>
    <col min="15619" max="15619" width="24.140625" style="32" customWidth="1"/>
    <col min="15620" max="15620" width="20.42578125" style="32" customWidth="1"/>
    <col min="15621" max="15621" width="18.42578125" style="32" customWidth="1"/>
    <col min="15622" max="15622" width="21.5703125" style="32" customWidth="1"/>
    <col min="15623" max="15623" width="48.28515625" style="32" customWidth="1"/>
    <col min="15624" max="15624" width="38.85546875" style="32" customWidth="1"/>
    <col min="15625" max="15625" width="28.140625" style="32" customWidth="1"/>
    <col min="15626" max="15629" width="11.42578125" style="32"/>
    <col min="15630" max="15631" width="0" style="32" hidden="1" customWidth="1"/>
    <col min="15632" max="15872" width="11.42578125" style="32"/>
    <col min="15873" max="15873" width="26" style="32" customWidth="1"/>
    <col min="15874" max="15874" width="26.85546875" style="32" customWidth="1"/>
    <col min="15875" max="15875" width="24.140625" style="32" customWidth="1"/>
    <col min="15876" max="15876" width="20.42578125" style="32" customWidth="1"/>
    <col min="15877" max="15877" width="18.42578125" style="32" customWidth="1"/>
    <col min="15878" max="15878" width="21.5703125" style="32" customWidth="1"/>
    <col min="15879" max="15879" width="48.28515625" style="32" customWidth="1"/>
    <col min="15880" max="15880" width="38.85546875" style="32" customWidth="1"/>
    <col min="15881" max="15881" width="28.140625" style="32" customWidth="1"/>
    <col min="15882" max="15885" width="11.42578125" style="32"/>
    <col min="15886" max="15887" width="0" style="32" hidden="1" customWidth="1"/>
    <col min="15888" max="16128" width="11.42578125" style="32"/>
    <col min="16129" max="16129" width="26" style="32" customWidth="1"/>
    <col min="16130" max="16130" width="26.85546875" style="32" customWidth="1"/>
    <col min="16131" max="16131" width="24.140625" style="32" customWidth="1"/>
    <col min="16132" max="16132" width="20.42578125" style="32" customWidth="1"/>
    <col min="16133" max="16133" width="18.42578125" style="32" customWidth="1"/>
    <col min="16134" max="16134" width="21.5703125" style="32" customWidth="1"/>
    <col min="16135" max="16135" width="48.28515625" style="32" customWidth="1"/>
    <col min="16136" max="16136" width="38.85546875" style="32" customWidth="1"/>
    <col min="16137" max="16137" width="28.140625" style="32" customWidth="1"/>
    <col min="16138" max="16141" width="11.42578125" style="32"/>
    <col min="16142" max="16143" width="0" style="32" hidden="1" customWidth="1"/>
    <col min="16144" max="16384" width="11.42578125" style="32"/>
  </cols>
  <sheetData>
    <row r="2" spans="1:15">
      <c r="A2" s="388" t="s">
        <v>52</v>
      </c>
      <c r="B2" s="388"/>
      <c r="C2" s="388"/>
      <c r="D2" s="388"/>
      <c r="E2" s="388"/>
      <c r="F2" s="388"/>
      <c r="G2" s="388"/>
      <c r="H2" s="388"/>
      <c r="I2" s="388"/>
    </row>
    <row r="3" spans="1:15" ht="30" hidden="1" customHeight="1" thickBot="1">
      <c r="A3" s="394" t="s">
        <v>108</v>
      </c>
      <c r="B3" s="394"/>
      <c r="C3" s="395" t="e">
        <f>'3.1 Admón. Riesgos'!#REF!</f>
        <v>#REF!</v>
      </c>
      <c r="D3" s="395"/>
      <c r="E3" s="395"/>
      <c r="F3" s="395"/>
      <c r="G3" s="395"/>
      <c r="H3" s="395"/>
      <c r="I3" s="395"/>
    </row>
    <row r="4" spans="1:15" s="33" customFormat="1" ht="31.5" customHeight="1">
      <c r="A4" s="389" t="s">
        <v>8</v>
      </c>
      <c r="B4" s="390" t="s">
        <v>53</v>
      </c>
      <c r="C4" s="391" t="s">
        <v>109</v>
      </c>
      <c r="D4" s="391" t="s">
        <v>110</v>
      </c>
      <c r="E4" s="391" t="s">
        <v>111</v>
      </c>
      <c r="F4" s="391"/>
      <c r="G4" s="391" t="s">
        <v>112</v>
      </c>
      <c r="H4" s="390" t="s">
        <v>113</v>
      </c>
      <c r="I4" s="391" t="s">
        <v>114</v>
      </c>
    </row>
    <row r="5" spans="1:15" s="33" customFormat="1" ht="27.75" customHeight="1">
      <c r="A5" s="389"/>
      <c r="B5" s="390"/>
      <c r="C5" s="390"/>
      <c r="D5" s="390"/>
      <c r="E5" s="34" t="s">
        <v>115</v>
      </c>
      <c r="F5" s="34" t="s">
        <v>116</v>
      </c>
      <c r="G5" s="396"/>
      <c r="H5" s="396"/>
      <c r="I5" s="391"/>
    </row>
    <row r="6" spans="1:15" s="38" customFormat="1" ht="33.75" customHeight="1">
      <c r="A6" s="371">
        <f>'3.1 Admón. Riesgos'!A6</f>
        <v>0</v>
      </c>
      <c r="B6" s="386" t="str">
        <f>'3.1 Admón. Riesgos'!D6</f>
        <v>1, Limitación de cupos para oferta académica del programa</v>
      </c>
      <c r="C6" s="384" t="e">
        <f>'3.1 Admón. Riesgos'!O6</f>
        <v>#N/A</v>
      </c>
      <c r="D6" s="384" t="e">
        <f>'3.2 Valoracion '!#REF!</f>
        <v>#REF!</v>
      </c>
      <c r="E6" s="384" t="e">
        <f>'3.2 Valoracion '!#REF!</f>
        <v>#REF!</v>
      </c>
      <c r="F6" s="384" t="e">
        <f>'3.2 Valoracion '!#REF!</f>
        <v>#REF!</v>
      </c>
      <c r="G6" s="468" t="s">
        <v>341</v>
      </c>
      <c r="H6" s="471" t="s">
        <v>152</v>
      </c>
      <c r="I6" s="474" t="s">
        <v>342</v>
      </c>
      <c r="N6" s="169" t="s">
        <v>159</v>
      </c>
      <c r="O6" s="169" t="s">
        <v>343</v>
      </c>
    </row>
    <row r="7" spans="1:15" s="38" customFormat="1" ht="29.25" customHeight="1">
      <c r="A7" s="371"/>
      <c r="B7" s="386"/>
      <c r="C7" s="384"/>
      <c r="D7" s="384"/>
      <c r="E7" s="384"/>
      <c r="F7" s="384"/>
      <c r="G7" s="469"/>
      <c r="H7" s="472"/>
      <c r="I7" s="475"/>
      <c r="N7" s="169"/>
      <c r="O7" s="169"/>
    </row>
    <row r="8" spans="1:15" s="38" customFormat="1">
      <c r="A8" s="371"/>
      <c r="B8" s="386"/>
      <c r="C8" s="384"/>
      <c r="D8" s="384"/>
      <c r="E8" s="384"/>
      <c r="F8" s="384"/>
      <c r="G8" s="470"/>
      <c r="H8" s="473"/>
      <c r="I8" s="476"/>
      <c r="N8" s="169"/>
      <c r="O8" s="169"/>
    </row>
    <row r="9" spans="1:15" s="38" customFormat="1" ht="27" customHeight="1">
      <c r="A9" s="371"/>
      <c r="B9" s="386" t="str">
        <f>'3.1 Admón. Riesgos'!D7</f>
        <v>Fuga de conocimiento inherente al programa</v>
      </c>
      <c r="C9" s="384" t="str">
        <f>'3.1 Admón. Riesgos'!O7</f>
        <v>ZONA DE RIESGO MODERADO</v>
      </c>
      <c r="D9" s="384" t="str">
        <f>'3.2 Valoracion '!P5</f>
        <v>ZONA DE RIESGO MODERADO</v>
      </c>
      <c r="E9" s="384" t="str">
        <f>'3.2 Valoracion '!Q5:Q5</f>
        <v>Se mantiene en la zona de riesgo</v>
      </c>
      <c r="F9" s="384" t="str">
        <f>'3.2 Valoracion '!R5:R5</f>
        <v>Asumir el riesgo</v>
      </c>
      <c r="G9" s="477" t="s">
        <v>344</v>
      </c>
      <c r="H9" s="471" t="s">
        <v>345</v>
      </c>
      <c r="I9" s="471" t="s">
        <v>346</v>
      </c>
      <c r="N9" s="169"/>
      <c r="O9" s="169"/>
    </row>
    <row r="10" spans="1:15" s="38" customFormat="1" ht="25.5" customHeight="1">
      <c r="A10" s="371"/>
      <c r="B10" s="386"/>
      <c r="C10" s="384"/>
      <c r="D10" s="384"/>
      <c r="E10" s="384"/>
      <c r="F10" s="384"/>
      <c r="G10" s="478"/>
      <c r="H10" s="472"/>
      <c r="I10" s="472"/>
      <c r="N10" s="169"/>
      <c r="O10" s="169"/>
    </row>
    <row r="11" spans="1:15" s="38" customFormat="1" ht="68.25" customHeight="1">
      <c r="A11" s="371"/>
      <c r="B11" s="386"/>
      <c r="C11" s="384"/>
      <c r="D11" s="384"/>
      <c r="E11" s="384"/>
      <c r="F11" s="384"/>
      <c r="G11" s="479"/>
      <c r="H11" s="473"/>
      <c r="I11" s="473"/>
      <c r="N11" s="169"/>
      <c r="O11" s="169"/>
    </row>
    <row r="12" spans="1:15" s="38" customFormat="1" ht="31.5" customHeight="1">
      <c r="A12" s="371"/>
      <c r="B12" s="386" t="str">
        <f>'3.1 Admón. Riesgos'!D8</f>
        <v>Afectación del nivel de la  competencia en el idioma  (deserción semana, fusión grupos, sábados copadas infraestructura física)</v>
      </c>
      <c r="C12" s="384" t="str">
        <f>'3.1 Admón. Riesgos'!O8</f>
        <v>ZONA DE RIESGO INACEPTABLE</v>
      </c>
      <c r="D12" s="384" t="str">
        <f>'3.2 Valoracion '!P10</f>
        <v>ZONA DE RIESGO IMPORTANTE</v>
      </c>
      <c r="E12" s="384" t="str">
        <f>'3.2 Valoracion '!Q10:Q10</f>
        <v>Cambia la evaluación antes de controles</v>
      </c>
      <c r="F12" s="384" t="str">
        <f>'3.2 Valoracion '!R10:R10</f>
        <v>Asumir el riesgo</v>
      </c>
      <c r="G12" s="477" t="s">
        <v>347</v>
      </c>
      <c r="H12" s="471" t="s">
        <v>345</v>
      </c>
      <c r="I12" s="471" t="s">
        <v>346</v>
      </c>
      <c r="N12" s="169"/>
      <c r="O12" s="169"/>
    </row>
    <row r="13" spans="1:15" s="38" customFormat="1" ht="31.5" customHeight="1">
      <c r="A13" s="371"/>
      <c r="B13" s="386"/>
      <c r="C13" s="384"/>
      <c r="D13" s="384"/>
      <c r="E13" s="384"/>
      <c r="F13" s="384"/>
      <c r="G13" s="478"/>
      <c r="H13" s="472"/>
      <c r="I13" s="472"/>
    </row>
    <row r="14" spans="1:15" s="38" customFormat="1" ht="31.5" customHeight="1">
      <c r="A14" s="371"/>
      <c r="B14" s="386"/>
      <c r="C14" s="384"/>
      <c r="D14" s="384"/>
      <c r="E14" s="384"/>
      <c r="F14" s="384"/>
      <c r="G14" s="479"/>
      <c r="H14" s="473"/>
      <c r="I14" s="473"/>
    </row>
    <row r="15" spans="1:15" s="45" customFormat="1" ht="21.75" customHeight="1">
      <c r="A15" s="43" t="s">
        <v>30</v>
      </c>
      <c r="B15" s="380" t="str">
        <f>+'3.1 Admón. Riesgos'!B9:G9</f>
        <v>Docente Coordinadora Programa de Inglés</v>
      </c>
      <c r="C15" s="380"/>
      <c r="D15" s="380"/>
      <c r="E15" s="380"/>
      <c r="F15" s="380"/>
      <c r="G15" s="380"/>
      <c r="H15" s="43" t="s">
        <v>32</v>
      </c>
      <c r="I15" s="164">
        <f>+'3.2 Valoracion '!H38</f>
        <v>43462</v>
      </c>
    </row>
    <row r="16" spans="1:15" s="46" customFormat="1" ht="24.75" customHeight="1">
      <c r="A16" s="43" t="s">
        <v>33</v>
      </c>
      <c r="B16" s="380" t="str">
        <f>+'3.1 Admón. Riesgos'!B10:G10</f>
        <v>Asesora Planeación - Asesor Control Interno</v>
      </c>
      <c r="C16" s="380"/>
      <c r="D16" s="380"/>
      <c r="E16" s="380"/>
      <c r="F16" s="380"/>
      <c r="G16" s="380"/>
      <c r="H16" s="43" t="s">
        <v>32</v>
      </c>
      <c r="I16" s="164">
        <f>+'3.2 Valoracion '!H39</f>
        <v>43490</v>
      </c>
    </row>
    <row r="17" spans="1:24" s="46" customFormat="1" ht="21.75" customHeight="1">
      <c r="A17" s="43" t="s">
        <v>35</v>
      </c>
      <c r="B17" s="380" t="str">
        <f>+'3.1 Admón. Riesgos'!B11:G11</f>
        <v>Rector</v>
      </c>
      <c r="C17" s="380"/>
      <c r="D17" s="380"/>
      <c r="E17" s="380"/>
      <c r="F17" s="380"/>
      <c r="G17" s="380"/>
      <c r="H17" s="43" t="s">
        <v>32</v>
      </c>
      <c r="I17" s="164">
        <f>+'3.2 Valoracion '!H40</f>
        <v>43490</v>
      </c>
      <c r="J17" s="47"/>
      <c r="K17" s="47"/>
      <c r="L17" s="47"/>
      <c r="M17" s="47"/>
      <c r="N17" s="47"/>
      <c r="O17" s="47"/>
      <c r="P17" s="47"/>
      <c r="Q17" s="47"/>
      <c r="R17" s="47"/>
      <c r="S17" s="47"/>
      <c r="T17" s="47"/>
      <c r="U17" s="47"/>
      <c r="V17" s="47"/>
      <c r="W17" s="47"/>
      <c r="X17" s="47"/>
    </row>
    <row r="51" spans="1:7" ht="15">
      <c r="A51"/>
      <c r="B51"/>
      <c r="C51"/>
      <c r="D51"/>
      <c r="E51"/>
      <c r="F51"/>
      <c r="G51"/>
    </row>
    <row r="52" spans="1:7" hidden="1">
      <c r="A52" s="55"/>
      <c r="B52" s="56"/>
      <c r="C52" s="57"/>
      <c r="D52" s="58"/>
      <c r="E52" s="56"/>
      <c r="F52" s="56"/>
      <c r="G52" s="56"/>
    </row>
    <row r="53" spans="1:7" ht="15" hidden="1">
      <c r="A53"/>
      <c r="B53" s="60" t="s">
        <v>70</v>
      </c>
      <c r="C53" s="61"/>
      <c r="D53" s="60"/>
      <c r="E53" s="62"/>
      <c r="F53" s="62"/>
      <c r="G53" s="62"/>
    </row>
    <row r="54" spans="1:7" hidden="1">
      <c r="A54" s="59"/>
      <c r="B54" s="60" t="s">
        <v>73</v>
      </c>
      <c r="C54" s="61"/>
      <c r="D54" s="60"/>
      <c r="E54" s="62"/>
      <c r="F54" s="62"/>
      <c r="G54" s="62"/>
    </row>
    <row r="55" spans="1:7" hidden="1">
      <c r="A55" s="63"/>
      <c r="B55" s="62"/>
      <c r="C55" s="61"/>
      <c r="D55" s="60"/>
      <c r="E55" s="62"/>
      <c r="F55" s="62"/>
      <c r="G55" s="62"/>
    </row>
    <row r="56" spans="1:7" hidden="1">
      <c r="A56" s="63"/>
      <c r="B56" s="62"/>
      <c r="C56" s="62"/>
      <c r="D56" s="60"/>
      <c r="E56" s="62"/>
      <c r="F56" s="62"/>
      <c r="G56" s="62"/>
    </row>
    <row r="57" spans="1:7" ht="13.5" hidden="1" thickBot="1">
      <c r="A57" s="64"/>
      <c r="B57" s="65"/>
      <c r="C57" s="65"/>
      <c r="D57" s="66"/>
      <c r="E57" s="65"/>
      <c r="F57" s="65"/>
      <c r="G57" s="65"/>
    </row>
    <row r="58" spans="1:7" ht="15">
      <c r="A58"/>
      <c r="D58" s="67"/>
    </row>
    <row r="65509" spans="2:7">
      <c r="B65509" s="393">
        <f>+'3.1 Admón. Riesgos'!B65503:G65503</f>
        <v>0</v>
      </c>
      <c r="C65509" s="393"/>
      <c r="D65509" s="393"/>
      <c r="E65509" s="393"/>
      <c r="F65509" s="393"/>
      <c r="G65509" s="393"/>
    </row>
  </sheetData>
  <dataConsolidate/>
  <mergeCells count="40">
    <mergeCell ref="B15:G15"/>
    <mergeCell ref="B16:G16"/>
    <mergeCell ref="B17:G17"/>
    <mergeCell ref="B65509:G65509"/>
    <mergeCell ref="H9:H11"/>
    <mergeCell ref="F12:F14"/>
    <mergeCell ref="G12:G14"/>
    <mergeCell ref="H12:H14"/>
    <mergeCell ref="I12:I14"/>
    <mergeCell ref="B9:B11"/>
    <mergeCell ref="C9:C11"/>
    <mergeCell ref="D9:D11"/>
    <mergeCell ref="E9:E11"/>
    <mergeCell ref="F9:F11"/>
    <mergeCell ref="G9:G11"/>
    <mergeCell ref="F6:F8"/>
    <mergeCell ref="G6:G8"/>
    <mergeCell ref="H6:H8"/>
    <mergeCell ref="I6:I8"/>
    <mergeCell ref="I9:I11"/>
    <mergeCell ref="A6:A14"/>
    <mergeCell ref="B6:B8"/>
    <mergeCell ref="C6:C8"/>
    <mergeCell ref="D6:D8"/>
    <mergeCell ref="E6:E8"/>
    <mergeCell ref="B12:B14"/>
    <mergeCell ref="C12:C14"/>
    <mergeCell ref="D12:D14"/>
    <mergeCell ref="E12:E14"/>
    <mergeCell ref="A2:I2"/>
    <mergeCell ref="A3:B3"/>
    <mergeCell ref="C3:I3"/>
    <mergeCell ref="A4:A5"/>
    <mergeCell ref="B4:B5"/>
    <mergeCell ref="C4:C5"/>
    <mergeCell ref="D4:D5"/>
    <mergeCell ref="E4:F4"/>
    <mergeCell ref="G4:G5"/>
    <mergeCell ref="H4:H5"/>
    <mergeCell ref="I4:I5"/>
  </mergeCells>
  <conditionalFormatting sqref="B6:B14 F6:F14">
    <cfRule type="cellIs" dxfId="1291" priority="7" stopIfTrue="1" operator="equal">
      <formula>0</formula>
    </cfRule>
  </conditionalFormatting>
  <conditionalFormatting sqref="F6:F14">
    <cfRule type="cellIs" dxfId="1290" priority="2" stopIfTrue="1" operator="equal">
      <formula>"ZONA DE RIESGO INACEPTABLE"</formula>
    </cfRule>
    <cfRule type="cellIs" dxfId="1289" priority="3" stopIfTrue="1" operator="equal">
      <formula>"ZONA DE RIESGO IMPORTANTE"</formula>
    </cfRule>
    <cfRule type="cellIs" dxfId="1288" priority="4" stopIfTrue="1" operator="equal">
      <formula>"ZONA DE RIESGO MODERADO"</formula>
    </cfRule>
    <cfRule type="cellIs" dxfId="1287" priority="5" stopIfTrue="1" operator="equal">
      <formula>"ZONA DE RIESGO TOLERABLE"</formula>
    </cfRule>
    <cfRule type="cellIs" dxfId="1286" priority="6" stopIfTrue="1" operator="equal">
      <formula>"ZONA DE RIESGO ACEPTABLE"</formula>
    </cfRule>
  </conditionalFormatting>
  <conditionalFormatting sqref="C6:D14">
    <cfRule type="cellIs" dxfId="1285" priority="8" stopIfTrue="1" operator="equal">
      <formula>"ZONA DE RIESGO IMPORTANTE"</formula>
    </cfRule>
    <cfRule type="cellIs" dxfId="1284" priority="9" stopIfTrue="1" operator="equal">
      <formula>"ZONA DE RIESGO MODERADO"</formula>
    </cfRule>
    <cfRule type="cellIs" dxfId="1283" priority="10" stopIfTrue="1" operator="equal">
      <formula>"ZONA DE RIESGO ACEPTABLE"</formula>
    </cfRule>
  </conditionalFormatting>
  <conditionalFormatting sqref="E6:F14">
    <cfRule type="cellIs" dxfId="1282" priority="11" stopIfTrue="1" operator="equal">
      <formula>"Se mantiene en la zona de riesgo"</formula>
    </cfRule>
    <cfRule type="cellIs" dxfId="1281" priority="12" stopIfTrue="1" operator="equal">
      <formula>"Cambia la evaluación antes de controles"</formula>
    </cfRule>
  </conditionalFormatting>
  <conditionalFormatting sqref="E6:F14">
    <cfRule type="cellIs" dxfId="1280" priority="13" stopIfTrue="1" operator="equal">
      <formula>"Cambia la evaluación antes de controles"</formula>
    </cfRule>
    <cfRule type="cellIs" dxfId="1279" priority="14" stopIfTrue="1" operator="equal">
      <formula>"Se mantiene en la zona de riesgo"</formula>
    </cfRule>
  </conditionalFormatting>
  <conditionalFormatting sqref="C6:D14">
    <cfRule type="cellIs" dxfId="1278" priority="1" stopIfTrue="1" operator="equal">
      <formula>"ZONA DE RIESGO INACEPTABLE"</formula>
    </cfRule>
  </conditionalFormatting>
  <pageMargins left="0.65" right="0.44" top="0.61" bottom="0.62" header="0" footer="0"/>
  <pageSetup scale="65" orientation="landscape" horizontalDpi="200" verticalDpi="2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workbookViewId="0">
      <selection activeCell="E8" sqref="E8"/>
    </sheetView>
  </sheetViews>
  <sheetFormatPr baseColWidth="10" defaultRowHeight="13.5"/>
  <cols>
    <col min="1" max="2" width="11.42578125" style="69"/>
    <col min="3" max="3" width="34.5703125" style="69" customWidth="1"/>
    <col min="4" max="4" width="15.42578125" style="69" customWidth="1"/>
    <col min="5" max="5" width="14.28515625" style="69" customWidth="1"/>
    <col min="6" max="6" width="15.42578125" style="69" customWidth="1"/>
    <col min="7" max="7" width="12.28515625" style="69" hidden="1" customWidth="1"/>
    <col min="8" max="8" width="15.42578125" style="69" customWidth="1"/>
    <col min="9" max="258" width="11.42578125" style="69"/>
    <col min="259" max="259" width="34.5703125" style="69" customWidth="1"/>
    <col min="260" max="260" width="15.42578125" style="69" customWidth="1"/>
    <col min="261" max="261" width="14.28515625" style="69" customWidth="1"/>
    <col min="262" max="262" width="15.42578125" style="69" customWidth="1"/>
    <col min="263" max="263" width="0" style="69" hidden="1" customWidth="1"/>
    <col min="264" max="264" width="15.42578125" style="69" customWidth="1"/>
    <col min="265" max="514" width="11.42578125" style="69"/>
    <col min="515" max="515" width="34.5703125" style="69" customWidth="1"/>
    <col min="516" max="516" width="15.42578125" style="69" customWidth="1"/>
    <col min="517" max="517" width="14.28515625" style="69" customWidth="1"/>
    <col min="518" max="518" width="15.42578125" style="69" customWidth="1"/>
    <col min="519" max="519" width="0" style="69" hidden="1" customWidth="1"/>
    <col min="520" max="520" width="15.42578125" style="69" customWidth="1"/>
    <col min="521" max="770" width="11.42578125" style="69"/>
    <col min="771" max="771" width="34.5703125" style="69" customWidth="1"/>
    <col min="772" max="772" width="15.42578125" style="69" customWidth="1"/>
    <col min="773" max="773" width="14.28515625" style="69" customWidth="1"/>
    <col min="774" max="774" width="15.42578125" style="69" customWidth="1"/>
    <col min="775" max="775" width="0" style="69" hidden="1" customWidth="1"/>
    <col min="776" max="776" width="15.42578125" style="69" customWidth="1"/>
    <col min="777" max="1026" width="11.42578125" style="69"/>
    <col min="1027" max="1027" width="34.5703125" style="69" customWidth="1"/>
    <col min="1028" max="1028" width="15.42578125" style="69" customWidth="1"/>
    <col min="1029" max="1029" width="14.28515625" style="69" customWidth="1"/>
    <col min="1030" max="1030" width="15.42578125" style="69" customWidth="1"/>
    <col min="1031" max="1031" width="0" style="69" hidden="1" customWidth="1"/>
    <col min="1032" max="1032" width="15.42578125" style="69" customWidth="1"/>
    <col min="1033" max="1282" width="11.42578125" style="69"/>
    <col min="1283" max="1283" width="34.5703125" style="69" customWidth="1"/>
    <col min="1284" max="1284" width="15.42578125" style="69" customWidth="1"/>
    <col min="1285" max="1285" width="14.28515625" style="69" customWidth="1"/>
    <col min="1286" max="1286" width="15.42578125" style="69" customWidth="1"/>
    <col min="1287" max="1287" width="0" style="69" hidden="1" customWidth="1"/>
    <col min="1288" max="1288" width="15.42578125" style="69" customWidth="1"/>
    <col min="1289" max="1538" width="11.42578125" style="69"/>
    <col min="1539" max="1539" width="34.5703125" style="69" customWidth="1"/>
    <col min="1540" max="1540" width="15.42578125" style="69" customWidth="1"/>
    <col min="1541" max="1541" width="14.28515625" style="69" customWidth="1"/>
    <col min="1542" max="1542" width="15.42578125" style="69" customWidth="1"/>
    <col min="1543" max="1543" width="0" style="69" hidden="1" customWidth="1"/>
    <col min="1544" max="1544" width="15.42578125" style="69" customWidth="1"/>
    <col min="1545" max="1794" width="11.42578125" style="69"/>
    <col min="1795" max="1795" width="34.5703125" style="69" customWidth="1"/>
    <col min="1796" max="1796" width="15.42578125" style="69" customWidth="1"/>
    <col min="1797" max="1797" width="14.28515625" style="69" customWidth="1"/>
    <col min="1798" max="1798" width="15.42578125" style="69" customWidth="1"/>
    <col min="1799" max="1799" width="0" style="69" hidden="1" customWidth="1"/>
    <col min="1800" max="1800" width="15.42578125" style="69" customWidth="1"/>
    <col min="1801" max="2050" width="11.42578125" style="69"/>
    <col min="2051" max="2051" width="34.5703125" style="69" customWidth="1"/>
    <col min="2052" max="2052" width="15.42578125" style="69" customWidth="1"/>
    <col min="2053" max="2053" width="14.28515625" style="69" customWidth="1"/>
    <col min="2054" max="2054" width="15.42578125" style="69" customWidth="1"/>
    <col min="2055" max="2055" width="0" style="69" hidden="1" customWidth="1"/>
    <col min="2056" max="2056" width="15.42578125" style="69" customWidth="1"/>
    <col min="2057" max="2306" width="11.42578125" style="69"/>
    <col min="2307" max="2307" width="34.5703125" style="69" customWidth="1"/>
    <col min="2308" max="2308" width="15.42578125" style="69" customWidth="1"/>
    <col min="2309" max="2309" width="14.28515625" style="69" customWidth="1"/>
    <col min="2310" max="2310" width="15.42578125" style="69" customWidth="1"/>
    <col min="2311" max="2311" width="0" style="69" hidden="1" customWidth="1"/>
    <col min="2312" max="2312" width="15.42578125" style="69" customWidth="1"/>
    <col min="2313" max="2562" width="11.42578125" style="69"/>
    <col min="2563" max="2563" width="34.5703125" style="69" customWidth="1"/>
    <col min="2564" max="2564" width="15.42578125" style="69" customWidth="1"/>
    <col min="2565" max="2565" width="14.28515625" style="69" customWidth="1"/>
    <col min="2566" max="2566" width="15.42578125" style="69" customWidth="1"/>
    <col min="2567" max="2567" width="0" style="69" hidden="1" customWidth="1"/>
    <col min="2568" max="2568" width="15.42578125" style="69" customWidth="1"/>
    <col min="2569" max="2818" width="11.42578125" style="69"/>
    <col min="2819" max="2819" width="34.5703125" style="69" customWidth="1"/>
    <col min="2820" max="2820" width="15.42578125" style="69" customWidth="1"/>
    <col min="2821" max="2821" width="14.28515625" style="69" customWidth="1"/>
    <col min="2822" max="2822" width="15.42578125" style="69" customWidth="1"/>
    <col min="2823" max="2823" width="0" style="69" hidden="1" customWidth="1"/>
    <col min="2824" max="2824" width="15.42578125" style="69" customWidth="1"/>
    <col min="2825" max="3074" width="11.42578125" style="69"/>
    <col min="3075" max="3075" width="34.5703125" style="69" customWidth="1"/>
    <col min="3076" max="3076" width="15.42578125" style="69" customWidth="1"/>
    <col min="3077" max="3077" width="14.28515625" style="69" customWidth="1"/>
    <col min="3078" max="3078" width="15.42578125" style="69" customWidth="1"/>
    <col min="3079" max="3079" width="0" style="69" hidden="1" customWidth="1"/>
    <col min="3080" max="3080" width="15.42578125" style="69" customWidth="1"/>
    <col min="3081" max="3330" width="11.42578125" style="69"/>
    <col min="3331" max="3331" width="34.5703125" style="69" customWidth="1"/>
    <col min="3332" max="3332" width="15.42578125" style="69" customWidth="1"/>
    <col min="3333" max="3333" width="14.28515625" style="69" customWidth="1"/>
    <col min="3334" max="3334" width="15.42578125" style="69" customWidth="1"/>
    <col min="3335" max="3335" width="0" style="69" hidden="1" customWidth="1"/>
    <col min="3336" max="3336" width="15.42578125" style="69" customWidth="1"/>
    <col min="3337" max="3586" width="11.42578125" style="69"/>
    <col min="3587" max="3587" width="34.5703125" style="69" customWidth="1"/>
    <col min="3588" max="3588" width="15.42578125" style="69" customWidth="1"/>
    <col min="3589" max="3589" width="14.28515625" style="69" customWidth="1"/>
    <col min="3590" max="3590" width="15.42578125" style="69" customWidth="1"/>
    <col min="3591" max="3591" width="0" style="69" hidden="1" customWidth="1"/>
    <col min="3592" max="3592" width="15.42578125" style="69" customWidth="1"/>
    <col min="3593" max="3842" width="11.42578125" style="69"/>
    <col min="3843" max="3843" width="34.5703125" style="69" customWidth="1"/>
    <col min="3844" max="3844" width="15.42578125" style="69" customWidth="1"/>
    <col min="3845" max="3845" width="14.28515625" style="69" customWidth="1"/>
    <col min="3846" max="3846" width="15.42578125" style="69" customWidth="1"/>
    <col min="3847" max="3847" width="0" style="69" hidden="1" customWidth="1"/>
    <col min="3848" max="3848" width="15.42578125" style="69" customWidth="1"/>
    <col min="3849" max="4098" width="11.42578125" style="69"/>
    <col min="4099" max="4099" width="34.5703125" style="69" customWidth="1"/>
    <col min="4100" max="4100" width="15.42578125" style="69" customWidth="1"/>
    <col min="4101" max="4101" width="14.28515625" style="69" customWidth="1"/>
    <col min="4102" max="4102" width="15.42578125" style="69" customWidth="1"/>
    <col min="4103" max="4103" width="0" style="69" hidden="1" customWidth="1"/>
    <col min="4104" max="4104" width="15.42578125" style="69" customWidth="1"/>
    <col min="4105" max="4354" width="11.42578125" style="69"/>
    <col min="4355" max="4355" width="34.5703125" style="69" customWidth="1"/>
    <col min="4356" max="4356" width="15.42578125" style="69" customWidth="1"/>
    <col min="4357" max="4357" width="14.28515625" style="69" customWidth="1"/>
    <col min="4358" max="4358" width="15.42578125" style="69" customWidth="1"/>
    <col min="4359" max="4359" width="0" style="69" hidden="1" customWidth="1"/>
    <col min="4360" max="4360" width="15.42578125" style="69" customWidth="1"/>
    <col min="4361" max="4610" width="11.42578125" style="69"/>
    <col min="4611" max="4611" width="34.5703125" style="69" customWidth="1"/>
    <col min="4612" max="4612" width="15.42578125" style="69" customWidth="1"/>
    <col min="4613" max="4613" width="14.28515625" style="69" customWidth="1"/>
    <col min="4614" max="4614" width="15.42578125" style="69" customWidth="1"/>
    <col min="4615" max="4615" width="0" style="69" hidden="1" customWidth="1"/>
    <col min="4616" max="4616" width="15.42578125" style="69" customWidth="1"/>
    <col min="4617" max="4866" width="11.42578125" style="69"/>
    <col min="4867" max="4867" width="34.5703125" style="69" customWidth="1"/>
    <col min="4868" max="4868" width="15.42578125" style="69" customWidth="1"/>
    <col min="4869" max="4869" width="14.28515625" style="69" customWidth="1"/>
    <col min="4870" max="4870" width="15.42578125" style="69" customWidth="1"/>
    <col min="4871" max="4871" width="0" style="69" hidden="1" customWidth="1"/>
    <col min="4872" max="4872" width="15.42578125" style="69" customWidth="1"/>
    <col min="4873" max="5122" width="11.42578125" style="69"/>
    <col min="5123" max="5123" width="34.5703125" style="69" customWidth="1"/>
    <col min="5124" max="5124" width="15.42578125" style="69" customWidth="1"/>
    <col min="5125" max="5125" width="14.28515625" style="69" customWidth="1"/>
    <col min="5126" max="5126" width="15.42578125" style="69" customWidth="1"/>
    <col min="5127" max="5127" width="0" style="69" hidden="1" customWidth="1"/>
    <col min="5128" max="5128" width="15.42578125" style="69" customWidth="1"/>
    <col min="5129" max="5378" width="11.42578125" style="69"/>
    <col min="5379" max="5379" width="34.5703125" style="69" customWidth="1"/>
    <col min="5380" max="5380" width="15.42578125" style="69" customWidth="1"/>
    <col min="5381" max="5381" width="14.28515625" style="69" customWidth="1"/>
    <col min="5382" max="5382" width="15.42578125" style="69" customWidth="1"/>
    <col min="5383" max="5383" width="0" style="69" hidden="1" customWidth="1"/>
    <col min="5384" max="5384" width="15.42578125" style="69" customWidth="1"/>
    <col min="5385" max="5634" width="11.42578125" style="69"/>
    <col min="5635" max="5635" width="34.5703125" style="69" customWidth="1"/>
    <col min="5636" max="5636" width="15.42578125" style="69" customWidth="1"/>
    <col min="5637" max="5637" width="14.28515625" style="69" customWidth="1"/>
    <col min="5638" max="5638" width="15.42578125" style="69" customWidth="1"/>
    <col min="5639" max="5639" width="0" style="69" hidden="1" customWidth="1"/>
    <col min="5640" max="5640" width="15.42578125" style="69" customWidth="1"/>
    <col min="5641" max="5890" width="11.42578125" style="69"/>
    <col min="5891" max="5891" width="34.5703125" style="69" customWidth="1"/>
    <col min="5892" max="5892" width="15.42578125" style="69" customWidth="1"/>
    <col min="5893" max="5893" width="14.28515625" style="69" customWidth="1"/>
    <col min="5894" max="5894" width="15.42578125" style="69" customWidth="1"/>
    <col min="5895" max="5895" width="0" style="69" hidden="1" customWidth="1"/>
    <col min="5896" max="5896" width="15.42578125" style="69" customWidth="1"/>
    <col min="5897" max="6146" width="11.42578125" style="69"/>
    <col min="6147" max="6147" width="34.5703125" style="69" customWidth="1"/>
    <col min="6148" max="6148" width="15.42578125" style="69" customWidth="1"/>
    <col min="6149" max="6149" width="14.28515625" style="69" customWidth="1"/>
    <col min="6150" max="6150" width="15.42578125" style="69" customWidth="1"/>
    <col min="6151" max="6151" width="0" style="69" hidden="1" customWidth="1"/>
    <col min="6152" max="6152" width="15.42578125" style="69" customWidth="1"/>
    <col min="6153" max="6402" width="11.42578125" style="69"/>
    <col min="6403" max="6403" width="34.5703125" style="69" customWidth="1"/>
    <col min="6404" max="6404" width="15.42578125" style="69" customWidth="1"/>
    <col min="6405" max="6405" width="14.28515625" style="69" customWidth="1"/>
    <col min="6406" max="6406" width="15.42578125" style="69" customWidth="1"/>
    <col min="6407" max="6407" width="0" style="69" hidden="1" customWidth="1"/>
    <col min="6408" max="6408" width="15.42578125" style="69" customWidth="1"/>
    <col min="6409" max="6658" width="11.42578125" style="69"/>
    <col min="6659" max="6659" width="34.5703125" style="69" customWidth="1"/>
    <col min="6660" max="6660" width="15.42578125" style="69" customWidth="1"/>
    <col min="6661" max="6661" width="14.28515625" style="69" customWidth="1"/>
    <col min="6662" max="6662" width="15.42578125" style="69" customWidth="1"/>
    <col min="6663" max="6663" width="0" style="69" hidden="1" customWidth="1"/>
    <col min="6664" max="6664" width="15.42578125" style="69" customWidth="1"/>
    <col min="6665" max="6914" width="11.42578125" style="69"/>
    <col min="6915" max="6915" width="34.5703125" style="69" customWidth="1"/>
    <col min="6916" max="6916" width="15.42578125" style="69" customWidth="1"/>
    <col min="6917" max="6917" width="14.28515625" style="69" customWidth="1"/>
    <col min="6918" max="6918" width="15.42578125" style="69" customWidth="1"/>
    <col min="6919" max="6919" width="0" style="69" hidden="1" customWidth="1"/>
    <col min="6920" max="6920" width="15.42578125" style="69" customWidth="1"/>
    <col min="6921" max="7170" width="11.42578125" style="69"/>
    <col min="7171" max="7171" width="34.5703125" style="69" customWidth="1"/>
    <col min="7172" max="7172" width="15.42578125" style="69" customWidth="1"/>
    <col min="7173" max="7173" width="14.28515625" style="69" customWidth="1"/>
    <col min="7174" max="7174" width="15.42578125" style="69" customWidth="1"/>
    <col min="7175" max="7175" width="0" style="69" hidden="1" customWidth="1"/>
    <col min="7176" max="7176" width="15.42578125" style="69" customWidth="1"/>
    <col min="7177" max="7426" width="11.42578125" style="69"/>
    <col min="7427" max="7427" width="34.5703125" style="69" customWidth="1"/>
    <col min="7428" max="7428" width="15.42578125" style="69" customWidth="1"/>
    <col min="7429" max="7429" width="14.28515625" style="69" customWidth="1"/>
    <col min="7430" max="7430" width="15.42578125" style="69" customWidth="1"/>
    <col min="7431" max="7431" width="0" style="69" hidden="1" customWidth="1"/>
    <col min="7432" max="7432" width="15.42578125" style="69" customWidth="1"/>
    <col min="7433" max="7682" width="11.42578125" style="69"/>
    <col min="7683" max="7683" width="34.5703125" style="69" customWidth="1"/>
    <col min="7684" max="7684" width="15.42578125" style="69" customWidth="1"/>
    <col min="7685" max="7685" width="14.28515625" style="69" customWidth="1"/>
    <col min="7686" max="7686" width="15.42578125" style="69" customWidth="1"/>
    <col min="7687" max="7687" width="0" style="69" hidden="1" customWidth="1"/>
    <col min="7688" max="7688" width="15.42578125" style="69" customWidth="1"/>
    <col min="7689" max="7938" width="11.42578125" style="69"/>
    <col min="7939" max="7939" width="34.5703125" style="69" customWidth="1"/>
    <col min="7940" max="7940" width="15.42578125" style="69" customWidth="1"/>
    <col min="7941" max="7941" width="14.28515625" style="69" customWidth="1"/>
    <col min="7942" max="7942" width="15.42578125" style="69" customWidth="1"/>
    <col min="7943" max="7943" width="0" style="69" hidden="1" customWidth="1"/>
    <col min="7944" max="7944" width="15.42578125" style="69" customWidth="1"/>
    <col min="7945" max="8194" width="11.42578125" style="69"/>
    <col min="8195" max="8195" width="34.5703125" style="69" customWidth="1"/>
    <col min="8196" max="8196" width="15.42578125" style="69" customWidth="1"/>
    <col min="8197" max="8197" width="14.28515625" style="69" customWidth="1"/>
    <col min="8198" max="8198" width="15.42578125" style="69" customWidth="1"/>
    <col min="8199" max="8199" width="0" style="69" hidden="1" customWidth="1"/>
    <col min="8200" max="8200" width="15.42578125" style="69" customWidth="1"/>
    <col min="8201" max="8450" width="11.42578125" style="69"/>
    <col min="8451" max="8451" width="34.5703125" style="69" customWidth="1"/>
    <col min="8452" max="8452" width="15.42578125" style="69" customWidth="1"/>
    <col min="8453" max="8453" width="14.28515625" style="69" customWidth="1"/>
    <col min="8454" max="8454" width="15.42578125" style="69" customWidth="1"/>
    <col min="8455" max="8455" width="0" style="69" hidden="1" customWidth="1"/>
    <col min="8456" max="8456" width="15.42578125" style="69" customWidth="1"/>
    <col min="8457" max="8706" width="11.42578125" style="69"/>
    <col min="8707" max="8707" width="34.5703125" style="69" customWidth="1"/>
    <col min="8708" max="8708" width="15.42578125" style="69" customWidth="1"/>
    <col min="8709" max="8709" width="14.28515625" style="69" customWidth="1"/>
    <col min="8710" max="8710" width="15.42578125" style="69" customWidth="1"/>
    <col min="8711" max="8711" width="0" style="69" hidden="1" customWidth="1"/>
    <col min="8712" max="8712" width="15.42578125" style="69" customWidth="1"/>
    <col min="8713" max="8962" width="11.42578125" style="69"/>
    <col min="8963" max="8963" width="34.5703125" style="69" customWidth="1"/>
    <col min="8964" max="8964" width="15.42578125" style="69" customWidth="1"/>
    <col min="8965" max="8965" width="14.28515625" style="69" customWidth="1"/>
    <col min="8966" max="8966" width="15.42578125" style="69" customWidth="1"/>
    <col min="8967" max="8967" width="0" style="69" hidden="1" customWidth="1"/>
    <col min="8968" max="8968" width="15.42578125" style="69" customWidth="1"/>
    <col min="8969" max="9218" width="11.42578125" style="69"/>
    <col min="9219" max="9219" width="34.5703125" style="69" customWidth="1"/>
    <col min="9220" max="9220" width="15.42578125" style="69" customWidth="1"/>
    <col min="9221" max="9221" width="14.28515625" style="69" customWidth="1"/>
    <col min="9222" max="9222" width="15.42578125" style="69" customWidth="1"/>
    <col min="9223" max="9223" width="0" style="69" hidden="1" customWidth="1"/>
    <col min="9224" max="9224" width="15.42578125" style="69" customWidth="1"/>
    <col min="9225" max="9474" width="11.42578125" style="69"/>
    <col min="9475" max="9475" width="34.5703125" style="69" customWidth="1"/>
    <col min="9476" max="9476" width="15.42578125" style="69" customWidth="1"/>
    <col min="9477" max="9477" width="14.28515625" style="69" customWidth="1"/>
    <col min="9478" max="9478" width="15.42578125" style="69" customWidth="1"/>
    <col min="9479" max="9479" width="0" style="69" hidden="1" customWidth="1"/>
    <col min="9480" max="9480" width="15.42578125" style="69" customWidth="1"/>
    <col min="9481" max="9730" width="11.42578125" style="69"/>
    <col min="9731" max="9731" width="34.5703125" style="69" customWidth="1"/>
    <col min="9732" max="9732" width="15.42578125" style="69" customWidth="1"/>
    <col min="9733" max="9733" width="14.28515625" style="69" customWidth="1"/>
    <col min="9734" max="9734" width="15.42578125" style="69" customWidth="1"/>
    <col min="9735" max="9735" width="0" style="69" hidden="1" customWidth="1"/>
    <col min="9736" max="9736" width="15.42578125" style="69" customWidth="1"/>
    <col min="9737" max="9986" width="11.42578125" style="69"/>
    <col min="9987" max="9987" width="34.5703125" style="69" customWidth="1"/>
    <col min="9988" max="9988" width="15.42578125" style="69" customWidth="1"/>
    <col min="9989" max="9989" width="14.28515625" style="69" customWidth="1"/>
    <col min="9990" max="9990" width="15.42578125" style="69" customWidth="1"/>
    <col min="9991" max="9991" width="0" style="69" hidden="1" customWidth="1"/>
    <col min="9992" max="9992" width="15.42578125" style="69" customWidth="1"/>
    <col min="9993" max="10242" width="11.42578125" style="69"/>
    <col min="10243" max="10243" width="34.5703125" style="69" customWidth="1"/>
    <col min="10244" max="10244" width="15.42578125" style="69" customWidth="1"/>
    <col min="10245" max="10245" width="14.28515625" style="69" customWidth="1"/>
    <col min="10246" max="10246" width="15.42578125" style="69" customWidth="1"/>
    <col min="10247" max="10247" width="0" style="69" hidden="1" customWidth="1"/>
    <col min="10248" max="10248" width="15.42578125" style="69" customWidth="1"/>
    <col min="10249" max="10498" width="11.42578125" style="69"/>
    <col min="10499" max="10499" width="34.5703125" style="69" customWidth="1"/>
    <col min="10500" max="10500" width="15.42578125" style="69" customWidth="1"/>
    <col min="10501" max="10501" width="14.28515625" style="69" customWidth="1"/>
    <col min="10502" max="10502" width="15.42578125" style="69" customWidth="1"/>
    <col min="10503" max="10503" width="0" style="69" hidden="1" customWidth="1"/>
    <col min="10504" max="10504" width="15.42578125" style="69" customWidth="1"/>
    <col min="10505" max="10754" width="11.42578125" style="69"/>
    <col min="10755" max="10755" width="34.5703125" style="69" customWidth="1"/>
    <col min="10756" max="10756" width="15.42578125" style="69" customWidth="1"/>
    <col min="10757" max="10757" width="14.28515625" style="69" customWidth="1"/>
    <col min="10758" max="10758" width="15.42578125" style="69" customWidth="1"/>
    <col min="10759" max="10759" width="0" style="69" hidden="1" customWidth="1"/>
    <col min="10760" max="10760" width="15.42578125" style="69" customWidth="1"/>
    <col min="10761" max="11010" width="11.42578125" style="69"/>
    <col min="11011" max="11011" width="34.5703125" style="69" customWidth="1"/>
    <col min="11012" max="11012" width="15.42578125" style="69" customWidth="1"/>
    <col min="11013" max="11013" width="14.28515625" style="69" customWidth="1"/>
    <col min="11014" max="11014" width="15.42578125" style="69" customWidth="1"/>
    <col min="11015" max="11015" width="0" style="69" hidden="1" customWidth="1"/>
    <col min="11016" max="11016" width="15.42578125" style="69" customWidth="1"/>
    <col min="11017" max="11266" width="11.42578125" style="69"/>
    <col min="11267" max="11267" width="34.5703125" style="69" customWidth="1"/>
    <col min="11268" max="11268" width="15.42578125" style="69" customWidth="1"/>
    <col min="11269" max="11269" width="14.28515625" style="69" customWidth="1"/>
    <col min="11270" max="11270" width="15.42578125" style="69" customWidth="1"/>
    <col min="11271" max="11271" width="0" style="69" hidden="1" customWidth="1"/>
    <col min="11272" max="11272" width="15.42578125" style="69" customWidth="1"/>
    <col min="11273" max="11522" width="11.42578125" style="69"/>
    <col min="11523" max="11523" width="34.5703125" style="69" customWidth="1"/>
    <col min="11524" max="11524" width="15.42578125" style="69" customWidth="1"/>
    <col min="11525" max="11525" width="14.28515625" style="69" customWidth="1"/>
    <col min="11526" max="11526" width="15.42578125" style="69" customWidth="1"/>
    <col min="11527" max="11527" width="0" style="69" hidden="1" customWidth="1"/>
    <col min="11528" max="11528" width="15.42578125" style="69" customWidth="1"/>
    <col min="11529" max="11778" width="11.42578125" style="69"/>
    <col min="11779" max="11779" width="34.5703125" style="69" customWidth="1"/>
    <col min="11780" max="11780" width="15.42578125" style="69" customWidth="1"/>
    <col min="11781" max="11781" width="14.28515625" style="69" customWidth="1"/>
    <col min="11782" max="11782" width="15.42578125" style="69" customWidth="1"/>
    <col min="11783" max="11783" width="0" style="69" hidden="1" customWidth="1"/>
    <col min="11784" max="11784" width="15.42578125" style="69" customWidth="1"/>
    <col min="11785" max="12034" width="11.42578125" style="69"/>
    <col min="12035" max="12035" width="34.5703125" style="69" customWidth="1"/>
    <col min="12036" max="12036" width="15.42578125" style="69" customWidth="1"/>
    <col min="12037" max="12037" width="14.28515625" style="69" customWidth="1"/>
    <col min="12038" max="12038" width="15.42578125" style="69" customWidth="1"/>
    <col min="12039" max="12039" width="0" style="69" hidden="1" customWidth="1"/>
    <col min="12040" max="12040" width="15.42578125" style="69" customWidth="1"/>
    <col min="12041" max="12290" width="11.42578125" style="69"/>
    <col min="12291" max="12291" width="34.5703125" style="69" customWidth="1"/>
    <col min="12292" max="12292" width="15.42578125" style="69" customWidth="1"/>
    <col min="12293" max="12293" width="14.28515625" style="69" customWidth="1"/>
    <col min="12294" max="12294" width="15.42578125" style="69" customWidth="1"/>
    <col min="12295" max="12295" width="0" style="69" hidden="1" customWidth="1"/>
    <col min="12296" max="12296" width="15.42578125" style="69" customWidth="1"/>
    <col min="12297" max="12546" width="11.42578125" style="69"/>
    <col min="12547" max="12547" width="34.5703125" style="69" customWidth="1"/>
    <col min="12548" max="12548" width="15.42578125" style="69" customWidth="1"/>
    <col min="12549" max="12549" width="14.28515625" style="69" customWidth="1"/>
    <col min="12550" max="12550" width="15.42578125" style="69" customWidth="1"/>
    <col min="12551" max="12551" width="0" style="69" hidden="1" customWidth="1"/>
    <col min="12552" max="12552" width="15.42578125" style="69" customWidth="1"/>
    <col min="12553" max="12802" width="11.42578125" style="69"/>
    <col min="12803" max="12803" width="34.5703125" style="69" customWidth="1"/>
    <col min="12804" max="12804" width="15.42578125" style="69" customWidth="1"/>
    <col min="12805" max="12805" width="14.28515625" style="69" customWidth="1"/>
    <col min="12806" max="12806" width="15.42578125" style="69" customWidth="1"/>
    <col min="12807" max="12807" width="0" style="69" hidden="1" customWidth="1"/>
    <col min="12808" max="12808" width="15.42578125" style="69" customWidth="1"/>
    <col min="12809" max="13058" width="11.42578125" style="69"/>
    <col min="13059" max="13059" width="34.5703125" style="69" customWidth="1"/>
    <col min="13060" max="13060" width="15.42578125" style="69" customWidth="1"/>
    <col min="13061" max="13061" width="14.28515625" style="69" customWidth="1"/>
    <col min="13062" max="13062" width="15.42578125" style="69" customWidth="1"/>
    <col min="13063" max="13063" width="0" style="69" hidden="1" customWidth="1"/>
    <col min="13064" max="13064" width="15.42578125" style="69" customWidth="1"/>
    <col min="13065" max="13314" width="11.42578125" style="69"/>
    <col min="13315" max="13315" width="34.5703125" style="69" customWidth="1"/>
    <col min="13316" max="13316" width="15.42578125" style="69" customWidth="1"/>
    <col min="13317" max="13317" width="14.28515625" style="69" customWidth="1"/>
    <col min="13318" max="13318" width="15.42578125" style="69" customWidth="1"/>
    <col min="13319" max="13319" width="0" style="69" hidden="1" customWidth="1"/>
    <col min="13320" max="13320" width="15.42578125" style="69" customWidth="1"/>
    <col min="13321" max="13570" width="11.42578125" style="69"/>
    <col min="13571" max="13571" width="34.5703125" style="69" customWidth="1"/>
    <col min="13572" max="13572" width="15.42578125" style="69" customWidth="1"/>
    <col min="13573" max="13573" width="14.28515625" style="69" customWidth="1"/>
    <col min="13574" max="13574" width="15.42578125" style="69" customWidth="1"/>
    <col min="13575" max="13575" width="0" style="69" hidden="1" customWidth="1"/>
    <col min="13576" max="13576" width="15.42578125" style="69" customWidth="1"/>
    <col min="13577" max="13826" width="11.42578125" style="69"/>
    <col min="13827" max="13827" width="34.5703125" style="69" customWidth="1"/>
    <col min="13828" max="13828" width="15.42578125" style="69" customWidth="1"/>
    <col min="13829" max="13829" width="14.28515625" style="69" customWidth="1"/>
    <col min="13830" max="13830" width="15.42578125" style="69" customWidth="1"/>
    <col min="13831" max="13831" width="0" style="69" hidden="1" customWidth="1"/>
    <col min="13832" max="13832" width="15.42578125" style="69" customWidth="1"/>
    <col min="13833" max="14082" width="11.42578125" style="69"/>
    <col min="14083" max="14083" width="34.5703125" style="69" customWidth="1"/>
    <col min="14084" max="14084" width="15.42578125" style="69" customWidth="1"/>
    <col min="14085" max="14085" width="14.28515625" style="69" customWidth="1"/>
    <col min="14086" max="14086" width="15.42578125" style="69" customWidth="1"/>
    <col min="14087" max="14087" width="0" style="69" hidden="1" customWidth="1"/>
    <col min="14088" max="14088" width="15.42578125" style="69" customWidth="1"/>
    <col min="14089" max="14338" width="11.42578125" style="69"/>
    <col min="14339" max="14339" width="34.5703125" style="69" customWidth="1"/>
    <col min="14340" max="14340" width="15.42578125" style="69" customWidth="1"/>
    <col min="14341" max="14341" width="14.28515625" style="69" customWidth="1"/>
    <col min="14342" max="14342" width="15.42578125" style="69" customWidth="1"/>
    <col min="14343" max="14343" width="0" style="69" hidden="1" customWidth="1"/>
    <col min="14344" max="14344" width="15.42578125" style="69" customWidth="1"/>
    <col min="14345" max="14594" width="11.42578125" style="69"/>
    <col min="14595" max="14595" width="34.5703125" style="69" customWidth="1"/>
    <col min="14596" max="14596" width="15.42578125" style="69" customWidth="1"/>
    <col min="14597" max="14597" width="14.28515625" style="69" customWidth="1"/>
    <col min="14598" max="14598" width="15.42578125" style="69" customWidth="1"/>
    <col min="14599" max="14599" width="0" style="69" hidden="1" customWidth="1"/>
    <col min="14600" max="14600" width="15.42578125" style="69" customWidth="1"/>
    <col min="14601" max="14850" width="11.42578125" style="69"/>
    <col min="14851" max="14851" width="34.5703125" style="69" customWidth="1"/>
    <col min="14852" max="14852" width="15.42578125" style="69" customWidth="1"/>
    <col min="14853" max="14853" width="14.28515625" style="69" customWidth="1"/>
    <col min="14854" max="14854" width="15.42578125" style="69" customWidth="1"/>
    <col min="14855" max="14855" width="0" style="69" hidden="1" customWidth="1"/>
    <col min="14856" max="14856" width="15.42578125" style="69" customWidth="1"/>
    <col min="14857" max="15106" width="11.42578125" style="69"/>
    <col min="15107" max="15107" width="34.5703125" style="69" customWidth="1"/>
    <col min="15108" max="15108" width="15.42578125" style="69" customWidth="1"/>
    <col min="15109" max="15109" width="14.28515625" style="69" customWidth="1"/>
    <col min="15110" max="15110" width="15.42578125" style="69" customWidth="1"/>
    <col min="15111" max="15111" width="0" style="69" hidden="1" customWidth="1"/>
    <col min="15112" max="15112" width="15.42578125" style="69" customWidth="1"/>
    <col min="15113" max="15362" width="11.42578125" style="69"/>
    <col min="15363" max="15363" width="34.5703125" style="69" customWidth="1"/>
    <col min="15364" max="15364" width="15.42578125" style="69" customWidth="1"/>
    <col min="15365" max="15365" width="14.28515625" style="69" customWidth="1"/>
    <col min="15366" max="15366" width="15.42578125" style="69" customWidth="1"/>
    <col min="15367" max="15367" width="0" style="69" hidden="1" customWidth="1"/>
    <col min="15368" max="15368" width="15.42578125" style="69" customWidth="1"/>
    <col min="15369" max="15618" width="11.42578125" style="69"/>
    <col min="15619" max="15619" width="34.5703125" style="69" customWidth="1"/>
    <col min="15620" max="15620" width="15.42578125" style="69" customWidth="1"/>
    <col min="15621" max="15621" width="14.28515625" style="69" customWidth="1"/>
    <col min="15622" max="15622" width="15.42578125" style="69" customWidth="1"/>
    <col min="15623" max="15623" width="0" style="69" hidden="1" customWidth="1"/>
    <col min="15624" max="15624" width="15.42578125" style="69" customWidth="1"/>
    <col min="15625" max="15874" width="11.42578125" style="69"/>
    <col min="15875" max="15875" width="34.5703125" style="69" customWidth="1"/>
    <col min="15876" max="15876" width="15.42578125" style="69" customWidth="1"/>
    <col min="15877" max="15877" width="14.28515625" style="69" customWidth="1"/>
    <col min="15878" max="15878" width="15.42578125" style="69" customWidth="1"/>
    <col min="15879" max="15879" width="0" style="69" hidden="1" customWidth="1"/>
    <col min="15880" max="15880" width="15.42578125" style="69" customWidth="1"/>
    <col min="15881" max="16130" width="11.42578125" style="69"/>
    <col min="16131" max="16131" width="34.5703125" style="69" customWidth="1"/>
    <col min="16132" max="16132" width="15.42578125" style="69" customWidth="1"/>
    <col min="16133" max="16133" width="14.28515625" style="69" customWidth="1"/>
    <col min="16134" max="16134" width="15.42578125" style="69" customWidth="1"/>
    <col min="16135" max="16135" width="0" style="69" hidden="1" customWidth="1"/>
    <col min="16136" max="16136" width="15.42578125" style="69" customWidth="1"/>
    <col min="16137" max="16384" width="11.42578125" style="69"/>
  </cols>
  <sheetData>
    <row r="2" spans="2:8" ht="25.5" customHeight="1">
      <c r="B2" s="397" t="s">
        <v>117</v>
      </c>
      <c r="C2" s="397" t="s">
        <v>118</v>
      </c>
      <c r="D2" s="68" t="s">
        <v>119</v>
      </c>
      <c r="E2" s="397" t="s">
        <v>120</v>
      </c>
      <c r="F2" s="397"/>
      <c r="G2" s="397"/>
      <c r="H2" s="397"/>
    </row>
    <row r="3" spans="2:8" ht="25.5">
      <c r="B3" s="397"/>
      <c r="C3" s="397"/>
      <c r="D3" s="68" t="s">
        <v>121</v>
      </c>
      <c r="E3" s="68" t="s">
        <v>65</v>
      </c>
      <c r="F3" s="68" t="s">
        <v>66</v>
      </c>
      <c r="G3" s="68"/>
      <c r="H3" s="68" t="s">
        <v>121</v>
      </c>
    </row>
    <row r="4" spans="2:8" s="73" customFormat="1" ht="36.75" customHeight="1">
      <c r="B4" s="70">
        <f>'3.1 Admón. Riesgos'!C6</f>
        <v>1</v>
      </c>
      <c r="C4" s="71" t="str">
        <f>'3.1 Admón. Riesgos'!D6</f>
        <v>1, Limitación de cupos para oferta académica del programa</v>
      </c>
      <c r="D4" s="72" t="e">
        <f>'3.1 Admón. Riesgos'!O6</f>
        <v>#N/A</v>
      </c>
      <c r="E4" s="72" t="e">
        <f>'3.2 Valoracion '!#REF!</f>
        <v>#REF!</v>
      </c>
      <c r="F4" s="72" t="e">
        <f>'3.2 Valoracion '!#REF!</f>
        <v>#REF!</v>
      </c>
      <c r="G4" s="72" t="e">
        <f>CONCATENATE(F4,E4)</f>
        <v>#REF!</v>
      </c>
      <c r="H4" s="72" t="e">
        <f>'3.2 Valoracion '!#REF!</f>
        <v>#REF!</v>
      </c>
    </row>
    <row r="5" spans="2:8" s="73" customFormat="1" ht="36.75" customHeight="1">
      <c r="B5" s="70">
        <f>'3.1 Admón. Riesgos'!C7</f>
        <v>2</v>
      </c>
      <c r="C5" s="71" t="str">
        <f>'3.1 Admón. Riesgos'!D7</f>
        <v>Fuga de conocimiento inherente al programa</v>
      </c>
      <c r="D5" s="72" t="str">
        <f>'3.1 Admón. Riesgos'!O7</f>
        <v>ZONA DE RIESGO MODERADO</v>
      </c>
      <c r="E5" s="72" t="str">
        <f>'3.2 Valoracion '!L5</f>
        <v>BAJA</v>
      </c>
      <c r="F5" s="72" t="str">
        <f>'3.2 Valoracion '!N5</f>
        <v>MODERADO</v>
      </c>
      <c r="G5" s="72" t="str">
        <f>CONCATENATE(F5,E5)</f>
        <v>MODERADOBAJA</v>
      </c>
      <c r="H5" s="72" t="str">
        <f>'3.2 Valoracion '!P5</f>
        <v>ZONA DE RIESGO MODERADO</v>
      </c>
    </row>
    <row r="6" spans="2:8" s="73" customFormat="1" ht="36.75" customHeight="1">
      <c r="B6" s="70">
        <f>'3.1 Admón. Riesgos'!C8</f>
        <v>3</v>
      </c>
      <c r="C6" s="71" t="str">
        <f>'3.1 Admón. Riesgos'!D8</f>
        <v>Afectación del nivel de la  competencia en el idioma  (deserción semana, fusión grupos, sábados copadas infraestructura física)</v>
      </c>
      <c r="D6" s="72" t="str">
        <f>'3.1 Admón. Riesgos'!O8</f>
        <v>ZONA DE RIESGO INACEPTABLE</v>
      </c>
      <c r="E6" s="72" t="str">
        <f>'3.2 Valoracion '!L10</f>
        <v>MEDIA</v>
      </c>
      <c r="F6" s="72" t="str">
        <f>'3.2 Valoracion '!N10</f>
        <v>MODERADO</v>
      </c>
      <c r="G6" s="72" t="str">
        <f>CONCATENATE(F6,E6)</f>
        <v>MODERADOMEDIA</v>
      </c>
      <c r="H6" s="72" t="str">
        <f>'3.2 Valoracion '!P10</f>
        <v>ZONA DE RIESGO IMPORTANTE</v>
      </c>
    </row>
    <row r="7" spans="2:8" s="73" customFormat="1" ht="36.75" customHeight="1">
      <c r="B7" s="70" t="e">
        <f>'3.1 Admón. Riesgos'!#REF!</f>
        <v>#REF!</v>
      </c>
      <c r="C7" s="71" t="e">
        <f>'3.1 Admón. Riesgos'!#REF!</f>
        <v>#REF!</v>
      </c>
      <c r="D7" s="72" t="e">
        <f>'3.1 Admón. Riesgos'!#REF!</f>
        <v>#REF!</v>
      </c>
      <c r="E7" s="72" t="str">
        <f>'3.2 Valoracion '!L15</f>
        <v/>
      </c>
      <c r="F7" s="72" t="str">
        <f>'3.2 Valoracion '!N15</f>
        <v/>
      </c>
      <c r="G7" s="72" t="str">
        <f>CONCATENATE(F7,E7)</f>
        <v/>
      </c>
      <c r="H7" s="72">
        <f>'3.2 Valoracion '!P15</f>
        <v>0</v>
      </c>
    </row>
    <row r="8" spans="2:8" ht="36.75" customHeight="1">
      <c r="B8" s="70" t="e">
        <f>'3.1 Admón. Riesgos'!#REF!</f>
        <v>#REF!</v>
      </c>
      <c r="C8" s="71" t="e">
        <f>'3.1 Admón. Riesgos'!#REF!</f>
        <v>#REF!</v>
      </c>
      <c r="D8" s="72" t="e">
        <f>'3.1 Admón. Riesgos'!#REF!</f>
        <v>#REF!</v>
      </c>
      <c r="E8" s="72" t="str">
        <f>'3.2 Valoracion '!L20</f>
        <v/>
      </c>
      <c r="F8" s="72" t="str">
        <f>'3.2 Valoracion '!N20</f>
        <v/>
      </c>
      <c r="G8" s="72" t="str">
        <f t="shared" ref="G8:G15" si="0">CONCATENATE(F8,E8)</f>
        <v/>
      </c>
      <c r="H8" s="72">
        <f>'3.2 Valoracion '!P20</f>
        <v>0</v>
      </c>
    </row>
    <row r="9" spans="2:8" ht="36.75" customHeight="1">
      <c r="B9" s="70" t="e">
        <f>'3.1 Admón. Riesgos'!#REF!</f>
        <v>#REF!</v>
      </c>
      <c r="C9" s="71" t="e">
        <f>'3.1 Admón. Riesgos'!#REF!</f>
        <v>#REF!</v>
      </c>
      <c r="D9" s="72" t="e">
        <f>'3.1 Admón. Riesgos'!#REF!</f>
        <v>#REF!</v>
      </c>
      <c r="E9" s="72" t="str">
        <f>'3.2 Valoracion '!L31</f>
        <v/>
      </c>
      <c r="F9" s="72" t="str">
        <f>'3.2 Valoracion '!N31</f>
        <v/>
      </c>
      <c r="G9" s="72" t="str">
        <f t="shared" si="0"/>
        <v/>
      </c>
      <c r="H9" s="72">
        <f>'3.2 Valoracion '!P31</f>
        <v>0</v>
      </c>
    </row>
    <row r="10" spans="2:8" ht="36.75" customHeight="1">
      <c r="B10" s="70" t="e">
        <f>'3.1 Admón. Riesgos'!#REF!</f>
        <v>#REF!</v>
      </c>
      <c r="C10" s="71" t="e">
        <f>'3.1 Admón. Riesgos'!#REF!</f>
        <v>#REF!</v>
      </c>
      <c r="D10" s="72" t="e">
        <f>'3.1 Admón. Riesgos'!#REF!</f>
        <v>#REF!</v>
      </c>
      <c r="E10" s="72" t="str">
        <f>'3.2 Valoracion '!L36</f>
        <v/>
      </c>
      <c r="F10" s="72" t="str">
        <f>'3.2 Valoracion '!N36</f>
        <v/>
      </c>
      <c r="G10" s="72" t="str">
        <f t="shared" si="0"/>
        <v/>
      </c>
      <c r="H10" s="72">
        <f>'3.2 Valoracion '!P36</f>
        <v>0</v>
      </c>
    </row>
    <row r="11" spans="2:8" ht="36.75" customHeight="1">
      <c r="B11" s="70" t="e">
        <f>'3.1 Admón. Riesgos'!#REF!</f>
        <v>#REF!</v>
      </c>
      <c r="C11" s="71" t="e">
        <f>'3.1 Admón. Riesgos'!#REF!</f>
        <v>#REF!</v>
      </c>
      <c r="D11" s="72" t="e">
        <f>'3.1 Admón. Riesgos'!#REF!</f>
        <v>#REF!</v>
      </c>
      <c r="E11" s="72" t="e">
        <f>'3.2 Valoracion '!#REF!</f>
        <v>#REF!</v>
      </c>
      <c r="F11" s="72" t="e">
        <f>'3.2 Valoracion '!#REF!</f>
        <v>#REF!</v>
      </c>
      <c r="G11" s="72" t="e">
        <f t="shared" si="0"/>
        <v>#REF!</v>
      </c>
      <c r="H11" s="72" t="e">
        <f>'3.2 Valoracion '!#REF!</f>
        <v>#REF!</v>
      </c>
    </row>
    <row r="12" spans="2:8" ht="36.75" customHeight="1">
      <c r="B12" s="70" t="e">
        <f>'3.1 Admón. Riesgos'!#REF!</f>
        <v>#REF!</v>
      </c>
      <c r="C12" s="71" t="e">
        <f>'3.1 Admón. Riesgos'!#REF!</f>
        <v>#REF!</v>
      </c>
      <c r="D12" s="72" t="e">
        <f>'3.1 Admón. Riesgos'!#REF!</f>
        <v>#REF!</v>
      </c>
      <c r="E12" s="72" t="e">
        <f>'3.2 Valoracion '!#REF!</f>
        <v>#REF!</v>
      </c>
      <c r="F12" s="72" t="e">
        <f>'3.2 Valoracion '!#REF!</f>
        <v>#REF!</v>
      </c>
      <c r="G12" s="72" t="e">
        <f t="shared" si="0"/>
        <v>#REF!</v>
      </c>
      <c r="H12" s="72" t="e">
        <f>'3.2 Valoracion '!#REF!</f>
        <v>#REF!</v>
      </c>
    </row>
    <row r="13" spans="2:8" ht="36.75" customHeight="1">
      <c r="B13" s="70" t="e">
        <f>'3.1 Admón. Riesgos'!#REF!</f>
        <v>#REF!</v>
      </c>
      <c r="C13" s="71" t="e">
        <f>'3.1 Admón. Riesgos'!#REF!</f>
        <v>#REF!</v>
      </c>
      <c r="D13" s="72" t="e">
        <f>'3.1 Admón. Riesgos'!#REF!</f>
        <v>#REF!</v>
      </c>
      <c r="E13" s="72" t="e">
        <f>'3.2 Valoracion '!#REF!</f>
        <v>#REF!</v>
      </c>
      <c r="F13" s="72" t="e">
        <f>'3.2 Valoracion '!#REF!</f>
        <v>#REF!</v>
      </c>
      <c r="G13" s="72" t="e">
        <f t="shared" si="0"/>
        <v>#REF!</v>
      </c>
      <c r="H13" s="72" t="e">
        <f>'3.2 Valoracion '!#REF!</f>
        <v>#REF!</v>
      </c>
    </row>
    <row r="14" spans="2:8" ht="36.75" customHeight="1">
      <c r="B14" s="70" t="e">
        <f>'3.1 Admón. Riesgos'!#REF!</f>
        <v>#REF!</v>
      </c>
      <c r="C14" s="71" t="e">
        <f>'3.1 Admón. Riesgos'!#REF!</f>
        <v>#REF!</v>
      </c>
      <c r="D14" s="72" t="e">
        <f>'3.1 Admón. Riesgos'!#REF!</f>
        <v>#REF!</v>
      </c>
      <c r="E14" s="72" t="e">
        <f>'3.2 Valoracion '!#REF!</f>
        <v>#REF!</v>
      </c>
      <c r="F14" s="72" t="e">
        <f>'3.2 Valoracion '!#REF!</f>
        <v>#REF!</v>
      </c>
      <c r="G14" s="72" t="e">
        <f t="shared" si="0"/>
        <v>#REF!</v>
      </c>
      <c r="H14" s="72" t="e">
        <f>'3.2 Valoracion '!#REF!</f>
        <v>#REF!</v>
      </c>
    </row>
    <row r="15" spans="2:8" ht="36.75" customHeight="1">
      <c r="B15" s="70" t="e">
        <f>'3.1 Admón. Riesgos'!#REF!</f>
        <v>#REF!</v>
      </c>
      <c r="C15" s="71" t="e">
        <f>'3.1 Admón. Riesgos'!#REF!</f>
        <v>#REF!</v>
      </c>
      <c r="D15" s="72" t="e">
        <f>'3.1 Admón. Riesgos'!#REF!</f>
        <v>#REF!</v>
      </c>
      <c r="E15" s="72" t="e">
        <f>'3.2 Valoracion '!#REF!</f>
        <v>#REF!</v>
      </c>
      <c r="F15" s="72" t="e">
        <f>'3.2 Valoracion '!#REF!</f>
        <v>#REF!</v>
      </c>
      <c r="G15" s="72" t="e">
        <f t="shared" si="0"/>
        <v>#REF!</v>
      </c>
      <c r="H15" s="72" t="e">
        <f>'3.2 Valoracion '!#REF!</f>
        <v>#REF!</v>
      </c>
    </row>
  </sheetData>
  <sheetProtection algorithmName="SHA-512" hashValue="vNy++zfyNU5hZ0rhSwl3Niq0R7mSaBWK7j5X1L/eh3GONEeH4sUCjvXWptVd2NKP2F0DpsU02FZTpj7jt8KK+A==" saltValue="IsBw+xPxq4vN/8Epp6k8Pg==" spinCount="100000" sheet="1"/>
  <mergeCells count="3">
    <mergeCell ref="B2:B3"/>
    <mergeCell ref="C2:C3"/>
    <mergeCell ref="E2:H2"/>
  </mergeCells>
  <conditionalFormatting sqref="D4:D15 H4:H15">
    <cfRule type="cellIs" dxfId="1277" priority="3" stopIfTrue="1" operator="equal">
      <formula>"ZONA DE RIESGO IMPORTANTE"</formula>
    </cfRule>
    <cfRule type="cellIs" dxfId="1276" priority="4" stopIfTrue="1" operator="equal">
      <formula>"ZONA DE RIESGO MODERADO"</formula>
    </cfRule>
    <cfRule type="cellIs" dxfId="1275" priority="5" stopIfTrue="1" operator="equal">
      <formula>"ZONA DE RIESGO ACEPTABLE"</formula>
    </cfRule>
  </conditionalFormatting>
  <conditionalFormatting sqref="F4:F15">
    <cfRule type="cellIs" dxfId="1274" priority="6" stopIfTrue="1" operator="equal">
      <formula>"FUERTE"</formula>
    </cfRule>
    <cfRule type="cellIs" dxfId="1273" priority="7" stopIfTrue="1" operator="equal">
      <formula>"MODERADO"</formula>
    </cfRule>
    <cfRule type="cellIs" dxfId="1272" priority="8" stopIfTrue="1" operator="equal">
      <formula>"LEVE"</formula>
    </cfRule>
  </conditionalFormatting>
  <conditionalFormatting sqref="E4:E15">
    <cfRule type="cellIs" dxfId="1271" priority="9" stopIfTrue="1" operator="equal">
      <formula>"ALTA"</formula>
    </cfRule>
    <cfRule type="cellIs" dxfId="1270" priority="10" stopIfTrue="1" operator="equal">
      <formula>"MEDIA"</formula>
    </cfRule>
    <cfRule type="cellIs" dxfId="1269" priority="11" stopIfTrue="1" operator="equal">
      <formula>"BAJA"</formula>
    </cfRule>
  </conditionalFormatting>
  <conditionalFormatting sqref="D4:D15">
    <cfRule type="cellIs" dxfId="1268" priority="2" stopIfTrue="1" operator="equal">
      <formula>"ZONA DE RIESGO INACEPTABLE"</formula>
    </cfRule>
  </conditionalFormatting>
  <conditionalFormatting sqref="H4:H15">
    <cfRule type="cellIs" dxfId="1267" priority="1" stopIfTrue="1" operator="equal">
      <formula>"ZONA DE RIESGO INACEPTABLE"</formula>
    </cfRule>
  </conditionalFormatting>
  <pageMargins left="0.75" right="0.75" top="1" bottom="1" header="0" footer="0"/>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topLeftCell="A10" workbookViewId="0">
      <selection activeCell="E8" sqref="E8"/>
    </sheetView>
  </sheetViews>
  <sheetFormatPr baseColWidth="10" defaultColWidth="4.7109375" defaultRowHeight="19.5" customHeight="1"/>
  <cols>
    <col min="1" max="2" width="4.7109375" style="74" customWidth="1"/>
    <col min="3" max="3" width="20.7109375" style="75" customWidth="1"/>
    <col min="4" max="4" width="2.85546875" style="74" customWidth="1"/>
    <col min="5" max="9" width="4.7109375" style="74" customWidth="1"/>
    <col min="10" max="10" width="3.28515625" style="74" customWidth="1"/>
    <col min="11" max="11" width="3" style="74" customWidth="1"/>
    <col min="12" max="12" width="4.7109375" style="74" customWidth="1"/>
    <col min="13"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5" width="4.7109375" style="74" customWidth="1"/>
    <col min="266" max="266" width="3.28515625" style="74" customWidth="1"/>
    <col min="267" max="267" width="3" style="74" customWidth="1"/>
    <col min="268" max="268" width="4.7109375" style="74" customWidth="1"/>
    <col min="269"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21" width="4.7109375" style="74" customWidth="1"/>
    <col min="522" max="522" width="3.28515625" style="74" customWidth="1"/>
    <col min="523" max="523" width="3" style="74" customWidth="1"/>
    <col min="524" max="524" width="4.7109375" style="74" customWidth="1"/>
    <col min="525"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7" width="4.7109375" style="74" customWidth="1"/>
    <col min="778" max="778" width="3.28515625" style="74" customWidth="1"/>
    <col min="779" max="779" width="3" style="74" customWidth="1"/>
    <col min="780" max="780" width="4.7109375" style="74" customWidth="1"/>
    <col min="781"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33" width="4.7109375" style="74" customWidth="1"/>
    <col min="1034" max="1034" width="3.28515625" style="74" customWidth="1"/>
    <col min="1035" max="1035" width="3" style="74" customWidth="1"/>
    <col min="1036" max="1036" width="4.7109375" style="74" customWidth="1"/>
    <col min="1037"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9" width="4.7109375" style="74" customWidth="1"/>
    <col min="1290" max="1290" width="3.28515625" style="74" customWidth="1"/>
    <col min="1291" max="1291" width="3" style="74" customWidth="1"/>
    <col min="1292" max="1292" width="4.7109375" style="74" customWidth="1"/>
    <col min="1293"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5" width="4.7109375" style="74" customWidth="1"/>
    <col min="1546" max="1546" width="3.28515625" style="74" customWidth="1"/>
    <col min="1547" max="1547" width="3" style="74" customWidth="1"/>
    <col min="1548" max="1548" width="4.7109375" style="74" customWidth="1"/>
    <col min="1549"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801" width="4.7109375" style="74" customWidth="1"/>
    <col min="1802" max="1802" width="3.28515625" style="74" customWidth="1"/>
    <col min="1803" max="1803" width="3" style="74" customWidth="1"/>
    <col min="1804" max="1804" width="4.7109375" style="74" customWidth="1"/>
    <col min="1805"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7" width="4.7109375" style="74" customWidth="1"/>
    <col min="2058" max="2058" width="3.28515625" style="74" customWidth="1"/>
    <col min="2059" max="2059" width="3" style="74" customWidth="1"/>
    <col min="2060" max="2060" width="4.7109375" style="74" customWidth="1"/>
    <col min="2061"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13" width="4.7109375" style="74" customWidth="1"/>
    <col min="2314" max="2314" width="3.28515625" style="74" customWidth="1"/>
    <col min="2315" max="2315" width="3" style="74" customWidth="1"/>
    <col min="2316" max="2316" width="4.7109375" style="74" customWidth="1"/>
    <col min="2317"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9" width="4.7109375" style="74" customWidth="1"/>
    <col min="2570" max="2570" width="3.28515625" style="74" customWidth="1"/>
    <col min="2571" max="2571" width="3" style="74" customWidth="1"/>
    <col min="2572" max="2572" width="4.7109375" style="74" customWidth="1"/>
    <col min="2573"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5" width="4.7109375" style="74" customWidth="1"/>
    <col min="2826" max="2826" width="3.28515625" style="74" customWidth="1"/>
    <col min="2827" max="2827" width="3" style="74" customWidth="1"/>
    <col min="2828" max="2828" width="4.7109375" style="74" customWidth="1"/>
    <col min="2829"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81" width="4.7109375" style="74" customWidth="1"/>
    <col min="3082" max="3082" width="3.28515625" style="74" customWidth="1"/>
    <col min="3083" max="3083" width="3" style="74" customWidth="1"/>
    <col min="3084" max="3084" width="4.7109375" style="74" customWidth="1"/>
    <col min="3085"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7" width="4.7109375" style="74" customWidth="1"/>
    <col min="3338" max="3338" width="3.28515625" style="74" customWidth="1"/>
    <col min="3339" max="3339" width="3" style="74" customWidth="1"/>
    <col min="3340" max="3340" width="4.7109375" style="74" customWidth="1"/>
    <col min="3341"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93" width="4.7109375" style="74" customWidth="1"/>
    <col min="3594" max="3594" width="3.28515625" style="74" customWidth="1"/>
    <col min="3595" max="3595" width="3" style="74" customWidth="1"/>
    <col min="3596" max="3596" width="4.7109375" style="74" customWidth="1"/>
    <col min="3597"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9" width="4.7109375" style="74" customWidth="1"/>
    <col min="3850" max="3850" width="3.28515625" style="74" customWidth="1"/>
    <col min="3851" max="3851" width="3" style="74" customWidth="1"/>
    <col min="3852" max="3852" width="4.7109375" style="74" customWidth="1"/>
    <col min="3853"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5" width="4.7109375" style="74" customWidth="1"/>
    <col min="4106" max="4106" width="3.28515625" style="74" customWidth="1"/>
    <col min="4107" max="4107" width="3" style="74" customWidth="1"/>
    <col min="4108" max="4108" width="4.7109375" style="74" customWidth="1"/>
    <col min="4109"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61" width="4.7109375" style="74" customWidth="1"/>
    <col min="4362" max="4362" width="3.28515625" style="74" customWidth="1"/>
    <col min="4363" max="4363" width="3" style="74" customWidth="1"/>
    <col min="4364" max="4364" width="4.7109375" style="74" customWidth="1"/>
    <col min="4365"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7" width="4.7109375" style="74" customWidth="1"/>
    <col min="4618" max="4618" width="3.28515625" style="74" customWidth="1"/>
    <col min="4619" max="4619" width="3" style="74" customWidth="1"/>
    <col min="4620" max="4620" width="4.7109375" style="74" customWidth="1"/>
    <col min="4621"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73" width="4.7109375" style="74" customWidth="1"/>
    <col min="4874" max="4874" width="3.28515625" style="74" customWidth="1"/>
    <col min="4875" max="4875" width="3" style="74" customWidth="1"/>
    <col min="4876" max="4876" width="4.7109375" style="74" customWidth="1"/>
    <col min="4877"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9" width="4.7109375" style="74" customWidth="1"/>
    <col min="5130" max="5130" width="3.28515625" style="74" customWidth="1"/>
    <col min="5131" max="5131" width="3" style="74" customWidth="1"/>
    <col min="5132" max="5132" width="4.7109375" style="74" customWidth="1"/>
    <col min="5133"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5" width="4.7109375" style="74" customWidth="1"/>
    <col min="5386" max="5386" width="3.28515625" style="74" customWidth="1"/>
    <col min="5387" max="5387" width="3" style="74" customWidth="1"/>
    <col min="5388" max="5388" width="4.7109375" style="74" customWidth="1"/>
    <col min="5389"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41" width="4.7109375" style="74" customWidth="1"/>
    <col min="5642" max="5642" width="3.28515625" style="74" customWidth="1"/>
    <col min="5643" max="5643" width="3" style="74" customWidth="1"/>
    <col min="5644" max="5644" width="4.7109375" style="74" customWidth="1"/>
    <col min="5645"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7" width="4.7109375" style="74" customWidth="1"/>
    <col min="5898" max="5898" width="3.28515625" style="74" customWidth="1"/>
    <col min="5899" max="5899" width="3" style="74" customWidth="1"/>
    <col min="5900" max="5900" width="4.7109375" style="74" customWidth="1"/>
    <col min="5901"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53" width="4.7109375" style="74" customWidth="1"/>
    <col min="6154" max="6154" width="3.28515625" style="74" customWidth="1"/>
    <col min="6155" max="6155" width="3" style="74" customWidth="1"/>
    <col min="6156" max="6156" width="4.7109375" style="74" customWidth="1"/>
    <col min="6157"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9" width="4.7109375" style="74" customWidth="1"/>
    <col min="6410" max="6410" width="3.28515625" style="74" customWidth="1"/>
    <col min="6411" max="6411" width="3" style="74" customWidth="1"/>
    <col min="6412" max="6412" width="4.7109375" style="74" customWidth="1"/>
    <col min="6413"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5" width="4.7109375" style="74" customWidth="1"/>
    <col min="6666" max="6666" width="3.28515625" style="74" customWidth="1"/>
    <col min="6667" max="6667" width="3" style="74" customWidth="1"/>
    <col min="6668" max="6668" width="4.7109375" style="74" customWidth="1"/>
    <col min="6669"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21" width="4.7109375" style="74" customWidth="1"/>
    <col min="6922" max="6922" width="3.28515625" style="74" customWidth="1"/>
    <col min="6923" max="6923" width="3" style="74" customWidth="1"/>
    <col min="6924" max="6924" width="4.7109375" style="74" customWidth="1"/>
    <col min="6925"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7" width="4.7109375" style="74" customWidth="1"/>
    <col min="7178" max="7178" width="3.28515625" style="74" customWidth="1"/>
    <col min="7179" max="7179" width="3" style="74" customWidth="1"/>
    <col min="7180" max="7180" width="4.7109375" style="74" customWidth="1"/>
    <col min="7181"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33" width="4.7109375" style="74" customWidth="1"/>
    <col min="7434" max="7434" width="3.28515625" style="74" customWidth="1"/>
    <col min="7435" max="7435" width="3" style="74" customWidth="1"/>
    <col min="7436" max="7436" width="4.7109375" style="74" customWidth="1"/>
    <col min="7437"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9" width="4.7109375" style="74" customWidth="1"/>
    <col min="7690" max="7690" width="3.28515625" style="74" customWidth="1"/>
    <col min="7691" max="7691" width="3" style="74" customWidth="1"/>
    <col min="7692" max="7692" width="4.7109375" style="74" customWidth="1"/>
    <col min="7693"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5" width="4.7109375" style="74" customWidth="1"/>
    <col min="7946" max="7946" width="3.28515625" style="74" customWidth="1"/>
    <col min="7947" max="7947" width="3" style="74" customWidth="1"/>
    <col min="7948" max="7948" width="4.7109375" style="74" customWidth="1"/>
    <col min="7949"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201" width="4.7109375" style="74" customWidth="1"/>
    <col min="8202" max="8202" width="3.28515625" style="74" customWidth="1"/>
    <col min="8203" max="8203" width="3" style="74" customWidth="1"/>
    <col min="8204" max="8204" width="4.7109375" style="74" customWidth="1"/>
    <col min="8205"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7" width="4.7109375" style="74" customWidth="1"/>
    <col min="8458" max="8458" width="3.28515625" style="74" customWidth="1"/>
    <col min="8459" max="8459" width="3" style="74" customWidth="1"/>
    <col min="8460" max="8460" width="4.7109375" style="74" customWidth="1"/>
    <col min="8461"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13" width="4.7109375" style="74" customWidth="1"/>
    <col min="8714" max="8714" width="3.28515625" style="74" customWidth="1"/>
    <col min="8715" max="8715" width="3" style="74" customWidth="1"/>
    <col min="8716" max="8716" width="4.7109375" style="74" customWidth="1"/>
    <col min="8717"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9" width="4.7109375" style="74" customWidth="1"/>
    <col min="8970" max="8970" width="3.28515625" style="74" customWidth="1"/>
    <col min="8971" max="8971" width="3" style="74" customWidth="1"/>
    <col min="8972" max="8972" width="4.7109375" style="74" customWidth="1"/>
    <col min="8973"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5" width="4.7109375" style="74" customWidth="1"/>
    <col min="9226" max="9226" width="3.28515625" style="74" customWidth="1"/>
    <col min="9227" max="9227" width="3" style="74" customWidth="1"/>
    <col min="9228" max="9228" width="4.7109375" style="74" customWidth="1"/>
    <col min="9229"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81" width="4.7109375" style="74" customWidth="1"/>
    <col min="9482" max="9482" width="3.28515625" style="74" customWidth="1"/>
    <col min="9483" max="9483" width="3" style="74" customWidth="1"/>
    <col min="9484" max="9484" width="4.7109375" style="74" customWidth="1"/>
    <col min="9485"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7" width="4.7109375" style="74" customWidth="1"/>
    <col min="9738" max="9738" width="3.28515625" style="74" customWidth="1"/>
    <col min="9739" max="9739" width="3" style="74" customWidth="1"/>
    <col min="9740" max="9740" width="4.7109375" style="74" customWidth="1"/>
    <col min="9741"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93" width="4.7109375" style="74" customWidth="1"/>
    <col min="9994" max="9994" width="3.28515625" style="74" customWidth="1"/>
    <col min="9995" max="9995" width="3" style="74" customWidth="1"/>
    <col min="9996" max="9996" width="4.7109375" style="74" customWidth="1"/>
    <col min="9997"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9" width="4.7109375" style="74" customWidth="1"/>
    <col min="10250" max="10250" width="3.28515625" style="74" customWidth="1"/>
    <col min="10251" max="10251" width="3" style="74" customWidth="1"/>
    <col min="10252" max="10252" width="4.7109375" style="74" customWidth="1"/>
    <col min="10253"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5" width="4.7109375" style="74" customWidth="1"/>
    <col min="10506" max="10506" width="3.28515625" style="74" customWidth="1"/>
    <col min="10507" max="10507" width="3" style="74" customWidth="1"/>
    <col min="10508" max="10508" width="4.7109375" style="74" customWidth="1"/>
    <col min="10509"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61" width="4.7109375" style="74" customWidth="1"/>
    <col min="10762" max="10762" width="3.28515625" style="74" customWidth="1"/>
    <col min="10763" max="10763" width="3" style="74" customWidth="1"/>
    <col min="10764" max="10764" width="4.7109375" style="74" customWidth="1"/>
    <col min="10765"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7" width="4.7109375" style="74" customWidth="1"/>
    <col min="11018" max="11018" width="3.28515625" style="74" customWidth="1"/>
    <col min="11019" max="11019" width="3" style="74" customWidth="1"/>
    <col min="11020" max="11020" width="4.7109375" style="74" customWidth="1"/>
    <col min="11021"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73" width="4.7109375" style="74" customWidth="1"/>
    <col min="11274" max="11274" width="3.28515625" style="74" customWidth="1"/>
    <col min="11275" max="11275" width="3" style="74" customWidth="1"/>
    <col min="11276" max="11276" width="4.7109375" style="74" customWidth="1"/>
    <col min="11277"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9" width="4.7109375" style="74" customWidth="1"/>
    <col min="11530" max="11530" width="3.28515625" style="74" customWidth="1"/>
    <col min="11531" max="11531" width="3" style="74" customWidth="1"/>
    <col min="11532" max="11532" width="4.7109375" style="74" customWidth="1"/>
    <col min="11533"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5" width="4.7109375" style="74" customWidth="1"/>
    <col min="11786" max="11786" width="3.28515625" style="74" customWidth="1"/>
    <col min="11787" max="11787" width="3" style="74" customWidth="1"/>
    <col min="11788" max="11788" width="4.7109375" style="74" customWidth="1"/>
    <col min="11789"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41" width="4.7109375" style="74" customWidth="1"/>
    <col min="12042" max="12042" width="3.28515625" style="74" customWidth="1"/>
    <col min="12043" max="12043" width="3" style="74" customWidth="1"/>
    <col min="12044" max="12044" width="4.7109375" style="74" customWidth="1"/>
    <col min="12045"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7" width="4.7109375" style="74" customWidth="1"/>
    <col min="12298" max="12298" width="3.28515625" style="74" customWidth="1"/>
    <col min="12299" max="12299" width="3" style="74" customWidth="1"/>
    <col min="12300" max="12300" width="4.7109375" style="74" customWidth="1"/>
    <col min="12301"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53" width="4.7109375" style="74" customWidth="1"/>
    <col min="12554" max="12554" width="3.28515625" style="74" customWidth="1"/>
    <col min="12555" max="12555" width="3" style="74" customWidth="1"/>
    <col min="12556" max="12556" width="4.7109375" style="74" customWidth="1"/>
    <col min="12557"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9" width="4.7109375" style="74" customWidth="1"/>
    <col min="12810" max="12810" width="3.28515625" style="74" customWidth="1"/>
    <col min="12811" max="12811" width="3" style="74" customWidth="1"/>
    <col min="12812" max="12812" width="4.7109375" style="74" customWidth="1"/>
    <col min="12813"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5" width="4.7109375" style="74" customWidth="1"/>
    <col min="13066" max="13066" width="3.28515625" style="74" customWidth="1"/>
    <col min="13067" max="13067" width="3" style="74" customWidth="1"/>
    <col min="13068" max="13068" width="4.7109375" style="74" customWidth="1"/>
    <col min="13069"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21" width="4.7109375" style="74" customWidth="1"/>
    <col min="13322" max="13322" width="3.28515625" style="74" customWidth="1"/>
    <col min="13323" max="13323" width="3" style="74" customWidth="1"/>
    <col min="13324" max="13324" width="4.7109375" style="74" customWidth="1"/>
    <col min="13325"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7" width="4.7109375" style="74" customWidth="1"/>
    <col min="13578" max="13578" width="3.28515625" style="74" customWidth="1"/>
    <col min="13579" max="13579" width="3" style="74" customWidth="1"/>
    <col min="13580" max="13580" width="4.7109375" style="74" customWidth="1"/>
    <col min="13581"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33" width="4.7109375" style="74" customWidth="1"/>
    <col min="13834" max="13834" width="3.28515625" style="74" customWidth="1"/>
    <col min="13835" max="13835" width="3" style="74" customWidth="1"/>
    <col min="13836" max="13836" width="4.7109375" style="74" customWidth="1"/>
    <col min="13837"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9" width="4.7109375" style="74" customWidth="1"/>
    <col min="14090" max="14090" width="3.28515625" style="74" customWidth="1"/>
    <col min="14091" max="14091" width="3" style="74" customWidth="1"/>
    <col min="14092" max="14092" width="4.7109375" style="74" customWidth="1"/>
    <col min="14093"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5" width="4.7109375" style="74" customWidth="1"/>
    <col min="14346" max="14346" width="3.28515625" style="74" customWidth="1"/>
    <col min="14347" max="14347" width="3" style="74" customWidth="1"/>
    <col min="14348" max="14348" width="4.7109375" style="74" customWidth="1"/>
    <col min="14349"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601" width="4.7109375" style="74" customWidth="1"/>
    <col min="14602" max="14602" width="3.28515625" style="74" customWidth="1"/>
    <col min="14603" max="14603" width="3" style="74" customWidth="1"/>
    <col min="14604" max="14604" width="4.7109375" style="74" customWidth="1"/>
    <col min="14605"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7" width="4.7109375" style="74" customWidth="1"/>
    <col min="14858" max="14858" width="3.28515625" style="74" customWidth="1"/>
    <col min="14859" max="14859" width="3" style="74" customWidth="1"/>
    <col min="14860" max="14860" width="4.7109375" style="74" customWidth="1"/>
    <col min="14861"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13" width="4.7109375" style="74" customWidth="1"/>
    <col min="15114" max="15114" width="3.28515625" style="74" customWidth="1"/>
    <col min="15115" max="15115" width="3" style="74" customWidth="1"/>
    <col min="15116" max="15116" width="4.7109375" style="74" customWidth="1"/>
    <col min="15117"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9" width="4.7109375" style="74" customWidth="1"/>
    <col min="15370" max="15370" width="3.28515625" style="74" customWidth="1"/>
    <col min="15371" max="15371" width="3" style="74" customWidth="1"/>
    <col min="15372" max="15372" width="4.7109375" style="74" customWidth="1"/>
    <col min="15373"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5" width="4.7109375" style="74" customWidth="1"/>
    <col min="15626" max="15626" width="3.28515625" style="74" customWidth="1"/>
    <col min="15627" max="15627" width="3" style="74" customWidth="1"/>
    <col min="15628" max="15628" width="4.7109375" style="74" customWidth="1"/>
    <col min="15629"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81" width="4.7109375" style="74" customWidth="1"/>
    <col min="15882" max="15882" width="3.28515625" style="74" customWidth="1"/>
    <col min="15883" max="15883" width="3" style="74" customWidth="1"/>
    <col min="15884" max="15884" width="4.7109375" style="74" customWidth="1"/>
    <col min="15885"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7" width="4.7109375" style="74" customWidth="1"/>
    <col min="16138" max="16138" width="3.28515625" style="74" customWidth="1"/>
    <col min="16139" max="16139" width="3" style="74" customWidth="1"/>
    <col min="16140" max="16140" width="4.7109375" style="74" customWidth="1"/>
    <col min="16141"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122</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IF(CONCATENATE($C$4,$D$25)='3.1 Admón. Riesgos'!N6,'3.1 Admón. Riesgos'!C6,"")</f>
        <v/>
      </c>
      <c r="F5" s="84" t="e">
        <f>IF(CONCATENATE($C$4,$D$25)='3.1 Admón. Riesgos'!#REF!,'3.1 Admón. Riesgos'!#REF!,"")</f>
        <v>#REF!</v>
      </c>
      <c r="G5" s="84" t="e">
        <f>IF(CONCATENATE($C$4,$D$25)='3.1 Admón. Riesgos'!#REF!,'3.1 Admón. Riesgos'!#REF!,"")</f>
        <v>#REF!</v>
      </c>
      <c r="H5" s="84" t="str">
        <f>IF(CONCATENATE($C$4,$D$25)='3.1 Admón. Riesgos'!N12,'3.1 Admón. Riesgos'!C12,"")</f>
        <v/>
      </c>
      <c r="I5" s="84" t="str">
        <f>IF(CONCATENATE($C$4,$D$25)='3.1 Admón. Riesgos'!N17,'3.1 Admón. Riesgos'!C17,"")</f>
        <v/>
      </c>
      <c r="J5" s="85"/>
      <c r="K5" s="86"/>
      <c r="L5" s="87" t="str">
        <f>IF(CONCATENATE($C$4,$K$25)='3.1 Admón. Riesgos'!N6,'3.1 Admón. Riesgos'!C6,"")</f>
        <v/>
      </c>
      <c r="M5" s="87" t="e">
        <f>IF(CONCATENATE($C$4,$K$25)='3.1 Admón. Riesgos'!#REF!,'3.1 Admón. Riesgos'!#REF!,"")</f>
        <v>#REF!</v>
      </c>
      <c r="N5" s="87" t="e">
        <f>IF(CONCATENATE($C$4,$K$25)='3.1 Admón. Riesgos'!#REF!,'3.1 Admón. Riesgos'!#REF!,"")</f>
        <v>#REF!</v>
      </c>
      <c r="O5" s="87" t="str">
        <f>IF(CONCATENATE($C$4,$K$25)='3.1 Admón. Riesgos'!N12,'3.1 Admón. Riesgos'!C12,"")</f>
        <v/>
      </c>
      <c r="P5" s="87" t="str">
        <f>IF(CONCATENATE($C$4,$K$25)='3.1 Admón. Riesgos'!N17,'3.1 Admón. Riesgos'!C17,"")</f>
        <v/>
      </c>
      <c r="Q5" s="88"/>
      <c r="R5" s="86"/>
      <c r="S5" s="87">
        <f>IF(CONCATENATE($C$4,$R$25)='3.1 Admón. Riesgos'!N6,'3.1 Admón. Riesgos'!C6,"")</f>
        <v>1</v>
      </c>
      <c r="T5" s="87" t="e">
        <f>IF(CONCATENATE($C$4,$R$25)='3.1 Admón. Riesgos'!#REF!,'3.1 Admón. Riesgos'!#REF!,"")</f>
        <v>#REF!</v>
      </c>
      <c r="U5" s="87" t="e">
        <f>IF(CONCATENATE($C$4,$R$25)='3.1 Admón. Riesgos'!#REF!,'3.1 Admón. Riesgos'!#REF!,"")</f>
        <v>#REF!</v>
      </c>
      <c r="V5" s="87" t="str">
        <f>IF(CONCATENATE($C$11,$R$25)='3.1 Admón. Riesgos'!N12,'3.1 Admón. Riesgos'!C12,"")</f>
        <v/>
      </c>
      <c r="W5" s="87" t="str">
        <f>IF(CONCATENATE($C$11,$R$25)='3.1 Admón. Riesgos'!N17,'3.1 Admón. Riesgos'!C17,"")</f>
        <v/>
      </c>
      <c r="X5" s="89"/>
    </row>
    <row r="6" spans="2:27" ht="19.5" customHeight="1">
      <c r="B6" s="403" t="s">
        <v>66</v>
      </c>
      <c r="C6" s="402"/>
      <c r="D6" s="83"/>
      <c r="E6" s="84" t="str">
        <f>IF(CONCATENATE($C$4,$D$25)='3.1 Admón. Riesgos'!N7,'3.1 Admón. Riesgos'!C7,"")</f>
        <v/>
      </c>
      <c r="F6" s="84" t="e">
        <f>IF(CONCATENATE($C$4,$D$25)='3.1 Admón. Riesgos'!#REF!,'3.1 Admón. Riesgos'!#REF!,"")</f>
        <v>#REF!</v>
      </c>
      <c r="G6" s="84" t="e">
        <f>IF(CONCATENATE($C$4,$D$25)='3.1 Admón. Riesgos'!#REF!,'3.1 Admón. Riesgos'!#REF!,"")</f>
        <v>#REF!</v>
      </c>
      <c r="H6" s="84" t="str">
        <f>IF(CONCATENATE($C$4,$D$25)='3.1 Admón. Riesgos'!N13,'3.1 Admón. Riesgos'!C13,"")</f>
        <v/>
      </c>
      <c r="I6" s="84" t="str">
        <f>IF(CONCATENATE($C$4,$D$25)='3.1 Admón. Riesgos'!N18,'3.1 Admón. Riesgos'!C18,"")</f>
        <v/>
      </c>
      <c r="J6" s="85" t="str">
        <f>IF('3.1 Admón. Riesgos'!R6="ZONA DE RIESGO IMPORTANTE",'3.1 Admón. Riesgos'!E6,"")</f>
        <v/>
      </c>
      <c r="K6" s="86"/>
      <c r="L6" s="87" t="str">
        <f>IF(CONCATENATE($C$4,$K$25)='3.1 Admón. Riesgos'!N7,'3.1 Admón. Riesgos'!C7,"")</f>
        <v/>
      </c>
      <c r="M6" s="87" t="e">
        <f>IF(CONCATENATE($C$4,$K$25)='3.1 Admón. Riesgos'!#REF!,'3.1 Admón. Riesgos'!#REF!,"")</f>
        <v>#REF!</v>
      </c>
      <c r="N6" s="87" t="e">
        <f>IF(CONCATENATE($C$4,$K$25)='3.1 Admón. Riesgos'!#REF!,'3.1 Admón. Riesgos'!#REF!,"")</f>
        <v>#REF!</v>
      </c>
      <c r="O6" s="87" t="str">
        <f>IF(CONCATENATE($C$4,$K$25)='3.1 Admón. Riesgos'!N13,'3.1 Admón. Riesgos'!C13,"")</f>
        <v/>
      </c>
      <c r="P6" s="87" t="str">
        <f>IF(CONCATENATE($C$4,$K$25)='3.1 Admón. Riesgos'!N18,'3.1 Admón. Riesgos'!C18,"")</f>
        <v/>
      </c>
      <c r="Q6" s="88"/>
      <c r="R6" s="86"/>
      <c r="S6" s="87" t="str">
        <f>IF(CONCATENATE($C$4,$R$25)='3.1 Admón. Riesgos'!N7,'3.1 Admón. Riesgos'!C7,"")</f>
        <v/>
      </c>
      <c r="T6" s="87" t="e">
        <f>IF(CONCATENATE($C$4,$R$25)='3.1 Admón. Riesgos'!#REF!,'3.1 Admón. Riesgos'!#REF!,"")</f>
        <v>#REF!</v>
      </c>
      <c r="U6" s="87" t="e">
        <f>IF(CONCATENATE($C$4,$R$25)='3.1 Admón. Riesgos'!#REF!,'3.1 Admón. Riesgos'!#REF!,"")</f>
        <v>#REF!</v>
      </c>
      <c r="V6" s="87" t="str">
        <f>IF(CONCATENATE($C$11,$R$25)='3.1 Admón. Riesgos'!N13,'3.1 Admón. Riesgos'!C13,"")</f>
        <v/>
      </c>
      <c r="W6" s="87" t="str">
        <f>IF(CONCATENATE($C$11,$R$25)='3.1 Admón. Riesgos'!N18,'3.1 Admón. Riesgos'!C18,"")</f>
        <v/>
      </c>
      <c r="X6" s="89"/>
    </row>
    <row r="7" spans="2:27" ht="19.5" customHeight="1">
      <c r="B7" s="403"/>
      <c r="C7" s="402"/>
      <c r="D7" s="83"/>
      <c r="E7" s="84" t="str">
        <f>IF(CONCATENATE($C$4,$D$25)='3.1 Admón. Riesgos'!N8,'3.1 Admón. Riesgos'!C8,"")</f>
        <v/>
      </c>
      <c r="F7" s="84" t="e">
        <f>IF(CONCATENATE($C$4,$D$25)='3.1 Admón. Riesgos'!#REF!,'3.1 Admón. Riesgos'!#REF!,"")</f>
        <v>#REF!</v>
      </c>
      <c r="G7" s="84" t="str">
        <f>IF(CONCATENATE($C$4,$D$25)='3.1 Admón. Riesgos'!N9,'3.1 Admón. Riesgos'!C9,"")</f>
        <v/>
      </c>
      <c r="H7" s="84" t="str">
        <f>IF(CONCATENATE($C$4,$D$25)='3.1 Admón. Riesgos'!N14,'3.1 Admón. Riesgos'!C14,"")</f>
        <v/>
      </c>
      <c r="I7" s="84" t="str">
        <f>IF(CONCATENATE($C$4,$D$25)='3.1 Admón. Riesgos'!N19,'3.1 Admón. Riesgos'!C19,"")</f>
        <v/>
      </c>
      <c r="J7" s="85" t="str">
        <f>IF('3.1 Admón. Riesgos'!R7="ZONA DE RIESGO IMPORTANTE",'3.1 Admón. Riesgos'!E7,"")</f>
        <v/>
      </c>
      <c r="K7" s="86"/>
      <c r="L7" s="87">
        <f>IF(CONCATENATE($C$4,$K$25)='3.1 Admón. Riesgos'!N8,'3.1 Admón. Riesgos'!C8,"")</f>
        <v>3</v>
      </c>
      <c r="M7" s="87" t="e">
        <f>IF(CONCATENATE($C$4,$K$25)='3.1 Admón. Riesgos'!#REF!,'3.1 Admón. Riesgos'!#REF!,"")</f>
        <v>#REF!</v>
      </c>
      <c r="N7" s="87" t="str">
        <f>IF(CONCATENATE($C$4,$K$25)='3.1 Admón. Riesgos'!N9,'3.1 Admón. Riesgos'!C9,"")</f>
        <v/>
      </c>
      <c r="O7" s="87" t="str">
        <f>IF(CONCATENATE($C$4,$K$25)='3.1 Admón. Riesgos'!N14,'3.1 Admón. Riesgos'!C14,"")</f>
        <v/>
      </c>
      <c r="P7" s="87" t="str">
        <f>IF(CONCATENATE($C$4,$K$25)='3.1 Admón. Riesgos'!N19,'3.1 Admón. Riesgos'!C19,"")</f>
        <v/>
      </c>
      <c r="Q7" s="88"/>
      <c r="R7" s="86"/>
      <c r="S7" s="87" t="str">
        <f>IF(CONCATENATE($C$4,$R$25)='3.1 Admón. Riesgos'!N8,'3.1 Admón. Riesgos'!C8,"")</f>
        <v/>
      </c>
      <c r="T7" s="87" t="e">
        <f>IF(CONCATENATE($C$4,$R$25)='3.1 Admón. Riesgos'!#REF!,'3.1 Admón. Riesgos'!#REF!,"")</f>
        <v>#REF!</v>
      </c>
      <c r="U7" s="87" t="str">
        <f>IF(CONCATENATE($C$4,$R$25)='3.1 Admón. Riesgos'!N9,'3.1 Admón. Riesgos'!C9,"")</f>
        <v/>
      </c>
      <c r="V7" s="87" t="str">
        <f>IF(CONCATENATE($C$11,$R$25)='3.1 Admón. Riesgos'!N14,'3.1 Admón. Riesgos'!C14,"")</f>
        <v/>
      </c>
      <c r="W7" s="87" t="str">
        <f>IF(CONCATENATE($C$11,$R$25)='3.1 Admón. Riesgos'!N19,'3.1 Admón. Riesgos'!C19,"")</f>
        <v/>
      </c>
      <c r="X7" s="89"/>
    </row>
    <row r="8" spans="2:27" ht="19.5" customHeight="1">
      <c r="B8" s="403"/>
      <c r="C8" s="402"/>
      <c r="D8" s="83"/>
      <c r="E8" s="84" t="e">
        <f>IF(CONCATENATE($C$4,$D$25)='3.1 Admón. Riesgos'!#REF!,'3.1 Admón. Riesgos'!#REF!,"")</f>
        <v>#REF!</v>
      </c>
      <c r="F8" s="84" t="e">
        <f>IF(CONCATENATE($C$4,$D$25)='3.1 Admón. Riesgos'!#REF!,'3.1 Admón. Riesgos'!#REF!,"")</f>
        <v>#REF!</v>
      </c>
      <c r="G8" s="84" t="str">
        <f>IF(CONCATENATE($C$4,$D$25)='3.1 Admón. Riesgos'!N10,'3.1 Admón. Riesgos'!C10,"")</f>
        <v/>
      </c>
      <c r="H8" s="84" t="str">
        <f>IF(CONCATENATE($C$4,$D$25)='3.1 Admón. Riesgos'!N15,'3.1 Admón. Riesgos'!C15,"")</f>
        <v/>
      </c>
      <c r="I8" s="84" t="str">
        <f>IF(CONCATENATE($C$4,$D$25)='3.1 Admón. Riesgos'!N20,'3.1 Admón. Riesgos'!C20,"")</f>
        <v/>
      </c>
      <c r="J8" s="85"/>
      <c r="K8" s="86"/>
      <c r="L8" s="87" t="e">
        <f>IF(CONCATENATE($C$4,$K$25)='3.1 Admón. Riesgos'!#REF!,'3.1 Admón. Riesgos'!#REF!,"")</f>
        <v>#REF!</v>
      </c>
      <c r="M8" s="87" t="e">
        <f>IF(CONCATENATE($C$4,$K$25)='3.1 Admón. Riesgos'!#REF!,'3.1 Admón. Riesgos'!#REF!,"")</f>
        <v>#REF!</v>
      </c>
      <c r="N8" s="87" t="str">
        <f>IF(CONCATENATE($C$4,$K$25)='3.1 Admón. Riesgos'!N10,'3.1 Admón. Riesgos'!C10,"")</f>
        <v/>
      </c>
      <c r="O8" s="87" t="str">
        <f>IF(CONCATENATE($C$4,$K$25)='3.1 Admón. Riesgos'!N15,'3.1 Admón. Riesgos'!C15,"")</f>
        <v/>
      </c>
      <c r="P8" s="87" t="str">
        <f>IF(CONCATENATE($C$4,$K$25)='3.1 Admón. Riesgos'!N20,'3.1 Admón. Riesgos'!C20,"")</f>
        <v/>
      </c>
      <c r="Q8" s="88"/>
      <c r="R8" s="86"/>
      <c r="S8" s="87" t="e">
        <f>IF(CONCATENATE($C$4,$R$25)='3.1 Admón. Riesgos'!#REF!,'3.1 Admón. Riesgos'!#REF!,"")</f>
        <v>#REF!</v>
      </c>
      <c r="T8" s="87" t="e">
        <f>IF(CONCATENATE($C$4,$R$25)='3.1 Admón. Riesgos'!#REF!,'3.1 Admón. Riesgos'!#REF!,"")</f>
        <v>#REF!</v>
      </c>
      <c r="U8" s="87" t="str">
        <f>IF(CONCATENATE($C$4,$R$25)='3.1 Admón. Riesgos'!N10,'3.1 Admón. Riesgos'!C10,"")</f>
        <v/>
      </c>
      <c r="V8" s="87" t="str">
        <f>IF(CONCATENATE($C$11,$R$25)='3.1 Admón. Riesgos'!N15,'3.1 Admón. Riesgos'!C15,"")</f>
        <v/>
      </c>
      <c r="W8" s="87" t="str">
        <f>IF(CONCATENATE($C$11,$R$25)='3.1 Admón. Riesgos'!N20,'3.1 Admón. Riesgos'!C20,"")</f>
        <v/>
      </c>
      <c r="X8" s="89"/>
    </row>
    <row r="9" spans="2:27" ht="19.5" customHeight="1">
      <c r="B9" s="403"/>
      <c r="C9" s="402"/>
      <c r="D9" s="83"/>
      <c r="E9" s="84" t="e">
        <f>IF(CONCATENATE($C$4,$D$25)='3.1 Admón. Riesgos'!#REF!,'3.1 Admón. Riesgos'!#REF!,"")</f>
        <v>#REF!</v>
      </c>
      <c r="F9" s="84" t="e">
        <f>IF(CONCATENATE($C$4,$D$25)='3.1 Admón. Riesgos'!#REF!,'3.1 Admón. Riesgos'!#REF!,"")</f>
        <v>#REF!</v>
      </c>
      <c r="G9" s="84" t="str">
        <f>IF(CONCATENATE($C$4,$D$25)='3.1 Admón. Riesgos'!N11,'3.1 Admón. Riesgos'!C11,"")</f>
        <v/>
      </c>
      <c r="H9" s="84" t="str">
        <f>IF(CONCATENATE($C$4,$D$25)='3.1 Admón. Riesgos'!N16,'3.1 Admón. Riesgos'!C16,"")</f>
        <v/>
      </c>
      <c r="I9" s="84" t="str">
        <f>IF(CONCATENATE($C$4,$D$25)='3.1 Admón. Riesgos'!N21,'3.1 Admón. Riesgos'!C21,"")</f>
        <v/>
      </c>
      <c r="J9" s="85" t="str">
        <f>IF('3.1 Admón. Riesgos'!R8="ZONA DE RIESGO IMPORTANTE",'3.1 Admón. Riesgos'!E8,"")</f>
        <v/>
      </c>
      <c r="K9" s="86"/>
      <c r="L9" s="87" t="e">
        <f>IF(CONCATENATE($C$4,$K$25)='3.1 Admón. Riesgos'!#REF!,'3.1 Admón. Riesgos'!#REF!,"")</f>
        <v>#REF!</v>
      </c>
      <c r="M9" s="87" t="e">
        <f>IF(CONCATENATE($C$4,$K$25)='3.1 Admón. Riesgos'!#REF!,'3.1 Admón. Riesgos'!#REF!,"")</f>
        <v>#REF!</v>
      </c>
      <c r="N9" s="87" t="str">
        <f>IF(CONCATENATE($C$4,$K$25)='3.1 Admón. Riesgos'!N11,'3.1 Admón. Riesgos'!C11,"")</f>
        <v/>
      </c>
      <c r="O9" s="87" t="str">
        <f>IF(CONCATENATE($C$4,$K$25)='3.1 Admón. Riesgos'!N16,'3.1 Admón. Riesgos'!C16,"")</f>
        <v/>
      </c>
      <c r="P9" s="87" t="str">
        <f>IF(CONCATENATE($C$4,$K$25)='3.1 Admón. Riesgos'!N21,'3.1 Admón. Riesgos'!C21,"")</f>
        <v/>
      </c>
      <c r="Q9" s="88"/>
      <c r="R9" s="86"/>
      <c r="S9" s="87" t="e">
        <f>IF(CONCATENATE($C$4,$R$25)='3.1 Admón. Riesgos'!#REF!,'3.1 Admón. Riesgos'!#REF!,"")</f>
        <v>#REF!</v>
      </c>
      <c r="T9" s="87" t="e">
        <f>IF(CONCATENATE($C$4,$R$25)='3.1 Admón. Riesgos'!#REF!,'3.1 Admón. Riesgos'!#REF!,"")</f>
        <v>#REF!</v>
      </c>
      <c r="U9" s="87" t="str">
        <f>IF(CONCATENATE($C$4,$R$25)='3.1 Admón. Riesgos'!N11,'3.1 Admón. Riesgos'!C11,"")</f>
        <v/>
      </c>
      <c r="V9" s="87" t="str">
        <f>IF(CONCATENATE($C$11,$R$25)='3.1 Admón. Riesgos'!N16,'3.1 Admón. Riesgos'!C16,"")</f>
        <v/>
      </c>
      <c r="W9" s="87" t="str">
        <f>IF(CONCATENATE($C$11,$R$25)='3.1 Admón. Riesgos'!N21,'3.1 Admón. Riesgos'!C21,"")</f>
        <v/>
      </c>
      <c r="X9" s="89"/>
    </row>
    <row r="10" spans="2:27" ht="11.25" customHeight="1">
      <c r="B10" s="403"/>
      <c r="C10" s="402"/>
      <c r="D10" s="90"/>
      <c r="E10" s="91"/>
      <c r="F10" s="91" t="e">
        <f>IF('3.1 Admón. Riesgos'!#REF!="ZONA DE RIESGO IMPORTANTE",'3.1 Admón. Riesgos'!#REF!,"")</f>
        <v>#REF!</v>
      </c>
      <c r="G10" s="91"/>
      <c r="H10" s="91"/>
      <c r="I10" s="91" t="e">
        <f>IF('3.1 Admón. Riesgos'!#REF!="ZONA DE RIESGO IMPORTANTE",'3.1 Admón. Riesgos'!#REF!,"")</f>
        <v>#REF!</v>
      </c>
      <c r="J10" s="92" t="e">
        <f>IF('3.1 Admón. Riesgos'!#REF!="ZONA DE RIESGO IMPORTANTE",'3.1 Admón. Riesgos'!#REF!,"")</f>
        <v>#REF!</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IF(CONCATENATE($C$11,$D$25)='3.1 Admón. Riesgos'!N6,'3.1 Admón. Riesgos'!C6,"")</f>
        <v/>
      </c>
      <c r="F12" s="107" t="e">
        <f>IF(CONCATENATE($C$11,$D$25)='3.1 Admón. Riesgos'!#REF!,'3.1 Admón. Riesgos'!#REF!,"")</f>
        <v>#REF!</v>
      </c>
      <c r="G12" s="107" t="e">
        <f>IF(CONCATENATE($C$11,$D$25)='3.1 Admón. Riesgos'!#REF!,'3.1 Admón. Riesgos'!#REF!,"")</f>
        <v>#REF!</v>
      </c>
      <c r="H12" s="107" t="str">
        <f>IF(CONCATENATE($C$11,$D$25)='3.1 Admón. Riesgos'!N12,'3.1 Admón. Riesgos'!C12,"")</f>
        <v/>
      </c>
      <c r="I12" s="107" t="str">
        <f>IF(CONCATENATE($C$11,$D$25)='3.1 Admón. Riesgos'!N17,'3.1 Admón. Riesgos'!C17,"")</f>
        <v/>
      </c>
      <c r="J12" s="108"/>
      <c r="K12" s="109"/>
      <c r="L12" s="84" t="str">
        <f>IF(CONCATENATE($C$11,$K$25)='3.1 Admón. Riesgos'!N6,'3.1 Admón. Riesgos'!C6,"")</f>
        <v/>
      </c>
      <c r="M12" s="84" t="e">
        <f>IF(CONCATENATE($C$11,$K$25)='3.1 Admón. Riesgos'!#REF!,'3.1 Admón. Riesgos'!#REF!,"")</f>
        <v>#REF!</v>
      </c>
      <c r="N12" s="84" t="e">
        <f>IF(CONCATENATE($C$11,$K$25)='3.1 Admón. Riesgos'!#REF!,'3.1 Admón. Riesgos'!#REF!,"")</f>
        <v>#REF!</v>
      </c>
      <c r="O12" s="84" t="str">
        <f>IF(CONCATENATE($C$11,$K$25)='3.1 Admón. Riesgos'!N12,'3.1 Admón. Riesgos'!C12,"")</f>
        <v/>
      </c>
      <c r="P12" s="84" t="str">
        <f>IF(CONCATENATE($C$11,$K$25)='3.1 Admón. Riesgos'!N17,'3.1 Admón. Riesgos'!C17,"")</f>
        <v/>
      </c>
      <c r="Q12" s="85"/>
      <c r="R12" s="86"/>
      <c r="S12" s="87" t="str">
        <f>IF(CONCATENATE($C$11,$R$25)='3.1 Admón. Riesgos'!N6,'3.1 Admón. Riesgos'!C6,"")</f>
        <v/>
      </c>
      <c r="T12" s="87" t="e">
        <f>IF(CONCATENATE($C$11,$R$25)='3.1 Admón. Riesgos'!#REF!,'3.1 Admón. Riesgos'!#REF!,"")</f>
        <v>#REF!</v>
      </c>
      <c r="U12" s="87" t="e">
        <f>IF(CONCATENATE($C$11,$R$25)='3.1 Admón. Riesgos'!#REF!,'3.1 Admón. Riesgos'!#REF!,"")</f>
        <v>#REF!</v>
      </c>
      <c r="V12" s="87" t="str">
        <f>IF(CONCATENATE($C$11,$R$25)='3.1 Admón. Riesgos'!N12,'3.1 Admón. Riesgos'!C12,"")</f>
        <v/>
      </c>
      <c r="W12" s="87" t="str">
        <f>IF(CONCATENATE($C$11,$R$25)='3.1 Admón. Riesgos'!N17,'3.1 Admón. Riesgos'!C17,"")</f>
        <v/>
      </c>
      <c r="X12" s="89"/>
    </row>
    <row r="13" spans="2:27" ht="19.5" customHeight="1">
      <c r="B13" s="403"/>
      <c r="C13" s="402"/>
      <c r="D13" s="106"/>
      <c r="E13" s="107">
        <f>IF(CONCATENATE($C$11,$D$25)='3.1 Admón. Riesgos'!N7,'3.1 Admón. Riesgos'!C7,"")</f>
        <v>2</v>
      </c>
      <c r="F13" s="107" t="e">
        <f>IF(CONCATENATE($C$11,$D$25)='3.1 Admón. Riesgos'!#REF!,'3.1 Admón. Riesgos'!#REF!,"")</f>
        <v>#REF!</v>
      </c>
      <c r="G13" s="107" t="e">
        <f>IF(CONCATENATE($C$11,$D$25)='3.1 Admón. Riesgos'!#REF!,'3.1 Admón. Riesgos'!#REF!,"")</f>
        <v>#REF!</v>
      </c>
      <c r="H13" s="107" t="str">
        <f>IF(CONCATENATE($C$11,$D$25)='3.1 Admón. Riesgos'!N13,'3.1 Admón. Riesgos'!C13,"")</f>
        <v/>
      </c>
      <c r="I13" s="107" t="str">
        <f>IF(CONCATENATE($C$11,$D$25)='3.1 Admón. Riesgos'!N18,'3.1 Admón. Riesgos'!C18,"")</f>
        <v/>
      </c>
      <c r="J13" s="108"/>
      <c r="K13" s="109"/>
      <c r="L13" s="84" t="str">
        <f>IF(CONCATENATE($C$11,$K$25)='3.1 Admón. Riesgos'!N7,'3.1 Admón. Riesgos'!C7,"")</f>
        <v/>
      </c>
      <c r="M13" s="84" t="e">
        <f>IF(CONCATENATE($C$11,$K$25)='3.1 Admón. Riesgos'!#REF!,'3.1 Admón. Riesgos'!#REF!,"")</f>
        <v>#REF!</v>
      </c>
      <c r="N13" s="84" t="e">
        <f>IF(CONCATENATE($C$11,$K$25)='3.1 Admón. Riesgos'!#REF!,'3.1 Admón. Riesgos'!#REF!,"")</f>
        <v>#REF!</v>
      </c>
      <c r="O13" s="84" t="str">
        <f>IF(CONCATENATE($C$11,$K$25)='3.1 Admón. Riesgos'!N13,'3.1 Admón. Riesgos'!C13,"")</f>
        <v/>
      </c>
      <c r="P13" s="84" t="str">
        <f>IF(CONCATENATE($C$11,$K$25)='3.1 Admón. Riesgos'!N18,'3.1 Admón. Riesgos'!C18,"")</f>
        <v/>
      </c>
      <c r="Q13" s="85"/>
      <c r="R13" s="86"/>
      <c r="S13" s="87" t="str">
        <f>IF(CONCATENATE($C$11,$R$25)='3.1 Admón. Riesgos'!N7,'3.1 Admón. Riesgos'!C7,"")</f>
        <v/>
      </c>
      <c r="T13" s="87" t="e">
        <f>IF(CONCATENATE($C$11,$R$25)='3.1 Admón. Riesgos'!#REF!,'3.1 Admón. Riesgos'!#REF!,"")</f>
        <v>#REF!</v>
      </c>
      <c r="U13" s="87" t="e">
        <f>IF(CONCATENATE($C$11,$R$25)='3.1 Admón. Riesgos'!#REF!,'3.1 Admón. Riesgos'!#REF!,"")</f>
        <v>#REF!</v>
      </c>
      <c r="V13" s="87" t="str">
        <f>IF(CONCATENATE($C$11,$R$25)='3.1 Admón. Riesgos'!N13,'3.1 Admón. Riesgos'!C13,"")</f>
        <v/>
      </c>
      <c r="W13" s="87" t="str">
        <f>IF(CONCATENATE($C$11,$R$25)='3.1 Admón. Riesgos'!N18,'3.1 Admón. Riesgos'!C18,"")</f>
        <v/>
      </c>
      <c r="X13" s="89"/>
    </row>
    <row r="14" spans="2:27" ht="19.5" customHeight="1">
      <c r="B14" s="403"/>
      <c r="C14" s="402"/>
      <c r="D14" s="106"/>
      <c r="E14" s="107" t="str">
        <f>IF(CONCATENATE($C$11,$D$25)='3.1 Admón. Riesgos'!N8,'3.1 Admón. Riesgos'!C8,"")</f>
        <v/>
      </c>
      <c r="F14" s="107" t="e">
        <f>IF(CONCATENATE($C$11,$D$25)='3.1 Admón. Riesgos'!#REF!,'3.1 Admón. Riesgos'!#REF!,"")</f>
        <v>#REF!</v>
      </c>
      <c r="G14" s="107" t="str">
        <f>IF(CONCATENATE($C$11,$D$25)='3.1 Admón. Riesgos'!N9,'3.1 Admón. Riesgos'!C9,"")</f>
        <v/>
      </c>
      <c r="H14" s="107" t="str">
        <f>IF(CONCATENATE($C$11,$D$25)='3.1 Admón. Riesgos'!N14,'3.1 Admón. Riesgos'!C14,"")</f>
        <v/>
      </c>
      <c r="I14" s="107" t="str">
        <f>IF(CONCATENATE($C$11,$D$25)='3.1 Admón. Riesgos'!N19,'3.1 Admón. Riesgos'!C19,"")</f>
        <v/>
      </c>
      <c r="J14" s="108"/>
      <c r="K14" s="109"/>
      <c r="L14" s="84" t="str">
        <f>IF(CONCATENATE($C$11,$K$25)='3.1 Admón. Riesgos'!N8,'3.1 Admón. Riesgos'!C8,"")</f>
        <v/>
      </c>
      <c r="M14" s="84" t="e">
        <f>IF(CONCATENATE($C$11,$K$25)='3.1 Admón. Riesgos'!#REF!,'3.1 Admón. Riesgos'!#REF!,"")</f>
        <v>#REF!</v>
      </c>
      <c r="N14" s="84" t="str">
        <f>IF(CONCATENATE($C$11,$K$25)='3.1 Admón. Riesgos'!N9,'3.1 Admón. Riesgos'!C9,"")</f>
        <v/>
      </c>
      <c r="O14" s="84" t="str">
        <f>IF(CONCATENATE($C$11,$K$25)='3.1 Admón. Riesgos'!N14,'3.1 Admón. Riesgos'!C14,"")</f>
        <v/>
      </c>
      <c r="P14" s="84" t="str">
        <f>IF(CONCATENATE($C$11,$K$25)='3.1 Admón. Riesgos'!N19,'3.1 Admón. Riesgos'!C19,"")</f>
        <v/>
      </c>
      <c r="Q14" s="85"/>
      <c r="R14" s="86"/>
      <c r="S14" s="87" t="str">
        <f>IF(CONCATENATE($C$11,$R$25)='3.1 Admón. Riesgos'!N8,'3.1 Admón. Riesgos'!C8,"")</f>
        <v/>
      </c>
      <c r="T14" s="87" t="e">
        <f>IF(CONCATENATE($C$11,$R$25)='3.1 Admón. Riesgos'!#REF!,'3.1 Admón. Riesgos'!#REF!,"")</f>
        <v>#REF!</v>
      </c>
      <c r="U14" s="87" t="str">
        <f>IF(CONCATENATE($C$11,$R$25)='3.1 Admón. Riesgos'!N9,'3.1 Admón. Riesgos'!C9,"")</f>
        <v/>
      </c>
      <c r="V14" s="87" t="str">
        <f>IF(CONCATENATE($C$11,$R$25)='3.1 Admón. Riesgos'!N14,'3.1 Admón. Riesgos'!C14,"")</f>
        <v/>
      </c>
      <c r="W14" s="87" t="str">
        <f>IF(CONCATENATE($C$11,$R$25)='3.1 Admón. Riesgos'!N19,'3.1 Admón. Riesgos'!C19,"")</f>
        <v/>
      </c>
      <c r="X14" s="89"/>
    </row>
    <row r="15" spans="2:27" ht="19.5" customHeight="1">
      <c r="B15" s="403"/>
      <c r="C15" s="402"/>
      <c r="D15" s="106"/>
      <c r="E15" s="107" t="e">
        <f>IF(CONCATENATE($C$11,$D$25)='3.1 Admón. Riesgos'!#REF!,'3.1 Admón. Riesgos'!#REF!,"")</f>
        <v>#REF!</v>
      </c>
      <c r="F15" s="107" t="e">
        <f>IF(CONCATENATE($C$11,$D$25)='3.1 Admón. Riesgos'!#REF!,'3.1 Admón. Riesgos'!#REF!,"")</f>
        <v>#REF!</v>
      </c>
      <c r="G15" s="107" t="str">
        <f>IF(CONCATENATE($C$11,$D$25)='3.1 Admón. Riesgos'!N10,'3.1 Admón. Riesgos'!C10,"")</f>
        <v/>
      </c>
      <c r="H15" s="107" t="str">
        <f>IF(CONCATENATE($C$11,$D$25)='3.1 Admón. Riesgos'!N15,'3.1 Admón. Riesgos'!C15,"")</f>
        <v/>
      </c>
      <c r="I15" s="107" t="str">
        <f>IF(CONCATENATE($C$11,$D$25)='3.1 Admón. Riesgos'!N20,'3.1 Admón. Riesgos'!C20,"")</f>
        <v/>
      </c>
      <c r="J15" s="108"/>
      <c r="K15" s="109"/>
      <c r="L15" s="84" t="e">
        <f>IF(CONCATENATE($C$11,$K$25)='3.1 Admón. Riesgos'!#REF!,'3.1 Admón. Riesgos'!#REF!,"")</f>
        <v>#REF!</v>
      </c>
      <c r="M15" s="84" t="e">
        <f>IF(CONCATENATE($C$11,$K$25)='3.1 Admón. Riesgos'!#REF!,'3.1 Admón. Riesgos'!#REF!,"")</f>
        <v>#REF!</v>
      </c>
      <c r="N15" s="84" t="str">
        <f>IF(CONCATENATE($C$11,$K$25)='3.1 Admón. Riesgos'!N10,'3.1 Admón. Riesgos'!C10,"")</f>
        <v/>
      </c>
      <c r="O15" s="84" t="str">
        <f>IF(CONCATENATE($C$11,$K$25)='3.1 Admón. Riesgos'!N15,'3.1 Admón. Riesgos'!C15,"")</f>
        <v/>
      </c>
      <c r="P15" s="84" t="str">
        <f>IF(CONCATENATE($C$11,$K$25)='3.1 Admón. Riesgos'!N20,'3.1 Admón. Riesgos'!C20,"")</f>
        <v/>
      </c>
      <c r="Q15" s="85"/>
      <c r="R15" s="86"/>
      <c r="S15" s="87" t="e">
        <f>IF(CONCATENATE($C$11,$R$25)='3.1 Admón. Riesgos'!#REF!,'3.1 Admón. Riesgos'!#REF!,"")</f>
        <v>#REF!</v>
      </c>
      <c r="T15" s="87" t="e">
        <f>IF(CONCATENATE($C$11,$R$25)='3.1 Admón. Riesgos'!#REF!,'3.1 Admón. Riesgos'!#REF!,"")</f>
        <v>#REF!</v>
      </c>
      <c r="U15" s="87" t="str">
        <f>IF(CONCATENATE($C$11,$R$25)='3.1 Admón. Riesgos'!N10,'3.1 Admón. Riesgos'!C10,"")</f>
        <v/>
      </c>
      <c r="V15" s="87" t="str">
        <f>IF(CONCATENATE($C$11,$R$25)='3.1 Admón. Riesgos'!N15,'3.1 Admón. Riesgos'!C15,"")</f>
        <v/>
      </c>
      <c r="W15" s="87" t="str">
        <f>IF(CONCATENATE($C$11,$R$25)='3.1 Admón. Riesgos'!N20,'3.1 Admón. Riesgos'!C20,"")</f>
        <v/>
      </c>
      <c r="X15" s="89"/>
    </row>
    <row r="16" spans="2:27" ht="19.5" customHeight="1">
      <c r="B16" s="403"/>
      <c r="C16" s="402"/>
      <c r="D16" s="106"/>
      <c r="E16" s="107" t="e">
        <f>IF(CONCATENATE($C$11,$D$25)='3.1 Admón. Riesgos'!#REF!,'3.1 Admón. Riesgos'!#REF!,"")</f>
        <v>#REF!</v>
      </c>
      <c r="F16" s="107" t="e">
        <f>IF(CONCATENATE($C$11,$D$25)='3.1 Admón. Riesgos'!#REF!,'3.1 Admón. Riesgos'!#REF!,"")</f>
        <v>#REF!</v>
      </c>
      <c r="G16" s="107" t="str">
        <f>IF(CONCATENATE($C$11,$D$25)='3.1 Admón. Riesgos'!N11,'3.1 Admón. Riesgos'!C11,"")</f>
        <v/>
      </c>
      <c r="H16" s="107" t="str">
        <f>IF(CONCATENATE($C$11,$D$25)='3.1 Admón. Riesgos'!N16,'3.1 Admón. Riesgos'!C16,"")</f>
        <v/>
      </c>
      <c r="I16" s="107" t="str">
        <f>IF(CONCATENATE($C$11,$D$25)='3.1 Admón. Riesgos'!N21,'3.1 Admón. Riesgos'!C21,"")</f>
        <v/>
      </c>
      <c r="J16" s="108"/>
      <c r="K16" s="109"/>
      <c r="L16" s="84" t="e">
        <f>IF(CONCATENATE($C$11,$K$25)='3.1 Admón. Riesgos'!#REF!,'3.1 Admón. Riesgos'!#REF!,"")</f>
        <v>#REF!</v>
      </c>
      <c r="M16" s="84" t="e">
        <f>IF(CONCATENATE($C$11,$K$25)='3.1 Admón. Riesgos'!#REF!,'3.1 Admón. Riesgos'!#REF!,"")</f>
        <v>#REF!</v>
      </c>
      <c r="N16" s="84" t="str">
        <f>IF(CONCATENATE($C$11,$K$25)='3.1 Admón. Riesgos'!N11,'3.1 Admón. Riesgos'!C11,"")</f>
        <v/>
      </c>
      <c r="O16" s="84" t="str">
        <f>IF(CONCATENATE($C$11,$K$25)='3.1 Admón. Riesgos'!N16,'3.1 Admón. Riesgos'!C16,"")</f>
        <v/>
      </c>
      <c r="P16" s="84" t="str">
        <f>IF(CONCATENATE($C$11,$K$25)='3.1 Admón. Riesgos'!N21,'3.1 Admón. Riesgos'!C21,"")</f>
        <v/>
      </c>
      <c r="Q16" s="85"/>
      <c r="R16" s="86"/>
      <c r="S16" s="87" t="e">
        <f>IF(CONCATENATE($C$11,$R$25)='3.1 Admón. Riesgos'!#REF!,'3.1 Admón. Riesgos'!#REF!,"")</f>
        <v>#REF!</v>
      </c>
      <c r="T16" s="87" t="e">
        <f>IF(CONCATENATE($C$11,$R$25)='3.1 Admón. Riesgos'!#REF!,'3.1 Admón. Riesgos'!#REF!,"")</f>
        <v>#REF!</v>
      </c>
      <c r="U16" s="87" t="str">
        <f>IF(CONCATENATE($C$11,$R$25)='3.1 Admón. Riesgos'!N11,'3.1 Admón. Riesgos'!C11,"")</f>
        <v/>
      </c>
      <c r="V16" s="87" t="str">
        <f>IF(CONCATENATE($C$11,$R$25)='3.1 Admón. Riesgos'!N16,'3.1 Admón. Riesgos'!C16,"")</f>
        <v/>
      </c>
      <c r="W16" s="87" t="str">
        <f>IF(CONCATENATE($C$11,$R$25)='3.1 Admón. Riesgos'!N21,'3.1 Admón. Riesgos'!C21,"")</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IF(CONCATENATE($C$18,$D$25)='3.1 Admón. Riesgos'!N6,'3.1 Admón. Riesgos'!C6,"")</f>
        <v/>
      </c>
      <c r="F19" s="120" t="e">
        <f>IF(CONCATENATE($C$18,$D$25)='3.1 Admón. Riesgos'!#REF!,'3.1 Admón. Riesgos'!#REF!,"")</f>
        <v>#REF!</v>
      </c>
      <c r="G19" s="120" t="e">
        <f>IF(CONCATENATE($C$18,$D$25)='3.1 Admón. Riesgos'!#REF!,'3.1 Admón. Riesgos'!#REF!,"")</f>
        <v>#REF!</v>
      </c>
      <c r="H19" s="120" t="str">
        <f>IF(CONCATENATE($C$18,$D$25)='3.1 Admón. Riesgos'!N12,'3.1 Admón. Riesgos'!C12,"")</f>
        <v/>
      </c>
      <c r="I19" s="120" t="str">
        <f>IF(CONCATENATE($C$18,$D$25)='3.1 Admón. Riesgos'!N17,'3.1 Admón. Riesgos'!C17,"")</f>
        <v/>
      </c>
      <c r="J19" s="121"/>
      <c r="K19" s="122"/>
      <c r="L19" s="107" t="str">
        <f>IF(CONCATENATE($C$18,$K$25)='3.1 Admón. Riesgos'!N6,'3.1 Admón. Riesgos'!C6,"")</f>
        <v/>
      </c>
      <c r="M19" s="107" t="e">
        <f>IF(CONCATENATE($C$18,$K$25)='3.1 Admón. Riesgos'!#REF!,'3.1 Admón. Riesgos'!#REF!,"")</f>
        <v>#REF!</v>
      </c>
      <c r="N19" s="107" t="e">
        <f>IF(CONCATENATE($C$18,$K$25)='3.1 Admón. Riesgos'!#REF!,'3.1 Admón. Riesgos'!#REF!,"")</f>
        <v>#REF!</v>
      </c>
      <c r="O19" s="107" t="str">
        <f>IF(CONCATENATE($C$18,$K$25)='3.1 Admón. Riesgos'!N12,'3.1 Admón. Riesgos'!C12,"")</f>
        <v/>
      </c>
      <c r="P19" s="107" t="str">
        <f>IF(CONCATENATE($C$18,$K$25)='3.1 Admón. Riesgos'!N17,'3.1 Admón. Riesgos'!C17,"")</f>
        <v/>
      </c>
      <c r="Q19" s="108"/>
      <c r="R19" s="109"/>
      <c r="S19" s="84" t="str">
        <f>IF(CONCATENATE($C$18,$R$25)='3.1 Admón. Riesgos'!N6,'3.1 Admón. Riesgos'!C6,"")</f>
        <v/>
      </c>
      <c r="T19" s="84" t="e">
        <f>IF(CONCATENATE($C$18,$R$25)='3.1 Admón. Riesgos'!#REF!,'3.1 Admón. Riesgos'!#REF!,"")</f>
        <v>#REF!</v>
      </c>
      <c r="U19" s="84" t="e">
        <f>IF(CONCATENATE($C$18,$R$25)='3.1 Admón. Riesgos'!#REF!,'3.1 Admón. Riesgos'!#REF!,"")</f>
        <v>#REF!</v>
      </c>
      <c r="V19" s="84" t="str">
        <f>IF(CONCATENATE($C$18,$R$25)='3.1 Admón. Riesgos'!N12,'3.1 Admón. Riesgos'!C12,"")</f>
        <v/>
      </c>
      <c r="W19" s="84" t="str">
        <f>IF(CONCATENATE($C$18,$R$25)='3.1 Admón. Riesgos'!N17,'3.1 Admón. Riesgos'!C17,"")</f>
        <v/>
      </c>
      <c r="X19" s="123"/>
    </row>
    <row r="20" spans="2:24" ht="19.5" customHeight="1">
      <c r="B20" s="403"/>
      <c r="C20" s="402"/>
      <c r="D20" s="119"/>
      <c r="E20" s="120" t="str">
        <f>IF(CONCATENATE($C$18,$D$25)='3.1 Admón. Riesgos'!N7,'3.1 Admón. Riesgos'!C7,"")</f>
        <v/>
      </c>
      <c r="F20" s="120" t="e">
        <f>IF(CONCATENATE($C$18,$D$25)='3.1 Admón. Riesgos'!#REF!,'3.1 Admón. Riesgos'!#REF!,"")</f>
        <v>#REF!</v>
      </c>
      <c r="G20" s="120" t="e">
        <f>IF(CONCATENATE($C$18,$D$25)='3.1 Admón. Riesgos'!#REF!,'3.1 Admón. Riesgos'!#REF!,"")</f>
        <v>#REF!</v>
      </c>
      <c r="H20" s="120" t="str">
        <f>IF(CONCATENATE($C$18,$D$25)='3.1 Admón. Riesgos'!N13,'3.1 Admón. Riesgos'!C13,"")</f>
        <v/>
      </c>
      <c r="I20" s="120" t="str">
        <f>IF(CONCATENATE($C$18,$D$25)='3.1 Admón. Riesgos'!N18,'3.1 Admón. Riesgos'!C18,"")</f>
        <v/>
      </c>
      <c r="J20" s="121"/>
      <c r="K20" s="122"/>
      <c r="L20" s="107" t="str">
        <f>IF(CONCATENATE($C$18,$K$25)='3.1 Admón. Riesgos'!N7,'3.1 Admón. Riesgos'!C7,"")</f>
        <v/>
      </c>
      <c r="M20" s="107" t="e">
        <f>IF(CONCATENATE($C$18,$K$25)='3.1 Admón. Riesgos'!#REF!,'3.1 Admón. Riesgos'!#REF!,"")</f>
        <v>#REF!</v>
      </c>
      <c r="N20" s="107" t="e">
        <f>IF(CONCATENATE($C$18,$K$25)='3.1 Admón. Riesgos'!#REF!,'3.1 Admón. Riesgos'!#REF!,"")</f>
        <v>#REF!</v>
      </c>
      <c r="O20" s="107" t="str">
        <f>IF(CONCATENATE($C$18,$K$25)='3.1 Admón. Riesgos'!N13,'3.1 Admón. Riesgos'!C13,"")</f>
        <v/>
      </c>
      <c r="P20" s="107" t="str">
        <f>IF(CONCATENATE($C$18,$K$25)='3.1 Admón. Riesgos'!N18,'3.1 Admón. Riesgos'!C18,"")</f>
        <v/>
      </c>
      <c r="Q20" s="108"/>
      <c r="R20" s="109"/>
      <c r="S20" s="84" t="str">
        <f>IF(CONCATENATE($C$18,$R$25)='3.1 Admón. Riesgos'!N7,'3.1 Admón. Riesgos'!C7,"")</f>
        <v/>
      </c>
      <c r="T20" s="84" t="e">
        <f>IF(CONCATENATE($C$18,$R$25)='3.1 Admón. Riesgos'!#REF!,'3.1 Admón. Riesgos'!#REF!,"")</f>
        <v>#REF!</v>
      </c>
      <c r="U20" s="84" t="e">
        <f>IF(CONCATENATE($C$18,$R$25)='3.1 Admón. Riesgos'!#REF!,'3.1 Admón. Riesgos'!#REF!,"")</f>
        <v>#REF!</v>
      </c>
      <c r="V20" s="84" t="str">
        <f>IF(CONCATENATE($C$18,$R$25)='3.1 Admón. Riesgos'!N13,'3.1 Admón. Riesgos'!C13,"")</f>
        <v/>
      </c>
      <c r="W20" s="84" t="str">
        <f>IF(CONCATENATE($C$18,$R$25)='3.1 Admón. Riesgos'!N18,'3.1 Admón. Riesgos'!C18,"")</f>
        <v/>
      </c>
      <c r="X20" s="123"/>
    </row>
    <row r="21" spans="2:24" ht="19.5" customHeight="1">
      <c r="B21" s="403"/>
      <c r="C21" s="402"/>
      <c r="D21" s="119"/>
      <c r="E21" s="120" t="str">
        <f>IF(CONCATENATE($C$18,$D$25)='3.1 Admón. Riesgos'!N8,'3.1 Admón. Riesgos'!C8,"")</f>
        <v/>
      </c>
      <c r="F21" s="120" t="e">
        <f>IF(CONCATENATE($C$18,$D$25)='3.1 Admón. Riesgos'!#REF!,'3.1 Admón. Riesgos'!#REF!,"")</f>
        <v>#REF!</v>
      </c>
      <c r="G21" s="120" t="str">
        <f>IF(CONCATENATE($C$18,$D$25)='3.1 Admón. Riesgos'!N9,'3.1 Admón. Riesgos'!C9,"")</f>
        <v/>
      </c>
      <c r="H21" s="120" t="str">
        <f>IF(CONCATENATE($C$18,$D$25)='3.1 Admón. Riesgos'!N14,'3.1 Admón. Riesgos'!C14,"")</f>
        <v/>
      </c>
      <c r="I21" s="120" t="str">
        <f>IF(CONCATENATE($C$18,$D$25)='3.1 Admón. Riesgos'!N19,'3.1 Admón. Riesgos'!C19,"")</f>
        <v/>
      </c>
      <c r="J21" s="121"/>
      <c r="K21" s="122"/>
      <c r="L21" s="107" t="str">
        <f>IF(CONCATENATE($C$18,$K$25)='3.1 Admón. Riesgos'!N8,'3.1 Admón. Riesgos'!C8,"")</f>
        <v/>
      </c>
      <c r="M21" s="107" t="e">
        <f>IF(CONCATENATE($C$18,$K$25)='3.1 Admón. Riesgos'!#REF!,'3.1 Admón. Riesgos'!#REF!,"")</f>
        <v>#REF!</v>
      </c>
      <c r="N21" s="107" t="str">
        <f>IF(CONCATENATE($C$18,$K$25)='3.1 Admón. Riesgos'!N9,'3.1 Admón. Riesgos'!C9,"")</f>
        <v/>
      </c>
      <c r="O21" s="107" t="str">
        <f>IF(CONCATENATE($C$18,$K$25)='3.1 Admón. Riesgos'!N14,'3.1 Admón. Riesgos'!C14,"")</f>
        <v/>
      </c>
      <c r="P21" s="107" t="str">
        <f>IF(CONCATENATE($C$18,$K$25)='3.1 Admón. Riesgos'!N19,'3.1 Admón. Riesgos'!C19,"")</f>
        <v/>
      </c>
      <c r="Q21" s="108"/>
      <c r="R21" s="109"/>
      <c r="S21" s="84" t="str">
        <f>IF(CONCATENATE($C$18,$R$25)='3.1 Admón. Riesgos'!N8,'3.1 Admón. Riesgos'!C8,"")</f>
        <v/>
      </c>
      <c r="T21" s="84" t="e">
        <f>IF(CONCATENATE($C$18,$R$25)='3.1 Admón. Riesgos'!#REF!,'3.1 Admón. Riesgos'!#REF!,"")</f>
        <v>#REF!</v>
      </c>
      <c r="U21" s="84" t="str">
        <f>IF(CONCATENATE($C$18,$R$25)='3.1 Admón. Riesgos'!N9,'3.1 Admón. Riesgos'!C9,"")</f>
        <v/>
      </c>
      <c r="V21" s="84" t="str">
        <f>IF(CONCATENATE($C$18,$R$25)='3.1 Admón. Riesgos'!N14,'3.1 Admón. Riesgos'!C14,"")</f>
        <v/>
      </c>
      <c r="W21" s="84" t="str">
        <f>IF(CONCATENATE($C$18,$R$25)='3.1 Admón. Riesgos'!N19,'3.1 Admón. Riesgos'!C19,"")</f>
        <v/>
      </c>
      <c r="X21" s="123"/>
    </row>
    <row r="22" spans="2:24" ht="19.5" customHeight="1">
      <c r="B22" s="403"/>
      <c r="C22" s="402"/>
      <c r="D22" s="119"/>
      <c r="E22" s="120" t="e">
        <f>IF(CONCATENATE($C$18,$D$25)='3.1 Admón. Riesgos'!#REF!,'3.1 Admón. Riesgos'!#REF!,"")</f>
        <v>#REF!</v>
      </c>
      <c r="F22" s="120" t="e">
        <f>IF(CONCATENATE($C$18,$D$25)='3.1 Admón. Riesgos'!#REF!,'3.1 Admón. Riesgos'!#REF!,"")</f>
        <v>#REF!</v>
      </c>
      <c r="G22" s="120" t="str">
        <f>IF(CONCATENATE($C$18,$D$25)='3.1 Admón. Riesgos'!N10,'3.1 Admón. Riesgos'!C10,"")</f>
        <v/>
      </c>
      <c r="H22" s="120" t="str">
        <f>IF(CONCATENATE($C$18,$D$25)='3.1 Admón. Riesgos'!N15,'3.1 Admón. Riesgos'!C15,"")</f>
        <v/>
      </c>
      <c r="I22" s="120" t="str">
        <f>IF(CONCATENATE($C$18,$D$25)='3.1 Admón. Riesgos'!N20,'3.1 Admón. Riesgos'!C20,"")</f>
        <v/>
      </c>
      <c r="J22" s="121"/>
      <c r="K22" s="122"/>
      <c r="L22" s="107" t="e">
        <f>IF(CONCATENATE($C$18,$K$25)='3.1 Admón. Riesgos'!#REF!,'3.1 Admón. Riesgos'!#REF!,"")</f>
        <v>#REF!</v>
      </c>
      <c r="M22" s="107" t="e">
        <f>IF(CONCATENATE($C$18,$K$25)='3.1 Admón. Riesgos'!#REF!,'3.1 Admón. Riesgos'!#REF!,"")</f>
        <v>#REF!</v>
      </c>
      <c r="N22" s="107" t="str">
        <f>IF(CONCATENATE($C$18,$K$25)='3.1 Admón. Riesgos'!N10,'3.1 Admón. Riesgos'!C10,"")</f>
        <v/>
      </c>
      <c r="O22" s="107" t="str">
        <f>IF(CONCATENATE($C$18,$K$25)='3.1 Admón. Riesgos'!N15,'3.1 Admón. Riesgos'!C15,"")</f>
        <v/>
      </c>
      <c r="P22" s="107" t="str">
        <f>IF(CONCATENATE($C$18,$K$25)='3.1 Admón. Riesgos'!N20,'3.1 Admón. Riesgos'!C20,"")</f>
        <v/>
      </c>
      <c r="Q22" s="108"/>
      <c r="R22" s="109"/>
      <c r="S22" s="84" t="e">
        <f>IF(CONCATENATE($C$18,$R$25)='3.1 Admón. Riesgos'!#REF!,'3.1 Admón. Riesgos'!#REF!,"")</f>
        <v>#REF!</v>
      </c>
      <c r="T22" s="84" t="e">
        <f>IF(CONCATENATE($C$18,$R$25)='3.1 Admón. Riesgos'!#REF!,'3.1 Admón. Riesgos'!#REF!,"")</f>
        <v>#REF!</v>
      </c>
      <c r="U22" s="84" t="str">
        <f>IF(CONCATENATE($C$18,$R$25)='3.1 Admón. Riesgos'!N10,'3.1 Admón. Riesgos'!C10,"")</f>
        <v/>
      </c>
      <c r="V22" s="84" t="str">
        <f>IF(CONCATENATE($C$18,$R$25)='3.1 Admón. Riesgos'!N15,'3.1 Admón. Riesgos'!C15,"")</f>
        <v/>
      </c>
      <c r="W22" s="84" t="str">
        <f>IF(CONCATENATE($C$18,$R$25)='3.1 Admón. Riesgos'!N20,'3.1 Admón. Riesgos'!C20,"")</f>
        <v/>
      </c>
      <c r="X22" s="123"/>
    </row>
    <row r="23" spans="2:24" ht="19.5" customHeight="1">
      <c r="C23" s="402"/>
      <c r="D23" s="119"/>
      <c r="E23" s="120" t="e">
        <f>IF(CONCATENATE($C$18,$D$25)='3.1 Admón. Riesgos'!#REF!,'3.1 Admón. Riesgos'!#REF!,"")</f>
        <v>#REF!</v>
      </c>
      <c r="F23" s="120" t="e">
        <f>IF(CONCATENATE($C$18,$D$25)='3.1 Admón. Riesgos'!#REF!,'3.1 Admón. Riesgos'!#REF!,"")</f>
        <v>#REF!</v>
      </c>
      <c r="G23" s="120" t="str">
        <f>IF(CONCATENATE($C$18,$D$25)='3.1 Admón. Riesgos'!N11,'3.1 Admón. Riesgos'!C11,"")</f>
        <v/>
      </c>
      <c r="H23" s="120" t="str">
        <f>IF(CONCATENATE($C$18,$D$25)='3.1 Admón. Riesgos'!N16,'3.1 Admón. Riesgos'!C16,"")</f>
        <v/>
      </c>
      <c r="I23" s="120" t="str">
        <f>IF(CONCATENATE($C$18,$D$25)='3.1 Admón. Riesgos'!N21,'3.1 Admón. Riesgos'!C21,"")</f>
        <v/>
      </c>
      <c r="J23" s="121"/>
      <c r="K23" s="122"/>
      <c r="L23" s="107" t="e">
        <f>IF(CONCATENATE($C$18,$K$25)='3.1 Admón. Riesgos'!#REF!,'3.1 Admón. Riesgos'!#REF!,"")</f>
        <v>#REF!</v>
      </c>
      <c r="M23" s="107" t="e">
        <f>IF(CONCATENATE($C$18,$K$25)='3.1 Admón. Riesgos'!#REF!,'3.1 Admón. Riesgos'!#REF!,"")</f>
        <v>#REF!</v>
      </c>
      <c r="N23" s="107" t="str">
        <f>IF(CONCATENATE($C$18,$K$25)='3.1 Admón. Riesgos'!N11,'3.1 Admón. Riesgos'!C11,"")</f>
        <v/>
      </c>
      <c r="O23" s="107" t="str">
        <f>IF(CONCATENATE($C$18,$K$25)='3.1 Admón. Riesgos'!N16,'3.1 Admón. Riesgos'!C16,"")</f>
        <v/>
      </c>
      <c r="P23" s="107" t="str">
        <f>IF(CONCATENATE($C$18,$K$25)='3.1 Admón. Riesgos'!N21,'3.1 Admón. Riesgos'!C21,"")</f>
        <v/>
      </c>
      <c r="Q23" s="108"/>
      <c r="R23" s="109"/>
      <c r="S23" s="84" t="e">
        <f>IF(CONCATENATE($C$18,$R$25)='3.1 Admón. Riesgos'!#REF!,'3.1 Admón. Riesgos'!#REF!,"")</f>
        <v>#REF!</v>
      </c>
      <c r="T23" s="84" t="e">
        <f>IF(CONCATENATE($C$18,$R$25)='3.1 Admón. Riesgos'!#REF!,'3.1 Admón. Riesgos'!#REF!,"")</f>
        <v>#REF!</v>
      </c>
      <c r="U23" s="84" t="str">
        <f>IF(CONCATENATE($C$18,$R$25)='3.1 Admón. Riesgos'!N11,'3.1 Admón. Riesgos'!C11,"")</f>
        <v/>
      </c>
      <c r="V23" s="84" t="str">
        <f>IF(CONCATENATE($C$18,$R$25)='3.1 Admón. Riesgos'!N16,'3.1 Admón. Riesgos'!C16,"")</f>
        <v/>
      </c>
      <c r="W23" s="84" t="str">
        <f>IF(CONCATENATE($C$18,$R$25)='3.1 Admón. Riesgos'!N21,'3.1 Admón. Riesgos'!C21,"")</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lDwcc+Rnba43Kbw9RZcwgmAC1KCzt5x/jA10VAPSnhxYoe31tOV+/nuKUc0VGpetQp2z9mX94o2xedvgivgGmA==" saltValue="DVdRbOl3CX3DTEQjVNGOUw=="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pageSetup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12"/>
  <sheetViews>
    <sheetView zoomScale="70" zoomScaleNormal="70" workbookViewId="0">
      <pane ySplit="5" topLeftCell="A6" activePane="bottomLeft" state="frozen"/>
      <selection activeCell="G7" sqref="G7"/>
      <selection pane="bottomLeft" activeCell="G16" sqref="G16"/>
    </sheetView>
  </sheetViews>
  <sheetFormatPr baseColWidth="10" defaultRowHeight="15"/>
  <cols>
    <col min="1" max="1" width="20.28515625" customWidth="1"/>
    <col min="2" max="2" width="22.5703125" customWidth="1"/>
    <col min="3" max="3" width="7" bestFit="1" customWidth="1"/>
    <col min="4" max="4" width="34.42578125" customWidth="1"/>
    <col min="5" max="5" width="21.85546875" customWidth="1"/>
    <col min="6" max="6" width="20.140625" customWidth="1"/>
    <col min="7" max="7" width="55.7109375" customWidth="1"/>
    <col min="8" max="8" width="33.140625" customWidth="1"/>
    <col min="9" max="9" width="12.28515625" customWidth="1"/>
    <col min="10" max="10" width="18.85546875" customWidth="1"/>
    <col min="11" max="11" width="17.85546875" customWidth="1"/>
    <col min="12" max="12" width="22.140625" customWidth="1"/>
    <col min="13" max="13" width="4.7109375" hidden="1" customWidth="1"/>
    <col min="14" max="14" width="21.28515625" hidden="1" customWidth="1"/>
    <col min="15" max="15" width="22.140625" customWidth="1"/>
    <col min="16" max="16" width="12.28515625" bestFit="1" customWidth="1"/>
    <col min="257" max="257" width="20.28515625" customWidth="1"/>
    <col min="258" max="258" width="22.5703125" customWidth="1"/>
    <col min="259" max="259" width="7" bestFit="1" customWidth="1"/>
    <col min="260" max="260" width="34.42578125" customWidth="1"/>
    <col min="261" max="261" width="21.85546875" customWidth="1"/>
    <col min="262" max="262" width="20.140625" customWidth="1"/>
    <col min="263" max="263" width="55.7109375" customWidth="1"/>
    <col min="264" max="264" width="33.140625" customWidth="1"/>
    <col min="265" max="265" width="12.28515625" customWidth="1"/>
    <col min="266" max="266" width="18.85546875" customWidth="1"/>
    <col min="267" max="267" width="17.85546875" customWidth="1"/>
    <col min="268" max="268" width="22.140625" customWidth="1"/>
    <col min="269" max="270" width="0" hidden="1" customWidth="1"/>
    <col min="271" max="271" width="22.140625" customWidth="1"/>
    <col min="272" max="272" width="12.28515625" bestFit="1" customWidth="1"/>
    <col min="513" max="513" width="20.28515625" customWidth="1"/>
    <col min="514" max="514" width="22.5703125" customWidth="1"/>
    <col min="515" max="515" width="7" bestFit="1" customWidth="1"/>
    <col min="516" max="516" width="34.42578125" customWidth="1"/>
    <col min="517" max="517" width="21.85546875" customWidth="1"/>
    <col min="518" max="518" width="20.140625" customWidth="1"/>
    <col min="519" max="519" width="55.7109375" customWidth="1"/>
    <col min="520" max="520" width="33.140625" customWidth="1"/>
    <col min="521" max="521" width="12.28515625" customWidth="1"/>
    <col min="522" max="522" width="18.85546875" customWidth="1"/>
    <col min="523" max="523" width="17.85546875" customWidth="1"/>
    <col min="524" max="524" width="22.140625" customWidth="1"/>
    <col min="525" max="526" width="0" hidden="1" customWidth="1"/>
    <col min="527" max="527" width="22.140625" customWidth="1"/>
    <col min="528" max="528" width="12.28515625" bestFit="1" customWidth="1"/>
    <col min="769" max="769" width="20.28515625" customWidth="1"/>
    <col min="770" max="770" width="22.5703125" customWidth="1"/>
    <col min="771" max="771" width="7" bestFit="1" customWidth="1"/>
    <col min="772" max="772" width="34.42578125" customWidth="1"/>
    <col min="773" max="773" width="21.85546875" customWidth="1"/>
    <col min="774" max="774" width="20.140625" customWidth="1"/>
    <col min="775" max="775" width="55.7109375" customWidth="1"/>
    <col min="776" max="776" width="33.140625" customWidth="1"/>
    <col min="777" max="777" width="12.28515625" customWidth="1"/>
    <col min="778" max="778" width="18.85546875" customWidth="1"/>
    <col min="779" max="779" width="17.85546875" customWidth="1"/>
    <col min="780" max="780" width="22.140625" customWidth="1"/>
    <col min="781" max="782" width="0" hidden="1" customWidth="1"/>
    <col min="783" max="783" width="22.140625" customWidth="1"/>
    <col min="784" max="784" width="12.28515625" bestFit="1" customWidth="1"/>
    <col min="1025" max="1025" width="20.28515625" customWidth="1"/>
    <col min="1026" max="1026" width="22.5703125" customWidth="1"/>
    <col min="1027" max="1027" width="7" bestFit="1" customWidth="1"/>
    <col min="1028" max="1028" width="34.42578125" customWidth="1"/>
    <col min="1029" max="1029" width="21.85546875" customWidth="1"/>
    <col min="1030" max="1030" width="20.140625" customWidth="1"/>
    <col min="1031" max="1031" width="55.7109375" customWidth="1"/>
    <col min="1032" max="1032" width="33.140625" customWidth="1"/>
    <col min="1033" max="1033" width="12.28515625" customWidth="1"/>
    <col min="1034" max="1034" width="18.85546875" customWidth="1"/>
    <col min="1035" max="1035" width="17.85546875" customWidth="1"/>
    <col min="1036" max="1036" width="22.140625" customWidth="1"/>
    <col min="1037" max="1038" width="0" hidden="1" customWidth="1"/>
    <col min="1039" max="1039" width="22.140625" customWidth="1"/>
    <col min="1040" max="1040" width="12.28515625" bestFit="1" customWidth="1"/>
    <col min="1281" max="1281" width="20.28515625" customWidth="1"/>
    <col min="1282" max="1282" width="22.5703125" customWidth="1"/>
    <col min="1283" max="1283" width="7" bestFit="1" customWidth="1"/>
    <col min="1284" max="1284" width="34.42578125" customWidth="1"/>
    <col min="1285" max="1285" width="21.85546875" customWidth="1"/>
    <col min="1286" max="1286" width="20.140625" customWidth="1"/>
    <col min="1287" max="1287" width="55.7109375" customWidth="1"/>
    <col min="1288" max="1288" width="33.140625" customWidth="1"/>
    <col min="1289" max="1289" width="12.28515625" customWidth="1"/>
    <col min="1290" max="1290" width="18.85546875" customWidth="1"/>
    <col min="1291" max="1291" width="17.85546875" customWidth="1"/>
    <col min="1292" max="1292" width="22.140625" customWidth="1"/>
    <col min="1293" max="1294" width="0" hidden="1" customWidth="1"/>
    <col min="1295" max="1295" width="22.140625" customWidth="1"/>
    <col min="1296" max="1296" width="12.28515625" bestFit="1" customWidth="1"/>
    <col min="1537" max="1537" width="20.28515625" customWidth="1"/>
    <col min="1538" max="1538" width="22.5703125" customWidth="1"/>
    <col min="1539" max="1539" width="7" bestFit="1" customWidth="1"/>
    <col min="1540" max="1540" width="34.42578125" customWidth="1"/>
    <col min="1541" max="1541" width="21.85546875" customWidth="1"/>
    <col min="1542" max="1542" width="20.140625" customWidth="1"/>
    <col min="1543" max="1543" width="55.7109375" customWidth="1"/>
    <col min="1544" max="1544" width="33.140625" customWidth="1"/>
    <col min="1545" max="1545" width="12.28515625" customWidth="1"/>
    <col min="1546" max="1546" width="18.85546875" customWidth="1"/>
    <col min="1547" max="1547" width="17.85546875" customWidth="1"/>
    <col min="1548" max="1548" width="22.140625" customWidth="1"/>
    <col min="1549" max="1550" width="0" hidden="1" customWidth="1"/>
    <col min="1551" max="1551" width="22.140625" customWidth="1"/>
    <col min="1552" max="1552" width="12.28515625" bestFit="1" customWidth="1"/>
    <col min="1793" max="1793" width="20.28515625" customWidth="1"/>
    <col min="1794" max="1794" width="22.5703125" customWidth="1"/>
    <col min="1795" max="1795" width="7" bestFit="1" customWidth="1"/>
    <col min="1796" max="1796" width="34.42578125" customWidth="1"/>
    <col min="1797" max="1797" width="21.85546875" customWidth="1"/>
    <col min="1798" max="1798" width="20.140625" customWidth="1"/>
    <col min="1799" max="1799" width="55.7109375" customWidth="1"/>
    <col min="1800" max="1800" width="33.140625" customWidth="1"/>
    <col min="1801" max="1801" width="12.28515625" customWidth="1"/>
    <col min="1802" max="1802" width="18.85546875" customWidth="1"/>
    <col min="1803" max="1803" width="17.85546875" customWidth="1"/>
    <col min="1804" max="1804" width="22.140625" customWidth="1"/>
    <col min="1805" max="1806" width="0" hidden="1" customWidth="1"/>
    <col min="1807" max="1807" width="22.140625" customWidth="1"/>
    <col min="1808" max="1808" width="12.28515625" bestFit="1" customWidth="1"/>
    <col min="2049" max="2049" width="20.28515625" customWidth="1"/>
    <col min="2050" max="2050" width="22.5703125" customWidth="1"/>
    <col min="2051" max="2051" width="7" bestFit="1" customWidth="1"/>
    <col min="2052" max="2052" width="34.42578125" customWidth="1"/>
    <col min="2053" max="2053" width="21.85546875" customWidth="1"/>
    <col min="2054" max="2054" width="20.140625" customWidth="1"/>
    <col min="2055" max="2055" width="55.7109375" customWidth="1"/>
    <col min="2056" max="2056" width="33.140625" customWidth="1"/>
    <col min="2057" max="2057" width="12.28515625" customWidth="1"/>
    <col min="2058" max="2058" width="18.85546875" customWidth="1"/>
    <col min="2059" max="2059" width="17.85546875" customWidth="1"/>
    <col min="2060" max="2060" width="22.140625" customWidth="1"/>
    <col min="2061" max="2062" width="0" hidden="1" customWidth="1"/>
    <col min="2063" max="2063" width="22.140625" customWidth="1"/>
    <col min="2064" max="2064" width="12.28515625" bestFit="1" customWidth="1"/>
    <col min="2305" max="2305" width="20.28515625" customWidth="1"/>
    <col min="2306" max="2306" width="22.5703125" customWidth="1"/>
    <col min="2307" max="2307" width="7" bestFit="1" customWidth="1"/>
    <col min="2308" max="2308" width="34.42578125" customWidth="1"/>
    <col min="2309" max="2309" width="21.85546875" customWidth="1"/>
    <col min="2310" max="2310" width="20.140625" customWidth="1"/>
    <col min="2311" max="2311" width="55.7109375" customWidth="1"/>
    <col min="2312" max="2312" width="33.140625" customWidth="1"/>
    <col min="2313" max="2313" width="12.28515625" customWidth="1"/>
    <col min="2314" max="2314" width="18.85546875" customWidth="1"/>
    <col min="2315" max="2315" width="17.85546875" customWidth="1"/>
    <col min="2316" max="2316" width="22.140625" customWidth="1"/>
    <col min="2317" max="2318" width="0" hidden="1" customWidth="1"/>
    <col min="2319" max="2319" width="22.140625" customWidth="1"/>
    <col min="2320" max="2320" width="12.28515625" bestFit="1" customWidth="1"/>
    <col min="2561" max="2561" width="20.28515625" customWidth="1"/>
    <col min="2562" max="2562" width="22.5703125" customWidth="1"/>
    <col min="2563" max="2563" width="7" bestFit="1" customWidth="1"/>
    <col min="2564" max="2564" width="34.42578125" customWidth="1"/>
    <col min="2565" max="2565" width="21.85546875" customWidth="1"/>
    <col min="2566" max="2566" width="20.140625" customWidth="1"/>
    <col min="2567" max="2567" width="55.7109375" customWidth="1"/>
    <col min="2568" max="2568" width="33.140625" customWidth="1"/>
    <col min="2569" max="2569" width="12.28515625" customWidth="1"/>
    <col min="2570" max="2570" width="18.85546875" customWidth="1"/>
    <col min="2571" max="2571" width="17.85546875" customWidth="1"/>
    <col min="2572" max="2572" width="22.140625" customWidth="1"/>
    <col min="2573" max="2574" width="0" hidden="1" customWidth="1"/>
    <col min="2575" max="2575" width="22.140625" customWidth="1"/>
    <col min="2576" max="2576" width="12.28515625" bestFit="1" customWidth="1"/>
    <col min="2817" max="2817" width="20.28515625" customWidth="1"/>
    <col min="2818" max="2818" width="22.5703125" customWidth="1"/>
    <col min="2819" max="2819" width="7" bestFit="1" customWidth="1"/>
    <col min="2820" max="2820" width="34.42578125" customWidth="1"/>
    <col min="2821" max="2821" width="21.85546875" customWidth="1"/>
    <col min="2822" max="2822" width="20.140625" customWidth="1"/>
    <col min="2823" max="2823" width="55.7109375" customWidth="1"/>
    <col min="2824" max="2824" width="33.140625" customWidth="1"/>
    <col min="2825" max="2825" width="12.28515625" customWidth="1"/>
    <col min="2826" max="2826" width="18.85546875" customWidth="1"/>
    <col min="2827" max="2827" width="17.85546875" customWidth="1"/>
    <col min="2828" max="2828" width="22.140625" customWidth="1"/>
    <col min="2829" max="2830" width="0" hidden="1" customWidth="1"/>
    <col min="2831" max="2831" width="22.140625" customWidth="1"/>
    <col min="2832" max="2832" width="12.28515625" bestFit="1" customWidth="1"/>
    <col min="3073" max="3073" width="20.28515625" customWidth="1"/>
    <col min="3074" max="3074" width="22.5703125" customWidth="1"/>
    <col min="3075" max="3075" width="7" bestFit="1" customWidth="1"/>
    <col min="3076" max="3076" width="34.42578125" customWidth="1"/>
    <col min="3077" max="3077" width="21.85546875" customWidth="1"/>
    <col min="3078" max="3078" width="20.140625" customWidth="1"/>
    <col min="3079" max="3079" width="55.7109375" customWidth="1"/>
    <col min="3080" max="3080" width="33.140625" customWidth="1"/>
    <col min="3081" max="3081" width="12.28515625" customWidth="1"/>
    <col min="3082" max="3082" width="18.85546875" customWidth="1"/>
    <col min="3083" max="3083" width="17.85546875" customWidth="1"/>
    <col min="3084" max="3084" width="22.140625" customWidth="1"/>
    <col min="3085" max="3086" width="0" hidden="1" customWidth="1"/>
    <col min="3087" max="3087" width="22.140625" customWidth="1"/>
    <col min="3088" max="3088" width="12.28515625" bestFit="1" customWidth="1"/>
    <col min="3329" max="3329" width="20.28515625" customWidth="1"/>
    <col min="3330" max="3330" width="22.5703125" customWidth="1"/>
    <col min="3331" max="3331" width="7" bestFit="1" customWidth="1"/>
    <col min="3332" max="3332" width="34.42578125" customWidth="1"/>
    <col min="3333" max="3333" width="21.85546875" customWidth="1"/>
    <col min="3334" max="3334" width="20.140625" customWidth="1"/>
    <col min="3335" max="3335" width="55.7109375" customWidth="1"/>
    <col min="3336" max="3336" width="33.140625" customWidth="1"/>
    <col min="3337" max="3337" width="12.28515625" customWidth="1"/>
    <col min="3338" max="3338" width="18.85546875" customWidth="1"/>
    <col min="3339" max="3339" width="17.85546875" customWidth="1"/>
    <col min="3340" max="3340" width="22.140625" customWidth="1"/>
    <col min="3341" max="3342" width="0" hidden="1" customWidth="1"/>
    <col min="3343" max="3343" width="22.140625" customWidth="1"/>
    <col min="3344" max="3344" width="12.28515625" bestFit="1" customWidth="1"/>
    <col min="3585" max="3585" width="20.28515625" customWidth="1"/>
    <col min="3586" max="3586" width="22.5703125" customWidth="1"/>
    <col min="3587" max="3587" width="7" bestFit="1" customWidth="1"/>
    <col min="3588" max="3588" width="34.42578125" customWidth="1"/>
    <col min="3589" max="3589" width="21.85546875" customWidth="1"/>
    <col min="3590" max="3590" width="20.140625" customWidth="1"/>
    <col min="3591" max="3591" width="55.7109375" customWidth="1"/>
    <col min="3592" max="3592" width="33.140625" customWidth="1"/>
    <col min="3593" max="3593" width="12.28515625" customWidth="1"/>
    <col min="3594" max="3594" width="18.85546875" customWidth="1"/>
    <col min="3595" max="3595" width="17.85546875" customWidth="1"/>
    <col min="3596" max="3596" width="22.140625" customWidth="1"/>
    <col min="3597" max="3598" width="0" hidden="1" customWidth="1"/>
    <col min="3599" max="3599" width="22.140625" customWidth="1"/>
    <col min="3600" max="3600" width="12.28515625" bestFit="1" customWidth="1"/>
    <col min="3841" max="3841" width="20.28515625" customWidth="1"/>
    <col min="3842" max="3842" width="22.5703125" customWidth="1"/>
    <col min="3843" max="3843" width="7" bestFit="1" customWidth="1"/>
    <col min="3844" max="3844" width="34.42578125" customWidth="1"/>
    <col min="3845" max="3845" width="21.85546875" customWidth="1"/>
    <col min="3846" max="3846" width="20.140625" customWidth="1"/>
    <col min="3847" max="3847" width="55.7109375" customWidth="1"/>
    <col min="3848" max="3848" width="33.140625" customWidth="1"/>
    <col min="3849" max="3849" width="12.28515625" customWidth="1"/>
    <col min="3850" max="3850" width="18.85546875" customWidth="1"/>
    <col min="3851" max="3851" width="17.85546875" customWidth="1"/>
    <col min="3852" max="3852" width="22.140625" customWidth="1"/>
    <col min="3853" max="3854" width="0" hidden="1" customWidth="1"/>
    <col min="3855" max="3855" width="22.140625" customWidth="1"/>
    <col min="3856" max="3856" width="12.28515625" bestFit="1" customWidth="1"/>
    <col min="4097" max="4097" width="20.28515625" customWidth="1"/>
    <col min="4098" max="4098" width="22.5703125" customWidth="1"/>
    <col min="4099" max="4099" width="7" bestFit="1" customWidth="1"/>
    <col min="4100" max="4100" width="34.42578125" customWidth="1"/>
    <col min="4101" max="4101" width="21.85546875" customWidth="1"/>
    <col min="4102" max="4102" width="20.140625" customWidth="1"/>
    <col min="4103" max="4103" width="55.7109375" customWidth="1"/>
    <col min="4104" max="4104" width="33.140625" customWidth="1"/>
    <col min="4105" max="4105" width="12.28515625" customWidth="1"/>
    <col min="4106" max="4106" width="18.85546875" customWidth="1"/>
    <col min="4107" max="4107" width="17.85546875" customWidth="1"/>
    <col min="4108" max="4108" width="22.140625" customWidth="1"/>
    <col min="4109" max="4110" width="0" hidden="1" customWidth="1"/>
    <col min="4111" max="4111" width="22.140625" customWidth="1"/>
    <col min="4112" max="4112" width="12.28515625" bestFit="1" customWidth="1"/>
    <col min="4353" max="4353" width="20.28515625" customWidth="1"/>
    <col min="4354" max="4354" width="22.5703125" customWidth="1"/>
    <col min="4355" max="4355" width="7" bestFit="1" customWidth="1"/>
    <col min="4356" max="4356" width="34.42578125" customWidth="1"/>
    <col min="4357" max="4357" width="21.85546875" customWidth="1"/>
    <col min="4358" max="4358" width="20.140625" customWidth="1"/>
    <col min="4359" max="4359" width="55.7109375" customWidth="1"/>
    <col min="4360" max="4360" width="33.140625" customWidth="1"/>
    <col min="4361" max="4361" width="12.28515625" customWidth="1"/>
    <col min="4362" max="4362" width="18.85546875" customWidth="1"/>
    <col min="4363" max="4363" width="17.85546875" customWidth="1"/>
    <col min="4364" max="4364" width="22.140625" customWidth="1"/>
    <col min="4365" max="4366" width="0" hidden="1" customWidth="1"/>
    <col min="4367" max="4367" width="22.140625" customWidth="1"/>
    <col min="4368" max="4368" width="12.28515625" bestFit="1" customWidth="1"/>
    <col min="4609" max="4609" width="20.28515625" customWidth="1"/>
    <col min="4610" max="4610" width="22.5703125" customWidth="1"/>
    <col min="4611" max="4611" width="7" bestFit="1" customWidth="1"/>
    <col min="4612" max="4612" width="34.42578125" customWidth="1"/>
    <col min="4613" max="4613" width="21.85546875" customWidth="1"/>
    <col min="4614" max="4614" width="20.140625" customWidth="1"/>
    <col min="4615" max="4615" width="55.7109375" customWidth="1"/>
    <col min="4616" max="4616" width="33.140625" customWidth="1"/>
    <col min="4617" max="4617" width="12.28515625" customWidth="1"/>
    <col min="4618" max="4618" width="18.85546875" customWidth="1"/>
    <col min="4619" max="4619" width="17.85546875" customWidth="1"/>
    <col min="4620" max="4620" width="22.140625" customWidth="1"/>
    <col min="4621" max="4622" width="0" hidden="1" customWidth="1"/>
    <col min="4623" max="4623" width="22.140625" customWidth="1"/>
    <col min="4624" max="4624" width="12.28515625" bestFit="1" customWidth="1"/>
    <col min="4865" max="4865" width="20.28515625" customWidth="1"/>
    <col min="4866" max="4866" width="22.5703125" customWidth="1"/>
    <col min="4867" max="4867" width="7" bestFit="1" customWidth="1"/>
    <col min="4868" max="4868" width="34.42578125" customWidth="1"/>
    <col min="4869" max="4869" width="21.85546875" customWidth="1"/>
    <col min="4870" max="4870" width="20.140625" customWidth="1"/>
    <col min="4871" max="4871" width="55.7109375" customWidth="1"/>
    <col min="4872" max="4872" width="33.140625" customWidth="1"/>
    <col min="4873" max="4873" width="12.28515625" customWidth="1"/>
    <col min="4874" max="4874" width="18.85546875" customWidth="1"/>
    <col min="4875" max="4875" width="17.85546875" customWidth="1"/>
    <col min="4876" max="4876" width="22.140625" customWidth="1"/>
    <col min="4877" max="4878" width="0" hidden="1" customWidth="1"/>
    <col min="4879" max="4879" width="22.140625" customWidth="1"/>
    <col min="4880" max="4880" width="12.28515625" bestFit="1" customWidth="1"/>
    <col min="5121" max="5121" width="20.28515625" customWidth="1"/>
    <col min="5122" max="5122" width="22.5703125" customWidth="1"/>
    <col min="5123" max="5123" width="7" bestFit="1" customWidth="1"/>
    <col min="5124" max="5124" width="34.42578125" customWidth="1"/>
    <col min="5125" max="5125" width="21.85546875" customWidth="1"/>
    <col min="5126" max="5126" width="20.140625" customWidth="1"/>
    <col min="5127" max="5127" width="55.7109375" customWidth="1"/>
    <col min="5128" max="5128" width="33.140625" customWidth="1"/>
    <col min="5129" max="5129" width="12.28515625" customWidth="1"/>
    <col min="5130" max="5130" width="18.85546875" customWidth="1"/>
    <col min="5131" max="5131" width="17.85546875" customWidth="1"/>
    <col min="5132" max="5132" width="22.140625" customWidth="1"/>
    <col min="5133" max="5134" width="0" hidden="1" customWidth="1"/>
    <col min="5135" max="5135" width="22.140625" customWidth="1"/>
    <col min="5136" max="5136" width="12.28515625" bestFit="1" customWidth="1"/>
    <col min="5377" max="5377" width="20.28515625" customWidth="1"/>
    <col min="5378" max="5378" width="22.5703125" customWidth="1"/>
    <col min="5379" max="5379" width="7" bestFit="1" customWidth="1"/>
    <col min="5380" max="5380" width="34.42578125" customWidth="1"/>
    <col min="5381" max="5381" width="21.85546875" customWidth="1"/>
    <col min="5382" max="5382" width="20.140625" customWidth="1"/>
    <col min="5383" max="5383" width="55.7109375" customWidth="1"/>
    <col min="5384" max="5384" width="33.140625" customWidth="1"/>
    <col min="5385" max="5385" width="12.28515625" customWidth="1"/>
    <col min="5386" max="5386" width="18.85546875" customWidth="1"/>
    <col min="5387" max="5387" width="17.85546875" customWidth="1"/>
    <col min="5388" max="5388" width="22.140625" customWidth="1"/>
    <col min="5389" max="5390" width="0" hidden="1" customWidth="1"/>
    <col min="5391" max="5391" width="22.140625" customWidth="1"/>
    <col min="5392" max="5392" width="12.28515625" bestFit="1" customWidth="1"/>
    <col min="5633" max="5633" width="20.28515625" customWidth="1"/>
    <col min="5634" max="5634" width="22.5703125" customWidth="1"/>
    <col min="5635" max="5635" width="7" bestFit="1" customWidth="1"/>
    <col min="5636" max="5636" width="34.42578125" customWidth="1"/>
    <col min="5637" max="5637" width="21.85546875" customWidth="1"/>
    <col min="5638" max="5638" width="20.140625" customWidth="1"/>
    <col min="5639" max="5639" width="55.7109375" customWidth="1"/>
    <col min="5640" max="5640" width="33.140625" customWidth="1"/>
    <col min="5641" max="5641" width="12.28515625" customWidth="1"/>
    <col min="5642" max="5642" width="18.85546875" customWidth="1"/>
    <col min="5643" max="5643" width="17.85546875" customWidth="1"/>
    <col min="5644" max="5644" width="22.140625" customWidth="1"/>
    <col min="5645" max="5646" width="0" hidden="1" customWidth="1"/>
    <col min="5647" max="5647" width="22.140625" customWidth="1"/>
    <col min="5648" max="5648" width="12.28515625" bestFit="1" customWidth="1"/>
    <col min="5889" max="5889" width="20.28515625" customWidth="1"/>
    <col min="5890" max="5890" width="22.5703125" customWidth="1"/>
    <col min="5891" max="5891" width="7" bestFit="1" customWidth="1"/>
    <col min="5892" max="5892" width="34.42578125" customWidth="1"/>
    <col min="5893" max="5893" width="21.85546875" customWidth="1"/>
    <col min="5894" max="5894" width="20.140625" customWidth="1"/>
    <col min="5895" max="5895" width="55.7109375" customWidth="1"/>
    <col min="5896" max="5896" width="33.140625" customWidth="1"/>
    <col min="5897" max="5897" width="12.28515625" customWidth="1"/>
    <col min="5898" max="5898" width="18.85546875" customWidth="1"/>
    <col min="5899" max="5899" width="17.85546875" customWidth="1"/>
    <col min="5900" max="5900" width="22.140625" customWidth="1"/>
    <col min="5901" max="5902" width="0" hidden="1" customWidth="1"/>
    <col min="5903" max="5903" width="22.140625" customWidth="1"/>
    <col min="5904" max="5904" width="12.28515625" bestFit="1" customWidth="1"/>
    <col min="6145" max="6145" width="20.28515625" customWidth="1"/>
    <col min="6146" max="6146" width="22.5703125" customWidth="1"/>
    <col min="6147" max="6147" width="7" bestFit="1" customWidth="1"/>
    <col min="6148" max="6148" width="34.42578125" customWidth="1"/>
    <col min="6149" max="6149" width="21.85546875" customWidth="1"/>
    <col min="6150" max="6150" width="20.140625" customWidth="1"/>
    <col min="6151" max="6151" width="55.7109375" customWidth="1"/>
    <col min="6152" max="6152" width="33.140625" customWidth="1"/>
    <col min="6153" max="6153" width="12.28515625" customWidth="1"/>
    <col min="6154" max="6154" width="18.85546875" customWidth="1"/>
    <col min="6155" max="6155" width="17.85546875" customWidth="1"/>
    <col min="6156" max="6156" width="22.140625" customWidth="1"/>
    <col min="6157" max="6158" width="0" hidden="1" customWidth="1"/>
    <col min="6159" max="6159" width="22.140625" customWidth="1"/>
    <col min="6160" max="6160" width="12.28515625" bestFit="1" customWidth="1"/>
    <col min="6401" max="6401" width="20.28515625" customWidth="1"/>
    <col min="6402" max="6402" width="22.5703125" customWidth="1"/>
    <col min="6403" max="6403" width="7" bestFit="1" customWidth="1"/>
    <col min="6404" max="6404" width="34.42578125" customWidth="1"/>
    <col min="6405" max="6405" width="21.85546875" customWidth="1"/>
    <col min="6406" max="6406" width="20.140625" customWidth="1"/>
    <col min="6407" max="6407" width="55.7109375" customWidth="1"/>
    <col min="6408" max="6408" width="33.140625" customWidth="1"/>
    <col min="6409" max="6409" width="12.28515625" customWidth="1"/>
    <col min="6410" max="6410" width="18.85546875" customWidth="1"/>
    <col min="6411" max="6411" width="17.85546875" customWidth="1"/>
    <col min="6412" max="6412" width="22.140625" customWidth="1"/>
    <col min="6413" max="6414" width="0" hidden="1" customWidth="1"/>
    <col min="6415" max="6415" width="22.140625" customWidth="1"/>
    <col min="6416" max="6416" width="12.28515625" bestFit="1" customWidth="1"/>
    <col min="6657" max="6657" width="20.28515625" customWidth="1"/>
    <col min="6658" max="6658" width="22.5703125" customWidth="1"/>
    <col min="6659" max="6659" width="7" bestFit="1" customWidth="1"/>
    <col min="6660" max="6660" width="34.42578125" customWidth="1"/>
    <col min="6661" max="6661" width="21.85546875" customWidth="1"/>
    <col min="6662" max="6662" width="20.140625" customWidth="1"/>
    <col min="6663" max="6663" width="55.7109375" customWidth="1"/>
    <col min="6664" max="6664" width="33.140625" customWidth="1"/>
    <col min="6665" max="6665" width="12.28515625" customWidth="1"/>
    <col min="6666" max="6666" width="18.85546875" customWidth="1"/>
    <col min="6667" max="6667" width="17.85546875" customWidth="1"/>
    <col min="6668" max="6668" width="22.140625" customWidth="1"/>
    <col min="6669" max="6670" width="0" hidden="1" customWidth="1"/>
    <col min="6671" max="6671" width="22.140625" customWidth="1"/>
    <col min="6672" max="6672" width="12.28515625" bestFit="1" customWidth="1"/>
    <col min="6913" max="6913" width="20.28515625" customWidth="1"/>
    <col min="6914" max="6914" width="22.5703125" customWidth="1"/>
    <col min="6915" max="6915" width="7" bestFit="1" customWidth="1"/>
    <col min="6916" max="6916" width="34.42578125" customWidth="1"/>
    <col min="6917" max="6917" width="21.85546875" customWidth="1"/>
    <col min="6918" max="6918" width="20.140625" customWidth="1"/>
    <col min="6919" max="6919" width="55.7109375" customWidth="1"/>
    <col min="6920" max="6920" width="33.140625" customWidth="1"/>
    <col min="6921" max="6921" width="12.28515625" customWidth="1"/>
    <col min="6922" max="6922" width="18.85546875" customWidth="1"/>
    <col min="6923" max="6923" width="17.85546875" customWidth="1"/>
    <col min="6924" max="6924" width="22.140625" customWidth="1"/>
    <col min="6925" max="6926" width="0" hidden="1" customWidth="1"/>
    <col min="6927" max="6927" width="22.140625" customWidth="1"/>
    <col min="6928" max="6928" width="12.28515625" bestFit="1" customWidth="1"/>
    <col min="7169" max="7169" width="20.28515625" customWidth="1"/>
    <col min="7170" max="7170" width="22.5703125" customWidth="1"/>
    <col min="7171" max="7171" width="7" bestFit="1" customWidth="1"/>
    <col min="7172" max="7172" width="34.42578125" customWidth="1"/>
    <col min="7173" max="7173" width="21.85546875" customWidth="1"/>
    <col min="7174" max="7174" width="20.140625" customWidth="1"/>
    <col min="7175" max="7175" width="55.7109375" customWidth="1"/>
    <col min="7176" max="7176" width="33.140625" customWidth="1"/>
    <col min="7177" max="7177" width="12.28515625" customWidth="1"/>
    <col min="7178" max="7178" width="18.85546875" customWidth="1"/>
    <col min="7179" max="7179" width="17.85546875" customWidth="1"/>
    <col min="7180" max="7180" width="22.140625" customWidth="1"/>
    <col min="7181" max="7182" width="0" hidden="1" customWidth="1"/>
    <col min="7183" max="7183" width="22.140625" customWidth="1"/>
    <col min="7184" max="7184" width="12.28515625" bestFit="1" customWidth="1"/>
    <col min="7425" max="7425" width="20.28515625" customWidth="1"/>
    <col min="7426" max="7426" width="22.5703125" customWidth="1"/>
    <col min="7427" max="7427" width="7" bestFit="1" customWidth="1"/>
    <col min="7428" max="7428" width="34.42578125" customWidth="1"/>
    <col min="7429" max="7429" width="21.85546875" customWidth="1"/>
    <col min="7430" max="7430" width="20.140625" customWidth="1"/>
    <col min="7431" max="7431" width="55.7109375" customWidth="1"/>
    <col min="7432" max="7432" width="33.140625" customWidth="1"/>
    <col min="7433" max="7433" width="12.28515625" customWidth="1"/>
    <col min="7434" max="7434" width="18.85546875" customWidth="1"/>
    <col min="7435" max="7435" width="17.85546875" customWidth="1"/>
    <col min="7436" max="7436" width="22.140625" customWidth="1"/>
    <col min="7437" max="7438" width="0" hidden="1" customWidth="1"/>
    <col min="7439" max="7439" width="22.140625" customWidth="1"/>
    <col min="7440" max="7440" width="12.28515625" bestFit="1" customWidth="1"/>
    <col min="7681" max="7681" width="20.28515625" customWidth="1"/>
    <col min="7682" max="7682" width="22.5703125" customWidth="1"/>
    <col min="7683" max="7683" width="7" bestFit="1" customWidth="1"/>
    <col min="7684" max="7684" width="34.42578125" customWidth="1"/>
    <col min="7685" max="7685" width="21.85546875" customWidth="1"/>
    <col min="7686" max="7686" width="20.140625" customWidth="1"/>
    <col min="7687" max="7687" width="55.7109375" customWidth="1"/>
    <col min="7688" max="7688" width="33.140625" customWidth="1"/>
    <col min="7689" max="7689" width="12.28515625" customWidth="1"/>
    <col min="7690" max="7690" width="18.85546875" customWidth="1"/>
    <col min="7691" max="7691" width="17.85546875" customWidth="1"/>
    <col min="7692" max="7692" width="22.140625" customWidth="1"/>
    <col min="7693" max="7694" width="0" hidden="1" customWidth="1"/>
    <col min="7695" max="7695" width="22.140625" customWidth="1"/>
    <col min="7696" max="7696" width="12.28515625" bestFit="1" customWidth="1"/>
    <col min="7937" max="7937" width="20.28515625" customWidth="1"/>
    <col min="7938" max="7938" width="22.5703125" customWidth="1"/>
    <col min="7939" max="7939" width="7" bestFit="1" customWidth="1"/>
    <col min="7940" max="7940" width="34.42578125" customWidth="1"/>
    <col min="7941" max="7941" width="21.85546875" customWidth="1"/>
    <col min="7942" max="7942" width="20.140625" customWidth="1"/>
    <col min="7943" max="7943" width="55.7109375" customWidth="1"/>
    <col min="7944" max="7944" width="33.140625" customWidth="1"/>
    <col min="7945" max="7945" width="12.28515625" customWidth="1"/>
    <col min="7946" max="7946" width="18.85546875" customWidth="1"/>
    <col min="7947" max="7947" width="17.85546875" customWidth="1"/>
    <col min="7948" max="7948" width="22.140625" customWidth="1"/>
    <col min="7949" max="7950" width="0" hidden="1" customWidth="1"/>
    <col min="7951" max="7951" width="22.140625" customWidth="1"/>
    <col min="7952" max="7952" width="12.28515625" bestFit="1" customWidth="1"/>
    <col min="8193" max="8193" width="20.28515625" customWidth="1"/>
    <col min="8194" max="8194" width="22.5703125" customWidth="1"/>
    <col min="8195" max="8195" width="7" bestFit="1" customWidth="1"/>
    <col min="8196" max="8196" width="34.42578125" customWidth="1"/>
    <col min="8197" max="8197" width="21.85546875" customWidth="1"/>
    <col min="8198" max="8198" width="20.140625" customWidth="1"/>
    <col min="8199" max="8199" width="55.7109375" customWidth="1"/>
    <col min="8200" max="8200" width="33.140625" customWidth="1"/>
    <col min="8201" max="8201" width="12.28515625" customWidth="1"/>
    <col min="8202" max="8202" width="18.85546875" customWidth="1"/>
    <col min="8203" max="8203" width="17.85546875" customWidth="1"/>
    <col min="8204" max="8204" width="22.140625" customWidth="1"/>
    <col min="8205" max="8206" width="0" hidden="1" customWidth="1"/>
    <col min="8207" max="8207" width="22.140625" customWidth="1"/>
    <col min="8208" max="8208" width="12.28515625" bestFit="1" customWidth="1"/>
    <col min="8449" max="8449" width="20.28515625" customWidth="1"/>
    <col min="8450" max="8450" width="22.5703125" customWidth="1"/>
    <col min="8451" max="8451" width="7" bestFit="1" customWidth="1"/>
    <col min="8452" max="8452" width="34.42578125" customWidth="1"/>
    <col min="8453" max="8453" width="21.85546875" customWidth="1"/>
    <col min="8454" max="8454" width="20.140625" customWidth="1"/>
    <col min="8455" max="8455" width="55.7109375" customWidth="1"/>
    <col min="8456" max="8456" width="33.140625" customWidth="1"/>
    <col min="8457" max="8457" width="12.28515625" customWidth="1"/>
    <col min="8458" max="8458" width="18.85546875" customWidth="1"/>
    <col min="8459" max="8459" width="17.85546875" customWidth="1"/>
    <col min="8460" max="8460" width="22.140625" customWidth="1"/>
    <col min="8461" max="8462" width="0" hidden="1" customWidth="1"/>
    <col min="8463" max="8463" width="22.140625" customWidth="1"/>
    <col min="8464" max="8464" width="12.28515625" bestFit="1" customWidth="1"/>
    <col min="8705" max="8705" width="20.28515625" customWidth="1"/>
    <col min="8706" max="8706" width="22.5703125" customWidth="1"/>
    <col min="8707" max="8707" width="7" bestFit="1" customWidth="1"/>
    <col min="8708" max="8708" width="34.42578125" customWidth="1"/>
    <col min="8709" max="8709" width="21.85546875" customWidth="1"/>
    <col min="8710" max="8710" width="20.140625" customWidth="1"/>
    <col min="8711" max="8711" width="55.7109375" customWidth="1"/>
    <col min="8712" max="8712" width="33.140625" customWidth="1"/>
    <col min="8713" max="8713" width="12.28515625" customWidth="1"/>
    <col min="8714" max="8714" width="18.85546875" customWidth="1"/>
    <col min="8715" max="8715" width="17.85546875" customWidth="1"/>
    <col min="8716" max="8716" width="22.140625" customWidth="1"/>
    <col min="8717" max="8718" width="0" hidden="1" customWidth="1"/>
    <col min="8719" max="8719" width="22.140625" customWidth="1"/>
    <col min="8720" max="8720" width="12.28515625" bestFit="1" customWidth="1"/>
    <col min="8961" max="8961" width="20.28515625" customWidth="1"/>
    <col min="8962" max="8962" width="22.5703125" customWidth="1"/>
    <col min="8963" max="8963" width="7" bestFit="1" customWidth="1"/>
    <col min="8964" max="8964" width="34.42578125" customWidth="1"/>
    <col min="8965" max="8965" width="21.85546875" customWidth="1"/>
    <col min="8966" max="8966" width="20.140625" customWidth="1"/>
    <col min="8967" max="8967" width="55.7109375" customWidth="1"/>
    <col min="8968" max="8968" width="33.140625" customWidth="1"/>
    <col min="8969" max="8969" width="12.28515625" customWidth="1"/>
    <col min="8970" max="8970" width="18.85546875" customWidth="1"/>
    <col min="8971" max="8971" width="17.85546875" customWidth="1"/>
    <col min="8972" max="8972" width="22.140625" customWidth="1"/>
    <col min="8973" max="8974" width="0" hidden="1" customWidth="1"/>
    <col min="8975" max="8975" width="22.140625" customWidth="1"/>
    <col min="8976" max="8976" width="12.28515625" bestFit="1" customWidth="1"/>
    <col min="9217" max="9217" width="20.28515625" customWidth="1"/>
    <col min="9218" max="9218" width="22.5703125" customWidth="1"/>
    <col min="9219" max="9219" width="7" bestFit="1" customWidth="1"/>
    <col min="9220" max="9220" width="34.42578125" customWidth="1"/>
    <col min="9221" max="9221" width="21.85546875" customWidth="1"/>
    <col min="9222" max="9222" width="20.140625" customWidth="1"/>
    <col min="9223" max="9223" width="55.7109375" customWidth="1"/>
    <col min="9224" max="9224" width="33.140625" customWidth="1"/>
    <col min="9225" max="9225" width="12.28515625" customWidth="1"/>
    <col min="9226" max="9226" width="18.85546875" customWidth="1"/>
    <col min="9227" max="9227" width="17.85546875" customWidth="1"/>
    <col min="9228" max="9228" width="22.140625" customWidth="1"/>
    <col min="9229" max="9230" width="0" hidden="1" customWidth="1"/>
    <col min="9231" max="9231" width="22.140625" customWidth="1"/>
    <col min="9232" max="9232" width="12.28515625" bestFit="1" customWidth="1"/>
    <col min="9473" max="9473" width="20.28515625" customWidth="1"/>
    <col min="9474" max="9474" width="22.5703125" customWidth="1"/>
    <col min="9475" max="9475" width="7" bestFit="1" customWidth="1"/>
    <col min="9476" max="9476" width="34.42578125" customWidth="1"/>
    <col min="9477" max="9477" width="21.85546875" customWidth="1"/>
    <col min="9478" max="9478" width="20.140625" customWidth="1"/>
    <col min="9479" max="9479" width="55.7109375" customWidth="1"/>
    <col min="9480" max="9480" width="33.140625" customWidth="1"/>
    <col min="9481" max="9481" width="12.28515625" customWidth="1"/>
    <col min="9482" max="9482" width="18.85546875" customWidth="1"/>
    <col min="9483" max="9483" width="17.85546875" customWidth="1"/>
    <col min="9484" max="9484" width="22.140625" customWidth="1"/>
    <col min="9485" max="9486" width="0" hidden="1" customWidth="1"/>
    <col min="9487" max="9487" width="22.140625" customWidth="1"/>
    <col min="9488" max="9488" width="12.28515625" bestFit="1" customWidth="1"/>
    <col min="9729" max="9729" width="20.28515625" customWidth="1"/>
    <col min="9730" max="9730" width="22.5703125" customWidth="1"/>
    <col min="9731" max="9731" width="7" bestFit="1" customWidth="1"/>
    <col min="9732" max="9732" width="34.42578125" customWidth="1"/>
    <col min="9733" max="9733" width="21.85546875" customWidth="1"/>
    <col min="9734" max="9734" width="20.140625" customWidth="1"/>
    <col min="9735" max="9735" width="55.7109375" customWidth="1"/>
    <col min="9736" max="9736" width="33.140625" customWidth="1"/>
    <col min="9737" max="9737" width="12.28515625" customWidth="1"/>
    <col min="9738" max="9738" width="18.85546875" customWidth="1"/>
    <col min="9739" max="9739" width="17.85546875" customWidth="1"/>
    <col min="9740" max="9740" width="22.140625" customWidth="1"/>
    <col min="9741" max="9742" width="0" hidden="1" customWidth="1"/>
    <col min="9743" max="9743" width="22.140625" customWidth="1"/>
    <col min="9744" max="9744" width="12.28515625" bestFit="1" customWidth="1"/>
    <col min="9985" max="9985" width="20.28515625" customWidth="1"/>
    <col min="9986" max="9986" width="22.5703125" customWidth="1"/>
    <col min="9987" max="9987" width="7" bestFit="1" customWidth="1"/>
    <col min="9988" max="9988" width="34.42578125" customWidth="1"/>
    <col min="9989" max="9989" width="21.85546875" customWidth="1"/>
    <col min="9990" max="9990" width="20.140625" customWidth="1"/>
    <col min="9991" max="9991" width="55.7109375" customWidth="1"/>
    <col min="9992" max="9992" width="33.140625" customWidth="1"/>
    <col min="9993" max="9993" width="12.28515625" customWidth="1"/>
    <col min="9994" max="9994" width="18.85546875" customWidth="1"/>
    <col min="9995" max="9995" width="17.85546875" customWidth="1"/>
    <col min="9996" max="9996" width="22.140625" customWidth="1"/>
    <col min="9997" max="9998" width="0" hidden="1" customWidth="1"/>
    <col min="9999" max="9999" width="22.140625" customWidth="1"/>
    <col min="10000" max="10000" width="12.28515625" bestFit="1" customWidth="1"/>
    <col min="10241" max="10241" width="20.28515625" customWidth="1"/>
    <col min="10242" max="10242" width="22.5703125" customWidth="1"/>
    <col min="10243" max="10243" width="7" bestFit="1" customWidth="1"/>
    <col min="10244" max="10244" width="34.42578125" customWidth="1"/>
    <col min="10245" max="10245" width="21.85546875" customWidth="1"/>
    <col min="10246" max="10246" width="20.140625" customWidth="1"/>
    <col min="10247" max="10247" width="55.7109375" customWidth="1"/>
    <col min="10248" max="10248" width="33.140625" customWidth="1"/>
    <col min="10249" max="10249" width="12.28515625" customWidth="1"/>
    <col min="10250" max="10250" width="18.85546875" customWidth="1"/>
    <col min="10251" max="10251" width="17.85546875" customWidth="1"/>
    <col min="10252" max="10252" width="22.140625" customWidth="1"/>
    <col min="10253" max="10254" width="0" hidden="1" customWidth="1"/>
    <col min="10255" max="10255" width="22.140625" customWidth="1"/>
    <col min="10256" max="10256" width="12.28515625" bestFit="1" customWidth="1"/>
    <col min="10497" max="10497" width="20.28515625" customWidth="1"/>
    <col min="10498" max="10498" width="22.5703125" customWidth="1"/>
    <col min="10499" max="10499" width="7" bestFit="1" customWidth="1"/>
    <col min="10500" max="10500" width="34.42578125" customWidth="1"/>
    <col min="10501" max="10501" width="21.85546875" customWidth="1"/>
    <col min="10502" max="10502" width="20.140625" customWidth="1"/>
    <col min="10503" max="10503" width="55.7109375" customWidth="1"/>
    <col min="10504" max="10504" width="33.140625" customWidth="1"/>
    <col min="10505" max="10505" width="12.28515625" customWidth="1"/>
    <col min="10506" max="10506" width="18.85546875" customWidth="1"/>
    <col min="10507" max="10507" width="17.85546875" customWidth="1"/>
    <col min="10508" max="10508" width="22.140625" customWidth="1"/>
    <col min="10509" max="10510" width="0" hidden="1" customWidth="1"/>
    <col min="10511" max="10511" width="22.140625" customWidth="1"/>
    <col min="10512" max="10512" width="12.28515625" bestFit="1" customWidth="1"/>
    <col min="10753" max="10753" width="20.28515625" customWidth="1"/>
    <col min="10754" max="10754" width="22.5703125" customWidth="1"/>
    <col min="10755" max="10755" width="7" bestFit="1" customWidth="1"/>
    <col min="10756" max="10756" width="34.42578125" customWidth="1"/>
    <col min="10757" max="10757" width="21.85546875" customWidth="1"/>
    <col min="10758" max="10758" width="20.140625" customWidth="1"/>
    <col min="10759" max="10759" width="55.7109375" customWidth="1"/>
    <col min="10760" max="10760" width="33.140625" customWidth="1"/>
    <col min="10761" max="10761" width="12.28515625" customWidth="1"/>
    <col min="10762" max="10762" width="18.85546875" customWidth="1"/>
    <col min="10763" max="10763" width="17.85546875" customWidth="1"/>
    <col min="10764" max="10764" width="22.140625" customWidth="1"/>
    <col min="10765" max="10766" width="0" hidden="1" customWidth="1"/>
    <col min="10767" max="10767" width="22.140625" customWidth="1"/>
    <col min="10768" max="10768" width="12.28515625" bestFit="1" customWidth="1"/>
    <col min="11009" max="11009" width="20.28515625" customWidth="1"/>
    <col min="11010" max="11010" width="22.5703125" customWidth="1"/>
    <col min="11011" max="11011" width="7" bestFit="1" customWidth="1"/>
    <col min="11012" max="11012" width="34.42578125" customWidth="1"/>
    <col min="11013" max="11013" width="21.85546875" customWidth="1"/>
    <col min="11014" max="11014" width="20.140625" customWidth="1"/>
    <col min="11015" max="11015" width="55.7109375" customWidth="1"/>
    <col min="11016" max="11016" width="33.140625" customWidth="1"/>
    <col min="11017" max="11017" width="12.28515625" customWidth="1"/>
    <col min="11018" max="11018" width="18.85546875" customWidth="1"/>
    <col min="11019" max="11019" width="17.85546875" customWidth="1"/>
    <col min="11020" max="11020" width="22.140625" customWidth="1"/>
    <col min="11021" max="11022" width="0" hidden="1" customWidth="1"/>
    <col min="11023" max="11023" width="22.140625" customWidth="1"/>
    <col min="11024" max="11024" width="12.28515625" bestFit="1" customWidth="1"/>
    <col min="11265" max="11265" width="20.28515625" customWidth="1"/>
    <col min="11266" max="11266" width="22.5703125" customWidth="1"/>
    <col min="11267" max="11267" width="7" bestFit="1" customWidth="1"/>
    <col min="11268" max="11268" width="34.42578125" customWidth="1"/>
    <col min="11269" max="11269" width="21.85546875" customWidth="1"/>
    <col min="11270" max="11270" width="20.140625" customWidth="1"/>
    <col min="11271" max="11271" width="55.7109375" customWidth="1"/>
    <col min="11272" max="11272" width="33.140625" customWidth="1"/>
    <col min="11273" max="11273" width="12.28515625" customWidth="1"/>
    <col min="11274" max="11274" width="18.85546875" customWidth="1"/>
    <col min="11275" max="11275" width="17.85546875" customWidth="1"/>
    <col min="11276" max="11276" width="22.140625" customWidth="1"/>
    <col min="11277" max="11278" width="0" hidden="1" customWidth="1"/>
    <col min="11279" max="11279" width="22.140625" customWidth="1"/>
    <col min="11280" max="11280" width="12.28515625" bestFit="1" customWidth="1"/>
    <col min="11521" max="11521" width="20.28515625" customWidth="1"/>
    <col min="11522" max="11522" width="22.5703125" customWidth="1"/>
    <col min="11523" max="11523" width="7" bestFit="1" customWidth="1"/>
    <col min="11524" max="11524" width="34.42578125" customWidth="1"/>
    <col min="11525" max="11525" width="21.85546875" customWidth="1"/>
    <col min="11526" max="11526" width="20.140625" customWidth="1"/>
    <col min="11527" max="11527" width="55.7109375" customWidth="1"/>
    <col min="11528" max="11528" width="33.140625" customWidth="1"/>
    <col min="11529" max="11529" width="12.28515625" customWidth="1"/>
    <col min="11530" max="11530" width="18.85546875" customWidth="1"/>
    <col min="11531" max="11531" width="17.85546875" customWidth="1"/>
    <col min="11532" max="11532" width="22.140625" customWidth="1"/>
    <col min="11533" max="11534" width="0" hidden="1" customWidth="1"/>
    <col min="11535" max="11535" width="22.140625" customWidth="1"/>
    <col min="11536" max="11536" width="12.28515625" bestFit="1" customWidth="1"/>
    <col min="11777" max="11777" width="20.28515625" customWidth="1"/>
    <col min="11778" max="11778" width="22.5703125" customWidth="1"/>
    <col min="11779" max="11779" width="7" bestFit="1" customWidth="1"/>
    <col min="11780" max="11780" width="34.42578125" customWidth="1"/>
    <col min="11781" max="11781" width="21.85546875" customWidth="1"/>
    <col min="11782" max="11782" width="20.140625" customWidth="1"/>
    <col min="11783" max="11783" width="55.7109375" customWidth="1"/>
    <col min="11784" max="11784" width="33.140625" customWidth="1"/>
    <col min="11785" max="11785" width="12.28515625" customWidth="1"/>
    <col min="11786" max="11786" width="18.85546875" customWidth="1"/>
    <col min="11787" max="11787" width="17.85546875" customWidth="1"/>
    <col min="11788" max="11788" width="22.140625" customWidth="1"/>
    <col min="11789" max="11790" width="0" hidden="1" customWidth="1"/>
    <col min="11791" max="11791" width="22.140625" customWidth="1"/>
    <col min="11792" max="11792" width="12.28515625" bestFit="1" customWidth="1"/>
    <col min="12033" max="12033" width="20.28515625" customWidth="1"/>
    <col min="12034" max="12034" width="22.5703125" customWidth="1"/>
    <col min="12035" max="12035" width="7" bestFit="1" customWidth="1"/>
    <col min="12036" max="12036" width="34.42578125" customWidth="1"/>
    <col min="12037" max="12037" width="21.85546875" customWidth="1"/>
    <col min="12038" max="12038" width="20.140625" customWidth="1"/>
    <col min="12039" max="12039" width="55.7109375" customWidth="1"/>
    <col min="12040" max="12040" width="33.140625" customWidth="1"/>
    <col min="12041" max="12041" width="12.28515625" customWidth="1"/>
    <col min="12042" max="12042" width="18.85546875" customWidth="1"/>
    <col min="12043" max="12043" width="17.85546875" customWidth="1"/>
    <col min="12044" max="12044" width="22.140625" customWidth="1"/>
    <col min="12045" max="12046" width="0" hidden="1" customWidth="1"/>
    <col min="12047" max="12047" width="22.140625" customWidth="1"/>
    <col min="12048" max="12048" width="12.28515625" bestFit="1" customWidth="1"/>
    <col min="12289" max="12289" width="20.28515625" customWidth="1"/>
    <col min="12290" max="12290" width="22.5703125" customWidth="1"/>
    <col min="12291" max="12291" width="7" bestFit="1" customWidth="1"/>
    <col min="12292" max="12292" width="34.42578125" customWidth="1"/>
    <col min="12293" max="12293" width="21.85546875" customWidth="1"/>
    <col min="12294" max="12294" width="20.140625" customWidth="1"/>
    <col min="12295" max="12295" width="55.7109375" customWidth="1"/>
    <col min="12296" max="12296" width="33.140625" customWidth="1"/>
    <col min="12297" max="12297" width="12.28515625" customWidth="1"/>
    <col min="12298" max="12298" width="18.85546875" customWidth="1"/>
    <col min="12299" max="12299" width="17.85546875" customWidth="1"/>
    <col min="12300" max="12300" width="22.140625" customWidth="1"/>
    <col min="12301" max="12302" width="0" hidden="1" customWidth="1"/>
    <col min="12303" max="12303" width="22.140625" customWidth="1"/>
    <col min="12304" max="12304" width="12.28515625" bestFit="1" customWidth="1"/>
    <col min="12545" max="12545" width="20.28515625" customWidth="1"/>
    <col min="12546" max="12546" width="22.5703125" customWidth="1"/>
    <col min="12547" max="12547" width="7" bestFit="1" customWidth="1"/>
    <col min="12548" max="12548" width="34.42578125" customWidth="1"/>
    <col min="12549" max="12549" width="21.85546875" customWidth="1"/>
    <col min="12550" max="12550" width="20.140625" customWidth="1"/>
    <col min="12551" max="12551" width="55.7109375" customWidth="1"/>
    <col min="12552" max="12552" width="33.140625" customWidth="1"/>
    <col min="12553" max="12553" width="12.28515625" customWidth="1"/>
    <col min="12554" max="12554" width="18.85546875" customWidth="1"/>
    <col min="12555" max="12555" width="17.85546875" customWidth="1"/>
    <col min="12556" max="12556" width="22.140625" customWidth="1"/>
    <col min="12557" max="12558" width="0" hidden="1" customWidth="1"/>
    <col min="12559" max="12559" width="22.140625" customWidth="1"/>
    <col min="12560" max="12560" width="12.28515625" bestFit="1" customWidth="1"/>
    <col min="12801" max="12801" width="20.28515625" customWidth="1"/>
    <col min="12802" max="12802" width="22.5703125" customWidth="1"/>
    <col min="12803" max="12803" width="7" bestFit="1" customWidth="1"/>
    <col min="12804" max="12804" width="34.42578125" customWidth="1"/>
    <col min="12805" max="12805" width="21.85546875" customWidth="1"/>
    <col min="12806" max="12806" width="20.140625" customWidth="1"/>
    <col min="12807" max="12807" width="55.7109375" customWidth="1"/>
    <col min="12808" max="12808" width="33.140625" customWidth="1"/>
    <col min="12809" max="12809" width="12.28515625" customWidth="1"/>
    <col min="12810" max="12810" width="18.85546875" customWidth="1"/>
    <col min="12811" max="12811" width="17.85546875" customWidth="1"/>
    <col min="12812" max="12812" width="22.140625" customWidth="1"/>
    <col min="12813" max="12814" width="0" hidden="1" customWidth="1"/>
    <col min="12815" max="12815" width="22.140625" customWidth="1"/>
    <col min="12816" max="12816" width="12.28515625" bestFit="1" customWidth="1"/>
    <col min="13057" max="13057" width="20.28515625" customWidth="1"/>
    <col min="13058" max="13058" width="22.5703125" customWidth="1"/>
    <col min="13059" max="13059" width="7" bestFit="1" customWidth="1"/>
    <col min="13060" max="13060" width="34.42578125" customWidth="1"/>
    <col min="13061" max="13061" width="21.85546875" customWidth="1"/>
    <col min="13062" max="13062" width="20.140625" customWidth="1"/>
    <col min="13063" max="13063" width="55.7109375" customWidth="1"/>
    <col min="13064" max="13064" width="33.140625" customWidth="1"/>
    <col min="13065" max="13065" width="12.28515625" customWidth="1"/>
    <col min="13066" max="13066" width="18.85546875" customWidth="1"/>
    <col min="13067" max="13067" width="17.85546875" customWidth="1"/>
    <col min="13068" max="13068" width="22.140625" customWidth="1"/>
    <col min="13069" max="13070" width="0" hidden="1" customWidth="1"/>
    <col min="13071" max="13071" width="22.140625" customWidth="1"/>
    <col min="13072" max="13072" width="12.28515625" bestFit="1" customWidth="1"/>
    <col min="13313" max="13313" width="20.28515625" customWidth="1"/>
    <col min="13314" max="13314" width="22.5703125" customWidth="1"/>
    <col min="13315" max="13315" width="7" bestFit="1" customWidth="1"/>
    <col min="13316" max="13316" width="34.42578125" customWidth="1"/>
    <col min="13317" max="13317" width="21.85546875" customWidth="1"/>
    <col min="13318" max="13318" width="20.140625" customWidth="1"/>
    <col min="13319" max="13319" width="55.7109375" customWidth="1"/>
    <col min="13320" max="13320" width="33.140625" customWidth="1"/>
    <col min="13321" max="13321" width="12.28515625" customWidth="1"/>
    <col min="13322" max="13322" width="18.85546875" customWidth="1"/>
    <col min="13323" max="13323" width="17.85546875" customWidth="1"/>
    <col min="13324" max="13324" width="22.140625" customWidth="1"/>
    <col min="13325" max="13326" width="0" hidden="1" customWidth="1"/>
    <col min="13327" max="13327" width="22.140625" customWidth="1"/>
    <col min="13328" max="13328" width="12.28515625" bestFit="1" customWidth="1"/>
    <col min="13569" max="13569" width="20.28515625" customWidth="1"/>
    <col min="13570" max="13570" width="22.5703125" customWidth="1"/>
    <col min="13571" max="13571" width="7" bestFit="1" customWidth="1"/>
    <col min="13572" max="13572" width="34.42578125" customWidth="1"/>
    <col min="13573" max="13573" width="21.85546875" customWidth="1"/>
    <col min="13574" max="13574" width="20.140625" customWidth="1"/>
    <col min="13575" max="13575" width="55.7109375" customWidth="1"/>
    <col min="13576" max="13576" width="33.140625" customWidth="1"/>
    <col min="13577" max="13577" width="12.28515625" customWidth="1"/>
    <col min="13578" max="13578" width="18.85546875" customWidth="1"/>
    <col min="13579" max="13579" width="17.85546875" customWidth="1"/>
    <col min="13580" max="13580" width="22.140625" customWidth="1"/>
    <col min="13581" max="13582" width="0" hidden="1" customWidth="1"/>
    <col min="13583" max="13583" width="22.140625" customWidth="1"/>
    <col min="13584" max="13584" width="12.28515625" bestFit="1" customWidth="1"/>
    <col min="13825" max="13825" width="20.28515625" customWidth="1"/>
    <col min="13826" max="13826" width="22.5703125" customWidth="1"/>
    <col min="13827" max="13827" width="7" bestFit="1" customWidth="1"/>
    <col min="13828" max="13828" width="34.42578125" customWidth="1"/>
    <col min="13829" max="13829" width="21.85546875" customWidth="1"/>
    <col min="13830" max="13830" width="20.140625" customWidth="1"/>
    <col min="13831" max="13831" width="55.7109375" customWidth="1"/>
    <col min="13832" max="13832" width="33.140625" customWidth="1"/>
    <col min="13833" max="13833" width="12.28515625" customWidth="1"/>
    <col min="13834" max="13834" width="18.85546875" customWidth="1"/>
    <col min="13835" max="13835" width="17.85546875" customWidth="1"/>
    <col min="13836" max="13836" width="22.140625" customWidth="1"/>
    <col min="13837" max="13838" width="0" hidden="1" customWidth="1"/>
    <col min="13839" max="13839" width="22.140625" customWidth="1"/>
    <col min="13840" max="13840" width="12.28515625" bestFit="1" customWidth="1"/>
    <col min="14081" max="14081" width="20.28515625" customWidth="1"/>
    <col min="14082" max="14082" width="22.5703125" customWidth="1"/>
    <col min="14083" max="14083" width="7" bestFit="1" customWidth="1"/>
    <col min="14084" max="14084" width="34.42578125" customWidth="1"/>
    <col min="14085" max="14085" width="21.85546875" customWidth="1"/>
    <col min="14086" max="14086" width="20.140625" customWidth="1"/>
    <col min="14087" max="14087" width="55.7109375" customWidth="1"/>
    <col min="14088" max="14088" width="33.140625" customWidth="1"/>
    <col min="14089" max="14089" width="12.28515625" customWidth="1"/>
    <col min="14090" max="14090" width="18.85546875" customWidth="1"/>
    <col min="14091" max="14091" width="17.85546875" customWidth="1"/>
    <col min="14092" max="14092" width="22.140625" customWidth="1"/>
    <col min="14093" max="14094" width="0" hidden="1" customWidth="1"/>
    <col min="14095" max="14095" width="22.140625" customWidth="1"/>
    <col min="14096" max="14096" width="12.28515625" bestFit="1" customWidth="1"/>
    <col min="14337" max="14337" width="20.28515625" customWidth="1"/>
    <col min="14338" max="14338" width="22.5703125" customWidth="1"/>
    <col min="14339" max="14339" width="7" bestFit="1" customWidth="1"/>
    <col min="14340" max="14340" width="34.42578125" customWidth="1"/>
    <col min="14341" max="14341" width="21.85546875" customWidth="1"/>
    <col min="14342" max="14342" width="20.140625" customWidth="1"/>
    <col min="14343" max="14343" width="55.7109375" customWidth="1"/>
    <col min="14344" max="14344" width="33.140625" customWidth="1"/>
    <col min="14345" max="14345" width="12.28515625" customWidth="1"/>
    <col min="14346" max="14346" width="18.85546875" customWidth="1"/>
    <col min="14347" max="14347" width="17.85546875" customWidth="1"/>
    <col min="14348" max="14348" width="22.140625" customWidth="1"/>
    <col min="14349" max="14350" width="0" hidden="1" customWidth="1"/>
    <col min="14351" max="14351" width="22.140625" customWidth="1"/>
    <col min="14352" max="14352" width="12.28515625" bestFit="1" customWidth="1"/>
    <col min="14593" max="14593" width="20.28515625" customWidth="1"/>
    <col min="14594" max="14594" width="22.5703125" customWidth="1"/>
    <col min="14595" max="14595" width="7" bestFit="1" customWidth="1"/>
    <col min="14596" max="14596" width="34.42578125" customWidth="1"/>
    <col min="14597" max="14597" width="21.85546875" customWidth="1"/>
    <col min="14598" max="14598" width="20.140625" customWidth="1"/>
    <col min="14599" max="14599" width="55.7109375" customWidth="1"/>
    <col min="14600" max="14600" width="33.140625" customWidth="1"/>
    <col min="14601" max="14601" width="12.28515625" customWidth="1"/>
    <col min="14602" max="14602" width="18.85546875" customWidth="1"/>
    <col min="14603" max="14603" width="17.85546875" customWidth="1"/>
    <col min="14604" max="14604" width="22.140625" customWidth="1"/>
    <col min="14605" max="14606" width="0" hidden="1" customWidth="1"/>
    <col min="14607" max="14607" width="22.140625" customWidth="1"/>
    <col min="14608" max="14608" width="12.28515625" bestFit="1" customWidth="1"/>
    <col min="14849" max="14849" width="20.28515625" customWidth="1"/>
    <col min="14850" max="14850" width="22.5703125" customWidth="1"/>
    <col min="14851" max="14851" width="7" bestFit="1" customWidth="1"/>
    <col min="14852" max="14852" width="34.42578125" customWidth="1"/>
    <col min="14853" max="14853" width="21.85546875" customWidth="1"/>
    <col min="14854" max="14854" width="20.140625" customWidth="1"/>
    <col min="14855" max="14855" width="55.7109375" customWidth="1"/>
    <col min="14856" max="14856" width="33.140625" customWidth="1"/>
    <col min="14857" max="14857" width="12.28515625" customWidth="1"/>
    <col min="14858" max="14858" width="18.85546875" customWidth="1"/>
    <col min="14859" max="14859" width="17.85546875" customWidth="1"/>
    <col min="14860" max="14860" width="22.140625" customWidth="1"/>
    <col min="14861" max="14862" width="0" hidden="1" customWidth="1"/>
    <col min="14863" max="14863" width="22.140625" customWidth="1"/>
    <col min="14864" max="14864" width="12.28515625" bestFit="1" customWidth="1"/>
    <col min="15105" max="15105" width="20.28515625" customWidth="1"/>
    <col min="15106" max="15106" width="22.5703125" customWidth="1"/>
    <col min="15107" max="15107" width="7" bestFit="1" customWidth="1"/>
    <col min="15108" max="15108" width="34.42578125" customWidth="1"/>
    <col min="15109" max="15109" width="21.85546875" customWidth="1"/>
    <col min="15110" max="15110" width="20.140625" customWidth="1"/>
    <col min="15111" max="15111" width="55.7109375" customWidth="1"/>
    <col min="15112" max="15112" width="33.140625" customWidth="1"/>
    <col min="15113" max="15113" width="12.28515625" customWidth="1"/>
    <col min="15114" max="15114" width="18.85546875" customWidth="1"/>
    <col min="15115" max="15115" width="17.85546875" customWidth="1"/>
    <col min="15116" max="15116" width="22.140625" customWidth="1"/>
    <col min="15117" max="15118" width="0" hidden="1" customWidth="1"/>
    <col min="15119" max="15119" width="22.140625" customWidth="1"/>
    <col min="15120" max="15120" width="12.28515625" bestFit="1" customWidth="1"/>
    <col min="15361" max="15361" width="20.28515625" customWidth="1"/>
    <col min="15362" max="15362" width="22.5703125" customWidth="1"/>
    <col min="15363" max="15363" width="7" bestFit="1" customWidth="1"/>
    <col min="15364" max="15364" width="34.42578125" customWidth="1"/>
    <col min="15365" max="15365" width="21.85546875" customWidth="1"/>
    <col min="15366" max="15366" width="20.140625" customWidth="1"/>
    <col min="15367" max="15367" width="55.7109375" customWidth="1"/>
    <col min="15368" max="15368" width="33.140625" customWidth="1"/>
    <col min="15369" max="15369" width="12.28515625" customWidth="1"/>
    <col min="15370" max="15370" width="18.85546875" customWidth="1"/>
    <col min="15371" max="15371" width="17.85546875" customWidth="1"/>
    <col min="15372" max="15372" width="22.140625" customWidth="1"/>
    <col min="15373" max="15374" width="0" hidden="1" customWidth="1"/>
    <col min="15375" max="15375" width="22.140625" customWidth="1"/>
    <col min="15376" max="15376" width="12.28515625" bestFit="1" customWidth="1"/>
    <col min="15617" max="15617" width="20.28515625" customWidth="1"/>
    <col min="15618" max="15618" width="22.5703125" customWidth="1"/>
    <col min="15619" max="15619" width="7" bestFit="1" customWidth="1"/>
    <col min="15620" max="15620" width="34.42578125" customWidth="1"/>
    <col min="15621" max="15621" width="21.85546875" customWidth="1"/>
    <col min="15622" max="15622" width="20.140625" customWidth="1"/>
    <col min="15623" max="15623" width="55.7109375" customWidth="1"/>
    <col min="15624" max="15624" width="33.140625" customWidth="1"/>
    <col min="15625" max="15625" width="12.28515625" customWidth="1"/>
    <col min="15626" max="15626" width="18.85546875" customWidth="1"/>
    <col min="15627" max="15627" width="17.85546875" customWidth="1"/>
    <col min="15628" max="15628" width="22.140625" customWidth="1"/>
    <col min="15629" max="15630" width="0" hidden="1" customWidth="1"/>
    <col min="15631" max="15631" width="22.140625" customWidth="1"/>
    <col min="15632" max="15632" width="12.28515625" bestFit="1" customWidth="1"/>
    <col min="15873" max="15873" width="20.28515625" customWidth="1"/>
    <col min="15874" max="15874" width="22.5703125" customWidth="1"/>
    <col min="15875" max="15875" width="7" bestFit="1" customWidth="1"/>
    <col min="15876" max="15876" width="34.42578125" customWidth="1"/>
    <col min="15877" max="15877" width="21.85546875" customWidth="1"/>
    <col min="15878" max="15878" width="20.140625" customWidth="1"/>
    <col min="15879" max="15879" width="55.7109375" customWidth="1"/>
    <col min="15880" max="15880" width="33.140625" customWidth="1"/>
    <col min="15881" max="15881" width="12.28515625" customWidth="1"/>
    <col min="15882" max="15882" width="18.85546875" customWidth="1"/>
    <col min="15883" max="15883" width="17.85546875" customWidth="1"/>
    <col min="15884" max="15884" width="22.140625" customWidth="1"/>
    <col min="15885" max="15886" width="0" hidden="1" customWidth="1"/>
    <col min="15887" max="15887" width="22.140625" customWidth="1"/>
    <col min="15888" max="15888" width="12.28515625" bestFit="1" customWidth="1"/>
    <col min="16129" max="16129" width="20.28515625" customWidth="1"/>
    <col min="16130" max="16130" width="22.5703125" customWidth="1"/>
    <col min="16131" max="16131" width="7" bestFit="1" customWidth="1"/>
    <col min="16132" max="16132" width="34.42578125" customWidth="1"/>
    <col min="16133" max="16133" width="21.85546875" customWidth="1"/>
    <col min="16134" max="16134" width="20.140625" customWidth="1"/>
    <col min="16135" max="16135" width="55.7109375" customWidth="1"/>
    <col min="16136" max="16136" width="33.140625" customWidth="1"/>
    <col min="16137" max="16137" width="12.28515625" customWidth="1"/>
    <col min="16138" max="16138" width="18.85546875" customWidth="1"/>
    <col min="16139" max="16139" width="17.85546875" customWidth="1"/>
    <col min="16140" max="16140" width="22.140625" customWidth="1"/>
    <col min="16141" max="16142" width="0" hidden="1" customWidth="1"/>
    <col min="16143" max="16143" width="22.140625" customWidth="1"/>
    <col min="16144" max="16144" width="12.28515625" bestFit="1" customWidth="1"/>
  </cols>
  <sheetData>
    <row r="1" spans="1:18" ht="39.75" customHeight="1">
      <c r="A1" s="378" t="s">
        <v>0</v>
      </c>
      <c r="B1" s="378"/>
      <c r="C1" s="378"/>
      <c r="D1" s="378"/>
      <c r="E1" s="378"/>
      <c r="F1" s="378"/>
      <c r="G1" s="378"/>
      <c r="H1" s="378"/>
      <c r="I1" s="378"/>
      <c r="J1" s="378"/>
      <c r="K1" s="378"/>
      <c r="L1" s="378"/>
      <c r="M1" s="378"/>
      <c r="N1" s="378"/>
      <c r="O1" s="378"/>
      <c r="P1" s="1"/>
      <c r="Q1" s="1"/>
      <c r="R1" s="1"/>
    </row>
    <row r="2" spans="1:18" ht="45" customHeight="1">
      <c r="A2" s="379" t="s">
        <v>1</v>
      </c>
      <c r="B2" s="379"/>
      <c r="C2" s="379"/>
      <c r="D2" s="379"/>
      <c r="E2" s="379"/>
      <c r="F2" s="379"/>
      <c r="G2" s="379"/>
      <c r="H2" s="379"/>
      <c r="I2" s="379"/>
      <c r="J2" s="379"/>
      <c r="K2" s="379"/>
      <c r="L2" s="379"/>
      <c r="M2" s="379"/>
      <c r="N2" s="379"/>
      <c r="O2" s="379"/>
      <c r="P2" s="1"/>
      <c r="Q2" s="1"/>
      <c r="R2" s="1"/>
    </row>
    <row r="3" spans="1:18" s="2" customFormat="1" ht="28.5" customHeight="1">
      <c r="A3" s="373" t="s">
        <v>2</v>
      </c>
      <c r="B3" s="373"/>
      <c r="C3" s="373"/>
      <c r="D3" s="373"/>
      <c r="E3" s="373"/>
      <c r="F3" s="373"/>
      <c r="G3" s="373" t="s">
        <v>3</v>
      </c>
      <c r="H3" s="373"/>
      <c r="I3" s="373" t="s">
        <v>4</v>
      </c>
      <c r="J3" s="373"/>
      <c r="K3" s="373"/>
      <c r="L3" s="373" t="s">
        <v>5</v>
      </c>
      <c r="M3" s="373"/>
      <c r="N3" s="373"/>
      <c r="O3" s="373"/>
      <c r="R3" s="575"/>
    </row>
    <row r="4" spans="1:18" s="2" customFormat="1" ht="23.25" customHeight="1">
      <c r="A4" s="373" t="s">
        <v>6</v>
      </c>
      <c r="B4" s="373"/>
      <c r="C4" s="373"/>
      <c r="D4" s="373"/>
      <c r="E4" s="373"/>
      <c r="F4" s="373"/>
      <c r="G4" s="373">
        <v>2</v>
      </c>
      <c r="H4" s="373"/>
      <c r="I4" s="374">
        <v>40714</v>
      </c>
      <c r="J4" s="373"/>
      <c r="K4" s="373"/>
      <c r="L4" s="373" t="s">
        <v>7</v>
      </c>
      <c r="M4" s="373"/>
      <c r="N4" s="373"/>
      <c r="O4" s="373"/>
    </row>
    <row r="5" spans="1:18" s="5" customFormat="1" ht="26.25" customHeight="1" thickBot="1">
      <c r="A5" s="3" t="s">
        <v>8</v>
      </c>
      <c r="B5" s="4" t="s">
        <v>9</v>
      </c>
      <c r="C5" s="3" t="s">
        <v>10</v>
      </c>
      <c r="D5" s="3" t="s">
        <v>11</v>
      </c>
      <c r="E5" s="4" t="s">
        <v>12</v>
      </c>
      <c r="F5" s="4" t="s">
        <v>13</v>
      </c>
      <c r="G5" s="3" t="s">
        <v>14</v>
      </c>
      <c r="H5" s="3" t="s">
        <v>15</v>
      </c>
      <c r="I5" s="3" t="s">
        <v>16</v>
      </c>
      <c r="J5" s="3" t="s">
        <v>17</v>
      </c>
      <c r="K5" s="3" t="s">
        <v>18</v>
      </c>
      <c r="L5" s="3" t="s">
        <v>19</v>
      </c>
      <c r="M5" s="3"/>
      <c r="N5" s="3"/>
      <c r="O5" s="3" t="s">
        <v>20</v>
      </c>
    </row>
    <row r="6" spans="1:18" ht="89.25">
      <c r="A6" s="375"/>
      <c r="B6" s="377"/>
      <c r="C6" s="6">
        <v>1</v>
      </c>
      <c r="D6" s="7" t="s">
        <v>21</v>
      </c>
      <c r="E6" s="7" t="s">
        <v>22</v>
      </c>
      <c r="F6" s="6" t="s">
        <v>23</v>
      </c>
      <c r="G6" s="8" t="s">
        <v>24</v>
      </c>
      <c r="H6" s="6" t="s">
        <v>25</v>
      </c>
      <c r="I6" s="6">
        <v>3</v>
      </c>
      <c r="J6" s="6" t="str">
        <f>IF(I6=1,"BAJA",IF(I6=2,"MEDIA",IF(I6=3,"ALTA","")))</f>
        <v>ALTA</v>
      </c>
      <c r="K6" s="6">
        <v>20</v>
      </c>
      <c r="L6" s="6" t="str">
        <f>IF(K6=5,"LEVE",IF(K6=10,"MODERADO",IF(K6=20,"FUERTE","")))</f>
        <v>FUERTE</v>
      </c>
      <c r="M6" s="6">
        <f>I6*K6</f>
        <v>60</v>
      </c>
      <c r="N6" s="6" t="str">
        <f>CONCATENATE(L6,J6)</f>
        <v>FUERTEALTA</v>
      </c>
      <c r="O6" s="6" t="s">
        <v>26</v>
      </c>
      <c r="P6" s="1"/>
      <c r="Q6" s="9"/>
      <c r="R6" s="10"/>
    </row>
    <row r="7" spans="1:18" ht="261" customHeight="1">
      <c r="A7" s="376"/>
      <c r="B7" s="377"/>
      <c r="C7" s="6">
        <v>2</v>
      </c>
      <c r="D7" s="7" t="s">
        <v>27</v>
      </c>
      <c r="E7" s="7" t="s">
        <v>22</v>
      </c>
      <c r="F7" s="6" t="s">
        <v>23</v>
      </c>
      <c r="G7" s="8" t="s">
        <v>28</v>
      </c>
      <c r="H7" s="6" t="s">
        <v>29</v>
      </c>
      <c r="I7" s="6">
        <v>3</v>
      </c>
      <c r="J7" s="6" t="str">
        <f>IF(I7=1,"BAJA",IF(I7=2,"MEDIA",IF(I7=3,"ALTA","")))</f>
        <v>ALTA</v>
      </c>
      <c r="K7" s="6">
        <v>20</v>
      </c>
      <c r="L7" s="6" t="str">
        <f>IF(K7=5,"LEVE",IF(K7=10,"MODERADO",IF(K7=20,"FUERTE","")))</f>
        <v>FUERTE</v>
      </c>
      <c r="M7" s="6">
        <f>I7*K7</f>
        <v>60</v>
      </c>
      <c r="N7" s="6" t="str">
        <f>CONCATENATE(L7,J7)</f>
        <v>FUERTEALTA</v>
      </c>
      <c r="O7" s="6" t="s">
        <v>26</v>
      </c>
      <c r="P7" s="1"/>
      <c r="Q7" s="12"/>
      <c r="R7" s="1"/>
    </row>
    <row r="8" spans="1:18" ht="12.75" customHeight="1">
      <c r="A8" s="376"/>
      <c r="B8" s="377"/>
      <c r="C8" s="6">
        <v>13</v>
      </c>
      <c r="D8" s="13"/>
      <c r="E8" s="8"/>
      <c r="F8" s="14"/>
      <c r="G8" s="8"/>
      <c r="H8" s="6"/>
      <c r="I8" s="6"/>
      <c r="J8" s="6" t="str">
        <f>IF(I8=1,"BAJA",IF(I8=2,"MEDIA",IF(I8=3,"ALTA","")))</f>
        <v/>
      </c>
      <c r="K8" s="6"/>
      <c r="L8" s="6" t="str">
        <f>IF(K8=5,"LEVE",IF(K8=10,"MODERADO",IF(K8=20,"FUERTE","")))</f>
        <v/>
      </c>
      <c r="M8" s="6">
        <f>I8*K8</f>
        <v>0</v>
      </c>
      <c r="N8" s="6" t="str">
        <f>CONCATENATE(L8,J8)</f>
        <v/>
      </c>
      <c r="O8" s="6" t="str">
        <f>(VLOOKUP(M8,$H$104:$I$111,2,0))</f>
        <v>·</v>
      </c>
      <c r="P8" s="1"/>
      <c r="Q8" s="1"/>
      <c r="R8" s="1"/>
    </row>
    <row r="9" spans="1:18" s="2" customFormat="1" ht="30.75" customHeight="1">
      <c r="A9" s="15" t="s">
        <v>30</v>
      </c>
      <c r="B9" s="369" t="s">
        <v>31</v>
      </c>
      <c r="C9" s="369"/>
      <c r="D9" s="369"/>
      <c r="E9" s="369"/>
      <c r="F9" s="369"/>
      <c r="G9" s="369"/>
      <c r="H9" s="15" t="s">
        <v>32</v>
      </c>
      <c r="I9" s="370">
        <v>43424</v>
      </c>
      <c r="J9" s="371"/>
      <c r="K9" s="371"/>
      <c r="L9" s="371"/>
      <c r="M9" s="371"/>
      <c r="N9" s="371"/>
      <c r="O9" s="371"/>
    </row>
    <row r="10" spans="1:18" ht="30.75" customHeight="1">
      <c r="A10" s="15" t="s">
        <v>33</v>
      </c>
      <c r="B10" s="369" t="s">
        <v>34</v>
      </c>
      <c r="C10" s="372"/>
      <c r="D10" s="372"/>
      <c r="E10" s="372"/>
      <c r="F10" s="372"/>
      <c r="G10" s="372"/>
      <c r="H10" s="15" t="s">
        <v>32</v>
      </c>
      <c r="I10" s="370">
        <v>43424</v>
      </c>
      <c r="J10" s="371"/>
      <c r="K10" s="371"/>
      <c r="L10" s="371"/>
      <c r="M10" s="371"/>
      <c r="N10" s="371"/>
      <c r="O10" s="371"/>
      <c r="P10" s="1"/>
      <c r="Q10" s="1"/>
      <c r="R10" s="1"/>
    </row>
    <row r="11" spans="1:18" ht="30.75" customHeight="1">
      <c r="A11" s="15" t="s">
        <v>35</v>
      </c>
      <c r="B11" s="369" t="s">
        <v>36</v>
      </c>
      <c r="C11" s="369"/>
      <c r="D11" s="369"/>
      <c r="E11" s="369"/>
      <c r="F11" s="369"/>
      <c r="G11" s="369"/>
      <c r="H11" s="15" t="s">
        <v>32</v>
      </c>
      <c r="I11" s="370">
        <v>43424</v>
      </c>
      <c r="J11" s="371"/>
      <c r="K11" s="371"/>
      <c r="L11" s="371"/>
      <c r="M11" s="371"/>
      <c r="N11" s="371"/>
      <c r="O11" s="371"/>
      <c r="P11" s="1"/>
      <c r="Q11" s="1"/>
      <c r="R11" s="1"/>
    </row>
    <row r="104" spans="1:16" ht="38.25" hidden="1">
      <c r="A104" s="17"/>
      <c r="B104" s="18"/>
      <c r="C104" s="18"/>
      <c r="D104" s="18"/>
      <c r="E104" s="18"/>
      <c r="F104" s="18">
        <v>1</v>
      </c>
      <c r="G104" s="18">
        <v>5</v>
      </c>
      <c r="H104" s="19">
        <v>5</v>
      </c>
      <c r="I104" s="20" t="s">
        <v>37</v>
      </c>
      <c r="J104" s="19">
        <v>1</v>
      </c>
      <c r="K104" s="19">
        <v>5</v>
      </c>
      <c r="L104" s="19" t="s">
        <v>38</v>
      </c>
      <c r="M104" s="18"/>
      <c r="N104" s="18"/>
      <c r="O104" s="19"/>
      <c r="P104" s="21" t="s">
        <v>39</v>
      </c>
    </row>
    <row r="105" spans="1:16" ht="38.25" hidden="1">
      <c r="A105" s="22"/>
      <c r="B105" s="23"/>
      <c r="C105" s="23"/>
      <c r="D105" s="23"/>
      <c r="E105" s="23"/>
      <c r="F105" s="23">
        <v>2</v>
      </c>
      <c r="G105" s="23">
        <v>10</v>
      </c>
      <c r="H105" s="24">
        <v>10</v>
      </c>
      <c r="I105" s="25" t="s">
        <v>40</v>
      </c>
      <c r="J105" s="24">
        <v>1</v>
      </c>
      <c r="K105" s="24">
        <v>10</v>
      </c>
      <c r="L105" s="24" t="s">
        <v>41</v>
      </c>
      <c r="M105" s="23"/>
      <c r="N105" s="23"/>
      <c r="O105" s="24"/>
      <c r="P105" s="26" t="s">
        <v>22</v>
      </c>
    </row>
    <row r="106" spans="1:16" ht="51" hidden="1">
      <c r="A106" s="22"/>
      <c r="B106" s="23"/>
      <c r="C106" s="23"/>
      <c r="D106" s="23"/>
      <c r="E106" s="23"/>
      <c r="F106" s="23">
        <v>3</v>
      </c>
      <c r="G106" s="23">
        <v>20</v>
      </c>
      <c r="H106" s="24">
        <v>15</v>
      </c>
      <c r="I106" s="25" t="s">
        <v>42</v>
      </c>
      <c r="J106" s="24">
        <v>1</v>
      </c>
      <c r="K106" s="24">
        <v>20</v>
      </c>
      <c r="L106" s="24" t="s">
        <v>41</v>
      </c>
      <c r="M106" s="23"/>
      <c r="N106" s="23"/>
      <c r="O106" s="24"/>
      <c r="P106" s="26" t="s">
        <v>43</v>
      </c>
    </row>
    <row r="107" spans="1:16" ht="51" hidden="1">
      <c r="A107" s="22"/>
      <c r="B107" s="23"/>
      <c r="C107" s="23"/>
      <c r="D107" s="23"/>
      <c r="E107" s="23"/>
      <c r="F107" s="23"/>
      <c r="G107" s="23"/>
      <c r="H107" s="24">
        <v>20</v>
      </c>
      <c r="I107" s="25" t="s">
        <v>42</v>
      </c>
      <c r="J107" s="24">
        <v>2</v>
      </c>
      <c r="K107" s="24">
        <v>5</v>
      </c>
      <c r="L107" s="24" t="s">
        <v>44</v>
      </c>
      <c r="M107" s="23"/>
      <c r="N107" s="23"/>
      <c r="O107" s="24"/>
      <c r="P107" s="26" t="s">
        <v>45</v>
      </c>
    </row>
    <row r="108" spans="1:16" ht="51" hidden="1">
      <c r="A108" s="22"/>
      <c r="B108" s="23"/>
      <c r="C108" s="23"/>
      <c r="D108" s="23"/>
      <c r="E108" s="23"/>
      <c r="F108" s="23"/>
      <c r="G108" s="23"/>
      <c r="H108" s="24">
        <v>30</v>
      </c>
      <c r="I108" s="25" t="s">
        <v>26</v>
      </c>
      <c r="J108" s="24">
        <v>2</v>
      </c>
      <c r="K108" s="24">
        <v>10</v>
      </c>
      <c r="L108" s="24" t="s">
        <v>46</v>
      </c>
      <c r="M108" s="23"/>
      <c r="N108" s="23"/>
      <c r="O108" s="24"/>
      <c r="P108" s="26" t="s">
        <v>47</v>
      </c>
    </row>
    <row r="109" spans="1:16" ht="51" hidden="1">
      <c r="A109" s="22"/>
      <c r="B109" s="23"/>
      <c r="C109" s="23"/>
      <c r="D109" s="23"/>
      <c r="E109" s="23"/>
      <c r="F109" s="23"/>
      <c r="G109" s="23"/>
      <c r="H109" s="24">
        <v>40</v>
      </c>
      <c r="I109" s="25" t="s">
        <v>26</v>
      </c>
      <c r="J109" s="24">
        <v>2</v>
      </c>
      <c r="K109" s="24">
        <v>20</v>
      </c>
      <c r="L109" s="24" t="s">
        <v>46</v>
      </c>
      <c r="M109" s="23"/>
      <c r="N109" s="23"/>
      <c r="O109" s="24"/>
      <c r="P109" s="26"/>
    </row>
    <row r="110" spans="1:16" ht="51" hidden="1">
      <c r="A110" s="22"/>
      <c r="B110" s="23"/>
      <c r="C110" s="23"/>
      <c r="D110" s="23"/>
      <c r="E110" s="23"/>
      <c r="F110" s="23"/>
      <c r="G110" s="23"/>
      <c r="H110" s="24">
        <v>60</v>
      </c>
      <c r="I110" s="25" t="s">
        <v>26</v>
      </c>
      <c r="J110" s="24">
        <v>3</v>
      </c>
      <c r="K110" s="24">
        <v>5</v>
      </c>
      <c r="L110" s="24" t="s">
        <v>48</v>
      </c>
      <c r="M110" s="23"/>
      <c r="N110" s="23"/>
      <c r="O110" s="24"/>
      <c r="P110" s="26"/>
    </row>
    <row r="111" spans="1:16" ht="38.25" hidden="1">
      <c r="A111" s="22"/>
      <c r="B111" s="23"/>
      <c r="C111" s="23"/>
      <c r="D111" s="23"/>
      <c r="E111" s="23"/>
      <c r="F111" s="23"/>
      <c r="G111" s="23"/>
      <c r="H111" s="24">
        <v>0</v>
      </c>
      <c r="I111" s="27" t="s">
        <v>49</v>
      </c>
      <c r="J111" s="24">
        <v>3</v>
      </c>
      <c r="K111" s="24">
        <v>10</v>
      </c>
      <c r="L111" s="24" t="s">
        <v>50</v>
      </c>
      <c r="M111" s="23"/>
      <c r="N111" s="23"/>
      <c r="O111" s="24"/>
      <c r="P111" s="26"/>
    </row>
    <row r="112" spans="1:16" ht="39" hidden="1" thickBot="1">
      <c r="A112" s="28"/>
      <c r="B112" s="29"/>
      <c r="C112" s="29"/>
      <c r="D112" s="29"/>
      <c r="E112" s="29"/>
      <c r="F112" s="29"/>
      <c r="G112" s="29"/>
      <c r="H112" s="30"/>
      <c r="I112" s="30"/>
      <c r="J112" s="30">
        <v>3</v>
      </c>
      <c r="K112" s="30">
        <v>20</v>
      </c>
      <c r="L112" s="30" t="s">
        <v>51</v>
      </c>
      <c r="M112" s="29"/>
      <c r="N112" s="29"/>
      <c r="O112" s="30"/>
      <c r="P112" s="31"/>
    </row>
  </sheetData>
  <dataConsolidate/>
  <mergeCells count="18">
    <mergeCell ref="A1:O1"/>
    <mergeCell ref="A2:O2"/>
    <mergeCell ref="A3:F3"/>
    <mergeCell ref="G3:H3"/>
    <mergeCell ref="I3:K3"/>
    <mergeCell ref="L3:O3"/>
    <mergeCell ref="A4:F4"/>
    <mergeCell ref="G4:H4"/>
    <mergeCell ref="I4:K4"/>
    <mergeCell ref="L4:O4"/>
    <mergeCell ref="A6:A8"/>
    <mergeCell ref="B6:B8"/>
    <mergeCell ref="B9:G9"/>
    <mergeCell ref="I9:O9"/>
    <mergeCell ref="B10:G10"/>
    <mergeCell ref="I10:O10"/>
    <mergeCell ref="B11:G11"/>
    <mergeCell ref="I11:O11"/>
  </mergeCells>
  <conditionalFormatting sqref="R6">
    <cfRule type="cellIs" dxfId="1541" priority="22" stopIfTrue="1" operator="equal">
      <formula>"ZONA DE RIESGO INACEPTABLE"</formula>
    </cfRule>
    <cfRule type="cellIs" dxfId="1540" priority="23" stopIfTrue="1" operator="equal">
      <formula>"ZONA DE RIESGO IMPORTANTE"</formula>
    </cfRule>
    <cfRule type="cellIs" dxfId="1539" priority="24" stopIfTrue="1" operator="equal">
      <formula>"ZONA DE RIESGO MODERADO"</formula>
    </cfRule>
    <cfRule type="cellIs" dxfId="1538" priority="25" stopIfTrue="1" operator="equal">
      <formula>"ZONA DE RIESGO TOLERABLE"</formula>
    </cfRule>
    <cfRule type="cellIs" dxfId="1537" priority="26" stopIfTrue="1" operator="equal">
      <formula>"ZONA DE RIESGO ACEPTABLE"</formula>
    </cfRule>
  </conditionalFormatting>
  <conditionalFormatting sqref="J8">
    <cfRule type="cellIs" dxfId="1536" priority="27" stopIfTrue="1" operator="equal">
      <formula>"ALTA"</formula>
    </cfRule>
    <cfRule type="cellIs" dxfId="1535" priority="28" stopIfTrue="1" operator="equal">
      <formula>"MEDIA"</formula>
    </cfRule>
    <cfRule type="cellIs" dxfId="1534" priority="29" stopIfTrue="1" operator="equal">
      <formula>"BAJA"</formula>
    </cfRule>
  </conditionalFormatting>
  <conditionalFormatting sqref="L8">
    <cfRule type="cellIs" dxfId="1533" priority="30" stopIfTrue="1" operator="equal">
      <formula>"FUERTE"</formula>
    </cfRule>
    <cfRule type="cellIs" dxfId="1532" priority="31" stopIfTrue="1" operator="equal">
      <formula>"MODERADO"</formula>
    </cfRule>
    <cfRule type="cellIs" dxfId="1531" priority="32" stopIfTrue="1" operator="equal">
      <formula>"LEVE"</formula>
    </cfRule>
  </conditionalFormatting>
  <conditionalFormatting sqref="O8">
    <cfRule type="cellIs" dxfId="1530" priority="21" stopIfTrue="1" operator="equal">
      <formula>"ZONA DE RIESGO INACEPTABLE"</formula>
    </cfRule>
    <cfRule type="cellIs" dxfId="1529" priority="33" stopIfTrue="1" operator="equal">
      <formula>"ZONA DE RIESGO IMPORTANTE"</formula>
    </cfRule>
    <cfRule type="cellIs" dxfId="1528" priority="34" stopIfTrue="1" operator="equal">
      <formula>"ZONA DE RIESGO MODERADO"</formula>
    </cfRule>
    <cfRule type="cellIs" dxfId="1527" priority="35" stopIfTrue="1" operator="equal">
      <formula>"ZONA DE RIESGO ACEPTABLE"</formula>
    </cfRule>
  </conditionalFormatting>
  <conditionalFormatting sqref="J6">
    <cfRule type="cellIs" dxfId="1526" priority="12" stopIfTrue="1" operator="equal">
      <formula>"ALTA"</formula>
    </cfRule>
    <cfRule type="cellIs" dxfId="1525" priority="13" stopIfTrue="1" operator="equal">
      <formula>"MEDIA"</formula>
    </cfRule>
    <cfRule type="cellIs" dxfId="1524" priority="14" stopIfTrue="1" operator="equal">
      <formula>"BAJA"</formula>
    </cfRule>
  </conditionalFormatting>
  <conditionalFormatting sqref="L6">
    <cfRule type="cellIs" dxfId="1523" priority="15" stopIfTrue="1" operator="equal">
      <formula>"FUERTE"</formula>
    </cfRule>
    <cfRule type="cellIs" dxfId="1522" priority="16" stopIfTrue="1" operator="equal">
      <formula>"MODERADO"</formula>
    </cfRule>
    <cfRule type="cellIs" dxfId="1521" priority="17" stopIfTrue="1" operator="equal">
      <formula>"LEVE"</formula>
    </cfRule>
  </conditionalFormatting>
  <conditionalFormatting sqref="O6">
    <cfRule type="cellIs" dxfId="1520" priority="11" stopIfTrue="1" operator="equal">
      <formula>"ZONA DE RIESGO INACEPTABLE"</formula>
    </cfRule>
    <cfRule type="cellIs" dxfId="1519" priority="18" stopIfTrue="1" operator="equal">
      <formula>"ZONA DE RIESGO IMPORTANTE"</formula>
    </cfRule>
    <cfRule type="cellIs" dxfId="1518" priority="19" stopIfTrue="1" operator="equal">
      <formula>"ZONA DE RIESGO MODERADO"</formula>
    </cfRule>
    <cfRule type="cellIs" dxfId="1517" priority="20" stopIfTrue="1" operator="equal">
      <formula>"ZONA DE RIESGO ACEPTABLE"</formula>
    </cfRule>
  </conditionalFormatting>
  <conditionalFormatting sqref="J7">
    <cfRule type="cellIs" dxfId="1516" priority="2" stopIfTrue="1" operator="equal">
      <formula>"ALTA"</formula>
    </cfRule>
    <cfRule type="cellIs" dxfId="1515" priority="3" stopIfTrue="1" operator="equal">
      <formula>"MEDIA"</formula>
    </cfRule>
    <cfRule type="cellIs" dxfId="1514" priority="4" stopIfTrue="1" operator="equal">
      <formula>"BAJA"</formula>
    </cfRule>
  </conditionalFormatting>
  <conditionalFormatting sqref="L7">
    <cfRule type="cellIs" dxfId="1513" priority="5" stopIfTrue="1" operator="equal">
      <formula>"FUERTE"</formula>
    </cfRule>
    <cfRule type="cellIs" dxfId="1512" priority="6" stopIfTrue="1" operator="equal">
      <formula>"MODERADO"</formula>
    </cfRule>
    <cfRule type="cellIs" dxfId="1511" priority="7" stopIfTrue="1" operator="equal">
      <formula>"LEVE"</formula>
    </cfRule>
  </conditionalFormatting>
  <conditionalFormatting sqref="O7">
    <cfRule type="cellIs" dxfId="1510" priority="1" stopIfTrue="1" operator="equal">
      <formula>"ZONA DE RIESGO INACEPTABLE"</formula>
    </cfRule>
    <cfRule type="cellIs" dxfId="1509" priority="8" stopIfTrue="1" operator="equal">
      <formula>"ZONA DE RIESGO IMPORTANTE"</formula>
    </cfRule>
    <cfRule type="cellIs" dxfId="1508" priority="9" stopIfTrue="1" operator="equal">
      <formula>"ZONA DE RIESGO MODERADO"</formula>
    </cfRule>
    <cfRule type="cellIs" dxfId="1507" priority="10" stopIfTrue="1" operator="equal">
      <formula>"ZONA DE RIESGO ACEPTABLE"</formula>
    </cfRule>
  </conditionalFormatting>
  <dataValidations count="7">
    <dataValidation allowBlank="1" showInputMessage="1" showErrorMessage="1" promptTitle="OBJETOS O SUJETOS QUE PROPICIAN" prompt="Externos_x000a_Personas_x000a_Desastres Naturales_x000a_Errores en los procedimientos_x000a_Instalaciones_x000a_Materiales_x000a_Fallas en la tecnología" sqref="F6:F8 JB6:JB8 SX6:SX8 ACT6:ACT8 AMP6:AMP8 AWL6:AWL8 BGH6:BGH8 BQD6:BQD8 BZZ6:BZZ8 CJV6:CJV8 CTR6:CTR8 DDN6:DDN8 DNJ6:DNJ8 DXF6:DXF8 EHB6:EHB8 EQX6:EQX8 FAT6:FAT8 FKP6:FKP8 FUL6:FUL8 GEH6:GEH8 GOD6:GOD8 GXZ6:GXZ8 HHV6:HHV8 HRR6:HRR8 IBN6:IBN8 ILJ6:ILJ8 IVF6:IVF8 JFB6:JFB8 JOX6:JOX8 JYT6:JYT8 KIP6:KIP8 KSL6:KSL8 LCH6:LCH8 LMD6:LMD8 LVZ6:LVZ8 MFV6:MFV8 MPR6:MPR8 MZN6:MZN8 NJJ6:NJJ8 NTF6:NTF8 ODB6:ODB8 OMX6:OMX8 OWT6:OWT8 PGP6:PGP8 PQL6:PQL8 QAH6:QAH8 QKD6:QKD8 QTZ6:QTZ8 RDV6:RDV8 RNR6:RNR8 RXN6:RXN8 SHJ6:SHJ8 SRF6:SRF8 TBB6:TBB8 TKX6:TKX8 TUT6:TUT8 UEP6:UEP8 UOL6:UOL8 UYH6:UYH8 VID6:VID8 VRZ6:VRZ8 WBV6:WBV8 WLR6:WLR8 WVN6:WVN8 F65542:F65544 JB65542:JB65544 SX65542:SX65544 ACT65542:ACT65544 AMP65542:AMP65544 AWL65542:AWL65544 BGH65542:BGH65544 BQD65542:BQD65544 BZZ65542:BZZ65544 CJV65542:CJV65544 CTR65542:CTR65544 DDN65542:DDN65544 DNJ65542:DNJ65544 DXF65542:DXF65544 EHB65542:EHB65544 EQX65542:EQX65544 FAT65542:FAT65544 FKP65542:FKP65544 FUL65542:FUL65544 GEH65542:GEH65544 GOD65542:GOD65544 GXZ65542:GXZ65544 HHV65542:HHV65544 HRR65542:HRR65544 IBN65542:IBN65544 ILJ65542:ILJ65544 IVF65542:IVF65544 JFB65542:JFB65544 JOX65542:JOX65544 JYT65542:JYT65544 KIP65542:KIP65544 KSL65542:KSL65544 LCH65542:LCH65544 LMD65542:LMD65544 LVZ65542:LVZ65544 MFV65542:MFV65544 MPR65542:MPR65544 MZN65542:MZN65544 NJJ65542:NJJ65544 NTF65542:NTF65544 ODB65542:ODB65544 OMX65542:OMX65544 OWT65542:OWT65544 PGP65542:PGP65544 PQL65542:PQL65544 QAH65542:QAH65544 QKD65542:QKD65544 QTZ65542:QTZ65544 RDV65542:RDV65544 RNR65542:RNR65544 RXN65542:RXN65544 SHJ65542:SHJ65544 SRF65542:SRF65544 TBB65542:TBB65544 TKX65542:TKX65544 TUT65542:TUT65544 UEP65542:UEP65544 UOL65542:UOL65544 UYH65542:UYH65544 VID65542:VID65544 VRZ65542:VRZ65544 WBV65542:WBV65544 WLR65542:WLR65544 WVN65542:WVN65544 F131078:F131080 JB131078:JB131080 SX131078:SX131080 ACT131078:ACT131080 AMP131078:AMP131080 AWL131078:AWL131080 BGH131078:BGH131080 BQD131078:BQD131080 BZZ131078:BZZ131080 CJV131078:CJV131080 CTR131078:CTR131080 DDN131078:DDN131080 DNJ131078:DNJ131080 DXF131078:DXF131080 EHB131078:EHB131080 EQX131078:EQX131080 FAT131078:FAT131080 FKP131078:FKP131080 FUL131078:FUL131080 GEH131078:GEH131080 GOD131078:GOD131080 GXZ131078:GXZ131080 HHV131078:HHV131080 HRR131078:HRR131080 IBN131078:IBN131080 ILJ131078:ILJ131080 IVF131078:IVF131080 JFB131078:JFB131080 JOX131078:JOX131080 JYT131078:JYT131080 KIP131078:KIP131080 KSL131078:KSL131080 LCH131078:LCH131080 LMD131078:LMD131080 LVZ131078:LVZ131080 MFV131078:MFV131080 MPR131078:MPR131080 MZN131078:MZN131080 NJJ131078:NJJ131080 NTF131078:NTF131080 ODB131078:ODB131080 OMX131078:OMX131080 OWT131078:OWT131080 PGP131078:PGP131080 PQL131078:PQL131080 QAH131078:QAH131080 QKD131078:QKD131080 QTZ131078:QTZ131080 RDV131078:RDV131080 RNR131078:RNR131080 RXN131078:RXN131080 SHJ131078:SHJ131080 SRF131078:SRF131080 TBB131078:TBB131080 TKX131078:TKX131080 TUT131078:TUT131080 UEP131078:UEP131080 UOL131078:UOL131080 UYH131078:UYH131080 VID131078:VID131080 VRZ131078:VRZ131080 WBV131078:WBV131080 WLR131078:WLR131080 WVN131078:WVN131080 F196614:F196616 JB196614:JB196616 SX196614:SX196616 ACT196614:ACT196616 AMP196614:AMP196616 AWL196614:AWL196616 BGH196614:BGH196616 BQD196614:BQD196616 BZZ196614:BZZ196616 CJV196614:CJV196616 CTR196614:CTR196616 DDN196614:DDN196616 DNJ196614:DNJ196616 DXF196614:DXF196616 EHB196614:EHB196616 EQX196614:EQX196616 FAT196614:FAT196616 FKP196614:FKP196616 FUL196614:FUL196616 GEH196614:GEH196616 GOD196614:GOD196616 GXZ196614:GXZ196616 HHV196614:HHV196616 HRR196614:HRR196616 IBN196614:IBN196616 ILJ196614:ILJ196616 IVF196614:IVF196616 JFB196614:JFB196616 JOX196614:JOX196616 JYT196614:JYT196616 KIP196614:KIP196616 KSL196614:KSL196616 LCH196614:LCH196616 LMD196614:LMD196616 LVZ196614:LVZ196616 MFV196614:MFV196616 MPR196614:MPR196616 MZN196614:MZN196616 NJJ196614:NJJ196616 NTF196614:NTF196616 ODB196614:ODB196616 OMX196614:OMX196616 OWT196614:OWT196616 PGP196614:PGP196616 PQL196614:PQL196616 QAH196614:QAH196616 QKD196614:QKD196616 QTZ196614:QTZ196616 RDV196614:RDV196616 RNR196614:RNR196616 RXN196614:RXN196616 SHJ196614:SHJ196616 SRF196614:SRF196616 TBB196614:TBB196616 TKX196614:TKX196616 TUT196614:TUT196616 UEP196614:UEP196616 UOL196614:UOL196616 UYH196614:UYH196616 VID196614:VID196616 VRZ196614:VRZ196616 WBV196614:WBV196616 WLR196614:WLR196616 WVN196614:WVN196616 F262150:F262152 JB262150:JB262152 SX262150:SX262152 ACT262150:ACT262152 AMP262150:AMP262152 AWL262150:AWL262152 BGH262150:BGH262152 BQD262150:BQD262152 BZZ262150:BZZ262152 CJV262150:CJV262152 CTR262150:CTR262152 DDN262150:DDN262152 DNJ262150:DNJ262152 DXF262150:DXF262152 EHB262150:EHB262152 EQX262150:EQX262152 FAT262150:FAT262152 FKP262150:FKP262152 FUL262150:FUL262152 GEH262150:GEH262152 GOD262150:GOD262152 GXZ262150:GXZ262152 HHV262150:HHV262152 HRR262150:HRR262152 IBN262150:IBN262152 ILJ262150:ILJ262152 IVF262150:IVF262152 JFB262150:JFB262152 JOX262150:JOX262152 JYT262150:JYT262152 KIP262150:KIP262152 KSL262150:KSL262152 LCH262150:LCH262152 LMD262150:LMD262152 LVZ262150:LVZ262152 MFV262150:MFV262152 MPR262150:MPR262152 MZN262150:MZN262152 NJJ262150:NJJ262152 NTF262150:NTF262152 ODB262150:ODB262152 OMX262150:OMX262152 OWT262150:OWT262152 PGP262150:PGP262152 PQL262150:PQL262152 QAH262150:QAH262152 QKD262150:QKD262152 QTZ262150:QTZ262152 RDV262150:RDV262152 RNR262150:RNR262152 RXN262150:RXN262152 SHJ262150:SHJ262152 SRF262150:SRF262152 TBB262150:TBB262152 TKX262150:TKX262152 TUT262150:TUT262152 UEP262150:UEP262152 UOL262150:UOL262152 UYH262150:UYH262152 VID262150:VID262152 VRZ262150:VRZ262152 WBV262150:WBV262152 WLR262150:WLR262152 WVN262150:WVN262152 F327686:F327688 JB327686:JB327688 SX327686:SX327688 ACT327686:ACT327688 AMP327686:AMP327688 AWL327686:AWL327688 BGH327686:BGH327688 BQD327686:BQD327688 BZZ327686:BZZ327688 CJV327686:CJV327688 CTR327686:CTR327688 DDN327686:DDN327688 DNJ327686:DNJ327688 DXF327686:DXF327688 EHB327686:EHB327688 EQX327686:EQX327688 FAT327686:FAT327688 FKP327686:FKP327688 FUL327686:FUL327688 GEH327686:GEH327688 GOD327686:GOD327688 GXZ327686:GXZ327688 HHV327686:HHV327688 HRR327686:HRR327688 IBN327686:IBN327688 ILJ327686:ILJ327688 IVF327686:IVF327688 JFB327686:JFB327688 JOX327686:JOX327688 JYT327686:JYT327688 KIP327686:KIP327688 KSL327686:KSL327688 LCH327686:LCH327688 LMD327686:LMD327688 LVZ327686:LVZ327688 MFV327686:MFV327688 MPR327686:MPR327688 MZN327686:MZN327688 NJJ327686:NJJ327688 NTF327686:NTF327688 ODB327686:ODB327688 OMX327686:OMX327688 OWT327686:OWT327688 PGP327686:PGP327688 PQL327686:PQL327688 QAH327686:QAH327688 QKD327686:QKD327688 QTZ327686:QTZ327688 RDV327686:RDV327688 RNR327686:RNR327688 RXN327686:RXN327688 SHJ327686:SHJ327688 SRF327686:SRF327688 TBB327686:TBB327688 TKX327686:TKX327688 TUT327686:TUT327688 UEP327686:UEP327688 UOL327686:UOL327688 UYH327686:UYH327688 VID327686:VID327688 VRZ327686:VRZ327688 WBV327686:WBV327688 WLR327686:WLR327688 WVN327686:WVN327688 F393222:F393224 JB393222:JB393224 SX393222:SX393224 ACT393222:ACT393224 AMP393222:AMP393224 AWL393222:AWL393224 BGH393222:BGH393224 BQD393222:BQD393224 BZZ393222:BZZ393224 CJV393222:CJV393224 CTR393222:CTR393224 DDN393222:DDN393224 DNJ393222:DNJ393224 DXF393222:DXF393224 EHB393222:EHB393224 EQX393222:EQX393224 FAT393222:FAT393224 FKP393222:FKP393224 FUL393222:FUL393224 GEH393222:GEH393224 GOD393222:GOD393224 GXZ393222:GXZ393224 HHV393222:HHV393224 HRR393222:HRR393224 IBN393222:IBN393224 ILJ393222:ILJ393224 IVF393222:IVF393224 JFB393222:JFB393224 JOX393222:JOX393224 JYT393222:JYT393224 KIP393222:KIP393224 KSL393222:KSL393224 LCH393222:LCH393224 LMD393222:LMD393224 LVZ393222:LVZ393224 MFV393222:MFV393224 MPR393222:MPR393224 MZN393222:MZN393224 NJJ393222:NJJ393224 NTF393222:NTF393224 ODB393222:ODB393224 OMX393222:OMX393224 OWT393222:OWT393224 PGP393222:PGP393224 PQL393222:PQL393224 QAH393222:QAH393224 QKD393222:QKD393224 QTZ393222:QTZ393224 RDV393222:RDV393224 RNR393222:RNR393224 RXN393222:RXN393224 SHJ393222:SHJ393224 SRF393222:SRF393224 TBB393222:TBB393224 TKX393222:TKX393224 TUT393222:TUT393224 UEP393222:UEP393224 UOL393222:UOL393224 UYH393222:UYH393224 VID393222:VID393224 VRZ393222:VRZ393224 WBV393222:WBV393224 WLR393222:WLR393224 WVN393222:WVN393224 F458758:F458760 JB458758:JB458760 SX458758:SX458760 ACT458758:ACT458760 AMP458758:AMP458760 AWL458758:AWL458760 BGH458758:BGH458760 BQD458758:BQD458760 BZZ458758:BZZ458760 CJV458758:CJV458760 CTR458758:CTR458760 DDN458758:DDN458760 DNJ458758:DNJ458760 DXF458758:DXF458760 EHB458758:EHB458760 EQX458758:EQX458760 FAT458758:FAT458760 FKP458758:FKP458760 FUL458758:FUL458760 GEH458758:GEH458760 GOD458758:GOD458760 GXZ458758:GXZ458760 HHV458758:HHV458760 HRR458758:HRR458760 IBN458758:IBN458760 ILJ458758:ILJ458760 IVF458758:IVF458760 JFB458758:JFB458760 JOX458758:JOX458760 JYT458758:JYT458760 KIP458758:KIP458760 KSL458758:KSL458760 LCH458758:LCH458760 LMD458758:LMD458760 LVZ458758:LVZ458760 MFV458758:MFV458760 MPR458758:MPR458760 MZN458758:MZN458760 NJJ458758:NJJ458760 NTF458758:NTF458760 ODB458758:ODB458760 OMX458758:OMX458760 OWT458758:OWT458760 PGP458758:PGP458760 PQL458758:PQL458760 QAH458758:QAH458760 QKD458758:QKD458760 QTZ458758:QTZ458760 RDV458758:RDV458760 RNR458758:RNR458760 RXN458758:RXN458760 SHJ458758:SHJ458760 SRF458758:SRF458760 TBB458758:TBB458760 TKX458758:TKX458760 TUT458758:TUT458760 UEP458758:UEP458760 UOL458758:UOL458760 UYH458758:UYH458760 VID458758:VID458760 VRZ458758:VRZ458760 WBV458758:WBV458760 WLR458758:WLR458760 WVN458758:WVN458760 F524294:F524296 JB524294:JB524296 SX524294:SX524296 ACT524294:ACT524296 AMP524294:AMP524296 AWL524294:AWL524296 BGH524294:BGH524296 BQD524294:BQD524296 BZZ524294:BZZ524296 CJV524294:CJV524296 CTR524294:CTR524296 DDN524294:DDN524296 DNJ524294:DNJ524296 DXF524294:DXF524296 EHB524294:EHB524296 EQX524294:EQX524296 FAT524294:FAT524296 FKP524294:FKP524296 FUL524294:FUL524296 GEH524294:GEH524296 GOD524294:GOD524296 GXZ524294:GXZ524296 HHV524294:HHV524296 HRR524294:HRR524296 IBN524294:IBN524296 ILJ524294:ILJ524296 IVF524294:IVF524296 JFB524294:JFB524296 JOX524294:JOX524296 JYT524294:JYT524296 KIP524294:KIP524296 KSL524294:KSL524296 LCH524294:LCH524296 LMD524294:LMD524296 LVZ524294:LVZ524296 MFV524294:MFV524296 MPR524294:MPR524296 MZN524294:MZN524296 NJJ524294:NJJ524296 NTF524294:NTF524296 ODB524294:ODB524296 OMX524294:OMX524296 OWT524294:OWT524296 PGP524294:PGP524296 PQL524294:PQL524296 QAH524294:QAH524296 QKD524294:QKD524296 QTZ524294:QTZ524296 RDV524294:RDV524296 RNR524294:RNR524296 RXN524294:RXN524296 SHJ524294:SHJ524296 SRF524294:SRF524296 TBB524294:TBB524296 TKX524294:TKX524296 TUT524294:TUT524296 UEP524294:UEP524296 UOL524294:UOL524296 UYH524294:UYH524296 VID524294:VID524296 VRZ524294:VRZ524296 WBV524294:WBV524296 WLR524294:WLR524296 WVN524294:WVN524296 F589830:F589832 JB589830:JB589832 SX589830:SX589832 ACT589830:ACT589832 AMP589830:AMP589832 AWL589830:AWL589832 BGH589830:BGH589832 BQD589830:BQD589832 BZZ589830:BZZ589832 CJV589830:CJV589832 CTR589830:CTR589832 DDN589830:DDN589832 DNJ589830:DNJ589832 DXF589830:DXF589832 EHB589830:EHB589832 EQX589830:EQX589832 FAT589830:FAT589832 FKP589830:FKP589832 FUL589830:FUL589832 GEH589830:GEH589832 GOD589830:GOD589832 GXZ589830:GXZ589832 HHV589830:HHV589832 HRR589830:HRR589832 IBN589830:IBN589832 ILJ589830:ILJ589832 IVF589830:IVF589832 JFB589830:JFB589832 JOX589830:JOX589832 JYT589830:JYT589832 KIP589830:KIP589832 KSL589830:KSL589832 LCH589830:LCH589832 LMD589830:LMD589832 LVZ589830:LVZ589832 MFV589830:MFV589832 MPR589830:MPR589832 MZN589830:MZN589832 NJJ589830:NJJ589832 NTF589830:NTF589832 ODB589830:ODB589832 OMX589830:OMX589832 OWT589830:OWT589832 PGP589830:PGP589832 PQL589830:PQL589832 QAH589830:QAH589832 QKD589830:QKD589832 QTZ589830:QTZ589832 RDV589830:RDV589832 RNR589830:RNR589832 RXN589830:RXN589832 SHJ589830:SHJ589832 SRF589830:SRF589832 TBB589830:TBB589832 TKX589830:TKX589832 TUT589830:TUT589832 UEP589830:UEP589832 UOL589830:UOL589832 UYH589830:UYH589832 VID589830:VID589832 VRZ589830:VRZ589832 WBV589830:WBV589832 WLR589830:WLR589832 WVN589830:WVN589832 F655366:F655368 JB655366:JB655368 SX655366:SX655368 ACT655366:ACT655368 AMP655366:AMP655368 AWL655366:AWL655368 BGH655366:BGH655368 BQD655366:BQD655368 BZZ655366:BZZ655368 CJV655366:CJV655368 CTR655366:CTR655368 DDN655366:DDN655368 DNJ655366:DNJ655368 DXF655366:DXF655368 EHB655366:EHB655368 EQX655366:EQX655368 FAT655366:FAT655368 FKP655366:FKP655368 FUL655366:FUL655368 GEH655366:GEH655368 GOD655366:GOD655368 GXZ655366:GXZ655368 HHV655366:HHV655368 HRR655366:HRR655368 IBN655366:IBN655368 ILJ655366:ILJ655368 IVF655366:IVF655368 JFB655366:JFB655368 JOX655366:JOX655368 JYT655366:JYT655368 KIP655366:KIP655368 KSL655366:KSL655368 LCH655366:LCH655368 LMD655366:LMD655368 LVZ655366:LVZ655368 MFV655366:MFV655368 MPR655366:MPR655368 MZN655366:MZN655368 NJJ655366:NJJ655368 NTF655366:NTF655368 ODB655366:ODB655368 OMX655366:OMX655368 OWT655366:OWT655368 PGP655366:PGP655368 PQL655366:PQL655368 QAH655366:QAH655368 QKD655366:QKD655368 QTZ655366:QTZ655368 RDV655366:RDV655368 RNR655366:RNR655368 RXN655366:RXN655368 SHJ655366:SHJ655368 SRF655366:SRF655368 TBB655366:TBB655368 TKX655366:TKX655368 TUT655366:TUT655368 UEP655366:UEP655368 UOL655366:UOL655368 UYH655366:UYH655368 VID655366:VID655368 VRZ655366:VRZ655368 WBV655366:WBV655368 WLR655366:WLR655368 WVN655366:WVN655368 F720902:F720904 JB720902:JB720904 SX720902:SX720904 ACT720902:ACT720904 AMP720902:AMP720904 AWL720902:AWL720904 BGH720902:BGH720904 BQD720902:BQD720904 BZZ720902:BZZ720904 CJV720902:CJV720904 CTR720902:CTR720904 DDN720902:DDN720904 DNJ720902:DNJ720904 DXF720902:DXF720904 EHB720902:EHB720904 EQX720902:EQX720904 FAT720902:FAT720904 FKP720902:FKP720904 FUL720902:FUL720904 GEH720902:GEH720904 GOD720902:GOD720904 GXZ720902:GXZ720904 HHV720902:HHV720904 HRR720902:HRR720904 IBN720902:IBN720904 ILJ720902:ILJ720904 IVF720902:IVF720904 JFB720902:JFB720904 JOX720902:JOX720904 JYT720902:JYT720904 KIP720902:KIP720904 KSL720902:KSL720904 LCH720902:LCH720904 LMD720902:LMD720904 LVZ720902:LVZ720904 MFV720902:MFV720904 MPR720902:MPR720904 MZN720902:MZN720904 NJJ720902:NJJ720904 NTF720902:NTF720904 ODB720902:ODB720904 OMX720902:OMX720904 OWT720902:OWT720904 PGP720902:PGP720904 PQL720902:PQL720904 QAH720902:QAH720904 QKD720902:QKD720904 QTZ720902:QTZ720904 RDV720902:RDV720904 RNR720902:RNR720904 RXN720902:RXN720904 SHJ720902:SHJ720904 SRF720902:SRF720904 TBB720902:TBB720904 TKX720902:TKX720904 TUT720902:TUT720904 UEP720902:UEP720904 UOL720902:UOL720904 UYH720902:UYH720904 VID720902:VID720904 VRZ720902:VRZ720904 WBV720902:WBV720904 WLR720902:WLR720904 WVN720902:WVN720904 F786438:F786440 JB786438:JB786440 SX786438:SX786440 ACT786438:ACT786440 AMP786438:AMP786440 AWL786438:AWL786440 BGH786438:BGH786440 BQD786438:BQD786440 BZZ786438:BZZ786440 CJV786438:CJV786440 CTR786438:CTR786440 DDN786438:DDN786440 DNJ786438:DNJ786440 DXF786438:DXF786440 EHB786438:EHB786440 EQX786438:EQX786440 FAT786438:FAT786440 FKP786438:FKP786440 FUL786438:FUL786440 GEH786438:GEH786440 GOD786438:GOD786440 GXZ786438:GXZ786440 HHV786438:HHV786440 HRR786438:HRR786440 IBN786438:IBN786440 ILJ786438:ILJ786440 IVF786438:IVF786440 JFB786438:JFB786440 JOX786438:JOX786440 JYT786438:JYT786440 KIP786438:KIP786440 KSL786438:KSL786440 LCH786438:LCH786440 LMD786438:LMD786440 LVZ786438:LVZ786440 MFV786438:MFV786440 MPR786438:MPR786440 MZN786438:MZN786440 NJJ786438:NJJ786440 NTF786438:NTF786440 ODB786438:ODB786440 OMX786438:OMX786440 OWT786438:OWT786440 PGP786438:PGP786440 PQL786438:PQL786440 QAH786438:QAH786440 QKD786438:QKD786440 QTZ786438:QTZ786440 RDV786438:RDV786440 RNR786438:RNR786440 RXN786438:RXN786440 SHJ786438:SHJ786440 SRF786438:SRF786440 TBB786438:TBB786440 TKX786438:TKX786440 TUT786438:TUT786440 UEP786438:UEP786440 UOL786438:UOL786440 UYH786438:UYH786440 VID786438:VID786440 VRZ786438:VRZ786440 WBV786438:WBV786440 WLR786438:WLR786440 WVN786438:WVN786440 F851974:F851976 JB851974:JB851976 SX851974:SX851976 ACT851974:ACT851976 AMP851974:AMP851976 AWL851974:AWL851976 BGH851974:BGH851976 BQD851974:BQD851976 BZZ851974:BZZ851976 CJV851974:CJV851976 CTR851974:CTR851976 DDN851974:DDN851976 DNJ851974:DNJ851976 DXF851974:DXF851976 EHB851974:EHB851976 EQX851974:EQX851976 FAT851974:FAT851976 FKP851974:FKP851976 FUL851974:FUL851976 GEH851974:GEH851976 GOD851974:GOD851976 GXZ851974:GXZ851976 HHV851974:HHV851976 HRR851974:HRR851976 IBN851974:IBN851976 ILJ851974:ILJ851976 IVF851974:IVF851976 JFB851974:JFB851976 JOX851974:JOX851976 JYT851974:JYT851976 KIP851974:KIP851976 KSL851974:KSL851976 LCH851974:LCH851976 LMD851974:LMD851976 LVZ851974:LVZ851976 MFV851974:MFV851976 MPR851974:MPR851976 MZN851974:MZN851976 NJJ851974:NJJ851976 NTF851974:NTF851976 ODB851974:ODB851976 OMX851974:OMX851976 OWT851974:OWT851976 PGP851974:PGP851976 PQL851974:PQL851976 QAH851974:QAH851976 QKD851974:QKD851976 QTZ851974:QTZ851976 RDV851974:RDV851976 RNR851974:RNR851976 RXN851974:RXN851976 SHJ851974:SHJ851976 SRF851974:SRF851976 TBB851974:TBB851976 TKX851974:TKX851976 TUT851974:TUT851976 UEP851974:UEP851976 UOL851974:UOL851976 UYH851974:UYH851976 VID851974:VID851976 VRZ851974:VRZ851976 WBV851974:WBV851976 WLR851974:WLR851976 WVN851974:WVN851976 F917510:F917512 JB917510:JB917512 SX917510:SX917512 ACT917510:ACT917512 AMP917510:AMP917512 AWL917510:AWL917512 BGH917510:BGH917512 BQD917510:BQD917512 BZZ917510:BZZ917512 CJV917510:CJV917512 CTR917510:CTR917512 DDN917510:DDN917512 DNJ917510:DNJ917512 DXF917510:DXF917512 EHB917510:EHB917512 EQX917510:EQX917512 FAT917510:FAT917512 FKP917510:FKP917512 FUL917510:FUL917512 GEH917510:GEH917512 GOD917510:GOD917512 GXZ917510:GXZ917512 HHV917510:HHV917512 HRR917510:HRR917512 IBN917510:IBN917512 ILJ917510:ILJ917512 IVF917510:IVF917512 JFB917510:JFB917512 JOX917510:JOX917512 JYT917510:JYT917512 KIP917510:KIP917512 KSL917510:KSL917512 LCH917510:LCH917512 LMD917510:LMD917512 LVZ917510:LVZ917512 MFV917510:MFV917512 MPR917510:MPR917512 MZN917510:MZN917512 NJJ917510:NJJ917512 NTF917510:NTF917512 ODB917510:ODB917512 OMX917510:OMX917512 OWT917510:OWT917512 PGP917510:PGP917512 PQL917510:PQL917512 QAH917510:QAH917512 QKD917510:QKD917512 QTZ917510:QTZ917512 RDV917510:RDV917512 RNR917510:RNR917512 RXN917510:RXN917512 SHJ917510:SHJ917512 SRF917510:SRF917512 TBB917510:TBB917512 TKX917510:TKX917512 TUT917510:TUT917512 UEP917510:UEP917512 UOL917510:UOL917512 UYH917510:UYH917512 VID917510:VID917512 VRZ917510:VRZ917512 WBV917510:WBV917512 WLR917510:WLR917512 WVN917510:WVN917512 F983046:F983048 JB983046:JB983048 SX983046:SX983048 ACT983046:ACT983048 AMP983046:AMP983048 AWL983046:AWL983048 BGH983046:BGH983048 BQD983046:BQD983048 BZZ983046:BZZ983048 CJV983046:CJV983048 CTR983046:CTR983048 DDN983046:DDN983048 DNJ983046:DNJ983048 DXF983046:DXF983048 EHB983046:EHB983048 EQX983046:EQX983048 FAT983046:FAT983048 FKP983046:FKP983048 FUL983046:FUL983048 GEH983046:GEH983048 GOD983046:GOD983048 GXZ983046:GXZ983048 HHV983046:HHV983048 HRR983046:HRR983048 IBN983046:IBN983048 ILJ983046:ILJ983048 IVF983046:IVF983048 JFB983046:JFB983048 JOX983046:JOX983048 JYT983046:JYT983048 KIP983046:KIP983048 KSL983046:KSL983048 LCH983046:LCH983048 LMD983046:LMD983048 LVZ983046:LVZ983048 MFV983046:MFV983048 MPR983046:MPR983048 MZN983046:MZN983048 NJJ983046:NJJ983048 NTF983046:NTF983048 ODB983046:ODB983048 OMX983046:OMX983048 OWT983046:OWT983048 PGP983046:PGP983048 PQL983046:PQL983048 QAH983046:QAH983048 QKD983046:QKD983048 QTZ983046:QTZ983048 RDV983046:RDV983048 RNR983046:RNR983048 RXN983046:RXN983048 SHJ983046:SHJ983048 SRF983046:SRF983048 TBB983046:TBB983048 TKX983046:TKX983048 TUT983046:TUT983048 UEP983046:UEP983048 UOL983046:UOL983048 UYH983046:UYH983048 VID983046:VID983048 VRZ983046:VRZ983048 WBV983046:WBV983048 WLR983046:WLR983048 WVN983046:WVN983048"/>
    <dataValidation type="list" allowBlank="1" showInputMessage="1" showErrorMessage="1" sqref="E6:E8 JA6:JA8 SW6:SW8 ACS6:ACS8 AMO6:AMO8 AWK6:AWK8 BGG6:BGG8 BQC6:BQC8 BZY6:BZY8 CJU6:CJU8 CTQ6:CTQ8 DDM6:DDM8 DNI6:DNI8 DXE6:DXE8 EHA6:EHA8 EQW6:EQW8 FAS6:FAS8 FKO6:FKO8 FUK6:FUK8 GEG6:GEG8 GOC6:GOC8 GXY6:GXY8 HHU6:HHU8 HRQ6:HRQ8 IBM6:IBM8 ILI6:ILI8 IVE6:IVE8 JFA6:JFA8 JOW6:JOW8 JYS6:JYS8 KIO6:KIO8 KSK6:KSK8 LCG6:LCG8 LMC6:LMC8 LVY6:LVY8 MFU6:MFU8 MPQ6:MPQ8 MZM6:MZM8 NJI6:NJI8 NTE6:NTE8 ODA6:ODA8 OMW6:OMW8 OWS6:OWS8 PGO6:PGO8 PQK6:PQK8 QAG6:QAG8 QKC6:QKC8 QTY6:QTY8 RDU6:RDU8 RNQ6:RNQ8 RXM6:RXM8 SHI6:SHI8 SRE6:SRE8 TBA6:TBA8 TKW6:TKW8 TUS6:TUS8 UEO6:UEO8 UOK6:UOK8 UYG6:UYG8 VIC6:VIC8 VRY6:VRY8 WBU6:WBU8 WLQ6:WLQ8 WVM6:WVM8 E65542:E65544 JA65542:JA65544 SW65542:SW65544 ACS65542:ACS65544 AMO65542:AMO65544 AWK65542:AWK65544 BGG65542:BGG65544 BQC65542:BQC65544 BZY65542:BZY65544 CJU65542:CJU65544 CTQ65542:CTQ65544 DDM65542:DDM65544 DNI65542:DNI65544 DXE65542:DXE65544 EHA65542:EHA65544 EQW65542:EQW65544 FAS65542:FAS65544 FKO65542:FKO65544 FUK65542:FUK65544 GEG65542:GEG65544 GOC65542:GOC65544 GXY65542:GXY65544 HHU65542:HHU65544 HRQ65542:HRQ65544 IBM65542:IBM65544 ILI65542:ILI65544 IVE65542:IVE65544 JFA65542:JFA65544 JOW65542:JOW65544 JYS65542:JYS65544 KIO65542:KIO65544 KSK65542:KSK65544 LCG65542:LCG65544 LMC65542:LMC65544 LVY65542:LVY65544 MFU65542:MFU65544 MPQ65542:MPQ65544 MZM65542:MZM65544 NJI65542:NJI65544 NTE65542:NTE65544 ODA65542:ODA65544 OMW65542:OMW65544 OWS65542:OWS65544 PGO65542:PGO65544 PQK65542:PQK65544 QAG65542:QAG65544 QKC65542:QKC65544 QTY65542:QTY65544 RDU65542:RDU65544 RNQ65542:RNQ65544 RXM65542:RXM65544 SHI65542:SHI65544 SRE65542:SRE65544 TBA65542:TBA65544 TKW65542:TKW65544 TUS65542:TUS65544 UEO65542:UEO65544 UOK65542:UOK65544 UYG65542:UYG65544 VIC65542:VIC65544 VRY65542:VRY65544 WBU65542:WBU65544 WLQ65542:WLQ65544 WVM65542:WVM65544 E131078:E131080 JA131078:JA131080 SW131078:SW131080 ACS131078:ACS131080 AMO131078:AMO131080 AWK131078:AWK131080 BGG131078:BGG131080 BQC131078:BQC131080 BZY131078:BZY131080 CJU131078:CJU131080 CTQ131078:CTQ131080 DDM131078:DDM131080 DNI131078:DNI131080 DXE131078:DXE131080 EHA131078:EHA131080 EQW131078:EQW131080 FAS131078:FAS131080 FKO131078:FKO131080 FUK131078:FUK131080 GEG131078:GEG131080 GOC131078:GOC131080 GXY131078:GXY131080 HHU131078:HHU131080 HRQ131078:HRQ131080 IBM131078:IBM131080 ILI131078:ILI131080 IVE131078:IVE131080 JFA131078:JFA131080 JOW131078:JOW131080 JYS131078:JYS131080 KIO131078:KIO131080 KSK131078:KSK131080 LCG131078:LCG131080 LMC131078:LMC131080 LVY131078:LVY131080 MFU131078:MFU131080 MPQ131078:MPQ131080 MZM131078:MZM131080 NJI131078:NJI131080 NTE131078:NTE131080 ODA131078:ODA131080 OMW131078:OMW131080 OWS131078:OWS131080 PGO131078:PGO131080 PQK131078:PQK131080 QAG131078:QAG131080 QKC131078:QKC131080 QTY131078:QTY131080 RDU131078:RDU131080 RNQ131078:RNQ131080 RXM131078:RXM131080 SHI131078:SHI131080 SRE131078:SRE131080 TBA131078:TBA131080 TKW131078:TKW131080 TUS131078:TUS131080 UEO131078:UEO131080 UOK131078:UOK131080 UYG131078:UYG131080 VIC131078:VIC131080 VRY131078:VRY131080 WBU131078:WBU131080 WLQ131078:WLQ131080 WVM131078:WVM131080 E196614:E196616 JA196614:JA196616 SW196614:SW196616 ACS196614:ACS196616 AMO196614:AMO196616 AWK196614:AWK196616 BGG196614:BGG196616 BQC196614:BQC196616 BZY196614:BZY196616 CJU196614:CJU196616 CTQ196614:CTQ196616 DDM196614:DDM196616 DNI196614:DNI196616 DXE196614:DXE196616 EHA196614:EHA196616 EQW196614:EQW196616 FAS196614:FAS196616 FKO196614:FKO196616 FUK196614:FUK196616 GEG196614:GEG196616 GOC196614:GOC196616 GXY196614:GXY196616 HHU196614:HHU196616 HRQ196614:HRQ196616 IBM196614:IBM196616 ILI196614:ILI196616 IVE196614:IVE196616 JFA196614:JFA196616 JOW196614:JOW196616 JYS196614:JYS196616 KIO196614:KIO196616 KSK196614:KSK196616 LCG196614:LCG196616 LMC196614:LMC196616 LVY196614:LVY196616 MFU196614:MFU196616 MPQ196614:MPQ196616 MZM196614:MZM196616 NJI196614:NJI196616 NTE196614:NTE196616 ODA196614:ODA196616 OMW196614:OMW196616 OWS196614:OWS196616 PGO196614:PGO196616 PQK196614:PQK196616 QAG196614:QAG196616 QKC196614:QKC196616 QTY196614:QTY196616 RDU196614:RDU196616 RNQ196614:RNQ196616 RXM196614:RXM196616 SHI196614:SHI196616 SRE196614:SRE196616 TBA196614:TBA196616 TKW196614:TKW196616 TUS196614:TUS196616 UEO196614:UEO196616 UOK196614:UOK196616 UYG196614:UYG196616 VIC196614:VIC196616 VRY196614:VRY196616 WBU196614:WBU196616 WLQ196614:WLQ196616 WVM196614:WVM196616 E262150:E262152 JA262150:JA262152 SW262150:SW262152 ACS262150:ACS262152 AMO262150:AMO262152 AWK262150:AWK262152 BGG262150:BGG262152 BQC262150:BQC262152 BZY262150:BZY262152 CJU262150:CJU262152 CTQ262150:CTQ262152 DDM262150:DDM262152 DNI262150:DNI262152 DXE262150:DXE262152 EHA262150:EHA262152 EQW262150:EQW262152 FAS262150:FAS262152 FKO262150:FKO262152 FUK262150:FUK262152 GEG262150:GEG262152 GOC262150:GOC262152 GXY262150:GXY262152 HHU262150:HHU262152 HRQ262150:HRQ262152 IBM262150:IBM262152 ILI262150:ILI262152 IVE262150:IVE262152 JFA262150:JFA262152 JOW262150:JOW262152 JYS262150:JYS262152 KIO262150:KIO262152 KSK262150:KSK262152 LCG262150:LCG262152 LMC262150:LMC262152 LVY262150:LVY262152 MFU262150:MFU262152 MPQ262150:MPQ262152 MZM262150:MZM262152 NJI262150:NJI262152 NTE262150:NTE262152 ODA262150:ODA262152 OMW262150:OMW262152 OWS262150:OWS262152 PGO262150:PGO262152 PQK262150:PQK262152 QAG262150:QAG262152 QKC262150:QKC262152 QTY262150:QTY262152 RDU262150:RDU262152 RNQ262150:RNQ262152 RXM262150:RXM262152 SHI262150:SHI262152 SRE262150:SRE262152 TBA262150:TBA262152 TKW262150:TKW262152 TUS262150:TUS262152 UEO262150:UEO262152 UOK262150:UOK262152 UYG262150:UYG262152 VIC262150:VIC262152 VRY262150:VRY262152 WBU262150:WBU262152 WLQ262150:WLQ262152 WVM262150:WVM262152 E327686:E327688 JA327686:JA327688 SW327686:SW327688 ACS327686:ACS327688 AMO327686:AMO327688 AWK327686:AWK327688 BGG327686:BGG327688 BQC327686:BQC327688 BZY327686:BZY327688 CJU327686:CJU327688 CTQ327686:CTQ327688 DDM327686:DDM327688 DNI327686:DNI327688 DXE327686:DXE327688 EHA327686:EHA327688 EQW327686:EQW327688 FAS327686:FAS327688 FKO327686:FKO327688 FUK327686:FUK327688 GEG327686:GEG327688 GOC327686:GOC327688 GXY327686:GXY327688 HHU327686:HHU327688 HRQ327686:HRQ327688 IBM327686:IBM327688 ILI327686:ILI327688 IVE327686:IVE327688 JFA327686:JFA327688 JOW327686:JOW327688 JYS327686:JYS327688 KIO327686:KIO327688 KSK327686:KSK327688 LCG327686:LCG327688 LMC327686:LMC327688 LVY327686:LVY327688 MFU327686:MFU327688 MPQ327686:MPQ327688 MZM327686:MZM327688 NJI327686:NJI327688 NTE327686:NTE327688 ODA327686:ODA327688 OMW327686:OMW327688 OWS327686:OWS327688 PGO327686:PGO327688 PQK327686:PQK327688 QAG327686:QAG327688 QKC327686:QKC327688 QTY327686:QTY327688 RDU327686:RDU327688 RNQ327686:RNQ327688 RXM327686:RXM327688 SHI327686:SHI327688 SRE327686:SRE327688 TBA327686:TBA327688 TKW327686:TKW327688 TUS327686:TUS327688 UEO327686:UEO327688 UOK327686:UOK327688 UYG327686:UYG327688 VIC327686:VIC327688 VRY327686:VRY327688 WBU327686:WBU327688 WLQ327686:WLQ327688 WVM327686:WVM327688 E393222:E393224 JA393222:JA393224 SW393222:SW393224 ACS393222:ACS393224 AMO393222:AMO393224 AWK393222:AWK393224 BGG393222:BGG393224 BQC393222:BQC393224 BZY393222:BZY393224 CJU393222:CJU393224 CTQ393222:CTQ393224 DDM393222:DDM393224 DNI393222:DNI393224 DXE393222:DXE393224 EHA393222:EHA393224 EQW393222:EQW393224 FAS393222:FAS393224 FKO393222:FKO393224 FUK393222:FUK393224 GEG393222:GEG393224 GOC393222:GOC393224 GXY393222:GXY393224 HHU393222:HHU393224 HRQ393222:HRQ393224 IBM393222:IBM393224 ILI393222:ILI393224 IVE393222:IVE393224 JFA393222:JFA393224 JOW393222:JOW393224 JYS393222:JYS393224 KIO393222:KIO393224 KSK393222:KSK393224 LCG393222:LCG393224 LMC393222:LMC393224 LVY393222:LVY393224 MFU393222:MFU393224 MPQ393222:MPQ393224 MZM393222:MZM393224 NJI393222:NJI393224 NTE393222:NTE393224 ODA393222:ODA393224 OMW393222:OMW393224 OWS393222:OWS393224 PGO393222:PGO393224 PQK393222:PQK393224 QAG393222:QAG393224 QKC393222:QKC393224 QTY393222:QTY393224 RDU393222:RDU393224 RNQ393222:RNQ393224 RXM393222:RXM393224 SHI393222:SHI393224 SRE393222:SRE393224 TBA393222:TBA393224 TKW393222:TKW393224 TUS393222:TUS393224 UEO393222:UEO393224 UOK393222:UOK393224 UYG393222:UYG393224 VIC393222:VIC393224 VRY393222:VRY393224 WBU393222:WBU393224 WLQ393222:WLQ393224 WVM393222:WVM393224 E458758:E458760 JA458758:JA458760 SW458758:SW458760 ACS458758:ACS458760 AMO458758:AMO458760 AWK458758:AWK458760 BGG458758:BGG458760 BQC458758:BQC458760 BZY458758:BZY458760 CJU458758:CJU458760 CTQ458758:CTQ458760 DDM458758:DDM458760 DNI458758:DNI458760 DXE458758:DXE458760 EHA458758:EHA458760 EQW458758:EQW458760 FAS458758:FAS458760 FKO458758:FKO458760 FUK458758:FUK458760 GEG458758:GEG458760 GOC458758:GOC458760 GXY458758:GXY458760 HHU458758:HHU458760 HRQ458758:HRQ458760 IBM458758:IBM458760 ILI458758:ILI458760 IVE458758:IVE458760 JFA458758:JFA458760 JOW458758:JOW458760 JYS458758:JYS458760 KIO458758:KIO458760 KSK458758:KSK458760 LCG458758:LCG458760 LMC458758:LMC458760 LVY458758:LVY458760 MFU458758:MFU458760 MPQ458758:MPQ458760 MZM458758:MZM458760 NJI458758:NJI458760 NTE458758:NTE458760 ODA458758:ODA458760 OMW458758:OMW458760 OWS458758:OWS458760 PGO458758:PGO458760 PQK458758:PQK458760 QAG458758:QAG458760 QKC458758:QKC458760 QTY458758:QTY458760 RDU458758:RDU458760 RNQ458758:RNQ458760 RXM458758:RXM458760 SHI458758:SHI458760 SRE458758:SRE458760 TBA458758:TBA458760 TKW458758:TKW458760 TUS458758:TUS458760 UEO458758:UEO458760 UOK458758:UOK458760 UYG458758:UYG458760 VIC458758:VIC458760 VRY458758:VRY458760 WBU458758:WBU458760 WLQ458758:WLQ458760 WVM458758:WVM458760 E524294:E524296 JA524294:JA524296 SW524294:SW524296 ACS524294:ACS524296 AMO524294:AMO524296 AWK524294:AWK524296 BGG524294:BGG524296 BQC524294:BQC524296 BZY524294:BZY524296 CJU524294:CJU524296 CTQ524294:CTQ524296 DDM524294:DDM524296 DNI524294:DNI524296 DXE524294:DXE524296 EHA524294:EHA524296 EQW524294:EQW524296 FAS524294:FAS524296 FKO524294:FKO524296 FUK524294:FUK524296 GEG524294:GEG524296 GOC524294:GOC524296 GXY524294:GXY524296 HHU524294:HHU524296 HRQ524294:HRQ524296 IBM524294:IBM524296 ILI524294:ILI524296 IVE524294:IVE524296 JFA524294:JFA524296 JOW524294:JOW524296 JYS524294:JYS524296 KIO524294:KIO524296 KSK524294:KSK524296 LCG524294:LCG524296 LMC524294:LMC524296 LVY524294:LVY524296 MFU524294:MFU524296 MPQ524294:MPQ524296 MZM524294:MZM524296 NJI524294:NJI524296 NTE524294:NTE524296 ODA524294:ODA524296 OMW524294:OMW524296 OWS524294:OWS524296 PGO524294:PGO524296 PQK524294:PQK524296 QAG524294:QAG524296 QKC524294:QKC524296 QTY524294:QTY524296 RDU524294:RDU524296 RNQ524294:RNQ524296 RXM524294:RXM524296 SHI524294:SHI524296 SRE524294:SRE524296 TBA524294:TBA524296 TKW524294:TKW524296 TUS524294:TUS524296 UEO524294:UEO524296 UOK524294:UOK524296 UYG524294:UYG524296 VIC524294:VIC524296 VRY524294:VRY524296 WBU524294:WBU524296 WLQ524294:WLQ524296 WVM524294:WVM524296 E589830:E589832 JA589830:JA589832 SW589830:SW589832 ACS589830:ACS589832 AMO589830:AMO589832 AWK589830:AWK589832 BGG589830:BGG589832 BQC589830:BQC589832 BZY589830:BZY589832 CJU589830:CJU589832 CTQ589830:CTQ589832 DDM589830:DDM589832 DNI589830:DNI589832 DXE589830:DXE589832 EHA589830:EHA589832 EQW589830:EQW589832 FAS589830:FAS589832 FKO589830:FKO589832 FUK589830:FUK589832 GEG589830:GEG589832 GOC589830:GOC589832 GXY589830:GXY589832 HHU589830:HHU589832 HRQ589830:HRQ589832 IBM589830:IBM589832 ILI589830:ILI589832 IVE589830:IVE589832 JFA589830:JFA589832 JOW589830:JOW589832 JYS589830:JYS589832 KIO589830:KIO589832 KSK589830:KSK589832 LCG589830:LCG589832 LMC589830:LMC589832 LVY589830:LVY589832 MFU589830:MFU589832 MPQ589830:MPQ589832 MZM589830:MZM589832 NJI589830:NJI589832 NTE589830:NTE589832 ODA589830:ODA589832 OMW589830:OMW589832 OWS589830:OWS589832 PGO589830:PGO589832 PQK589830:PQK589832 QAG589830:QAG589832 QKC589830:QKC589832 QTY589830:QTY589832 RDU589830:RDU589832 RNQ589830:RNQ589832 RXM589830:RXM589832 SHI589830:SHI589832 SRE589830:SRE589832 TBA589830:TBA589832 TKW589830:TKW589832 TUS589830:TUS589832 UEO589830:UEO589832 UOK589830:UOK589832 UYG589830:UYG589832 VIC589830:VIC589832 VRY589830:VRY589832 WBU589830:WBU589832 WLQ589830:WLQ589832 WVM589830:WVM589832 E655366:E655368 JA655366:JA655368 SW655366:SW655368 ACS655366:ACS655368 AMO655366:AMO655368 AWK655366:AWK655368 BGG655366:BGG655368 BQC655366:BQC655368 BZY655366:BZY655368 CJU655366:CJU655368 CTQ655366:CTQ655368 DDM655366:DDM655368 DNI655366:DNI655368 DXE655366:DXE655368 EHA655366:EHA655368 EQW655366:EQW655368 FAS655366:FAS655368 FKO655366:FKO655368 FUK655366:FUK655368 GEG655366:GEG655368 GOC655366:GOC655368 GXY655366:GXY655368 HHU655366:HHU655368 HRQ655366:HRQ655368 IBM655366:IBM655368 ILI655366:ILI655368 IVE655366:IVE655368 JFA655366:JFA655368 JOW655366:JOW655368 JYS655366:JYS655368 KIO655366:KIO655368 KSK655366:KSK655368 LCG655366:LCG655368 LMC655366:LMC655368 LVY655366:LVY655368 MFU655366:MFU655368 MPQ655366:MPQ655368 MZM655366:MZM655368 NJI655366:NJI655368 NTE655366:NTE655368 ODA655366:ODA655368 OMW655366:OMW655368 OWS655366:OWS655368 PGO655366:PGO655368 PQK655366:PQK655368 QAG655366:QAG655368 QKC655366:QKC655368 QTY655366:QTY655368 RDU655366:RDU655368 RNQ655366:RNQ655368 RXM655366:RXM655368 SHI655366:SHI655368 SRE655366:SRE655368 TBA655366:TBA655368 TKW655366:TKW655368 TUS655366:TUS655368 UEO655366:UEO655368 UOK655366:UOK655368 UYG655366:UYG655368 VIC655366:VIC655368 VRY655366:VRY655368 WBU655366:WBU655368 WLQ655366:WLQ655368 WVM655366:WVM655368 E720902:E720904 JA720902:JA720904 SW720902:SW720904 ACS720902:ACS720904 AMO720902:AMO720904 AWK720902:AWK720904 BGG720902:BGG720904 BQC720902:BQC720904 BZY720902:BZY720904 CJU720902:CJU720904 CTQ720902:CTQ720904 DDM720902:DDM720904 DNI720902:DNI720904 DXE720902:DXE720904 EHA720902:EHA720904 EQW720902:EQW720904 FAS720902:FAS720904 FKO720902:FKO720904 FUK720902:FUK720904 GEG720902:GEG720904 GOC720902:GOC720904 GXY720902:GXY720904 HHU720902:HHU720904 HRQ720902:HRQ720904 IBM720902:IBM720904 ILI720902:ILI720904 IVE720902:IVE720904 JFA720902:JFA720904 JOW720902:JOW720904 JYS720902:JYS720904 KIO720902:KIO720904 KSK720902:KSK720904 LCG720902:LCG720904 LMC720902:LMC720904 LVY720902:LVY720904 MFU720902:MFU720904 MPQ720902:MPQ720904 MZM720902:MZM720904 NJI720902:NJI720904 NTE720902:NTE720904 ODA720902:ODA720904 OMW720902:OMW720904 OWS720902:OWS720904 PGO720902:PGO720904 PQK720902:PQK720904 QAG720902:QAG720904 QKC720902:QKC720904 QTY720902:QTY720904 RDU720902:RDU720904 RNQ720902:RNQ720904 RXM720902:RXM720904 SHI720902:SHI720904 SRE720902:SRE720904 TBA720902:TBA720904 TKW720902:TKW720904 TUS720902:TUS720904 UEO720902:UEO720904 UOK720902:UOK720904 UYG720902:UYG720904 VIC720902:VIC720904 VRY720902:VRY720904 WBU720902:WBU720904 WLQ720902:WLQ720904 WVM720902:WVM720904 E786438:E786440 JA786438:JA786440 SW786438:SW786440 ACS786438:ACS786440 AMO786438:AMO786440 AWK786438:AWK786440 BGG786438:BGG786440 BQC786438:BQC786440 BZY786438:BZY786440 CJU786438:CJU786440 CTQ786438:CTQ786440 DDM786438:DDM786440 DNI786438:DNI786440 DXE786438:DXE786440 EHA786438:EHA786440 EQW786438:EQW786440 FAS786438:FAS786440 FKO786438:FKO786440 FUK786438:FUK786440 GEG786438:GEG786440 GOC786438:GOC786440 GXY786438:GXY786440 HHU786438:HHU786440 HRQ786438:HRQ786440 IBM786438:IBM786440 ILI786438:ILI786440 IVE786438:IVE786440 JFA786438:JFA786440 JOW786438:JOW786440 JYS786438:JYS786440 KIO786438:KIO786440 KSK786438:KSK786440 LCG786438:LCG786440 LMC786438:LMC786440 LVY786438:LVY786440 MFU786438:MFU786440 MPQ786438:MPQ786440 MZM786438:MZM786440 NJI786438:NJI786440 NTE786438:NTE786440 ODA786438:ODA786440 OMW786438:OMW786440 OWS786438:OWS786440 PGO786438:PGO786440 PQK786438:PQK786440 QAG786438:QAG786440 QKC786438:QKC786440 QTY786438:QTY786440 RDU786438:RDU786440 RNQ786438:RNQ786440 RXM786438:RXM786440 SHI786438:SHI786440 SRE786438:SRE786440 TBA786438:TBA786440 TKW786438:TKW786440 TUS786438:TUS786440 UEO786438:UEO786440 UOK786438:UOK786440 UYG786438:UYG786440 VIC786438:VIC786440 VRY786438:VRY786440 WBU786438:WBU786440 WLQ786438:WLQ786440 WVM786438:WVM786440 E851974:E851976 JA851974:JA851976 SW851974:SW851976 ACS851974:ACS851976 AMO851974:AMO851976 AWK851974:AWK851976 BGG851974:BGG851976 BQC851974:BQC851976 BZY851974:BZY851976 CJU851974:CJU851976 CTQ851974:CTQ851976 DDM851974:DDM851976 DNI851974:DNI851976 DXE851974:DXE851976 EHA851974:EHA851976 EQW851974:EQW851976 FAS851974:FAS851976 FKO851974:FKO851976 FUK851974:FUK851976 GEG851974:GEG851976 GOC851974:GOC851976 GXY851974:GXY851976 HHU851974:HHU851976 HRQ851974:HRQ851976 IBM851974:IBM851976 ILI851974:ILI851976 IVE851974:IVE851976 JFA851974:JFA851976 JOW851974:JOW851976 JYS851974:JYS851976 KIO851974:KIO851976 KSK851974:KSK851976 LCG851974:LCG851976 LMC851974:LMC851976 LVY851974:LVY851976 MFU851974:MFU851976 MPQ851974:MPQ851976 MZM851974:MZM851976 NJI851974:NJI851976 NTE851974:NTE851976 ODA851974:ODA851976 OMW851974:OMW851976 OWS851974:OWS851976 PGO851974:PGO851976 PQK851974:PQK851976 QAG851974:QAG851976 QKC851974:QKC851976 QTY851974:QTY851976 RDU851974:RDU851976 RNQ851974:RNQ851976 RXM851974:RXM851976 SHI851974:SHI851976 SRE851974:SRE851976 TBA851974:TBA851976 TKW851974:TKW851976 TUS851974:TUS851976 UEO851974:UEO851976 UOK851974:UOK851976 UYG851974:UYG851976 VIC851974:VIC851976 VRY851974:VRY851976 WBU851974:WBU851976 WLQ851974:WLQ851976 WVM851974:WVM851976 E917510:E917512 JA917510:JA917512 SW917510:SW917512 ACS917510:ACS917512 AMO917510:AMO917512 AWK917510:AWK917512 BGG917510:BGG917512 BQC917510:BQC917512 BZY917510:BZY917512 CJU917510:CJU917512 CTQ917510:CTQ917512 DDM917510:DDM917512 DNI917510:DNI917512 DXE917510:DXE917512 EHA917510:EHA917512 EQW917510:EQW917512 FAS917510:FAS917512 FKO917510:FKO917512 FUK917510:FUK917512 GEG917510:GEG917512 GOC917510:GOC917512 GXY917510:GXY917512 HHU917510:HHU917512 HRQ917510:HRQ917512 IBM917510:IBM917512 ILI917510:ILI917512 IVE917510:IVE917512 JFA917510:JFA917512 JOW917510:JOW917512 JYS917510:JYS917512 KIO917510:KIO917512 KSK917510:KSK917512 LCG917510:LCG917512 LMC917510:LMC917512 LVY917510:LVY917512 MFU917510:MFU917512 MPQ917510:MPQ917512 MZM917510:MZM917512 NJI917510:NJI917512 NTE917510:NTE917512 ODA917510:ODA917512 OMW917510:OMW917512 OWS917510:OWS917512 PGO917510:PGO917512 PQK917510:PQK917512 QAG917510:QAG917512 QKC917510:QKC917512 QTY917510:QTY917512 RDU917510:RDU917512 RNQ917510:RNQ917512 RXM917510:RXM917512 SHI917510:SHI917512 SRE917510:SRE917512 TBA917510:TBA917512 TKW917510:TKW917512 TUS917510:TUS917512 UEO917510:UEO917512 UOK917510:UOK917512 UYG917510:UYG917512 VIC917510:VIC917512 VRY917510:VRY917512 WBU917510:WBU917512 WLQ917510:WLQ917512 WVM917510:WVM917512 E983046:E983048 JA983046:JA983048 SW983046:SW983048 ACS983046:ACS983048 AMO983046:AMO983048 AWK983046:AWK983048 BGG983046:BGG983048 BQC983046:BQC983048 BZY983046:BZY983048 CJU983046:CJU983048 CTQ983046:CTQ983048 DDM983046:DDM983048 DNI983046:DNI983048 DXE983046:DXE983048 EHA983046:EHA983048 EQW983046:EQW983048 FAS983046:FAS983048 FKO983046:FKO983048 FUK983046:FUK983048 GEG983046:GEG983048 GOC983046:GOC983048 GXY983046:GXY983048 HHU983046:HHU983048 HRQ983046:HRQ983048 IBM983046:IBM983048 ILI983046:ILI983048 IVE983046:IVE983048 JFA983046:JFA983048 JOW983046:JOW983048 JYS983046:JYS983048 KIO983046:KIO983048 KSK983046:KSK983048 LCG983046:LCG983048 LMC983046:LMC983048 LVY983046:LVY983048 MFU983046:MFU983048 MPQ983046:MPQ983048 MZM983046:MZM983048 NJI983046:NJI983048 NTE983046:NTE983048 ODA983046:ODA983048 OMW983046:OMW983048 OWS983046:OWS983048 PGO983046:PGO983048 PQK983046:PQK983048 QAG983046:QAG983048 QKC983046:QKC983048 QTY983046:QTY983048 RDU983046:RDU983048 RNQ983046:RNQ983048 RXM983046:RXM983048 SHI983046:SHI983048 SRE983046:SRE983048 TBA983046:TBA983048 TKW983046:TKW983048 TUS983046:TUS983048 UEO983046:UEO983048 UOK983046:UOK983048 UYG983046:UYG983048 VIC983046:VIC983048 VRY983046:VRY983048 WBU983046:WBU983048 WLQ983046:WLQ983048 WVM983046:WVM983048">
      <formula1>$P$104:$P$108</formula1>
    </dataValidation>
    <dataValidation allowBlank="1" showInputMessage="1" showErrorMessage="1" prompt="Sanciones_x000a_Pérdida de bienes_x000a_Daño ambiental_x000a_Pérdida de credibilidad_x000a_Detrimento del patrimonio_x000a_Interrupción de la actividad desarrollada_x000a_Disminución de la calidad del servicio_x000a_Enfermedades laborales_x000a_Muerte del paciente_x000a_Incapacidad Permanente" sqref="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dataValidation allowBlank="1" showInputMessage="1" showErrorMessage="1" prompt="Planeación Inadecuada_x000a_Incumplimiento de procedimientos_x000a_Falta de entrenamiento_x000a_Recursos inadecuados o insuficientes_x000a_Metodo no definido o inadecuado" sqref="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dataValidation type="list" allowBlank="1" showInputMessage="1" showErrorMessage="1" sqref="I6:I8 JE6:JE8 TA6:TA8 ACW6:ACW8 AMS6:AMS8 AWO6:AWO8 BGK6:BGK8 BQG6:BQG8 CAC6:CAC8 CJY6:CJY8 CTU6:CTU8 DDQ6:DDQ8 DNM6:DNM8 DXI6:DXI8 EHE6:EHE8 ERA6:ERA8 FAW6:FAW8 FKS6:FKS8 FUO6:FUO8 GEK6:GEK8 GOG6:GOG8 GYC6:GYC8 HHY6:HHY8 HRU6:HRU8 IBQ6:IBQ8 ILM6:ILM8 IVI6:IVI8 JFE6:JFE8 JPA6:JPA8 JYW6:JYW8 KIS6:KIS8 KSO6:KSO8 LCK6:LCK8 LMG6:LMG8 LWC6:LWC8 MFY6:MFY8 MPU6:MPU8 MZQ6:MZQ8 NJM6:NJM8 NTI6:NTI8 ODE6:ODE8 ONA6:ONA8 OWW6:OWW8 PGS6:PGS8 PQO6:PQO8 QAK6:QAK8 QKG6:QKG8 QUC6:QUC8 RDY6:RDY8 RNU6:RNU8 RXQ6:RXQ8 SHM6:SHM8 SRI6:SRI8 TBE6:TBE8 TLA6:TLA8 TUW6:TUW8 UES6:UES8 UOO6:UOO8 UYK6:UYK8 VIG6:VIG8 VSC6:VSC8 WBY6:WBY8 WLU6:WLU8 WVQ6:WVQ8 I65542:I65544 JE65542:JE65544 TA65542:TA65544 ACW65542:ACW65544 AMS65542:AMS65544 AWO65542:AWO65544 BGK65542:BGK65544 BQG65542:BQG65544 CAC65542:CAC65544 CJY65542:CJY65544 CTU65542:CTU65544 DDQ65542:DDQ65544 DNM65542:DNM65544 DXI65542:DXI65544 EHE65542:EHE65544 ERA65542:ERA65544 FAW65542:FAW65544 FKS65542:FKS65544 FUO65542:FUO65544 GEK65542:GEK65544 GOG65542:GOG65544 GYC65542:GYC65544 HHY65542:HHY65544 HRU65542:HRU65544 IBQ65542:IBQ65544 ILM65542:ILM65544 IVI65542:IVI65544 JFE65542:JFE65544 JPA65542:JPA65544 JYW65542:JYW65544 KIS65542:KIS65544 KSO65542:KSO65544 LCK65542:LCK65544 LMG65542:LMG65544 LWC65542:LWC65544 MFY65542:MFY65544 MPU65542:MPU65544 MZQ65542:MZQ65544 NJM65542:NJM65544 NTI65542:NTI65544 ODE65542:ODE65544 ONA65542:ONA65544 OWW65542:OWW65544 PGS65542:PGS65544 PQO65542:PQO65544 QAK65542:QAK65544 QKG65542:QKG65544 QUC65542:QUC65544 RDY65542:RDY65544 RNU65542:RNU65544 RXQ65542:RXQ65544 SHM65542:SHM65544 SRI65542:SRI65544 TBE65542:TBE65544 TLA65542:TLA65544 TUW65542:TUW65544 UES65542:UES65544 UOO65542:UOO65544 UYK65542:UYK65544 VIG65542:VIG65544 VSC65542:VSC65544 WBY65542:WBY65544 WLU65542:WLU65544 WVQ65542:WVQ65544 I131078:I131080 JE131078:JE131080 TA131078:TA131080 ACW131078:ACW131080 AMS131078:AMS131080 AWO131078:AWO131080 BGK131078:BGK131080 BQG131078:BQG131080 CAC131078:CAC131080 CJY131078:CJY131080 CTU131078:CTU131080 DDQ131078:DDQ131080 DNM131078:DNM131080 DXI131078:DXI131080 EHE131078:EHE131080 ERA131078:ERA131080 FAW131078:FAW131080 FKS131078:FKS131080 FUO131078:FUO131080 GEK131078:GEK131080 GOG131078:GOG131080 GYC131078:GYC131080 HHY131078:HHY131080 HRU131078:HRU131080 IBQ131078:IBQ131080 ILM131078:ILM131080 IVI131078:IVI131080 JFE131078:JFE131080 JPA131078:JPA131080 JYW131078:JYW131080 KIS131078:KIS131080 KSO131078:KSO131080 LCK131078:LCK131080 LMG131078:LMG131080 LWC131078:LWC131080 MFY131078:MFY131080 MPU131078:MPU131080 MZQ131078:MZQ131080 NJM131078:NJM131080 NTI131078:NTI131080 ODE131078:ODE131080 ONA131078:ONA131080 OWW131078:OWW131080 PGS131078:PGS131080 PQO131078:PQO131080 QAK131078:QAK131080 QKG131078:QKG131080 QUC131078:QUC131080 RDY131078:RDY131080 RNU131078:RNU131080 RXQ131078:RXQ131080 SHM131078:SHM131080 SRI131078:SRI131080 TBE131078:TBE131080 TLA131078:TLA131080 TUW131078:TUW131080 UES131078:UES131080 UOO131078:UOO131080 UYK131078:UYK131080 VIG131078:VIG131080 VSC131078:VSC131080 WBY131078:WBY131080 WLU131078:WLU131080 WVQ131078:WVQ131080 I196614:I196616 JE196614:JE196616 TA196614:TA196616 ACW196614:ACW196616 AMS196614:AMS196616 AWO196614:AWO196616 BGK196614:BGK196616 BQG196614:BQG196616 CAC196614:CAC196616 CJY196614:CJY196616 CTU196614:CTU196616 DDQ196614:DDQ196616 DNM196614:DNM196616 DXI196614:DXI196616 EHE196614:EHE196616 ERA196614:ERA196616 FAW196614:FAW196616 FKS196614:FKS196616 FUO196614:FUO196616 GEK196614:GEK196616 GOG196614:GOG196616 GYC196614:GYC196616 HHY196614:HHY196616 HRU196614:HRU196616 IBQ196614:IBQ196616 ILM196614:ILM196616 IVI196614:IVI196616 JFE196614:JFE196616 JPA196614:JPA196616 JYW196614:JYW196616 KIS196614:KIS196616 KSO196614:KSO196616 LCK196614:LCK196616 LMG196614:LMG196616 LWC196614:LWC196616 MFY196614:MFY196616 MPU196614:MPU196616 MZQ196614:MZQ196616 NJM196614:NJM196616 NTI196614:NTI196616 ODE196614:ODE196616 ONA196614:ONA196616 OWW196614:OWW196616 PGS196614:PGS196616 PQO196614:PQO196616 QAK196614:QAK196616 QKG196614:QKG196616 QUC196614:QUC196616 RDY196614:RDY196616 RNU196614:RNU196616 RXQ196614:RXQ196616 SHM196614:SHM196616 SRI196614:SRI196616 TBE196614:TBE196616 TLA196614:TLA196616 TUW196614:TUW196616 UES196614:UES196616 UOO196614:UOO196616 UYK196614:UYK196616 VIG196614:VIG196616 VSC196614:VSC196616 WBY196614:WBY196616 WLU196614:WLU196616 WVQ196614:WVQ196616 I262150:I262152 JE262150:JE262152 TA262150:TA262152 ACW262150:ACW262152 AMS262150:AMS262152 AWO262150:AWO262152 BGK262150:BGK262152 BQG262150:BQG262152 CAC262150:CAC262152 CJY262150:CJY262152 CTU262150:CTU262152 DDQ262150:DDQ262152 DNM262150:DNM262152 DXI262150:DXI262152 EHE262150:EHE262152 ERA262150:ERA262152 FAW262150:FAW262152 FKS262150:FKS262152 FUO262150:FUO262152 GEK262150:GEK262152 GOG262150:GOG262152 GYC262150:GYC262152 HHY262150:HHY262152 HRU262150:HRU262152 IBQ262150:IBQ262152 ILM262150:ILM262152 IVI262150:IVI262152 JFE262150:JFE262152 JPA262150:JPA262152 JYW262150:JYW262152 KIS262150:KIS262152 KSO262150:KSO262152 LCK262150:LCK262152 LMG262150:LMG262152 LWC262150:LWC262152 MFY262150:MFY262152 MPU262150:MPU262152 MZQ262150:MZQ262152 NJM262150:NJM262152 NTI262150:NTI262152 ODE262150:ODE262152 ONA262150:ONA262152 OWW262150:OWW262152 PGS262150:PGS262152 PQO262150:PQO262152 QAK262150:QAK262152 QKG262150:QKG262152 QUC262150:QUC262152 RDY262150:RDY262152 RNU262150:RNU262152 RXQ262150:RXQ262152 SHM262150:SHM262152 SRI262150:SRI262152 TBE262150:TBE262152 TLA262150:TLA262152 TUW262150:TUW262152 UES262150:UES262152 UOO262150:UOO262152 UYK262150:UYK262152 VIG262150:VIG262152 VSC262150:VSC262152 WBY262150:WBY262152 WLU262150:WLU262152 WVQ262150:WVQ262152 I327686:I327688 JE327686:JE327688 TA327686:TA327688 ACW327686:ACW327688 AMS327686:AMS327688 AWO327686:AWO327688 BGK327686:BGK327688 BQG327686:BQG327688 CAC327686:CAC327688 CJY327686:CJY327688 CTU327686:CTU327688 DDQ327686:DDQ327688 DNM327686:DNM327688 DXI327686:DXI327688 EHE327686:EHE327688 ERA327686:ERA327688 FAW327686:FAW327688 FKS327686:FKS327688 FUO327686:FUO327688 GEK327686:GEK327688 GOG327686:GOG327688 GYC327686:GYC327688 HHY327686:HHY327688 HRU327686:HRU327688 IBQ327686:IBQ327688 ILM327686:ILM327688 IVI327686:IVI327688 JFE327686:JFE327688 JPA327686:JPA327688 JYW327686:JYW327688 KIS327686:KIS327688 KSO327686:KSO327688 LCK327686:LCK327688 LMG327686:LMG327688 LWC327686:LWC327688 MFY327686:MFY327688 MPU327686:MPU327688 MZQ327686:MZQ327688 NJM327686:NJM327688 NTI327686:NTI327688 ODE327686:ODE327688 ONA327686:ONA327688 OWW327686:OWW327688 PGS327686:PGS327688 PQO327686:PQO327688 QAK327686:QAK327688 QKG327686:QKG327688 QUC327686:QUC327688 RDY327686:RDY327688 RNU327686:RNU327688 RXQ327686:RXQ327688 SHM327686:SHM327688 SRI327686:SRI327688 TBE327686:TBE327688 TLA327686:TLA327688 TUW327686:TUW327688 UES327686:UES327688 UOO327686:UOO327688 UYK327686:UYK327688 VIG327686:VIG327688 VSC327686:VSC327688 WBY327686:WBY327688 WLU327686:WLU327688 WVQ327686:WVQ327688 I393222:I393224 JE393222:JE393224 TA393222:TA393224 ACW393222:ACW393224 AMS393222:AMS393224 AWO393222:AWO393224 BGK393222:BGK393224 BQG393222:BQG393224 CAC393222:CAC393224 CJY393222:CJY393224 CTU393222:CTU393224 DDQ393222:DDQ393224 DNM393222:DNM393224 DXI393222:DXI393224 EHE393222:EHE393224 ERA393222:ERA393224 FAW393222:FAW393224 FKS393222:FKS393224 FUO393222:FUO393224 GEK393222:GEK393224 GOG393222:GOG393224 GYC393222:GYC393224 HHY393222:HHY393224 HRU393222:HRU393224 IBQ393222:IBQ393224 ILM393222:ILM393224 IVI393222:IVI393224 JFE393222:JFE393224 JPA393222:JPA393224 JYW393222:JYW393224 KIS393222:KIS393224 KSO393222:KSO393224 LCK393222:LCK393224 LMG393222:LMG393224 LWC393222:LWC393224 MFY393222:MFY393224 MPU393222:MPU393224 MZQ393222:MZQ393224 NJM393222:NJM393224 NTI393222:NTI393224 ODE393222:ODE393224 ONA393222:ONA393224 OWW393222:OWW393224 PGS393222:PGS393224 PQO393222:PQO393224 QAK393222:QAK393224 QKG393222:QKG393224 QUC393222:QUC393224 RDY393222:RDY393224 RNU393222:RNU393224 RXQ393222:RXQ393224 SHM393222:SHM393224 SRI393222:SRI393224 TBE393222:TBE393224 TLA393222:TLA393224 TUW393222:TUW393224 UES393222:UES393224 UOO393222:UOO393224 UYK393222:UYK393224 VIG393222:VIG393224 VSC393222:VSC393224 WBY393222:WBY393224 WLU393222:WLU393224 WVQ393222:WVQ393224 I458758:I458760 JE458758:JE458760 TA458758:TA458760 ACW458758:ACW458760 AMS458758:AMS458760 AWO458758:AWO458760 BGK458758:BGK458760 BQG458758:BQG458760 CAC458758:CAC458760 CJY458758:CJY458760 CTU458758:CTU458760 DDQ458758:DDQ458760 DNM458758:DNM458760 DXI458758:DXI458760 EHE458758:EHE458760 ERA458758:ERA458760 FAW458758:FAW458760 FKS458758:FKS458760 FUO458758:FUO458760 GEK458758:GEK458760 GOG458758:GOG458760 GYC458758:GYC458760 HHY458758:HHY458760 HRU458758:HRU458760 IBQ458758:IBQ458760 ILM458758:ILM458760 IVI458758:IVI458760 JFE458758:JFE458760 JPA458758:JPA458760 JYW458758:JYW458760 KIS458758:KIS458760 KSO458758:KSO458760 LCK458758:LCK458760 LMG458758:LMG458760 LWC458758:LWC458760 MFY458758:MFY458760 MPU458758:MPU458760 MZQ458758:MZQ458760 NJM458758:NJM458760 NTI458758:NTI458760 ODE458758:ODE458760 ONA458758:ONA458760 OWW458758:OWW458760 PGS458758:PGS458760 PQO458758:PQO458760 QAK458758:QAK458760 QKG458758:QKG458760 QUC458758:QUC458760 RDY458758:RDY458760 RNU458758:RNU458760 RXQ458758:RXQ458760 SHM458758:SHM458760 SRI458758:SRI458760 TBE458758:TBE458760 TLA458758:TLA458760 TUW458758:TUW458760 UES458758:UES458760 UOO458758:UOO458760 UYK458758:UYK458760 VIG458758:VIG458760 VSC458758:VSC458760 WBY458758:WBY458760 WLU458758:WLU458760 WVQ458758:WVQ458760 I524294:I524296 JE524294:JE524296 TA524294:TA524296 ACW524294:ACW524296 AMS524294:AMS524296 AWO524294:AWO524296 BGK524294:BGK524296 BQG524294:BQG524296 CAC524294:CAC524296 CJY524294:CJY524296 CTU524294:CTU524296 DDQ524294:DDQ524296 DNM524294:DNM524296 DXI524294:DXI524296 EHE524294:EHE524296 ERA524294:ERA524296 FAW524294:FAW524296 FKS524294:FKS524296 FUO524294:FUO524296 GEK524294:GEK524296 GOG524294:GOG524296 GYC524294:GYC524296 HHY524294:HHY524296 HRU524294:HRU524296 IBQ524294:IBQ524296 ILM524294:ILM524296 IVI524294:IVI524296 JFE524294:JFE524296 JPA524294:JPA524296 JYW524294:JYW524296 KIS524294:KIS524296 KSO524294:KSO524296 LCK524294:LCK524296 LMG524294:LMG524296 LWC524294:LWC524296 MFY524294:MFY524296 MPU524294:MPU524296 MZQ524294:MZQ524296 NJM524294:NJM524296 NTI524294:NTI524296 ODE524294:ODE524296 ONA524294:ONA524296 OWW524294:OWW524296 PGS524294:PGS524296 PQO524294:PQO524296 QAK524294:QAK524296 QKG524294:QKG524296 QUC524294:QUC524296 RDY524294:RDY524296 RNU524294:RNU524296 RXQ524294:RXQ524296 SHM524294:SHM524296 SRI524294:SRI524296 TBE524294:TBE524296 TLA524294:TLA524296 TUW524294:TUW524296 UES524294:UES524296 UOO524294:UOO524296 UYK524294:UYK524296 VIG524294:VIG524296 VSC524294:VSC524296 WBY524294:WBY524296 WLU524294:WLU524296 WVQ524294:WVQ524296 I589830:I589832 JE589830:JE589832 TA589830:TA589832 ACW589830:ACW589832 AMS589830:AMS589832 AWO589830:AWO589832 BGK589830:BGK589832 BQG589830:BQG589832 CAC589830:CAC589832 CJY589830:CJY589832 CTU589830:CTU589832 DDQ589830:DDQ589832 DNM589830:DNM589832 DXI589830:DXI589832 EHE589830:EHE589832 ERA589830:ERA589832 FAW589830:FAW589832 FKS589830:FKS589832 FUO589830:FUO589832 GEK589830:GEK589832 GOG589830:GOG589832 GYC589830:GYC589832 HHY589830:HHY589832 HRU589830:HRU589832 IBQ589830:IBQ589832 ILM589830:ILM589832 IVI589830:IVI589832 JFE589830:JFE589832 JPA589830:JPA589832 JYW589830:JYW589832 KIS589830:KIS589832 KSO589830:KSO589832 LCK589830:LCK589832 LMG589830:LMG589832 LWC589830:LWC589832 MFY589830:MFY589832 MPU589830:MPU589832 MZQ589830:MZQ589832 NJM589830:NJM589832 NTI589830:NTI589832 ODE589830:ODE589832 ONA589830:ONA589832 OWW589830:OWW589832 PGS589830:PGS589832 PQO589830:PQO589832 QAK589830:QAK589832 QKG589830:QKG589832 QUC589830:QUC589832 RDY589830:RDY589832 RNU589830:RNU589832 RXQ589830:RXQ589832 SHM589830:SHM589832 SRI589830:SRI589832 TBE589830:TBE589832 TLA589830:TLA589832 TUW589830:TUW589832 UES589830:UES589832 UOO589830:UOO589832 UYK589830:UYK589832 VIG589830:VIG589832 VSC589830:VSC589832 WBY589830:WBY589832 WLU589830:WLU589832 WVQ589830:WVQ589832 I655366:I655368 JE655366:JE655368 TA655366:TA655368 ACW655366:ACW655368 AMS655366:AMS655368 AWO655366:AWO655368 BGK655366:BGK655368 BQG655366:BQG655368 CAC655366:CAC655368 CJY655366:CJY655368 CTU655366:CTU655368 DDQ655366:DDQ655368 DNM655366:DNM655368 DXI655366:DXI655368 EHE655366:EHE655368 ERA655366:ERA655368 FAW655366:FAW655368 FKS655366:FKS655368 FUO655366:FUO655368 GEK655366:GEK655368 GOG655366:GOG655368 GYC655366:GYC655368 HHY655366:HHY655368 HRU655366:HRU655368 IBQ655366:IBQ655368 ILM655366:ILM655368 IVI655366:IVI655368 JFE655366:JFE655368 JPA655366:JPA655368 JYW655366:JYW655368 KIS655366:KIS655368 KSO655366:KSO655368 LCK655366:LCK655368 LMG655366:LMG655368 LWC655366:LWC655368 MFY655366:MFY655368 MPU655366:MPU655368 MZQ655366:MZQ655368 NJM655366:NJM655368 NTI655366:NTI655368 ODE655366:ODE655368 ONA655366:ONA655368 OWW655366:OWW655368 PGS655366:PGS655368 PQO655366:PQO655368 QAK655366:QAK655368 QKG655366:QKG655368 QUC655366:QUC655368 RDY655366:RDY655368 RNU655366:RNU655368 RXQ655366:RXQ655368 SHM655366:SHM655368 SRI655366:SRI655368 TBE655366:TBE655368 TLA655366:TLA655368 TUW655366:TUW655368 UES655366:UES655368 UOO655366:UOO655368 UYK655366:UYK655368 VIG655366:VIG655368 VSC655366:VSC655368 WBY655366:WBY655368 WLU655366:WLU655368 WVQ655366:WVQ655368 I720902:I720904 JE720902:JE720904 TA720902:TA720904 ACW720902:ACW720904 AMS720902:AMS720904 AWO720902:AWO720904 BGK720902:BGK720904 BQG720902:BQG720904 CAC720902:CAC720904 CJY720902:CJY720904 CTU720902:CTU720904 DDQ720902:DDQ720904 DNM720902:DNM720904 DXI720902:DXI720904 EHE720902:EHE720904 ERA720902:ERA720904 FAW720902:FAW720904 FKS720902:FKS720904 FUO720902:FUO720904 GEK720902:GEK720904 GOG720902:GOG720904 GYC720902:GYC720904 HHY720902:HHY720904 HRU720902:HRU720904 IBQ720902:IBQ720904 ILM720902:ILM720904 IVI720902:IVI720904 JFE720902:JFE720904 JPA720902:JPA720904 JYW720902:JYW720904 KIS720902:KIS720904 KSO720902:KSO720904 LCK720902:LCK720904 LMG720902:LMG720904 LWC720902:LWC720904 MFY720902:MFY720904 MPU720902:MPU720904 MZQ720902:MZQ720904 NJM720902:NJM720904 NTI720902:NTI720904 ODE720902:ODE720904 ONA720902:ONA720904 OWW720902:OWW720904 PGS720902:PGS720904 PQO720902:PQO720904 QAK720902:QAK720904 QKG720902:QKG720904 QUC720902:QUC720904 RDY720902:RDY720904 RNU720902:RNU720904 RXQ720902:RXQ720904 SHM720902:SHM720904 SRI720902:SRI720904 TBE720902:TBE720904 TLA720902:TLA720904 TUW720902:TUW720904 UES720902:UES720904 UOO720902:UOO720904 UYK720902:UYK720904 VIG720902:VIG720904 VSC720902:VSC720904 WBY720902:WBY720904 WLU720902:WLU720904 WVQ720902:WVQ720904 I786438:I786440 JE786438:JE786440 TA786438:TA786440 ACW786438:ACW786440 AMS786438:AMS786440 AWO786438:AWO786440 BGK786438:BGK786440 BQG786438:BQG786440 CAC786438:CAC786440 CJY786438:CJY786440 CTU786438:CTU786440 DDQ786438:DDQ786440 DNM786438:DNM786440 DXI786438:DXI786440 EHE786438:EHE786440 ERA786438:ERA786440 FAW786438:FAW786440 FKS786438:FKS786440 FUO786438:FUO786440 GEK786438:GEK786440 GOG786438:GOG786440 GYC786438:GYC786440 HHY786438:HHY786440 HRU786438:HRU786440 IBQ786438:IBQ786440 ILM786438:ILM786440 IVI786438:IVI786440 JFE786438:JFE786440 JPA786438:JPA786440 JYW786438:JYW786440 KIS786438:KIS786440 KSO786438:KSO786440 LCK786438:LCK786440 LMG786438:LMG786440 LWC786438:LWC786440 MFY786438:MFY786440 MPU786438:MPU786440 MZQ786438:MZQ786440 NJM786438:NJM786440 NTI786438:NTI786440 ODE786438:ODE786440 ONA786438:ONA786440 OWW786438:OWW786440 PGS786438:PGS786440 PQO786438:PQO786440 QAK786438:QAK786440 QKG786438:QKG786440 QUC786438:QUC786440 RDY786438:RDY786440 RNU786438:RNU786440 RXQ786438:RXQ786440 SHM786438:SHM786440 SRI786438:SRI786440 TBE786438:TBE786440 TLA786438:TLA786440 TUW786438:TUW786440 UES786438:UES786440 UOO786438:UOO786440 UYK786438:UYK786440 VIG786438:VIG786440 VSC786438:VSC786440 WBY786438:WBY786440 WLU786438:WLU786440 WVQ786438:WVQ786440 I851974:I851976 JE851974:JE851976 TA851974:TA851976 ACW851974:ACW851976 AMS851974:AMS851976 AWO851974:AWO851976 BGK851974:BGK851976 BQG851974:BQG851976 CAC851974:CAC851976 CJY851974:CJY851976 CTU851974:CTU851976 DDQ851974:DDQ851976 DNM851974:DNM851976 DXI851974:DXI851976 EHE851974:EHE851976 ERA851974:ERA851976 FAW851974:FAW851976 FKS851974:FKS851976 FUO851974:FUO851976 GEK851974:GEK851976 GOG851974:GOG851976 GYC851974:GYC851976 HHY851974:HHY851976 HRU851974:HRU851976 IBQ851974:IBQ851976 ILM851974:ILM851976 IVI851974:IVI851976 JFE851974:JFE851976 JPA851974:JPA851976 JYW851974:JYW851976 KIS851974:KIS851976 KSO851974:KSO851976 LCK851974:LCK851976 LMG851974:LMG851976 LWC851974:LWC851976 MFY851974:MFY851976 MPU851974:MPU851976 MZQ851974:MZQ851976 NJM851974:NJM851976 NTI851974:NTI851976 ODE851974:ODE851976 ONA851974:ONA851976 OWW851974:OWW851976 PGS851974:PGS851976 PQO851974:PQO851976 QAK851974:QAK851976 QKG851974:QKG851976 QUC851974:QUC851976 RDY851974:RDY851976 RNU851974:RNU851976 RXQ851974:RXQ851976 SHM851974:SHM851976 SRI851974:SRI851976 TBE851974:TBE851976 TLA851974:TLA851976 TUW851974:TUW851976 UES851974:UES851976 UOO851974:UOO851976 UYK851974:UYK851976 VIG851974:VIG851976 VSC851974:VSC851976 WBY851974:WBY851976 WLU851974:WLU851976 WVQ851974:WVQ851976 I917510:I917512 JE917510:JE917512 TA917510:TA917512 ACW917510:ACW917512 AMS917510:AMS917512 AWO917510:AWO917512 BGK917510:BGK917512 BQG917510:BQG917512 CAC917510:CAC917512 CJY917510:CJY917512 CTU917510:CTU917512 DDQ917510:DDQ917512 DNM917510:DNM917512 DXI917510:DXI917512 EHE917510:EHE917512 ERA917510:ERA917512 FAW917510:FAW917512 FKS917510:FKS917512 FUO917510:FUO917512 GEK917510:GEK917512 GOG917510:GOG917512 GYC917510:GYC917512 HHY917510:HHY917512 HRU917510:HRU917512 IBQ917510:IBQ917512 ILM917510:ILM917512 IVI917510:IVI917512 JFE917510:JFE917512 JPA917510:JPA917512 JYW917510:JYW917512 KIS917510:KIS917512 KSO917510:KSO917512 LCK917510:LCK917512 LMG917510:LMG917512 LWC917510:LWC917512 MFY917510:MFY917512 MPU917510:MPU917512 MZQ917510:MZQ917512 NJM917510:NJM917512 NTI917510:NTI917512 ODE917510:ODE917512 ONA917510:ONA917512 OWW917510:OWW917512 PGS917510:PGS917512 PQO917510:PQO917512 QAK917510:QAK917512 QKG917510:QKG917512 QUC917510:QUC917512 RDY917510:RDY917512 RNU917510:RNU917512 RXQ917510:RXQ917512 SHM917510:SHM917512 SRI917510:SRI917512 TBE917510:TBE917512 TLA917510:TLA917512 TUW917510:TUW917512 UES917510:UES917512 UOO917510:UOO917512 UYK917510:UYK917512 VIG917510:VIG917512 VSC917510:VSC917512 WBY917510:WBY917512 WLU917510:WLU917512 WVQ917510:WVQ917512 I983046:I983048 JE983046:JE983048 TA983046:TA983048 ACW983046:ACW983048 AMS983046:AMS983048 AWO983046:AWO983048 BGK983046:BGK983048 BQG983046:BQG983048 CAC983046:CAC983048 CJY983046:CJY983048 CTU983046:CTU983048 DDQ983046:DDQ983048 DNM983046:DNM983048 DXI983046:DXI983048 EHE983046:EHE983048 ERA983046:ERA983048 FAW983046:FAW983048 FKS983046:FKS983048 FUO983046:FUO983048 GEK983046:GEK983048 GOG983046:GOG983048 GYC983046:GYC983048 HHY983046:HHY983048 HRU983046:HRU983048 IBQ983046:IBQ983048 ILM983046:ILM983048 IVI983046:IVI983048 JFE983046:JFE983048 JPA983046:JPA983048 JYW983046:JYW983048 KIS983046:KIS983048 KSO983046:KSO983048 LCK983046:LCK983048 LMG983046:LMG983048 LWC983046:LWC983048 MFY983046:MFY983048 MPU983046:MPU983048 MZQ983046:MZQ983048 NJM983046:NJM983048 NTI983046:NTI983048 ODE983046:ODE983048 ONA983046:ONA983048 OWW983046:OWW983048 PGS983046:PGS983048 PQO983046:PQO983048 QAK983046:QAK983048 QKG983046:QKG983048 QUC983046:QUC983048 RDY983046:RDY983048 RNU983046:RNU983048 RXQ983046:RXQ983048 SHM983046:SHM983048 SRI983046:SRI983048 TBE983046:TBE983048 TLA983046:TLA983048 TUW983046:TUW983048 UES983046:UES983048 UOO983046:UOO983048 UYK983046:UYK983048 VIG983046:VIG983048 VSC983046:VSC983048 WBY983046:WBY983048 WLU983046:WLU983048 WVQ983046:WVQ983048">
      <formula1>$F$104:$F$106</formula1>
    </dataValidation>
    <dataValidation type="list" allowBlank="1" showInputMessage="1" showErrorMessage="1" sqref="K6:K8 JG6:JG8 TC6:TC8 ACY6:ACY8 AMU6:AMU8 AWQ6:AWQ8 BGM6:BGM8 BQI6:BQI8 CAE6:CAE8 CKA6:CKA8 CTW6:CTW8 DDS6:DDS8 DNO6:DNO8 DXK6:DXK8 EHG6:EHG8 ERC6:ERC8 FAY6:FAY8 FKU6:FKU8 FUQ6:FUQ8 GEM6:GEM8 GOI6:GOI8 GYE6:GYE8 HIA6:HIA8 HRW6:HRW8 IBS6:IBS8 ILO6:ILO8 IVK6:IVK8 JFG6:JFG8 JPC6:JPC8 JYY6:JYY8 KIU6:KIU8 KSQ6:KSQ8 LCM6:LCM8 LMI6:LMI8 LWE6:LWE8 MGA6:MGA8 MPW6:MPW8 MZS6:MZS8 NJO6:NJO8 NTK6:NTK8 ODG6:ODG8 ONC6:ONC8 OWY6:OWY8 PGU6:PGU8 PQQ6:PQQ8 QAM6:QAM8 QKI6:QKI8 QUE6:QUE8 REA6:REA8 RNW6:RNW8 RXS6:RXS8 SHO6:SHO8 SRK6:SRK8 TBG6:TBG8 TLC6:TLC8 TUY6:TUY8 UEU6:UEU8 UOQ6:UOQ8 UYM6:UYM8 VII6:VII8 VSE6:VSE8 WCA6:WCA8 WLW6:WLW8 WVS6:WVS8 K65542:K65544 JG65542:JG65544 TC65542:TC65544 ACY65542:ACY65544 AMU65542:AMU65544 AWQ65542:AWQ65544 BGM65542:BGM65544 BQI65542:BQI65544 CAE65542:CAE65544 CKA65542:CKA65544 CTW65542:CTW65544 DDS65542:DDS65544 DNO65542:DNO65544 DXK65542:DXK65544 EHG65542:EHG65544 ERC65542:ERC65544 FAY65542:FAY65544 FKU65542:FKU65544 FUQ65542:FUQ65544 GEM65542:GEM65544 GOI65542:GOI65544 GYE65542:GYE65544 HIA65542:HIA65544 HRW65542:HRW65544 IBS65542:IBS65544 ILO65542:ILO65544 IVK65542:IVK65544 JFG65542:JFG65544 JPC65542:JPC65544 JYY65542:JYY65544 KIU65542:KIU65544 KSQ65542:KSQ65544 LCM65542:LCM65544 LMI65542:LMI65544 LWE65542:LWE65544 MGA65542:MGA65544 MPW65542:MPW65544 MZS65542:MZS65544 NJO65542:NJO65544 NTK65542:NTK65544 ODG65542:ODG65544 ONC65542:ONC65544 OWY65542:OWY65544 PGU65542:PGU65544 PQQ65542:PQQ65544 QAM65542:QAM65544 QKI65542:QKI65544 QUE65542:QUE65544 REA65542:REA65544 RNW65542:RNW65544 RXS65542:RXS65544 SHO65542:SHO65544 SRK65542:SRK65544 TBG65542:TBG65544 TLC65542:TLC65544 TUY65542:TUY65544 UEU65542:UEU65544 UOQ65542:UOQ65544 UYM65542:UYM65544 VII65542:VII65544 VSE65542:VSE65544 WCA65542:WCA65544 WLW65542:WLW65544 WVS65542:WVS65544 K131078:K131080 JG131078:JG131080 TC131078:TC131080 ACY131078:ACY131080 AMU131078:AMU131080 AWQ131078:AWQ131080 BGM131078:BGM131080 BQI131078:BQI131080 CAE131078:CAE131080 CKA131078:CKA131080 CTW131078:CTW131080 DDS131078:DDS131080 DNO131078:DNO131080 DXK131078:DXK131080 EHG131078:EHG131080 ERC131078:ERC131080 FAY131078:FAY131080 FKU131078:FKU131080 FUQ131078:FUQ131080 GEM131078:GEM131080 GOI131078:GOI131080 GYE131078:GYE131080 HIA131078:HIA131080 HRW131078:HRW131080 IBS131078:IBS131080 ILO131078:ILO131080 IVK131078:IVK131080 JFG131078:JFG131080 JPC131078:JPC131080 JYY131078:JYY131080 KIU131078:KIU131080 KSQ131078:KSQ131080 LCM131078:LCM131080 LMI131078:LMI131080 LWE131078:LWE131080 MGA131078:MGA131080 MPW131078:MPW131080 MZS131078:MZS131080 NJO131078:NJO131080 NTK131078:NTK131080 ODG131078:ODG131080 ONC131078:ONC131080 OWY131078:OWY131080 PGU131078:PGU131080 PQQ131078:PQQ131080 QAM131078:QAM131080 QKI131078:QKI131080 QUE131078:QUE131080 REA131078:REA131080 RNW131078:RNW131080 RXS131078:RXS131080 SHO131078:SHO131080 SRK131078:SRK131080 TBG131078:TBG131080 TLC131078:TLC131080 TUY131078:TUY131080 UEU131078:UEU131080 UOQ131078:UOQ131080 UYM131078:UYM131080 VII131078:VII131080 VSE131078:VSE131080 WCA131078:WCA131080 WLW131078:WLW131080 WVS131078:WVS131080 K196614:K196616 JG196614:JG196616 TC196614:TC196616 ACY196614:ACY196616 AMU196614:AMU196616 AWQ196614:AWQ196616 BGM196614:BGM196616 BQI196614:BQI196616 CAE196614:CAE196616 CKA196614:CKA196616 CTW196614:CTW196616 DDS196614:DDS196616 DNO196614:DNO196616 DXK196614:DXK196616 EHG196614:EHG196616 ERC196614:ERC196616 FAY196614:FAY196616 FKU196614:FKU196616 FUQ196614:FUQ196616 GEM196614:GEM196616 GOI196614:GOI196616 GYE196614:GYE196616 HIA196614:HIA196616 HRW196614:HRW196616 IBS196614:IBS196616 ILO196614:ILO196616 IVK196614:IVK196616 JFG196614:JFG196616 JPC196614:JPC196616 JYY196614:JYY196616 KIU196614:KIU196616 KSQ196614:KSQ196616 LCM196614:LCM196616 LMI196614:LMI196616 LWE196614:LWE196616 MGA196614:MGA196616 MPW196614:MPW196616 MZS196614:MZS196616 NJO196614:NJO196616 NTK196614:NTK196616 ODG196614:ODG196616 ONC196614:ONC196616 OWY196614:OWY196616 PGU196614:PGU196616 PQQ196614:PQQ196616 QAM196614:QAM196616 QKI196614:QKI196616 QUE196614:QUE196616 REA196614:REA196616 RNW196614:RNW196616 RXS196614:RXS196616 SHO196614:SHO196616 SRK196614:SRK196616 TBG196614:TBG196616 TLC196614:TLC196616 TUY196614:TUY196616 UEU196614:UEU196616 UOQ196614:UOQ196616 UYM196614:UYM196616 VII196614:VII196616 VSE196614:VSE196616 WCA196614:WCA196616 WLW196614:WLW196616 WVS196614:WVS196616 K262150:K262152 JG262150:JG262152 TC262150:TC262152 ACY262150:ACY262152 AMU262150:AMU262152 AWQ262150:AWQ262152 BGM262150:BGM262152 BQI262150:BQI262152 CAE262150:CAE262152 CKA262150:CKA262152 CTW262150:CTW262152 DDS262150:DDS262152 DNO262150:DNO262152 DXK262150:DXK262152 EHG262150:EHG262152 ERC262150:ERC262152 FAY262150:FAY262152 FKU262150:FKU262152 FUQ262150:FUQ262152 GEM262150:GEM262152 GOI262150:GOI262152 GYE262150:GYE262152 HIA262150:HIA262152 HRW262150:HRW262152 IBS262150:IBS262152 ILO262150:ILO262152 IVK262150:IVK262152 JFG262150:JFG262152 JPC262150:JPC262152 JYY262150:JYY262152 KIU262150:KIU262152 KSQ262150:KSQ262152 LCM262150:LCM262152 LMI262150:LMI262152 LWE262150:LWE262152 MGA262150:MGA262152 MPW262150:MPW262152 MZS262150:MZS262152 NJO262150:NJO262152 NTK262150:NTK262152 ODG262150:ODG262152 ONC262150:ONC262152 OWY262150:OWY262152 PGU262150:PGU262152 PQQ262150:PQQ262152 QAM262150:QAM262152 QKI262150:QKI262152 QUE262150:QUE262152 REA262150:REA262152 RNW262150:RNW262152 RXS262150:RXS262152 SHO262150:SHO262152 SRK262150:SRK262152 TBG262150:TBG262152 TLC262150:TLC262152 TUY262150:TUY262152 UEU262150:UEU262152 UOQ262150:UOQ262152 UYM262150:UYM262152 VII262150:VII262152 VSE262150:VSE262152 WCA262150:WCA262152 WLW262150:WLW262152 WVS262150:WVS262152 K327686:K327688 JG327686:JG327688 TC327686:TC327688 ACY327686:ACY327688 AMU327686:AMU327688 AWQ327686:AWQ327688 BGM327686:BGM327688 BQI327686:BQI327688 CAE327686:CAE327688 CKA327686:CKA327688 CTW327686:CTW327688 DDS327686:DDS327688 DNO327686:DNO327688 DXK327686:DXK327688 EHG327686:EHG327688 ERC327686:ERC327688 FAY327686:FAY327688 FKU327686:FKU327688 FUQ327686:FUQ327688 GEM327686:GEM327688 GOI327686:GOI327688 GYE327686:GYE327688 HIA327686:HIA327688 HRW327686:HRW327688 IBS327686:IBS327688 ILO327686:ILO327688 IVK327686:IVK327688 JFG327686:JFG327688 JPC327686:JPC327688 JYY327686:JYY327688 KIU327686:KIU327688 KSQ327686:KSQ327688 LCM327686:LCM327688 LMI327686:LMI327688 LWE327686:LWE327688 MGA327686:MGA327688 MPW327686:MPW327688 MZS327686:MZS327688 NJO327686:NJO327688 NTK327686:NTK327688 ODG327686:ODG327688 ONC327686:ONC327688 OWY327686:OWY327688 PGU327686:PGU327688 PQQ327686:PQQ327688 QAM327686:QAM327688 QKI327686:QKI327688 QUE327686:QUE327688 REA327686:REA327688 RNW327686:RNW327688 RXS327686:RXS327688 SHO327686:SHO327688 SRK327686:SRK327688 TBG327686:TBG327688 TLC327686:TLC327688 TUY327686:TUY327688 UEU327686:UEU327688 UOQ327686:UOQ327688 UYM327686:UYM327688 VII327686:VII327688 VSE327686:VSE327688 WCA327686:WCA327688 WLW327686:WLW327688 WVS327686:WVS327688 K393222:K393224 JG393222:JG393224 TC393222:TC393224 ACY393222:ACY393224 AMU393222:AMU393224 AWQ393222:AWQ393224 BGM393222:BGM393224 BQI393222:BQI393224 CAE393222:CAE393224 CKA393222:CKA393224 CTW393222:CTW393224 DDS393222:DDS393224 DNO393222:DNO393224 DXK393222:DXK393224 EHG393222:EHG393224 ERC393222:ERC393224 FAY393222:FAY393224 FKU393222:FKU393224 FUQ393222:FUQ393224 GEM393222:GEM393224 GOI393222:GOI393224 GYE393222:GYE393224 HIA393222:HIA393224 HRW393222:HRW393224 IBS393222:IBS393224 ILO393222:ILO393224 IVK393222:IVK393224 JFG393222:JFG393224 JPC393222:JPC393224 JYY393222:JYY393224 KIU393222:KIU393224 KSQ393222:KSQ393224 LCM393222:LCM393224 LMI393222:LMI393224 LWE393222:LWE393224 MGA393222:MGA393224 MPW393222:MPW393224 MZS393222:MZS393224 NJO393222:NJO393224 NTK393222:NTK393224 ODG393222:ODG393224 ONC393222:ONC393224 OWY393222:OWY393224 PGU393222:PGU393224 PQQ393222:PQQ393224 QAM393222:QAM393224 QKI393222:QKI393224 QUE393222:QUE393224 REA393222:REA393224 RNW393222:RNW393224 RXS393222:RXS393224 SHO393222:SHO393224 SRK393222:SRK393224 TBG393222:TBG393224 TLC393222:TLC393224 TUY393222:TUY393224 UEU393222:UEU393224 UOQ393222:UOQ393224 UYM393222:UYM393224 VII393222:VII393224 VSE393222:VSE393224 WCA393222:WCA393224 WLW393222:WLW393224 WVS393222:WVS393224 K458758:K458760 JG458758:JG458760 TC458758:TC458760 ACY458758:ACY458760 AMU458758:AMU458760 AWQ458758:AWQ458760 BGM458758:BGM458760 BQI458758:BQI458760 CAE458758:CAE458760 CKA458758:CKA458760 CTW458758:CTW458760 DDS458758:DDS458760 DNO458758:DNO458760 DXK458758:DXK458760 EHG458758:EHG458760 ERC458758:ERC458760 FAY458758:FAY458760 FKU458758:FKU458760 FUQ458758:FUQ458760 GEM458758:GEM458760 GOI458758:GOI458760 GYE458758:GYE458760 HIA458758:HIA458760 HRW458758:HRW458760 IBS458758:IBS458760 ILO458758:ILO458760 IVK458758:IVK458760 JFG458758:JFG458760 JPC458758:JPC458760 JYY458758:JYY458760 KIU458758:KIU458760 KSQ458758:KSQ458760 LCM458758:LCM458760 LMI458758:LMI458760 LWE458758:LWE458760 MGA458758:MGA458760 MPW458758:MPW458760 MZS458758:MZS458760 NJO458758:NJO458760 NTK458758:NTK458760 ODG458758:ODG458760 ONC458758:ONC458760 OWY458758:OWY458760 PGU458758:PGU458760 PQQ458758:PQQ458760 QAM458758:QAM458760 QKI458758:QKI458760 QUE458758:QUE458760 REA458758:REA458760 RNW458758:RNW458760 RXS458758:RXS458760 SHO458758:SHO458760 SRK458758:SRK458760 TBG458758:TBG458760 TLC458758:TLC458760 TUY458758:TUY458760 UEU458758:UEU458760 UOQ458758:UOQ458760 UYM458758:UYM458760 VII458758:VII458760 VSE458758:VSE458760 WCA458758:WCA458760 WLW458758:WLW458760 WVS458758:WVS458760 K524294:K524296 JG524294:JG524296 TC524294:TC524296 ACY524294:ACY524296 AMU524294:AMU524296 AWQ524294:AWQ524296 BGM524294:BGM524296 BQI524294:BQI524296 CAE524294:CAE524296 CKA524294:CKA524296 CTW524294:CTW524296 DDS524294:DDS524296 DNO524294:DNO524296 DXK524294:DXK524296 EHG524294:EHG524296 ERC524294:ERC524296 FAY524294:FAY524296 FKU524294:FKU524296 FUQ524294:FUQ524296 GEM524294:GEM524296 GOI524294:GOI524296 GYE524294:GYE524296 HIA524294:HIA524296 HRW524294:HRW524296 IBS524294:IBS524296 ILO524294:ILO524296 IVK524294:IVK524296 JFG524294:JFG524296 JPC524294:JPC524296 JYY524294:JYY524296 KIU524294:KIU524296 KSQ524294:KSQ524296 LCM524294:LCM524296 LMI524294:LMI524296 LWE524294:LWE524296 MGA524294:MGA524296 MPW524294:MPW524296 MZS524294:MZS524296 NJO524294:NJO524296 NTK524294:NTK524296 ODG524294:ODG524296 ONC524294:ONC524296 OWY524294:OWY524296 PGU524294:PGU524296 PQQ524294:PQQ524296 QAM524294:QAM524296 QKI524294:QKI524296 QUE524294:QUE524296 REA524294:REA524296 RNW524294:RNW524296 RXS524294:RXS524296 SHO524294:SHO524296 SRK524294:SRK524296 TBG524294:TBG524296 TLC524294:TLC524296 TUY524294:TUY524296 UEU524294:UEU524296 UOQ524294:UOQ524296 UYM524294:UYM524296 VII524294:VII524296 VSE524294:VSE524296 WCA524294:WCA524296 WLW524294:WLW524296 WVS524294:WVS524296 K589830:K589832 JG589830:JG589832 TC589830:TC589832 ACY589830:ACY589832 AMU589830:AMU589832 AWQ589830:AWQ589832 BGM589830:BGM589832 BQI589830:BQI589832 CAE589830:CAE589832 CKA589830:CKA589832 CTW589830:CTW589832 DDS589830:DDS589832 DNO589830:DNO589832 DXK589830:DXK589832 EHG589830:EHG589832 ERC589830:ERC589832 FAY589830:FAY589832 FKU589830:FKU589832 FUQ589830:FUQ589832 GEM589830:GEM589832 GOI589830:GOI589832 GYE589830:GYE589832 HIA589830:HIA589832 HRW589830:HRW589832 IBS589830:IBS589832 ILO589830:ILO589832 IVK589830:IVK589832 JFG589830:JFG589832 JPC589830:JPC589832 JYY589830:JYY589832 KIU589830:KIU589832 KSQ589830:KSQ589832 LCM589830:LCM589832 LMI589830:LMI589832 LWE589830:LWE589832 MGA589830:MGA589832 MPW589830:MPW589832 MZS589830:MZS589832 NJO589830:NJO589832 NTK589830:NTK589832 ODG589830:ODG589832 ONC589830:ONC589832 OWY589830:OWY589832 PGU589830:PGU589832 PQQ589830:PQQ589832 QAM589830:QAM589832 QKI589830:QKI589832 QUE589830:QUE589832 REA589830:REA589832 RNW589830:RNW589832 RXS589830:RXS589832 SHO589830:SHO589832 SRK589830:SRK589832 TBG589830:TBG589832 TLC589830:TLC589832 TUY589830:TUY589832 UEU589830:UEU589832 UOQ589830:UOQ589832 UYM589830:UYM589832 VII589830:VII589832 VSE589830:VSE589832 WCA589830:WCA589832 WLW589830:WLW589832 WVS589830:WVS589832 K655366:K655368 JG655366:JG655368 TC655366:TC655368 ACY655366:ACY655368 AMU655366:AMU655368 AWQ655366:AWQ655368 BGM655366:BGM655368 BQI655366:BQI655368 CAE655366:CAE655368 CKA655366:CKA655368 CTW655366:CTW655368 DDS655366:DDS655368 DNO655366:DNO655368 DXK655366:DXK655368 EHG655366:EHG655368 ERC655366:ERC655368 FAY655366:FAY655368 FKU655366:FKU655368 FUQ655366:FUQ655368 GEM655366:GEM655368 GOI655366:GOI655368 GYE655366:GYE655368 HIA655366:HIA655368 HRW655366:HRW655368 IBS655366:IBS655368 ILO655366:ILO655368 IVK655366:IVK655368 JFG655366:JFG655368 JPC655366:JPC655368 JYY655366:JYY655368 KIU655366:KIU655368 KSQ655366:KSQ655368 LCM655366:LCM655368 LMI655366:LMI655368 LWE655366:LWE655368 MGA655366:MGA655368 MPW655366:MPW655368 MZS655366:MZS655368 NJO655366:NJO655368 NTK655366:NTK655368 ODG655366:ODG655368 ONC655366:ONC655368 OWY655366:OWY655368 PGU655366:PGU655368 PQQ655366:PQQ655368 QAM655366:QAM655368 QKI655366:QKI655368 QUE655366:QUE655368 REA655366:REA655368 RNW655366:RNW655368 RXS655366:RXS655368 SHO655366:SHO655368 SRK655366:SRK655368 TBG655366:TBG655368 TLC655366:TLC655368 TUY655366:TUY655368 UEU655366:UEU655368 UOQ655366:UOQ655368 UYM655366:UYM655368 VII655366:VII655368 VSE655366:VSE655368 WCA655366:WCA655368 WLW655366:WLW655368 WVS655366:WVS655368 K720902:K720904 JG720902:JG720904 TC720902:TC720904 ACY720902:ACY720904 AMU720902:AMU720904 AWQ720902:AWQ720904 BGM720902:BGM720904 BQI720902:BQI720904 CAE720902:CAE720904 CKA720902:CKA720904 CTW720902:CTW720904 DDS720902:DDS720904 DNO720902:DNO720904 DXK720902:DXK720904 EHG720902:EHG720904 ERC720902:ERC720904 FAY720902:FAY720904 FKU720902:FKU720904 FUQ720902:FUQ720904 GEM720902:GEM720904 GOI720902:GOI720904 GYE720902:GYE720904 HIA720902:HIA720904 HRW720902:HRW720904 IBS720902:IBS720904 ILO720902:ILO720904 IVK720902:IVK720904 JFG720902:JFG720904 JPC720902:JPC720904 JYY720902:JYY720904 KIU720902:KIU720904 KSQ720902:KSQ720904 LCM720902:LCM720904 LMI720902:LMI720904 LWE720902:LWE720904 MGA720902:MGA720904 MPW720902:MPW720904 MZS720902:MZS720904 NJO720902:NJO720904 NTK720902:NTK720904 ODG720902:ODG720904 ONC720902:ONC720904 OWY720902:OWY720904 PGU720902:PGU720904 PQQ720902:PQQ720904 QAM720902:QAM720904 QKI720902:QKI720904 QUE720902:QUE720904 REA720902:REA720904 RNW720902:RNW720904 RXS720902:RXS720904 SHO720902:SHO720904 SRK720902:SRK720904 TBG720902:TBG720904 TLC720902:TLC720904 TUY720902:TUY720904 UEU720902:UEU720904 UOQ720902:UOQ720904 UYM720902:UYM720904 VII720902:VII720904 VSE720902:VSE720904 WCA720902:WCA720904 WLW720902:WLW720904 WVS720902:WVS720904 K786438:K786440 JG786438:JG786440 TC786438:TC786440 ACY786438:ACY786440 AMU786438:AMU786440 AWQ786438:AWQ786440 BGM786438:BGM786440 BQI786438:BQI786440 CAE786438:CAE786440 CKA786438:CKA786440 CTW786438:CTW786440 DDS786438:DDS786440 DNO786438:DNO786440 DXK786438:DXK786440 EHG786438:EHG786440 ERC786438:ERC786440 FAY786438:FAY786440 FKU786438:FKU786440 FUQ786438:FUQ786440 GEM786438:GEM786440 GOI786438:GOI786440 GYE786438:GYE786440 HIA786438:HIA786440 HRW786438:HRW786440 IBS786438:IBS786440 ILO786438:ILO786440 IVK786438:IVK786440 JFG786438:JFG786440 JPC786438:JPC786440 JYY786438:JYY786440 KIU786438:KIU786440 KSQ786438:KSQ786440 LCM786438:LCM786440 LMI786438:LMI786440 LWE786438:LWE786440 MGA786438:MGA786440 MPW786438:MPW786440 MZS786438:MZS786440 NJO786438:NJO786440 NTK786438:NTK786440 ODG786438:ODG786440 ONC786438:ONC786440 OWY786438:OWY786440 PGU786438:PGU786440 PQQ786438:PQQ786440 QAM786438:QAM786440 QKI786438:QKI786440 QUE786438:QUE786440 REA786438:REA786440 RNW786438:RNW786440 RXS786438:RXS786440 SHO786438:SHO786440 SRK786438:SRK786440 TBG786438:TBG786440 TLC786438:TLC786440 TUY786438:TUY786440 UEU786438:UEU786440 UOQ786438:UOQ786440 UYM786438:UYM786440 VII786438:VII786440 VSE786438:VSE786440 WCA786438:WCA786440 WLW786438:WLW786440 WVS786438:WVS786440 K851974:K851976 JG851974:JG851976 TC851974:TC851976 ACY851974:ACY851976 AMU851974:AMU851976 AWQ851974:AWQ851976 BGM851974:BGM851976 BQI851974:BQI851976 CAE851974:CAE851976 CKA851974:CKA851976 CTW851974:CTW851976 DDS851974:DDS851976 DNO851974:DNO851976 DXK851974:DXK851976 EHG851974:EHG851976 ERC851974:ERC851976 FAY851974:FAY851976 FKU851974:FKU851976 FUQ851974:FUQ851976 GEM851974:GEM851976 GOI851974:GOI851976 GYE851974:GYE851976 HIA851974:HIA851976 HRW851974:HRW851976 IBS851974:IBS851976 ILO851974:ILO851976 IVK851974:IVK851976 JFG851974:JFG851976 JPC851974:JPC851976 JYY851974:JYY851976 KIU851974:KIU851976 KSQ851974:KSQ851976 LCM851974:LCM851976 LMI851974:LMI851976 LWE851974:LWE851976 MGA851974:MGA851976 MPW851974:MPW851976 MZS851974:MZS851976 NJO851974:NJO851976 NTK851974:NTK851976 ODG851974:ODG851976 ONC851974:ONC851976 OWY851974:OWY851976 PGU851974:PGU851976 PQQ851974:PQQ851976 QAM851974:QAM851976 QKI851974:QKI851976 QUE851974:QUE851976 REA851974:REA851976 RNW851974:RNW851976 RXS851974:RXS851976 SHO851974:SHO851976 SRK851974:SRK851976 TBG851974:TBG851976 TLC851974:TLC851976 TUY851974:TUY851976 UEU851974:UEU851976 UOQ851974:UOQ851976 UYM851974:UYM851976 VII851974:VII851976 VSE851974:VSE851976 WCA851974:WCA851976 WLW851974:WLW851976 WVS851974:WVS851976 K917510:K917512 JG917510:JG917512 TC917510:TC917512 ACY917510:ACY917512 AMU917510:AMU917512 AWQ917510:AWQ917512 BGM917510:BGM917512 BQI917510:BQI917512 CAE917510:CAE917512 CKA917510:CKA917512 CTW917510:CTW917512 DDS917510:DDS917512 DNO917510:DNO917512 DXK917510:DXK917512 EHG917510:EHG917512 ERC917510:ERC917512 FAY917510:FAY917512 FKU917510:FKU917512 FUQ917510:FUQ917512 GEM917510:GEM917512 GOI917510:GOI917512 GYE917510:GYE917512 HIA917510:HIA917512 HRW917510:HRW917512 IBS917510:IBS917512 ILO917510:ILO917512 IVK917510:IVK917512 JFG917510:JFG917512 JPC917510:JPC917512 JYY917510:JYY917512 KIU917510:KIU917512 KSQ917510:KSQ917512 LCM917510:LCM917512 LMI917510:LMI917512 LWE917510:LWE917512 MGA917510:MGA917512 MPW917510:MPW917512 MZS917510:MZS917512 NJO917510:NJO917512 NTK917510:NTK917512 ODG917510:ODG917512 ONC917510:ONC917512 OWY917510:OWY917512 PGU917510:PGU917512 PQQ917510:PQQ917512 QAM917510:QAM917512 QKI917510:QKI917512 QUE917510:QUE917512 REA917510:REA917512 RNW917510:RNW917512 RXS917510:RXS917512 SHO917510:SHO917512 SRK917510:SRK917512 TBG917510:TBG917512 TLC917510:TLC917512 TUY917510:TUY917512 UEU917510:UEU917512 UOQ917510:UOQ917512 UYM917510:UYM917512 VII917510:VII917512 VSE917510:VSE917512 WCA917510:WCA917512 WLW917510:WLW917512 WVS917510:WVS917512 K983046:K983048 JG983046:JG983048 TC983046:TC983048 ACY983046:ACY983048 AMU983046:AMU983048 AWQ983046:AWQ983048 BGM983046:BGM983048 BQI983046:BQI983048 CAE983046:CAE983048 CKA983046:CKA983048 CTW983046:CTW983048 DDS983046:DDS983048 DNO983046:DNO983048 DXK983046:DXK983048 EHG983046:EHG983048 ERC983046:ERC983048 FAY983046:FAY983048 FKU983046:FKU983048 FUQ983046:FUQ983048 GEM983046:GEM983048 GOI983046:GOI983048 GYE983046:GYE983048 HIA983046:HIA983048 HRW983046:HRW983048 IBS983046:IBS983048 ILO983046:ILO983048 IVK983046:IVK983048 JFG983046:JFG983048 JPC983046:JPC983048 JYY983046:JYY983048 KIU983046:KIU983048 KSQ983046:KSQ983048 LCM983046:LCM983048 LMI983046:LMI983048 LWE983046:LWE983048 MGA983046:MGA983048 MPW983046:MPW983048 MZS983046:MZS983048 NJO983046:NJO983048 NTK983046:NTK983048 ODG983046:ODG983048 ONC983046:ONC983048 OWY983046:OWY983048 PGU983046:PGU983048 PQQ983046:PQQ983048 QAM983046:QAM983048 QKI983046:QKI983048 QUE983046:QUE983048 REA983046:REA983048 RNW983046:RNW983048 RXS983046:RXS983048 SHO983046:SHO983048 SRK983046:SRK983048 TBG983046:TBG983048 TLC983046:TLC983048 TUY983046:TUY983048 UEU983046:UEU983048 UOQ983046:UOQ983048 UYM983046:UYM983048 VII983046:VII983048 VSE983046:VSE983048 WCA983046:WCA983048 WLW983046:WLW983048 WVS983046:WVS983048">
      <formula1>$G$104:$G$106</formula1>
    </dataValidation>
    <dataValidation allowBlank="1" showInputMessage="1" showErrorMessage="1" prompt="Objetos o sujetos que propician el riesgo_x000a_Externos_x000a_PersonasDesastres Naturales_x000a_Errores en los procedimientos_x000a_Instalaciones_x000a_Materiales_x000a_Fallas en la tecnología"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dataValidations>
  <printOptions horizontalCentered="1" verticalCentered="1"/>
  <pageMargins left="0.19685039370078741" right="0.19685039370078741" top="0.98425196850393704" bottom="0.98425196850393704" header="0" footer="0"/>
  <pageSetup scale="75" orientation="landscape" verticalDpi="200"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topLeftCell="A4" workbookViewId="0">
      <selection activeCell="E8" sqref="E8"/>
    </sheetView>
  </sheetViews>
  <sheetFormatPr baseColWidth="10" defaultColWidth="4.7109375" defaultRowHeight="19.5" customHeight="1"/>
  <cols>
    <col min="1" max="2" width="4.7109375" style="74" customWidth="1"/>
    <col min="3" max="3" width="20.7109375" style="75" customWidth="1"/>
    <col min="4" max="4" width="2.85546875" style="74" customWidth="1"/>
    <col min="5" max="5" width="4.7109375" style="74" customWidth="1"/>
    <col min="6" max="6" width="6.28515625" style="74" bestFit="1" customWidth="1"/>
    <col min="7" max="9" width="4.7109375" style="74" customWidth="1"/>
    <col min="10" max="10" width="3.28515625" style="74" customWidth="1"/>
    <col min="11" max="11" width="3" style="74" customWidth="1"/>
    <col min="12" max="13" width="4.7109375" style="74" customWidth="1"/>
    <col min="14"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1" width="4.7109375" style="74" customWidth="1"/>
    <col min="262" max="262" width="6.28515625" style="74" bestFit="1" customWidth="1"/>
    <col min="263" max="265" width="4.7109375" style="74" customWidth="1"/>
    <col min="266" max="266" width="3.28515625" style="74" customWidth="1"/>
    <col min="267" max="267" width="3" style="74" customWidth="1"/>
    <col min="268" max="269" width="4.7109375" style="74" customWidth="1"/>
    <col min="270"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17" width="4.7109375" style="74" customWidth="1"/>
    <col min="518" max="518" width="6.28515625" style="74" bestFit="1" customWidth="1"/>
    <col min="519" max="521" width="4.7109375" style="74" customWidth="1"/>
    <col min="522" max="522" width="3.28515625" style="74" customWidth="1"/>
    <col min="523" max="523" width="3" style="74" customWidth="1"/>
    <col min="524" max="525" width="4.7109375" style="74" customWidth="1"/>
    <col min="526"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3" width="4.7109375" style="74" customWidth="1"/>
    <col min="774" max="774" width="6.28515625" style="74" bestFit="1" customWidth="1"/>
    <col min="775" max="777" width="4.7109375" style="74" customWidth="1"/>
    <col min="778" max="778" width="3.28515625" style="74" customWidth="1"/>
    <col min="779" max="779" width="3" style="74" customWidth="1"/>
    <col min="780" max="781" width="4.7109375" style="74" customWidth="1"/>
    <col min="782"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29" width="4.7109375" style="74" customWidth="1"/>
    <col min="1030" max="1030" width="6.28515625" style="74" bestFit="1" customWidth="1"/>
    <col min="1031" max="1033" width="4.7109375" style="74" customWidth="1"/>
    <col min="1034" max="1034" width="3.28515625" style="74" customWidth="1"/>
    <col min="1035" max="1035" width="3" style="74" customWidth="1"/>
    <col min="1036" max="1037" width="4.7109375" style="74" customWidth="1"/>
    <col min="1038"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5" width="4.7109375" style="74" customWidth="1"/>
    <col min="1286" max="1286" width="6.28515625" style="74" bestFit="1" customWidth="1"/>
    <col min="1287" max="1289" width="4.7109375" style="74" customWidth="1"/>
    <col min="1290" max="1290" width="3.28515625" style="74" customWidth="1"/>
    <col min="1291" max="1291" width="3" style="74" customWidth="1"/>
    <col min="1292" max="1293" width="4.7109375" style="74" customWidth="1"/>
    <col min="1294"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1" width="4.7109375" style="74" customWidth="1"/>
    <col min="1542" max="1542" width="6.28515625" style="74" bestFit="1" customWidth="1"/>
    <col min="1543" max="1545" width="4.7109375" style="74" customWidth="1"/>
    <col min="1546" max="1546" width="3.28515625" style="74" customWidth="1"/>
    <col min="1547" max="1547" width="3" style="74" customWidth="1"/>
    <col min="1548" max="1549" width="4.7109375" style="74" customWidth="1"/>
    <col min="1550"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797" width="4.7109375" style="74" customWidth="1"/>
    <col min="1798" max="1798" width="6.28515625" style="74" bestFit="1" customWidth="1"/>
    <col min="1799" max="1801" width="4.7109375" style="74" customWidth="1"/>
    <col min="1802" max="1802" width="3.28515625" style="74" customWidth="1"/>
    <col min="1803" max="1803" width="3" style="74" customWidth="1"/>
    <col min="1804" max="1805" width="4.7109375" style="74" customWidth="1"/>
    <col min="1806"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3" width="4.7109375" style="74" customWidth="1"/>
    <col min="2054" max="2054" width="6.28515625" style="74" bestFit="1" customWidth="1"/>
    <col min="2055" max="2057" width="4.7109375" style="74" customWidth="1"/>
    <col min="2058" max="2058" width="3.28515625" style="74" customWidth="1"/>
    <col min="2059" max="2059" width="3" style="74" customWidth="1"/>
    <col min="2060" max="2061" width="4.7109375" style="74" customWidth="1"/>
    <col min="2062"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09" width="4.7109375" style="74" customWidth="1"/>
    <col min="2310" max="2310" width="6.28515625" style="74" bestFit="1" customWidth="1"/>
    <col min="2311" max="2313" width="4.7109375" style="74" customWidth="1"/>
    <col min="2314" max="2314" width="3.28515625" style="74" customWidth="1"/>
    <col min="2315" max="2315" width="3" style="74" customWidth="1"/>
    <col min="2316" max="2317" width="4.7109375" style="74" customWidth="1"/>
    <col min="2318"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5" width="4.7109375" style="74" customWidth="1"/>
    <col min="2566" max="2566" width="6.28515625" style="74" bestFit="1" customWidth="1"/>
    <col min="2567" max="2569" width="4.7109375" style="74" customWidth="1"/>
    <col min="2570" max="2570" width="3.28515625" style="74" customWidth="1"/>
    <col min="2571" max="2571" width="3" style="74" customWidth="1"/>
    <col min="2572" max="2573" width="4.7109375" style="74" customWidth="1"/>
    <col min="2574"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1" width="4.7109375" style="74" customWidth="1"/>
    <col min="2822" max="2822" width="6.28515625" style="74" bestFit="1" customWidth="1"/>
    <col min="2823" max="2825" width="4.7109375" style="74" customWidth="1"/>
    <col min="2826" max="2826" width="3.28515625" style="74" customWidth="1"/>
    <col min="2827" max="2827" width="3" style="74" customWidth="1"/>
    <col min="2828" max="2829" width="4.7109375" style="74" customWidth="1"/>
    <col min="2830"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77" width="4.7109375" style="74" customWidth="1"/>
    <col min="3078" max="3078" width="6.28515625" style="74" bestFit="1" customWidth="1"/>
    <col min="3079" max="3081" width="4.7109375" style="74" customWidth="1"/>
    <col min="3082" max="3082" width="3.28515625" style="74" customWidth="1"/>
    <col min="3083" max="3083" width="3" style="74" customWidth="1"/>
    <col min="3084" max="3085" width="4.7109375" style="74" customWidth="1"/>
    <col min="3086"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3" width="4.7109375" style="74" customWidth="1"/>
    <col min="3334" max="3334" width="6.28515625" style="74" bestFit="1" customWidth="1"/>
    <col min="3335" max="3337" width="4.7109375" style="74" customWidth="1"/>
    <col min="3338" max="3338" width="3.28515625" style="74" customWidth="1"/>
    <col min="3339" max="3339" width="3" style="74" customWidth="1"/>
    <col min="3340" max="3341" width="4.7109375" style="74" customWidth="1"/>
    <col min="3342"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89" width="4.7109375" style="74" customWidth="1"/>
    <col min="3590" max="3590" width="6.28515625" style="74" bestFit="1" customWidth="1"/>
    <col min="3591" max="3593" width="4.7109375" style="74" customWidth="1"/>
    <col min="3594" max="3594" width="3.28515625" style="74" customWidth="1"/>
    <col min="3595" max="3595" width="3" style="74" customWidth="1"/>
    <col min="3596" max="3597" width="4.7109375" style="74" customWidth="1"/>
    <col min="3598"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5" width="4.7109375" style="74" customWidth="1"/>
    <col min="3846" max="3846" width="6.28515625" style="74" bestFit="1" customWidth="1"/>
    <col min="3847" max="3849" width="4.7109375" style="74" customWidth="1"/>
    <col min="3850" max="3850" width="3.28515625" style="74" customWidth="1"/>
    <col min="3851" max="3851" width="3" style="74" customWidth="1"/>
    <col min="3852" max="3853" width="4.7109375" style="74" customWidth="1"/>
    <col min="3854"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1" width="4.7109375" style="74" customWidth="1"/>
    <col min="4102" max="4102" width="6.28515625" style="74" bestFit="1" customWidth="1"/>
    <col min="4103" max="4105" width="4.7109375" style="74" customWidth="1"/>
    <col min="4106" max="4106" width="3.28515625" style="74" customWidth="1"/>
    <col min="4107" max="4107" width="3" style="74" customWidth="1"/>
    <col min="4108" max="4109" width="4.7109375" style="74" customWidth="1"/>
    <col min="4110"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57" width="4.7109375" style="74" customWidth="1"/>
    <col min="4358" max="4358" width="6.28515625" style="74" bestFit="1" customWidth="1"/>
    <col min="4359" max="4361" width="4.7109375" style="74" customWidth="1"/>
    <col min="4362" max="4362" width="3.28515625" style="74" customWidth="1"/>
    <col min="4363" max="4363" width="3" style="74" customWidth="1"/>
    <col min="4364" max="4365" width="4.7109375" style="74" customWidth="1"/>
    <col min="4366"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3" width="4.7109375" style="74" customWidth="1"/>
    <col min="4614" max="4614" width="6.28515625" style="74" bestFit="1" customWidth="1"/>
    <col min="4615" max="4617" width="4.7109375" style="74" customWidth="1"/>
    <col min="4618" max="4618" width="3.28515625" style="74" customWidth="1"/>
    <col min="4619" max="4619" width="3" style="74" customWidth="1"/>
    <col min="4620" max="4621" width="4.7109375" style="74" customWidth="1"/>
    <col min="4622"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69" width="4.7109375" style="74" customWidth="1"/>
    <col min="4870" max="4870" width="6.28515625" style="74" bestFit="1" customWidth="1"/>
    <col min="4871" max="4873" width="4.7109375" style="74" customWidth="1"/>
    <col min="4874" max="4874" width="3.28515625" style="74" customWidth="1"/>
    <col min="4875" max="4875" width="3" style="74" customWidth="1"/>
    <col min="4876" max="4877" width="4.7109375" style="74" customWidth="1"/>
    <col min="4878"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5" width="4.7109375" style="74" customWidth="1"/>
    <col min="5126" max="5126" width="6.28515625" style="74" bestFit="1" customWidth="1"/>
    <col min="5127" max="5129" width="4.7109375" style="74" customWidth="1"/>
    <col min="5130" max="5130" width="3.28515625" style="74" customWidth="1"/>
    <col min="5131" max="5131" width="3" style="74" customWidth="1"/>
    <col min="5132" max="5133" width="4.7109375" style="74" customWidth="1"/>
    <col min="5134"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1" width="4.7109375" style="74" customWidth="1"/>
    <col min="5382" max="5382" width="6.28515625" style="74" bestFit="1" customWidth="1"/>
    <col min="5383" max="5385" width="4.7109375" style="74" customWidth="1"/>
    <col min="5386" max="5386" width="3.28515625" style="74" customWidth="1"/>
    <col min="5387" max="5387" width="3" style="74" customWidth="1"/>
    <col min="5388" max="5389" width="4.7109375" style="74" customWidth="1"/>
    <col min="5390"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37" width="4.7109375" style="74" customWidth="1"/>
    <col min="5638" max="5638" width="6.28515625" style="74" bestFit="1" customWidth="1"/>
    <col min="5639" max="5641" width="4.7109375" style="74" customWidth="1"/>
    <col min="5642" max="5642" width="3.28515625" style="74" customWidth="1"/>
    <col min="5643" max="5643" width="3" style="74" customWidth="1"/>
    <col min="5644" max="5645" width="4.7109375" style="74" customWidth="1"/>
    <col min="5646"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3" width="4.7109375" style="74" customWidth="1"/>
    <col min="5894" max="5894" width="6.28515625" style="74" bestFit="1" customWidth="1"/>
    <col min="5895" max="5897" width="4.7109375" style="74" customWidth="1"/>
    <col min="5898" max="5898" width="3.28515625" style="74" customWidth="1"/>
    <col min="5899" max="5899" width="3" style="74" customWidth="1"/>
    <col min="5900" max="5901" width="4.7109375" style="74" customWidth="1"/>
    <col min="5902"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49" width="4.7109375" style="74" customWidth="1"/>
    <col min="6150" max="6150" width="6.28515625" style="74" bestFit="1" customWidth="1"/>
    <col min="6151" max="6153" width="4.7109375" style="74" customWidth="1"/>
    <col min="6154" max="6154" width="3.28515625" style="74" customWidth="1"/>
    <col min="6155" max="6155" width="3" style="74" customWidth="1"/>
    <col min="6156" max="6157" width="4.7109375" style="74" customWidth="1"/>
    <col min="6158"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5" width="4.7109375" style="74" customWidth="1"/>
    <col min="6406" max="6406" width="6.28515625" style="74" bestFit="1" customWidth="1"/>
    <col min="6407" max="6409" width="4.7109375" style="74" customWidth="1"/>
    <col min="6410" max="6410" width="3.28515625" style="74" customWidth="1"/>
    <col min="6411" max="6411" width="3" style="74" customWidth="1"/>
    <col min="6412" max="6413" width="4.7109375" style="74" customWidth="1"/>
    <col min="6414"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1" width="4.7109375" style="74" customWidth="1"/>
    <col min="6662" max="6662" width="6.28515625" style="74" bestFit="1" customWidth="1"/>
    <col min="6663" max="6665" width="4.7109375" style="74" customWidth="1"/>
    <col min="6666" max="6666" width="3.28515625" style="74" customWidth="1"/>
    <col min="6667" max="6667" width="3" style="74" customWidth="1"/>
    <col min="6668" max="6669" width="4.7109375" style="74" customWidth="1"/>
    <col min="6670"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17" width="4.7109375" style="74" customWidth="1"/>
    <col min="6918" max="6918" width="6.28515625" style="74" bestFit="1" customWidth="1"/>
    <col min="6919" max="6921" width="4.7109375" style="74" customWidth="1"/>
    <col min="6922" max="6922" width="3.28515625" style="74" customWidth="1"/>
    <col min="6923" max="6923" width="3" style="74" customWidth="1"/>
    <col min="6924" max="6925" width="4.7109375" style="74" customWidth="1"/>
    <col min="6926"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3" width="4.7109375" style="74" customWidth="1"/>
    <col min="7174" max="7174" width="6.28515625" style="74" bestFit="1" customWidth="1"/>
    <col min="7175" max="7177" width="4.7109375" style="74" customWidth="1"/>
    <col min="7178" max="7178" width="3.28515625" style="74" customWidth="1"/>
    <col min="7179" max="7179" width="3" style="74" customWidth="1"/>
    <col min="7180" max="7181" width="4.7109375" style="74" customWidth="1"/>
    <col min="7182"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29" width="4.7109375" style="74" customWidth="1"/>
    <col min="7430" max="7430" width="6.28515625" style="74" bestFit="1" customWidth="1"/>
    <col min="7431" max="7433" width="4.7109375" style="74" customWidth="1"/>
    <col min="7434" max="7434" width="3.28515625" style="74" customWidth="1"/>
    <col min="7435" max="7435" width="3" style="74" customWidth="1"/>
    <col min="7436" max="7437" width="4.7109375" style="74" customWidth="1"/>
    <col min="7438"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5" width="4.7109375" style="74" customWidth="1"/>
    <col min="7686" max="7686" width="6.28515625" style="74" bestFit="1" customWidth="1"/>
    <col min="7687" max="7689" width="4.7109375" style="74" customWidth="1"/>
    <col min="7690" max="7690" width="3.28515625" style="74" customWidth="1"/>
    <col min="7691" max="7691" width="3" style="74" customWidth="1"/>
    <col min="7692" max="7693" width="4.7109375" style="74" customWidth="1"/>
    <col min="7694"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1" width="4.7109375" style="74" customWidth="1"/>
    <col min="7942" max="7942" width="6.28515625" style="74" bestFit="1" customWidth="1"/>
    <col min="7943" max="7945" width="4.7109375" style="74" customWidth="1"/>
    <col min="7946" max="7946" width="3.28515625" style="74" customWidth="1"/>
    <col min="7947" max="7947" width="3" style="74" customWidth="1"/>
    <col min="7948" max="7949" width="4.7109375" style="74" customWidth="1"/>
    <col min="7950"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197" width="4.7109375" style="74" customWidth="1"/>
    <col min="8198" max="8198" width="6.28515625" style="74" bestFit="1" customWidth="1"/>
    <col min="8199" max="8201" width="4.7109375" style="74" customWidth="1"/>
    <col min="8202" max="8202" width="3.28515625" style="74" customWidth="1"/>
    <col min="8203" max="8203" width="3" style="74" customWidth="1"/>
    <col min="8204" max="8205" width="4.7109375" style="74" customWidth="1"/>
    <col min="8206"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3" width="4.7109375" style="74" customWidth="1"/>
    <col min="8454" max="8454" width="6.28515625" style="74" bestFit="1" customWidth="1"/>
    <col min="8455" max="8457" width="4.7109375" style="74" customWidth="1"/>
    <col min="8458" max="8458" width="3.28515625" style="74" customWidth="1"/>
    <col min="8459" max="8459" width="3" style="74" customWidth="1"/>
    <col min="8460" max="8461" width="4.7109375" style="74" customWidth="1"/>
    <col min="8462"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09" width="4.7109375" style="74" customWidth="1"/>
    <col min="8710" max="8710" width="6.28515625" style="74" bestFit="1" customWidth="1"/>
    <col min="8711" max="8713" width="4.7109375" style="74" customWidth="1"/>
    <col min="8714" max="8714" width="3.28515625" style="74" customWidth="1"/>
    <col min="8715" max="8715" width="3" style="74" customWidth="1"/>
    <col min="8716" max="8717" width="4.7109375" style="74" customWidth="1"/>
    <col min="8718"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5" width="4.7109375" style="74" customWidth="1"/>
    <col min="8966" max="8966" width="6.28515625" style="74" bestFit="1" customWidth="1"/>
    <col min="8967" max="8969" width="4.7109375" style="74" customWidth="1"/>
    <col min="8970" max="8970" width="3.28515625" style="74" customWidth="1"/>
    <col min="8971" max="8971" width="3" style="74" customWidth="1"/>
    <col min="8972" max="8973" width="4.7109375" style="74" customWidth="1"/>
    <col min="8974"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1" width="4.7109375" style="74" customWidth="1"/>
    <col min="9222" max="9222" width="6.28515625" style="74" bestFit="1" customWidth="1"/>
    <col min="9223" max="9225" width="4.7109375" style="74" customWidth="1"/>
    <col min="9226" max="9226" width="3.28515625" style="74" customWidth="1"/>
    <col min="9227" max="9227" width="3" style="74" customWidth="1"/>
    <col min="9228" max="9229" width="4.7109375" style="74" customWidth="1"/>
    <col min="9230"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77" width="4.7109375" style="74" customWidth="1"/>
    <col min="9478" max="9478" width="6.28515625" style="74" bestFit="1" customWidth="1"/>
    <col min="9479" max="9481" width="4.7109375" style="74" customWidth="1"/>
    <col min="9482" max="9482" width="3.28515625" style="74" customWidth="1"/>
    <col min="9483" max="9483" width="3" style="74" customWidth="1"/>
    <col min="9484" max="9485" width="4.7109375" style="74" customWidth="1"/>
    <col min="9486"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3" width="4.7109375" style="74" customWidth="1"/>
    <col min="9734" max="9734" width="6.28515625" style="74" bestFit="1" customWidth="1"/>
    <col min="9735" max="9737" width="4.7109375" style="74" customWidth="1"/>
    <col min="9738" max="9738" width="3.28515625" style="74" customWidth="1"/>
    <col min="9739" max="9739" width="3" style="74" customWidth="1"/>
    <col min="9740" max="9741" width="4.7109375" style="74" customWidth="1"/>
    <col min="9742"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89" width="4.7109375" style="74" customWidth="1"/>
    <col min="9990" max="9990" width="6.28515625" style="74" bestFit="1" customWidth="1"/>
    <col min="9991" max="9993" width="4.7109375" style="74" customWidth="1"/>
    <col min="9994" max="9994" width="3.28515625" style="74" customWidth="1"/>
    <col min="9995" max="9995" width="3" style="74" customWidth="1"/>
    <col min="9996" max="9997" width="4.7109375" style="74" customWidth="1"/>
    <col min="9998"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5" width="4.7109375" style="74" customWidth="1"/>
    <col min="10246" max="10246" width="6.28515625" style="74" bestFit="1" customWidth="1"/>
    <col min="10247" max="10249" width="4.7109375" style="74" customWidth="1"/>
    <col min="10250" max="10250" width="3.28515625" style="74" customWidth="1"/>
    <col min="10251" max="10251" width="3" style="74" customWidth="1"/>
    <col min="10252" max="10253" width="4.7109375" style="74" customWidth="1"/>
    <col min="10254"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1" width="4.7109375" style="74" customWidth="1"/>
    <col min="10502" max="10502" width="6.28515625" style="74" bestFit="1" customWidth="1"/>
    <col min="10503" max="10505" width="4.7109375" style="74" customWidth="1"/>
    <col min="10506" max="10506" width="3.28515625" style="74" customWidth="1"/>
    <col min="10507" max="10507" width="3" style="74" customWidth="1"/>
    <col min="10508" max="10509" width="4.7109375" style="74" customWidth="1"/>
    <col min="10510"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57" width="4.7109375" style="74" customWidth="1"/>
    <col min="10758" max="10758" width="6.28515625" style="74" bestFit="1" customWidth="1"/>
    <col min="10759" max="10761" width="4.7109375" style="74" customWidth="1"/>
    <col min="10762" max="10762" width="3.28515625" style="74" customWidth="1"/>
    <col min="10763" max="10763" width="3" style="74" customWidth="1"/>
    <col min="10764" max="10765" width="4.7109375" style="74" customWidth="1"/>
    <col min="10766"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3" width="4.7109375" style="74" customWidth="1"/>
    <col min="11014" max="11014" width="6.28515625" style="74" bestFit="1" customWidth="1"/>
    <col min="11015" max="11017" width="4.7109375" style="74" customWidth="1"/>
    <col min="11018" max="11018" width="3.28515625" style="74" customWidth="1"/>
    <col min="11019" max="11019" width="3" style="74" customWidth="1"/>
    <col min="11020" max="11021" width="4.7109375" style="74" customWidth="1"/>
    <col min="11022"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69" width="4.7109375" style="74" customWidth="1"/>
    <col min="11270" max="11270" width="6.28515625" style="74" bestFit="1" customWidth="1"/>
    <col min="11271" max="11273" width="4.7109375" style="74" customWidth="1"/>
    <col min="11274" max="11274" width="3.28515625" style="74" customWidth="1"/>
    <col min="11275" max="11275" width="3" style="74" customWidth="1"/>
    <col min="11276" max="11277" width="4.7109375" style="74" customWidth="1"/>
    <col min="11278"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5" width="4.7109375" style="74" customWidth="1"/>
    <col min="11526" max="11526" width="6.28515625" style="74" bestFit="1" customWidth="1"/>
    <col min="11527" max="11529" width="4.7109375" style="74" customWidth="1"/>
    <col min="11530" max="11530" width="3.28515625" style="74" customWidth="1"/>
    <col min="11531" max="11531" width="3" style="74" customWidth="1"/>
    <col min="11532" max="11533" width="4.7109375" style="74" customWidth="1"/>
    <col min="11534"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1" width="4.7109375" style="74" customWidth="1"/>
    <col min="11782" max="11782" width="6.28515625" style="74" bestFit="1" customWidth="1"/>
    <col min="11783" max="11785" width="4.7109375" style="74" customWidth="1"/>
    <col min="11786" max="11786" width="3.28515625" style="74" customWidth="1"/>
    <col min="11787" max="11787" width="3" style="74" customWidth="1"/>
    <col min="11788" max="11789" width="4.7109375" style="74" customWidth="1"/>
    <col min="11790"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37" width="4.7109375" style="74" customWidth="1"/>
    <col min="12038" max="12038" width="6.28515625" style="74" bestFit="1" customWidth="1"/>
    <col min="12039" max="12041" width="4.7109375" style="74" customWidth="1"/>
    <col min="12042" max="12042" width="3.28515625" style="74" customWidth="1"/>
    <col min="12043" max="12043" width="3" style="74" customWidth="1"/>
    <col min="12044" max="12045" width="4.7109375" style="74" customWidth="1"/>
    <col min="12046"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3" width="4.7109375" style="74" customWidth="1"/>
    <col min="12294" max="12294" width="6.28515625" style="74" bestFit="1" customWidth="1"/>
    <col min="12295" max="12297" width="4.7109375" style="74" customWidth="1"/>
    <col min="12298" max="12298" width="3.28515625" style="74" customWidth="1"/>
    <col min="12299" max="12299" width="3" style="74" customWidth="1"/>
    <col min="12300" max="12301" width="4.7109375" style="74" customWidth="1"/>
    <col min="12302"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49" width="4.7109375" style="74" customWidth="1"/>
    <col min="12550" max="12550" width="6.28515625" style="74" bestFit="1" customWidth="1"/>
    <col min="12551" max="12553" width="4.7109375" style="74" customWidth="1"/>
    <col min="12554" max="12554" width="3.28515625" style="74" customWidth="1"/>
    <col min="12555" max="12555" width="3" style="74" customWidth="1"/>
    <col min="12556" max="12557" width="4.7109375" style="74" customWidth="1"/>
    <col min="12558"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5" width="4.7109375" style="74" customWidth="1"/>
    <col min="12806" max="12806" width="6.28515625" style="74" bestFit="1" customWidth="1"/>
    <col min="12807" max="12809" width="4.7109375" style="74" customWidth="1"/>
    <col min="12810" max="12810" width="3.28515625" style="74" customWidth="1"/>
    <col min="12811" max="12811" width="3" style="74" customWidth="1"/>
    <col min="12812" max="12813" width="4.7109375" style="74" customWidth="1"/>
    <col min="12814"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1" width="4.7109375" style="74" customWidth="1"/>
    <col min="13062" max="13062" width="6.28515625" style="74" bestFit="1" customWidth="1"/>
    <col min="13063" max="13065" width="4.7109375" style="74" customWidth="1"/>
    <col min="13066" max="13066" width="3.28515625" style="74" customWidth="1"/>
    <col min="13067" max="13067" width="3" style="74" customWidth="1"/>
    <col min="13068" max="13069" width="4.7109375" style="74" customWidth="1"/>
    <col min="13070"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17" width="4.7109375" style="74" customWidth="1"/>
    <col min="13318" max="13318" width="6.28515625" style="74" bestFit="1" customWidth="1"/>
    <col min="13319" max="13321" width="4.7109375" style="74" customWidth="1"/>
    <col min="13322" max="13322" width="3.28515625" style="74" customWidth="1"/>
    <col min="13323" max="13323" width="3" style="74" customWidth="1"/>
    <col min="13324" max="13325" width="4.7109375" style="74" customWidth="1"/>
    <col min="13326"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3" width="4.7109375" style="74" customWidth="1"/>
    <col min="13574" max="13574" width="6.28515625" style="74" bestFit="1" customWidth="1"/>
    <col min="13575" max="13577" width="4.7109375" style="74" customWidth="1"/>
    <col min="13578" max="13578" width="3.28515625" style="74" customWidth="1"/>
    <col min="13579" max="13579" width="3" style="74" customWidth="1"/>
    <col min="13580" max="13581" width="4.7109375" style="74" customWidth="1"/>
    <col min="13582"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29" width="4.7109375" style="74" customWidth="1"/>
    <col min="13830" max="13830" width="6.28515625" style="74" bestFit="1" customWidth="1"/>
    <col min="13831" max="13833" width="4.7109375" style="74" customWidth="1"/>
    <col min="13834" max="13834" width="3.28515625" style="74" customWidth="1"/>
    <col min="13835" max="13835" width="3" style="74" customWidth="1"/>
    <col min="13836" max="13837" width="4.7109375" style="74" customWidth="1"/>
    <col min="13838"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5" width="4.7109375" style="74" customWidth="1"/>
    <col min="14086" max="14086" width="6.28515625" style="74" bestFit="1" customWidth="1"/>
    <col min="14087" max="14089" width="4.7109375" style="74" customWidth="1"/>
    <col min="14090" max="14090" width="3.28515625" style="74" customWidth="1"/>
    <col min="14091" max="14091" width="3" style="74" customWidth="1"/>
    <col min="14092" max="14093" width="4.7109375" style="74" customWidth="1"/>
    <col min="14094"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1" width="4.7109375" style="74" customWidth="1"/>
    <col min="14342" max="14342" width="6.28515625" style="74" bestFit="1" customWidth="1"/>
    <col min="14343" max="14345" width="4.7109375" style="74" customWidth="1"/>
    <col min="14346" max="14346" width="3.28515625" style="74" customWidth="1"/>
    <col min="14347" max="14347" width="3" style="74" customWidth="1"/>
    <col min="14348" max="14349" width="4.7109375" style="74" customWidth="1"/>
    <col min="14350"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597" width="4.7109375" style="74" customWidth="1"/>
    <col min="14598" max="14598" width="6.28515625" style="74" bestFit="1" customWidth="1"/>
    <col min="14599" max="14601" width="4.7109375" style="74" customWidth="1"/>
    <col min="14602" max="14602" width="3.28515625" style="74" customWidth="1"/>
    <col min="14603" max="14603" width="3" style="74" customWidth="1"/>
    <col min="14604" max="14605" width="4.7109375" style="74" customWidth="1"/>
    <col min="14606"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3" width="4.7109375" style="74" customWidth="1"/>
    <col min="14854" max="14854" width="6.28515625" style="74" bestFit="1" customWidth="1"/>
    <col min="14855" max="14857" width="4.7109375" style="74" customWidth="1"/>
    <col min="14858" max="14858" width="3.28515625" style="74" customWidth="1"/>
    <col min="14859" max="14859" width="3" style="74" customWidth="1"/>
    <col min="14860" max="14861" width="4.7109375" style="74" customWidth="1"/>
    <col min="14862"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09" width="4.7109375" style="74" customWidth="1"/>
    <col min="15110" max="15110" width="6.28515625" style="74" bestFit="1" customWidth="1"/>
    <col min="15111" max="15113" width="4.7109375" style="74" customWidth="1"/>
    <col min="15114" max="15114" width="3.28515625" style="74" customWidth="1"/>
    <col min="15115" max="15115" width="3" style="74" customWidth="1"/>
    <col min="15116" max="15117" width="4.7109375" style="74" customWidth="1"/>
    <col min="15118"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5" width="4.7109375" style="74" customWidth="1"/>
    <col min="15366" max="15366" width="6.28515625" style="74" bestFit="1" customWidth="1"/>
    <col min="15367" max="15369" width="4.7109375" style="74" customWidth="1"/>
    <col min="15370" max="15370" width="3.28515625" style="74" customWidth="1"/>
    <col min="15371" max="15371" width="3" style="74" customWidth="1"/>
    <col min="15372" max="15373" width="4.7109375" style="74" customWidth="1"/>
    <col min="15374"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1" width="4.7109375" style="74" customWidth="1"/>
    <col min="15622" max="15622" width="6.28515625" style="74" bestFit="1" customWidth="1"/>
    <col min="15623" max="15625" width="4.7109375" style="74" customWidth="1"/>
    <col min="15626" max="15626" width="3.28515625" style="74" customWidth="1"/>
    <col min="15627" max="15627" width="3" style="74" customWidth="1"/>
    <col min="15628" max="15629" width="4.7109375" style="74" customWidth="1"/>
    <col min="15630"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77" width="4.7109375" style="74" customWidth="1"/>
    <col min="15878" max="15878" width="6.28515625" style="74" bestFit="1" customWidth="1"/>
    <col min="15879" max="15881" width="4.7109375" style="74" customWidth="1"/>
    <col min="15882" max="15882" width="3.28515625" style="74" customWidth="1"/>
    <col min="15883" max="15883" width="3" style="74" customWidth="1"/>
    <col min="15884" max="15885" width="4.7109375" style="74" customWidth="1"/>
    <col min="15886"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3" width="4.7109375" style="74" customWidth="1"/>
    <col min="16134" max="16134" width="6.28515625" style="74" bestFit="1" customWidth="1"/>
    <col min="16135" max="16137" width="4.7109375" style="74" customWidth="1"/>
    <col min="16138" max="16138" width="3.28515625" style="74" customWidth="1"/>
    <col min="16139" max="16139" width="3" style="74" customWidth="1"/>
    <col min="16140" max="16141" width="4.7109375" style="74" customWidth="1"/>
    <col min="16142"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126</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e">
        <f>IF(CONCATENATE($C$4,$D$25)='3.4 Resumen'!G4,'3.4 Resumen'!B4,"")</f>
        <v>#REF!</v>
      </c>
      <c r="F5" s="84" t="str">
        <f>IF(CONCATENATE($C$4,$D$25)='3.4 Resumen'!G9,'3.4 Resumen'!B9,"")</f>
        <v/>
      </c>
      <c r="G5" s="84" t="e">
        <f>IF(CONCATENATE($C$4,$D$25)='3.4 Resumen'!G14,'3.4 Resumen'!B14,"")</f>
        <v>#REF!</v>
      </c>
      <c r="H5" s="84" t="str">
        <f>IF(CONCATENATE($C$4,$D$25)='3.4 Resumen'!G19,'3.4 Resumen'!B19,"")</f>
        <v/>
      </c>
      <c r="I5" s="84" t="str">
        <f>IF(CONCATENATE($C$4,$D$25)='3.4 Resumen'!G24,'3.4 Resumen'!B24,"")</f>
        <v/>
      </c>
      <c r="J5" s="85"/>
      <c r="K5" s="86"/>
      <c r="L5" s="87" t="e">
        <f>IF(CONCATENATE($C$4,$K$25)='3.4 Resumen'!G4,'3.4 Resumen'!B4,"")</f>
        <v>#REF!</v>
      </c>
      <c r="M5" s="87" t="str">
        <f>IF(CONCATENATE($C$4,$K$25)='3.4 Resumen'!G9,'3.4 Resumen'!B9,"")</f>
        <v/>
      </c>
      <c r="N5" s="87" t="e">
        <f>IF(CONCATENATE($C$4,$K$25)='3.4 Resumen'!G14,'3.4 Resumen'!B14,"")</f>
        <v>#REF!</v>
      </c>
      <c r="O5" s="87" t="str">
        <f>IF(CONCATENATE($C$4,$K$25)='3.4 Resumen'!G19,'3.4 Resumen'!B19,"")</f>
        <v/>
      </c>
      <c r="P5" s="87" t="str">
        <f>IF(CONCATENATE($C$4,$K$25)='3.4 Resumen'!G24,'3.4 Resumen'!B24,"")</f>
        <v/>
      </c>
      <c r="Q5" s="88"/>
      <c r="R5" s="86"/>
      <c r="S5" s="87" t="e">
        <f>IF(CONCATENATE($C$4,$R$25)='3.4 Resumen'!G4,'3.4 Resumen'!B4,"")</f>
        <v>#REF!</v>
      </c>
      <c r="T5" s="87" t="str">
        <f>IF(CONCATENATE($C$4,$R$25)='3.4 Resumen'!G9,'3.4 Resumen'!B9,"")</f>
        <v/>
      </c>
      <c r="U5" s="87" t="e">
        <f>IF(CONCATENATE($C$4,$R$25)='3.4 Resumen'!G14,'3.4 Resumen'!B14,"")</f>
        <v>#REF!</v>
      </c>
      <c r="V5" s="87" t="str">
        <f>IF(CONCATENATE($C$11,$R$25)='3.4 Resumen'!G19,'3.4 Resumen'!B19,"")</f>
        <v/>
      </c>
      <c r="W5" s="87" t="str">
        <f>IF(CONCATENATE($C$11,$R$25)='3.4 Resumen'!G24,'3.4 Resumen'!B24,"")</f>
        <v/>
      </c>
      <c r="X5" s="89"/>
    </row>
    <row r="6" spans="2:27" ht="19.5" customHeight="1">
      <c r="B6" s="403" t="s">
        <v>66</v>
      </c>
      <c r="C6" s="402"/>
      <c r="D6" s="83"/>
      <c r="E6" s="84" t="str">
        <f>IF(CONCATENATE($C$4,$D$25)='3.4 Resumen'!G5,'3.4 Resumen'!B5,"")</f>
        <v/>
      </c>
      <c r="F6" s="84" t="str">
        <f>IF(CONCATENATE($C$4,$D$25)='3.4 Resumen'!G10,'3.4 Resumen'!B10,"")</f>
        <v/>
      </c>
      <c r="G6" s="84" t="e">
        <f>IF(CONCATENATE($C$4,$D$25)='3.4 Resumen'!G15,'3.4 Resumen'!B15,"")</f>
        <v>#REF!</v>
      </c>
      <c r="H6" s="84" t="str">
        <f>IF(CONCATENATE($C$4,$D$25)='3.4 Resumen'!G20,'3.4 Resumen'!B20,"")</f>
        <v/>
      </c>
      <c r="I6" s="84" t="str">
        <f>IF(CONCATENATE($C$4,$D$25)='3.4 Resumen'!G25,'3.4 Resumen'!B25,"")</f>
        <v/>
      </c>
      <c r="J6" s="85" t="str">
        <f>IF('3.4 Resumen'!S5="ZGNA DE RIESGG IMPGRTANTE",'3.4 Resumen'!H5,"")</f>
        <v/>
      </c>
      <c r="K6" s="86"/>
      <c r="L6" s="87" t="str">
        <f>IF(CONCATENATE($C$4,$K$25)='3.4 Resumen'!G5,'3.4 Resumen'!B5,"")</f>
        <v/>
      </c>
      <c r="M6" s="87" t="str">
        <f>IF(CONCATENATE($C$4,$K$25)='3.4 Resumen'!G10,'3.4 Resumen'!B10,"")</f>
        <v/>
      </c>
      <c r="N6" s="87" t="e">
        <f>IF(CONCATENATE($C$4,$K$25)='3.4 Resumen'!G15,'3.4 Resumen'!B15,"")</f>
        <v>#REF!</v>
      </c>
      <c r="O6" s="87" t="str">
        <f>IF(CONCATENATE($C$4,$K$25)='3.4 Resumen'!G20,'3.4 Resumen'!B20,"")</f>
        <v/>
      </c>
      <c r="P6" s="87" t="str">
        <f>IF(CONCATENATE($C$4,$K$25)='3.4 Resumen'!G25,'3.4 Resumen'!B25,"")</f>
        <v/>
      </c>
      <c r="Q6" s="88"/>
      <c r="R6" s="86"/>
      <c r="S6" s="87" t="str">
        <f>IF(CONCATENATE($C$4,$R$25)='3.4 Resumen'!G5,'3.4 Resumen'!B5,"")</f>
        <v/>
      </c>
      <c r="T6" s="87" t="str">
        <f>IF(CONCATENATE($C$4,$R$25)='3.4 Resumen'!G10,'3.4 Resumen'!B10,"")</f>
        <v/>
      </c>
      <c r="U6" s="87" t="e">
        <f>IF(CONCATENATE($C$4,$R$25)='3.4 Resumen'!G15,'3.4 Resumen'!B15,"")</f>
        <v>#REF!</v>
      </c>
      <c r="V6" s="87" t="str">
        <f>IF(CONCATENATE($C$11,$R$25)='3.4 Resumen'!G20,'3.4 Resumen'!B20,"")</f>
        <v/>
      </c>
      <c r="W6" s="87" t="str">
        <f>IF(CONCATENATE($C$11,$R$25)='3.4 Resumen'!G25,'3.4 Resumen'!B25,"")</f>
        <v/>
      </c>
      <c r="X6" s="89"/>
    </row>
    <row r="7" spans="2:27" ht="19.5" customHeight="1">
      <c r="B7" s="403"/>
      <c r="C7" s="402"/>
      <c r="D7" s="83"/>
      <c r="E7" s="84" t="str">
        <f>IF(CONCATENATE($C$4,$D$25)='3.4 Resumen'!G6,'3.4 Resumen'!B6,"")</f>
        <v/>
      </c>
      <c r="F7" s="84" t="e">
        <f>IF(CONCATENATE($C$4,$D$25)='3.4 Resumen'!G11,'3.4 Resumen'!B11,"")</f>
        <v>#REF!</v>
      </c>
      <c r="G7" s="84" t="str">
        <f>IF(CONCATENATE($C$4,$D$25)='3.4 Resumen'!G16,'3.4 Resumen'!B16,"")</f>
        <v/>
      </c>
      <c r="H7" s="84" t="str">
        <f>IF(CONCATENATE($C$4,$D$25)='3.4 Resumen'!G21,'3.4 Resumen'!B21,"")</f>
        <v/>
      </c>
      <c r="I7" s="84" t="str">
        <f>IF(CONCATENATE($C$4,$D$25)='3.4 Resumen'!G26,'3.4 Resumen'!B26,"")</f>
        <v/>
      </c>
      <c r="J7" s="85" t="str">
        <f>IF('3.4 Resumen'!S6="ZGNA DE RIESGG IMPGRTANTE",'3.4 Resumen'!H6,"")</f>
        <v/>
      </c>
      <c r="K7" s="86"/>
      <c r="L7" s="87" t="str">
        <f>IF(CONCATENATE($C$4,$K$25)='3.4 Resumen'!G6,'3.4 Resumen'!B6,"")</f>
        <v/>
      </c>
      <c r="M7" s="87" t="e">
        <f>IF(CONCATENATE($C$4,$K$25)='3.4 Resumen'!G11,'3.4 Resumen'!B11,"")</f>
        <v>#REF!</v>
      </c>
      <c r="N7" s="87" t="str">
        <f>IF(CONCATENATE($C$4,$K$25)='3.4 Resumen'!G16,'3.4 Resumen'!B16,"")</f>
        <v/>
      </c>
      <c r="O7" s="87" t="str">
        <f>IF(CONCATENATE($C$4,$K$25)='3.4 Resumen'!G21,'3.4 Resumen'!B21,"")</f>
        <v/>
      </c>
      <c r="P7" s="87" t="str">
        <f>IF(CONCATENATE($C$4,$K$25)='3.4 Resumen'!G26,'3.4 Resumen'!B26,"")</f>
        <v/>
      </c>
      <c r="Q7" s="88"/>
      <c r="R7" s="86"/>
      <c r="S7" s="87" t="str">
        <f>IF(CONCATENATE($C$4,$R$25)='3.4 Resumen'!G6,'3.4 Resumen'!B6,"")</f>
        <v/>
      </c>
      <c r="T7" s="87" t="e">
        <f>IF(CONCATENATE($C$4,$R$25)='3.4 Resumen'!G11,'3.4 Resumen'!B11,"")</f>
        <v>#REF!</v>
      </c>
      <c r="U7" s="87" t="str">
        <f>IF(CONCATENATE($C$4,$R$25)='3.4 Resumen'!G16,'3.4 Resumen'!B16,"")</f>
        <v/>
      </c>
      <c r="V7" s="87" t="str">
        <f>IF(CONCATENATE($C$11,$R$25)='3.4 Resumen'!G21,'3.4 Resumen'!B21,"")</f>
        <v/>
      </c>
      <c r="W7" s="87" t="str">
        <f>IF(CONCATENATE($C$11,$R$25)='3.4 Resumen'!G26,'3.4 Resumen'!B26,"")</f>
        <v/>
      </c>
      <c r="X7" s="89"/>
    </row>
    <row r="8" spans="2:27" ht="19.5" customHeight="1">
      <c r="B8" s="403"/>
      <c r="C8" s="402"/>
      <c r="D8" s="83"/>
      <c r="E8" s="84" t="str">
        <f>IF(CONCATENATE($C$4,$D$25)='3.4 Resumen'!G7,'3.4 Resumen'!B7,"")</f>
        <v/>
      </c>
      <c r="F8" s="84" t="e">
        <f>IF(CONCATENATE($C$4,$D$25)='3.4 Resumen'!G12,'3.4 Resumen'!B12,"")</f>
        <v>#REF!</v>
      </c>
      <c r="G8" s="84" t="str">
        <f>IF(CONCATENATE($C$4,$D$25)='3.4 Resumen'!G17,'3.4 Resumen'!B17,"")</f>
        <v/>
      </c>
      <c r="H8" s="84" t="str">
        <f>IF(CONCATENATE($C$4,$D$25)='3.4 Resumen'!G22,'3.4 Resumen'!B22,"")</f>
        <v/>
      </c>
      <c r="I8" s="84" t="str">
        <f>IF(CONCATENATE($C$4,$D$25)='3.4 Resumen'!G27,'3.4 Resumen'!B27,"")</f>
        <v/>
      </c>
      <c r="J8" s="85"/>
      <c r="K8" s="86"/>
      <c r="L8" s="87" t="str">
        <f>IF(CONCATENATE($C$4,$K$25)='3.4 Resumen'!G7,'3.4 Resumen'!B7,"")</f>
        <v/>
      </c>
      <c r="M8" s="87" t="e">
        <f>IF(CONCATENATE($C$4,$K$25)='3.4 Resumen'!G12,'3.4 Resumen'!B12,"")</f>
        <v>#REF!</v>
      </c>
      <c r="N8" s="87" t="str">
        <f>IF(CONCATENATE($C$4,$K$25)='3.4 Resumen'!G17,'3.4 Resumen'!B17,"")</f>
        <v/>
      </c>
      <c r="O8" s="87" t="str">
        <f>IF(CONCATENATE($C$4,$K$25)='3.4 Resumen'!G22,'3.4 Resumen'!B22,"")</f>
        <v/>
      </c>
      <c r="P8" s="87" t="str">
        <f>IF(CONCATENATE($C$4,$K$25)='3.4 Resumen'!G27,'3.4 Resumen'!B27,"")</f>
        <v/>
      </c>
      <c r="Q8" s="88"/>
      <c r="R8" s="86"/>
      <c r="S8" s="87" t="str">
        <f>IF(CONCATENATE($C$4,$R$25)='3.4 Resumen'!G7,'3.4 Resumen'!B7,"")</f>
        <v/>
      </c>
      <c r="T8" s="87" t="e">
        <f>IF(CONCATENATE($C$4,$R$25)='3.4 Resumen'!G12,'3.4 Resumen'!B12,"")</f>
        <v>#REF!</v>
      </c>
      <c r="U8" s="87" t="str">
        <f>IF(CONCATENATE($C$4,$R$25)='3.4 Resumen'!G17,'3.4 Resumen'!B17,"")</f>
        <v/>
      </c>
      <c r="V8" s="87" t="str">
        <f>IF(CONCATENATE($C$11,$R$25)='3.4 Resumen'!G22,'3.4 Resumen'!B22,"")</f>
        <v/>
      </c>
      <c r="W8" s="87" t="str">
        <f>IF(CONCATENATE($C$11,$R$25)='3.4 Resumen'!G27,'3.4 Resumen'!B27,"")</f>
        <v/>
      </c>
      <c r="X8" s="89"/>
    </row>
    <row r="9" spans="2:27" ht="19.5" customHeight="1">
      <c r="B9" s="403"/>
      <c r="C9" s="402"/>
      <c r="D9" s="83"/>
      <c r="E9" s="84" t="str">
        <f>IF(CONCATENATE($C$4,$D$25)='3.4 Resumen'!G8,'3.4 Resumen'!B8,"")</f>
        <v/>
      </c>
      <c r="F9" s="84" t="e">
        <f>IF(CONCATENATE($C$4,$D$25)='3.4 Resumen'!G13,'3.4 Resumen'!B13,"")</f>
        <v>#REF!</v>
      </c>
      <c r="G9" s="84" t="str">
        <f>IF(CONCATENATE($C$4,$D$25)='3.4 Resumen'!G18,'3.4 Resumen'!B18,"")</f>
        <v/>
      </c>
      <c r="H9" s="84" t="str">
        <f>IF(CONCATENATE($C$4,$D$25)='3.4 Resumen'!G23,'3.4 Resumen'!B23,"")</f>
        <v/>
      </c>
      <c r="I9" s="84" t="str">
        <f>IF(CONCATENATE($C$4,$D$25)='3.4 Resumen'!G28,'3.4 Resumen'!B28,"")</f>
        <v/>
      </c>
      <c r="J9" s="85" t="str">
        <f>IF('3.4 Resumen'!S7="ZGNA DE RIESGG IMPGRTANTE",'3.4 Resumen'!H7,"")</f>
        <v/>
      </c>
      <c r="K9" s="86"/>
      <c r="L9" s="87" t="str">
        <f>IF(CONCATENATE($C$4,$K$25)='3.4 Resumen'!G8,'3.4 Resumen'!B8,"")</f>
        <v/>
      </c>
      <c r="M9" s="87" t="e">
        <f>IF(CONCATENATE($C$4,$K$25)='3.4 Resumen'!G13,'3.4 Resumen'!B13,"")</f>
        <v>#REF!</v>
      </c>
      <c r="N9" s="87" t="str">
        <f>IF(CONCATENATE($C$4,$K$25)='3.4 Resumen'!G18,'3.4 Resumen'!B18,"")</f>
        <v/>
      </c>
      <c r="O9" s="87" t="str">
        <f>IF(CONCATENATE($C$4,$K$25)='3.4 Resumen'!G23,'3.4 Resumen'!B23,"")</f>
        <v/>
      </c>
      <c r="P9" s="87" t="str">
        <f>IF(CONCATENATE($C$4,$K$25)='3.4 Resumen'!G28,'3.4 Resumen'!B28,"")</f>
        <v/>
      </c>
      <c r="Q9" s="88"/>
      <c r="R9" s="86"/>
      <c r="S9" s="87" t="str">
        <f>IF(CONCATENATE($C$4,$R$25)='3.4 Resumen'!G8,'3.4 Resumen'!B8,"")</f>
        <v/>
      </c>
      <c r="T9" s="87" t="e">
        <f>IF(CONCATENATE($C$4,$R$25)='3.4 Resumen'!G13,'3.4 Resumen'!B13,"")</f>
        <v>#REF!</v>
      </c>
      <c r="U9" s="87" t="str">
        <f>IF(CONCATENATE($C$4,$R$25)='3.4 Resumen'!G18,'3.4 Resumen'!B18,"")</f>
        <v/>
      </c>
      <c r="V9" s="87" t="str">
        <f>IF(CONCATENATE($C$11,$R$25)='3.4 Resumen'!G23,'3.4 Resumen'!B23,"")</f>
        <v/>
      </c>
      <c r="W9" s="87" t="str">
        <f>IF(CONCATENATE($C$11,$R$25)='3.4 Resumen'!G28,'3.4 Resumen'!B28,"")</f>
        <v/>
      </c>
      <c r="X9" s="89"/>
    </row>
    <row r="10" spans="2:27" ht="11.25" customHeight="1">
      <c r="B10" s="403"/>
      <c r="C10" s="402"/>
      <c r="D10" s="90"/>
      <c r="E10" s="91"/>
      <c r="F10" s="91" t="str">
        <f>IF('3.4 Resumen'!Q8="ZGNA DE RIESGG IMPGRTANTE",'3.4 Resumen'!F8,"")</f>
        <v/>
      </c>
      <c r="G10" s="91"/>
      <c r="H10" s="91"/>
      <c r="I10" s="91" t="str">
        <f>IF('3.4 Resumen'!R8="ZGNA DE RIESGG IMPGRTANTE",'3.4 Resumen'!G8,"")</f>
        <v/>
      </c>
      <c r="J10" s="92" t="str">
        <f>IF('3.4 Resumen'!S8="ZGNA DE RIESGG IMPGRTANTE",'3.4 Resumen'!H8,"")</f>
        <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e">
        <f>IF(CONCATENATE($C$11,$D$25)='3.4 Resumen'!G4,'3.4 Resumen'!B4,"")</f>
        <v>#REF!</v>
      </c>
      <c r="F12" s="107" t="str">
        <f>IF(CONCATENATE($C$11,$D$25)='3.4 Resumen'!G9,'3.4 Resumen'!B9,"")</f>
        <v/>
      </c>
      <c r="G12" s="107" t="e">
        <f>IF(CONCATENATE($C$11,$D$25)='3.4 Resumen'!G14,'3.4 Resumen'!B14,"")</f>
        <v>#REF!</v>
      </c>
      <c r="H12" s="107" t="str">
        <f>IF(CONCATENATE($C$11,$D$25)='3.4 Resumen'!G19,'3.4 Resumen'!B19,"")</f>
        <v/>
      </c>
      <c r="I12" s="107" t="str">
        <f>IF(CONCATENATE($C$11,$D$25)='3.4 Resumen'!G24,'3.4 Resumen'!B24,"")</f>
        <v/>
      </c>
      <c r="J12" s="108"/>
      <c r="K12" s="109"/>
      <c r="L12" s="84" t="e">
        <f>IF(CONCATENATE($C$11,$K$25)='3.4 Resumen'!G4,'3.4 Resumen'!B4,"")</f>
        <v>#REF!</v>
      </c>
      <c r="M12" s="84" t="str">
        <f>IF(CONCATENATE($C$11,$K$25)='3.4 Resumen'!G9,'3.4 Resumen'!B9,"")</f>
        <v/>
      </c>
      <c r="N12" s="84" t="e">
        <f>IF(CONCATENATE($C$11,$K$25)='3.4 Resumen'!G14,'3.4 Resumen'!B14,"")</f>
        <v>#REF!</v>
      </c>
      <c r="O12" s="84" t="str">
        <f>IF(CONCATENATE($C$11,$K$25)='3.4 Resumen'!G19,'3.4 Resumen'!B19,"")</f>
        <v/>
      </c>
      <c r="P12" s="84" t="str">
        <f>IF(CONCATENATE($C$11,$K$25)='3.4 Resumen'!G24,'3.4 Resumen'!B24,"")</f>
        <v/>
      </c>
      <c r="Q12" s="85"/>
      <c r="R12" s="86"/>
      <c r="S12" s="87" t="e">
        <f>IF(CONCATENATE($C$11,$R$25)='3.4 Resumen'!G4,'3.4 Resumen'!B4,"")</f>
        <v>#REF!</v>
      </c>
      <c r="T12" s="87" t="str">
        <f>IF(CONCATENATE($C$11,$R$25)='3.4 Resumen'!G9,'3.4 Resumen'!B9,"")</f>
        <v/>
      </c>
      <c r="U12" s="87" t="e">
        <f>IF(CONCATENATE($C$11,$R$25)='3.4 Resumen'!G14,'3.4 Resumen'!B14,"")</f>
        <v>#REF!</v>
      </c>
      <c r="V12" s="87" t="str">
        <f>IF(CONCATENATE($C$11,$R$25)='3.4 Resumen'!G19,'3.4 Resumen'!B19,"")</f>
        <v/>
      </c>
      <c r="W12" s="87" t="str">
        <f>IF(CONCATENATE($C$11,$R$25)='3.4 Resumen'!G24,'3.4 Resumen'!B24,"")</f>
        <v/>
      </c>
      <c r="X12" s="89"/>
    </row>
    <row r="13" spans="2:27" ht="19.5" customHeight="1">
      <c r="B13" s="403"/>
      <c r="C13" s="402"/>
      <c r="D13" s="106"/>
      <c r="E13" s="107">
        <f>IF(CONCATENATE($C$11,$D$25)='3.4 Resumen'!G5,'3.4 Resumen'!B5,"")</f>
        <v>2</v>
      </c>
      <c r="F13" s="107" t="str">
        <f>IF(CONCATENATE($C$11,$D$25)='3.4 Resumen'!G10,'3.4 Resumen'!B10,"")</f>
        <v/>
      </c>
      <c r="G13" s="107" t="e">
        <f>IF(CONCATENATE($C$11,$D$25)='3.4 Resumen'!G15,'3.4 Resumen'!B15,"")</f>
        <v>#REF!</v>
      </c>
      <c r="H13" s="107" t="str">
        <f>IF(CONCATENATE($C$11,$D$25)='3.4 Resumen'!G20,'3.4 Resumen'!B20,"")</f>
        <v/>
      </c>
      <c r="I13" s="107" t="str">
        <f>IF(CONCATENATE($C$11,$D$25)='3.4 Resumen'!G25,'3.4 Resumen'!B25,"")</f>
        <v/>
      </c>
      <c r="J13" s="108"/>
      <c r="K13" s="109"/>
      <c r="L13" s="84" t="str">
        <f>IF(CONCATENATE($C$11,$K$25)='3.4 Resumen'!G5,'3.4 Resumen'!B5,"")</f>
        <v/>
      </c>
      <c r="M13" s="84" t="str">
        <f>IF(CONCATENATE($C$11,$K$25)='3.4 Resumen'!G10,'3.4 Resumen'!B10,"")</f>
        <v/>
      </c>
      <c r="N13" s="84" t="e">
        <f>IF(CONCATENATE($C$11,$K$25)='3.4 Resumen'!G15,'3.4 Resumen'!B15,"")</f>
        <v>#REF!</v>
      </c>
      <c r="O13" s="84" t="str">
        <f>IF(CONCATENATE($C$11,$K$25)='3.4 Resumen'!G20,'3.4 Resumen'!B20,"")</f>
        <v/>
      </c>
      <c r="P13" s="84" t="str">
        <f>IF(CONCATENATE($C$11,$K$25)='3.4 Resumen'!G25,'3.4 Resumen'!B25,"")</f>
        <v/>
      </c>
      <c r="Q13" s="85"/>
      <c r="R13" s="86"/>
      <c r="S13" s="87" t="str">
        <f>IF(CONCATENATE($C$11,$R$25)='3.4 Resumen'!G5,'3.4 Resumen'!B5,"")</f>
        <v/>
      </c>
      <c r="T13" s="87" t="str">
        <f>IF(CONCATENATE($C$11,$R$25)='3.4 Resumen'!G10,'3.4 Resumen'!B10,"")</f>
        <v/>
      </c>
      <c r="U13" s="87" t="e">
        <f>IF(CONCATENATE($C$11,$R$25)='3.4 Resumen'!G15,'3.4 Resumen'!B15,"")</f>
        <v>#REF!</v>
      </c>
      <c r="V13" s="87" t="str">
        <f>IF(CONCATENATE($C$11,$R$25)='3.4 Resumen'!G20,'3.4 Resumen'!B20,"")</f>
        <v/>
      </c>
      <c r="W13" s="87" t="str">
        <f>IF(CONCATENATE($C$11,$R$25)='3.4 Resumen'!G25,'3.4 Resumen'!B25,"")</f>
        <v/>
      </c>
      <c r="X13" s="89"/>
    </row>
    <row r="14" spans="2:27" ht="19.5" customHeight="1">
      <c r="B14" s="403"/>
      <c r="C14" s="402"/>
      <c r="D14" s="106"/>
      <c r="E14" s="107" t="str">
        <f>IF(CONCATENATE($C$11,$D$25)='3.4 Resumen'!G6,'3.4 Resumen'!B6,"")</f>
        <v/>
      </c>
      <c r="F14" s="107" t="e">
        <f>IF(CONCATENATE($C$11,$D$25)='3.4 Resumen'!G11,'3.4 Resumen'!B11,"")</f>
        <v>#REF!</v>
      </c>
      <c r="G14" s="107" t="str">
        <f>IF(CONCATENATE($C$11,$D$25)='3.4 Resumen'!G16,'3.4 Resumen'!B16,"")</f>
        <v/>
      </c>
      <c r="H14" s="107" t="str">
        <f>IF(CONCATENATE($C$11,$D$25)='3.4 Resumen'!G21,'3.4 Resumen'!B21,"")</f>
        <v/>
      </c>
      <c r="I14" s="107" t="str">
        <f>IF(CONCATENATE($C$11,$D$25)='3.4 Resumen'!G26,'3.4 Resumen'!B26,"")</f>
        <v/>
      </c>
      <c r="J14" s="108"/>
      <c r="K14" s="109"/>
      <c r="L14" s="84">
        <f>IF(CONCATENATE($C$11,$K$25)='3.4 Resumen'!G6,'3.4 Resumen'!B6,"")</f>
        <v>3</v>
      </c>
      <c r="M14" s="84" t="e">
        <f>IF(CONCATENATE($C$11,$K$25)='3.4 Resumen'!G11,'3.4 Resumen'!B11,"")</f>
        <v>#REF!</v>
      </c>
      <c r="N14" s="84" t="str">
        <f>IF(CONCATENATE($C$11,$K$25)='3.4 Resumen'!G16,'3.4 Resumen'!B16,"")</f>
        <v/>
      </c>
      <c r="O14" s="84" t="str">
        <f>IF(CONCATENATE($C$11,$K$25)='3.4 Resumen'!G21,'3.4 Resumen'!B21,"")</f>
        <v/>
      </c>
      <c r="P14" s="84" t="str">
        <f>IF(CONCATENATE($C$11,$K$25)='3.4 Resumen'!G26,'3.4 Resumen'!B26,"")</f>
        <v/>
      </c>
      <c r="Q14" s="85"/>
      <c r="R14" s="86"/>
      <c r="S14" s="87" t="str">
        <f>IF(CONCATENATE($C$11,$R$25)='3.4 Resumen'!G6,'3.4 Resumen'!B6,"")</f>
        <v/>
      </c>
      <c r="T14" s="87" t="e">
        <f>IF(CONCATENATE($C$11,$R$25)='3.4 Resumen'!G11,'3.4 Resumen'!B11,"")</f>
        <v>#REF!</v>
      </c>
      <c r="U14" s="87" t="str">
        <f>IF(CONCATENATE($C$11,$R$25)='3.4 Resumen'!G16,'3.4 Resumen'!B16,"")</f>
        <v/>
      </c>
      <c r="V14" s="87" t="str">
        <f>IF(CONCATENATE($C$11,$R$25)='3.4 Resumen'!G21,'3.4 Resumen'!B21,"")</f>
        <v/>
      </c>
      <c r="W14" s="87" t="str">
        <f>IF(CONCATENATE($C$11,$R$25)='3.4 Resumen'!G26,'3.4 Resumen'!B26,"")</f>
        <v/>
      </c>
      <c r="X14" s="89"/>
    </row>
    <row r="15" spans="2:27" ht="19.5" customHeight="1">
      <c r="B15" s="403"/>
      <c r="C15" s="402"/>
      <c r="D15" s="106"/>
      <c r="E15" s="107" t="str">
        <f>IF(CONCATENATE($C$11,$D$25)='3.4 Resumen'!G7,'3.4 Resumen'!B7,"")</f>
        <v/>
      </c>
      <c r="F15" s="107" t="e">
        <f>IF(CONCATENATE($C$11,$D$25)='3.4 Resumen'!G12,'3.4 Resumen'!B12,"")</f>
        <v>#REF!</v>
      </c>
      <c r="G15" s="107" t="str">
        <f>IF(CONCATENATE($C$11,$D$25)='3.4 Resumen'!G17,'3.4 Resumen'!B17,"")</f>
        <v/>
      </c>
      <c r="H15" s="107" t="str">
        <f>IF(CONCATENATE($C$11,$D$25)='3.4 Resumen'!G22,'3.4 Resumen'!B22,"")</f>
        <v/>
      </c>
      <c r="I15" s="107" t="str">
        <f>IF(CONCATENATE($C$11,$D$25)='3.4 Resumen'!G27,'3.4 Resumen'!B27,"")</f>
        <v/>
      </c>
      <c r="J15" s="108"/>
      <c r="K15" s="109"/>
      <c r="L15" s="84" t="str">
        <f>IF(CONCATENATE($C$11,$K$25)='3.4 Resumen'!G7,'3.4 Resumen'!B7,"")</f>
        <v/>
      </c>
      <c r="M15" s="84" t="e">
        <f>IF(CONCATENATE($C$11,$K$25)='3.4 Resumen'!G12,'3.4 Resumen'!B12,"")</f>
        <v>#REF!</v>
      </c>
      <c r="N15" s="84" t="str">
        <f>IF(CONCATENATE($C$11,$K$25)='3.4 Resumen'!G17,'3.4 Resumen'!B17,"")</f>
        <v/>
      </c>
      <c r="O15" s="84" t="str">
        <f>IF(CONCATENATE($C$11,$K$25)='3.4 Resumen'!G22,'3.4 Resumen'!B22,"")</f>
        <v/>
      </c>
      <c r="P15" s="84" t="str">
        <f>IF(CONCATENATE($C$11,$K$25)='3.4 Resumen'!G27,'3.4 Resumen'!B27,"")</f>
        <v/>
      </c>
      <c r="Q15" s="85"/>
      <c r="R15" s="86"/>
      <c r="S15" s="87" t="str">
        <f>IF(CONCATENATE($C$11,$R$25)='3.4 Resumen'!G7,'3.4 Resumen'!B7,"")</f>
        <v/>
      </c>
      <c r="T15" s="87" t="e">
        <f>IF(CONCATENATE($C$11,$R$25)='3.4 Resumen'!G12,'3.4 Resumen'!B12,"")</f>
        <v>#REF!</v>
      </c>
      <c r="U15" s="87" t="str">
        <f>IF(CONCATENATE($C$11,$R$25)='3.4 Resumen'!G17,'3.4 Resumen'!B17,"")</f>
        <v/>
      </c>
      <c r="V15" s="87" t="str">
        <f>IF(CONCATENATE($C$11,$R$25)='3.4 Resumen'!G22,'3.4 Resumen'!B22,"")</f>
        <v/>
      </c>
      <c r="W15" s="87" t="str">
        <f>IF(CONCATENATE($C$11,$R$25)='3.4 Resumen'!G27,'3.4 Resumen'!B27,"")</f>
        <v/>
      </c>
      <c r="X15" s="89"/>
    </row>
    <row r="16" spans="2:27" ht="19.5" customHeight="1">
      <c r="B16" s="403"/>
      <c r="C16" s="402"/>
      <c r="D16" s="106"/>
      <c r="E16" s="107" t="str">
        <f>IF(CONCATENATE($C$11,$D$25)='3.4 Resumen'!G8,'3.4 Resumen'!B8,"")</f>
        <v/>
      </c>
      <c r="F16" s="107" t="e">
        <f>IF(CONCATENATE($C$11,$D$25)='3.4 Resumen'!G13,'3.4 Resumen'!B13,"")</f>
        <v>#REF!</v>
      </c>
      <c r="G16" s="107" t="str">
        <f>IF(CONCATENATE($C$11,$D$25)='3.4 Resumen'!G18,'3.4 Resumen'!B18,"")</f>
        <v/>
      </c>
      <c r="H16" s="107" t="str">
        <f>IF(CONCATENATE($C$11,$D$25)='3.4 Resumen'!G23,'3.4 Resumen'!B23,"")</f>
        <v/>
      </c>
      <c r="I16" s="107" t="str">
        <f>IF(CONCATENATE($C$11,$D$25)='3.4 Resumen'!G28,'3.4 Resumen'!B28,"")</f>
        <v/>
      </c>
      <c r="J16" s="108"/>
      <c r="K16" s="109"/>
      <c r="L16" s="84" t="str">
        <f>IF(CONCATENATE($C$11,$K$25)='3.4 Resumen'!G8,'3.4 Resumen'!B8,"")</f>
        <v/>
      </c>
      <c r="M16" s="84" t="e">
        <f>IF(CONCATENATE($C$11,$K$25)='3.4 Resumen'!G13,'3.4 Resumen'!B13,"")</f>
        <v>#REF!</v>
      </c>
      <c r="N16" s="84" t="str">
        <f>IF(CONCATENATE($C$11,$K$25)='3.4 Resumen'!G18,'3.4 Resumen'!B18,"")</f>
        <v/>
      </c>
      <c r="O16" s="84" t="str">
        <f>IF(CONCATENATE($C$11,$K$25)='3.4 Resumen'!G23,'3.4 Resumen'!B23,"")</f>
        <v/>
      </c>
      <c r="P16" s="84" t="str">
        <f>IF(CONCATENATE($C$11,$K$25)='3.4 Resumen'!G28,'3.4 Resumen'!B28,"")</f>
        <v/>
      </c>
      <c r="Q16" s="85"/>
      <c r="R16" s="86"/>
      <c r="S16" s="87" t="str">
        <f>IF(CONCATENATE($C$11,$R$25)='3.4 Resumen'!G8,'3.4 Resumen'!B8,"")</f>
        <v/>
      </c>
      <c r="T16" s="87" t="e">
        <f>IF(CONCATENATE($C$11,$R$25)='3.4 Resumen'!G13,'3.4 Resumen'!B13,"")</f>
        <v>#REF!</v>
      </c>
      <c r="U16" s="87" t="str">
        <f>IF(CONCATENATE($C$11,$R$25)='3.4 Resumen'!G18,'3.4 Resumen'!B18,"")</f>
        <v/>
      </c>
      <c r="V16" s="87" t="str">
        <f>IF(CONCATENATE($C$11,$R$25)='3.4 Resumen'!G23,'3.4 Resumen'!B23,"")</f>
        <v/>
      </c>
      <c r="W16" s="87" t="str">
        <f>IF(CONCATENATE($C$11,$R$25)='3.4 Resumen'!G28,'3.4 Resumen'!B28,"")</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e">
        <f>IF(CONCATENATE($C$18,$D$25)='3.4 Resumen'!G4,'3.4 Resumen'!B4,"")</f>
        <v>#REF!</v>
      </c>
      <c r="F19" s="120" t="str">
        <f>IF(CONCATENATE($C$18,$D$25)='3.4 Resumen'!G9,'3.4 Resumen'!B9,"")</f>
        <v/>
      </c>
      <c r="G19" s="120" t="e">
        <f>IF(CONCATENATE($C$18,$D$25)='3.4 Resumen'!G14,'3.4 Resumen'!B14,"")</f>
        <v>#REF!</v>
      </c>
      <c r="H19" s="120" t="str">
        <f>IF(CONCATENATE($C$18,$D$25)='3.4 Resumen'!G19,'3.4 Resumen'!B19,"")</f>
        <v/>
      </c>
      <c r="I19" s="120" t="str">
        <f>IF(CONCATENATE($C$18,$D$25)='3.4 Resumen'!G24,'3.4 Resumen'!B24,"")</f>
        <v/>
      </c>
      <c r="J19" s="121"/>
      <c r="K19" s="122"/>
      <c r="L19" s="107" t="e">
        <f>IF(CONCATENATE($C$18,$K$25)='3.4 Resumen'!G4,'3.4 Resumen'!B4,"")</f>
        <v>#REF!</v>
      </c>
      <c r="M19" s="107" t="str">
        <f>IF(CONCATENATE($C$18,$K$25)='3.4 Resumen'!G9,'3.4 Resumen'!B9,"")</f>
        <v/>
      </c>
      <c r="N19" s="107" t="e">
        <f>IF(CONCATENATE($C$18,$K$25)='3.4 Resumen'!G14,'3.4 Resumen'!B14,"")</f>
        <v>#REF!</v>
      </c>
      <c r="O19" s="107" t="str">
        <f>IF(CONCATENATE($C$18,$K$25)='3.4 Resumen'!G19,'3.4 Resumen'!B19,"")</f>
        <v/>
      </c>
      <c r="P19" s="107" t="str">
        <f>IF(CONCATENATE($C$18,$K$25)='3.4 Resumen'!G24,'3.4 Resumen'!B24,"")</f>
        <v/>
      </c>
      <c r="Q19" s="108"/>
      <c r="R19" s="109"/>
      <c r="S19" s="84" t="e">
        <f>IF(CONCATENATE($C$18,$R$25)='3.4 Resumen'!G4,'3.4 Resumen'!B4,"")</f>
        <v>#REF!</v>
      </c>
      <c r="T19" s="84" t="str">
        <f>IF(CONCATENATE($C$18,$R$25)='3.4 Resumen'!G9,'3.4 Resumen'!B9,"")</f>
        <v/>
      </c>
      <c r="U19" s="84" t="e">
        <f>IF(CONCATENATE($C$18,$R$25)='3.4 Resumen'!G14,'3.4 Resumen'!B14,"")</f>
        <v>#REF!</v>
      </c>
      <c r="V19" s="84" t="str">
        <f>IF(CONCATENATE($C$18,$R$25)='3.4 Resumen'!G19,'3.4 Resumen'!B19,"")</f>
        <v/>
      </c>
      <c r="W19" s="84" t="str">
        <f>IF(CONCATENATE($C$18,$R$25)='3.4 Resumen'!G24,'3.4 Resumen'!B24,"")</f>
        <v/>
      </c>
      <c r="X19" s="123"/>
    </row>
    <row r="20" spans="2:24" ht="19.5" customHeight="1">
      <c r="B20" s="403"/>
      <c r="C20" s="402"/>
      <c r="D20" s="119"/>
      <c r="E20" s="120" t="str">
        <f>IF(CONCATENATE($C$18,$D$25)='3.4 Resumen'!G5,'3.4 Resumen'!B5,"")</f>
        <v/>
      </c>
      <c r="F20" s="120" t="str">
        <f>IF(CONCATENATE($C$18,$D$25)='3.4 Resumen'!G10,'3.4 Resumen'!B10,"")</f>
        <v/>
      </c>
      <c r="G20" s="120" t="e">
        <f>IF(CONCATENATE($C$18,$D$25)='3.4 Resumen'!G15,'3.4 Resumen'!B15,"")</f>
        <v>#REF!</v>
      </c>
      <c r="H20" s="120" t="str">
        <f>IF(CONCATENATE($C$18,$D$25)='3.4 Resumen'!G20,'3.4 Resumen'!B20,"")</f>
        <v/>
      </c>
      <c r="I20" s="120" t="str">
        <f>IF(CONCATENATE($C$18,$D$25)='3.4 Resumen'!G25,'3.4 Resumen'!B25,"")</f>
        <v/>
      </c>
      <c r="J20" s="121"/>
      <c r="K20" s="122"/>
      <c r="L20" s="107" t="str">
        <f>IF(CONCATENATE($C$18,$K$25)='3.4 Resumen'!G5,'3.4 Resumen'!B5,"")</f>
        <v/>
      </c>
      <c r="M20" s="107" t="str">
        <f>IF(CONCATENATE($C$18,$K$25)='3.4 Resumen'!G10,'3.4 Resumen'!B10,"")</f>
        <v/>
      </c>
      <c r="N20" s="107" t="e">
        <f>IF(CONCATENATE($C$18,$K$25)='3.4 Resumen'!G15,'3.4 Resumen'!B15,"")</f>
        <v>#REF!</v>
      </c>
      <c r="O20" s="107" t="str">
        <f>IF(CONCATENATE($C$18,$K$25)='3.4 Resumen'!G20,'3.4 Resumen'!B20,"")</f>
        <v/>
      </c>
      <c r="P20" s="107" t="str">
        <f>IF(CONCATENATE($C$18,$K$25)='3.4 Resumen'!G25,'3.4 Resumen'!B25,"")</f>
        <v/>
      </c>
      <c r="Q20" s="108"/>
      <c r="R20" s="109"/>
      <c r="S20" s="84" t="str">
        <f>IF(CONCATENATE($C$18,$R$25)='3.4 Resumen'!G5,'3.4 Resumen'!B5,"")</f>
        <v/>
      </c>
      <c r="T20" s="84" t="str">
        <f>IF(CONCATENATE($C$18,$R$25)='3.4 Resumen'!G10,'3.4 Resumen'!B10,"")</f>
        <v/>
      </c>
      <c r="U20" s="84" t="e">
        <f>IF(CONCATENATE($C$18,$R$25)='3.4 Resumen'!G15,'3.4 Resumen'!B15,"")</f>
        <v>#REF!</v>
      </c>
      <c r="V20" s="84" t="str">
        <f>IF(CONCATENATE($C$18,$R$25)='3.4 Resumen'!G20,'3.4 Resumen'!B20,"")</f>
        <v/>
      </c>
      <c r="W20" s="84" t="str">
        <f>IF(CONCATENATE($C$18,$R$25)='3.4 Resumen'!G25,'3.4 Resumen'!B25,"")</f>
        <v/>
      </c>
      <c r="X20" s="123"/>
    </row>
    <row r="21" spans="2:24" ht="19.5" customHeight="1">
      <c r="B21" s="403"/>
      <c r="C21" s="402"/>
      <c r="D21" s="119"/>
      <c r="E21" s="120" t="str">
        <f>IF(CONCATENATE($C$18,$D$25)='3.4 Resumen'!G6,'3.4 Resumen'!B6,"")</f>
        <v/>
      </c>
      <c r="F21" s="120" t="e">
        <f>IF(CONCATENATE($C$18,$D$25)='3.4 Resumen'!G11,'3.4 Resumen'!B11,"")</f>
        <v>#REF!</v>
      </c>
      <c r="G21" s="120" t="str">
        <f>IF(CONCATENATE($C$18,$D$25)='3.4 Resumen'!G16,'3.4 Resumen'!B16,"")</f>
        <v/>
      </c>
      <c r="H21" s="120" t="str">
        <f>IF(CONCATENATE($C$18,$D$25)='3.4 Resumen'!G21,'3.4 Resumen'!B21,"")</f>
        <v/>
      </c>
      <c r="I21" s="120" t="str">
        <f>IF(CONCATENATE($C$18,$D$25)='3.4 Resumen'!G26,'3.4 Resumen'!B26,"")</f>
        <v/>
      </c>
      <c r="J21" s="121"/>
      <c r="K21" s="122"/>
      <c r="L21" s="107" t="str">
        <f>IF(CONCATENATE($C$18,$K$25)='3.4 Resumen'!G6,'3.4 Resumen'!B6,"")</f>
        <v/>
      </c>
      <c r="M21" s="107" t="e">
        <f>IF(CONCATENATE($C$18,$K$25)='3.4 Resumen'!G11,'3.4 Resumen'!B11,"")</f>
        <v>#REF!</v>
      </c>
      <c r="N21" s="107" t="str">
        <f>IF(CONCATENATE($C$18,$K$25)='3.4 Resumen'!G16,'3.4 Resumen'!B16,"")</f>
        <v/>
      </c>
      <c r="O21" s="107" t="str">
        <f>IF(CONCATENATE($C$18,$K$25)='3.4 Resumen'!G21,'3.4 Resumen'!B21,"")</f>
        <v/>
      </c>
      <c r="P21" s="107" t="str">
        <f>IF(CONCATENATE($C$18,$K$25)='3.4 Resumen'!G26,'3.4 Resumen'!B26,"")</f>
        <v/>
      </c>
      <c r="Q21" s="108"/>
      <c r="R21" s="109"/>
      <c r="S21" s="84" t="str">
        <f>IF(CONCATENATE($C$18,$R$25)='3.4 Resumen'!G6,'3.4 Resumen'!B6,"")</f>
        <v/>
      </c>
      <c r="T21" s="84" t="e">
        <f>IF(CONCATENATE($C$18,$R$25)='3.4 Resumen'!G11,'3.4 Resumen'!B11,"")</f>
        <v>#REF!</v>
      </c>
      <c r="U21" s="84" t="str">
        <f>IF(CONCATENATE($C$18,$R$25)='3.4 Resumen'!G16,'3.4 Resumen'!B16,"")</f>
        <v/>
      </c>
      <c r="V21" s="84" t="str">
        <f>IF(CONCATENATE($C$18,$R$25)='3.4 Resumen'!G21,'3.4 Resumen'!B21,"")</f>
        <v/>
      </c>
      <c r="W21" s="84" t="str">
        <f>IF(CONCATENATE($C$18,$R$25)='3.4 Resumen'!G26,'3.4 Resumen'!B26,"")</f>
        <v/>
      </c>
      <c r="X21" s="123"/>
    </row>
    <row r="22" spans="2:24" ht="19.5" customHeight="1">
      <c r="B22" s="403"/>
      <c r="C22" s="402"/>
      <c r="D22" s="119"/>
      <c r="E22" s="120" t="str">
        <f>IF(CONCATENATE($C$18,$D$25)='3.4 Resumen'!G7,'3.4 Resumen'!B7,"")</f>
        <v/>
      </c>
      <c r="F22" s="120" t="e">
        <f>IF(CONCATENATE($C$18,$D$25)='3.4 Resumen'!G12,'3.4 Resumen'!B12,"")</f>
        <v>#REF!</v>
      </c>
      <c r="G22" s="120" t="str">
        <f>IF(CONCATENATE($C$18,$D$25)='3.4 Resumen'!G17,'3.4 Resumen'!B17,"")</f>
        <v/>
      </c>
      <c r="H22" s="120" t="str">
        <f>IF(CONCATENATE($C$18,$D$25)='3.4 Resumen'!G22,'3.4 Resumen'!B22,"")</f>
        <v/>
      </c>
      <c r="I22" s="120" t="str">
        <f>IF(CONCATENATE($C$18,$D$25)='3.4 Resumen'!G27,'3.4 Resumen'!B27,"")</f>
        <v/>
      </c>
      <c r="J22" s="121"/>
      <c r="K22" s="122"/>
      <c r="L22" s="107" t="str">
        <f>IF(CONCATENATE($C$18,$K$25)='3.4 Resumen'!G7,'3.4 Resumen'!B7,"")</f>
        <v/>
      </c>
      <c r="M22" s="107" t="e">
        <f>IF(CONCATENATE($C$18,$K$25)='3.4 Resumen'!G12,'3.4 Resumen'!B12,"")</f>
        <v>#REF!</v>
      </c>
      <c r="N22" s="107" t="str">
        <f>IF(CONCATENATE($C$18,$K$25)='3.4 Resumen'!G17,'3.4 Resumen'!B17,"")</f>
        <v/>
      </c>
      <c r="O22" s="107" t="str">
        <f>IF(CONCATENATE($C$18,$K$25)='3.4 Resumen'!G22,'3.4 Resumen'!B22,"")</f>
        <v/>
      </c>
      <c r="P22" s="107" t="str">
        <f>IF(CONCATENATE($C$18,$K$25)='3.4 Resumen'!G27,'3.4 Resumen'!B27,"")</f>
        <v/>
      </c>
      <c r="Q22" s="108"/>
      <c r="R22" s="109"/>
      <c r="S22" s="84" t="str">
        <f>IF(CONCATENATE($C$18,$R$25)='3.4 Resumen'!G7,'3.4 Resumen'!B7,"")</f>
        <v/>
      </c>
      <c r="T22" s="84" t="e">
        <f>IF(CONCATENATE($C$18,$R$25)='3.4 Resumen'!G12,'3.4 Resumen'!B12,"")</f>
        <v>#REF!</v>
      </c>
      <c r="U22" s="84" t="str">
        <f>IF(CONCATENATE($C$18,$R$25)='3.4 Resumen'!G17,'3.4 Resumen'!B17,"")</f>
        <v/>
      </c>
      <c r="V22" s="84" t="str">
        <f>IF(CONCATENATE($C$18,$R$25)='3.4 Resumen'!G22,'3.4 Resumen'!B22,"")</f>
        <v/>
      </c>
      <c r="W22" s="84" t="str">
        <f>IF(CONCATENATE($C$18,$R$25)='3.4 Resumen'!G27,'3.4 Resumen'!B27,"")</f>
        <v/>
      </c>
      <c r="X22" s="123"/>
    </row>
    <row r="23" spans="2:24" ht="19.5" customHeight="1">
      <c r="C23" s="402"/>
      <c r="D23" s="119"/>
      <c r="E23" s="120" t="str">
        <f>IF(CONCATENATE($C$18,$D$25)='3.4 Resumen'!G8,'3.4 Resumen'!B8,"")</f>
        <v/>
      </c>
      <c r="F23" s="120" t="e">
        <f>IF(CONCATENATE($C$18,$D$25)='3.4 Resumen'!G13,'3.4 Resumen'!B13,"")</f>
        <v>#REF!</v>
      </c>
      <c r="G23" s="120" t="str">
        <f>IF(CONCATENATE($C$18,$D$25)='3.4 Resumen'!G18,'3.4 Resumen'!B18,"")</f>
        <v/>
      </c>
      <c r="H23" s="120" t="str">
        <f>IF(CONCATENATE($C$18,$D$25)='3.4 Resumen'!G23,'3.4 Resumen'!B23,"")</f>
        <v/>
      </c>
      <c r="I23" s="120" t="str">
        <f>IF(CONCATENATE($C$18,$D$25)='3.4 Resumen'!G28,'3.4 Resumen'!B28,"")</f>
        <v/>
      </c>
      <c r="J23" s="121"/>
      <c r="K23" s="122"/>
      <c r="L23" s="107" t="str">
        <f>IF(CONCATENATE($C$18,$K$25)='3.4 Resumen'!G8,'3.4 Resumen'!B8,"")</f>
        <v/>
      </c>
      <c r="M23" s="107" t="e">
        <f>IF(CONCATENATE($C$18,$K$25)='3.4 Resumen'!G13,'3.4 Resumen'!B13,"")</f>
        <v>#REF!</v>
      </c>
      <c r="N23" s="107" t="str">
        <f>IF(CONCATENATE($C$18,$K$25)='3.4 Resumen'!G18,'3.4 Resumen'!B18,"")</f>
        <v/>
      </c>
      <c r="O23" s="107" t="str">
        <f>IF(CONCATENATE($C$18,$K$25)='3.4 Resumen'!G23,'3.4 Resumen'!B23,"")</f>
        <v/>
      </c>
      <c r="P23" s="107" t="str">
        <f>IF(CONCATENATE($C$18,$K$25)='3.4 Resumen'!G28,'3.4 Resumen'!B28,"")</f>
        <v/>
      </c>
      <c r="Q23" s="108"/>
      <c r="R23" s="109"/>
      <c r="S23" s="84" t="str">
        <f>IF(CONCATENATE($C$18,$R$25)='3.4 Resumen'!G8,'3.4 Resumen'!B8,"")</f>
        <v/>
      </c>
      <c r="T23" s="84" t="e">
        <f>IF(CONCATENATE($C$18,$R$25)='3.4 Resumen'!G13,'3.4 Resumen'!B13,"")</f>
        <v>#REF!</v>
      </c>
      <c r="U23" s="84" t="str">
        <f>IF(CONCATENATE($C$18,$R$25)='3.4 Resumen'!G18,'3.4 Resumen'!B18,"")</f>
        <v/>
      </c>
      <c r="V23" s="84" t="str">
        <f>IF(CONCATENATE($C$18,$R$25)='3.4 Resumen'!G23,'3.4 Resumen'!B23,"")</f>
        <v/>
      </c>
      <c r="W23" s="84" t="str">
        <f>IF(CONCATENATE($C$18,$R$25)='3.4 Resumen'!G28,'3.4 Resumen'!B28,"")</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wy/0K1vrGYlWhqTuMcHTAntNesN5qWAnXFuQiVpKwjDOHmJRvklh0Bur3UllsrCTWeL8TQfqo/vSPAxZJwPlYQ==" saltValue="eznwEosjWGwOpjwAHTwCZQ=="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12"/>
  <sheetViews>
    <sheetView zoomScale="60" zoomScaleNormal="60" workbookViewId="0">
      <pane ySplit="5" topLeftCell="A6" activePane="bottomLeft" state="frozen"/>
      <selection activeCell="C1" sqref="C1"/>
      <selection pane="bottomLeft" activeCell="G8" sqref="G8"/>
    </sheetView>
  </sheetViews>
  <sheetFormatPr baseColWidth="10" defaultRowHeight="15"/>
  <cols>
    <col min="1" max="1" width="20.28515625" customWidth="1"/>
    <col min="2" max="2" width="22.5703125" customWidth="1"/>
    <col min="3" max="3" width="7" bestFit="1" customWidth="1"/>
    <col min="4" max="4" width="34.42578125" customWidth="1"/>
    <col min="5" max="5" width="21.85546875" customWidth="1"/>
    <col min="6" max="6" width="20.140625" customWidth="1"/>
    <col min="7" max="7" width="55.7109375" customWidth="1"/>
    <col min="8" max="8" width="33.140625" customWidth="1"/>
    <col min="9" max="9" width="12.28515625" customWidth="1"/>
    <col min="10" max="10" width="18.85546875" customWidth="1"/>
    <col min="11" max="11" width="17.85546875" customWidth="1"/>
    <col min="12" max="12" width="22.140625" customWidth="1"/>
    <col min="13" max="13" width="4.7109375" hidden="1" customWidth="1"/>
    <col min="14" max="14" width="21.28515625" hidden="1" customWidth="1"/>
    <col min="15" max="15" width="22.140625" customWidth="1"/>
    <col min="16" max="16" width="12.28515625" bestFit="1" customWidth="1"/>
    <col min="257" max="257" width="20.28515625" customWidth="1"/>
    <col min="258" max="258" width="22.5703125" customWidth="1"/>
    <col min="259" max="259" width="7" bestFit="1" customWidth="1"/>
    <col min="260" max="260" width="34.42578125" customWidth="1"/>
    <col min="261" max="261" width="21.85546875" customWidth="1"/>
    <col min="262" max="262" width="20.140625" customWidth="1"/>
    <col min="263" max="263" width="55.7109375" customWidth="1"/>
    <col min="264" max="264" width="33.140625" customWidth="1"/>
    <col min="265" max="265" width="12.28515625" customWidth="1"/>
    <col min="266" max="266" width="18.85546875" customWidth="1"/>
    <col min="267" max="267" width="17.85546875" customWidth="1"/>
    <col min="268" max="268" width="22.140625" customWidth="1"/>
    <col min="269" max="270" width="0" hidden="1" customWidth="1"/>
    <col min="271" max="271" width="22.140625" customWidth="1"/>
    <col min="272" max="272" width="12.28515625" bestFit="1" customWidth="1"/>
    <col min="513" max="513" width="20.28515625" customWidth="1"/>
    <col min="514" max="514" width="22.5703125" customWidth="1"/>
    <col min="515" max="515" width="7" bestFit="1" customWidth="1"/>
    <col min="516" max="516" width="34.42578125" customWidth="1"/>
    <col min="517" max="517" width="21.85546875" customWidth="1"/>
    <col min="518" max="518" width="20.140625" customWidth="1"/>
    <col min="519" max="519" width="55.7109375" customWidth="1"/>
    <col min="520" max="520" width="33.140625" customWidth="1"/>
    <col min="521" max="521" width="12.28515625" customWidth="1"/>
    <col min="522" max="522" width="18.85546875" customWidth="1"/>
    <col min="523" max="523" width="17.85546875" customWidth="1"/>
    <col min="524" max="524" width="22.140625" customWidth="1"/>
    <col min="525" max="526" width="0" hidden="1" customWidth="1"/>
    <col min="527" max="527" width="22.140625" customWidth="1"/>
    <col min="528" max="528" width="12.28515625" bestFit="1" customWidth="1"/>
    <col min="769" max="769" width="20.28515625" customWidth="1"/>
    <col min="770" max="770" width="22.5703125" customWidth="1"/>
    <col min="771" max="771" width="7" bestFit="1" customWidth="1"/>
    <col min="772" max="772" width="34.42578125" customWidth="1"/>
    <col min="773" max="773" width="21.85546875" customWidth="1"/>
    <col min="774" max="774" width="20.140625" customWidth="1"/>
    <col min="775" max="775" width="55.7109375" customWidth="1"/>
    <col min="776" max="776" width="33.140625" customWidth="1"/>
    <col min="777" max="777" width="12.28515625" customWidth="1"/>
    <col min="778" max="778" width="18.85546875" customWidth="1"/>
    <col min="779" max="779" width="17.85546875" customWidth="1"/>
    <col min="780" max="780" width="22.140625" customWidth="1"/>
    <col min="781" max="782" width="0" hidden="1" customWidth="1"/>
    <col min="783" max="783" width="22.140625" customWidth="1"/>
    <col min="784" max="784" width="12.28515625" bestFit="1" customWidth="1"/>
    <col min="1025" max="1025" width="20.28515625" customWidth="1"/>
    <col min="1026" max="1026" width="22.5703125" customWidth="1"/>
    <col min="1027" max="1027" width="7" bestFit="1" customWidth="1"/>
    <col min="1028" max="1028" width="34.42578125" customWidth="1"/>
    <col min="1029" max="1029" width="21.85546875" customWidth="1"/>
    <col min="1030" max="1030" width="20.140625" customWidth="1"/>
    <col min="1031" max="1031" width="55.7109375" customWidth="1"/>
    <col min="1032" max="1032" width="33.140625" customWidth="1"/>
    <col min="1033" max="1033" width="12.28515625" customWidth="1"/>
    <col min="1034" max="1034" width="18.85546875" customWidth="1"/>
    <col min="1035" max="1035" width="17.85546875" customWidth="1"/>
    <col min="1036" max="1036" width="22.140625" customWidth="1"/>
    <col min="1037" max="1038" width="0" hidden="1" customWidth="1"/>
    <col min="1039" max="1039" width="22.140625" customWidth="1"/>
    <col min="1040" max="1040" width="12.28515625" bestFit="1" customWidth="1"/>
    <col min="1281" max="1281" width="20.28515625" customWidth="1"/>
    <col min="1282" max="1282" width="22.5703125" customWidth="1"/>
    <col min="1283" max="1283" width="7" bestFit="1" customWidth="1"/>
    <col min="1284" max="1284" width="34.42578125" customWidth="1"/>
    <col min="1285" max="1285" width="21.85546875" customWidth="1"/>
    <col min="1286" max="1286" width="20.140625" customWidth="1"/>
    <col min="1287" max="1287" width="55.7109375" customWidth="1"/>
    <col min="1288" max="1288" width="33.140625" customWidth="1"/>
    <col min="1289" max="1289" width="12.28515625" customWidth="1"/>
    <col min="1290" max="1290" width="18.85546875" customWidth="1"/>
    <col min="1291" max="1291" width="17.85546875" customWidth="1"/>
    <col min="1292" max="1292" width="22.140625" customWidth="1"/>
    <col min="1293" max="1294" width="0" hidden="1" customWidth="1"/>
    <col min="1295" max="1295" width="22.140625" customWidth="1"/>
    <col min="1296" max="1296" width="12.28515625" bestFit="1" customWidth="1"/>
    <col min="1537" max="1537" width="20.28515625" customWidth="1"/>
    <col min="1538" max="1538" width="22.5703125" customWidth="1"/>
    <col min="1539" max="1539" width="7" bestFit="1" customWidth="1"/>
    <col min="1540" max="1540" width="34.42578125" customWidth="1"/>
    <col min="1541" max="1541" width="21.85546875" customWidth="1"/>
    <col min="1542" max="1542" width="20.140625" customWidth="1"/>
    <col min="1543" max="1543" width="55.7109375" customWidth="1"/>
    <col min="1544" max="1544" width="33.140625" customWidth="1"/>
    <col min="1545" max="1545" width="12.28515625" customWidth="1"/>
    <col min="1546" max="1546" width="18.85546875" customWidth="1"/>
    <col min="1547" max="1547" width="17.85546875" customWidth="1"/>
    <col min="1548" max="1548" width="22.140625" customWidth="1"/>
    <col min="1549" max="1550" width="0" hidden="1" customWidth="1"/>
    <col min="1551" max="1551" width="22.140625" customWidth="1"/>
    <col min="1552" max="1552" width="12.28515625" bestFit="1" customWidth="1"/>
    <col min="1793" max="1793" width="20.28515625" customWidth="1"/>
    <col min="1794" max="1794" width="22.5703125" customWidth="1"/>
    <col min="1795" max="1795" width="7" bestFit="1" customWidth="1"/>
    <col min="1796" max="1796" width="34.42578125" customWidth="1"/>
    <col min="1797" max="1797" width="21.85546875" customWidth="1"/>
    <col min="1798" max="1798" width="20.140625" customWidth="1"/>
    <col min="1799" max="1799" width="55.7109375" customWidth="1"/>
    <col min="1800" max="1800" width="33.140625" customWidth="1"/>
    <col min="1801" max="1801" width="12.28515625" customWidth="1"/>
    <col min="1802" max="1802" width="18.85546875" customWidth="1"/>
    <col min="1803" max="1803" width="17.85546875" customWidth="1"/>
    <col min="1804" max="1804" width="22.140625" customWidth="1"/>
    <col min="1805" max="1806" width="0" hidden="1" customWidth="1"/>
    <col min="1807" max="1807" width="22.140625" customWidth="1"/>
    <col min="1808" max="1808" width="12.28515625" bestFit="1" customWidth="1"/>
    <col min="2049" max="2049" width="20.28515625" customWidth="1"/>
    <col min="2050" max="2050" width="22.5703125" customWidth="1"/>
    <col min="2051" max="2051" width="7" bestFit="1" customWidth="1"/>
    <col min="2052" max="2052" width="34.42578125" customWidth="1"/>
    <col min="2053" max="2053" width="21.85546875" customWidth="1"/>
    <col min="2054" max="2054" width="20.140625" customWidth="1"/>
    <col min="2055" max="2055" width="55.7109375" customWidth="1"/>
    <col min="2056" max="2056" width="33.140625" customWidth="1"/>
    <col min="2057" max="2057" width="12.28515625" customWidth="1"/>
    <col min="2058" max="2058" width="18.85546875" customWidth="1"/>
    <col min="2059" max="2059" width="17.85546875" customWidth="1"/>
    <col min="2060" max="2060" width="22.140625" customWidth="1"/>
    <col min="2061" max="2062" width="0" hidden="1" customWidth="1"/>
    <col min="2063" max="2063" width="22.140625" customWidth="1"/>
    <col min="2064" max="2064" width="12.28515625" bestFit="1" customWidth="1"/>
    <col min="2305" max="2305" width="20.28515625" customWidth="1"/>
    <col min="2306" max="2306" width="22.5703125" customWidth="1"/>
    <col min="2307" max="2307" width="7" bestFit="1" customWidth="1"/>
    <col min="2308" max="2308" width="34.42578125" customWidth="1"/>
    <col min="2309" max="2309" width="21.85546875" customWidth="1"/>
    <col min="2310" max="2310" width="20.140625" customWidth="1"/>
    <col min="2311" max="2311" width="55.7109375" customWidth="1"/>
    <col min="2312" max="2312" width="33.140625" customWidth="1"/>
    <col min="2313" max="2313" width="12.28515625" customWidth="1"/>
    <col min="2314" max="2314" width="18.85546875" customWidth="1"/>
    <col min="2315" max="2315" width="17.85546875" customWidth="1"/>
    <col min="2316" max="2316" width="22.140625" customWidth="1"/>
    <col min="2317" max="2318" width="0" hidden="1" customWidth="1"/>
    <col min="2319" max="2319" width="22.140625" customWidth="1"/>
    <col min="2320" max="2320" width="12.28515625" bestFit="1" customWidth="1"/>
    <col min="2561" max="2561" width="20.28515625" customWidth="1"/>
    <col min="2562" max="2562" width="22.5703125" customWidth="1"/>
    <col min="2563" max="2563" width="7" bestFit="1" customWidth="1"/>
    <col min="2564" max="2564" width="34.42578125" customWidth="1"/>
    <col min="2565" max="2565" width="21.85546875" customWidth="1"/>
    <col min="2566" max="2566" width="20.140625" customWidth="1"/>
    <col min="2567" max="2567" width="55.7109375" customWidth="1"/>
    <col min="2568" max="2568" width="33.140625" customWidth="1"/>
    <col min="2569" max="2569" width="12.28515625" customWidth="1"/>
    <col min="2570" max="2570" width="18.85546875" customWidth="1"/>
    <col min="2571" max="2571" width="17.85546875" customWidth="1"/>
    <col min="2572" max="2572" width="22.140625" customWidth="1"/>
    <col min="2573" max="2574" width="0" hidden="1" customWidth="1"/>
    <col min="2575" max="2575" width="22.140625" customWidth="1"/>
    <col min="2576" max="2576" width="12.28515625" bestFit="1" customWidth="1"/>
    <col min="2817" max="2817" width="20.28515625" customWidth="1"/>
    <col min="2818" max="2818" width="22.5703125" customWidth="1"/>
    <col min="2819" max="2819" width="7" bestFit="1" customWidth="1"/>
    <col min="2820" max="2820" width="34.42578125" customWidth="1"/>
    <col min="2821" max="2821" width="21.85546875" customWidth="1"/>
    <col min="2822" max="2822" width="20.140625" customWidth="1"/>
    <col min="2823" max="2823" width="55.7109375" customWidth="1"/>
    <col min="2824" max="2824" width="33.140625" customWidth="1"/>
    <col min="2825" max="2825" width="12.28515625" customWidth="1"/>
    <col min="2826" max="2826" width="18.85546875" customWidth="1"/>
    <col min="2827" max="2827" width="17.85546875" customWidth="1"/>
    <col min="2828" max="2828" width="22.140625" customWidth="1"/>
    <col min="2829" max="2830" width="0" hidden="1" customWidth="1"/>
    <col min="2831" max="2831" width="22.140625" customWidth="1"/>
    <col min="2832" max="2832" width="12.28515625" bestFit="1" customWidth="1"/>
    <col min="3073" max="3073" width="20.28515625" customWidth="1"/>
    <col min="3074" max="3074" width="22.5703125" customWidth="1"/>
    <col min="3075" max="3075" width="7" bestFit="1" customWidth="1"/>
    <col min="3076" max="3076" width="34.42578125" customWidth="1"/>
    <col min="3077" max="3077" width="21.85546875" customWidth="1"/>
    <col min="3078" max="3078" width="20.140625" customWidth="1"/>
    <col min="3079" max="3079" width="55.7109375" customWidth="1"/>
    <col min="3080" max="3080" width="33.140625" customWidth="1"/>
    <col min="3081" max="3081" width="12.28515625" customWidth="1"/>
    <col min="3082" max="3082" width="18.85546875" customWidth="1"/>
    <col min="3083" max="3083" width="17.85546875" customWidth="1"/>
    <col min="3084" max="3084" width="22.140625" customWidth="1"/>
    <col min="3085" max="3086" width="0" hidden="1" customWidth="1"/>
    <col min="3087" max="3087" width="22.140625" customWidth="1"/>
    <col min="3088" max="3088" width="12.28515625" bestFit="1" customWidth="1"/>
    <col min="3329" max="3329" width="20.28515625" customWidth="1"/>
    <col min="3330" max="3330" width="22.5703125" customWidth="1"/>
    <col min="3331" max="3331" width="7" bestFit="1" customWidth="1"/>
    <col min="3332" max="3332" width="34.42578125" customWidth="1"/>
    <col min="3333" max="3333" width="21.85546875" customWidth="1"/>
    <col min="3334" max="3334" width="20.140625" customWidth="1"/>
    <col min="3335" max="3335" width="55.7109375" customWidth="1"/>
    <col min="3336" max="3336" width="33.140625" customWidth="1"/>
    <col min="3337" max="3337" width="12.28515625" customWidth="1"/>
    <col min="3338" max="3338" width="18.85546875" customWidth="1"/>
    <col min="3339" max="3339" width="17.85546875" customWidth="1"/>
    <col min="3340" max="3340" width="22.140625" customWidth="1"/>
    <col min="3341" max="3342" width="0" hidden="1" customWidth="1"/>
    <col min="3343" max="3343" width="22.140625" customWidth="1"/>
    <col min="3344" max="3344" width="12.28515625" bestFit="1" customWidth="1"/>
    <col min="3585" max="3585" width="20.28515625" customWidth="1"/>
    <col min="3586" max="3586" width="22.5703125" customWidth="1"/>
    <col min="3587" max="3587" width="7" bestFit="1" customWidth="1"/>
    <col min="3588" max="3588" width="34.42578125" customWidth="1"/>
    <col min="3589" max="3589" width="21.85546875" customWidth="1"/>
    <col min="3590" max="3590" width="20.140625" customWidth="1"/>
    <col min="3591" max="3591" width="55.7109375" customWidth="1"/>
    <col min="3592" max="3592" width="33.140625" customWidth="1"/>
    <col min="3593" max="3593" width="12.28515625" customWidth="1"/>
    <col min="3594" max="3594" width="18.85546875" customWidth="1"/>
    <col min="3595" max="3595" width="17.85546875" customWidth="1"/>
    <col min="3596" max="3596" width="22.140625" customWidth="1"/>
    <col min="3597" max="3598" width="0" hidden="1" customWidth="1"/>
    <col min="3599" max="3599" width="22.140625" customWidth="1"/>
    <col min="3600" max="3600" width="12.28515625" bestFit="1" customWidth="1"/>
    <col min="3841" max="3841" width="20.28515625" customWidth="1"/>
    <col min="3842" max="3842" width="22.5703125" customWidth="1"/>
    <col min="3843" max="3843" width="7" bestFit="1" customWidth="1"/>
    <col min="3844" max="3844" width="34.42578125" customWidth="1"/>
    <col min="3845" max="3845" width="21.85546875" customWidth="1"/>
    <col min="3846" max="3846" width="20.140625" customWidth="1"/>
    <col min="3847" max="3847" width="55.7109375" customWidth="1"/>
    <col min="3848" max="3848" width="33.140625" customWidth="1"/>
    <col min="3849" max="3849" width="12.28515625" customWidth="1"/>
    <col min="3850" max="3850" width="18.85546875" customWidth="1"/>
    <col min="3851" max="3851" width="17.85546875" customWidth="1"/>
    <col min="3852" max="3852" width="22.140625" customWidth="1"/>
    <col min="3853" max="3854" width="0" hidden="1" customWidth="1"/>
    <col min="3855" max="3855" width="22.140625" customWidth="1"/>
    <col min="3856" max="3856" width="12.28515625" bestFit="1" customWidth="1"/>
    <col min="4097" max="4097" width="20.28515625" customWidth="1"/>
    <col min="4098" max="4098" width="22.5703125" customWidth="1"/>
    <col min="4099" max="4099" width="7" bestFit="1" customWidth="1"/>
    <col min="4100" max="4100" width="34.42578125" customWidth="1"/>
    <col min="4101" max="4101" width="21.85546875" customWidth="1"/>
    <col min="4102" max="4102" width="20.140625" customWidth="1"/>
    <col min="4103" max="4103" width="55.7109375" customWidth="1"/>
    <col min="4104" max="4104" width="33.140625" customWidth="1"/>
    <col min="4105" max="4105" width="12.28515625" customWidth="1"/>
    <col min="4106" max="4106" width="18.85546875" customWidth="1"/>
    <col min="4107" max="4107" width="17.85546875" customWidth="1"/>
    <col min="4108" max="4108" width="22.140625" customWidth="1"/>
    <col min="4109" max="4110" width="0" hidden="1" customWidth="1"/>
    <col min="4111" max="4111" width="22.140625" customWidth="1"/>
    <col min="4112" max="4112" width="12.28515625" bestFit="1" customWidth="1"/>
    <col min="4353" max="4353" width="20.28515625" customWidth="1"/>
    <col min="4354" max="4354" width="22.5703125" customWidth="1"/>
    <col min="4355" max="4355" width="7" bestFit="1" customWidth="1"/>
    <col min="4356" max="4356" width="34.42578125" customWidth="1"/>
    <col min="4357" max="4357" width="21.85546875" customWidth="1"/>
    <col min="4358" max="4358" width="20.140625" customWidth="1"/>
    <col min="4359" max="4359" width="55.7109375" customWidth="1"/>
    <col min="4360" max="4360" width="33.140625" customWidth="1"/>
    <col min="4361" max="4361" width="12.28515625" customWidth="1"/>
    <col min="4362" max="4362" width="18.85546875" customWidth="1"/>
    <col min="4363" max="4363" width="17.85546875" customWidth="1"/>
    <col min="4364" max="4364" width="22.140625" customWidth="1"/>
    <col min="4365" max="4366" width="0" hidden="1" customWidth="1"/>
    <col min="4367" max="4367" width="22.140625" customWidth="1"/>
    <col min="4368" max="4368" width="12.28515625" bestFit="1" customWidth="1"/>
    <col min="4609" max="4609" width="20.28515625" customWidth="1"/>
    <col min="4610" max="4610" width="22.5703125" customWidth="1"/>
    <col min="4611" max="4611" width="7" bestFit="1" customWidth="1"/>
    <col min="4612" max="4612" width="34.42578125" customWidth="1"/>
    <col min="4613" max="4613" width="21.85546875" customWidth="1"/>
    <col min="4614" max="4614" width="20.140625" customWidth="1"/>
    <col min="4615" max="4615" width="55.7109375" customWidth="1"/>
    <col min="4616" max="4616" width="33.140625" customWidth="1"/>
    <col min="4617" max="4617" width="12.28515625" customWidth="1"/>
    <col min="4618" max="4618" width="18.85546875" customWidth="1"/>
    <col min="4619" max="4619" width="17.85546875" customWidth="1"/>
    <col min="4620" max="4620" width="22.140625" customWidth="1"/>
    <col min="4621" max="4622" width="0" hidden="1" customWidth="1"/>
    <col min="4623" max="4623" width="22.140625" customWidth="1"/>
    <col min="4624" max="4624" width="12.28515625" bestFit="1" customWidth="1"/>
    <col min="4865" max="4865" width="20.28515625" customWidth="1"/>
    <col min="4866" max="4866" width="22.5703125" customWidth="1"/>
    <col min="4867" max="4867" width="7" bestFit="1" customWidth="1"/>
    <col min="4868" max="4868" width="34.42578125" customWidth="1"/>
    <col min="4869" max="4869" width="21.85546875" customWidth="1"/>
    <col min="4870" max="4870" width="20.140625" customWidth="1"/>
    <col min="4871" max="4871" width="55.7109375" customWidth="1"/>
    <col min="4872" max="4872" width="33.140625" customWidth="1"/>
    <col min="4873" max="4873" width="12.28515625" customWidth="1"/>
    <col min="4874" max="4874" width="18.85546875" customWidth="1"/>
    <col min="4875" max="4875" width="17.85546875" customWidth="1"/>
    <col min="4876" max="4876" width="22.140625" customWidth="1"/>
    <col min="4877" max="4878" width="0" hidden="1" customWidth="1"/>
    <col min="4879" max="4879" width="22.140625" customWidth="1"/>
    <col min="4880" max="4880" width="12.28515625" bestFit="1" customWidth="1"/>
    <col min="5121" max="5121" width="20.28515625" customWidth="1"/>
    <col min="5122" max="5122" width="22.5703125" customWidth="1"/>
    <col min="5123" max="5123" width="7" bestFit="1" customWidth="1"/>
    <col min="5124" max="5124" width="34.42578125" customWidth="1"/>
    <col min="5125" max="5125" width="21.85546875" customWidth="1"/>
    <col min="5126" max="5126" width="20.140625" customWidth="1"/>
    <col min="5127" max="5127" width="55.7109375" customWidth="1"/>
    <col min="5128" max="5128" width="33.140625" customWidth="1"/>
    <col min="5129" max="5129" width="12.28515625" customWidth="1"/>
    <col min="5130" max="5130" width="18.85546875" customWidth="1"/>
    <col min="5131" max="5131" width="17.85546875" customWidth="1"/>
    <col min="5132" max="5132" width="22.140625" customWidth="1"/>
    <col min="5133" max="5134" width="0" hidden="1" customWidth="1"/>
    <col min="5135" max="5135" width="22.140625" customWidth="1"/>
    <col min="5136" max="5136" width="12.28515625" bestFit="1" customWidth="1"/>
    <col min="5377" max="5377" width="20.28515625" customWidth="1"/>
    <col min="5378" max="5378" width="22.5703125" customWidth="1"/>
    <col min="5379" max="5379" width="7" bestFit="1" customWidth="1"/>
    <col min="5380" max="5380" width="34.42578125" customWidth="1"/>
    <col min="5381" max="5381" width="21.85546875" customWidth="1"/>
    <col min="5382" max="5382" width="20.140625" customWidth="1"/>
    <col min="5383" max="5383" width="55.7109375" customWidth="1"/>
    <col min="5384" max="5384" width="33.140625" customWidth="1"/>
    <col min="5385" max="5385" width="12.28515625" customWidth="1"/>
    <col min="5386" max="5386" width="18.85546875" customWidth="1"/>
    <col min="5387" max="5387" width="17.85546875" customWidth="1"/>
    <col min="5388" max="5388" width="22.140625" customWidth="1"/>
    <col min="5389" max="5390" width="0" hidden="1" customWidth="1"/>
    <col min="5391" max="5391" width="22.140625" customWidth="1"/>
    <col min="5392" max="5392" width="12.28515625" bestFit="1" customWidth="1"/>
    <col min="5633" max="5633" width="20.28515625" customWidth="1"/>
    <col min="5634" max="5634" width="22.5703125" customWidth="1"/>
    <col min="5635" max="5635" width="7" bestFit="1" customWidth="1"/>
    <col min="5636" max="5636" width="34.42578125" customWidth="1"/>
    <col min="5637" max="5637" width="21.85546875" customWidth="1"/>
    <col min="5638" max="5638" width="20.140625" customWidth="1"/>
    <col min="5639" max="5639" width="55.7109375" customWidth="1"/>
    <col min="5640" max="5640" width="33.140625" customWidth="1"/>
    <col min="5641" max="5641" width="12.28515625" customWidth="1"/>
    <col min="5642" max="5642" width="18.85546875" customWidth="1"/>
    <col min="5643" max="5643" width="17.85546875" customWidth="1"/>
    <col min="5644" max="5644" width="22.140625" customWidth="1"/>
    <col min="5645" max="5646" width="0" hidden="1" customWidth="1"/>
    <col min="5647" max="5647" width="22.140625" customWidth="1"/>
    <col min="5648" max="5648" width="12.28515625" bestFit="1" customWidth="1"/>
    <col min="5889" max="5889" width="20.28515625" customWidth="1"/>
    <col min="5890" max="5890" width="22.5703125" customWidth="1"/>
    <col min="5891" max="5891" width="7" bestFit="1" customWidth="1"/>
    <col min="5892" max="5892" width="34.42578125" customWidth="1"/>
    <col min="5893" max="5893" width="21.85546875" customWidth="1"/>
    <col min="5894" max="5894" width="20.140625" customWidth="1"/>
    <col min="5895" max="5895" width="55.7109375" customWidth="1"/>
    <col min="5896" max="5896" width="33.140625" customWidth="1"/>
    <col min="5897" max="5897" width="12.28515625" customWidth="1"/>
    <col min="5898" max="5898" width="18.85546875" customWidth="1"/>
    <col min="5899" max="5899" width="17.85546875" customWidth="1"/>
    <col min="5900" max="5900" width="22.140625" customWidth="1"/>
    <col min="5901" max="5902" width="0" hidden="1" customWidth="1"/>
    <col min="5903" max="5903" width="22.140625" customWidth="1"/>
    <col min="5904" max="5904" width="12.28515625" bestFit="1" customWidth="1"/>
    <col min="6145" max="6145" width="20.28515625" customWidth="1"/>
    <col min="6146" max="6146" width="22.5703125" customWidth="1"/>
    <col min="6147" max="6147" width="7" bestFit="1" customWidth="1"/>
    <col min="6148" max="6148" width="34.42578125" customWidth="1"/>
    <col min="6149" max="6149" width="21.85546875" customWidth="1"/>
    <col min="6150" max="6150" width="20.140625" customWidth="1"/>
    <col min="6151" max="6151" width="55.7109375" customWidth="1"/>
    <col min="6152" max="6152" width="33.140625" customWidth="1"/>
    <col min="6153" max="6153" width="12.28515625" customWidth="1"/>
    <col min="6154" max="6154" width="18.85546875" customWidth="1"/>
    <col min="6155" max="6155" width="17.85546875" customWidth="1"/>
    <col min="6156" max="6156" width="22.140625" customWidth="1"/>
    <col min="6157" max="6158" width="0" hidden="1" customWidth="1"/>
    <col min="6159" max="6159" width="22.140625" customWidth="1"/>
    <col min="6160" max="6160" width="12.28515625" bestFit="1" customWidth="1"/>
    <col min="6401" max="6401" width="20.28515625" customWidth="1"/>
    <col min="6402" max="6402" width="22.5703125" customWidth="1"/>
    <col min="6403" max="6403" width="7" bestFit="1" customWidth="1"/>
    <col min="6404" max="6404" width="34.42578125" customWidth="1"/>
    <col min="6405" max="6405" width="21.85546875" customWidth="1"/>
    <col min="6406" max="6406" width="20.140625" customWidth="1"/>
    <col min="6407" max="6407" width="55.7109375" customWidth="1"/>
    <col min="6408" max="6408" width="33.140625" customWidth="1"/>
    <col min="6409" max="6409" width="12.28515625" customWidth="1"/>
    <col min="6410" max="6410" width="18.85546875" customWidth="1"/>
    <col min="6411" max="6411" width="17.85546875" customWidth="1"/>
    <col min="6412" max="6412" width="22.140625" customWidth="1"/>
    <col min="6413" max="6414" width="0" hidden="1" customWidth="1"/>
    <col min="6415" max="6415" width="22.140625" customWidth="1"/>
    <col min="6416" max="6416" width="12.28515625" bestFit="1" customWidth="1"/>
    <col min="6657" max="6657" width="20.28515625" customWidth="1"/>
    <col min="6658" max="6658" width="22.5703125" customWidth="1"/>
    <col min="6659" max="6659" width="7" bestFit="1" customWidth="1"/>
    <col min="6660" max="6660" width="34.42578125" customWidth="1"/>
    <col min="6661" max="6661" width="21.85546875" customWidth="1"/>
    <col min="6662" max="6662" width="20.140625" customWidth="1"/>
    <col min="6663" max="6663" width="55.7109375" customWidth="1"/>
    <col min="6664" max="6664" width="33.140625" customWidth="1"/>
    <col min="6665" max="6665" width="12.28515625" customWidth="1"/>
    <col min="6666" max="6666" width="18.85546875" customWidth="1"/>
    <col min="6667" max="6667" width="17.85546875" customWidth="1"/>
    <col min="6668" max="6668" width="22.140625" customWidth="1"/>
    <col min="6669" max="6670" width="0" hidden="1" customWidth="1"/>
    <col min="6671" max="6671" width="22.140625" customWidth="1"/>
    <col min="6672" max="6672" width="12.28515625" bestFit="1" customWidth="1"/>
    <col min="6913" max="6913" width="20.28515625" customWidth="1"/>
    <col min="6914" max="6914" width="22.5703125" customWidth="1"/>
    <col min="6915" max="6915" width="7" bestFit="1" customWidth="1"/>
    <col min="6916" max="6916" width="34.42578125" customWidth="1"/>
    <col min="6917" max="6917" width="21.85546875" customWidth="1"/>
    <col min="6918" max="6918" width="20.140625" customWidth="1"/>
    <col min="6919" max="6919" width="55.7109375" customWidth="1"/>
    <col min="6920" max="6920" width="33.140625" customWidth="1"/>
    <col min="6921" max="6921" width="12.28515625" customWidth="1"/>
    <col min="6922" max="6922" width="18.85546875" customWidth="1"/>
    <col min="6923" max="6923" width="17.85546875" customWidth="1"/>
    <col min="6924" max="6924" width="22.140625" customWidth="1"/>
    <col min="6925" max="6926" width="0" hidden="1" customWidth="1"/>
    <col min="6927" max="6927" width="22.140625" customWidth="1"/>
    <col min="6928" max="6928" width="12.28515625" bestFit="1" customWidth="1"/>
    <col min="7169" max="7169" width="20.28515625" customWidth="1"/>
    <col min="7170" max="7170" width="22.5703125" customWidth="1"/>
    <col min="7171" max="7171" width="7" bestFit="1" customWidth="1"/>
    <col min="7172" max="7172" width="34.42578125" customWidth="1"/>
    <col min="7173" max="7173" width="21.85546875" customWidth="1"/>
    <col min="7174" max="7174" width="20.140625" customWidth="1"/>
    <col min="7175" max="7175" width="55.7109375" customWidth="1"/>
    <col min="7176" max="7176" width="33.140625" customWidth="1"/>
    <col min="7177" max="7177" width="12.28515625" customWidth="1"/>
    <col min="7178" max="7178" width="18.85546875" customWidth="1"/>
    <col min="7179" max="7179" width="17.85546875" customWidth="1"/>
    <col min="7180" max="7180" width="22.140625" customWidth="1"/>
    <col min="7181" max="7182" width="0" hidden="1" customWidth="1"/>
    <col min="7183" max="7183" width="22.140625" customWidth="1"/>
    <col min="7184" max="7184" width="12.28515625" bestFit="1" customWidth="1"/>
    <col min="7425" max="7425" width="20.28515625" customWidth="1"/>
    <col min="7426" max="7426" width="22.5703125" customWidth="1"/>
    <col min="7427" max="7427" width="7" bestFit="1" customWidth="1"/>
    <col min="7428" max="7428" width="34.42578125" customWidth="1"/>
    <col min="7429" max="7429" width="21.85546875" customWidth="1"/>
    <col min="7430" max="7430" width="20.140625" customWidth="1"/>
    <col min="7431" max="7431" width="55.7109375" customWidth="1"/>
    <col min="7432" max="7432" width="33.140625" customWidth="1"/>
    <col min="7433" max="7433" width="12.28515625" customWidth="1"/>
    <col min="7434" max="7434" width="18.85546875" customWidth="1"/>
    <col min="7435" max="7435" width="17.85546875" customWidth="1"/>
    <col min="7436" max="7436" width="22.140625" customWidth="1"/>
    <col min="7437" max="7438" width="0" hidden="1" customWidth="1"/>
    <col min="7439" max="7439" width="22.140625" customWidth="1"/>
    <col min="7440" max="7440" width="12.28515625" bestFit="1" customWidth="1"/>
    <col min="7681" max="7681" width="20.28515625" customWidth="1"/>
    <col min="7682" max="7682" width="22.5703125" customWidth="1"/>
    <col min="7683" max="7683" width="7" bestFit="1" customWidth="1"/>
    <col min="7684" max="7684" width="34.42578125" customWidth="1"/>
    <col min="7685" max="7685" width="21.85546875" customWidth="1"/>
    <col min="7686" max="7686" width="20.140625" customWidth="1"/>
    <col min="7687" max="7687" width="55.7109375" customWidth="1"/>
    <col min="7688" max="7688" width="33.140625" customWidth="1"/>
    <col min="7689" max="7689" width="12.28515625" customWidth="1"/>
    <col min="7690" max="7690" width="18.85546875" customWidth="1"/>
    <col min="7691" max="7691" width="17.85546875" customWidth="1"/>
    <col min="7692" max="7692" width="22.140625" customWidth="1"/>
    <col min="7693" max="7694" width="0" hidden="1" customWidth="1"/>
    <col min="7695" max="7695" width="22.140625" customWidth="1"/>
    <col min="7696" max="7696" width="12.28515625" bestFit="1" customWidth="1"/>
    <col min="7937" max="7937" width="20.28515625" customWidth="1"/>
    <col min="7938" max="7938" width="22.5703125" customWidth="1"/>
    <col min="7939" max="7939" width="7" bestFit="1" customWidth="1"/>
    <col min="7940" max="7940" width="34.42578125" customWidth="1"/>
    <col min="7941" max="7941" width="21.85546875" customWidth="1"/>
    <col min="7942" max="7942" width="20.140625" customWidth="1"/>
    <col min="7943" max="7943" width="55.7109375" customWidth="1"/>
    <col min="7944" max="7944" width="33.140625" customWidth="1"/>
    <col min="7945" max="7945" width="12.28515625" customWidth="1"/>
    <col min="7946" max="7946" width="18.85546875" customWidth="1"/>
    <col min="7947" max="7947" width="17.85546875" customWidth="1"/>
    <col min="7948" max="7948" width="22.140625" customWidth="1"/>
    <col min="7949" max="7950" width="0" hidden="1" customWidth="1"/>
    <col min="7951" max="7951" width="22.140625" customWidth="1"/>
    <col min="7952" max="7952" width="12.28515625" bestFit="1" customWidth="1"/>
    <col min="8193" max="8193" width="20.28515625" customWidth="1"/>
    <col min="8194" max="8194" width="22.5703125" customWidth="1"/>
    <col min="8195" max="8195" width="7" bestFit="1" customWidth="1"/>
    <col min="8196" max="8196" width="34.42578125" customWidth="1"/>
    <col min="8197" max="8197" width="21.85546875" customWidth="1"/>
    <col min="8198" max="8198" width="20.140625" customWidth="1"/>
    <col min="8199" max="8199" width="55.7109375" customWidth="1"/>
    <col min="8200" max="8200" width="33.140625" customWidth="1"/>
    <col min="8201" max="8201" width="12.28515625" customWidth="1"/>
    <col min="8202" max="8202" width="18.85546875" customWidth="1"/>
    <col min="8203" max="8203" width="17.85546875" customWidth="1"/>
    <col min="8204" max="8204" width="22.140625" customWidth="1"/>
    <col min="8205" max="8206" width="0" hidden="1" customWidth="1"/>
    <col min="8207" max="8207" width="22.140625" customWidth="1"/>
    <col min="8208" max="8208" width="12.28515625" bestFit="1" customWidth="1"/>
    <col min="8449" max="8449" width="20.28515625" customWidth="1"/>
    <col min="8450" max="8450" width="22.5703125" customWidth="1"/>
    <col min="8451" max="8451" width="7" bestFit="1" customWidth="1"/>
    <col min="8452" max="8452" width="34.42578125" customWidth="1"/>
    <col min="8453" max="8453" width="21.85546875" customWidth="1"/>
    <col min="8454" max="8454" width="20.140625" customWidth="1"/>
    <col min="8455" max="8455" width="55.7109375" customWidth="1"/>
    <col min="8456" max="8456" width="33.140625" customWidth="1"/>
    <col min="8457" max="8457" width="12.28515625" customWidth="1"/>
    <col min="8458" max="8458" width="18.85546875" customWidth="1"/>
    <col min="8459" max="8459" width="17.85546875" customWidth="1"/>
    <col min="8460" max="8460" width="22.140625" customWidth="1"/>
    <col min="8461" max="8462" width="0" hidden="1" customWidth="1"/>
    <col min="8463" max="8463" width="22.140625" customWidth="1"/>
    <col min="8464" max="8464" width="12.28515625" bestFit="1" customWidth="1"/>
    <col min="8705" max="8705" width="20.28515625" customWidth="1"/>
    <col min="8706" max="8706" width="22.5703125" customWidth="1"/>
    <col min="8707" max="8707" width="7" bestFit="1" customWidth="1"/>
    <col min="8708" max="8708" width="34.42578125" customWidth="1"/>
    <col min="8709" max="8709" width="21.85546875" customWidth="1"/>
    <col min="8710" max="8710" width="20.140625" customWidth="1"/>
    <col min="8711" max="8711" width="55.7109375" customWidth="1"/>
    <col min="8712" max="8712" width="33.140625" customWidth="1"/>
    <col min="8713" max="8713" width="12.28515625" customWidth="1"/>
    <col min="8714" max="8714" width="18.85546875" customWidth="1"/>
    <col min="8715" max="8715" width="17.85546875" customWidth="1"/>
    <col min="8716" max="8716" width="22.140625" customWidth="1"/>
    <col min="8717" max="8718" width="0" hidden="1" customWidth="1"/>
    <col min="8719" max="8719" width="22.140625" customWidth="1"/>
    <col min="8720" max="8720" width="12.28515625" bestFit="1" customWidth="1"/>
    <col min="8961" max="8961" width="20.28515625" customWidth="1"/>
    <col min="8962" max="8962" width="22.5703125" customWidth="1"/>
    <col min="8963" max="8963" width="7" bestFit="1" customWidth="1"/>
    <col min="8964" max="8964" width="34.42578125" customWidth="1"/>
    <col min="8965" max="8965" width="21.85546875" customWidth="1"/>
    <col min="8966" max="8966" width="20.140625" customWidth="1"/>
    <col min="8967" max="8967" width="55.7109375" customWidth="1"/>
    <col min="8968" max="8968" width="33.140625" customWidth="1"/>
    <col min="8969" max="8969" width="12.28515625" customWidth="1"/>
    <col min="8970" max="8970" width="18.85546875" customWidth="1"/>
    <col min="8971" max="8971" width="17.85546875" customWidth="1"/>
    <col min="8972" max="8972" width="22.140625" customWidth="1"/>
    <col min="8973" max="8974" width="0" hidden="1" customWidth="1"/>
    <col min="8975" max="8975" width="22.140625" customWidth="1"/>
    <col min="8976" max="8976" width="12.28515625" bestFit="1" customWidth="1"/>
    <col min="9217" max="9217" width="20.28515625" customWidth="1"/>
    <col min="9218" max="9218" width="22.5703125" customWidth="1"/>
    <col min="9219" max="9219" width="7" bestFit="1" customWidth="1"/>
    <col min="9220" max="9220" width="34.42578125" customWidth="1"/>
    <col min="9221" max="9221" width="21.85546875" customWidth="1"/>
    <col min="9222" max="9222" width="20.140625" customWidth="1"/>
    <col min="9223" max="9223" width="55.7109375" customWidth="1"/>
    <col min="9224" max="9224" width="33.140625" customWidth="1"/>
    <col min="9225" max="9225" width="12.28515625" customWidth="1"/>
    <col min="9226" max="9226" width="18.85546875" customWidth="1"/>
    <col min="9227" max="9227" width="17.85546875" customWidth="1"/>
    <col min="9228" max="9228" width="22.140625" customWidth="1"/>
    <col min="9229" max="9230" width="0" hidden="1" customWidth="1"/>
    <col min="9231" max="9231" width="22.140625" customWidth="1"/>
    <col min="9232" max="9232" width="12.28515625" bestFit="1" customWidth="1"/>
    <col min="9473" max="9473" width="20.28515625" customWidth="1"/>
    <col min="9474" max="9474" width="22.5703125" customWidth="1"/>
    <col min="9475" max="9475" width="7" bestFit="1" customWidth="1"/>
    <col min="9476" max="9476" width="34.42578125" customWidth="1"/>
    <col min="9477" max="9477" width="21.85546875" customWidth="1"/>
    <col min="9478" max="9478" width="20.140625" customWidth="1"/>
    <col min="9479" max="9479" width="55.7109375" customWidth="1"/>
    <col min="9480" max="9480" width="33.140625" customWidth="1"/>
    <col min="9481" max="9481" width="12.28515625" customWidth="1"/>
    <col min="9482" max="9482" width="18.85546875" customWidth="1"/>
    <col min="9483" max="9483" width="17.85546875" customWidth="1"/>
    <col min="9484" max="9484" width="22.140625" customWidth="1"/>
    <col min="9485" max="9486" width="0" hidden="1" customWidth="1"/>
    <col min="9487" max="9487" width="22.140625" customWidth="1"/>
    <col min="9488" max="9488" width="12.28515625" bestFit="1" customWidth="1"/>
    <col min="9729" max="9729" width="20.28515625" customWidth="1"/>
    <col min="9730" max="9730" width="22.5703125" customWidth="1"/>
    <col min="9731" max="9731" width="7" bestFit="1" customWidth="1"/>
    <col min="9732" max="9732" width="34.42578125" customWidth="1"/>
    <col min="9733" max="9733" width="21.85546875" customWidth="1"/>
    <col min="9734" max="9734" width="20.140625" customWidth="1"/>
    <col min="9735" max="9735" width="55.7109375" customWidth="1"/>
    <col min="9736" max="9736" width="33.140625" customWidth="1"/>
    <col min="9737" max="9737" width="12.28515625" customWidth="1"/>
    <col min="9738" max="9738" width="18.85546875" customWidth="1"/>
    <col min="9739" max="9739" width="17.85546875" customWidth="1"/>
    <col min="9740" max="9740" width="22.140625" customWidth="1"/>
    <col min="9741" max="9742" width="0" hidden="1" customWidth="1"/>
    <col min="9743" max="9743" width="22.140625" customWidth="1"/>
    <col min="9744" max="9744" width="12.28515625" bestFit="1" customWidth="1"/>
    <col min="9985" max="9985" width="20.28515625" customWidth="1"/>
    <col min="9986" max="9986" width="22.5703125" customWidth="1"/>
    <col min="9987" max="9987" width="7" bestFit="1" customWidth="1"/>
    <col min="9988" max="9988" width="34.42578125" customWidth="1"/>
    <col min="9989" max="9989" width="21.85546875" customWidth="1"/>
    <col min="9990" max="9990" width="20.140625" customWidth="1"/>
    <col min="9991" max="9991" width="55.7109375" customWidth="1"/>
    <col min="9992" max="9992" width="33.140625" customWidth="1"/>
    <col min="9993" max="9993" width="12.28515625" customWidth="1"/>
    <col min="9994" max="9994" width="18.85546875" customWidth="1"/>
    <col min="9995" max="9995" width="17.85546875" customWidth="1"/>
    <col min="9996" max="9996" width="22.140625" customWidth="1"/>
    <col min="9997" max="9998" width="0" hidden="1" customWidth="1"/>
    <col min="9999" max="9999" width="22.140625" customWidth="1"/>
    <col min="10000" max="10000" width="12.28515625" bestFit="1" customWidth="1"/>
    <col min="10241" max="10241" width="20.28515625" customWidth="1"/>
    <col min="10242" max="10242" width="22.5703125" customWidth="1"/>
    <col min="10243" max="10243" width="7" bestFit="1" customWidth="1"/>
    <col min="10244" max="10244" width="34.42578125" customWidth="1"/>
    <col min="10245" max="10245" width="21.85546875" customWidth="1"/>
    <col min="10246" max="10246" width="20.140625" customWidth="1"/>
    <col min="10247" max="10247" width="55.7109375" customWidth="1"/>
    <col min="10248" max="10248" width="33.140625" customWidth="1"/>
    <col min="10249" max="10249" width="12.28515625" customWidth="1"/>
    <col min="10250" max="10250" width="18.85546875" customWidth="1"/>
    <col min="10251" max="10251" width="17.85546875" customWidth="1"/>
    <col min="10252" max="10252" width="22.140625" customWidth="1"/>
    <col min="10253" max="10254" width="0" hidden="1" customWidth="1"/>
    <col min="10255" max="10255" width="22.140625" customWidth="1"/>
    <col min="10256" max="10256" width="12.28515625" bestFit="1" customWidth="1"/>
    <col min="10497" max="10497" width="20.28515625" customWidth="1"/>
    <col min="10498" max="10498" width="22.5703125" customWidth="1"/>
    <col min="10499" max="10499" width="7" bestFit="1" customWidth="1"/>
    <col min="10500" max="10500" width="34.42578125" customWidth="1"/>
    <col min="10501" max="10501" width="21.85546875" customWidth="1"/>
    <col min="10502" max="10502" width="20.140625" customWidth="1"/>
    <col min="10503" max="10503" width="55.7109375" customWidth="1"/>
    <col min="10504" max="10504" width="33.140625" customWidth="1"/>
    <col min="10505" max="10505" width="12.28515625" customWidth="1"/>
    <col min="10506" max="10506" width="18.85546875" customWidth="1"/>
    <col min="10507" max="10507" width="17.85546875" customWidth="1"/>
    <col min="10508" max="10508" width="22.140625" customWidth="1"/>
    <col min="10509" max="10510" width="0" hidden="1" customWidth="1"/>
    <col min="10511" max="10511" width="22.140625" customWidth="1"/>
    <col min="10512" max="10512" width="12.28515625" bestFit="1" customWidth="1"/>
    <col min="10753" max="10753" width="20.28515625" customWidth="1"/>
    <col min="10754" max="10754" width="22.5703125" customWidth="1"/>
    <col min="10755" max="10755" width="7" bestFit="1" customWidth="1"/>
    <col min="10756" max="10756" width="34.42578125" customWidth="1"/>
    <col min="10757" max="10757" width="21.85546875" customWidth="1"/>
    <col min="10758" max="10758" width="20.140625" customWidth="1"/>
    <col min="10759" max="10759" width="55.7109375" customWidth="1"/>
    <col min="10760" max="10760" width="33.140625" customWidth="1"/>
    <col min="10761" max="10761" width="12.28515625" customWidth="1"/>
    <col min="10762" max="10762" width="18.85546875" customWidth="1"/>
    <col min="10763" max="10763" width="17.85546875" customWidth="1"/>
    <col min="10764" max="10764" width="22.140625" customWidth="1"/>
    <col min="10765" max="10766" width="0" hidden="1" customWidth="1"/>
    <col min="10767" max="10767" width="22.140625" customWidth="1"/>
    <col min="10768" max="10768" width="12.28515625" bestFit="1" customWidth="1"/>
    <col min="11009" max="11009" width="20.28515625" customWidth="1"/>
    <col min="11010" max="11010" width="22.5703125" customWidth="1"/>
    <col min="11011" max="11011" width="7" bestFit="1" customWidth="1"/>
    <col min="11012" max="11012" width="34.42578125" customWidth="1"/>
    <col min="11013" max="11013" width="21.85546875" customWidth="1"/>
    <col min="11014" max="11014" width="20.140625" customWidth="1"/>
    <col min="11015" max="11015" width="55.7109375" customWidth="1"/>
    <col min="11016" max="11016" width="33.140625" customWidth="1"/>
    <col min="11017" max="11017" width="12.28515625" customWidth="1"/>
    <col min="11018" max="11018" width="18.85546875" customWidth="1"/>
    <col min="11019" max="11019" width="17.85546875" customWidth="1"/>
    <col min="11020" max="11020" width="22.140625" customWidth="1"/>
    <col min="11021" max="11022" width="0" hidden="1" customWidth="1"/>
    <col min="11023" max="11023" width="22.140625" customWidth="1"/>
    <col min="11024" max="11024" width="12.28515625" bestFit="1" customWidth="1"/>
    <col min="11265" max="11265" width="20.28515625" customWidth="1"/>
    <col min="11266" max="11266" width="22.5703125" customWidth="1"/>
    <col min="11267" max="11267" width="7" bestFit="1" customWidth="1"/>
    <col min="11268" max="11268" width="34.42578125" customWidth="1"/>
    <col min="11269" max="11269" width="21.85546875" customWidth="1"/>
    <col min="11270" max="11270" width="20.140625" customWidth="1"/>
    <col min="11271" max="11271" width="55.7109375" customWidth="1"/>
    <col min="11272" max="11272" width="33.140625" customWidth="1"/>
    <col min="11273" max="11273" width="12.28515625" customWidth="1"/>
    <col min="11274" max="11274" width="18.85546875" customWidth="1"/>
    <col min="11275" max="11275" width="17.85546875" customWidth="1"/>
    <col min="11276" max="11276" width="22.140625" customWidth="1"/>
    <col min="11277" max="11278" width="0" hidden="1" customWidth="1"/>
    <col min="11279" max="11279" width="22.140625" customWidth="1"/>
    <col min="11280" max="11280" width="12.28515625" bestFit="1" customWidth="1"/>
    <col min="11521" max="11521" width="20.28515625" customWidth="1"/>
    <col min="11522" max="11522" width="22.5703125" customWidth="1"/>
    <col min="11523" max="11523" width="7" bestFit="1" customWidth="1"/>
    <col min="11524" max="11524" width="34.42578125" customWidth="1"/>
    <col min="11525" max="11525" width="21.85546875" customWidth="1"/>
    <col min="11526" max="11526" width="20.140625" customWidth="1"/>
    <col min="11527" max="11527" width="55.7109375" customWidth="1"/>
    <col min="11528" max="11528" width="33.140625" customWidth="1"/>
    <col min="11529" max="11529" width="12.28515625" customWidth="1"/>
    <col min="11530" max="11530" width="18.85546875" customWidth="1"/>
    <col min="11531" max="11531" width="17.85546875" customWidth="1"/>
    <col min="11532" max="11532" width="22.140625" customWidth="1"/>
    <col min="11533" max="11534" width="0" hidden="1" customWidth="1"/>
    <col min="11535" max="11535" width="22.140625" customWidth="1"/>
    <col min="11536" max="11536" width="12.28515625" bestFit="1" customWidth="1"/>
    <col min="11777" max="11777" width="20.28515625" customWidth="1"/>
    <col min="11778" max="11778" width="22.5703125" customWidth="1"/>
    <col min="11779" max="11779" width="7" bestFit="1" customWidth="1"/>
    <col min="11780" max="11780" width="34.42578125" customWidth="1"/>
    <col min="11781" max="11781" width="21.85546875" customWidth="1"/>
    <col min="11782" max="11782" width="20.140625" customWidth="1"/>
    <col min="11783" max="11783" width="55.7109375" customWidth="1"/>
    <col min="11784" max="11784" width="33.140625" customWidth="1"/>
    <col min="11785" max="11785" width="12.28515625" customWidth="1"/>
    <col min="11786" max="11786" width="18.85546875" customWidth="1"/>
    <col min="11787" max="11787" width="17.85546875" customWidth="1"/>
    <col min="11788" max="11788" width="22.140625" customWidth="1"/>
    <col min="11789" max="11790" width="0" hidden="1" customWidth="1"/>
    <col min="11791" max="11791" width="22.140625" customWidth="1"/>
    <col min="11792" max="11792" width="12.28515625" bestFit="1" customWidth="1"/>
    <col min="12033" max="12033" width="20.28515625" customWidth="1"/>
    <col min="12034" max="12034" width="22.5703125" customWidth="1"/>
    <col min="12035" max="12035" width="7" bestFit="1" customWidth="1"/>
    <col min="12036" max="12036" width="34.42578125" customWidth="1"/>
    <col min="12037" max="12037" width="21.85546875" customWidth="1"/>
    <col min="12038" max="12038" width="20.140625" customWidth="1"/>
    <col min="12039" max="12039" width="55.7109375" customWidth="1"/>
    <col min="12040" max="12040" width="33.140625" customWidth="1"/>
    <col min="12041" max="12041" width="12.28515625" customWidth="1"/>
    <col min="12042" max="12042" width="18.85546875" customWidth="1"/>
    <col min="12043" max="12043" width="17.85546875" customWidth="1"/>
    <col min="12044" max="12044" width="22.140625" customWidth="1"/>
    <col min="12045" max="12046" width="0" hidden="1" customWidth="1"/>
    <col min="12047" max="12047" width="22.140625" customWidth="1"/>
    <col min="12048" max="12048" width="12.28515625" bestFit="1" customWidth="1"/>
    <col min="12289" max="12289" width="20.28515625" customWidth="1"/>
    <col min="12290" max="12290" width="22.5703125" customWidth="1"/>
    <col min="12291" max="12291" width="7" bestFit="1" customWidth="1"/>
    <col min="12292" max="12292" width="34.42578125" customWidth="1"/>
    <col min="12293" max="12293" width="21.85546875" customWidth="1"/>
    <col min="12294" max="12294" width="20.140625" customWidth="1"/>
    <col min="12295" max="12295" width="55.7109375" customWidth="1"/>
    <col min="12296" max="12296" width="33.140625" customWidth="1"/>
    <col min="12297" max="12297" width="12.28515625" customWidth="1"/>
    <col min="12298" max="12298" width="18.85546875" customWidth="1"/>
    <col min="12299" max="12299" width="17.85546875" customWidth="1"/>
    <col min="12300" max="12300" width="22.140625" customWidth="1"/>
    <col min="12301" max="12302" width="0" hidden="1" customWidth="1"/>
    <col min="12303" max="12303" width="22.140625" customWidth="1"/>
    <col min="12304" max="12304" width="12.28515625" bestFit="1" customWidth="1"/>
    <col min="12545" max="12545" width="20.28515625" customWidth="1"/>
    <col min="12546" max="12546" width="22.5703125" customWidth="1"/>
    <col min="12547" max="12547" width="7" bestFit="1" customWidth="1"/>
    <col min="12548" max="12548" width="34.42578125" customWidth="1"/>
    <col min="12549" max="12549" width="21.85546875" customWidth="1"/>
    <col min="12550" max="12550" width="20.140625" customWidth="1"/>
    <col min="12551" max="12551" width="55.7109375" customWidth="1"/>
    <col min="12552" max="12552" width="33.140625" customWidth="1"/>
    <col min="12553" max="12553" width="12.28515625" customWidth="1"/>
    <col min="12554" max="12554" width="18.85546875" customWidth="1"/>
    <col min="12555" max="12555" width="17.85546875" customWidth="1"/>
    <col min="12556" max="12556" width="22.140625" customWidth="1"/>
    <col min="12557" max="12558" width="0" hidden="1" customWidth="1"/>
    <col min="12559" max="12559" width="22.140625" customWidth="1"/>
    <col min="12560" max="12560" width="12.28515625" bestFit="1" customWidth="1"/>
    <col min="12801" max="12801" width="20.28515625" customWidth="1"/>
    <col min="12802" max="12802" width="22.5703125" customWidth="1"/>
    <col min="12803" max="12803" width="7" bestFit="1" customWidth="1"/>
    <col min="12804" max="12804" width="34.42578125" customWidth="1"/>
    <col min="12805" max="12805" width="21.85546875" customWidth="1"/>
    <col min="12806" max="12806" width="20.140625" customWidth="1"/>
    <col min="12807" max="12807" width="55.7109375" customWidth="1"/>
    <col min="12808" max="12808" width="33.140625" customWidth="1"/>
    <col min="12809" max="12809" width="12.28515625" customWidth="1"/>
    <col min="12810" max="12810" width="18.85546875" customWidth="1"/>
    <col min="12811" max="12811" width="17.85546875" customWidth="1"/>
    <col min="12812" max="12812" width="22.140625" customWidth="1"/>
    <col min="12813" max="12814" width="0" hidden="1" customWidth="1"/>
    <col min="12815" max="12815" width="22.140625" customWidth="1"/>
    <col min="12816" max="12816" width="12.28515625" bestFit="1" customWidth="1"/>
    <col min="13057" max="13057" width="20.28515625" customWidth="1"/>
    <col min="13058" max="13058" width="22.5703125" customWidth="1"/>
    <col min="13059" max="13059" width="7" bestFit="1" customWidth="1"/>
    <col min="13060" max="13060" width="34.42578125" customWidth="1"/>
    <col min="13061" max="13061" width="21.85546875" customWidth="1"/>
    <col min="13062" max="13062" width="20.140625" customWidth="1"/>
    <col min="13063" max="13063" width="55.7109375" customWidth="1"/>
    <col min="13064" max="13064" width="33.140625" customWidth="1"/>
    <col min="13065" max="13065" width="12.28515625" customWidth="1"/>
    <col min="13066" max="13066" width="18.85546875" customWidth="1"/>
    <col min="13067" max="13067" width="17.85546875" customWidth="1"/>
    <col min="13068" max="13068" width="22.140625" customWidth="1"/>
    <col min="13069" max="13070" width="0" hidden="1" customWidth="1"/>
    <col min="13071" max="13071" width="22.140625" customWidth="1"/>
    <col min="13072" max="13072" width="12.28515625" bestFit="1" customWidth="1"/>
    <col min="13313" max="13313" width="20.28515625" customWidth="1"/>
    <col min="13314" max="13314" width="22.5703125" customWidth="1"/>
    <col min="13315" max="13315" width="7" bestFit="1" customWidth="1"/>
    <col min="13316" max="13316" width="34.42578125" customWidth="1"/>
    <col min="13317" max="13317" width="21.85546875" customWidth="1"/>
    <col min="13318" max="13318" width="20.140625" customWidth="1"/>
    <col min="13319" max="13319" width="55.7109375" customWidth="1"/>
    <col min="13320" max="13320" width="33.140625" customWidth="1"/>
    <col min="13321" max="13321" width="12.28515625" customWidth="1"/>
    <col min="13322" max="13322" width="18.85546875" customWidth="1"/>
    <col min="13323" max="13323" width="17.85546875" customWidth="1"/>
    <col min="13324" max="13324" width="22.140625" customWidth="1"/>
    <col min="13325" max="13326" width="0" hidden="1" customWidth="1"/>
    <col min="13327" max="13327" width="22.140625" customWidth="1"/>
    <col min="13328" max="13328" width="12.28515625" bestFit="1" customWidth="1"/>
    <col min="13569" max="13569" width="20.28515625" customWidth="1"/>
    <col min="13570" max="13570" width="22.5703125" customWidth="1"/>
    <col min="13571" max="13571" width="7" bestFit="1" customWidth="1"/>
    <col min="13572" max="13572" width="34.42578125" customWidth="1"/>
    <col min="13573" max="13573" width="21.85546875" customWidth="1"/>
    <col min="13574" max="13574" width="20.140625" customWidth="1"/>
    <col min="13575" max="13575" width="55.7109375" customWidth="1"/>
    <col min="13576" max="13576" width="33.140625" customWidth="1"/>
    <col min="13577" max="13577" width="12.28515625" customWidth="1"/>
    <col min="13578" max="13578" width="18.85546875" customWidth="1"/>
    <col min="13579" max="13579" width="17.85546875" customWidth="1"/>
    <col min="13580" max="13580" width="22.140625" customWidth="1"/>
    <col min="13581" max="13582" width="0" hidden="1" customWidth="1"/>
    <col min="13583" max="13583" width="22.140625" customWidth="1"/>
    <col min="13584" max="13584" width="12.28515625" bestFit="1" customWidth="1"/>
    <col min="13825" max="13825" width="20.28515625" customWidth="1"/>
    <col min="13826" max="13826" width="22.5703125" customWidth="1"/>
    <col min="13827" max="13827" width="7" bestFit="1" customWidth="1"/>
    <col min="13828" max="13828" width="34.42578125" customWidth="1"/>
    <col min="13829" max="13829" width="21.85546875" customWidth="1"/>
    <col min="13830" max="13830" width="20.140625" customWidth="1"/>
    <col min="13831" max="13831" width="55.7109375" customWidth="1"/>
    <col min="13832" max="13832" width="33.140625" customWidth="1"/>
    <col min="13833" max="13833" width="12.28515625" customWidth="1"/>
    <col min="13834" max="13834" width="18.85546875" customWidth="1"/>
    <col min="13835" max="13835" width="17.85546875" customWidth="1"/>
    <col min="13836" max="13836" width="22.140625" customWidth="1"/>
    <col min="13837" max="13838" width="0" hidden="1" customWidth="1"/>
    <col min="13839" max="13839" width="22.140625" customWidth="1"/>
    <col min="13840" max="13840" width="12.28515625" bestFit="1" customWidth="1"/>
    <col min="14081" max="14081" width="20.28515625" customWidth="1"/>
    <col min="14082" max="14082" width="22.5703125" customWidth="1"/>
    <col min="14083" max="14083" width="7" bestFit="1" customWidth="1"/>
    <col min="14084" max="14084" width="34.42578125" customWidth="1"/>
    <col min="14085" max="14085" width="21.85546875" customWidth="1"/>
    <col min="14086" max="14086" width="20.140625" customWidth="1"/>
    <col min="14087" max="14087" width="55.7109375" customWidth="1"/>
    <col min="14088" max="14088" width="33.140625" customWidth="1"/>
    <col min="14089" max="14089" width="12.28515625" customWidth="1"/>
    <col min="14090" max="14090" width="18.85546875" customWidth="1"/>
    <col min="14091" max="14091" width="17.85546875" customWidth="1"/>
    <col min="14092" max="14092" width="22.140625" customWidth="1"/>
    <col min="14093" max="14094" width="0" hidden="1" customWidth="1"/>
    <col min="14095" max="14095" width="22.140625" customWidth="1"/>
    <col min="14096" max="14096" width="12.28515625" bestFit="1" customWidth="1"/>
    <col min="14337" max="14337" width="20.28515625" customWidth="1"/>
    <col min="14338" max="14338" width="22.5703125" customWidth="1"/>
    <col min="14339" max="14339" width="7" bestFit="1" customWidth="1"/>
    <col min="14340" max="14340" width="34.42578125" customWidth="1"/>
    <col min="14341" max="14341" width="21.85546875" customWidth="1"/>
    <col min="14342" max="14342" width="20.140625" customWidth="1"/>
    <col min="14343" max="14343" width="55.7109375" customWidth="1"/>
    <col min="14344" max="14344" width="33.140625" customWidth="1"/>
    <col min="14345" max="14345" width="12.28515625" customWidth="1"/>
    <col min="14346" max="14346" width="18.85546875" customWidth="1"/>
    <col min="14347" max="14347" width="17.85546875" customWidth="1"/>
    <col min="14348" max="14348" width="22.140625" customWidth="1"/>
    <col min="14349" max="14350" width="0" hidden="1" customWidth="1"/>
    <col min="14351" max="14351" width="22.140625" customWidth="1"/>
    <col min="14352" max="14352" width="12.28515625" bestFit="1" customWidth="1"/>
    <col min="14593" max="14593" width="20.28515625" customWidth="1"/>
    <col min="14594" max="14594" width="22.5703125" customWidth="1"/>
    <col min="14595" max="14595" width="7" bestFit="1" customWidth="1"/>
    <col min="14596" max="14596" width="34.42578125" customWidth="1"/>
    <col min="14597" max="14597" width="21.85546875" customWidth="1"/>
    <col min="14598" max="14598" width="20.140625" customWidth="1"/>
    <col min="14599" max="14599" width="55.7109375" customWidth="1"/>
    <col min="14600" max="14600" width="33.140625" customWidth="1"/>
    <col min="14601" max="14601" width="12.28515625" customWidth="1"/>
    <col min="14602" max="14602" width="18.85546875" customWidth="1"/>
    <col min="14603" max="14603" width="17.85546875" customWidth="1"/>
    <col min="14604" max="14604" width="22.140625" customWidth="1"/>
    <col min="14605" max="14606" width="0" hidden="1" customWidth="1"/>
    <col min="14607" max="14607" width="22.140625" customWidth="1"/>
    <col min="14608" max="14608" width="12.28515625" bestFit="1" customWidth="1"/>
    <col min="14849" max="14849" width="20.28515625" customWidth="1"/>
    <col min="14850" max="14850" width="22.5703125" customWidth="1"/>
    <col min="14851" max="14851" width="7" bestFit="1" customWidth="1"/>
    <col min="14852" max="14852" width="34.42578125" customWidth="1"/>
    <col min="14853" max="14853" width="21.85546875" customWidth="1"/>
    <col min="14854" max="14854" width="20.140625" customWidth="1"/>
    <col min="14855" max="14855" width="55.7109375" customWidth="1"/>
    <col min="14856" max="14856" width="33.140625" customWidth="1"/>
    <col min="14857" max="14857" width="12.28515625" customWidth="1"/>
    <col min="14858" max="14858" width="18.85546875" customWidth="1"/>
    <col min="14859" max="14859" width="17.85546875" customWidth="1"/>
    <col min="14860" max="14860" width="22.140625" customWidth="1"/>
    <col min="14861" max="14862" width="0" hidden="1" customWidth="1"/>
    <col min="14863" max="14863" width="22.140625" customWidth="1"/>
    <col min="14864" max="14864" width="12.28515625" bestFit="1" customWidth="1"/>
    <col min="15105" max="15105" width="20.28515625" customWidth="1"/>
    <col min="15106" max="15106" width="22.5703125" customWidth="1"/>
    <col min="15107" max="15107" width="7" bestFit="1" customWidth="1"/>
    <col min="15108" max="15108" width="34.42578125" customWidth="1"/>
    <col min="15109" max="15109" width="21.85546875" customWidth="1"/>
    <col min="15110" max="15110" width="20.140625" customWidth="1"/>
    <col min="15111" max="15111" width="55.7109375" customWidth="1"/>
    <col min="15112" max="15112" width="33.140625" customWidth="1"/>
    <col min="15113" max="15113" width="12.28515625" customWidth="1"/>
    <col min="15114" max="15114" width="18.85546875" customWidth="1"/>
    <col min="15115" max="15115" width="17.85546875" customWidth="1"/>
    <col min="15116" max="15116" width="22.140625" customWidth="1"/>
    <col min="15117" max="15118" width="0" hidden="1" customWidth="1"/>
    <col min="15119" max="15119" width="22.140625" customWidth="1"/>
    <col min="15120" max="15120" width="12.28515625" bestFit="1" customWidth="1"/>
    <col min="15361" max="15361" width="20.28515625" customWidth="1"/>
    <col min="15362" max="15362" width="22.5703125" customWidth="1"/>
    <col min="15363" max="15363" width="7" bestFit="1" customWidth="1"/>
    <col min="15364" max="15364" width="34.42578125" customWidth="1"/>
    <col min="15365" max="15365" width="21.85546875" customWidth="1"/>
    <col min="15366" max="15366" width="20.140625" customWidth="1"/>
    <col min="15367" max="15367" width="55.7109375" customWidth="1"/>
    <col min="15368" max="15368" width="33.140625" customWidth="1"/>
    <col min="15369" max="15369" width="12.28515625" customWidth="1"/>
    <col min="15370" max="15370" width="18.85546875" customWidth="1"/>
    <col min="15371" max="15371" width="17.85546875" customWidth="1"/>
    <col min="15372" max="15372" width="22.140625" customWidth="1"/>
    <col min="15373" max="15374" width="0" hidden="1" customWidth="1"/>
    <col min="15375" max="15375" width="22.140625" customWidth="1"/>
    <col min="15376" max="15376" width="12.28515625" bestFit="1" customWidth="1"/>
    <col min="15617" max="15617" width="20.28515625" customWidth="1"/>
    <col min="15618" max="15618" width="22.5703125" customWidth="1"/>
    <col min="15619" max="15619" width="7" bestFit="1" customWidth="1"/>
    <col min="15620" max="15620" width="34.42578125" customWidth="1"/>
    <col min="15621" max="15621" width="21.85546875" customWidth="1"/>
    <col min="15622" max="15622" width="20.140625" customWidth="1"/>
    <col min="15623" max="15623" width="55.7109375" customWidth="1"/>
    <col min="15624" max="15624" width="33.140625" customWidth="1"/>
    <col min="15625" max="15625" width="12.28515625" customWidth="1"/>
    <col min="15626" max="15626" width="18.85546875" customWidth="1"/>
    <col min="15627" max="15627" width="17.85546875" customWidth="1"/>
    <col min="15628" max="15628" width="22.140625" customWidth="1"/>
    <col min="15629" max="15630" width="0" hidden="1" customWidth="1"/>
    <col min="15631" max="15631" width="22.140625" customWidth="1"/>
    <col min="15632" max="15632" width="12.28515625" bestFit="1" customWidth="1"/>
    <col min="15873" max="15873" width="20.28515625" customWidth="1"/>
    <col min="15874" max="15874" width="22.5703125" customWidth="1"/>
    <col min="15875" max="15875" width="7" bestFit="1" customWidth="1"/>
    <col min="15876" max="15876" width="34.42578125" customWidth="1"/>
    <col min="15877" max="15877" width="21.85546875" customWidth="1"/>
    <col min="15878" max="15878" width="20.140625" customWidth="1"/>
    <col min="15879" max="15879" width="55.7109375" customWidth="1"/>
    <col min="15880" max="15880" width="33.140625" customWidth="1"/>
    <col min="15881" max="15881" width="12.28515625" customWidth="1"/>
    <col min="15882" max="15882" width="18.85546875" customWidth="1"/>
    <col min="15883" max="15883" width="17.85546875" customWidth="1"/>
    <col min="15884" max="15884" width="22.140625" customWidth="1"/>
    <col min="15885" max="15886" width="0" hidden="1" customWidth="1"/>
    <col min="15887" max="15887" width="22.140625" customWidth="1"/>
    <col min="15888" max="15888" width="12.28515625" bestFit="1" customWidth="1"/>
    <col min="16129" max="16129" width="20.28515625" customWidth="1"/>
    <col min="16130" max="16130" width="22.5703125" customWidth="1"/>
    <col min="16131" max="16131" width="7" bestFit="1" customWidth="1"/>
    <col min="16132" max="16132" width="34.42578125" customWidth="1"/>
    <col min="16133" max="16133" width="21.85546875" customWidth="1"/>
    <col min="16134" max="16134" width="20.140625" customWidth="1"/>
    <col min="16135" max="16135" width="55.7109375" customWidth="1"/>
    <col min="16136" max="16136" width="33.140625" customWidth="1"/>
    <col min="16137" max="16137" width="12.28515625" customWidth="1"/>
    <col min="16138" max="16138" width="18.85546875" customWidth="1"/>
    <col min="16139" max="16139" width="17.85546875" customWidth="1"/>
    <col min="16140" max="16140" width="22.140625" customWidth="1"/>
    <col min="16141" max="16142" width="0" hidden="1" customWidth="1"/>
    <col min="16143" max="16143" width="22.140625" customWidth="1"/>
    <col min="16144" max="16144" width="12.28515625" bestFit="1" customWidth="1"/>
  </cols>
  <sheetData>
    <row r="1" spans="1:18" ht="39.75" customHeight="1">
      <c r="A1" s="378" t="s">
        <v>0</v>
      </c>
      <c r="B1" s="378"/>
      <c r="C1" s="378"/>
      <c r="D1" s="378"/>
      <c r="E1" s="378"/>
      <c r="F1" s="378"/>
      <c r="G1" s="378"/>
      <c r="H1" s="378"/>
      <c r="I1" s="378"/>
      <c r="J1" s="378"/>
      <c r="K1" s="378"/>
      <c r="L1" s="378"/>
      <c r="M1" s="378"/>
      <c r="N1" s="378"/>
      <c r="O1" s="378"/>
      <c r="P1" s="1"/>
      <c r="Q1" s="1"/>
      <c r="R1" s="1"/>
    </row>
    <row r="2" spans="1:18" ht="45" customHeight="1">
      <c r="A2" s="379" t="s">
        <v>1</v>
      </c>
      <c r="B2" s="379"/>
      <c r="C2" s="379"/>
      <c r="D2" s="379"/>
      <c r="E2" s="379"/>
      <c r="F2" s="379"/>
      <c r="G2" s="379"/>
      <c r="H2" s="379"/>
      <c r="I2" s="379"/>
      <c r="J2" s="379"/>
      <c r="K2" s="379"/>
      <c r="L2" s="379"/>
      <c r="M2" s="379"/>
      <c r="N2" s="379"/>
      <c r="O2" s="379"/>
      <c r="P2" s="1"/>
      <c r="Q2" s="1"/>
      <c r="R2" s="1"/>
    </row>
    <row r="3" spans="1:18" s="2" customFormat="1" ht="28.5" customHeight="1">
      <c r="A3" s="373" t="s">
        <v>2</v>
      </c>
      <c r="B3" s="373"/>
      <c r="C3" s="373"/>
      <c r="D3" s="373"/>
      <c r="E3" s="373"/>
      <c r="F3" s="373"/>
      <c r="G3" s="373" t="s">
        <v>3</v>
      </c>
      <c r="H3" s="373"/>
      <c r="I3" s="373" t="s">
        <v>4</v>
      </c>
      <c r="J3" s="373"/>
      <c r="K3" s="373"/>
      <c r="L3" s="373" t="s">
        <v>5</v>
      </c>
      <c r="M3" s="373"/>
      <c r="N3" s="373"/>
      <c r="O3" s="373"/>
    </row>
    <row r="4" spans="1:18" s="2" customFormat="1" ht="23.25" customHeight="1">
      <c r="A4" s="373" t="s">
        <v>6</v>
      </c>
      <c r="B4" s="373"/>
      <c r="C4" s="373"/>
      <c r="D4" s="373"/>
      <c r="E4" s="373"/>
      <c r="F4" s="373"/>
      <c r="G4" s="373">
        <v>2</v>
      </c>
      <c r="H4" s="373"/>
      <c r="I4" s="374">
        <v>40714</v>
      </c>
      <c r="J4" s="373"/>
      <c r="K4" s="373"/>
      <c r="L4" s="373" t="s">
        <v>7</v>
      </c>
      <c r="M4" s="373"/>
      <c r="N4" s="373"/>
      <c r="O4" s="373"/>
    </row>
    <row r="5" spans="1:18" s="5" customFormat="1" ht="26.25" customHeight="1" thickBot="1">
      <c r="A5" s="3" t="s">
        <v>8</v>
      </c>
      <c r="B5" s="4" t="s">
        <v>9</v>
      </c>
      <c r="C5" s="3" t="s">
        <v>10</v>
      </c>
      <c r="D5" s="3" t="s">
        <v>11</v>
      </c>
      <c r="E5" s="4" t="s">
        <v>12</v>
      </c>
      <c r="F5" s="4" t="s">
        <v>13</v>
      </c>
      <c r="G5" s="3" t="s">
        <v>14</v>
      </c>
      <c r="H5" s="3" t="s">
        <v>15</v>
      </c>
      <c r="I5" s="3" t="s">
        <v>16</v>
      </c>
      <c r="J5" s="3" t="s">
        <v>17</v>
      </c>
      <c r="K5" s="3" t="s">
        <v>18</v>
      </c>
      <c r="L5" s="3" t="s">
        <v>19</v>
      </c>
      <c r="M5" s="3"/>
      <c r="N5" s="3"/>
      <c r="O5" s="3" t="s">
        <v>20</v>
      </c>
    </row>
    <row r="6" spans="1:18" ht="229.5">
      <c r="A6" s="375"/>
      <c r="B6" s="377"/>
      <c r="C6" s="6">
        <v>1</v>
      </c>
      <c r="D6" s="6" t="s">
        <v>420</v>
      </c>
      <c r="E6" s="7" t="s">
        <v>39</v>
      </c>
      <c r="F6" s="6" t="s">
        <v>140</v>
      </c>
      <c r="G6" s="8" t="s">
        <v>421</v>
      </c>
      <c r="H6" s="8" t="s">
        <v>422</v>
      </c>
      <c r="I6" s="6">
        <v>1</v>
      </c>
      <c r="J6" s="6" t="str">
        <f>IF(I6=1,"BAJA",IF(I6=2,"MEDIA",IF(I6=3,"ALTA","")))</f>
        <v>BAJA</v>
      </c>
      <c r="K6" s="6">
        <v>20</v>
      </c>
      <c r="L6" s="6" t="str">
        <f>IF(K6=5,"LEVE",IF(K6=10,"MODERADO",IF(K6=20,"FUERTE","")))</f>
        <v>FUERTE</v>
      </c>
      <c r="M6" s="6">
        <f>I6*K6</f>
        <v>20</v>
      </c>
      <c r="N6" s="6" t="str">
        <f>CONCATENATE(L6,J6)</f>
        <v>FUERTEBAJA</v>
      </c>
      <c r="O6" s="6" t="str">
        <f>(VLOOKUP(M6,$H$102:$I$109,2,0))</f>
        <v>ZONA DE RIESGO IMPORTANTE</v>
      </c>
      <c r="P6" s="1"/>
      <c r="Q6" s="9"/>
      <c r="R6" s="10"/>
    </row>
    <row r="7" spans="1:18" ht="89.25">
      <c r="A7" s="376"/>
      <c r="B7" s="377"/>
      <c r="C7" s="6">
        <v>2</v>
      </c>
      <c r="D7" s="7" t="s">
        <v>423</v>
      </c>
      <c r="E7" s="7" t="s">
        <v>22</v>
      </c>
      <c r="F7" s="6" t="s">
        <v>140</v>
      </c>
      <c r="G7" s="8" t="s">
        <v>424</v>
      </c>
      <c r="H7" s="16" t="s">
        <v>425</v>
      </c>
      <c r="I7" s="6">
        <v>2</v>
      </c>
      <c r="J7" s="6" t="str">
        <f>IF(I7=1,"BAJA",IF(I7=2,"MEDIA",IF(I7=3,"ALTA","")))</f>
        <v>MEDIA</v>
      </c>
      <c r="K7" s="6">
        <v>20</v>
      </c>
      <c r="L7" s="6" t="str">
        <f>IF(K7=5,"LEVE",IF(K7=10,"MODERADO",IF(K7=20,"FUERTE","")))</f>
        <v>FUERTE</v>
      </c>
      <c r="M7" s="6">
        <f>I7*K7</f>
        <v>40</v>
      </c>
      <c r="N7" s="6" t="str">
        <f>CONCATENATE(L7,J7)</f>
        <v>FUERTEMEDIA</v>
      </c>
      <c r="O7" s="6" t="str">
        <f>(VLOOKUP(M7,$H$102:$I$109,2,0))</f>
        <v>ZONA DE RIESGO INACEPTABLE</v>
      </c>
      <c r="P7" s="1"/>
      <c r="Q7" s="12"/>
      <c r="R7" s="1"/>
    </row>
    <row r="8" spans="1:18" ht="127.5" customHeight="1">
      <c r="A8" s="376"/>
      <c r="B8" s="377"/>
      <c r="C8" s="6">
        <v>3</v>
      </c>
      <c r="D8" s="7" t="s">
        <v>426</v>
      </c>
      <c r="E8" s="7" t="s">
        <v>22</v>
      </c>
      <c r="F8" s="6" t="s">
        <v>140</v>
      </c>
      <c r="G8" s="16" t="s">
        <v>427</v>
      </c>
      <c r="H8" s="8" t="s">
        <v>428</v>
      </c>
      <c r="I8" s="6">
        <v>1</v>
      </c>
      <c r="J8" s="6" t="str">
        <f>IF(I8=1,"BAJA",IF(I8=2,"MEDIA",IF(I8=3,"ALTA","")))</f>
        <v>BAJA</v>
      </c>
      <c r="K8" s="6">
        <v>20</v>
      </c>
      <c r="L8" s="6" t="str">
        <f>IF(K8=5,"LEVE",IF(K8=10,"MODERADO",IF(K8=20,"FUERTE","")))</f>
        <v>FUERTE</v>
      </c>
      <c r="M8" s="6">
        <f>I8*K8</f>
        <v>20</v>
      </c>
      <c r="N8" s="6" t="str">
        <f>CONCATENATE(L8,J8)</f>
        <v>FUERTEBAJA</v>
      </c>
      <c r="O8" s="6" t="str">
        <f>(VLOOKUP(M8,$H$102:$I$109,2,0))</f>
        <v>ZONA DE RIESGO IMPORTANTE</v>
      </c>
      <c r="P8" s="1"/>
      <c r="Q8" s="12"/>
      <c r="R8" s="1"/>
    </row>
    <row r="9" spans="1:18" s="2" customFormat="1" ht="30.75" customHeight="1">
      <c r="A9" s="315" t="s">
        <v>30</v>
      </c>
      <c r="B9" s="369" t="s">
        <v>429</v>
      </c>
      <c r="C9" s="369"/>
      <c r="D9" s="369"/>
      <c r="E9" s="369"/>
      <c r="F9" s="369"/>
      <c r="G9" s="369"/>
      <c r="H9" s="15" t="s">
        <v>32</v>
      </c>
      <c r="I9" s="370">
        <v>43462</v>
      </c>
      <c r="J9" s="371"/>
      <c r="K9" s="371"/>
      <c r="L9" s="371"/>
      <c r="M9" s="371"/>
      <c r="N9" s="371"/>
      <c r="O9" s="371"/>
    </row>
    <row r="10" spans="1:18" ht="30.75" customHeight="1">
      <c r="A10" s="315" t="s">
        <v>33</v>
      </c>
      <c r="B10" s="369" t="s">
        <v>430</v>
      </c>
      <c r="C10" s="372"/>
      <c r="D10" s="372"/>
      <c r="E10" s="372"/>
      <c r="F10" s="372"/>
      <c r="G10" s="372"/>
      <c r="H10" s="15" t="s">
        <v>32</v>
      </c>
      <c r="I10" s="370">
        <v>43490</v>
      </c>
      <c r="J10" s="371"/>
      <c r="K10" s="371"/>
      <c r="L10" s="371"/>
      <c r="M10" s="371"/>
      <c r="N10" s="371"/>
      <c r="O10" s="371"/>
      <c r="P10" s="1"/>
      <c r="Q10" s="1"/>
      <c r="R10" s="1"/>
    </row>
    <row r="11" spans="1:18" ht="30.75" customHeight="1">
      <c r="A11" s="315" t="s">
        <v>35</v>
      </c>
      <c r="B11" s="369" t="s">
        <v>152</v>
      </c>
      <c r="C11" s="369"/>
      <c r="D11" s="369"/>
      <c r="E11" s="369"/>
      <c r="F11" s="369"/>
      <c r="G11" s="369"/>
      <c r="H11" s="15" t="s">
        <v>32</v>
      </c>
      <c r="I11" s="370">
        <v>43490</v>
      </c>
      <c r="J11" s="371"/>
      <c r="K11" s="371"/>
      <c r="L11" s="371"/>
      <c r="M11" s="371"/>
      <c r="N11" s="371"/>
      <c r="O11" s="371"/>
      <c r="P11" s="1"/>
      <c r="Q11" s="1"/>
      <c r="R11" s="1"/>
    </row>
    <row r="104" spans="1:16" ht="38.25" hidden="1">
      <c r="A104" s="17"/>
      <c r="B104" s="18"/>
      <c r="C104" s="18"/>
      <c r="D104" s="18"/>
      <c r="E104" s="18"/>
      <c r="F104" s="18">
        <v>1</v>
      </c>
      <c r="G104" s="18">
        <v>5</v>
      </c>
      <c r="H104" s="18">
        <v>5</v>
      </c>
      <c r="I104" s="20" t="s">
        <v>37</v>
      </c>
      <c r="J104" s="19">
        <v>1</v>
      </c>
      <c r="K104" s="19">
        <v>5</v>
      </c>
      <c r="L104" s="19" t="s">
        <v>38</v>
      </c>
      <c r="M104" s="18"/>
      <c r="N104" s="18"/>
      <c r="O104" s="19"/>
      <c r="P104" s="21" t="s">
        <v>39</v>
      </c>
    </row>
    <row r="105" spans="1:16" ht="38.25" hidden="1">
      <c r="B105" s="23"/>
      <c r="C105" s="23"/>
      <c r="D105" s="23"/>
      <c r="E105" s="23"/>
      <c r="F105" s="23">
        <v>2</v>
      </c>
      <c r="G105" s="23">
        <v>10</v>
      </c>
      <c r="H105" s="23">
        <v>10</v>
      </c>
      <c r="I105" s="25" t="s">
        <v>40</v>
      </c>
      <c r="J105" s="24">
        <v>1</v>
      </c>
      <c r="K105" s="24">
        <v>10</v>
      </c>
      <c r="L105" s="24" t="s">
        <v>41</v>
      </c>
      <c r="M105" s="23"/>
      <c r="N105" s="23"/>
      <c r="O105" s="24"/>
      <c r="P105" s="26" t="s">
        <v>22</v>
      </c>
    </row>
    <row r="106" spans="1:16" ht="51" hidden="1">
      <c r="A106" s="22"/>
      <c r="B106" s="23"/>
      <c r="C106" s="23"/>
      <c r="D106" s="23"/>
      <c r="E106" s="23"/>
      <c r="F106" s="23">
        <v>3</v>
      </c>
      <c r="G106" s="23">
        <v>20</v>
      </c>
      <c r="H106" s="23">
        <v>15</v>
      </c>
      <c r="I106" s="25" t="s">
        <v>42</v>
      </c>
      <c r="J106" s="24">
        <v>1</v>
      </c>
      <c r="K106" s="24">
        <v>20</v>
      </c>
      <c r="L106" s="24" t="s">
        <v>41</v>
      </c>
      <c r="M106" s="23"/>
      <c r="N106" s="23"/>
      <c r="O106" s="24"/>
      <c r="P106" s="26" t="s">
        <v>43</v>
      </c>
    </row>
    <row r="107" spans="1:16" ht="51" hidden="1">
      <c r="A107" s="22"/>
      <c r="B107" s="23"/>
      <c r="C107" s="23"/>
      <c r="D107" s="23"/>
      <c r="E107" s="23"/>
      <c r="F107" s="23"/>
      <c r="G107" s="23"/>
      <c r="H107" s="23">
        <v>20</v>
      </c>
      <c r="I107" s="25" t="s">
        <v>42</v>
      </c>
      <c r="J107" s="24">
        <v>2</v>
      </c>
      <c r="K107" s="24">
        <v>5</v>
      </c>
      <c r="L107" s="24" t="s">
        <v>44</v>
      </c>
      <c r="M107" s="23"/>
      <c r="N107" s="23"/>
      <c r="O107" s="24"/>
      <c r="P107" s="26" t="s">
        <v>45</v>
      </c>
    </row>
    <row r="108" spans="1:16" ht="51" hidden="1">
      <c r="A108" s="22"/>
      <c r="B108" s="23"/>
      <c r="C108" s="23"/>
      <c r="D108" s="23"/>
      <c r="E108" s="23"/>
      <c r="F108" s="23"/>
      <c r="G108" s="23"/>
      <c r="H108" s="23">
        <v>30</v>
      </c>
      <c r="I108" s="25" t="s">
        <v>26</v>
      </c>
      <c r="J108" s="24">
        <v>2</v>
      </c>
      <c r="K108" s="24">
        <v>10</v>
      </c>
      <c r="L108" s="24" t="s">
        <v>46</v>
      </c>
      <c r="M108" s="23"/>
      <c r="N108" s="23"/>
      <c r="O108" s="24"/>
      <c r="P108" s="26" t="s">
        <v>47</v>
      </c>
    </row>
    <row r="109" spans="1:16" ht="51" hidden="1">
      <c r="A109" s="22"/>
      <c r="B109" s="23"/>
      <c r="C109" s="23"/>
      <c r="D109" s="23"/>
      <c r="E109" s="23"/>
      <c r="F109" s="23"/>
      <c r="G109" s="23"/>
      <c r="H109" s="23">
        <v>40</v>
      </c>
      <c r="I109" s="25" t="s">
        <v>26</v>
      </c>
      <c r="J109" s="24">
        <v>2</v>
      </c>
      <c r="K109" s="24">
        <v>20</v>
      </c>
      <c r="L109" s="24" t="s">
        <v>46</v>
      </c>
      <c r="M109" s="23"/>
      <c r="N109" s="23"/>
      <c r="O109" s="24"/>
      <c r="P109" s="26"/>
    </row>
    <row r="110" spans="1:16" ht="51" hidden="1">
      <c r="A110" s="22"/>
      <c r="B110" s="23"/>
      <c r="C110" s="23"/>
      <c r="D110" s="23"/>
      <c r="E110" s="23"/>
      <c r="F110" s="23"/>
      <c r="G110" s="23"/>
      <c r="H110" s="23">
        <v>60</v>
      </c>
      <c r="I110" s="25" t="s">
        <v>26</v>
      </c>
      <c r="J110" s="24">
        <v>3</v>
      </c>
      <c r="K110" s="24">
        <v>5</v>
      </c>
      <c r="L110" s="24" t="s">
        <v>48</v>
      </c>
      <c r="M110" s="23"/>
      <c r="N110" s="23"/>
      <c r="O110" s="24"/>
      <c r="P110" s="26"/>
    </row>
    <row r="111" spans="1:16" ht="38.25" hidden="1">
      <c r="A111" s="22"/>
      <c r="B111" s="23"/>
      <c r="C111" s="23"/>
      <c r="D111" s="23"/>
      <c r="E111" s="23"/>
      <c r="F111" s="23"/>
      <c r="G111" s="23"/>
      <c r="H111" s="23">
        <v>0</v>
      </c>
      <c r="I111" s="27" t="s">
        <v>49</v>
      </c>
      <c r="J111" s="24">
        <v>3</v>
      </c>
      <c r="K111" s="24">
        <v>10</v>
      </c>
      <c r="L111" s="24" t="s">
        <v>50</v>
      </c>
      <c r="M111" s="23"/>
      <c r="N111" s="23"/>
      <c r="O111" s="24"/>
      <c r="P111" s="26"/>
    </row>
    <row r="112" spans="1:16" ht="39" hidden="1" thickBot="1">
      <c r="A112" s="28"/>
      <c r="B112" s="29"/>
      <c r="C112" s="29"/>
      <c r="D112" s="29"/>
      <c r="E112" s="29"/>
      <c r="F112" s="29"/>
      <c r="G112" s="29"/>
      <c r="H112" s="29"/>
      <c r="I112" s="30"/>
      <c r="J112" s="30">
        <v>3</v>
      </c>
      <c r="K112" s="30">
        <v>20</v>
      </c>
      <c r="L112" s="30" t="s">
        <v>51</v>
      </c>
      <c r="M112" s="29"/>
      <c r="N112" s="29"/>
      <c r="O112" s="30"/>
      <c r="P112" s="31"/>
    </row>
  </sheetData>
  <dataConsolidate/>
  <mergeCells count="18">
    <mergeCell ref="B9:G9"/>
    <mergeCell ref="I9:O9"/>
    <mergeCell ref="B10:G10"/>
    <mergeCell ref="I10:O10"/>
    <mergeCell ref="B11:G11"/>
    <mergeCell ref="I11:O11"/>
    <mergeCell ref="A4:F4"/>
    <mergeCell ref="G4:H4"/>
    <mergeCell ref="I4:K4"/>
    <mergeCell ref="L4:O4"/>
    <mergeCell ref="A6:A8"/>
    <mergeCell ref="B6:B8"/>
    <mergeCell ref="A1:O1"/>
    <mergeCell ref="A2:O2"/>
    <mergeCell ref="A3:F3"/>
    <mergeCell ref="G3:H3"/>
    <mergeCell ref="I3:K3"/>
    <mergeCell ref="L3:O3"/>
  </mergeCells>
  <conditionalFormatting sqref="R6">
    <cfRule type="cellIs" dxfId="1266" priority="31" stopIfTrue="1" operator="equal">
      <formula>"ZONA DE RIESGO INACEPTABLE"</formula>
    </cfRule>
    <cfRule type="cellIs" dxfId="1265" priority="32" stopIfTrue="1" operator="equal">
      <formula>"ZONA DE RIESGO IMPORTANTE"</formula>
    </cfRule>
    <cfRule type="cellIs" dxfId="1264" priority="33" stopIfTrue="1" operator="equal">
      <formula>"ZONA DE RIESGO MODERADO"</formula>
    </cfRule>
    <cfRule type="cellIs" dxfId="1263" priority="34" stopIfTrue="1" operator="equal">
      <formula>"ZONA DE RIESGO TOLERABLE"</formula>
    </cfRule>
    <cfRule type="cellIs" dxfId="1262" priority="35" stopIfTrue="1" operator="equal">
      <formula>"ZONA DE RIESGO ACEPTABLE"</formula>
    </cfRule>
  </conditionalFormatting>
  <conditionalFormatting sqref="J6">
    <cfRule type="cellIs" dxfId="1261" priority="22" stopIfTrue="1" operator="equal">
      <formula>"ALTA"</formula>
    </cfRule>
    <cfRule type="cellIs" dxfId="1260" priority="23" stopIfTrue="1" operator="equal">
      <formula>"MEDIA"</formula>
    </cfRule>
    <cfRule type="cellIs" dxfId="1259" priority="24" stopIfTrue="1" operator="equal">
      <formula>"BAJA"</formula>
    </cfRule>
  </conditionalFormatting>
  <conditionalFormatting sqref="L6">
    <cfRule type="cellIs" dxfId="1258" priority="25" stopIfTrue="1" operator="equal">
      <formula>"FUERTE"</formula>
    </cfRule>
    <cfRule type="cellIs" dxfId="1257" priority="26" stopIfTrue="1" operator="equal">
      <formula>"MODERADO"</formula>
    </cfRule>
    <cfRule type="cellIs" dxfId="1256" priority="27" stopIfTrue="1" operator="equal">
      <formula>"LEVE"</formula>
    </cfRule>
  </conditionalFormatting>
  <conditionalFormatting sqref="O6">
    <cfRule type="cellIs" dxfId="1255" priority="21" stopIfTrue="1" operator="equal">
      <formula>"ZONA DE RIESGO INACEPTABLE"</formula>
    </cfRule>
    <cfRule type="cellIs" dxfId="1254" priority="28" stopIfTrue="1" operator="equal">
      <formula>"ZONA DE RIESGO IMPORTANTE"</formula>
    </cfRule>
    <cfRule type="cellIs" dxfId="1253" priority="29" stopIfTrue="1" operator="equal">
      <formula>"ZONA DE RIESGO MODERADO"</formula>
    </cfRule>
    <cfRule type="cellIs" dxfId="1252" priority="30" stopIfTrue="1" operator="equal">
      <formula>"ZONA DE RIESGO ACEPTABLE"</formula>
    </cfRule>
  </conditionalFormatting>
  <conditionalFormatting sqref="J7">
    <cfRule type="cellIs" dxfId="1251" priority="12" stopIfTrue="1" operator="equal">
      <formula>"ALTA"</formula>
    </cfRule>
    <cfRule type="cellIs" dxfId="1250" priority="13" stopIfTrue="1" operator="equal">
      <formula>"MEDIA"</formula>
    </cfRule>
    <cfRule type="cellIs" dxfId="1249" priority="14" stopIfTrue="1" operator="equal">
      <formula>"BAJA"</formula>
    </cfRule>
  </conditionalFormatting>
  <conditionalFormatting sqref="L7">
    <cfRule type="cellIs" dxfId="1248" priority="15" stopIfTrue="1" operator="equal">
      <formula>"FUERTE"</formula>
    </cfRule>
    <cfRule type="cellIs" dxfId="1247" priority="16" stopIfTrue="1" operator="equal">
      <formula>"MODERADO"</formula>
    </cfRule>
    <cfRule type="cellIs" dxfId="1246" priority="17" stopIfTrue="1" operator="equal">
      <formula>"LEVE"</formula>
    </cfRule>
  </conditionalFormatting>
  <conditionalFormatting sqref="O7">
    <cfRule type="cellIs" dxfId="1245" priority="11" stopIfTrue="1" operator="equal">
      <formula>"ZONA DE RIESGO INACEPTABLE"</formula>
    </cfRule>
    <cfRule type="cellIs" dxfId="1244" priority="18" stopIfTrue="1" operator="equal">
      <formula>"ZONA DE RIESGO IMPORTANTE"</formula>
    </cfRule>
    <cfRule type="cellIs" dxfId="1243" priority="19" stopIfTrue="1" operator="equal">
      <formula>"ZONA DE RIESGO MODERADO"</formula>
    </cfRule>
    <cfRule type="cellIs" dxfId="1242" priority="20" stopIfTrue="1" operator="equal">
      <formula>"ZONA DE RIESGO ACEPTABLE"</formula>
    </cfRule>
  </conditionalFormatting>
  <conditionalFormatting sqref="J8">
    <cfRule type="cellIs" dxfId="1241" priority="2" stopIfTrue="1" operator="equal">
      <formula>"ALTA"</formula>
    </cfRule>
    <cfRule type="cellIs" dxfId="1240" priority="3" stopIfTrue="1" operator="equal">
      <formula>"MEDIA"</formula>
    </cfRule>
    <cfRule type="cellIs" dxfId="1239" priority="4" stopIfTrue="1" operator="equal">
      <formula>"BAJA"</formula>
    </cfRule>
  </conditionalFormatting>
  <conditionalFormatting sqref="L8">
    <cfRule type="cellIs" dxfId="1238" priority="5" stopIfTrue="1" operator="equal">
      <formula>"FUERTE"</formula>
    </cfRule>
    <cfRule type="cellIs" dxfId="1237" priority="6" stopIfTrue="1" operator="equal">
      <formula>"MODERADO"</formula>
    </cfRule>
    <cfRule type="cellIs" dxfId="1236" priority="7" stopIfTrue="1" operator="equal">
      <formula>"LEVE"</formula>
    </cfRule>
  </conditionalFormatting>
  <conditionalFormatting sqref="O8">
    <cfRule type="cellIs" dxfId="1235" priority="1" stopIfTrue="1" operator="equal">
      <formula>"ZONA DE RIESGO INACEPTABLE"</formula>
    </cfRule>
    <cfRule type="cellIs" dxfId="1234" priority="8" stopIfTrue="1" operator="equal">
      <formula>"ZONA DE RIESGO IMPORTANTE"</formula>
    </cfRule>
    <cfRule type="cellIs" dxfId="1233" priority="9" stopIfTrue="1" operator="equal">
      <formula>"ZONA DE RIESGO MODERADO"</formula>
    </cfRule>
    <cfRule type="cellIs" dxfId="1232" priority="10" stopIfTrue="1" operator="equal">
      <formula>"ZONA DE RIESGO ACEPTABLE"</formula>
    </cfRule>
  </conditionalFormatting>
  <dataValidations count="5">
    <dataValidation type="list" allowBlank="1" showInputMessage="1" showErrorMessage="1" sqref="E6:E8 JA6:JA8 SW6:SW8 ACS6:ACS8 AMO6:AMO8 AWK6:AWK8 BGG6:BGG8 BQC6:BQC8 BZY6:BZY8 CJU6:CJU8 CTQ6:CTQ8 DDM6:DDM8 DNI6:DNI8 DXE6:DXE8 EHA6:EHA8 EQW6:EQW8 FAS6:FAS8 FKO6:FKO8 FUK6:FUK8 GEG6:GEG8 GOC6:GOC8 GXY6:GXY8 HHU6:HHU8 HRQ6:HRQ8 IBM6:IBM8 ILI6:ILI8 IVE6:IVE8 JFA6:JFA8 JOW6:JOW8 JYS6:JYS8 KIO6:KIO8 KSK6:KSK8 LCG6:LCG8 LMC6:LMC8 LVY6:LVY8 MFU6:MFU8 MPQ6:MPQ8 MZM6:MZM8 NJI6:NJI8 NTE6:NTE8 ODA6:ODA8 OMW6:OMW8 OWS6:OWS8 PGO6:PGO8 PQK6:PQK8 QAG6:QAG8 QKC6:QKC8 QTY6:QTY8 RDU6:RDU8 RNQ6:RNQ8 RXM6:RXM8 SHI6:SHI8 SRE6:SRE8 TBA6:TBA8 TKW6:TKW8 TUS6:TUS8 UEO6:UEO8 UOK6:UOK8 UYG6:UYG8 VIC6:VIC8 VRY6:VRY8 WBU6:WBU8 WLQ6:WLQ8 WVM6:WVM8 E65542:E65544 JA65542:JA65544 SW65542:SW65544 ACS65542:ACS65544 AMO65542:AMO65544 AWK65542:AWK65544 BGG65542:BGG65544 BQC65542:BQC65544 BZY65542:BZY65544 CJU65542:CJU65544 CTQ65542:CTQ65544 DDM65542:DDM65544 DNI65542:DNI65544 DXE65542:DXE65544 EHA65542:EHA65544 EQW65542:EQW65544 FAS65542:FAS65544 FKO65542:FKO65544 FUK65542:FUK65544 GEG65542:GEG65544 GOC65542:GOC65544 GXY65542:GXY65544 HHU65542:HHU65544 HRQ65542:HRQ65544 IBM65542:IBM65544 ILI65542:ILI65544 IVE65542:IVE65544 JFA65542:JFA65544 JOW65542:JOW65544 JYS65542:JYS65544 KIO65542:KIO65544 KSK65542:KSK65544 LCG65542:LCG65544 LMC65542:LMC65544 LVY65542:LVY65544 MFU65542:MFU65544 MPQ65542:MPQ65544 MZM65542:MZM65544 NJI65542:NJI65544 NTE65542:NTE65544 ODA65542:ODA65544 OMW65542:OMW65544 OWS65542:OWS65544 PGO65542:PGO65544 PQK65542:PQK65544 QAG65542:QAG65544 QKC65542:QKC65544 QTY65542:QTY65544 RDU65542:RDU65544 RNQ65542:RNQ65544 RXM65542:RXM65544 SHI65542:SHI65544 SRE65542:SRE65544 TBA65542:TBA65544 TKW65542:TKW65544 TUS65542:TUS65544 UEO65542:UEO65544 UOK65542:UOK65544 UYG65542:UYG65544 VIC65542:VIC65544 VRY65542:VRY65544 WBU65542:WBU65544 WLQ65542:WLQ65544 WVM65542:WVM65544 E131078:E131080 JA131078:JA131080 SW131078:SW131080 ACS131078:ACS131080 AMO131078:AMO131080 AWK131078:AWK131080 BGG131078:BGG131080 BQC131078:BQC131080 BZY131078:BZY131080 CJU131078:CJU131080 CTQ131078:CTQ131080 DDM131078:DDM131080 DNI131078:DNI131080 DXE131078:DXE131080 EHA131078:EHA131080 EQW131078:EQW131080 FAS131078:FAS131080 FKO131078:FKO131080 FUK131078:FUK131080 GEG131078:GEG131080 GOC131078:GOC131080 GXY131078:GXY131080 HHU131078:HHU131080 HRQ131078:HRQ131080 IBM131078:IBM131080 ILI131078:ILI131080 IVE131078:IVE131080 JFA131078:JFA131080 JOW131078:JOW131080 JYS131078:JYS131080 KIO131078:KIO131080 KSK131078:KSK131080 LCG131078:LCG131080 LMC131078:LMC131080 LVY131078:LVY131080 MFU131078:MFU131080 MPQ131078:MPQ131080 MZM131078:MZM131080 NJI131078:NJI131080 NTE131078:NTE131080 ODA131078:ODA131080 OMW131078:OMW131080 OWS131078:OWS131080 PGO131078:PGO131080 PQK131078:PQK131080 QAG131078:QAG131080 QKC131078:QKC131080 QTY131078:QTY131080 RDU131078:RDU131080 RNQ131078:RNQ131080 RXM131078:RXM131080 SHI131078:SHI131080 SRE131078:SRE131080 TBA131078:TBA131080 TKW131078:TKW131080 TUS131078:TUS131080 UEO131078:UEO131080 UOK131078:UOK131080 UYG131078:UYG131080 VIC131078:VIC131080 VRY131078:VRY131080 WBU131078:WBU131080 WLQ131078:WLQ131080 WVM131078:WVM131080 E196614:E196616 JA196614:JA196616 SW196614:SW196616 ACS196614:ACS196616 AMO196614:AMO196616 AWK196614:AWK196616 BGG196614:BGG196616 BQC196614:BQC196616 BZY196614:BZY196616 CJU196614:CJU196616 CTQ196614:CTQ196616 DDM196614:DDM196616 DNI196614:DNI196616 DXE196614:DXE196616 EHA196614:EHA196616 EQW196614:EQW196616 FAS196614:FAS196616 FKO196614:FKO196616 FUK196614:FUK196616 GEG196614:GEG196616 GOC196614:GOC196616 GXY196614:GXY196616 HHU196614:HHU196616 HRQ196614:HRQ196616 IBM196614:IBM196616 ILI196614:ILI196616 IVE196614:IVE196616 JFA196614:JFA196616 JOW196614:JOW196616 JYS196614:JYS196616 KIO196614:KIO196616 KSK196614:KSK196616 LCG196614:LCG196616 LMC196614:LMC196616 LVY196614:LVY196616 MFU196614:MFU196616 MPQ196614:MPQ196616 MZM196614:MZM196616 NJI196614:NJI196616 NTE196614:NTE196616 ODA196614:ODA196616 OMW196614:OMW196616 OWS196614:OWS196616 PGO196614:PGO196616 PQK196614:PQK196616 QAG196614:QAG196616 QKC196614:QKC196616 QTY196614:QTY196616 RDU196614:RDU196616 RNQ196614:RNQ196616 RXM196614:RXM196616 SHI196614:SHI196616 SRE196614:SRE196616 TBA196614:TBA196616 TKW196614:TKW196616 TUS196614:TUS196616 UEO196614:UEO196616 UOK196614:UOK196616 UYG196614:UYG196616 VIC196614:VIC196616 VRY196614:VRY196616 WBU196614:WBU196616 WLQ196614:WLQ196616 WVM196614:WVM196616 E262150:E262152 JA262150:JA262152 SW262150:SW262152 ACS262150:ACS262152 AMO262150:AMO262152 AWK262150:AWK262152 BGG262150:BGG262152 BQC262150:BQC262152 BZY262150:BZY262152 CJU262150:CJU262152 CTQ262150:CTQ262152 DDM262150:DDM262152 DNI262150:DNI262152 DXE262150:DXE262152 EHA262150:EHA262152 EQW262150:EQW262152 FAS262150:FAS262152 FKO262150:FKO262152 FUK262150:FUK262152 GEG262150:GEG262152 GOC262150:GOC262152 GXY262150:GXY262152 HHU262150:HHU262152 HRQ262150:HRQ262152 IBM262150:IBM262152 ILI262150:ILI262152 IVE262150:IVE262152 JFA262150:JFA262152 JOW262150:JOW262152 JYS262150:JYS262152 KIO262150:KIO262152 KSK262150:KSK262152 LCG262150:LCG262152 LMC262150:LMC262152 LVY262150:LVY262152 MFU262150:MFU262152 MPQ262150:MPQ262152 MZM262150:MZM262152 NJI262150:NJI262152 NTE262150:NTE262152 ODA262150:ODA262152 OMW262150:OMW262152 OWS262150:OWS262152 PGO262150:PGO262152 PQK262150:PQK262152 QAG262150:QAG262152 QKC262150:QKC262152 QTY262150:QTY262152 RDU262150:RDU262152 RNQ262150:RNQ262152 RXM262150:RXM262152 SHI262150:SHI262152 SRE262150:SRE262152 TBA262150:TBA262152 TKW262150:TKW262152 TUS262150:TUS262152 UEO262150:UEO262152 UOK262150:UOK262152 UYG262150:UYG262152 VIC262150:VIC262152 VRY262150:VRY262152 WBU262150:WBU262152 WLQ262150:WLQ262152 WVM262150:WVM262152 E327686:E327688 JA327686:JA327688 SW327686:SW327688 ACS327686:ACS327688 AMO327686:AMO327688 AWK327686:AWK327688 BGG327686:BGG327688 BQC327686:BQC327688 BZY327686:BZY327688 CJU327686:CJU327688 CTQ327686:CTQ327688 DDM327686:DDM327688 DNI327686:DNI327688 DXE327686:DXE327688 EHA327686:EHA327688 EQW327686:EQW327688 FAS327686:FAS327688 FKO327686:FKO327688 FUK327686:FUK327688 GEG327686:GEG327688 GOC327686:GOC327688 GXY327686:GXY327688 HHU327686:HHU327688 HRQ327686:HRQ327688 IBM327686:IBM327688 ILI327686:ILI327688 IVE327686:IVE327688 JFA327686:JFA327688 JOW327686:JOW327688 JYS327686:JYS327688 KIO327686:KIO327688 KSK327686:KSK327688 LCG327686:LCG327688 LMC327686:LMC327688 LVY327686:LVY327688 MFU327686:MFU327688 MPQ327686:MPQ327688 MZM327686:MZM327688 NJI327686:NJI327688 NTE327686:NTE327688 ODA327686:ODA327688 OMW327686:OMW327688 OWS327686:OWS327688 PGO327686:PGO327688 PQK327686:PQK327688 QAG327686:QAG327688 QKC327686:QKC327688 QTY327686:QTY327688 RDU327686:RDU327688 RNQ327686:RNQ327688 RXM327686:RXM327688 SHI327686:SHI327688 SRE327686:SRE327688 TBA327686:TBA327688 TKW327686:TKW327688 TUS327686:TUS327688 UEO327686:UEO327688 UOK327686:UOK327688 UYG327686:UYG327688 VIC327686:VIC327688 VRY327686:VRY327688 WBU327686:WBU327688 WLQ327686:WLQ327688 WVM327686:WVM327688 E393222:E393224 JA393222:JA393224 SW393222:SW393224 ACS393222:ACS393224 AMO393222:AMO393224 AWK393222:AWK393224 BGG393222:BGG393224 BQC393222:BQC393224 BZY393222:BZY393224 CJU393222:CJU393224 CTQ393222:CTQ393224 DDM393222:DDM393224 DNI393222:DNI393224 DXE393222:DXE393224 EHA393222:EHA393224 EQW393222:EQW393224 FAS393222:FAS393224 FKO393222:FKO393224 FUK393222:FUK393224 GEG393222:GEG393224 GOC393222:GOC393224 GXY393222:GXY393224 HHU393222:HHU393224 HRQ393222:HRQ393224 IBM393222:IBM393224 ILI393222:ILI393224 IVE393222:IVE393224 JFA393222:JFA393224 JOW393222:JOW393224 JYS393222:JYS393224 KIO393222:KIO393224 KSK393222:KSK393224 LCG393222:LCG393224 LMC393222:LMC393224 LVY393222:LVY393224 MFU393222:MFU393224 MPQ393222:MPQ393224 MZM393222:MZM393224 NJI393222:NJI393224 NTE393222:NTE393224 ODA393222:ODA393224 OMW393222:OMW393224 OWS393222:OWS393224 PGO393222:PGO393224 PQK393222:PQK393224 QAG393222:QAG393224 QKC393222:QKC393224 QTY393222:QTY393224 RDU393222:RDU393224 RNQ393222:RNQ393224 RXM393222:RXM393224 SHI393222:SHI393224 SRE393222:SRE393224 TBA393222:TBA393224 TKW393222:TKW393224 TUS393222:TUS393224 UEO393222:UEO393224 UOK393222:UOK393224 UYG393222:UYG393224 VIC393222:VIC393224 VRY393222:VRY393224 WBU393222:WBU393224 WLQ393222:WLQ393224 WVM393222:WVM393224 E458758:E458760 JA458758:JA458760 SW458758:SW458760 ACS458758:ACS458760 AMO458758:AMO458760 AWK458758:AWK458760 BGG458758:BGG458760 BQC458758:BQC458760 BZY458758:BZY458760 CJU458758:CJU458760 CTQ458758:CTQ458760 DDM458758:DDM458760 DNI458758:DNI458760 DXE458758:DXE458760 EHA458758:EHA458760 EQW458758:EQW458760 FAS458758:FAS458760 FKO458758:FKO458760 FUK458758:FUK458760 GEG458758:GEG458760 GOC458758:GOC458760 GXY458758:GXY458760 HHU458758:HHU458760 HRQ458758:HRQ458760 IBM458758:IBM458760 ILI458758:ILI458760 IVE458758:IVE458760 JFA458758:JFA458760 JOW458758:JOW458760 JYS458758:JYS458760 KIO458758:KIO458760 KSK458758:KSK458760 LCG458758:LCG458760 LMC458758:LMC458760 LVY458758:LVY458760 MFU458758:MFU458760 MPQ458758:MPQ458760 MZM458758:MZM458760 NJI458758:NJI458760 NTE458758:NTE458760 ODA458758:ODA458760 OMW458758:OMW458760 OWS458758:OWS458760 PGO458758:PGO458760 PQK458758:PQK458760 QAG458758:QAG458760 QKC458758:QKC458760 QTY458758:QTY458760 RDU458758:RDU458760 RNQ458758:RNQ458760 RXM458758:RXM458760 SHI458758:SHI458760 SRE458758:SRE458760 TBA458758:TBA458760 TKW458758:TKW458760 TUS458758:TUS458760 UEO458758:UEO458760 UOK458758:UOK458760 UYG458758:UYG458760 VIC458758:VIC458760 VRY458758:VRY458760 WBU458758:WBU458760 WLQ458758:WLQ458760 WVM458758:WVM458760 E524294:E524296 JA524294:JA524296 SW524294:SW524296 ACS524294:ACS524296 AMO524294:AMO524296 AWK524294:AWK524296 BGG524294:BGG524296 BQC524294:BQC524296 BZY524294:BZY524296 CJU524294:CJU524296 CTQ524294:CTQ524296 DDM524294:DDM524296 DNI524294:DNI524296 DXE524294:DXE524296 EHA524294:EHA524296 EQW524294:EQW524296 FAS524294:FAS524296 FKO524294:FKO524296 FUK524294:FUK524296 GEG524294:GEG524296 GOC524294:GOC524296 GXY524294:GXY524296 HHU524294:HHU524296 HRQ524294:HRQ524296 IBM524294:IBM524296 ILI524294:ILI524296 IVE524294:IVE524296 JFA524294:JFA524296 JOW524294:JOW524296 JYS524294:JYS524296 KIO524294:KIO524296 KSK524294:KSK524296 LCG524294:LCG524296 LMC524294:LMC524296 LVY524294:LVY524296 MFU524294:MFU524296 MPQ524294:MPQ524296 MZM524294:MZM524296 NJI524294:NJI524296 NTE524294:NTE524296 ODA524294:ODA524296 OMW524294:OMW524296 OWS524294:OWS524296 PGO524294:PGO524296 PQK524294:PQK524296 QAG524294:QAG524296 QKC524294:QKC524296 QTY524294:QTY524296 RDU524294:RDU524296 RNQ524294:RNQ524296 RXM524294:RXM524296 SHI524294:SHI524296 SRE524294:SRE524296 TBA524294:TBA524296 TKW524294:TKW524296 TUS524294:TUS524296 UEO524294:UEO524296 UOK524294:UOK524296 UYG524294:UYG524296 VIC524294:VIC524296 VRY524294:VRY524296 WBU524294:WBU524296 WLQ524294:WLQ524296 WVM524294:WVM524296 E589830:E589832 JA589830:JA589832 SW589830:SW589832 ACS589830:ACS589832 AMO589830:AMO589832 AWK589830:AWK589832 BGG589830:BGG589832 BQC589830:BQC589832 BZY589830:BZY589832 CJU589830:CJU589832 CTQ589830:CTQ589832 DDM589830:DDM589832 DNI589830:DNI589832 DXE589830:DXE589832 EHA589830:EHA589832 EQW589830:EQW589832 FAS589830:FAS589832 FKO589830:FKO589832 FUK589830:FUK589832 GEG589830:GEG589832 GOC589830:GOC589832 GXY589830:GXY589832 HHU589830:HHU589832 HRQ589830:HRQ589832 IBM589830:IBM589832 ILI589830:ILI589832 IVE589830:IVE589832 JFA589830:JFA589832 JOW589830:JOW589832 JYS589830:JYS589832 KIO589830:KIO589832 KSK589830:KSK589832 LCG589830:LCG589832 LMC589830:LMC589832 LVY589830:LVY589832 MFU589830:MFU589832 MPQ589830:MPQ589832 MZM589830:MZM589832 NJI589830:NJI589832 NTE589830:NTE589832 ODA589830:ODA589832 OMW589830:OMW589832 OWS589830:OWS589832 PGO589830:PGO589832 PQK589830:PQK589832 QAG589830:QAG589832 QKC589830:QKC589832 QTY589830:QTY589832 RDU589830:RDU589832 RNQ589830:RNQ589832 RXM589830:RXM589832 SHI589830:SHI589832 SRE589830:SRE589832 TBA589830:TBA589832 TKW589830:TKW589832 TUS589830:TUS589832 UEO589830:UEO589832 UOK589830:UOK589832 UYG589830:UYG589832 VIC589830:VIC589832 VRY589830:VRY589832 WBU589830:WBU589832 WLQ589830:WLQ589832 WVM589830:WVM589832 E655366:E655368 JA655366:JA655368 SW655366:SW655368 ACS655366:ACS655368 AMO655366:AMO655368 AWK655366:AWK655368 BGG655366:BGG655368 BQC655366:BQC655368 BZY655366:BZY655368 CJU655366:CJU655368 CTQ655366:CTQ655368 DDM655366:DDM655368 DNI655366:DNI655368 DXE655366:DXE655368 EHA655366:EHA655368 EQW655366:EQW655368 FAS655366:FAS655368 FKO655366:FKO655368 FUK655366:FUK655368 GEG655366:GEG655368 GOC655366:GOC655368 GXY655366:GXY655368 HHU655366:HHU655368 HRQ655366:HRQ655368 IBM655366:IBM655368 ILI655366:ILI655368 IVE655366:IVE655368 JFA655366:JFA655368 JOW655366:JOW655368 JYS655366:JYS655368 KIO655366:KIO655368 KSK655366:KSK655368 LCG655366:LCG655368 LMC655366:LMC655368 LVY655366:LVY655368 MFU655366:MFU655368 MPQ655366:MPQ655368 MZM655366:MZM655368 NJI655366:NJI655368 NTE655366:NTE655368 ODA655366:ODA655368 OMW655366:OMW655368 OWS655366:OWS655368 PGO655366:PGO655368 PQK655366:PQK655368 QAG655366:QAG655368 QKC655366:QKC655368 QTY655366:QTY655368 RDU655366:RDU655368 RNQ655366:RNQ655368 RXM655366:RXM655368 SHI655366:SHI655368 SRE655366:SRE655368 TBA655366:TBA655368 TKW655366:TKW655368 TUS655366:TUS655368 UEO655366:UEO655368 UOK655366:UOK655368 UYG655366:UYG655368 VIC655366:VIC655368 VRY655366:VRY655368 WBU655366:WBU655368 WLQ655366:WLQ655368 WVM655366:WVM655368 E720902:E720904 JA720902:JA720904 SW720902:SW720904 ACS720902:ACS720904 AMO720902:AMO720904 AWK720902:AWK720904 BGG720902:BGG720904 BQC720902:BQC720904 BZY720902:BZY720904 CJU720902:CJU720904 CTQ720902:CTQ720904 DDM720902:DDM720904 DNI720902:DNI720904 DXE720902:DXE720904 EHA720902:EHA720904 EQW720902:EQW720904 FAS720902:FAS720904 FKO720902:FKO720904 FUK720902:FUK720904 GEG720902:GEG720904 GOC720902:GOC720904 GXY720902:GXY720904 HHU720902:HHU720904 HRQ720902:HRQ720904 IBM720902:IBM720904 ILI720902:ILI720904 IVE720902:IVE720904 JFA720902:JFA720904 JOW720902:JOW720904 JYS720902:JYS720904 KIO720902:KIO720904 KSK720902:KSK720904 LCG720902:LCG720904 LMC720902:LMC720904 LVY720902:LVY720904 MFU720902:MFU720904 MPQ720902:MPQ720904 MZM720902:MZM720904 NJI720902:NJI720904 NTE720902:NTE720904 ODA720902:ODA720904 OMW720902:OMW720904 OWS720902:OWS720904 PGO720902:PGO720904 PQK720902:PQK720904 QAG720902:QAG720904 QKC720902:QKC720904 QTY720902:QTY720904 RDU720902:RDU720904 RNQ720902:RNQ720904 RXM720902:RXM720904 SHI720902:SHI720904 SRE720902:SRE720904 TBA720902:TBA720904 TKW720902:TKW720904 TUS720902:TUS720904 UEO720902:UEO720904 UOK720902:UOK720904 UYG720902:UYG720904 VIC720902:VIC720904 VRY720902:VRY720904 WBU720902:WBU720904 WLQ720902:WLQ720904 WVM720902:WVM720904 E786438:E786440 JA786438:JA786440 SW786438:SW786440 ACS786438:ACS786440 AMO786438:AMO786440 AWK786438:AWK786440 BGG786438:BGG786440 BQC786438:BQC786440 BZY786438:BZY786440 CJU786438:CJU786440 CTQ786438:CTQ786440 DDM786438:DDM786440 DNI786438:DNI786440 DXE786438:DXE786440 EHA786438:EHA786440 EQW786438:EQW786440 FAS786438:FAS786440 FKO786438:FKO786440 FUK786438:FUK786440 GEG786438:GEG786440 GOC786438:GOC786440 GXY786438:GXY786440 HHU786438:HHU786440 HRQ786438:HRQ786440 IBM786438:IBM786440 ILI786438:ILI786440 IVE786438:IVE786440 JFA786438:JFA786440 JOW786438:JOW786440 JYS786438:JYS786440 KIO786438:KIO786440 KSK786438:KSK786440 LCG786438:LCG786440 LMC786438:LMC786440 LVY786438:LVY786440 MFU786438:MFU786440 MPQ786438:MPQ786440 MZM786438:MZM786440 NJI786438:NJI786440 NTE786438:NTE786440 ODA786438:ODA786440 OMW786438:OMW786440 OWS786438:OWS786440 PGO786438:PGO786440 PQK786438:PQK786440 QAG786438:QAG786440 QKC786438:QKC786440 QTY786438:QTY786440 RDU786438:RDU786440 RNQ786438:RNQ786440 RXM786438:RXM786440 SHI786438:SHI786440 SRE786438:SRE786440 TBA786438:TBA786440 TKW786438:TKW786440 TUS786438:TUS786440 UEO786438:UEO786440 UOK786438:UOK786440 UYG786438:UYG786440 VIC786438:VIC786440 VRY786438:VRY786440 WBU786438:WBU786440 WLQ786438:WLQ786440 WVM786438:WVM786440 E851974:E851976 JA851974:JA851976 SW851974:SW851976 ACS851974:ACS851976 AMO851974:AMO851976 AWK851974:AWK851976 BGG851974:BGG851976 BQC851974:BQC851976 BZY851974:BZY851976 CJU851974:CJU851976 CTQ851974:CTQ851976 DDM851974:DDM851976 DNI851974:DNI851976 DXE851974:DXE851976 EHA851974:EHA851976 EQW851974:EQW851976 FAS851974:FAS851976 FKO851974:FKO851976 FUK851974:FUK851976 GEG851974:GEG851976 GOC851974:GOC851976 GXY851974:GXY851976 HHU851974:HHU851976 HRQ851974:HRQ851976 IBM851974:IBM851976 ILI851974:ILI851976 IVE851974:IVE851976 JFA851974:JFA851976 JOW851974:JOW851976 JYS851974:JYS851976 KIO851974:KIO851976 KSK851974:KSK851976 LCG851974:LCG851976 LMC851974:LMC851976 LVY851974:LVY851976 MFU851974:MFU851976 MPQ851974:MPQ851976 MZM851974:MZM851976 NJI851974:NJI851976 NTE851974:NTE851976 ODA851974:ODA851976 OMW851974:OMW851976 OWS851974:OWS851976 PGO851974:PGO851976 PQK851974:PQK851976 QAG851974:QAG851976 QKC851974:QKC851976 QTY851974:QTY851976 RDU851974:RDU851976 RNQ851974:RNQ851976 RXM851974:RXM851976 SHI851974:SHI851976 SRE851974:SRE851976 TBA851974:TBA851976 TKW851974:TKW851976 TUS851974:TUS851976 UEO851974:UEO851976 UOK851974:UOK851976 UYG851974:UYG851976 VIC851974:VIC851976 VRY851974:VRY851976 WBU851974:WBU851976 WLQ851974:WLQ851976 WVM851974:WVM851976 E917510:E917512 JA917510:JA917512 SW917510:SW917512 ACS917510:ACS917512 AMO917510:AMO917512 AWK917510:AWK917512 BGG917510:BGG917512 BQC917510:BQC917512 BZY917510:BZY917512 CJU917510:CJU917512 CTQ917510:CTQ917512 DDM917510:DDM917512 DNI917510:DNI917512 DXE917510:DXE917512 EHA917510:EHA917512 EQW917510:EQW917512 FAS917510:FAS917512 FKO917510:FKO917512 FUK917510:FUK917512 GEG917510:GEG917512 GOC917510:GOC917512 GXY917510:GXY917512 HHU917510:HHU917512 HRQ917510:HRQ917512 IBM917510:IBM917512 ILI917510:ILI917512 IVE917510:IVE917512 JFA917510:JFA917512 JOW917510:JOW917512 JYS917510:JYS917512 KIO917510:KIO917512 KSK917510:KSK917512 LCG917510:LCG917512 LMC917510:LMC917512 LVY917510:LVY917512 MFU917510:MFU917512 MPQ917510:MPQ917512 MZM917510:MZM917512 NJI917510:NJI917512 NTE917510:NTE917512 ODA917510:ODA917512 OMW917510:OMW917512 OWS917510:OWS917512 PGO917510:PGO917512 PQK917510:PQK917512 QAG917510:QAG917512 QKC917510:QKC917512 QTY917510:QTY917512 RDU917510:RDU917512 RNQ917510:RNQ917512 RXM917510:RXM917512 SHI917510:SHI917512 SRE917510:SRE917512 TBA917510:TBA917512 TKW917510:TKW917512 TUS917510:TUS917512 UEO917510:UEO917512 UOK917510:UOK917512 UYG917510:UYG917512 VIC917510:VIC917512 VRY917510:VRY917512 WBU917510:WBU917512 WLQ917510:WLQ917512 WVM917510:WVM917512 E983046:E983048 JA983046:JA983048 SW983046:SW983048 ACS983046:ACS983048 AMO983046:AMO983048 AWK983046:AWK983048 BGG983046:BGG983048 BQC983046:BQC983048 BZY983046:BZY983048 CJU983046:CJU983048 CTQ983046:CTQ983048 DDM983046:DDM983048 DNI983046:DNI983048 DXE983046:DXE983048 EHA983046:EHA983048 EQW983046:EQW983048 FAS983046:FAS983048 FKO983046:FKO983048 FUK983046:FUK983048 GEG983046:GEG983048 GOC983046:GOC983048 GXY983046:GXY983048 HHU983046:HHU983048 HRQ983046:HRQ983048 IBM983046:IBM983048 ILI983046:ILI983048 IVE983046:IVE983048 JFA983046:JFA983048 JOW983046:JOW983048 JYS983046:JYS983048 KIO983046:KIO983048 KSK983046:KSK983048 LCG983046:LCG983048 LMC983046:LMC983048 LVY983046:LVY983048 MFU983046:MFU983048 MPQ983046:MPQ983048 MZM983046:MZM983048 NJI983046:NJI983048 NTE983046:NTE983048 ODA983046:ODA983048 OMW983046:OMW983048 OWS983046:OWS983048 PGO983046:PGO983048 PQK983046:PQK983048 QAG983046:QAG983048 QKC983046:QKC983048 QTY983046:QTY983048 RDU983046:RDU983048 RNQ983046:RNQ983048 RXM983046:RXM983048 SHI983046:SHI983048 SRE983046:SRE983048 TBA983046:TBA983048 TKW983046:TKW983048 TUS983046:TUS983048 UEO983046:UEO983048 UOK983046:UOK983048 UYG983046:UYG983048 VIC983046:VIC983048 VRY983046:VRY983048 WBU983046:WBU983048 WLQ983046:WLQ983048 WVM983046:WVM983048">
      <formula1>$P$104:$P$108</formula1>
    </dataValidation>
    <dataValidation type="list" allowBlank="1" showInputMessage="1" showErrorMessage="1" sqref="I6:I8 JE6:JE8 TA6:TA8 ACW6:ACW8 AMS6:AMS8 AWO6:AWO8 BGK6:BGK8 BQG6:BQG8 CAC6:CAC8 CJY6:CJY8 CTU6:CTU8 DDQ6:DDQ8 DNM6:DNM8 DXI6:DXI8 EHE6:EHE8 ERA6:ERA8 FAW6:FAW8 FKS6:FKS8 FUO6:FUO8 GEK6:GEK8 GOG6:GOG8 GYC6:GYC8 HHY6:HHY8 HRU6:HRU8 IBQ6:IBQ8 ILM6:ILM8 IVI6:IVI8 JFE6:JFE8 JPA6:JPA8 JYW6:JYW8 KIS6:KIS8 KSO6:KSO8 LCK6:LCK8 LMG6:LMG8 LWC6:LWC8 MFY6:MFY8 MPU6:MPU8 MZQ6:MZQ8 NJM6:NJM8 NTI6:NTI8 ODE6:ODE8 ONA6:ONA8 OWW6:OWW8 PGS6:PGS8 PQO6:PQO8 QAK6:QAK8 QKG6:QKG8 QUC6:QUC8 RDY6:RDY8 RNU6:RNU8 RXQ6:RXQ8 SHM6:SHM8 SRI6:SRI8 TBE6:TBE8 TLA6:TLA8 TUW6:TUW8 UES6:UES8 UOO6:UOO8 UYK6:UYK8 VIG6:VIG8 VSC6:VSC8 WBY6:WBY8 WLU6:WLU8 WVQ6:WVQ8 I65542:I65544 JE65542:JE65544 TA65542:TA65544 ACW65542:ACW65544 AMS65542:AMS65544 AWO65542:AWO65544 BGK65542:BGK65544 BQG65542:BQG65544 CAC65542:CAC65544 CJY65542:CJY65544 CTU65542:CTU65544 DDQ65542:DDQ65544 DNM65542:DNM65544 DXI65542:DXI65544 EHE65542:EHE65544 ERA65542:ERA65544 FAW65542:FAW65544 FKS65542:FKS65544 FUO65542:FUO65544 GEK65542:GEK65544 GOG65542:GOG65544 GYC65542:GYC65544 HHY65542:HHY65544 HRU65542:HRU65544 IBQ65542:IBQ65544 ILM65542:ILM65544 IVI65542:IVI65544 JFE65542:JFE65544 JPA65542:JPA65544 JYW65542:JYW65544 KIS65542:KIS65544 KSO65542:KSO65544 LCK65542:LCK65544 LMG65542:LMG65544 LWC65542:LWC65544 MFY65542:MFY65544 MPU65542:MPU65544 MZQ65542:MZQ65544 NJM65542:NJM65544 NTI65542:NTI65544 ODE65542:ODE65544 ONA65542:ONA65544 OWW65542:OWW65544 PGS65542:PGS65544 PQO65542:PQO65544 QAK65542:QAK65544 QKG65542:QKG65544 QUC65542:QUC65544 RDY65542:RDY65544 RNU65542:RNU65544 RXQ65542:RXQ65544 SHM65542:SHM65544 SRI65542:SRI65544 TBE65542:TBE65544 TLA65542:TLA65544 TUW65542:TUW65544 UES65542:UES65544 UOO65542:UOO65544 UYK65542:UYK65544 VIG65542:VIG65544 VSC65542:VSC65544 WBY65542:WBY65544 WLU65542:WLU65544 WVQ65542:WVQ65544 I131078:I131080 JE131078:JE131080 TA131078:TA131080 ACW131078:ACW131080 AMS131078:AMS131080 AWO131078:AWO131080 BGK131078:BGK131080 BQG131078:BQG131080 CAC131078:CAC131080 CJY131078:CJY131080 CTU131078:CTU131080 DDQ131078:DDQ131080 DNM131078:DNM131080 DXI131078:DXI131080 EHE131078:EHE131080 ERA131078:ERA131080 FAW131078:FAW131080 FKS131078:FKS131080 FUO131078:FUO131080 GEK131078:GEK131080 GOG131078:GOG131080 GYC131078:GYC131080 HHY131078:HHY131080 HRU131078:HRU131080 IBQ131078:IBQ131080 ILM131078:ILM131080 IVI131078:IVI131080 JFE131078:JFE131080 JPA131078:JPA131080 JYW131078:JYW131080 KIS131078:KIS131080 KSO131078:KSO131080 LCK131078:LCK131080 LMG131078:LMG131080 LWC131078:LWC131080 MFY131078:MFY131080 MPU131078:MPU131080 MZQ131078:MZQ131080 NJM131078:NJM131080 NTI131078:NTI131080 ODE131078:ODE131080 ONA131078:ONA131080 OWW131078:OWW131080 PGS131078:PGS131080 PQO131078:PQO131080 QAK131078:QAK131080 QKG131078:QKG131080 QUC131078:QUC131080 RDY131078:RDY131080 RNU131078:RNU131080 RXQ131078:RXQ131080 SHM131078:SHM131080 SRI131078:SRI131080 TBE131078:TBE131080 TLA131078:TLA131080 TUW131078:TUW131080 UES131078:UES131080 UOO131078:UOO131080 UYK131078:UYK131080 VIG131078:VIG131080 VSC131078:VSC131080 WBY131078:WBY131080 WLU131078:WLU131080 WVQ131078:WVQ131080 I196614:I196616 JE196614:JE196616 TA196614:TA196616 ACW196614:ACW196616 AMS196614:AMS196616 AWO196614:AWO196616 BGK196614:BGK196616 BQG196614:BQG196616 CAC196614:CAC196616 CJY196614:CJY196616 CTU196614:CTU196616 DDQ196614:DDQ196616 DNM196614:DNM196616 DXI196614:DXI196616 EHE196614:EHE196616 ERA196614:ERA196616 FAW196614:FAW196616 FKS196614:FKS196616 FUO196614:FUO196616 GEK196614:GEK196616 GOG196614:GOG196616 GYC196614:GYC196616 HHY196614:HHY196616 HRU196614:HRU196616 IBQ196614:IBQ196616 ILM196614:ILM196616 IVI196614:IVI196616 JFE196614:JFE196616 JPA196614:JPA196616 JYW196614:JYW196616 KIS196614:KIS196616 KSO196614:KSO196616 LCK196614:LCK196616 LMG196614:LMG196616 LWC196614:LWC196616 MFY196614:MFY196616 MPU196614:MPU196616 MZQ196614:MZQ196616 NJM196614:NJM196616 NTI196614:NTI196616 ODE196614:ODE196616 ONA196614:ONA196616 OWW196614:OWW196616 PGS196614:PGS196616 PQO196614:PQO196616 QAK196614:QAK196616 QKG196614:QKG196616 QUC196614:QUC196616 RDY196614:RDY196616 RNU196614:RNU196616 RXQ196614:RXQ196616 SHM196614:SHM196616 SRI196614:SRI196616 TBE196614:TBE196616 TLA196614:TLA196616 TUW196614:TUW196616 UES196614:UES196616 UOO196614:UOO196616 UYK196614:UYK196616 VIG196614:VIG196616 VSC196614:VSC196616 WBY196614:WBY196616 WLU196614:WLU196616 WVQ196614:WVQ196616 I262150:I262152 JE262150:JE262152 TA262150:TA262152 ACW262150:ACW262152 AMS262150:AMS262152 AWO262150:AWO262152 BGK262150:BGK262152 BQG262150:BQG262152 CAC262150:CAC262152 CJY262150:CJY262152 CTU262150:CTU262152 DDQ262150:DDQ262152 DNM262150:DNM262152 DXI262150:DXI262152 EHE262150:EHE262152 ERA262150:ERA262152 FAW262150:FAW262152 FKS262150:FKS262152 FUO262150:FUO262152 GEK262150:GEK262152 GOG262150:GOG262152 GYC262150:GYC262152 HHY262150:HHY262152 HRU262150:HRU262152 IBQ262150:IBQ262152 ILM262150:ILM262152 IVI262150:IVI262152 JFE262150:JFE262152 JPA262150:JPA262152 JYW262150:JYW262152 KIS262150:KIS262152 KSO262150:KSO262152 LCK262150:LCK262152 LMG262150:LMG262152 LWC262150:LWC262152 MFY262150:MFY262152 MPU262150:MPU262152 MZQ262150:MZQ262152 NJM262150:NJM262152 NTI262150:NTI262152 ODE262150:ODE262152 ONA262150:ONA262152 OWW262150:OWW262152 PGS262150:PGS262152 PQO262150:PQO262152 QAK262150:QAK262152 QKG262150:QKG262152 QUC262150:QUC262152 RDY262150:RDY262152 RNU262150:RNU262152 RXQ262150:RXQ262152 SHM262150:SHM262152 SRI262150:SRI262152 TBE262150:TBE262152 TLA262150:TLA262152 TUW262150:TUW262152 UES262150:UES262152 UOO262150:UOO262152 UYK262150:UYK262152 VIG262150:VIG262152 VSC262150:VSC262152 WBY262150:WBY262152 WLU262150:WLU262152 WVQ262150:WVQ262152 I327686:I327688 JE327686:JE327688 TA327686:TA327688 ACW327686:ACW327688 AMS327686:AMS327688 AWO327686:AWO327688 BGK327686:BGK327688 BQG327686:BQG327688 CAC327686:CAC327688 CJY327686:CJY327688 CTU327686:CTU327688 DDQ327686:DDQ327688 DNM327686:DNM327688 DXI327686:DXI327688 EHE327686:EHE327688 ERA327686:ERA327688 FAW327686:FAW327688 FKS327686:FKS327688 FUO327686:FUO327688 GEK327686:GEK327688 GOG327686:GOG327688 GYC327686:GYC327688 HHY327686:HHY327688 HRU327686:HRU327688 IBQ327686:IBQ327688 ILM327686:ILM327688 IVI327686:IVI327688 JFE327686:JFE327688 JPA327686:JPA327688 JYW327686:JYW327688 KIS327686:KIS327688 KSO327686:KSO327688 LCK327686:LCK327688 LMG327686:LMG327688 LWC327686:LWC327688 MFY327686:MFY327688 MPU327686:MPU327688 MZQ327686:MZQ327688 NJM327686:NJM327688 NTI327686:NTI327688 ODE327686:ODE327688 ONA327686:ONA327688 OWW327686:OWW327688 PGS327686:PGS327688 PQO327686:PQO327688 QAK327686:QAK327688 QKG327686:QKG327688 QUC327686:QUC327688 RDY327686:RDY327688 RNU327686:RNU327688 RXQ327686:RXQ327688 SHM327686:SHM327688 SRI327686:SRI327688 TBE327686:TBE327688 TLA327686:TLA327688 TUW327686:TUW327688 UES327686:UES327688 UOO327686:UOO327688 UYK327686:UYK327688 VIG327686:VIG327688 VSC327686:VSC327688 WBY327686:WBY327688 WLU327686:WLU327688 WVQ327686:WVQ327688 I393222:I393224 JE393222:JE393224 TA393222:TA393224 ACW393222:ACW393224 AMS393222:AMS393224 AWO393222:AWO393224 BGK393222:BGK393224 BQG393222:BQG393224 CAC393222:CAC393224 CJY393222:CJY393224 CTU393222:CTU393224 DDQ393222:DDQ393224 DNM393222:DNM393224 DXI393222:DXI393224 EHE393222:EHE393224 ERA393222:ERA393224 FAW393222:FAW393224 FKS393222:FKS393224 FUO393222:FUO393224 GEK393222:GEK393224 GOG393222:GOG393224 GYC393222:GYC393224 HHY393222:HHY393224 HRU393222:HRU393224 IBQ393222:IBQ393224 ILM393222:ILM393224 IVI393222:IVI393224 JFE393222:JFE393224 JPA393222:JPA393224 JYW393222:JYW393224 KIS393222:KIS393224 KSO393222:KSO393224 LCK393222:LCK393224 LMG393222:LMG393224 LWC393222:LWC393224 MFY393222:MFY393224 MPU393222:MPU393224 MZQ393222:MZQ393224 NJM393222:NJM393224 NTI393222:NTI393224 ODE393222:ODE393224 ONA393222:ONA393224 OWW393222:OWW393224 PGS393222:PGS393224 PQO393222:PQO393224 QAK393222:QAK393224 QKG393222:QKG393224 QUC393222:QUC393224 RDY393222:RDY393224 RNU393222:RNU393224 RXQ393222:RXQ393224 SHM393222:SHM393224 SRI393222:SRI393224 TBE393222:TBE393224 TLA393222:TLA393224 TUW393222:TUW393224 UES393222:UES393224 UOO393222:UOO393224 UYK393222:UYK393224 VIG393222:VIG393224 VSC393222:VSC393224 WBY393222:WBY393224 WLU393222:WLU393224 WVQ393222:WVQ393224 I458758:I458760 JE458758:JE458760 TA458758:TA458760 ACW458758:ACW458760 AMS458758:AMS458760 AWO458758:AWO458760 BGK458758:BGK458760 BQG458758:BQG458760 CAC458758:CAC458760 CJY458758:CJY458760 CTU458758:CTU458760 DDQ458758:DDQ458760 DNM458758:DNM458760 DXI458758:DXI458760 EHE458758:EHE458760 ERA458758:ERA458760 FAW458758:FAW458760 FKS458758:FKS458760 FUO458758:FUO458760 GEK458758:GEK458760 GOG458758:GOG458760 GYC458758:GYC458760 HHY458758:HHY458760 HRU458758:HRU458760 IBQ458758:IBQ458760 ILM458758:ILM458760 IVI458758:IVI458760 JFE458758:JFE458760 JPA458758:JPA458760 JYW458758:JYW458760 KIS458758:KIS458760 KSO458758:KSO458760 LCK458758:LCK458760 LMG458758:LMG458760 LWC458758:LWC458760 MFY458758:MFY458760 MPU458758:MPU458760 MZQ458758:MZQ458760 NJM458758:NJM458760 NTI458758:NTI458760 ODE458758:ODE458760 ONA458758:ONA458760 OWW458758:OWW458760 PGS458758:PGS458760 PQO458758:PQO458760 QAK458758:QAK458760 QKG458758:QKG458760 QUC458758:QUC458760 RDY458758:RDY458760 RNU458758:RNU458760 RXQ458758:RXQ458760 SHM458758:SHM458760 SRI458758:SRI458760 TBE458758:TBE458760 TLA458758:TLA458760 TUW458758:TUW458760 UES458758:UES458760 UOO458758:UOO458760 UYK458758:UYK458760 VIG458758:VIG458760 VSC458758:VSC458760 WBY458758:WBY458760 WLU458758:WLU458760 WVQ458758:WVQ458760 I524294:I524296 JE524294:JE524296 TA524294:TA524296 ACW524294:ACW524296 AMS524294:AMS524296 AWO524294:AWO524296 BGK524294:BGK524296 BQG524294:BQG524296 CAC524294:CAC524296 CJY524294:CJY524296 CTU524294:CTU524296 DDQ524294:DDQ524296 DNM524294:DNM524296 DXI524294:DXI524296 EHE524294:EHE524296 ERA524294:ERA524296 FAW524294:FAW524296 FKS524294:FKS524296 FUO524294:FUO524296 GEK524294:GEK524296 GOG524294:GOG524296 GYC524294:GYC524296 HHY524294:HHY524296 HRU524294:HRU524296 IBQ524294:IBQ524296 ILM524294:ILM524296 IVI524294:IVI524296 JFE524294:JFE524296 JPA524294:JPA524296 JYW524294:JYW524296 KIS524294:KIS524296 KSO524294:KSO524296 LCK524294:LCK524296 LMG524294:LMG524296 LWC524294:LWC524296 MFY524294:MFY524296 MPU524294:MPU524296 MZQ524294:MZQ524296 NJM524294:NJM524296 NTI524294:NTI524296 ODE524294:ODE524296 ONA524294:ONA524296 OWW524294:OWW524296 PGS524294:PGS524296 PQO524294:PQO524296 QAK524294:QAK524296 QKG524294:QKG524296 QUC524294:QUC524296 RDY524294:RDY524296 RNU524294:RNU524296 RXQ524294:RXQ524296 SHM524294:SHM524296 SRI524294:SRI524296 TBE524294:TBE524296 TLA524294:TLA524296 TUW524294:TUW524296 UES524294:UES524296 UOO524294:UOO524296 UYK524294:UYK524296 VIG524294:VIG524296 VSC524294:VSC524296 WBY524294:WBY524296 WLU524294:WLU524296 WVQ524294:WVQ524296 I589830:I589832 JE589830:JE589832 TA589830:TA589832 ACW589830:ACW589832 AMS589830:AMS589832 AWO589830:AWO589832 BGK589830:BGK589832 BQG589830:BQG589832 CAC589830:CAC589832 CJY589830:CJY589832 CTU589830:CTU589832 DDQ589830:DDQ589832 DNM589830:DNM589832 DXI589830:DXI589832 EHE589830:EHE589832 ERA589830:ERA589832 FAW589830:FAW589832 FKS589830:FKS589832 FUO589830:FUO589832 GEK589830:GEK589832 GOG589830:GOG589832 GYC589830:GYC589832 HHY589830:HHY589832 HRU589830:HRU589832 IBQ589830:IBQ589832 ILM589830:ILM589832 IVI589830:IVI589832 JFE589830:JFE589832 JPA589830:JPA589832 JYW589830:JYW589832 KIS589830:KIS589832 KSO589830:KSO589832 LCK589830:LCK589832 LMG589830:LMG589832 LWC589830:LWC589832 MFY589830:MFY589832 MPU589830:MPU589832 MZQ589830:MZQ589832 NJM589830:NJM589832 NTI589830:NTI589832 ODE589830:ODE589832 ONA589830:ONA589832 OWW589830:OWW589832 PGS589830:PGS589832 PQO589830:PQO589832 QAK589830:QAK589832 QKG589830:QKG589832 QUC589830:QUC589832 RDY589830:RDY589832 RNU589830:RNU589832 RXQ589830:RXQ589832 SHM589830:SHM589832 SRI589830:SRI589832 TBE589830:TBE589832 TLA589830:TLA589832 TUW589830:TUW589832 UES589830:UES589832 UOO589830:UOO589832 UYK589830:UYK589832 VIG589830:VIG589832 VSC589830:VSC589832 WBY589830:WBY589832 WLU589830:WLU589832 WVQ589830:WVQ589832 I655366:I655368 JE655366:JE655368 TA655366:TA655368 ACW655366:ACW655368 AMS655366:AMS655368 AWO655366:AWO655368 BGK655366:BGK655368 BQG655366:BQG655368 CAC655366:CAC655368 CJY655366:CJY655368 CTU655366:CTU655368 DDQ655366:DDQ655368 DNM655366:DNM655368 DXI655366:DXI655368 EHE655366:EHE655368 ERA655366:ERA655368 FAW655366:FAW655368 FKS655366:FKS655368 FUO655366:FUO655368 GEK655366:GEK655368 GOG655366:GOG655368 GYC655366:GYC655368 HHY655366:HHY655368 HRU655366:HRU655368 IBQ655366:IBQ655368 ILM655366:ILM655368 IVI655366:IVI655368 JFE655366:JFE655368 JPA655366:JPA655368 JYW655366:JYW655368 KIS655366:KIS655368 KSO655366:KSO655368 LCK655366:LCK655368 LMG655366:LMG655368 LWC655366:LWC655368 MFY655366:MFY655368 MPU655366:MPU655368 MZQ655366:MZQ655368 NJM655366:NJM655368 NTI655366:NTI655368 ODE655366:ODE655368 ONA655366:ONA655368 OWW655366:OWW655368 PGS655366:PGS655368 PQO655366:PQO655368 QAK655366:QAK655368 QKG655366:QKG655368 QUC655366:QUC655368 RDY655366:RDY655368 RNU655366:RNU655368 RXQ655366:RXQ655368 SHM655366:SHM655368 SRI655366:SRI655368 TBE655366:TBE655368 TLA655366:TLA655368 TUW655366:TUW655368 UES655366:UES655368 UOO655366:UOO655368 UYK655366:UYK655368 VIG655366:VIG655368 VSC655366:VSC655368 WBY655366:WBY655368 WLU655366:WLU655368 WVQ655366:WVQ655368 I720902:I720904 JE720902:JE720904 TA720902:TA720904 ACW720902:ACW720904 AMS720902:AMS720904 AWO720902:AWO720904 BGK720902:BGK720904 BQG720902:BQG720904 CAC720902:CAC720904 CJY720902:CJY720904 CTU720902:CTU720904 DDQ720902:DDQ720904 DNM720902:DNM720904 DXI720902:DXI720904 EHE720902:EHE720904 ERA720902:ERA720904 FAW720902:FAW720904 FKS720902:FKS720904 FUO720902:FUO720904 GEK720902:GEK720904 GOG720902:GOG720904 GYC720902:GYC720904 HHY720902:HHY720904 HRU720902:HRU720904 IBQ720902:IBQ720904 ILM720902:ILM720904 IVI720902:IVI720904 JFE720902:JFE720904 JPA720902:JPA720904 JYW720902:JYW720904 KIS720902:KIS720904 KSO720902:KSO720904 LCK720902:LCK720904 LMG720902:LMG720904 LWC720902:LWC720904 MFY720902:MFY720904 MPU720902:MPU720904 MZQ720902:MZQ720904 NJM720902:NJM720904 NTI720902:NTI720904 ODE720902:ODE720904 ONA720902:ONA720904 OWW720902:OWW720904 PGS720902:PGS720904 PQO720902:PQO720904 QAK720902:QAK720904 QKG720902:QKG720904 QUC720902:QUC720904 RDY720902:RDY720904 RNU720902:RNU720904 RXQ720902:RXQ720904 SHM720902:SHM720904 SRI720902:SRI720904 TBE720902:TBE720904 TLA720902:TLA720904 TUW720902:TUW720904 UES720902:UES720904 UOO720902:UOO720904 UYK720902:UYK720904 VIG720902:VIG720904 VSC720902:VSC720904 WBY720902:WBY720904 WLU720902:WLU720904 WVQ720902:WVQ720904 I786438:I786440 JE786438:JE786440 TA786438:TA786440 ACW786438:ACW786440 AMS786438:AMS786440 AWO786438:AWO786440 BGK786438:BGK786440 BQG786438:BQG786440 CAC786438:CAC786440 CJY786438:CJY786440 CTU786438:CTU786440 DDQ786438:DDQ786440 DNM786438:DNM786440 DXI786438:DXI786440 EHE786438:EHE786440 ERA786438:ERA786440 FAW786438:FAW786440 FKS786438:FKS786440 FUO786438:FUO786440 GEK786438:GEK786440 GOG786438:GOG786440 GYC786438:GYC786440 HHY786438:HHY786440 HRU786438:HRU786440 IBQ786438:IBQ786440 ILM786438:ILM786440 IVI786438:IVI786440 JFE786438:JFE786440 JPA786438:JPA786440 JYW786438:JYW786440 KIS786438:KIS786440 KSO786438:KSO786440 LCK786438:LCK786440 LMG786438:LMG786440 LWC786438:LWC786440 MFY786438:MFY786440 MPU786438:MPU786440 MZQ786438:MZQ786440 NJM786438:NJM786440 NTI786438:NTI786440 ODE786438:ODE786440 ONA786438:ONA786440 OWW786438:OWW786440 PGS786438:PGS786440 PQO786438:PQO786440 QAK786438:QAK786440 QKG786438:QKG786440 QUC786438:QUC786440 RDY786438:RDY786440 RNU786438:RNU786440 RXQ786438:RXQ786440 SHM786438:SHM786440 SRI786438:SRI786440 TBE786438:TBE786440 TLA786438:TLA786440 TUW786438:TUW786440 UES786438:UES786440 UOO786438:UOO786440 UYK786438:UYK786440 VIG786438:VIG786440 VSC786438:VSC786440 WBY786438:WBY786440 WLU786438:WLU786440 WVQ786438:WVQ786440 I851974:I851976 JE851974:JE851976 TA851974:TA851976 ACW851974:ACW851976 AMS851974:AMS851976 AWO851974:AWO851976 BGK851974:BGK851976 BQG851974:BQG851976 CAC851974:CAC851976 CJY851974:CJY851976 CTU851974:CTU851976 DDQ851974:DDQ851976 DNM851974:DNM851976 DXI851974:DXI851976 EHE851974:EHE851976 ERA851974:ERA851976 FAW851974:FAW851976 FKS851974:FKS851976 FUO851974:FUO851976 GEK851974:GEK851976 GOG851974:GOG851976 GYC851974:GYC851976 HHY851974:HHY851976 HRU851974:HRU851976 IBQ851974:IBQ851976 ILM851974:ILM851976 IVI851974:IVI851976 JFE851974:JFE851976 JPA851974:JPA851976 JYW851974:JYW851976 KIS851974:KIS851976 KSO851974:KSO851976 LCK851974:LCK851976 LMG851974:LMG851976 LWC851974:LWC851976 MFY851974:MFY851976 MPU851974:MPU851976 MZQ851974:MZQ851976 NJM851974:NJM851976 NTI851974:NTI851976 ODE851974:ODE851976 ONA851974:ONA851976 OWW851974:OWW851976 PGS851974:PGS851976 PQO851974:PQO851976 QAK851974:QAK851976 QKG851974:QKG851976 QUC851974:QUC851976 RDY851974:RDY851976 RNU851974:RNU851976 RXQ851974:RXQ851976 SHM851974:SHM851976 SRI851974:SRI851976 TBE851974:TBE851976 TLA851974:TLA851976 TUW851974:TUW851976 UES851974:UES851976 UOO851974:UOO851976 UYK851974:UYK851976 VIG851974:VIG851976 VSC851974:VSC851976 WBY851974:WBY851976 WLU851974:WLU851976 WVQ851974:WVQ851976 I917510:I917512 JE917510:JE917512 TA917510:TA917512 ACW917510:ACW917512 AMS917510:AMS917512 AWO917510:AWO917512 BGK917510:BGK917512 BQG917510:BQG917512 CAC917510:CAC917512 CJY917510:CJY917512 CTU917510:CTU917512 DDQ917510:DDQ917512 DNM917510:DNM917512 DXI917510:DXI917512 EHE917510:EHE917512 ERA917510:ERA917512 FAW917510:FAW917512 FKS917510:FKS917512 FUO917510:FUO917512 GEK917510:GEK917512 GOG917510:GOG917512 GYC917510:GYC917512 HHY917510:HHY917512 HRU917510:HRU917512 IBQ917510:IBQ917512 ILM917510:ILM917512 IVI917510:IVI917512 JFE917510:JFE917512 JPA917510:JPA917512 JYW917510:JYW917512 KIS917510:KIS917512 KSO917510:KSO917512 LCK917510:LCK917512 LMG917510:LMG917512 LWC917510:LWC917512 MFY917510:MFY917512 MPU917510:MPU917512 MZQ917510:MZQ917512 NJM917510:NJM917512 NTI917510:NTI917512 ODE917510:ODE917512 ONA917510:ONA917512 OWW917510:OWW917512 PGS917510:PGS917512 PQO917510:PQO917512 QAK917510:QAK917512 QKG917510:QKG917512 QUC917510:QUC917512 RDY917510:RDY917512 RNU917510:RNU917512 RXQ917510:RXQ917512 SHM917510:SHM917512 SRI917510:SRI917512 TBE917510:TBE917512 TLA917510:TLA917512 TUW917510:TUW917512 UES917510:UES917512 UOO917510:UOO917512 UYK917510:UYK917512 VIG917510:VIG917512 VSC917510:VSC917512 WBY917510:WBY917512 WLU917510:WLU917512 WVQ917510:WVQ917512 I983046:I983048 JE983046:JE983048 TA983046:TA983048 ACW983046:ACW983048 AMS983046:AMS983048 AWO983046:AWO983048 BGK983046:BGK983048 BQG983046:BQG983048 CAC983046:CAC983048 CJY983046:CJY983048 CTU983046:CTU983048 DDQ983046:DDQ983048 DNM983046:DNM983048 DXI983046:DXI983048 EHE983046:EHE983048 ERA983046:ERA983048 FAW983046:FAW983048 FKS983046:FKS983048 FUO983046:FUO983048 GEK983046:GEK983048 GOG983046:GOG983048 GYC983046:GYC983048 HHY983046:HHY983048 HRU983046:HRU983048 IBQ983046:IBQ983048 ILM983046:ILM983048 IVI983046:IVI983048 JFE983046:JFE983048 JPA983046:JPA983048 JYW983046:JYW983048 KIS983046:KIS983048 KSO983046:KSO983048 LCK983046:LCK983048 LMG983046:LMG983048 LWC983046:LWC983048 MFY983046:MFY983048 MPU983046:MPU983048 MZQ983046:MZQ983048 NJM983046:NJM983048 NTI983046:NTI983048 ODE983046:ODE983048 ONA983046:ONA983048 OWW983046:OWW983048 PGS983046:PGS983048 PQO983046:PQO983048 QAK983046:QAK983048 QKG983046:QKG983048 QUC983046:QUC983048 RDY983046:RDY983048 RNU983046:RNU983048 RXQ983046:RXQ983048 SHM983046:SHM983048 SRI983046:SRI983048 TBE983046:TBE983048 TLA983046:TLA983048 TUW983046:TUW983048 UES983046:UES983048 UOO983046:UOO983048 UYK983046:UYK983048 VIG983046:VIG983048 VSC983046:VSC983048 WBY983046:WBY983048 WLU983046:WLU983048 WVQ983046:WVQ983048">
      <formula1>$F$104:$F$106</formula1>
    </dataValidation>
    <dataValidation type="list" allowBlank="1" showInputMessage="1" showErrorMessage="1" sqref="K6:K8 JG6:JG8 TC6:TC8 ACY6:ACY8 AMU6:AMU8 AWQ6:AWQ8 BGM6:BGM8 BQI6:BQI8 CAE6:CAE8 CKA6:CKA8 CTW6:CTW8 DDS6:DDS8 DNO6:DNO8 DXK6:DXK8 EHG6:EHG8 ERC6:ERC8 FAY6:FAY8 FKU6:FKU8 FUQ6:FUQ8 GEM6:GEM8 GOI6:GOI8 GYE6:GYE8 HIA6:HIA8 HRW6:HRW8 IBS6:IBS8 ILO6:ILO8 IVK6:IVK8 JFG6:JFG8 JPC6:JPC8 JYY6:JYY8 KIU6:KIU8 KSQ6:KSQ8 LCM6:LCM8 LMI6:LMI8 LWE6:LWE8 MGA6:MGA8 MPW6:MPW8 MZS6:MZS8 NJO6:NJO8 NTK6:NTK8 ODG6:ODG8 ONC6:ONC8 OWY6:OWY8 PGU6:PGU8 PQQ6:PQQ8 QAM6:QAM8 QKI6:QKI8 QUE6:QUE8 REA6:REA8 RNW6:RNW8 RXS6:RXS8 SHO6:SHO8 SRK6:SRK8 TBG6:TBG8 TLC6:TLC8 TUY6:TUY8 UEU6:UEU8 UOQ6:UOQ8 UYM6:UYM8 VII6:VII8 VSE6:VSE8 WCA6:WCA8 WLW6:WLW8 WVS6:WVS8 K65542:K65544 JG65542:JG65544 TC65542:TC65544 ACY65542:ACY65544 AMU65542:AMU65544 AWQ65542:AWQ65544 BGM65542:BGM65544 BQI65542:BQI65544 CAE65542:CAE65544 CKA65542:CKA65544 CTW65542:CTW65544 DDS65542:DDS65544 DNO65542:DNO65544 DXK65542:DXK65544 EHG65542:EHG65544 ERC65542:ERC65544 FAY65542:FAY65544 FKU65542:FKU65544 FUQ65542:FUQ65544 GEM65542:GEM65544 GOI65542:GOI65544 GYE65542:GYE65544 HIA65542:HIA65544 HRW65542:HRW65544 IBS65542:IBS65544 ILO65542:ILO65544 IVK65542:IVK65544 JFG65542:JFG65544 JPC65542:JPC65544 JYY65542:JYY65544 KIU65542:KIU65544 KSQ65542:KSQ65544 LCM65542:LCM65544 LMI65542:LMI65544 LWE65542:LWE65544 MGA65542:MGA65544 MPW65542:MPW65544 MZS65542:MZS65544 NJO65542:NJO65544 NTK65542:NTK65544 ODG65542:ODG65544 ONC65542:ONC65544 OWY65542:OWY65544 PGU65542:PGU65544 PQQ65542:PQQ65544 QAM65542:QAM65544 QKI65542:QKI65544 QUE65542:QUE65544 REA65542:REA65544 RNW65542:RNW65544 RXS65542:RXS65544 SHO65542:SHO65544 SRK65542:SRK65544 TBG65542:TBG65544 TLC65542:TLC65544 TUY65542:TUY65544 UEU65542:UEU65544 UOQ65542:UOQ65544 UYM65542:UYM65544 VII65542:VII65544 VSE65542:VSE65544 WCA65542:WCA65544 WLW65542:WLW65544 WVS65542:WVS65544 K131078:K131080 JG131078:JG131080 TC131078:TC131080 ACY131078:ACY131080 AMU131078:AMU131080 AWQ131078:AWQ131080 BGM131078:BGM131080 BQI131078:BQI131080 CAE131078:CAE131080 CKA131078:CKA131080 CTW131078:CTW131080 DDS131078:DDS131080 DNO131078:DNO131080 DXK131078:DXK131080 EHG131078:EHG131080 ERC131078:ERC131080 FAY131078:FAY131080 FKU131078:FKU131080 FUQ131078:FUQ131080 GEM131078:GEM131080 GOI131078:GOI131080 GYE131078:GYE131080 HIA131078:HIA131080 HRW131078:HRW131080 IBS131078:IBS131080 ILO131078:ILO131080 IVK131078:IVK131080 JFG131078:JFG131080 JPC131078:JPC131080 JYY131078:JYY131080 KIU131078:KIU131080 KSQ131078:KSQ131080 LCM131078:LCM131080 LMI131078:LMI131080 LWE131078:LWE131080 MGA131078:MGA131080 MPW131078:MPW131080 MZS131078:MZS131080 NJO131078:NJO131080 NTK131078:NTK131080 ODG131078:ODG131080 ONC131078:ONC131080 OWY131078:OWY131080 PGU131078:PGU131080 PQQ131078:PQQ131080 QAM131078:QAM131080 QKI131078:QKI131080 QUE131078:QUE131080 REA131078:REA131080 RNW131078:RNW131080 RXS131078:RXS131080 SHO131078:SHO131080 SRK131078:SRK131080 TBG131078:TBG131080 TLC131078:TLC131080 TUY131078:TUY131080 UEU131078:UEU131080 UOQ131078:UOQ131080 UYM131078:UYM131080 VII131078:VII131080 VSE131078:VSE131080 WCA131078:WCA131080 WLW131078:WLW131080 WVS131078:WVS131080 K196614:K196616 JG196614:JG196616 TC196614:TC196616 ACY196614:ACY196616 AMU196614:AMU196616 AWQ196614:AWQ196616 BGM196614:BGM196616 BQI196614:BQI196616 CAE196614:CAE196616 CKA196614:CKA196616 CTW196614:CTW196616 DDS196614:DDS196616 DNO196614:DNO196616 DXK196614:DXK196616 EHG196614:EHG196616 ERC196614:ERC196616 FAY196614:FAY196616 FKU196614:FKU196616 FUQ196614:FUQ196616 GEM196614:GEM196616 GOI196614:GOI196616 GYE196614:GYE196616 HIA196614:HIA196616 HRW196614:HRW196616 IBS196614:IBS196616 ILO196614:ILO196616 IVK196614:IVK196616 JFG196614:JFG196616 JPC196614:JPC196616 JYY196614:JYY196616 KIU196614:KIU196616 KSQ196614:KSQ196616 LCM196614:LCM196616 LMI196614:LMI196616 LWE196614:LWE196616 MGA196614:MGA196616 MPW196614:MPW196616 MZS196614:MZS196616 NJO196614:NJO196616 NTK196614:NTK196616 ODG196614:ODG196616 ONC196614:ONC196616 OWY196614:OWY196616 PGU196614:PGU196616 PQQ196614:PQQ196616 QAM196614:QAM196616 QKI196614:QKI196616 QUE196614:QUE196616 REA196614:REA196616 RNW196614:RNW196616 RXS196614:RXS196616 SHO196614:SHO196616 SRK196614:SRK196616 TBG196614:TBG196616 TLC196614:TLC196616 TUY196614:TUY196616 UEU196614:UEU196616 UOQ196614:UOQ196616 UYM196614:UYM196616 VII196614:VII196616 VSE196614:VSE196616 WCA196614:WCA196616 WLW196614:WLW196616 WVS196614:WVS196616 K262150:K262152 JG262150:JG262152 TC262150:TC262152 ACY262150:ACY262152 AMU262150:AMU262152 AWQ262150:AWQ262152 BGM262150:BGM262152 BQI262150:BQI262152 CAE262150:CAE262152 CKA262150:CKA262152 CTW262150:CTW262152 DDS262150:DDS262152 DNO262150:DNO262152 DXK262150:DXK262152 EHG262150:EHG262152 ERC262150:ERC262152 FAY262150:FAY262152 FKU262150:FKU262152 FUQ262150:FUQ262152 GEM262150:GEM262152 GOI262150:GOI262152 GYE262150:GYE262152 HIA262150:HIA262152 HRW262150:HRW262152 IBS262150:IBS262152 ILO262150:ILO262152 IVK262150:IVK262152 JFG262150:JFG262152 JPC262150:JPC262152 JYY262150:JYY262152 KIU262150:KIU262152 KSQ262150:KSQ262152 LCM262150:LCM262152 LMI262150:LMI262152 LWE262150:LWE262152 MGA262150:MGA262152 MPW262150:MPW262152 MZS262150:MZS262152 NJO262150:NJO262152 NTK262150:NTK262152 ODG262150:ODG262152 ONC262150:ONC262152 OWY262150:OWY262152 PGU262150:PGU262152 PQQ262150:PQQ262152 QAM262150:QAM262152 QKI262150:QKI262152 QUE262150:QUE262152 REA262150:REA262152 RNW262150:RNW262152 RXS262150:RXS262152 SHO262150:SHO262152 SRK262150:SRK262152 TBG262150:TBG262152 TLC262150:TLC262152 TUY262150:TUY262152 UEU262150:UEU262152 UOQ262150:UOQ262152 UYM262150:UYM262152 VII262150:VII262152 VSE262150:VSE262152 WCA262150:WCA262152 WLW262150:WLW262152 WVS262150:WVS262152 K327686:K327688 JG327686:JG327688 TC327686:TC327688 ACY327686:ACY327688 AMU327686:AMU327688 AWQ327686:AWQ327688 BGM327686:BGM327688 BQI327686:BQI327688 CAE327686:CAE327688 CKA327686:CKA327688 CTW327686:CTW327688 DDS327686:DDS327688 DNO327686:DNO327688 DXK327686:DXK327688 EHG327686:EHG327688 ERC327686:ERC327688 FAY327686:FAY327688 FKU327686:FKU327688 FUQ327686:FUQ327688 GEM327686:GEM327688 GOI327686:GOI327688 GYE327686:GYE327688 HIA327686:HIA327688 HRW327686:HRW327688 IBS327686:IBS327688 ILO327686:ILO327688 IVK327686:IVK327688 JFG327686:JFG327688 JPC327686:JPC327688 JYY327686:JYY327688 KIU327686:KIU327688 KSQ327686:KSQ327688 LCM327686:LCM327688 LMI327686:LMI327688 LWE327686:LWE327688 MGA327686:MGA327688 MPW327686:MPW327688 MZS327686:MZS327688 NJO327686:NJO327688 NTK327686:NTK327688 ODG327686:ODG327688 ONC327686:ONC327688 OWY327686:OWY327688 PGU327686:PGU327688 PQQ327686:PQQ327688 QAM327686:QAM327688 QKI327686:QKI327688 QUE327686:QUE327688 REA327686:REA327688 RNW327686:RNW327688 RXS327686:RXS327688 SHO327686:SHO327688 SRK327686:SRK327688 TBG327686:TBG327688 TLC327686:TLC327688 TUY327686:TUY327688 UEU327686:UEU327688 UOQ327686:UOQ327688 UYM327686:UYM327688 VII327686:VII327688 VSE327686:VSE327688 WCA327686:WCA327688 WLW327686:WLW327688 WVS327686:WVS327688 K393222:K393224 JG393222:JG393224 TC393222:TC393224 ACY393222:ACY393224 AMU393222:AMU393224 AWQ393222:AWQ393224 BGM393222:BGM393224 BQI393222:BQI393224 CAE393222:CAE393224 CKA393222:CKA393224 CTW393222:CTW393224 DDS393222:DDS393224 DNO393222:DNO393224 DXK393222:DXK393224 EHG393222:EHG393224 ERC393222:ERC393224 FAY393222:FAY393224 FKU393222:FKU393224 FUQ393222:FUQ393224 GEM393222:GEM393224 GOI393222:GOI393224 GYE393222:GYE393224 HIA393222:HIA393224 HRW393222:HRW393224 IBS393222:IBS393224 ILO393222:ILO393224 IVK393222:IVK393224 JFG393222:JFG393224 JPC393222:JPC393224 JYY393222:JYY393224 KIU393222:KIU393224 KSQ393222:KSQ393224 LCM393222:LCM393224 LMI393222:LMI393224 LWE393222:LWE393224 MGA393222:MGA393224 MPW393222:MPW393224 MZS393222:MZS393224 NJO393222:NJO393224 NTK393222:NTK393224 ODG393222:ODG393224 ONC393222:ONC393224 OWY393222:OWY393224 PGU393222:PGU393224 PQQ393222:PQQ393224 QAM393222:QAM393224 QKI393222:QKI393224 QUE393222:QUE393224 REA393222:REA393224 RNW393222:RNW393224 RXS393222:RXS393224 SHO393222:SHO393224 SRK393222:SRK393224 TBG393222:TBG393224 TLC393222:TLC393224 TUY393222:TUY393224 UEU393222:UEU393224 UOQ393222:UOQ393224 UYM393222:UYM393224 VII393222:VII393224 VSE393222:VSE393224 WCA393222:WCA393224 WLW393222:WLW393224 WVS393222:WVS393224 K458758:K458760 JG458758:JG458760 TC458758:TC458760 ACY458758:ACY458760 AMU458758:AMU458760 AWQ458758:AWQ458760 BGM458758:BGM458760 BQI458758:BQI458760 CAE458758:CAE458760 CKA458758:CKA458760 CTW458758:CTW458760 DDS458758:DDS458760 DNO458758:DNO458760 DXK458758:DXK458760 EHG458758:EHG458760 ERC458758:ERC458760 FAY458758:FAY458760 FKU458758:FKU458760 FUQ458758:FUQ458760 GEM458758:GEM458760 GOI458758:GOI458760 GYE458758:GYE458760 HIA458758:HIA458760 HRW458758:HRW458760 IBS458758:IBS458760 ILO458758:ILO458760 IVK458758:IVK458760 JFG458758:JFG458760 JPC458758:JPC458760 JYY458758:JYY458760 KIU458758:KIU458760 KSQ458758:KSQ458760 LCM458758:LCM458760 LMI458758:LMI458760 LWE458758:LWE458760 MGA458758:MGA458760 MPW458758:MPW458760 MZS458758:MZS458760 NJO458758:NJO458760 NTK458758:NTK458760 ODG458758:ODG458760 ONC458758:ONC458760 OWY458758:OWY458760 PGU458758:PGU458760 PQQ458758:PQQ458760 QAM458758:QAM458760 QKI458758:QKI458760 QUE458758:QUE458760 REA458758:REA458760 RNW458758:RNW458760 RXS458758:RXS458760 SHO458758:SHO458760 SRK458758:SRK458760 TBG458758:TBG458760 TLC458758:TLC458760 TUY458758:TUY458760 UEU458758:UEU458760 UOQ458758:UOQ458760 UYM458758:UYM458760 VII458758:VII458760 VSE458758:VSE458760 WCA458758:WCA458760 WLW458758:WLW458760 WVS458758:WVS458760 K524294:K524296 JG524294:JG524296 TC524294:TC524296 ACY524294:ACY524296 AMU524294:AMU524296 AWQ524294:AWQ524296 BGM524294:BGM524296 BQI524294:BQI524296 CAE524294:CAE524296 CKA524294:CKA524296 CTW524294:CTW524296 DDS524294:DDS524296 DNO524294:DNO524296 DXK524294:DXK524296 EHG524294:EHG524296 ERC524294:ERC524296 FAY524294:FAY524296 FKU524294:FKU524296 FUQ524294:FUQ524296 GEM524294:GEM524296 GOI524294:GOI524296 GYE524294:GYE524296 HIA524294:HIA524296 HRW524294:HRW524296 IBS524294:IBS524296 ILO524294:ILO524296 IVK524294:IVK524296 JFG524294:JFG524296 JPC524294:JPC524296 JYY524294:JYY524296 KIU524294:KIU524296 KSQ524294:KSQ524296 LCM524294:LCM524296 LMI524294:LMI524296 LWE524294:LWE524296 MGA524294:MGA524296 MPW524294:MPW524296 MZS524294:MZS524296 NJO524294:NJO524296 NTK524294:NTK524296 ODG524294:ODG524296 ONC524294:ONC524296 OWY524294:OWY524296 PGU524294:PGU524296 PQQ524294:PQQ524296 QAM524294:QAM524296 QKI524294:QKI524296 QUE524294:QUE524296 REA524294:REA524296 RNW524294:RNW524296 RXS524294:RXS524296 SHO524294:SHO524296 SRK524294:SRK524296 TBG524294:TBG524296 TLC524294:TLC524296 TUY524294:TUY524296 UEU524294:UEU524296 UOQ524294:UOQ524296 UYM524294:UYM524296 VII524294:VII524296 VSE524294:VSE524296 WCA524294:WCA524296 WLW524294:WLW524296 WVS524294:WVS524296 K589830:K589832 JG589830:JG589832 TC589830:TC589832 ACY589830:ACY589832 AMU589830:AMU589832 AWQ589830:AWQ589832 BGM589830:BGM589832 BQI589830:BQI589832 CAE589830:CAE589832 CKA589830:CKA589832 CTW589830:CTW589832 DDS589830:DDS589832 DNO589830:DNO589832 DXK589830:DXK589832 EHG589830:EHG589832 ERC589830:ERC589832 FAY589830:FAY589832 FKU589830:FKU589832 FUQ589830:FUQ589832 GEM589830:GEM589832 GOI589830:GOI589832 GYE589830:GYE589832 HIA589830:HIA589832 HRW589830:HRW589832 IBS589830:IBS589832 ILO589830:ILO589832 IVK589830:IVK589832 JFG589830:JFG589832 JPC589830:JPC589832 JYY589830:JYY589832 KIU589830:KIU589832 KSQ589830:KSQ589832 LCM589830:LCM589832 LMI589830:LMI589832 LWE589830:LWE589832 MGA589830:MGA589832 MPW589830:MPW589832 MZS589830:MZS589832 NJO589830:NJO589832 NTK589830:NTK589832 ODG589830:ODG589832 ONC589830:ONC589832 OWY589830:OWY589832 PGU589830:PGU589832 PQQ589830:PQQ589832 QAM589830:QAM589832 QKI589830:QKI589832 QUE589830:QUE589832 REA589830:REA589832 RNW589830:RNW589832 RXS589830:RXS589832 SHO589830:SHO589832 SRK589830:SRK589832 TBG589830:TBG589832 TLC589830:TLC589832 TUY589830:TUY589832 UEU589830:UEU589832 UOQ589830:UOQ589832 UYM589830:UYM589832 VII589830:VII589832 VSE589830:VSE589832 WCA589830:WCA589832 WLW589830:WLW589832 WVS589830:WVS589832 K655366:K655368 JG655366:JG655368 TC655366:TC655368 ACY655366:ACY655368 AMU655366:AMU655368 AWQ655366:AWQ655368 BGM655366:BGM655368 BQI655366:BQI655368 CAE655366:CAE655368 CKA655366:CKA655368 CTW655366:CTW655368 DDS655366:DDS655368 DNO655366:DNO655368 DXK655366:DXK655368 EHG655366:EHG655368 ERC655366:ERC655368 FAY655366:FAY655368 FKU655366:FKU655368 FUQ655366:FUQ655368 GEM655366:GEM655368 GOI655366:GOI655368 GYE655366:GYE655368 HIA655366:HIA655368 HRW655366:HRW655368 IBS655366:IBS655368 ILO655366:ILO655368 IVK655366:IVK655368 JFG655366:JFG655368 JPC655366:JPC655368 JYY655366:JYY655368 KIU655366:KIU655368 KSQ655366:KSQ655368 LCM655366:LCM655368 LMI655366:LMI655368 LWE655366:LWE655368 MGA655366:MGA655368 MPW655366:MPW655368 MZS655366:MZS655368 NJO655366:NJO655368 NTK655366:NTK655368 ODG655366:ODG655368 ONC655366:ONC655368 OWY655366:OWY655368 PGU655366:PGU655368 PQQ655366:PQQ655368 QAM655366:QAM655368 QKI655366:QKI655368 QUE655366:QUE655368 REA655366:REA655368 RNW655366:RNW655368 RXS655366:RXS655368 SHO655366:SHO655368 SRK655366:SRK655368 TBG655366:TBG655368 TLC655366:TLC655368 TUY655366:TUY655368 UEU655366:UEU655368 UOQ655366:UOQ655368 UYM655366:UYM655368 VII655366:VII655368 VSE655366:VSE655368 WCA655366:WCA655368 WLW655366:WLW655368 WVS655366:WVS655368 K720902:K720904 JG720902:JG720904 TC720902:TC720904 ACY720902:ACY720904 AMU720902:AMU720904 AWQ720902:AWQ720904 BGM720902:BGM720904 BQI720902:BQI720904 CAE720902:CAE720904 CKA720902:CKA720904 CTW720902:CTW720904 DDS720902:DDS720904 DNO720902:DNO720904 DXK720902:DXK720904 EHG720902:EHG720904 ERC720902:ERC720904 FAY720902:FAY720904 FKU720902:FKU720904 FUQ720902:FUQ720904 GEM720902:GEM720904 GOI720902:GOI720904 GYE720902:GYE720904 HIA720902:HIA720904 HRW720902:HRW720904 IBS720902:IBS720904 ILO720902:ILO720904 IVK720902:IVK720904 JFG720902:JFG720904 JPC720902:JPC720904 JYY720902:JYY720904 KIU720902:KIU720904 KSQ720902:KSQ720904 LCM720902:LCM720904 LMI720902:LMI720904 LWE720902:LWE720904 MGA720902:MGA720904 MPW720902:MPW720904 MZS720902:MZS720904 NJO720902:NJO720904 NTK720902:NTK720904 ODG720902:ODG720904 ONC720902:ONC720904 OWY720902:OWY720904 PGU720902:PGU720904 PQQ720902:PQQ720904 QAM720902:QAM720904 QKI720902:QKI720904 QUE720902:QUE720904 REA720902:REA720904 RNW720902:RNW720904 RXS720902:RXS720904 SHO720902:SHO720904 SRK720902:SRK720904 TBG720902:TBG720904 TLC720902:TLC720904 TUY720902:TUY720904 UEU720902:UEU720904 UOQ720902:UOQ720904 UYM720902:UYM720904 VII720902:VII720904 VSE720902:VSE720904 WCA720902:WCA720904 WLW720902:WLW720904 WVS720902:WVS720904 K786438:K786440 JG786438:JG786440 TC786438:TC786440 ACY786438:ACY786440 AMU786438:AMU786440 AWQ786438:AWQ786440 BGM786438:BGM786440 BQI786438:BQI786440 CAE786438:CAE786440 CKA786438:CKA786440 CTW786438:CTW786440 DDS786438:DDS786440 DNO786438:DNO786440 DXK786438:DXK786440 EHG786438:EHG786440 ERC786438:ERC786440 FAY786438:FAY786440 FKU786438:FKU786440 FUQ786438:FUQ786440 GEM786438:GEM786440 GOI786438:GOI786440 GYE786438:GYE786440 HIA786438:HIA786440 HRW786438:HRW786440 IBS786438:IBS786440 ILO786438:ILO786440 IVK786438:IVK786440 JFG786438:JFG786440 JPC786438:JPC786440 JYY786438:JYY786440 KIU786438:KIU786440 KSQ786438:KSQ786440 LCM786438:LCM786440 LMI786438:LMI786440 LWE786438:LWE786440 MGA786438:MGA786440 MPW786438:MPW786440 MZS786438:MZS786440 NJO786438:NJO786440 NTK786438:NTK786440 ODG786438:ODG786440 ONC786438:ONC786440 OWY786438:OWY786440 PGU786438:PGU786440 PQQ786438:PQQ786440 QAM786438:QAM786440 QKI786438:QKI786440 QUE786438:QUE786440 REA786438:REA786440 RNW786438:RNW786440 RXS786438:RXS786440 SHO786438:SHO786440 SRK786438:SRK786440 TBG786438:TBG786440 TLC786438:TLC786440 TUY786438:TUY786440 UEU786438:UEU786440 UOQ786438:UOQ786440 UYM786438:UYM786440 VII786438:VII786440 VSE786438:VSE786440 WCA786438:WCA786440 WLW786438:WLW786440 WVS786438:WVS786440 K851974:K851976 JG851974:JG851976 TC851974:TC851976 ACY851974:ACY851976 AMU851974:AMU851976 AWQ851974:AWQ851976 BGM851974:BGM851976 BQI851974:BQI851976 CAE851974:CAE851976 CKA851974:CKA851976 CTW851974:CTW851976 DDS851974:DDS851976 DNO851974:DNO851976 DXK851974:DXK851976 EHG851974:EHG851976 ERC851974:ERC851976 FAY851974:FAY851976 FKU851974:FKU851976 FUQ851974:FUQ851976 GEM851974:GEM851976 GOI851974:GOI851976 GYE851974:GYE851976 HIA851974:HIA851976 HRW851974:HRW851976 IBS851974:IBS851976 ILO851974:ILO851976 IVK851974:IVK851976 JFG851974:JFG851976 JPC851974:JPC851976 JYY851974:JYY851976 KIU851974:KIU851976 KSQ851974:KSQ851976 LCM851974:LCM851976 LMI851974:LMI851976 LWE851974:LWE851976 MGA851974:MGA851976 MPW851974:MPW851976 MZS851974:MZS851976 NJO851974:NJO851976 NTK851974:NTK851976 ODG851974:ODG851976 ONC851974:ONC851976 OWY851974:OWY851976 PGU851974:PGU851976 PQQ851974:PQQ851976 QAM851974:QAM851976 QKI851974:QKI851976 QUE851974:QUE851976 REA851974:REA851976 RNW851974:RNW851976 RXS851974:RXS851976 SHO851974:SHO851976 SRK851974:SRK851976 TBG851974:TBG851976 TLC851974:TLC851976 TUY851974:TUY851976 UEU851974:UEU851976 UOQ851974:UOQ851976 UYM851974:UYM851976 VII851974:VII851976 VSE851974:VSE851976 WCA851974:WCA851976 WLW851974:WLW851976 WVS851974:WVS851976 K917510:K917512 JG917510:JG917512 TC917510:TC917512 ACY917510:ACY917512 AMU917510:AMU917512 AWQ917510:AWQ917512 BGM917510:BGM917512 BQI917510:BQI917512 CAE917510:CAE917512 CKA917510:CKA917512 CTW917510:CTW917512 DDS917510:DDS917512 DNO917510:DNO917512 DXK917510:DXK917512 EHG917510:EHG917512 ERC917510:ERC917512 FAY917510:FAY917512 FKU917510:FKU917512 FUQ917510:FUQ917512 GEM917510:GEM917512 GOI917510:GOI917512 GYE917510:GYE917512 HIA917510:HIA917512 HRW917510:HRW917512 IBS917510:IBS917512 ILO917510:ILO917512 IVK917510:IVK917512 JFG917510:JFG917512 JPC917510:JPC917512 JYY917510:JYY917512 KIU917510:KIU917512 KSQ917510:KSQ917512 LCM917510:LCM917512 LMI917510:LMI917512 LWE917510:LWE917512 MGA917510:MGA917512 MPW917510:MPW917512 MZS917510:MZS917512 NJO917510:NJO917512 NTK917510:NTK917512 ODG917510:ODG917512 ONC917510:ONC917512 OWY917510:OWY917512 PGU917510:PGU917512 PQQ917510:PQQ917512 QAM917510:QAM917512 QKI917510:QKI917512 QUE917510:QUE917512 REA917510:REA917512 RNW917510:RNW917512 RXS917510:RXS917512 SHO917510:SHO917512 SRK917510:SRK917512 TBG917510:TBG917512 TLC917510:TLC917512 TUY917510:TUY917512 UEU917510:UEU917512 UOQ917510:UOQ917512 UYM917510:UYM917512 VII917510:VII917512 VSE917510:VSE917512 WCA917510:WCA917512 WLW917510:WLW917512 WVS917510:WVS917512 K983046:K983048 JG983046:JG983048 TC983046:TC983048 ACY983046:ACY983048 AMU983046:AMU983048 AWQ983046:AWQ983048 BGM983046:BGM983048 BQI983046:BQI983048 CAE983046:CAE983048 CKA983046:CKA983048 CTW983046:CTW983048 DDS983046:DDS983048 DNO983046:DNO983048 DXK983046:DXK983048 EHG983046:EHG983048 ERC983046:ERC983048 FAY983046:FAY983048 FKU983046:FKU983048 FUQ983046:FUQ983048 GEM983046:GEM983048 GOI983046:GOI983048 GYE983046:GYE983048 HIA983046:HIA983048 HRW983046:HRW983048 IBS983046:IBS983048 ILO983046:ILO983048 IVK983046:IVK983048 JFG983046:JFG983048 JPC983046:JPC983048 JYY983046:JYY983048 KIU983046:KIU983048 KSQ983046:KSQ983048 LCM983046:LCM983048 LMI983046:LMI983048 LWE983046:LWE983048 MGA983046:MGA983048 MPW983046:MPW983048 MZS983046:MZS983048 NJO983046:NJO983048 NTK983046:NTK983048 ODG983046:ODG983048 ONC983046:ONC983048 OWY983046:OWY983048 PGU983046:PGU983048 PQQ983046:PQQ983048 QAM983046:QAM983048 QKI983046:QKI983048 QUE983046:QUE983048 REA983046:REA983048 RNW983046:RNW983048 RXS983046:RXS983048 SHO983046:SHO983048 SRK983046:SRK983048 TBG983046:TBG983048 TLC983046:TLC983048 TUY983046:TUY983048 UEU983046:UEU983048 UOQ983046:UOQ983048 UYM983046:UYM983048 VII983046:VII983048 VSE983046:VSE983048 WCA983046:WCA983048 WLW983046:WLW983048 WVS983046:WVS983048">
      <formula1>$G$104:$G$106</formula1>
    </dataValidation>
    <dataValidation allowBlank="1" showInputMessage="1" showErrorMessage="1" promptTitle="OBJETOS O SUJETOS QUE PROPICIAN" prompt="Externos_x000a_Personas_x000a_Desastres Naturales_x000a_Errores en los procedimientos_x000a_Instalaciones_x000a_Materiales_x000a_Fallas en la tecnología" sqref="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F6:F8 JB6:JB8 SX6:SX8 ACT6:ACT8 AMP6:AMP8 AWL6:AWL8 BGH6:BGH8 BQD6:BQD8 BZZ6:BZZ8 CJV6:CJV8 CTR6:CTR8 DDN6:DDN8 DNJ6:DNJ8 DXF6:DXF8 EHB6:EHB8 EQX6:EQX8 FAT6:FAT8 FKP6:FKP8 FUL6:FUL8 GEH6:GEH8 GOD6:GOD8 GXZ6:GXZ8 HHV6:HHV8 HRR6:HRR8 IBN6:IBN8 ILJ6:ILJ8 IVF6:IVF8 JFB6:JFB8 JOX6:JOX8 JYT6:JYT8 KIP6:KIP8 KSL6:KSL8 LCH6:LCH8 LMD6:LMD8 LVZ6:LVZ8 MFV6:MFV8 MPR6:MPR8 MZN6:MZN8 NJJ6:NJJ8 NTF6:NTF8 ODB6:ODB8 OMX6:OMX8 OWT6:OWT8 PGP6:PGP8 PQL6:PQL8 QAH6:QAH8 QKD6:QKD8 QTZ6:QTZ8 RDV6:RDV8 RNR6:RNR8 RXN6:RXN8 SHJ6:SHJ8 SRF6:SRF8 TBB6:TBB8 TKX6:TKX8 TUT6:TUT8 UEP6:UEP8 UOL6:UOL8 UYH6:UYH8 VID6:VID8 VRZ6:VRZ8 WBV6:WBV8 WLR6:WLR8 WVN6:WVN8 F65542:F65544 JB65542:JB65544 SX65542:SX65544 ACT65542:ACT65544 AMP65542:AMP65544 AWL65542:AWL65544 BGH65542:BGH65544 BQD65542:BQD65544 BZZ65542:BZZ65544 CJV65542:CJV65544 CTR65542:CTR65544 DDN65542:DDN65544 DNJ65542:DNJ65544 DXF65542:DXF65544 EHB65542:EHB65544 EQX65542:EQX65544 FAT65542:FAT65544 FKP65542:FKP65544 FUL65542:FUL65544 GEH65542:GEH65544 GOD65542:GOD65544 GXZ65542:GXZ65544 HHV65542:HHV65544 HRR65542:HRR65544 IBN65542:IBN65544 ILJ65542:ILJ65544 IVF65542:IVF65544 JFB65542:JFB65544 JOX65542:JOX65544 JYT65542:JYT65544 KIP65542:KIP65544 KSL65542:KSL65544 LCH65542:LCH65544 LMD65542:LMD65544 LVZ65542:LVZ65544 MFV65542:MFV65544 MPR65542:MPR65544 MZN65542:MZN65544 NJJ65542:NJJ65544 NTF65542:NTF65544 ODB65542:ODB65544 OMX65542:OMX65544 OWT65542:OWT65544 PGP65542:PGP65544 PQL65542:PQL65544 QAH65542:QAH65544 QKD65542:QKD65544 QTZ65542:QTZ65544 RDV65542:RDV65544 RNR65542:RNR65544 RXN65542:RXN65544 SHJ65542:SHJ65544 SRF65542:SRF65544 TBB65542:TBB65544 TKX65542:TKX65544 TUT65542:TUT65544 UEP65542:UEP65544 UOL65542:UOL65544 UYH65542:UYH65544 VID65542:VID65544 VRZ65542:VRZ65544 WBV65542:WBV65544 WLR65542:WLR65544 WVN65542:WVN65544 F131078:F131080 JB131078:JB131080 SX131078:SX131080 ACT131078:ACT131080 AMP131078:AMP131080 AWL131078:AWL131080 BGH131078:BGH131080 BQD131078:BQD131080 BZZ131078:BZZ131080 CJV131078:CJV131080 CTR131078:CTR131080 DDN131078:DDN131080 DNJ131078:DNJ131080 DXF131078:DXF131080 EHB131078:EHB131080 EQX131078:EQX131080 FAT131078:FAT131080 FKP131078:FKP131080 FUL131078:FUL131080 GEH131078:GEH131080 GOD131078:GOD131080 GXZ131078:GXZ131080 HHV131078:HHV131080 HRR131078:HRR131080 IBN131078:IBN131080 ILJ131078:ILJ131080 IVF131078:IVF131080 JFB131078:JFB131080 JOX131078:JOX131080 JYT131078:JYT131080 KIP131078:KIP131080 KSL131078:KSL131080 LCH131078:LCH131080 LMD131078:LMD131080 LVZ131078:LVZ131080 MFV131078:MFV131080 MPR131078:MPR131080 MZN131078:MZN131080 NJJ131078:NJJ131080 NTF131078:NTF131080 ODB131078:ODB131080 OMX131078:OMX131080 OWT131078:OWT131080 PGP131078:PGP131080 PQL131078:PQL131080 QAH131078:QAH131080 QKD131078:QKD131080 QTZ131078:QTZ131080 RDV131078:RDV131080 RNR131078:RNR131080 RXN131078:RXN131080 SHJ131078:SHJ131080 SRF131078:SRF131080 TBB131078:TBB131080 TKX131078:TKX131080 TUT131078:TUT131080 UEP131078:UEP131080 UOL131078:UOL131080 UYH131078:UYH131080 VID131078:VID131080 VRZ131078:VRZ131080 WBV131078:WBV131080 WLR131078:WLR131080 WVN131078:WVN131080 F196614:F196616 JB196614:JB196616 SX196614:SX196616 ACT196614:ACT196616 AMP196614:AMP196616 AWL196614:AWL196616 BGH196614:BGH196616 BQD196614:BQD196616 BZZ196614:BZZ196616 CJV196614:CJV196616 CTR196614:CTR196616 DDN196614:DDN196616 DNJ196614:DNJ196616 DXF196614:DXF196616 EHB196614:EHB196616 EQX196614:EQX196616 FAT196614:FAT196616 FKP196614:FKP196616 FUL196614:FUL196616 GEH196614:GEH196616 GOD196614:GOD196616 GXZ196614:GXZ196616 HHV196614:HHV196616 HRR196614:HRR196616 IBN196614:IBN196616 ILJ196614:ILJ196616 IVF196614:IVF196616 JFB196614:JFB196616 JOX196614:JOX196616 JYT196614:JYT196616 KIP196614:KIP196616 KSL196614:KSL196616 LCH196614:LCH196616 LMD196614:LMD196616 LVZ196614:LVZ196616 MFV196614:MFV196616 MPR196614:MPR196616 MZN196614:MZN196616 NJJ196614:NJJ196616 NTF196614:NTF196616 ODB196614:ODB196616 OMX196614:OMX196616 OWT196614:OWT196616 PGP196614:PGP196616 PQL196614:PQL196616 QAH196614:QAH196616 QKD196614:QKD196616 QTZ196614:QTZ196616 RDV196614:RDV196616 RNR196614:RNR196616 RXN196614:RXN196616 SHJ196614:SHJ196616 SRF196614:SRF196616 TBB196614:TBB196616 TKX196614:TKX196616 TUT196614:TUT196616 UEP196614:UEP196616 UOL196614:UOL196616 UYH196614:UYH196616 VID196614:VID196616 VRZ196614:VRZ196616 WBV196614:WBV196616 WLR196614:WLR196616 WVN196614:WVN196616 F262150:F262152 JB262150:JB262152 SX262150:SX262152 ACT262150:ACT262152 AMP262150:AMP262152 AWL262150:AWL262152 BGH262150:BGH262152 BQD262150:BQD262152 BZZ262150:BZZ262152 CJV262150:CJV262152 CTR262150:CTR262152 DDN262150:DDN262152 DNJ262150:DNJ262152 DXF262150:DXF262152 EHB262150:EHB262152 EQX262150:EQX262152 FAT262150:FAT262152 FKP262150:FKP262152 FUL262150:FUL262152 GEH262150:GEH262152 GOD262150:GOD262152 GXZ262150:GXZ262152 HHV262150:HHV262152 HRR262150:HRR262152 IBN262150:IBN262152 ILJ262150:ILJ262152 IVF262150:IVF262152 JFB262150:JFB262152 JOX262150:JOX262152 JYT262150:JYT262152 KIP262150:KIP262152 KSL262150:KSL262152 LCH262150:LCH262152 LMD262150:LMD262152 LVZ262150:LVZ262152 MFV262150:MFV262152 MPR262150:MPR262152 MZN262150:MZN262152 NJJ262150:NJJ262152 NTF262150:NTF262152 ODB262150:ODB262152 OMX262150:OMX262152 OWT262150:OWT262152 PGP262150:PGP262152 PQL262150:PQL262152 QAH262150:QAH262152 QKD262150:QKD262152 QTZ262150:QTZ262152 RDV262150:RDV262152 RNR262150:RNR262152 RXN262150:RXN262152 SHJ262150:SHJ262152 SRF262150:SRF262152 TBB262150:TBB262152 TKX262150:TKX262152 TUT262150:TUT262152 UEP262150:UEP262152 UOL262150:UOL262152 UYH262150:UYH262152 VID262150:VID262152 VRZ262150:VRZ262152 WBV262150:WBV262152 WLR262150:WLR262152 WVN262150:WVN262152 F327686:F327688 JB327686:JB327688 SX327686:SX327688 ACT327686:ACT327688 AMP327686:AMP327688 AWL327686:AWL327688 BGH327686:BGH327688 BQD327686:BQD327688 BZZ327686:BZZ327688 CJV327686:CJV327688 CTR327686:CTR327688 DDN327686:DDN327688 DNJ327686:DNJ327688 DXF327686:DXF327688 EHB327686:EHB327688 EQX327686:EQX327688 FAT327686:FAT327688 FKP327686:FKP327688 FUL327686:FUL327688 GEH327686:GEH327688 GOD327686:GOD327688 GXZ327686:GXZ327688 HHV327686:HHV327688 HRR327686:HRR327688 IBN327686:IBN327688 ILJ327686:ILJ327688 IVF327686:IVF327688 JFB327686:JFB327688 JOX327686:JOX327688 JYT327686:JYT327688 KIP327686:KIP327688 KSL327686:KSL327688 LCH327686:LCH327688 LMD327686:LMD327688 LVZ327686:LVZ327688 MFV327686:MFV327688 MPR327686:MPR327688 MZN327686:MZN327688 NJJ327686:NJJ327688 NTF327686:NTF327688 ODB327686:ODB327688 OMX327686:OMX327688 OWT327686:OWT327688 PGP327686:PGP327688 PQL327686:PQL327688 QAH327686:QAH327688 QKD327686:QKD327688 QTZ327686:QTZ327688 RDV327686:RDV327688 RNR327686:RNR327688 RXN327686:RXN327688 SHJ327686:SHJ327688 SRF327686:SRF327688 TBB327686:TBB327688 TKX327686:TKX327688 TUT327686:TUT327688 UEP327686:UEP327688 UOL327686:UOL327688 UYH327686:UYH327688 VID327686:VID327688 VRZ327686:VRZ327688 WBV327686:WBV327688 WLR327686:WLR327688 WVN327686:WVN327688 F393222:F393224 JB393222:JB393224 SX393222:SX393224 ACT393222:ACT393224 AMP393222:AMP393224 AWL393222:AWL393224 BGH393222:BGH393224 BQD393222:BQD393224 BZZ393222:BZZ393224 CJV393222:CJV393224 CTR393222:CTR393224 DDN393222:DDN393224 DNJ393222:DNJ393224 DXF393222:DXF393224 EHB393222:EHB393224 EQX393222:EQX393224 FAT393222:FAT393224 FKP393222:FKP393224 FUL393222:FUL393224 GEH393222:GEH393224 GOD393222:GOD393224 GXZ393222:GXZ393224 HHV393222:HHV393224 HRR393222:HRR393224 IBN393222:IBN393224 ILJ393222:ILJ393224 IVF393222:IVF393224 JFB393222:JFB393224 JOX393222:JOX393224 JYT393222:JYT393224 KIP393222:KIP393224 KSL393222:KSL393224 LCH393222:LCH393224 LMD393222:LMD393224 LVZ393222:LVZ393224 MFV393222:MFV393224 MPR393222:MPR393224 MZN393222:MZN393224 NJJ393222:NJJ393224 NTF393222:NTF393224 ODB393222:ODB393224 OMX393222:OMX393224 OWT393222:OWT393224 PGP393222:PGP393224 PQL393222:PQL393224 QAH393222:QAH393224 QKD393222:QKD393224 QTZ393222:QTZ393224 RDV393222:RDV393224 RNR393222:RNR393224 RXN393222:RXN393224 SHJ393222:SHJ393224 SRF393222:SRF393224 TBB393222:TBB393224 TKX393222:TKX393224 TUT393222:TUT393224 UEP393222:UEP393224 UOL393222:UOL393224 UYH393222:UYH393224 VID393222:VID393224 VRZ393222:VRZ393224 WBV393222:WBV393224 WLR393222:WLR393224 WVN393222:WVN393224 F458758:F458760 JB458758:JB458760 SX458758:SX458760 ACT458758:ACT458760 AMP458758:AMP458760 AWL458758:AWL458760 BGH458758:BGH458760 BQD458758:BQD458760 BZZ458758:BZZ458760 CJV458758:CJV458760 CTR458758:CTR458760 DDN458758:DDN458760 DNJ458758:DNJ458760 DXF458758:DXF458760 EHB458758:EHB458760 EQX458758:EQX458760 FAT458758:FAT458760 FKP458758:FKP458760 FUL458758:FUL458760 GEH458758:GEH458760 GOD458758:GOD458760 GXZ458758:GXZ458760 HHV458758:HHV458760 HRR458758:HRR458760 IBN458758:IBN458760 ILJ458758:ILJ458760 IVF458758:IVF458760 JFB458758:JFB458760 JOX458758:JOX458760 JYT458758:JYT458760 KIP458758:KIP458760 KSL458758:KSL458760 LCH458758:LCH458760 LMD458758:LMD458760 LVZ458758:LVZ458760 MFV458758:MFV458760 MPR458758:MPR458760 MZN458758:MZN458760 NJJ458758:NJJ458760 NTF458758:NTF458760 ODB458758:ODB458760 OMX458758:OMX458760 OWT458758:OWT458760 PGP458758:PGP458760 PQL458758:PQL458760 QAH458758:QAH458760 QKD458758:QKD458760 QTZ458758:QTZ458760 RDV458758:RDV458760 RNR458758:RNR458760 RXN458758:RXN458760 SHJ458758:SHJ458760 SRF458758:SRF458760 TBB458758:TBB458760 TKX458758:TKX458760 TUT458758:TUT458760 UEP458758:UEP458760 UOL458758:UOL458760 UYH458758:UYH458760 VID458758:VID458760 VRZ458758:VRZ458760 WBV458758:WBV458760 WLR458758:WLR458760 WVN458758:WVN458760 F524294:F524296 JB524294:JB524296 SX524294:SX524296 ACT524294:ACT524296 AMP524294:AMP524296 AWL524294:AWL524296 BGH524294:BGH524296 BQD524294:BQD524296 BZZ524294:BZZ524296 CJV524294:CJV524296 CTR524294:CTR524296 DDN524294:DDN524296 DNJ524294:DNJ524296 DXF524294:DXF524296 EHB524294:EHB524296 EQX524294:EQX524296 FAT524294:FAT524296 FKP524294:FKP524296 FUL524294:FUL524296 GEH524294:GEH524296 GOD524294:GOD524296 GXZ524294:GXZ524296 HHV524294:HHV524296 HRR524294:HRR524296 IBN524294:IBN524296 ILJ524294:ILJ524296 IVF524294:IVF524296 JFB524294:JFB524296 JOX524294:JOX524296 JYT524294:JYT524296 KIP524294:KIP524296 KSL524294:KSL524296 LCH524294:LCH524296 LMD524294:LMD524296 LVZ524294:LVZ524296 MFV524294:MFV524296 MPR524294:MPR524296 MZN524294:MZN524296 NJJ524294:NJJ524296 NTF524294:NTF524296 ODB524294:ODB524296 OMX524294:OMX524296 OWT524294:OWT524296 PGP524294:PGP524296 PQL524294:PQL524296 QAH524294:QAH524296 QKD524294:QKD524296 QTZ524294:QTZ524296 RDV524294:RDV524296 RNR524294:RNR524296 RXN524294:RXN524296 SHJ524294:SHJ524296 SRF524294:SRF524296 TBB524294:TBB524296 TKX524294:TKX524296 TUT524294:TUT524296 UEP524294:UEP524296 UOL524294:UOL524296 UYH524294:UYH524296 VID524294:VID524296 VRZ524294:VRZ524296 WBV524294:WBV524296 WLR524294:WLR524296 WVN524294:WVN524296 F589830:F589832 JB589830:JB589832 SX589830:SX589832 ACT589830:ACT589832 AMP589830:AMP589832 AWL589830:AWL589832 BGH589830:BGH589832 BQD589830:BQD589832 BZZ589830:BZZ589832 CJV589830:CJV589832 CTR589830:CTR589832 DDN589830:DDN589832 DNJ589830:DNJ589832 DXF589830:DXF589832 EHB589830:EHB589832 EQX589830:EQX589832 FAT589830:FAT589832 FKP589830:FKP589832 FUL589830:FUL589832 GEH589830:GEH589832 GOD589830:GOD589832 GXZ589830:GXZ589832 HHV589830:HHV589832 HRR589830:HRR589832 IBN589830:IBN589832 ILJ589830:ILJ589832 IVF589830:IVF589832 JFB589830:JFB589832 JOX589830:JOX589832 JYT589830:JYT589832 KIP589830:KIP589832 KSL589830:KSL589832 LCH589830:LCH589832 LMD589830:LMD589832 LVZ589830:LVZ589832 MFV589830:MFV589832 MPR589830:MPR589832 MZN589830:MZN589832 NJJ589830:NJJ589832 NTF589830:NTF589832 ODB589830:ODB589832 OMX589830:OMX589832 OWT589830:OWT589832 PGP589830:PGP589832 PQL589830:PQL589832 QAH589830:QAH589832 QKD589830:QKD589832 QTZ589830:QTZ589832 RDV589830:RDV589832 RNR589830:RNR589832 RXN589830:RXN589832 SHJ589830:SHJ589832 SRF589830:SRF589832 TBB589830:TBB589832 TKX589830:TKX589832 TUT589830:TUT589832 UEP589830:UEP589832 UOL589830:UOL589832 UYH589830:UYH589832 VID589830:VID589832 VRZ589830:VRZ589832 WBV589830:WBV589832 WLR589830:WLR589832 WVN589830:WVN589832 F655366:F655368 JB655366:JB655368 SX655366:SX655368 ACT655366:ACT655368 AMP655366:AMP655368 AWL655366:AWL655368 BGH655366:BGH655368 BQD655366:BQD655368 BZZ655366:BZZ655368 CJV655366:CJV655368 CTR655366:CTR655368 DDN655366:DDN655368 DNJ655366:DNJ655368 DXF655366:DXF655368 EHB655366:EHB655368 EQX655366:EQX655368 FAT655366:FAT655368 FKP655366:FKP655368 FUL655366:FUL655368 GEH655366:GEH655368 GOD655366:GOD655368 GXZ655366:GXZ655368 HHV655366:HHV655368 HRR655366:HRR655368 IBN655366:IBN655368 ILJ655366:ILJ655368 IVF655366:IVF655368 JFB655366:JFB655368 JOX655366:JOX655368 JYT655366:JYT655368 KIP655366:KIP655368 KSL655366:KSL655368 LCH655366:LCH655368 LMD655366:LMD655368 LVZ655366:LVZ655368 MFV655366:MFV655368 MPR655366:MPR655368 MZN655366:MZN655368 NJJ655366:NJJ655368 NTF655366:NTF655368 ODB655366:ODB655368 OMX655366:OMX655368 OWT655366:OWT655368 PGP655366:PGP655368 PQL655366:PQL655368 QAH655366:QAH655368 QKD655366:QKD655368 QTZ655366:QTZ655368 RDV655366:RDV655368 RNR655366:RNR655368 RXN655366:RXN655368 SHJ655366:SHJ655368 SRF655366:SRF655368 TBB655366:TBB655368 TKX655366:TKX655368 TUT655366:TUT655368 UEP655366:UEP655368 UOL655366:UOL655368 UYH655366:UYH655368 VID655366:VID655368 VRZ655366:VRZ655368 WBV655366:WBV655368 WLR655366:WLR655368 WVN655366:WVN655368 F720902:F720904 JB720902:JB720904 SX720902:SX720904 ACT720902:ACT720904 AMP720902:AMP720904 AWL720902:AWL720904 BGH720902:BGH720904 BQD720902:BQD720904 BZZ720902:BZZ720904 CJV720902:CJV720904 CTR720902:CTR720904 DDN720902:DDN720904 DNJ720902:DNJ720904 DXF720902:DXF720904 EHB720902:EHB720904 EQX720902:EQX720904 FAT720902:FAT720904 FKP720902:FKP720904 FUL720902:FUL720904 GEH720902:GEH720904 GOD720902:GOD720904 GXZ720902:GXZ720904 HHV720902:HHV720904 HRR720902:HRR720904 IBN720902:IBN720904 ILJ720902:ILJ720904 IVF720902:IVF720904 JFB720902:JFB720904 JOX720902:JOX720904 JYT720902:JYT720904 KIP720902:KIP720904 KSL720902:KSL720904 LCH720902:LCH720904 LMD720902:LMD720904 LVZ720902:LVZ720904 MFV720902:MFV720904 MPR720902:MPR720904 MZN720902:MZN720904 NJJ720902:NJJ720904 NTF720902:NTF720904 ODB720902:ODB720904 OMX720902:OMX720904 OWT720902:OWT720904 PGP720902:PGP720904 PQL720902:PQL720904 QAH720902:QAH720904 QKD720902:QKD720904 QTZ720902:QTZ720904 RDV720902:RDV720904 RNR720902:RNR720904 RXN720902:RXN720904 SHJ720902:SHJ720904 SRF720902:SRF720904 TBB720902:TBB720904 TKX720902:TKX720904 TUT720902:TUT720904 UEP720902:UEP720904 UOL720902:UOL720904 UYH720902:UYH720904 VID720902:VID720904 VRZ720902:VRZ720904 WBV720902:WBV720904 WLR720902:WLR720904 WVN720902:WVN720904 F786438:F786440 JB786438:JB786440 SX786438:SX786440 ACT786438:ACT786440 AMP786438:AMP786440 AWL786438:AWL786440 BGH786438:BGH786440 BQD786438:BQD786440 BZZ786438:BZZ786440 CJV786438:CJV786440 CTR786438:CTR786440 DDN786438:DDN786440 DNJ786438:DNJ786440 DXF786438:DXF786440 EHB786438:EHB786440 EQX786438:EQX786440 FAT786438:FAT786440 FKP786438:FKP786440 FUL786438:FUL786440 GEH786438:GEH786440 GOD786438:GOD786440 GXZ786438:GXZ786440 HHV786438:HHV786440 HRR786438:HRR786440 IBN786438:IBN786440 ILJ786438:ILJ786440 IVF786438:IVF786440 JFB786438:JFB786440 JOX786438:JOX786440 JYT786438:JYT786440 KIP786438:KIP786440 KSL786438:KSL786440 LCH786438:LCH786440 LMD786438:LMD786440 LVZ786438:LVZ786440 MFV786438:MFV786440 MPR786438:MPR786440 MZN786438:MZN786440 NJJ786438:NJJ786440 NTF786438:NTF786440 ODB786438:ODB786440 OMX786438:OMX786440 OWT786438:OWT786440 PGP786438:PGP786440 PQL786438:PQL786440 QAH786438:QAH786440 QKD786438:QKD786440 QTZ786438:QTZ786440 RDV786438:RDV786440 RNR786438:RNR786440 RXN786438:RXN786440 SHJ786438:SHJ786440 SRF786438:SRF786440 TBB786438:TBB786440 TKX786438:TKX786440 TUT786438:TUT786440 UEP786438:UEP786440 UOL786438:UOL786440 UYH786438:UYH786440 VID786438:VID786440 VRZ786438:VRZ786440 WBV786438:WBV786440 WLR786438:WLR786440 WVN786438:WVN786440 F851974:F851976 JB851974:JB851976 SX851974:SX851976 ACT851974:ACT851976 AMP851974:AMP851976 AWL851974:AWL851976 BGH851974:BGH851976 BQD851974:BQD851976 BZZ851974:BZZ851976 CJV851974:CJV851976 CTR851974:CTR851976 DDN851974:DDN851976 DNJ851974:DNJ851976 DXF851974:DXF851976 EHB851974:EHB851976 EQX851974:EQX851976 FAT851974:FAT851976 FKP851974:FKP851976 FUL851974:FUL851976 GEH851974:GEH851976 GOD851974:GOD851976 GXZ851974:GXZ851976 HHV851974:HHV851976 HRR851974:HRR851976 IBN851974:IBN851976 ILJ851974:ILJ851976 IVF851974:IVF851976 JFB851974:JFB851976 JOX851974:JOX851976 JYT851974:JYT851976 KIP851974:KIP851976 KSL851974:KSL851976 LCH851974:LCH851976 LMD851974:LMD851976 LVZ851974:LVZ851976 MFV851974:MFV851976 MPR851974:MPR851976 MZN851974:MZN851976 NJJ851974:NJJ851976 NTF851974:NTF851976 ODB851974:ODB851976 OMX851974:OMX851976 OWT851974:OWT851976 PGP851974:PGP851976 PQL851974:PQL851976 QAH851974:QAH851976 QKD851974:QKD851976 QTZ851974:QTZ851976 RDV851974:RDV851976 RNR851974:RNR851976 RXN851974:RXN851976 SHJ851974:SHJ851976 SRF851974:SRF851976 TBB851974:TBB851976 TKX851974:TKX851976 TUT851974:TUT851976 UEP851974:UEP851976 UOL851974:UOL851976 UYH851974:UYH851976 VID851974:VID851976 VRZ851974:VRZ851976 WBV851974:WBV851976 WLR851974:WLR851976 WVN851974:WVN851976 F917510:F917512 JB917510:JB917512 SX917510:SX917512 ACT917510:ACT917512 AMP917510:AMP917512 AWL917510:AWL917512 BGH917510:BGH917512 BQD917510:BQD917512 BZZ917510:BZZ917512 CJV917510:CJV917512 CTR917510:CTR917512 DDN917510:DDN917512 DNJ917510:DNJ917512 DXF917510:DXF917512 EHB917510:EHB917512 EQX917510:EQX917512 FAT917510:FAT917512 FKP917510:FKP917512 FUL917510:FUL917512 GEH917510:GEH917512 GOD917510:GOD917512 GXZ917510:GXZ917512 HHV917510:HHV917512 HRR917510:HRR917512 IBN917510:IBN917512 ILJ917510:ILJ917512 IVF917510:IVF917512 JFB917510:JFB917512 JOX917510:JOX917512 JYT917510:JYT917512 KIP917510:KIP917512 KSL917510:KSL917512 LCH917510:LCH917512 LMD917510:LMD917512 LVZ917510:LVZ917512 MFV917510:MFV917512 MPR917510:MPR917512 MZN917510:MZN917512 NJJ917510:NJJ917512 NTF917510:NTF917512 ODB917510:ODB917512 OMX917510:OMX917512 OWT917510:OWT917512 PGP917510:PGP917512 PQL917510:PQL917512 QAH917510:QAH917512 QKD917510:QKD917512 QTZ917510:QTZ917512 RDV917510:RDV917512 RNR917510:RNR917512 RXN917510:RXN917512 SHJ917510:SHJ917512 SRF917510:SRF917512 TBB917510:TBB917512 TKX917510:TKX917512 TUT917510:TUT917512 UEP917510:UEP917512 UOL917510:UOL917512 UYH917510:UYH917512 VID917510:VID917512 VRZ917510:VRZ917512 WBV917510:WBV917512 WLR917510:WLR917512 WVN917510:WVN917512 F983046:F983048 JB983046:JB983048 SX983046:SX983048 ACT983046:ACT983048 AMP983046:AMP983048 AWL983046:AWL983048 BGH983046:BGH983048 BQD983046:BQD983048 BZZ983046:BZZ983048 CJV983046:CJV983048 CTR983046:CTR983048 DDN983046:DDN983048 DNJ983046:DNJ983048 DXF983046:DXF983048 EHB983046:EHB983048 EQX983046:EQX983048 FAT983046:FAT983048 FKP983046:FKP983048 FUL983046:FUL983048 GEH983046:GEH983048 GOD983046:GOD983048 GXZ983046:GXZ983048 HHV983046:HHV983048 HRR983046:HRR983048 IBN983046:IBN983048 ILJ983046:ILJ983048 IVF983046:IVF983048 JFB983046:JFB983048 JOX983046:JOX983048 JYT983046:JYT983048 KIP983046:KIP983048 KSL983046:KSL983048 LCH983046:LCH983048 LMD983046:LMD983048 LVZ983046:LVZ983048 MFV983046:MFV983048 MPR983046:MPR983048 MZN983046:MZN983048 NJJ983046:NJJ983048 NTF983046:NTF983048 ODB983046:ODB983048 OMX983046:OMX983048 OWT983046:OWT983048 PGP983046:PGP983048 PQL983046:PQL983048 QAH983046:QAH983048 QKD983046:QKD983048 QTZ983046:QTZ983048 RDV983046:RDV983048 RNR983046:RNR983048 RXN983046:RXN983048 SHJ983046:SHJ983048 SRF983046:SRF983048 TBB983046:TBB983048 TKX983046:TKX983048 TUT983046:TUT983048 UEP983046:UEP983048 UOL983046:UOL983048 UYH983046:UYH983048 VID983046:VID983048 VRZ983046:VRZ983048 WBV983046:WBV983048 WLR983046:WLR983048 WVN983046:WVN983048"/>
    <dataValidation allowBlank="1" showInputMessage="1" showErrorMessage="1" prompt="Objetos o sujetos que propician el riesgo_x000a_Externos_x000a_PersonasDesastres Naturales_x000a_Errores en los procedimientos_x000a_Instalaciones_x000a_Materiales_x000a_Fallas en la tecnología"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dataValidations>
  <printOptions horizontalCentered="1" verticalCentered="1"/>
  <pageMargins left="0.19685039370078741" right="0.19685039370078741" top="0.98425196850393704" bottom="0.98425196850393704" header="0" footer="0"/>
  <pageSetup scale="75" orientation="landscape" verticalDpi="2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81"/>
  <sheetViews>
    <sheetView topLeftCell="A3" zoomScale="85" zoomScaleNormal="85" workbookViewId="0">
      <pane ySplit="2" topLeftCell="A5" activePane="bottomLeft" state="frozen"/>
      <selection activeCell="G8" sqref="G8"/>
      <selection pane="bottomLeft" activeCell="G8" sqref="G8"/>
    </sheetView>
  </sheetViews>
  <sheetFormatPr baseColWidth="10" defaultRowHeight="12.75"/>
  <cols>
    <col min="1" max="1" width="21.28515625" style="32" customWidth="1"/>
    <col min="2" max="2" width="26.85546875" style="53" customWidth="1"/>
    <col min="3" max="3" width="24.140625" style="32" customWidth="1"/>
    <col min="4" max="4" width="13.140625" style="32" customWidth="1"/>
    <col min="5" max="5" width="35.28515625" style="32" customWidth="1"/>
    <col min="6" max="6" width="14" style="32" customWidth="1"/>
    <col min="7" max="7" width="17.7109375" style="32" customWidth="1"/>
    <col min="8" max="8" width="16.85546875" style="32" customWidth="1"/>
    <col min="9" max="11" width="16.140625" style="32" customWidth="1"/>
    <col min="12" max="12" width="22.140625" style="32" customWidth="1"/>
    <col min="13" max="13" width="16.140625" style="32" customWidth="1"/>
    <col min="14" max="14" width="20.28515625" style="32" customWidth="1"/>
    <col min="15" max="15" width="2" style="32" hidden="1" customWidth="1"/>
    <col min="16" max="16" width="20.42578125" style="32" customWidth="1"/>
    <col min="17" max="17" width="18.42578125" style="32" customWidth="1"/>
    <col min="18" max="18" width="21.5703125" style="32" customWidth="1"/>
    <col min="19" max="256" width="11.42578125" style="32"/>
    <col min="257" max="257" width="21.28515625" style="32" customWidth="1"/>
    <col min="258" max="258" width="26.85546875" style="32" customWidth="1"/>
    <col min="259" max="259" width="24.140625" style="32" customWidth="1"/>
    <col min="260" max="260" width="13.140625" style="32" customWidth="1"/>
    <col min="261" max="261" width="35.28515625" style="32" customWidth="1"/>
    <col min="262" max="262" width="14" style="32" customWidth="1"/>
    <col min="263" max="263" width="17.7109375" style="32" customWidth="1"/>
    <col min="264" max="264" width="16.85546875" style="32" customWidth="1"/>
    <col min="265" max="267" width="16.140625" style="32" customWidth="1"/>
    <col min="268" max="268" width="22.140625" style="32" customWidth="1"/>
    <col min="269" max="269" width="16.140625" style="32" customWidth="1"/>
    <col min="270" max="270" width="20.28515625" style="32" customWidth="1"/>
    <col min="271" max="271" width="0" style="32" hidden="1" customWidth="1"/>
    <col min="272" max="272" width="20.42578125" style="32" customWidth="1"/>
    <col min="273" max="273" width="18.42578125" style="32" customWidth="1"/>
    <col min="274" max="274" width="21.5703125" style="32" customWidth="1"/>
    <col min="275" max="512" width="11.42578125" style="32"/>
    <col min="513" max="513" width="21.28515625" style="32" customWidth="1"/>
    <col min="514" max="514" width="26.85546875" style="32" customWidth="1"/>
    <col min="515" max="515" width="24.140625" style="32" customWidth="1"/>
    <col min="516" max="516" width="13.140625" style="32" customWidth="1"/>
    <col min="517" max="517" width="35.28515625" style="32" customWidth="1"/>
    <col min="518" max="518" width="14" style="32" customWidth="1"/>
    <col min="519" max="519" width="17.7109375" style="32" customWidth="1"/>
    <col min="520" max="520" width="16.85546875" style="32" customWidth="1"/>
    <col min="521" max="523" width="16.140625" style="32" customWidth="1"/>
    <col min="524" max="524" width="22.140625" style="32" customWidth="1"/>
    <col min="525" max="525" width="16.140625" style="32" customWidth="1"/>
    <col min="526" max="526" width="20.28515625" style="32" customWidth="1"/>
    <col min="527" max="527" width="0" style="32" hidden="1" customWidth="1"/>
    <col min="528" max="528" width="20.42578125" style="32" customWidth="1"/>
    <col min="529" max="529" width="18.42578125" style="32" customWidth="1"/>
    <col min="530" max="530" width="21.5703125" style="32" customWidth="1"/>
    <col min="531" max="768" width="11.42578125" style="32"/>
    <col min="769" max="769" width="21.28515625" style="32" customWidth="1"/>
    <col min="770" max="770" width="26.85546875" style="32" customWidth="1"/>
    <col min="771" max="771" width="24.140625" style="32" customWidth="1"/>
    <col min="772" max="772" width="13.140625" style="32" customWidth="1"/>
    <col min="773" max="773" width="35.28515625" style="32" customWidth="1"/>
    <col min="774" max="774" width="14" style="32" customWidth="1"/>
    <col min="775" max="775" width="17.7109375" style="32" customWidth="1"/>
    <col min="776" max="776" width="16.85546875" style="32" customWidth="1"/>
    <col min="777" max="779" width="16.140625" style="32" customWidth="1"/>
    <col min="780" max="780" width="22.140625" style="32" customWidth="1"/>
    <col min="781" max="781" width="16.140625" style="32" customWidth="1"/>
    <col min="782" max="782" width="20.28515625" style="32" customWidth="1"/>
    <col min="783" max="783" width="0" style="32" hidden="1" customWidth="1"/>
    <col min="784" max="784" width="20.42578125" style="32" customWidth="1"/>
    <col min="785" max="785" width="18.42578125" style="32" customWidth="1"/>
    <col min="786" max="786" width="21.5703125" style="32" customWidth="1"/>
    <col min="787" max="1024" width="11.42578125" style="32"/>
    <col min="1025" max="1025" width="21.28515625" style="32" customWidth="1"/>
    <col min="1026" max="1026" width="26.85546875" style="32" customWidth="1"/>
    <col min="1027" max="1027" width="24.140625" style="32" customWidth="1"/>
    <col min="1028" max="1028" width="13.140625" style="32" customWidth="1"/>
    <col min="1029" max="1029" width="35.28515625" style="32" customWidth="1"/>
    <col min="1030" max="1030" width="14" style="32" customWidth="1"/>
    <col min="1031" max="1031" width="17.7109375" style="32" customWidth="1"/>
    <col min="1032" max="1032" width="16.85546875" style="32" customWidth="1"/>
    <col min="1033" max="1035" width="16.140625" style="32" customWidth="1"/>
    <col min="1036" max="1036" width="22.140625" style="32" customWidth="1"/>
    <col min="1037" max="1037" width="16.140625" style="32" customWidth="1"/>
    <col min="1038" max="1038" width="20.28515625" style="32" customWidth="1"/>
    <col min="1039" max="1039" width="0" style="32" hidden="1" customWidth="1"/>
    <col min="1040" max="1040" width="20.42578125" style="32" customWidth="1"/>
    <col min="1041" max="1041" width="18.42578125" style="32" customWidth="1"/>
    <col min="1042" max="1042" width="21.5703125" style="32" customWidth="1"/>
    <col min="1043" max="1280" width="11.42578125" style="32"/>
    <col min="1281" max="1281" width="21.28515625" style="32" customWidth="1"/>
    <col min="1282" max="1282" width="26.85546875" style="32" customWidth="1"/>
    <col min="1283" max="1283" width="24.140625" style="32" customWidth="1"/>
    <col min="1284" max="1284" width="13.140625" style="32" customWidth="1"/>
    <col min="1285" max="1285" width="35.28515625" style="32" customWidth="1"/>
    <col min="1286" max="1286" width="14" style="32" customWidth="1"/>
    <col min="1287" max="1287" width="17.7109375" style="32" customWidth="1"/>
    <col min="1288" max="1288" width="16.85546875" style="32" customWidth="1"/>
    <col min="1289" max="1291" width="16.140625" style="32" customWidth="1"/>
    <col min="1292" max="1292" width="22.140625" style="32" customWidth="1"/>
    <col min="1293" max="1293" width="16.140625" style="32" customWidth="1"/>
    <col min="1294" max="1294" width="20.28515625" style="32" customWidth="1"/>
    <col min="1295" max="1295" width="0" style="32" hidden="1" customWidth="1"/>
    <col min="1296" max="1296" width="20.42578125" style="32" customWidth="1"/>
    <col min="1297" max="1297" width="18.42578125" style="32" customWidth="1"/>
    <col min="1298" max="1298" width="21.5703125" style="32" customWidth="1"/>
    <col min="1299" max="1536" width="11.42578125" style="32"/>
    <col min="1537" max="1537" width="21.28515625" style="32" customWidth="1"/>
    <col min="1538" max="1538" width="26.85546875" style="32" customWidth="1"/>
    <col min="1539" max="1539" width="24.140625" style="32" customWidth="1"/>
    <col min="1540" max="1540" width="13.140625" style="32" customWidth="1"/>
    <col min="1541" max="1541" width="35.28515625" style="32" customWidth="1"/>
    <col min="1542" max="1542" width="14" style="32" customWidth="1"/>
    <col min="1543" max="1543" width="17.7109375" style="32" customWidth="1"/>
    <col min="1544" max="1544" width="16.85546875" style="32" customWidth="1"/>
    <col min="1545" max="1547" width="16.140625" style="32" customWidth="1"/>
    <col min="1548" max="1548" width="22.140625" style="32" customWidth="1"/>
    <col min="1549" max="1549" width="16.140625" style="32" customWidth="1"/>
    <col min="1550" max="1550" width="20.28515625" style="32" customWidth="1"/>
    <col min="1551" max="1551" width="0" style="32" hidden="1" customWidth="1"/>
    <col min="1552" max="1552" width="20.42578125" style="32" customWidth="1"/>
    <col min="1553" max="1553" width="18.42578125" style="32" customWidth="1"/>
    <col min="1554" max="1554" width="21.5703125" style="32" customWidth="1"/>
    <col min="1555" max="1792" width="11.42578125" style="32"/>
    <col min="1793" max="1793" width="21.28515625" style="32" customWidth="1"/>
    <col min="1794" max="1794" width="26.85546875" style="32" customWidth="1"/>
    <col min="1795" max="1795" width="24.140625" style="32" customWidth="1"/>
    <col min="1796" max="1796" width="13.140625" style="32" customWidth="1"/>
    <col min="1797" max="1797" width="35.28515625" style="32" customWidth="1"/>
    <col min="1798" max="1798" width="14" style="32" customWidth="1"/>
    <col min="1799" max="1799" width="17.7109375" style="32" customWidth="1"/>
    <col min="1800" max="1800" width="16.85546875" style="32" customWidth="1"/>
    <col min="1801" max="1803" width="16.140625" style="32" customWidth="1"/>
    <col min="1804" max="1804" width="22.140625" style="32" customWidth="1"/>
    <col min="1805" max="1805" width="16.140625" style="32" customWidth="1"/>
    <col min="1806" max="1806" width="20.28515625" style="32" customWidth="1"/>
    <col min="1807" max="1807" width="0" style="32" hidden="1" customWidth="1"/>
    <col min="1808" max="1808" width="20.42578125" style="32" customWidth="1"/>
    <col min="1809" max="1809" width="18.42578125" style="32" customWidth="1"/>
    <col min="1810" max="1810" width="21.5703125" style="32" customWidth="1"/>
    <col min="1811" max="2048" width="11.42578125" style="32"/>
    <col min="2049" max="2049" width="21.28515625" style="32" customWidth="1"/>
    <col min="2050" max="2050" width="26.85546875" style="32" customWidth="1"/>
    <col min="2051" max="2051" width="24.140625" style="32" customWidth="1"/>
    <col min="2052" max="2052" width="13.140625" style="32" customWidth="1"/>
    <col min="2053" max="2053" width="35.28515625" style="32" customWidth="1"/>
    <col min="2054" max="2054" width="14" style="32" customWidth="1"/>
    <col min="2055" max="2055" width="17.7109375" style="32" customWidth="1"/>
    <col min="2056" max="2056" width="16.85546875" style="32" customWidth="1"/>
    <col min="2057" max="2059" width="16.140625" style="32" customWidth="1"/>
    <col min="2060" max="2060" width="22.140625" style="32" customWidth="1"/>
    <col min="2061" max="2061" width="16.140625" style="32" customWidth="1"/>
    <col min="2062" max="2062" width="20.28515625" style="32" customWidth="1"/>
    <col min="2063" max="2063" width="0" style="32" hidden="1" customWidth="1"/>
    <col min="2064" max="2064" width="20.42578125" style="32" customWidth="1"/>
    <col min="2065" max="2065" width="18.42578125" style="32" customWidth="1"/>
    <col min="2066" max="2066" width="21.5703125" style="32" customWidth="1"/>
    <col min="2067" max="2304" width="11.42578125" style="32"/>
    <col min="2305" max="2305" width="21.28515625" style="32" customWidth="1"/>
    <col min="2306" max="2306" width="26.85546875" style="32" customWidth="1"/>
    <col min="2307" max="2307" width="24.140625" style="32" customWidth="1"/>
    <col min="2308" max="2308" width="13.140625" style="32" customWidth="1"/>
    <col min="2309" max="2309" width="35.28515625" style="32" customWidth="1"/>
    <col min="2310" max="2310" width="14" style="32" customWidth="1"/>
    <col min="2311" max="2311" width="17.7109375" style="32" customWidth="1"/>
    <col min="2312" max="2312" width="16.85546875" style="32" customWidth="1"/>
    <col min="2313" max="2315" width="16.140625" style="32" customWidth="1"/>
    <col min="2316" max="2316" width="22.140625" style="32" customWidth="1"/>
    <col min="2317" max="2317" width="16.140625" style="32" customWidth="1"/>
    <col min="2318" max="2318" width="20.28515625" style="32" customWidth="1"/>
    <col min="2319" max="2319" width="0" style="32" hidden="1" customWidth="1"/>
    <col min="2320" max="2320" width="20.42578125" style="32" customWidth="1"/>
    <col min="2321" max="2321" width="18.42578125" style="32" customWidth="1"/>
    <col min="2322" max="2322" width="21.5703125" style="32" customWidth="1"/>
    <col min="2323" max="2560" width="11.42578125" style="32"/>
    <col min="2561" max="2561" width="21.28515625" style="32" customWidth="1"/>
    <col min="2562" max="2562" width="26.85546875" style="32" customWidth="1"/>
    <col min="2563" max="2563" width="24.140625" style="32" customWidth="1"/>
    <col min="2564" max="2564" width="13.140625" style="32" customWidth="1"/>
    <col min="2565" max="2565" width="35.28515625" style="32" customWidth="1"/>
    <col min="2566" max="2566" width="14" style="32" customWidth="1"/>
    <col min="2567" max="2567" width="17.7109375" style="32" customWidth="1"/>
    <col min="2568" max="2568" width="16.85546875" style="32" customWidth="1"/>
    <col min="2569" max="2571" width="16.140625" style="32" customWidth="1"/>
    <col min="2572" max="2572" width="22.140625" style="32" customWidth="1"/>
    <col min="2573" max="2573" width="16.140625" style="32" customWidth="1"/>
    <col min="2574" max="2574" width="20.28515625" style="32" customWidth="1"/>
    <col min="2575" max="2575" width="0" style="32" hidden="1" customWidth="1"/>
    <col min="2576" max="2576" width="20.42578125" style="32" customWidth="1"/>
    <col min="2577" max="2577" width="18.42578125" style="32" customWidth="1"/>
    <col min="2578" max="2578" width="21.5703125" style="32" customWidth="1"/>
    <col min="2579" max="2816" width="11.42578125" style="32"/>
    <col min="2817" max="2817" width="21.28515625" style="32" customWidth="1"/>
    <col min="2818" max="2818" width="26.85546875" style="32" customWidth="1"/>
    <col min="2819" max="2819" width="24.140625" style="32" customWidth="1"/>
    <col min="2820" max="2820" width="13.140625" style="32" customWidth="1"/>
    <col min="2821" max="2821" width="35.28515625" style="32" customWidth="1"/>
    <col min="2822" max="2822" width="14" style="32" customWidth="1"/>
    <col min="2823" max="2823" width="17.7109375" style="32" customWidth="1"/>
    <col min="2824" max="2824" width="16.85546875" style="32" customWidth="1"/>
    <col min="2825" max="2827" width="16.140625" style="32" customWidth="1"/>
    <col min="2828" max="2828" width="22.140625" style="32" customWidth="1"/>
    <col min="2829" max="2829" width="16.140625" style="32" customWidth="1"/>
    <col min="2830" max="2830" width="20.28515625" style="32" customWidth="1"/>
    <col min="2831" max="2831" width="0" style="32" hidden="1" customWidth="1"/>
    <col min="2832" max="2832" width="20.42578125" style="32" customWidth="1"/>
    <col min="2833" max="2833" width="18.42578125" style="32" customWidth="1"/>
    <col min="2834" max="2834" width="21.5703125" style="32" customWidth="1"/>
    <col min="2835" max="3072" width="11.42578125" style="32"/>
    <col min="3073" max="3073" width="21.28515625" style="32" customWidth="1"/>
    <col min="3074" max="3074" width="26.85546875" style="32" customWidth="1"/>
    <col min="3075" max="3075" width="24.140625" style="32" customWidth="1"/>
    <col min="3076" max="3076" width="13.140625" style="32" customWidth="1"/>
    <col min="3077" max="3077" width="35.28515625" style="32" customWidth="1"/>
    <col min="3078" max="3078" width="14" style="32" customWidth="1"/>
    <col min="3079" max="3079" width="17.7109375" style="32" customWidth="1"/>
    <col min="3080" max="3080" width="16.85546875" style="32" customWidth="1"/>
    <col min="3081" max="3083" width="16.140625" style="32" customWidth="1"/>
    <col min="3084" max="3084" width="22.140625" style="32" customWidth="1"/>
    <col min="3085" max="3085" width="16.140625" style="32" customWidth="1"/>
    <col min="3086" max="3086" width="20.28515625" style="32" customWidth="1"/>
    <col min="3087" max="3087" width="0" style="32" hidden="1" customWidth="1"/>
    <col min="3088" max="3088" width="20.42578125" style="32" customWidth="1"/>
    <col min="3089" max="3089" width="18.42578125" style="32" customWidth="1"/>
    <col min="3090" max="3090" width="21.5703125" style="32" customWidth="1"/>
    <col min="3091" max="3328" width="11.42578125" style="32"/>
    <col min="3329" max="3329" width="21.28515625" style="32" customWidth="1"/>
    <col min="3330" max="3330" width="26.85546875" style="32" customWidth="1"/>
    <col min="3331" max="3331" width="24.140625" style="32" customWidth="1"/>
    <col min="3332" max="3332" width="13.140625" style="32" customWidth="1"/>
    <col min="3333" max="3333" width="35.28515625" style="32" customWidth="1"/>
    <col min="3334" max="3334" width="14" style="32" customWidth="1"/>
    <col min="3335" max="3335" width="17.7109375" style="32" customWidth="1"/>
    <col min="3336" max="3336" width="16.85546875" style="32" customWidth="1"/>
    <col min="3337" max="3339" width="16.140625" style="32" customWidth="1"/>
    <col min="3340" max="3340" width="22.140625" style="32" customWidth="1"/>
    <col min="3341" max="3341" width="16.140625" style="32" customWidth="1"/>
    <col min="3342" max="3342" width="20.28515625" style="32" customWidth="1"/>
    <col min="3343" max="3343" width="0" style="32" hidden="1" customWidth="1"/>
    <col min="3344" max="3344" width="20.42578125" style="32" customWidth="1"/>
    <col min="3345" max="3345" width="18.42578125" style="32" customWidth="1"/>
    <col min="3346" max="3346" width="21.5703125" style="32" customWidth="1"/>
    <col min="3347" max="3584" width="11.42578125" style="32"/>
    <col min="3585" max="3585" width="21.28515625" style="32" customWidth="1"/>
    <col min="3586" max="3586" width="26.85546875" style="32" customWidth="1"/>
    <col min="3587" max="3587" width="24.140625" style="32" customWidth="1"/>
    <col min="3588" max="3588" width="13.140625" style="32" customWidth="1"/>
    <col min="3589" max="3589" width="35.28515625" style="32" customWidth="1"/>
    <col min="3590" max="3590" width="14" style="32" customWidth="1"/>
    <col min="3591" max="3591" width="17.7109375" style="32" customWidth="1"/>
    <col min="3592" max="3592" width="16.85546875" style="32" customWidth="1"/>
    <col min="3593" max="3595" width="16.140625" style="32" customWidth="1"/>
    <col min="3596" max="3596" width="22.140625" style="32" customWidth="1"/>
    <col min="3597" max="3597" width="16.140625" style="32" customWidth="1"/>
    <col min="3598" max="3598" width="20.28515625" style="32" customWidth="1"/>
    <col min="3599" max="3599" width="0" style="32" hidden="1" customWidth="1"/>
    <col min="3600" max="3600" width="20.42578125" style="32" customWidth="1"/>
    <col min="3601" max="3601" width="18.42578125" style="32" customWidth="1"/>
    <col min="3602" max="3602" width="21.5703125" style="32" customWidth="1"/>
    <col min="3603" max="3840" width="11.42578125" style="32"/>
    <col min="3841" max="3841" width="21.28515625" style="32" customWidth="1"/>
    <col min="3842" max="3842" width="26.85546875" style="32" customWidth="1"/>
    <col min="3843" max="3843" width="24.140625" style="32" customWidth="1"/>
    <col min="3844" max="3844" width="13.140625" style="32" customWidth="1"/>
    <col min="3845" max="3845" width="35.28515625" style="32" customWidth="1"/>
    <col min="3846" max="3846" width="14" style="32" customWidth="1"/>
    <col min="3847" max="3847" width="17.7109375" style="32" customWidth="1"/>
    <col min="3848" max="3848" width="16.85546875" style="32" customWidth="1"/>
    <col min="3849" max="3851" width="16.140625" style="32" customWidth="1"/>
    <col min="3852" max="3852" width="22.140625" style="32" customWidth="1"/>
    <col min="3853" max="3853" width="16.140625" style="32" customWidth="1"/>
    <col min="3854" max="3854" width="20.28515625" style="32" customWidth="1"/>
    <col min="3855" max="3855" width="0" style="32" hidden="1" customWidth="1"/>
    <col min="3856" max="3856" width="20.42578125" style="32" customWidth="1"/>
    <col min="3857" max="3857" width="18.42578125" style="32" customWidth="1"/>
    <col min="3858" max="3858" width="21.5703125" style="32" customWidth="1"/>
    <col min="3859" max="4096" width="11.42578125" style="32"/>
    <col min="4097" max="4097" width="21.28515625" style="32" customWidth="1"/>
    <col min="4098" max="4098" width="26.85546875" style="32" customWidth="1"/>
    <col min="4099" max="4099" width="24.140625" style="32" customWidth="1"/>
    <col min="4100" max="4100" width="13.140625" style="32" customWidth="1"/>
    <col min="4101" max="4101" width="35.28515625" style="32" customWidth="1"/>
    <col min="4102" max="4102" width="14" style="32" customWidth="1"/>
    <col min="4103" max="4103" width="17.7109375" style="32" customWidth="1"/>
    <col min="4104" max="4104" width="16.85546875" style="32" customWidth="1"/>
    <col min="4105" max="4107" width="16.140625" style="32" customWidth="1"/>
    <col min="4108" max="4108" width="22.140625" style="32" customWidth="1"/>
    <col min="4109" max="4109" width="16.140625" style="32" customWidth="1"/>
    <col min="4110" max="4110" width="20.28515625" style="32" customWidth="1"/>
    <col min="4111" max="4111" width="0" style="32" hidden="1" customWidth="1"/>
    <col min="4112" max="4112" width="20.42578125" style="32" customWidth="1"/>
    <col min="4113" max="4113" width="18.42578125" style="32" customWidth="1"/>
    <col min="4114" max="4114" width="21.5703125" style="32" customWidth="1"/>
    <col min="4115" max="4352" width="11.42578125" style="32"/>
    <col min="4353" max="4353" width="21.28515625" style="32" customWidth="1"/>
    <col min="4354" max="4354" width="26.85546875" style="32" customWidth="1"/>
    <col min="4355" max="4355" width="24.140625" style="32" customWidth="1"/>
    <col min="4356" max="4356" width="13.140625" style="32" customWidth="1"/>
    <col min="4357" max="4357" width="35.28515625" style="32" customWidth="1"/>
    <col min="4358" max="4358" width="14" style="32" customWidth="1"/>
    <col min="4359" max="4359" width="17.7109375" style="32" customWidth="1"/>
    <col min="4360" max="4360" width="16.85546875" style="32" customWidth="1"/>
    <col min="4361" max="4363" width="16.140625" style="32" customWidth="1"/>
    <col min="4364" max="4364" width="22.140625" style="32" customWidth="1"/>
    <col min="4365" max="4365" width="16.140625" style="32" customWidth="1"/>
    <col min="4366" max="4366" width="20.28515625" style="32" customWidth="1"/>
    <col min="4367" max="4367" width="0" style="32" hidden="1" customWidth="1"/>
    <col min="4368" max="4368" width="20.42578125" style="32" customWidth="1"/>
    <col min="4369" max="4369" width="18.42578125" style="32" customWidth="1"/>
    <col min="4370" max="4370" width="21.5703125" style="32" customWidth="1"/>
    <col min="4371" max="4608" width="11.42578125" style="32"/>
    <col min="4609" max="4609" width="21.28515625" style="32" customWidth="1"/>
    <col min="4610" max="4610" width="26.85546875" style="32" customWidth="1"/>
    <col min="4611" max="4611" width="24.140625" style="32" customWidth="1"/>
    <col min="4612" max="4612" width="13.140625" style="32" customWidth="1"/>
    <col min="4613" max="4613" width="35.28515625" style="32" customWidth="1"/>
    <col min="4614" max="4614" width="14" style="32" customWidth="1"/>
    <col min="4615" max="4615" width="17.7109375" style="32" customWidth="1"/>
    <col min="4616" max="4616" width="16.85546875" style="32" customWidth="1"/>
    <col min="4617" max="4619" width="16.140625" style="32" customWidth="1"/>
    <col min="4620" max="4620" width="22.140625" style="32" customWidth="1"/>
    <col min="4621" max="4621" width="16.140625" style="32" customWidth="1"/>
    <col min="4622" max="4622" width="20.28515625" style="32" customWidth="1"/>
    <col min="4623" max="4623" width="0" style="32" hidden="1" customWidth="1"/>
    <col min="4624" max="4624" width="20.42578125" style="32" customWidth="1"/>
    <col min="4625" max="4625" width="18.42578125" style="32" customWidth="1"/>
    <col min="4626" max="4626" width="21.5703125" style="32" customWidth="1"/>
    <col min="4627" max="4864" width="11.42578125" style="32"/>
    <col min="4865" max="4865" width="21.28515625" style="32" customWidth="1"/>
    <col min="4866" max="4866" width="26.85546875" style="32" customWidth="1"/>
    <col min="4867" max="4867" width="24.140625" style="32" customWidth="1"/>
    <col min="4868" max="4868" width="13.140625" style="32" customWidth="1"/>
    <col min="4869" max="4869" width="35.28515625" style="32" customWidth="1"/>
    <col min="4870" max="4870" width="14" style="32" customWidth="1"/>
    <col min="4871" max="4871" width="17.7109375" style="32" customWidth="1"/>
    <col min="4872" max="4872" width="16.85546875" style="32" customWidth="1"/>
    <col min="4873" max="4875" width="16.140625" style="32" customWidth="1"/>
    <col min="4876" max="4876" width="22.140625" style="32" customWidth="1"/>
    <col min="4877" max="4877" width="16.140625" style="32" customWidth="1"/>
    <col min="4878" max="4878" width="20.28515625" style="32" customWidth="1"/>
    <col min="4879" max="4879" width="0" style="32" hidden="1" customWidth="1"/>
    <col min="4880" max="4880" width="20.42578125" style="32" customWidth="1"/>
    <col min="4881" max="4881" width="18.42578125" style="32" customWidth="1"/>
    <col min="4882" max="4882" width="21.5703125" style="32" customWidth="1"/>
    <col min="4883" max="5120" width="11.42578125" style="32"/>
    <col min="5121" max="5121" width="21.28515625" style="32" customWidth="1"/>
    <col min="5122" max="5122" width="26.85546875" style="32" customWidth="1"/>
    <col min="5123" max="5123" width="24.140625" style="32" customWidth="1"/>
    <col min="5124" max="5124" width="13.140625" style="32" customWidth="1"/>
    <col min="5125" max="5125" width="35.28515625" style="32" customWidth="1"/>
    <col min="5126" max="5126" width="14" style="32" customWidth="1"/>
    <col min="5127" max="5127" width="17.7109375" style="32" customWidth="1"/>
    <col min="5128" max="5128" width="16.85546875" style="32" customWidth="1"/>
    <col min="5129" max="5131" width="16.140625" style="32" customWidth="1"/>
    <col min="5132" max="5132" width="22.140625" style="32" customWidth="1"/>
    <col min="5133" max="5133" width="16.140625" style="32" customWidth="1"/>
    <col min="5134" max="5134" width="20.28515625" style="32" customWidth="1"/>
    <col min="5135" max="5135" width="0" style="32" hidden="1" customWidth="1"/>
    <col min="5136" max="5136" width="20.42578125" style="32" customWidth="1"/>
    <col min="5137" max="5137" width="18.42578125" style="32" customWidth="1"/>
    <col min="5138" max="5138" width="21.5703125" style="32" customWidth="1"/>
    <col min="5139" max="5376" width="11.42578125" style="32"/>
    <col min="5377" max="5377" width="21.28515625" style="32" customWidth="1"/>
    <col min="5378" max="5378" width="26.85546875" style="32" customWidth="1"/>
    <col min="5379" max="5379" width="24.140625" style="32" customWidth="1"/>
    <col min="5380" max="5380" width="13.140625" style="32" customWidth="1"/>
    <col min="5381" max="5381" width="35.28515625" style="32" customWidth="1"/>
    <col min="5382" max="5382" width="14" style="32" customWidth="1"/>
    <col min="5383" max="5383" width="17.7109375" style="32" customWidth="1"/>
    <col min="5384" max="5384" width="16.85546875" style="32" customWidth="1"/>
    <col min="5385" max="5387" width="16.140625" style="32" customWidth="1"/>
    <col min="5388" max="5388" width="22.140625" style="32" customWidth="1"/>
    <col min="5389" max="5389" width="16.140625" style="32" customWidth="1"/>
    <col min="5390" max="5390" width="20.28515625" style="32" customWidth="1"/>
    <col min="5391" max="5391" width="0" style="32" hidden="1" customWidth="1"/>
    <col min="5392" max="5392" width="20.42578125" style="32" customWidth="1"/>
    <col min="5393" max="5393" width="18.42578125" style="32" customWidth="1"/>
    <col min="5394" max="5394" width="21.5703125" style="32" customWidth="1"/>
    <col min="5395" max="5632" width="11.42578125" style="32"/>
    <col min="5633" max="5633" width="21.28515625" style="32" customWidth="1"/>
    <col min="5634" max="5634" width="26.85546875" style="32" customWidth="1"/>
    <col min="5635" max="5635" width="24.140625" style="32" customWidth="1"/>
    <col min="5636" max="5636" width="13.140625" style="32" customWidth="1"/>
    <col min="5637" max="5637" width="35.28515625" style="32" customWidth="1"/>
    <col min="5638" max="5638" width="14" style="32" customWidth="1"/>
    <col min="5639" max="5639" width="17.7109375" style="32" customWidth="1"/>
    <col min="5640" max="5640" width="16.85546875" style="32" customWidth="1"/>
    <col min="5641" max="5643" width="16.140625" style="32" customWidth="1"/>
    <col min="5644" max="5644" width="22.140625" style="32" customWidth="1"/>
    <col min="5645" max="5645" width="16.140625" style="32" customWidth="1"/>
    <col min="5646" max="5646" width="20.28515625" style="32" customWidth="1"/>
    <col min="5647" max="5647" width="0" style="32" hidden="1" customWidth="1"/>
    <col min="5648" max="5648" width="20.42578125" style="32" customWidth="1"/>
    <col min="5649" max="5649" width="18.42578125" style="32" customWidth="1"/>
    <col min="5650" max="5650" width="21.5703125" style="32" customWidth="1"/>
    <col min="5651" max="5888" width="11.42578125" style="32"/>
    <col min="5889" max="5889" width="21.28515625" style="32" customWidth="1"/>
    <col min="5890" max="5890" width="26.85546875" style="32" customWidth="1"/>
    <col min="5891" max="5891" width="24.140625" style="32" customWidth="1"/>
    <col min="5892" max="5892" width="13.140625" style="32" customWidth="1"/>
    <col min="5893" max="5893" width="35.28515625" style="32" customWidth="1"/>
    <col min="5894" max="5894" width="14" style="32" customWidth="1"/>
    <col min="5895" max="5895" width="17.7109375" style="32" customWidth="1"/>
    <col min="5896" max="5896" width="16.85546875" style="32" customWidth="1"/>
    <col min="5897" max="5899" width="16.140625" style="32" customWidth="1"/>
    <col min="5900" max="5900" width="22.140625" style="32" customWidth="1"/>
    <col min="5901" max="5901" width="16.140625" style="32" customWidth="1"/>
    <col min="5902" max="5902" width="20.28515625" style="32" customWidth="1"/>
    <col min="5903" max="5903" width="0" style="32" hidden="1" customWidth="1"/>
    <col min="5904" max="5904" width="20.42578125" style="32" customWidth="1"/>
    <col min="5905" max="5905" width="18.42578125" style="32" customWidth="1"/>
    <col min="5906" max="5906" width="21.5703125" style="32" customWidth="1"/>
    <col min="5907" max="6144" width="11.42578125" style="32"/>
    <col min="6145" max="6145" width="21.28515625" style="32" customWidth="1"/>
    <col min="6146" max="6146" width="26.85546875" style="32" customWidth="1"/>
    <col min="6147" max="6147" width="24.140625" style="32" customWidth="1"/>
    <col min="6148" max="6148" width="13.140625" style="32" customWidth="1"/>
    <col min="6149" max="6149" width="35.28515625" style="32" customWidth="1"/>
    <col min="6150" max="6150" width="14" style="32" customWidth="1"/>
    <col min="6151" max="6151" width="17.7109375" style="32" customWidth="1"/>
    <col min="6152" max="6152" width="16.85546875" style="32" customWidth="1"/>
    <col min="6153" max="6155" width="16.140625" style="32" customWidth="1"/>
    <col min="6156" max="6156" width="22.140625" style="32" customWidth="1"/>
    <col min="6157" max="6157" width="16.140625" style="32" customWidth="1"/>
    <col min="6158" max="6158" width="20.28515625" style="32" customWidth="1"/>
    <col min="6159" max="6159" width="0" style="32" hidden="1" customWidth="1"/>
    <col min="6160" max="6160" width="20.42578125" style="32" customWidth="1"/>
    <col min="6161" max="6161" width="18.42578125" style="32" customWidth="1"/>
    <col min="6162" max="6162" width="21.5703125" style="32" customWidth="1"/>
    <col min="6163" max="6400" width="11.42578125" style="32"/>
    <col min="6401" max="6401" width="21.28515625" style="32" customWidth="1"/>
    <col min="6402" max="6402" width="26.85546875" style="32" customWidth="1"/>
    <col min="6403" max="6403" width="24.140625" style="32" customWidth="1"/>
    <col min="6404" max="6404" width="13.140625" style="32" customWidth="1"/>
    <col min="6405" max="6405" width="35.28515625" style="32" customWidth="1"/>
    <col min="6406" max="6406" width="14" style="32" customWidth="1"/>
    <col min="6407" max="6407" width="17.7109375" style="32" customWidth="1"/>
    <col min="6408" max="6408" width="16.85546875" style="32" customWidth="1"/>
    <col min="6409" max="6411" width="16.140625" style="32" customWidth="1"/>
    <col min="6412" max="6412" width="22.140625" style="32" customWidth="1"/>
    <col min="6413" max="6413" width="16.140625" style="32" customWidth="1"/>
    <col min="6414" max="6414" width="20.28515625" style="32" customWidth="1"/>
    <col min="6415" max="6415" width="0" style="32" hidden="1" customWidth="1"/>
    <col min="6416" max="6416" width="20.42578125" style="32" customWidth="1"/>
    <col min="6417" max="6417" width="18.42578125" style="32" customWidth="1"/>
    <col min="6418" max="6418" width="21.5703125" style="32" customWidth="1"/>
    <col min="6419" max="6656" width="11.42578125" style="32"/>
    <col min="6657" max="6657" width="21.28515625" style="32" customWidth="1"/>
    <col min="6658" max="6658" width="26.85546875" style="32" customWidth="1"/>
    <col min="6659" max="6659" width="24.140625" style="32" customWidth="1"/>
    <col min="6660" max="6660" width="13.140625" style="32" customWidth="1"/>
    <col min="6661" max="6661" width="35.28515625" style="32" customWidth="1"/>
    <col min="6662" max="6662" width="14" style="32" customWidth="1"/>
    <col min="6663" max="6663" width="17.7109375" style="32" customWidth="1"/>
    <col min="6664" max="6664" width="16.85546875" style="32" customWidth="1"/>
    <col min="6665" max="6667" width="16.140625" style="32" customWidth="1"/>
    <col min="6668" max="6668" width="22.140625" style="32" customWidth="1"/>
    <col min="6669" max="6669" width="16.140625" style="32" customWidth="1"/>
    <col min="6670" max="6670" width="20.28515625" style="32" customWidth="1"/>
    <col min="6671" max="6671" width="0" style="32" hidden="1" customWidth="1"/>
    <col min="6672" max="6672" width="20.42578125" style="32" customWidth="1"/>
    <col min="6673" max="6673" width="18.42578125" style="32" customWidth="1"/>
    <col min="6674" max="6674" width="21.5703125" style="32" customWidth="1"/>
    <col min="6675" max="6912" width="11.42578125" style="32"/>
    <col min="6913" max="6913" width="21.28515625" style="32" customWidth="1"/>
    <col min="6914" max="6914" width="26.85546875" style="32" customWidth="1"/>
    <col min="6915" max="6915" width="24.140625" style="32" customWidth="1"/>
    <col min="6916" max="6916" width="13.140625" style="32" customWidth="1"/>
    <col min="6917" max="6917" width="35.28515625" style="32" customWidth="1"/>
    <col min="6918" max="6918" width="14" style="32" customWidth="1"/>
    <col min="6919" max="6919" width="17.7109375" style="32" customWidth="1"/>
    <col min="6920" max="6920" width="16.85546875" style="32" customWidth="1"/>
    <col min="6921" max="6923" width="16.140625" style="32" customWidth="1"/>
    <col min="6924" max="6924" width="22.140625" style="32" customWidth="1"/>
    <col min="6925" max="6925" width="16.140625" style="32" customWidth="1"/>
    <col min="6926" max="6926" width="20.28515625" style="32" customWidth="1"/>
    <col min="6927" max="6927" width="0" style="32" hidden="1" customWidth="1"/>
    <col min="6928" max="6928" width="20.42578125" style="32" customWidth="1"/>
    <col min="6929" max="6929" width="18.42578125" style="32" customWidth="1"/>
    <col min="6930" max="6930" width="21.5703125" style="32" customWidth="1"/>
    <col min="6931" max="7168" width="11.42578125" style="32"/>
    <col min="7169" max="7169" width="21.28515625" style="32" customWidth="1"/>
    <col min="7170" max="7170" width="26.85546875" style="32" customWidth="1"/>
    <col min="7171" max="7171" width="24.140625" style="32" customWidth="1"/>
    <col min="7172" max="7172" width="13.140625" style="32" customWidth="1"/>
    <col min="7173" max="7173" width="35.28515625" style="32" customWidth="1"/>
    <col min="7174" max="7174" width="14" style="32" customWidth="1"/>
    <col min="7175" max="7175" width="17.7109375" style="32" customWidth="1"/>
    <col min="7176" max="7176" width="16.85546875" style="32" customWidth="1"/>
    <col min="7177" max="7179" width="16.140625" style="32" customWidth="1"/>
    <col min="7180" max="7180" width="22.140625" style="32" customWidth="1"/>
    <col min="7181" max="7181" width="16.140625" style="32" customWidth="1"/>
    <col min="7182" max="7182" width="20.28515625" style="32" customWidth="1"/>
    <col min="7183" max="7183" width="0" style="32" hidden="1" customWidth="1"/>
    <col min="7184" max="7184" width="20.42578125" style="32" customWidth="1"/>
    <col min="7185" max="7185" width="18.42578125" style="32" customWidth="1"/>
    <col min="7186" max="7186" width="21.5703125" style="32" customWidth="1"/>
    <col min="7187" max="7424" width="11.42578125" style="32"/>
    <col min="7425" max="7425" width="21.28515625" style="32" customWidth="1"/>
    <col min="7426" max="7426" width="26.85546875" style="32" customWidth="1"/>
    <col min="7427" max="7427" width="24.140625" style="32" customWidth="1"/>
    <col min="7428" max="7428" width="13.140625" style="32" customWidth="1"/>
    <col min="7429" max="7429" width="35.28515625" style="32" customWidth="1"/>
    <col min="7430" max="7430" width="14" style="32" customWidth="1"/>
    <col min="7431" max="7431" width="17.7109375" style="32" customWidth="1"/>
    <col min="7432" max="7432" width="16.85546875" style="32" customWidth="1"/>
    <col min="7433" max="7435" width="16.140625" style="32" customWidth="1"/>
    <col min="7436" max="7436" width="22.140625" style="32" customWidth="1"/>
    <col min="7437" max="7437" width="16.140625" style="32" customWidth="1"/>
    <col min="7438" max="7438" width="20.28515625" style="32" customWidth="1"/>
    <col min="7439" max="7439" width="0" style="32" hidden="1" customWidth="1"/>
    <col min="7440" max="7440" width="20.42578125" style="32" customWidth="1"/>
    <col min="7441" max="7441" width="18.42578125" style="32" customWidth="1"/>
    <col min="7442" max="7442" width="21.5703125" style="32" customWidth="1"/>
    <col min="7443" max="7680" width="11.42578125" style="32"/>
    <col min="7681" max="7681" width="21.28515625" style="32" customWidth="1"/>
    <col min="7682" max="7682" width="26.85546875" style="32" customWidth="1"/>
    <col min="7683" max="7683" width="24.140625" style="32" customWidth="1"/>
    <col min="7684" max="7684" width="13.140625" style="32" customWidth="1"/>
    <col min="7685" max="7685" width="35.28515625" style="32" customWidth="1"/>
    <col min="7686" max="7686" width="14" style="32" customWidth="1"/>
    <col min="7687" max="7687" width="17.7109375" style="32" customWidth="1"/>
    <col min="7688" max="7688" width="16.85546875" style="32" customWidth="1"/>
    <col min="7689" max="7691" width="16.140625" style="32" customWidth="1"/>
    <col min="7692" max="7692" width="22.140625" style="32" customWidth="1"/>
    <col min="7693" max="7693" width="16.140625" style="32" customWidth="1"/>
    <col min="7694" max="7694" width="20.28515625" style="32" customWidth="1"/>
    <col min="7695" max="7695" width="0" style="32" hidden="1" customWidth="1"/>
    <col min="7696" max="7696" width="20.42578125" style="32" customWidth="1"/>
    <col min="7697" max="7697" width="18.42578125" style="32" customWidth="1"/>
    <col min="7698" max="7698" width="21.5703125" style="32" customWidth="1"/>
    <col min="7699" max="7936" width="11.42578125" style="32"/>
    <col min="7937" max="7937" width="21.28515625" style="32" customWidth="1"/>
    <col min="7938" max="7938" width="26.85546875" style="32" customWidth="1"/>
    <col min="7939" max="7939" width="24.140625" style="32" customWidth="1"/>
    <col min="7940" max="7940" width="13.140625" style="32" customWidth="1"/>
    <col min="7941" max="7941" width="35.28515625" style="32" customWidth="1"/>
    <col min="7942" max="7942" width="14" style="32" customWidth="1"/>
    <col min="7943" max="7943" width="17.7109375" style="32" customWidth="1"/>
    <col min="7944" max="7944" width="16.85546875" style="32" customWidth="1"/>
    <col min="7945" max="7947" width="16.140625" style="32" customWidth="1"/>
    <col min="7948" max="7948" width="22.140625" style="32" customWidth="1"/>
    <col min="7949" max="7949" width="16.140625" style="32" customWidth="1"/>
    <col min="7950" max="7950" width="20.28515625" style="32" customWidth="1"/>
    <col min="7951" max="7951" width="0" style="32" hidden="1" customWidth="1"/>
    <col min="7952" max="7952" width="20.42578125" style="32" customWidth="1"/>
    <col min="7953" max="7953" width="18.42578125" style="32" customWidth="1"/>
    <col min="7954" max="7954" width="21.5703125" style="32" customWidth="1"/>
    <col min="7955" max="8192" width="11.42578125" style="32"/>
    <col min="8193" max="8193" width="21.28515625" style="32" customWidth="1"/>
    <col min="8194" max="8194" width="26.85546875" style="32" customWidth="1"/>
    <col min="8195" max="8195" width="24.140625" style="32" customWidth="1"/>
    <col min="8196" max="8196" width="13.140625" style="32" customWidth="1"/>
    <col min="8197" max="8197" width="35.28515625" style="32" customWidth="1"/>
    <col min="8198" max="8198" width="14" style="32" customWidth="1"/>
    <col min="8199" max="8199" width="17.7109375" style="32" customWidth="1"/>
    <col min="8200" max="8200" width="16.85546875" style="32" customWidth="1"/>
    <col min="8201" max="8203" width="16.140625" style="32" customWidth="1"/>
    <col min="8204" max="8204" width="22.140625" style="32" customWidth="1"/>
    <col min="8205" max="8205" width="16.140625" style="32" customWidth="1"/>
    <col min="8206" max="8206" width="20.28515625" style="32" customWidth="1"/>
    <col min="8207" max="8207" width="0" style="32" hidden="1" customWidth="1"/>
    <col min="8208" max="8208" width="20.42578125" style="32" customWidth="1"/>
    <col min="8209" max="8209" width="18.42578125" style="32" customWidth="1"/>
    <col min="8210" max="8210" width="21.5703125" style="32" customWidth="1"/>
    <col min="8211" max="8448" width="11.42578125" style="32"/>
    <col min="8449" max="8449" width="21.28515625" style="32" customWidth="1"/>
    <col min="8450" max="8450" width="26.85546875" style="32" customWidth="1"/>
    <col min="8451" max="8451" width="24.140625" style="32" customWidth="1"/>
    <col min="8452" max="8452" width="13.140625" style="32" customWidth="1"/>
    <col min="8453" max="8453" width="35.28515625" style="32" customWidth="1"/>
    <col min="8454" max="8454" width="14" style="32" customWidth="1"/>
    <col min="8455" max="8455" width="17.7109375" style="32" customWidth="1"/>
    <col min="8456" max="8456" width="16.85546875" style="32" customWidth="1"/>
    <col min="8457" max="8459" width="16.140625" style="32" customWidth="1"/>
    <col min="8460" max="8460" width="22.140625" style="32" customWidth="1"/>
    <col min="8461" max="8461" width="16.140625" style="32" customWidth="1"/>
    <col min="8462" max="8462" width="20.28515625" style="32" customWidth="1"/>
    <col min="8463" max="8463" width="0" style="32" hidden="1" customWidth="1"/>
    <col min="8464" max="8464" width="20.42578125" style="32" customWidth="1"/>
    <col min="8465" max="8465" width="18.42578125" style="32" customWidth="1"/>
    <col min="8466" max="8466" width="21.5703125" style="32" customWidth="1"/>
    <col min="8467" max="8704" width="11.42578125" style="32"/>
    <col min="8705" max="8705" width="21.28515625" style="32" customWidth="1"/>
    <col min="8706" max="8706" width="26.85546875" style="32" customWidth="1"/>
    <col min="8707" max="8707" width="24.140625" style="32" customWidth="1"/>
    <col min="8708" max="8708" width="13.140625" style="32" customWidth="1"/>
    <col min="8709" max="8709" width="35.28515625" style="32" customWidth="1"/>
    <col min="8710" max="8710" width="14" style="32" customWidth="1"/>
    <col min="8711" max="8711" width="17.7109375" style="32" customWidth="1"/>
    <col min="8712" max="8712" width="16.85546875" style="32" customWidth="1"/>
    <col min="8713" max="8715" width="16.140625" style="32" customWidth="1"/>
    <col min="8716" max="8716" width="22.140625" style="32" customWidth="1"/>
    <col min="8717" max="8717" width="16.140625" style="32" customWidth="1"/>
    <col min="8718" max="8718" width="20.28515625" style="32" customWidth="1"/>
    <col min="8719" max="8719" width="0" style="32" hidden="1" customWidth="1"/>
    <col min="8720" max="8720" width="20.42578125" style="32" customWidth="1"/>
    <col min="8721" max="8721" width="18.42578125" style="32" customWidth="1"/>
    <col min="8722" max="8722" width="21.5703125" style="32" customWidth="1"/>
    <col min="8723" max="8960" width="11.42578125" style="32"/>
    <col min="8961" max="8961" width="21.28515625" style="32" customWidth="1"/>
    <col min="8962" max="8962" width="26.85546875" style="32" customWidth="1"/>
    <col min="8963" max="8963" width="24.140625" style="32" customWidth="1"/>
    <col min="8964" max="8964" width="13.140625" style="32" customWidth="1"/>
    <col min="8965" max="8965" width="35.28515625" style="32" customWidth="1"/>
    <col min="8966" max="8966" width="14" style="32" customWidth="1"/>
    <col min="8967" max="8967" width="17.7109375" style="32" customWidth="1"/>
    <col min="8968" max="8968" width="16.85546875" style="32" customWidth="1"/>
    <col min="8969" max="8971" width="16.140625" style="32" customWidth="1"/>
    <col min="8972" max="8972" width="22.140625" style="32" customWidth="1"/>
    <col min="8973" max="8973" width="16.140625" style="32" customWidth="1"/>
    <col min="8974" max="8974" width="20.28515625" style="32" customWidth="1"/>
    <col min="8975" max="8975" width="0" style="32" hidden="1" customWidth="1"/>
    <col min="8976" max="8976" width="20.42578125" style="32" customWidth="1"/>
    <col min="8977" max="8977" width="18.42578125" style="32" customWidth="1"/>
    <col min="8978" max="8978" width="21.5703125" style="32" customWidth="1"/>
    <col min="8979" max="9216" width="11.42578125" style="32"/>
    <col min="9217" max="9217" width="21.28515625" style="32" customWidth="1"/>
    <col min="9218" max="9218" width="26.85546875" style="32" customWidth="1"/>
    <col min="9219" max="9219" width="24.140625" style="32" customWidth="1"/>
    <col min="9220" max="9220" width="13.140625" style="32" customWidth="1"/>
    <col min="9221" max="9221" width="35.28515625" style="32" customWidth="1"/>
    <col min="9222" max="9222" width="14" style="32" customWidth="1"/>
    <col min="9223" max="9223" width="17.7109375" style="32" customWidth="1"/>
    <col min="9224" max="9224" width="16.85546875" style="32" customWidth="1"/>
    <col min="9225" max="9227" width="16.140625" style="32" customWidth="1"/>
    <col min="9228" max="9228" width="22.140625" style="32" customWidth="1"/>
    <col min="9229" max="9229" width="16.140625" style="32" customWidth="1"/>
    <col min="9230" max="9230" width="20.28515625" style="32" customWidth="1"/>
    <col min="9231" max="9231" width="0" style="32" hidden="1" customWidth="1"/>
    <col min="9232" max="9232" width="20.42578125" style="32" customWidth="1"/>
    <col min="9233" max="9233" width="18.42578125" style="32" customWidth="1"/>
    <col min="9234" max="9234" width="21.5703125" style="32" customWidth="1"/>
    <col min="9235" max="9472" width="11.42578125" style="32"/>
    <col min="9473" max="9473" width="21.28515625" style="32" customWidth="1"/>
    <col min="9474" max="9474" width="26.85546875" style="32" customWidth="1"/>
    <col min="9475" max="9475" width="24.140625" style="32" customWidth="1"/>
    <col min="9476" max="9476" width="13.140625" style="32" customWidth="1"/>
    <col min="9477" max="9477" width="35.28515625" style="32" customWidth="1"/>
    <col min="9478" max="9478" width="14" style="32" customWidth="1"/>
    <col min="9479" max="9479" width="17.7109375" style="32" customWidth="1"/>
    <col min="9480" max="9480" width="16.85546875" style="32" customWidth="1"/>
    <col min="9481" max="9483" width="16.140625" style="32" customWidth="1"/>
    <col min="9484" max="9484" width="22.140625" style="32" customWidth="1"/>
    <col min="9485" max="9485" width="16.140625" style="32" customWidth="1"/>
    <col min="9486" max="9486" width="20.28515625" style="32" customWidth="1"/>
    <col min="9487" max="9487" width="0" style="32" hidden="1" customWidth="1"/>
    <col min="9488" max="9488" width="20.42578125" style="32" customWidth="1"/>
    <col min="9489" max="9489" width="18.42578125" style="32" customWidth="1"/>
    <col min="9490" max="9490" width="21.5703125" style="32" customWidth="1"/>
    <col min="9491" max="9728" width="11.42578125" style="32"/>
    <col min="9729" max="9729" width="21.28515625" style="32" customWidth="1"/>
    <col min="9730" max="9730" width="26.85546875" style="32" customWidth="1"/>
    <col min="9731" max="9731" width="24.140625" style="32" customWidth="1"/>
    <col min="9732" max="9732" width="13.140625" style="32" customWidth="1"/>
    <col min="9733" max="9733" width="35.28515625" style="32" customWidth="1"/>
    <col min="9734" max="9734" width="14" style="32" customWidth="1"/>
    <col min="9735" max="9735" width="17.7109375" style="32" customWidth="1"/>
    <col min="9736" max="9736" width="16.85546875" style="32" customWidth="1"/>
    <col min="9737" max="9739" width="16.140625" style="32" customWidth="1"/>
    <col min="9740" max="9740" width="22.140625" style="32" customWidth="1"/>
    <col min="9741" max="9741" width="16.140625" style="32" customWidth="1"/>
    <col min="9742" max="9742" width="20.28515625" style="32" customWidth="1"/>
    <col min="9743" max="9743" width="0" style="32" hidden="1" customWidth="1"/>
    <col min="9744" max="9744" width="20.42578125" style="32" customWidth="1"/>
    <col min="9745" max="9745" width="18.42578125" style="32" customWidth="1"/>
    <col min="9746" max="9746" width="21.5703125" style="32" customWidth="1"/>
    <col min="9747" max="9984" width="11.42578125" style="32"/>
    <col min="9985" max="9985" width="21.28515625" style="32" customWidth="1"/>
    <col min="9986" max="9986" width="26.85546875" style="32" customWidth="1"/>
    <col min="9987" max="9987" width="24.140625" style="32" customWidth="1"/>
    <col min="9988" max="9988" width="13.140625" style="32" customWidth="1"/>
    <col min="9989" max="9989" width="35.28515625" style="32" customWidth="1"/>
    <col min="9990" max="9990" width="14" style="32" customWidth="1"/>
    <col min="9991" max="9991" width="17.7109375" style="32" customWidth="1"/>
    <col min="9992" max="9992" width="16.85546875" style="32" customWidth="1"/>
    <col min="9993" max="9995" width="16.140625" style="32" customWidth="1"/>
    <col min="9996" max="9996" width="22.140625" style="32" customWidth="1"/>
    <col min="9997" max="9997" width="16.140625" style="32" customWidth="1"/>
    <col min="9998" max="9998" width="20.28515625" style="32" customWidth="1"/>
    <col min="9999" max="9999" width="0" style="32" hidden="1" customWidth="1"/>
    <col min="10000" max="10000" width="20.42578125" style="32" customWidth="1"/>
    <col min="10001" max="10001" width="18.42578125" style="32" customWidth="1"/>
    <col min="10002" max="10002" width="21.5703125" style="32" customWidth="1"/>
    <col min="10003" max="10240" width="11.42578125" style="32"/>
    <col min="10241" max="10241" width="21.28515625" style="32" customWidth="1"/>
    <col min="10242" max="10242" width="26.85546875" style="32" customWidth="1"/>
    <col min="10243" max="10243" width="24.140625" style="32" customWidth="1"/>
    <col min="10244" max="10244" width="13.140625" style="32" customWidth="1"/>
    <col min="10245" max="10245" width="35.28515625" style="32" customWidth="1"/>
    <col min="10246" max="10246" width="14" style="32" customWidth="1"/>
    <col min="10247" max="10247" width="17.7109375" style="32" customWidth="1"/>
    <col min="10248" max="10248" width="16.85546875" style="32" customWidth="1"/>
    <col min="10249" max="10251" width="16.140625" style="32" customWidth="1"/>
    <col min="10252" max="10252" width="22.140625" style="32" customWidth="1"/>
    <col min="10253" max="10253" width="16.140625" style="32" customWidth="1"/>
    <col min="10254" max="10254" width="20.28515625" style="32" customWidth="1"/>
    <col min="10255" max="10255" width="0" style="32" hidden="1" customWidth="1"/>
    <col min="10256" max="10256" width="20.42578125" style="32" customWidth="1"/>
    <col min="10257" max="10257" width="18.42578125" style="32" customWidth="1"/>
    <col min="10258" max="10258" width="21.5703125" style="32" customWidth="1"/>
    <col min="10259" max="10496" width="11.42578125" style="32"/>
    <col min="10497" max="10497" width="21.28515625" style="32" customWidth="1"/>
    <col min="10498" max="10498" width="26.85546875" style="32" customWidth="1"/>
    <col min="10499" max="10499" width="24.140625" style="32" customWidth="1"/>
    <col min="10500" max="10500" width="13.140625" style="32" customWidth="1"/>
    <col min="10501" max="10501" width="35.28515625" style="32" customWidth="1"/>
    <col min="10502" max="10502" width="14" style="32" customWidth="1"/>
    <col min="10503" max="10503" width="17.7109375" style="32" customWidth="1"/>
    <col min="10504" max="10504" width="16.85546875" style="32" customWidth="1"/>
    <col min="10505" max="10507" width="16.140625" style="32" customWidth="1"/>
    <col min="10508" max="10508" width="22.140625" style="32" customWidth="1"/>
    <col min="10509" max="10509" width="16.140625" style="32" customWidth="1"/>
    <col min="10510" max="10510" width="20.28515625" style="32" customWidth="1"/>
    <col min="10511" max="10511" width="0" style="32" hidden="1" customWidth="1"/>
    <col min="10512" max="10512" width="20.42578125" style="32" customWidth="1"/>
    <col min="10513" max="10513" width="18.42578125" style="32" customWidth="1"/>
    <col min="10514" max="10514" width="21.5703125" style="32" customWidth="1"/>
    <col min="10515" max="10752" width="11.42578125" style="32"/>
    <col min="10753" max="10753" width="21.28515625" style="32" customWidth="1"/>
    <col min="10754" max="10754" width="26.85546875" style="32" customWidth="1"/>
    <col min="10755" max="10755" width="24.140625" style="32" customWidth="1"/>
    <col min="10756" max="10756" width="13.140625" style="32" customWidth="1"/>
    <col min="10757" max="10757" width="35.28515625" style="32" customWidth="1"/>
    <col min="10758" max="10758" width="14" style="32" customWidth="1"/>
    <col min="10759" max="10759" width="17.7109375" style="32" customWidth="1"/>
    <col min="10760" max="10760" width="16.85546875" style="32" customWidth="1"/>
    <col min="10761" max="10763" width="16.140625" style="32" customWidth="1"/>
    <col min="10764" max="10764" width="22.140625" style="32" customWidth="1"/>
    <col min="10765" max="10765" width="16.140625" style="32" customWidth="1"/>
    <col min="10766" max="10766" width="20.28515625" style="32" customWidth="1"/>
    <col min="10767" max="10767" width="0" style="32" hidden="1" customWidth="1"/>
    <col min="10768" max="10768" width="20.42578125" style="32" customWidth="1"/>
    <col min="10769" max="10769" width="18.42578125" style="32" customWidth="1"/>
    <col min="10770" max="10770" width="21.5703125" style="32" customWidth="1"/>
    <col min="10771" max="11008" width="11.42578125" style="32"/>
    <col min="11009" max="11009" width="21.28515625" style="32" customWidth="1"/>
    <col min="11010" max="11010" width="26.85546875" style="32" customWidth="1"/>
    <col min="11011" max="11011" width="24.140625" style="32" customWidth="1"/>
    <col min="11012" max="11012" width="13.140625" style="32" customWidth="1"/>
    <col min="11013" max="11013" width="35.28515625" style="32" customWidth="1"/>
    <col min="11014" max="11014" width="14" style="32" customWidth="1"/>
    <col min="11015" max="11015" width="17.7109375" style="32" customWidth="1"/>
    <col min="11016" max="11016" width="16.85546875" style="32" customWidth="1"/>
    <col min="11017" max="11019" width="16.140625" style="32" customWidth="1"/>
    <col min="11020" max="11020" width="22.140625" style="32" customWidth="1"/>
    <col min="11021" max="11021" width="16.140625" style="32" customWidth="1"/>
    <col min="11022" max="11022" width="20.28515625" style="32" customWidth="1"/>
    <col min="11023" max="11023" width="0" style="32" hidden="1" customWidth="1"/>
    <col min="11024" max="11024" width="20.42578125" style="32" customWidth="1"/>
    <col min="11025" max="11025" width="18.42578125" style="32" customWidth="1"/>
    <col min="11026" max="11026" width="21.5703125" style="32" customWidth="1"/>
    <col min="11027" max="11264" width="11.42578125" style="32"/>
    <col min="11265" max="11265" width="21.28515625" style="32" customWidth="1"/>
    <col min="11266" max="11266" width="26.85546875" style="32" customWidth="1"/>
    <col min="11267" max="11267" width="24.140625" style="32" customWidth="1"/>
    <col min="11268" max="11268" width="13.140625" style="32" customWidth="1"/>
    <col min="11269" max="11269" width="35.28515625" style="32" customWidth="1"/>
    <col min="11270" max="11270" width="14" style="32" customWidth="1"/>
    <col min="11271" max="11271" width="17.7109375" style="32" customWidth="1"/>
    <col min="11272" max="11272" width="16.85546875" style="32" customWidth="1"/>
    <col min="11273" max="11275" width="16.140625" style="32" customWidth="1"/>
    <col min="11276" max="11276" width="22.140625" style="32" customWidth="1"/>
    <col min="11277" max="11277" width="16.140625" style="32" customWidth="1"/>
    <col min="11278" max="11278" width="20.28515625" style="32" customWidth="1"/>
    <col min="11279" max="11279" width="0" style="32" hidden="1" customWidth="1"/>
    <col min="11280" max="11280" width="20.42578125" style="32" customWidth="1"/>
    <col min="11281" max="11281" width="18.42578125" style="32" customWidth="1"/>
    <col min="11282" max="11282" width="21.5703125" style="32" customWidth="1"/>
    <col min="11283" max="11520" width="11.42578125" style="32"/>
    <col min="11521" max="11521" width="21.28515625" style="32" customWidth="1"/>
    <col min="11522" max="11522" width="26.85546875" style="32" customWidth="1"/>
    <col min="11523" max="11523" width="24.140625" style="32" customWidth="1"/>
    <col min="11524" max="11524" width="13.140625" style="32" customWidth="1"/>
    <col min="11525" max="11525" width="35.28515625" style="32" customWidth="1"/>
    <col min="11526" max="11526" width="14" style="32" customWidth="1"/>
    <col min="11527" max="11527" width="17.7109375" style="32" customWidth="1"/>
    <col min="11528" max="11528" width="16.85546875" style="32" customWidth="1"/>
    <col min="11529" max="11531" width="16.140625" style="32" customWidth="1"/>
    <col min="11532" max="11532" width="22.140625" style="32" customWidth="1"/>
    <col min="11533" max="11533" width="16.140625" style="32" customWidth="1"/>
    <col min="11534" max="11534" width="20.28515625" style="32" customWidth="1"/>
    <col min="11535" max="11535" width="0" style="32" hidden="1" customWidth="1"/>
    <col min="11536" max="11536" width="20.42578125" style="32" customWidth="1"/>
    <col min="11537" max="11537" width="18.42578125" style="32" customWidth="1"/>
    <col min="11538" max="11538" width="21.5703125" style="32" customWidth="1"/>
    <col min="11539" max="11776" width="11.42578125" style="32"/>
    <col min="11777" max="11777" width="21.28515625" style="32" customWidth="1"/>
    <col min="11778" max="11778" width="26.85546875" style="32" customWidth="1"/>
    <col min="11779" max="11779" width="24.140625" style="32" customWidth="1"/>
    <col min="11780" max="11780" width="13.140625" style="32" customWidth="1"/>
    <col min="11781" max="11781" width="35.28515625" style="32" customWidth="1"/>
    <col min="11782" max="11782" width="14" style="32" customWidth="1"/>
    <col min="11783" max="11783" width="17.7109375" style="32" customWidth="1"/>
    <col min="11784" max="11784" width="16.85546875" style="32" customWidth="1"/>
    <col min="11785" max="11787" width="16.140625" style="32" customWidth="1"/>
    <col min="11788" max="11788" width="22.140625" style="32" customWidth="1"/>
    <col min="11789" max="11789" width="16.140625" style="32" customWidth="1"/>
    <col min="11790" max="11790" width="20.28515625" style="32" customWidth="1"/>
    <col min="11791" max="11791" width="0" style="32" hidden="1" customWidth="1"/>
    <col min="11792" max="11792" width="20.42578125" style="32" customWidth="1"/>
    <col min="11793" max="11793" width="18.42578125" style="32" customWidth="1"/>
    <col min="11794" max="11794" width="21.5703125" style="32" customWidth="1"/>
    <col min="11795" max="12032" width="11.42578125" style="32"/>
    <col min="12033" max="12033" width="21.28515625" style="32" customWidth="1"/>
    <col min="12034" max="12034" width="26.85546875" style="32" customWidth="1"/>
    <col min="12035" max="12035" width="24.140625" style="32" customWidth="1"/>
    <col min="12036" max="12036" width="13.140625" style="32" customWidth="1"/>
    <col min="12037" max="12037" width="35.28515625" style="32" customWidth="1"/>
    <col min="12038" max="12038" width="14" style="32" customWidth="1"/>
    <col min="12039" max="12039" width="17.7109375" style="32" customWidth="1"/>
    <col min="12040" max="12040" width="16.85546875" style="32" customWidth="1"/>
    <col min="12041" max="12043" width="16.140625" style="32" customWidth="1"/>
    <col min="12044" max="12044" width="22.140625" style="32" customWidth="1"/>
    <col min="12045" max="12045" width="16.140625" style="32" customWidth="1"/>
    <col min="12046" max="12046" width="20.28515625" style="32" customWidth="1"/>
    <col min="12047" max="12047" width="0" style="32" hidden="1" customWidth="1"/>
    <col min="12048" max="12048" width="20.42578125" style="32" customWidth="1"/>
    <col min="12049" max="12049" width="18.42578125" style="32" customWidth="1"/>
    <col min="12050" max="12050" width="21.5703125" style="32" customWidth="1"/>
    <col min="12051" max="12288" width="11.42578125" style="32"/>
    <col min="12289" max="12289" width="21.28515625" style="32" customWidth="1"/>
    <col min="12290" max="12290" width="26.85546875" style="32" customWidth="1"/>
    <col min="12291" max="12291" width="24.140625" style="32" customWidth="1"/>
    <col min="12292" max="12292" width="13.140625" style="32" customWidth="1"/>
    <col min="12293" max="12293" width="35.28515625" style="32" customWidth="1"/>
    <col min="12294" max="12294" width="14" style="32" customWidth="1"/>
    <col min="12295" max="12295" width="17.7109375" style="32" customWidth="1"/>
    <col min="12296" max="12296" width="16.85546875" style="32" customWidth="1"/>
    <col min="12297" max="12299" width="16.140625" style="32" customWidth="1"/>
    <col min="12300" max="12300" width="22.140625" style="32" customWidth="1"/>
    <col min="12301" max="12301" width="16.140625" style="32" customWidth="1"/>
    <col min="12302" max="12302" width="20.28515625" style="32" customWidth="1"/>
    <col min="12303" max="12303" width="0" style="32" hidden="1" customWidth="1"/>
    <col min="12304" max="12304" width="20.42578125" style="32" customWidth="1"/>
    <col min="12305" max="12305" width="18.42578125" style="32" customWidth="1"/>
    <col min="12306" max="12306" width="21.5703125" style="32" customWidth="1"/>
    <col min="12307" max="12544" width="11.42578125" style="32"/>
    <col min="12545" max="12545" width="21.28515625" style="32" customWidth="1"/>
    <col min="12546" max="12546" width="26.85546875" style="32" customWidth="1"/>
    <col min="12547" max="12547" width="24.140625" style="32" customWidth="1"/>
    <col min="12548" max="12548" width="13.140625" style="32" customWidth="1"/>
    <col min="12549" max="12549" width="35.28515625" style="32" customWidth="1"/>
    <col min="12550" max="12550" width="14" style="32" customWidth="1"/>
    <col min="12551" max="12551" width="17.7109375" style="32" customWidth="1"/>
    <col min="12552" max="12552" width="16.85546875" style="32" customWidth="1"/>
    <col min="12553" max="12555" width="16.140625" style="32" customWidth="1"/>
    <col min="12556" max="12556" width="22.140625" style="32" customWidth="1"/>
    <col min="12557" max="12557" width="16.140625" style="32" customWidth="1"/>
    <col min="12558" max="12558" width="20.28515625" style="32" customWidth="1"/>
    <col min="12559" max="12559" width="0" style="32" hidden="1" customWidth="1"/>
    <col min="12560" max="12560" width="20.42578125" style="32" customWidth="1"/>
    <col min="12561" max="12561" width="18.42578125" style="32" customWidth="1"/>
    <col min="12562" max="12562" width="21.5703125" style="32" customWidth="1"/>
    <col min="12563" max="12800" width="11.42578125" style="32"/>
    <col min="12801" max="12801" width="21.28515625" style="32" customWidth="1"/>
    <col min="12802" max="12802" width="26.85546875" style="32" customWidth="1"/>
    <col min="12803" max="12803" width="24.140625" style="32" customWidth="1"/>
    <col min="12804" max="12804" width="13.140625" style="32" customWidth="1"/>
    <col min="12805" max="12805" width="35.28515625" style="32" customWidth="1"/>
    <col min="12806" max="12806" width="14" style="32" customWidth="1"/>
    <col min="12807" max="12807" width="17.7109375" style="32" customWidth="1"/>
    <col min="12808" max="12808" width="16.85546875" style="32" customWidth="1"/>
    <col min="12809" max="12811" width="16.140625" style="32" customWidth="1"/>
    <col min="12812" max="12812" width="22.140625" style="32" customWidth="1"/>
    <col min="12813" max="12813" width="16.140625" style="32" customWidth="1"/>
    <col min="12814" max="12814" width="20.28515625" style="32" customWidth="1"/>
    <col min="12815" max="12815" width="0" style="32" hidden="1" customWidth="1"/>
    <col min="12816" max="12816" width="20.42578125" style="32" customWidth="1"/>
    <col min="12817" max="12817" width="18.42578125" style="32" customWidth="1"/>
    <col min="12818" max="12818" width="21.5703125" style="32" customWidth="1"/>
    <col min="12819" max="13056" width="11.42578125" style="32"/>
    <col min="13057" max="13057" width="21.28515625" style="32" customWidth="1"/>
    <col min="13058" max="13058" width="26.85546875" style="32" customWidth="1"/>
    <col min="13059" max="13059" width="24.140625" style="32" customWidth="1"/>
    <col min="13060" max="13060" width="13.140625" style="32" customWidth="1"/>
    <col min="13061" max="13061" width="35.28515625" style="32" customWidth="1"/>
    <col min="13062" max="13062" width="14" style="32" customWidth="1"/>
    <col min="13063" max="13063" width="17.7109375" style="32" customWidth="1"/>
    <col min="13064" max="13064" width="16.85546875" style="32" customWidth="1"/>
    <col min="13065" max="13067" width="16.140625" style="32" customWidth="1"/>
    <col min="13068" max="13068" width="22.140625" style="32" customWidth="1"/>
    <col min="13069" max="13069" width="16.140625" style="32" customWidth="1"/>
    <col min="13070" max="13070" width="20.28515625" style="32" customWidth="1"/>
    <col min="13071" max="13071" width="0" style="32" hidden="1" customWidth="1"/>
    <col min="13072" max="13072" width="20.42578125" style="32" customWidth="1"/>
    <col min="13073" max="13073" width="18.42578125" style="32" customWidth="1"/>
    <col min="13074" max="13074" width="21.5703125" style="32" customWidth="1"/>
    <col min="13075" max="13312" width="11.42578125" style="32"/>
    <col min="13313" max="13313" width="21.28515625" style="32" customWidth="1"/>
    <col min="13314" max="13314" width="26.85546875" style="32" customWidth="1"/>
    <col min="13315" max="13315" width="24.140625" style="32" customWidth="1"/>
    <col min="13316" max="13316" width="13.140625" style="32" customWidth="1"/>
    <col min="13317" max="13317" width="35.28515625" style="32" customWidth="1"/>
    <col min="13318" max="13318" width="14" style="32" customWidth="1"/>
    <col min="13319" max="13319" width="17.7109375" style="32" customWidth="1"/>
    <col min="13320" max="13320" width="16.85546875" style="32" customWidth="1"/>
    <col min="13321" max="13323" width="16.140625" style="32" customWidth="1"/>
    <col min="13324" max="13324" width="22.140625" style="32" customWidth="1"/>
    <col min="13325" max="13325" width="16.140625" style="32" customWidth="1"/>
    <col min="13326" max="13326" width="20.28515625" style="32" customWidth="1"/>
    <col min="13327" max="13327" width="0" style="32" hidden="1" customWidth="1"/>
    <col min="13328" max="13328" width="20.42578125" style="32" customWidth="1"/>
    <col min="13329" max="13329" width="18.42578125" style="32" customWidth="1"/>
    <col min="13330" max="13330" width="21.5703125" style="32" customWidth="1"/>
    <col min="13331" max="13568" width="11.42578125" style="32"/>
    <col min="13569" max="13569" width="21.28515625" style="32" customWidth="1"/>
    <col min="13570" max="13570" width="26.85546875" style="32" customWidth="1"/>
    <col min="13571" max="13571" width="24.140625" style="32" customWidth="1"/>
    <col min="13572" max="13572" width="13.140625" style="32" customWidth="1"/>
    <col min="13573" max="13573" width="35.28515625" style="32" customWidth="1"/>
    <col min="13574" max="13574" width="14" style="32" customWidth="1"/>
    <col min="13575" max="13575" width="17.7109375" style="32" customWidth="1"/>
    <col min="13576" max="13576" width="16.85546875" style="32" customWidth="1"/>
    <col min="13577" max="13579" width="16.140625" style="32" customWidth="1"/>
    <col min="13580" max="13580" width="22.140625" style="32" customWidth="1"/>
    <col min="13581" max="13581" width="16.140625" style="32" customWidth="1"/>
    <col min="13582" max="13582" width="20.28515625" style="32" customWidth="1"/>
    <col min="13583" max="13583" width="0" style="32" hidden="1" customWidth="1"/>
    <col min="13584" max="13584" width="20.42578125" style="32" customWidth="1"/>
    <col min="13585" max="13585" width="18.42578125" style="32" customWidth="1"/>
    <col min="13586" max="13586" width="21.5703125" style="32" customWidth="1"/>
    <col min="13587" max="13824" width="11.42578125" style="32"/>
    <col min="13825" max="13825" width="21.28515625" style="32" customWidth="1"/>
    <col min="13826" max="13826" width="26.85546875" style="32" customWidth="1"/>
    <col min="13827" max="13827" width="24.140625" style="32" customWidth="1"/>
    <col min="13828" max="13828" width="13.140625" style="32" customWidth="1"/>
    <col min="13829" max="13829" width="35.28515625" style="32" customWidth="1"/>
    <col min="13830" max="13830" width="14" style="32" customWidth="1"/>
    <col min="13831" max="13831" width="17.7109375" style="32" customWidth="1"/>
    <col min="13832" max="13832" width="16.85546875" style="32" customWidth="1"/>
    <col min="13833" max="13835" width="16.140625" style="32" customWidth="1"/>
    <col min="13836" max="13836" width="22.140625" style="32" customWidth="1"/>
    <col min="13837" max="13837" width="16.140625" style="32" customWidth="1"/>
    <col min="13838" max="13838" width="20.28515625" style="32" customWidth="1"/>
    <col min="13839" max="13839" width="0" style="32" hidden="1" customWidth="1"/>
    <col min="13840" max="13840" width="20.42578125" style="32" customWidth="1"/>
    <col min="13841" max="13841" width="18.42578125" style="32" customWidth="1"/>
    <col min="13842" max="13842" width="21.5703125" style="32" customWidth="1"/>
    <col min="13843" max="14080" width="11.42578125" style="32"/>
    <col min="14081" max="14081" width="21.28515625" style="32" customWidth="1"/>
    <col min="14082" max="14082" width="26.85546875" style="32" customWidth="1"/>
    <col min="14083" max="14083" width="24.140625" style="32" customWidth="1"/>
    <col min="14084" max="14084" width="13.140625" style="32" customWidth="1"/>
    <col min="14085" max="14085" width="35.28515625" style="32" customWidth="1"/>
    <col min="14086" max="14086" width="14" style="32" customWidth="1"/>
    <col min="14087" max="14087" width="17.7109375" style="32" customWidth="1"/>
    <col min="14088" max="14088" width="16.85546875" style="32" customWidth="1"/>
    <col min="14089" max="14091" width="16.140625" style="32" customWidth="1"/>
    <col min="14092" max="14092" width="22.140625" style="32" customWidth="1"/>
    <col min="14093" max="14093" width="16.140625" style="32" customWidth="1"/>
    <col min="14094" max="14094" width="20.28515625" style="32" customWidth="1"/>
    <col min="14095" max="14095" width="0" style="32" hidden="1" customWidth="1"/>
    <col min="14096" max="14096" width="20.42578125" style="32" customWidth="1"/>
    <col min="14097" max="14097" width="18.42578125" style="32" customWidth="1"/>
    <col min="14098" max="14098" width="21.5703125" style="32" customWidth="1"/>
    <col min="14099" max="14336" width="11.42578125" style="32"/>
    <col min="14337" max="14337" width="21.28515625" style="32" customWidth="1"/>
    <col min="14338" max="14338" width="26.85546875" style="32" customWidth="1"/>
    <col min="14339" max="14339" width="24.140625" style="32" customWidth="1"/>
    <col min="14340" max="14340" width="13.140625" style="32" customWidth="1"/>
    <col min="14341" max="14341" width="35.28515625" style="32" customWidth="1"/>
    <col min="14342" max="14342" width="14" style="32" customWidth="1"/>
    <col min="14343" max="14343" width="17.7109375" style="32" customWidth="1"/>
    <col min="14344" max="14344" width="16.85546875" style="32" customWidth="1"/>
    <col min="14345" max="14347" width="16.140625" style="32" customWidth="1"/>
    <col min="14348" max="14348" width="22.140625" style="32" customWidth="1"/>
    <col min="14349" max="14349" width="16.140625" style="32" customWidth="1"/>
    <col min="14350" max="14350" width="20.28515625" style="32" customWidth="1"/>
    <col min="14351" max="14351" width="0" style="32" hidden="1" customWidth="1"/>
    <col min="14352" max="14352" width="20.42578125" style="32" customWidth="1"/>
    <col min="14353" max="14353" width="18.42578125" style="32" customWidth="1"/>
    <col min="14354" max="14354" width="21.5703125" style="32" customWidth="1"/>
    <col min="14355" max="14592" width="11.42578125" style="32"/>
    <col min="14593" max="14593" width="21.28515625" style="32" customWidth="1"/>
    <col min="14594" max="14594" width="26.85546875" style="32" customWidth="1"/>
    <col min="14595" max="14595" width="24.140625" style="32" customWidth="1"/>
    <col min="14596" max="14596" width="13.140625" style="32" customWidth="1"/>
    <col min="14597" max="14597" width="35.28515625" style="32" customWidth="1"/>
    <col min="14598" max="14598" width="14" style="32" customWidth="1"/>
    <col min="14599" max="14599" width="17.7109375" style="32" customWidth="1"/>
    <col min="14600" max="14600" width="16.85546875" style="32" customWidth="1"/>
    <col min="14601" max="14603" width="16.140625" style="32" customWidth="1"/>
    <col min="14604" max="14604" width="22.140625" style="32" customWidth="1"/>
    <col min="14605" max="14605" width="16.140625" style="32" customWidth="1"/>
    <col min="14606" max="14606" width="20.28515625" style="32" customWidth="1"/>
    <col min="14607" max="14607" width="0" style="32" hidden="1" customWidth="1"/>
    <col min="14608" max="14608" width="20.42578125" style="32" customWidth="1"/>
    <col min="14609" max="14609" width="18.42578125" style="32" customWidth="1"/>
    <col min="14610" max="14610" width="21.5703125" style="32" customWidth="1"/>
    <col min="14611" max="14848" width="11.42578125" style="32"/>
    <col min="14849" max="14849" width="21.28515625" style="32" customWidth="1"/>
    <col min="14850" max="14850" width="26.85546875" style="32" customWidth="1"/>
    <col min="14851" max="14851" width="24.140625" style="32" customWidth="1"/>
    <col min="14852" max="14852" width="13.140625" style="32" customWidth="1"/>
    <col min="14853" max="14853" width="35.28515625" style="32" customWidth="1"/>
    <col min="14854" max="14854" width="14" style="32" customWidth="1"/>
    <col min="14855" max="14855" width="17.7109375" style="32" customWidth="1"/>
    <col min="14856" max="14856" width="16.85546875" style="32" customWidth="1"/>
    <col min="14857" max="14859" width="16.140625" style="32" customWidth="1"/>
    <col min="14860" max="14860" width="22.140625" style="32" customWidth="1"/>
    <col min="14861" max="14861" width="16.140625" style="32" customWidth="1"/>
    <col min="14862" max="14862" width="20.28515625" style="32" customWidth="1"/>
    <col min="14863" max="14863" width="0" style="32" hidden="1" customWidth="1"/>
    <col min="14864" max="14864" width="20.42578125" style="32" customWidth="1"/>
    <col min="14865" max="14865" width="18.42578125" style="32" customWidth="1"/>
    <col min="14866" max="14866" width="21.5703125" style="32" customWidth="1"/>
    <col min="14867" max="15104" width="11.42578125" style="32"/>
    <col min="15105" max="15105" width="21.28515625" style="32" customWidth="1"/>
    <col min="15106" max="15106" width="26.85546875" style="32" customWidth="1"/>
    <col min="15107" max="15107" width="24.140625" style="32" customWidth="1"/>
    <col min="15108" max="15108" width="13.140625" style="32" customWidth="1"/>
    <col min="15109" max="15109" width="35.28515625" style="32" customWidth="1"/>
    <col min="15110" max="15110" width="14" style="32" customWidth="1"/>
    <col min="15111" max="15111" width="17.7109375" style="32" customWidth="1"/>
    <col min="15112" max="15112" width="16.85546875" style="32" customWidth="1"/>
    <col min="15113" max="15115" width="16.140625" style="32" customWidth="1"/>
    <col min="15116" max="15116" width="22.140625" style="32" customWidth="1"/>
    <col min="15117" max="15117" width="16.140625" style="32" customWidth="1"/>
    <col min="15118" max="15118" width="20.28515625" style="32" customWidth="1"/>
    <col min="15119" max="15119" width="0" style="32" hidden="1" customWidth="1"/>
    <col min="15120" max="15120" width="20.42578125" style="32" customWidth="1"/>
    <col min="15121" max="15121" width="18.42578125" style="32" customWidth="1"/>
    <col min="15122" max="15122" width="21.5703125" style="32" customWidth="1"/>
    <col min="15123" max="15360" width="11.42578125" style="32"/>
    <col min="15361" max="15361" width="21.28515625" style="32" customWidth="1"/>
    <col min="15362" max="15362" width="26.85546875" style="32" customWidth="1"/>
    <col min="15363" max="15363" width="24.140625" style="32" customWidth="1"/>
    <col min="15364" max="15364" width="13.140625" style="32" customWidth="1"/>
    <col min="15365" max="15365" width="35.28515625" style="32" customWidth="1"/>
    <col min="15366" max="15366" width="14" style="32" customWidth="1"/>
    <col min="15367" max="15367" width="17.7109375" style="32" customWidth="1"/>
    <col min="15368" max="15368" width="16.85546875" style="32" customWidth="1"/>
    <col min="15369" max="15371" width="16.140625" style="32" customWidth="1"/>
    <col min="15372" max="15372" width="22.140625" style="32" customWidth="1"/>
    <col min="15373" max="15373" width="16.140625" style="32" customWidth="1"/>
    <col min="15374" max="15374" width="20.28515625" style="32" customWidth="1"/>
    <col min="15375" max="15375" width="0" style="32" hidden="1" customWidth="1"/>
    <col min="15376" max="15376" width="20.42578125" style="32" customWidth="1"/>
    <col min="15377" max="15377" width="18.42578125" style="32" customWidth="1"/>
    <col min="15378" max="15378" width="21.5703125" style="32" customWidth="1"/>
    <col min="15379" max="15616" width="11.42578125" style="32"/>
    <col min="15617" max="15617" width="21.28515625" style="32" customWidth="1"/>
    <col min="15618" max="15618" width="26.85546875" style="32" customWidth="1"/>
    <col min="15619" max="15619" width="24.140625" style="32" customWidth="1"/>
    <col min="15620" max="15620" width="13.140625" style="32" customWidth="1"/>
    <col min="15621" max="15621" width="35.28515625" style="32" customWidth="1"/>
    <col min="15622" max="15622" width="14" style="32" customWidth="1"/>
    <col min="15623" max="15623" width="17.7109375" style="32" customWidth="1"/>
    <col min="15624" max="15624" width="16.85546875" style="32" customWidth="1"/>
    <col min="15625" max="15627" width="16.140625" style="32" customWidth="1"/>
    <col min="15628" max="15628" width="22.140625" style="32" customWidth="1"/>
    <col min="15629" max="15629" width="16.140625" style="32" customWidth="1"/>
    <col min="15630" max="15630" width="20.28515625" style="32" customWidth="1"/>
    <col min="15631" max="15631" width="0" style="32" hidden="1" customWidth="1"/>
    <col min="15632" max="15632" width="20.42578125" style="32" customWidth="1"/>
    <col min="15633" max="15633" width="18.42578125" style="32" customWidth="1"/>
    <col min="15634" max="15634" width="21.5703125" style="32" customWidth="1"/>
    <col min="15635" max="15872" width="11.42578125" style="32"/>
    <col min="15873" max="15873" width="21.28515625" style="32" customWidth="1"/>
    <col min="15874" max="15874" width="26.85546875" style="32" customWidth="1"/>
    <col min="15875" max="15875" width="24.140625" style="32" customWidth="1"/>
    <col min="15876" max="15876" width="13.140625" style="32" customWidth="1"/>
    <col min="15877" max="15877" width="35.28515625" style="32" customWidth="1"/>
    <col min="15878" max="15878" width="14" style="32" customWidth="1"/>
    <col min="15879" max="15879" width="17.7109375" style="32" customWidth="1"/>
    <col min="15880" max="15880" width="16.85546875" style="32" customWidth="1"/>
    <col min="15881" max="15883" width="16.140625" style="32" customWidth="1"/>
    <col min="15884" max="15884" width="22.140625" style="32" customWidth="1"/>
    <col min="15885" max="15885" width="16.140625" style="32" customWidth="1"/>
    <col min="15886" max="15886" width="20.28515625" style="32" customWidth="1"/>
    <col min="15887" max="15887" width="0" style="32" hidden="1" customWidth="1"/>
    <col min="15888" max="15888" width="20.42578125" style="32" customWidth="1"/>
    <col min="15889" max="15889" width="18.42578125" style="32" customWidth="1"/>
    <col min="15890" max="15890" width="21.5703125" style="32" customWidth="1"/>
    <col min="15891" max="16128" width="11.42578125" style="32"/>
    <col min="16129" max="16129" width="21.28515625" style="32" customWidth="1"/>
    <col min="16130" max="16130" width="26.85546875" style="32" customWidth="1"/>
    <col min="16131" max="16131" width="24.140625" style="32" customWidth="1"/>
    <col min="16132" max="16132" width="13.140625" style="32" customWidth="1"/>
    <col min="16133" max="16133" width="35.28515625" style="32" customWidth="1"/>
    <col min="16134" max="16134" width="14" style="32" customWidth="1"/>
    <col min="16135" max="16135" width="17.7109375" style="32" customWidth="1"/>
    <col min="16136" max="16136" width="16.85546875" style="32" customWidth="1"/>
    <col min="16137" max="16139" width="16.140625" style="32" customWidth="1"/>
    <col min="16140" max="16140" width="22.140625" style="32" customWidth="1"/>
    <col min="16141" max="16141" width="16.140625" style="32" customWidth="1"/>
    <col min="16142" max="16142" width="20.28515625" style="32" customWidth="1"/>
    <col min="16143" max="16143" width="0" style="32" hidden="1" customWidth="1"/>
    <col min="16144" max="16144" width="20.42578125" style="32" customWidth="1"/>
    <col min="16145" max="16145" width="18.42578125" style="32" customWidth="1"/>
    <col min="16146" max="16146" width="21.5703125" style="32" customWidth="1"/>
    <col min="16147" max="16384" width="11.42578125" style="32"/>
  </cols>
  <sheetData>
    <row r="2" spans="1:18" ht="42" customHeight="1">
      <c r="A2" s="388" t="s">
        <v>52</v>
      </c>
      <c r="B2" s="388"/>
      <c r="C2" s="388"/>
      <c r="D2" s="388"/>
      <c r="E2" s="388"/>
      <c r="F2" s="388"/>
      <c r="G2" s="388"/>
      <c r="H2" s="388"/>
      <c r="I2" s="388"/>
      <c r="J2" s="388"/>
      <c r="K2" s="388"/>
      <c r="L2" s="388"/>
      <c r="M2" s="388"/>
      <c r="N2" s="388"/>
      <c r="O2" s="388"/>
      <c r="P2" s="388"/>
      <c r="Q2" s="388"/>
      <c r="R2" s="388"/>
    </row>
    <row r="3" spans="1:18" s="33" customFormat="1" ht="33" customHeight="1">
      <c r="A3" s="389" t="s">
        <v>8</v>
      </c>
      <c r="B3" s="390" t="s">
        <v>53</v>
      </c>
      <c r="C3" s="391" t="s">
        <v>54</v>
      </c>
      <c r="D3" s="391" t="s">
        <v>55</v>
      </c>
      <c r="E3" s="391" t="s">
        <v>56</v>
      </c>
      <c r="F3" s="391" t="s">
        <v>57</v>
      </c>
      <c r="G3" s="391" t="s">
        <v>58</v>
      </c>
      <c r="H3" s="391" t="s">
        <v>59</v>
      </c>
      <c r="I3" s="391" t="s">
        <v>60</v>
      </c>
      <c r="J3" s="391" t="s">
        <v>61</v>
      </c>
      <c r="K3" s="391" t="s">
        <v>62</v>
      </c>
      <c r="L3" s="391"/>
      <c r="M3" s="391"/>
      <c r="N3" s="391"/>
      <c r="O3" s="391"/>
      <c r="P3" s="391"/>
      <c r="Q3" s="391" t="s">
        <v>63</v>
      </c>
      <c r="R3" s="391"/>
    </row>
    <row r="4" spans="1:18" s="33" customFormat="1" ht="39.75" customHeight="1">
      <c r="A4" s="389"/>
      <c r="B4" s="390"/>
      <c r="C4" s="391"/>
      <c r="D4" s="391"/>
      <c r="E4" s="391"/>
      <c r="F4" s="391"/>
      <c r="G4" s="391"/>
      <c r="H4" s="391"/>
      <c r="I4" s="391"/>
      <c r="J4" s="391"/>
      <c r="K4" s="34" t="s">
        <v>64</v>
      </c>
      <c r="L4" s="34" t="s">
        <v>65</v>
      </c>
      <c r="M4" s="34" t="s">
        <v>64</v>
      </c>
      <c r="N4" s="34" t="s">
        <v>66</v>
      </c>
      <c r="O4" s="34"/>
      <c r="P4" s="34" t="s">
        <v>67</v>
      </c>
      <c r="Q4" s="34" t="s">
        <v>68</v>
      </c>
      <c r="R4" s="34" t="s">
        <v>69</v>
      </c>
    </row>
    <row r="5" spans="1:18" s="38" customFormat="1" ht="63" customHeight="1">
      <c r="A5" s="465">
        <f>'4.1 Admón. Riesgos'!A6</f>
        <v>0</v>
      </c>
      <c r="B5" s="427" t="str">
        <f>'4.1 Admón. Riesgos'!D6</f>
        <v xml:space="preserve"> Categorización de grupos investigación ante Colciencias
</v>
      </c>
      <c r="C5" s="420" t="str">
        <f>'4.1 Admón. Riesgos'!O6</f>
        <v>ZONA DE RIESGO IMPORTANTE</v>
      </c>
      <c r="D5" s="430" t="s">
        <v>337</v>
      </c>
      <c r="E5" s="35" t="s">
        <v>431</v>
      </c>
      <c r="F5" s="37" t="s">
        <v>72</v>
      </c>
      <c r="G5" s="37" t="s">
        <v>70</v>
      </c>
      <c r="H5" s="37" t="s">
        <v>70</v>
      </c>
      <c r="I5" s="37" t="s">
        <v>70</v>
      </c>
      <c r="J5" s="37" t="s">
        <v>106</v>
      </c>
      <c r="K5" s="414">
        <v>1</v>
      </c>
      <c r="L5" s="414" t="str">
        <f>IF(K5=1,"BAJA",IF(K5=2,"MEDIA",IF(K5=3,"ALTA","")))</f>
        <v>BAJA</v>
      </c>
      <c r="M5" s="414">
        <v>10</v>
      </c>
      <c r="N5" s="414" t="str">
        <f>IF(M5=5,"LEVE",IF(M5=10,"MODERADO",IF(M5=20,"FUERTE","")))</f>
        <v>MODERADO</v>
      </c>
      <c r="O5" s="414">
        <f>K5*M5</f>
        <v>10</v>
      </c>
      <c r="P5" s="420" t="str">
        <f>VLOOKUP(O5,$M$74:$N$81,2,0)</f>
        <v>ZONA DE RIESGO MODERADO</v>
      </c>
      <c r="Q5" s="423" t="str">
        <f>IF(P5=C5,"Se mantiene en la zona de riesgo",IF(AND(P5="*",C5="·"),"·","Cambia la evaluación antes de controles"))</f>
        <v>Cambia la evaluación antes de controles</v>
      </c>
      <c r="R5" s="433" t="s">
        <v>75</v>
      </c>
    </row>
    <row r="6" spans="1:18" s="38" customFormat="1" ht="77.25" customHeight="1">
      <c r="A6" s="466"/>
      <c r="B6" s="428"/>
      <c r="C6" s="421"/>
      <c r="D6" s="431"/>
      <c r="E6" s="39" t="s">
        <v>432</v>
      </c>
      <c r="F6" s="37" t="s">
        <v>72</v>
      </c>
      <c r="G6" s="37" t="s">
        <v>70</v>
      </c>
      <c r="H6" s="37" t="s">
        <v>70</v>
      </c>
      <c r="I6" s="37" t="s">
        <v>70</v>
      </c>
      <c r="J6" s="37" t="s">
        <v>106</v>
      </c>
      <c r="K6" s="415"/>
      <c r="L6" s="415"/>
      <c r="M6" s="415"/>
      <c r="N6" s="415"/>
      <c r="O6" s="415"/>
      <c r="P6" s="421"/>
      <c r="Q6" s="424"/>
      <c r="R6" s="434"/>
    </row>
    <row r="7" spans="1:18" s="38" customFormat="1" ht="67.5" customHeight="1">
      <c r="A7" s="466"/>
      <c r="B7" s="429"/>
      <c r="C7" s="422"/>
      <c r="D7" s="432"/>
      <c r="E7" s="39" t="s">
        <v>433</v>
      </c>
      <c r="F7" s="37" t="s">
        <v>72</v>
      </c>
      <c r="G7" s="37" t="s">
        <v>70</v>
      </c>
      <c r="H7" s="37" t="s">
        <v>70</v>
      </c>
      <c r="I7" s="37" t="s">
        <v>70</v>
      </c>
      <c r="J7" s="37" t="s">
        <v>106</v>
      </c>
      <c r="K7" s="416"/>
      <c r="L7" s="416"/>
      <c r="M7" s="416"/>
      <c r="N7" s="416"/>
      <c r="O7" s="416"/>
      <c r="P7" s="422"/>
      <c r="Q7" s="425"/>
      <c r="R7" s="435"/>
    </row>
    <row r="8" spans="1:18" s="38" customFormat="1" ht="69" customHeight="1">
      <c r="A8" s="466"/>
      <c r="B8" s="427" t="str">
        <f>'4.1 Admón. Riesgos'!D7</f>
        <v xml:space="preserve">Cumplimiento de la ejecución técnica y financiera de los  proyectos de investigación 
</v>
      </c>
      <c r="C8" s="420" t="str">
        <f>'4.1 Admón. Riesgos'!O7</f>
        <v>ZONA DE RIESGO INACEPTABLE</v>
      </c>
      <c r="D8" s="430" t="s">
        <v>337</v>
      </c>
      <c r="E8" s="39" t="s">
        <v>434</v>
      </c>
      <c r="F8" s="37" t="s">
        <v>72</v>
      </c>
      <c r="G8" s="37" t="s">
        <v>70</v>
      </c>
      <c r="H8" s="37" t="s">
        <v>70</v>
      </c>
      <c r="I8" s="37" t="s">
        <v>70</v>
      </c>
      <c r="J8" s="37" t="s">
        <v>105</v>
      </c>
      <c r="K8" s="414">
        <v>2</v>
      </c>
      <c r="L8" s="414" t="str">
        <f>IF(K8=1,"BAJA",IF(K8=2,"MEDIA",IF(K8=3,"ALTA","")))</f>
        <v>MEDIA</v>
      </c>
      <c r="M8" s="414">
        <v>10</v>
      </c>
      <c r="N8" s="414" t="str">
        <f>IF(M8=5,"LEVE",IF(M8=10,"MODERADO",IF(M8=20,"FUERTE","")))</f>
        <v>MODERADO</v>
      </c>
      <c r="O8" s="414">
        <f>K8*M8</f>
        <v>20</v>
      </c>
      <c r="P8" s="420" t="str">
        <f>VLOOKUP(O8,$M$74:$N$81,2,0)</f>
        <v>ZONA DE RIESGO IMPORTANTE</v>
      </c>
      <c r="Q8" s="423" t="str">
        <f>IF(P8=C8,"Se mantiene en la zona de riesgo",IF(AND(P8="*",C8="·"),"·","Cambia la evaluación antes de controles"))</f>
        <v>Cambia la evaluación antes de controles</v>
      </c>
      <c r="R8" s="433" t="s">
        <v>48</v>
      </c>
    </row>
    <row r="9" spans="1:18" s="38" customFormat="1" ht="42.75" customHeight="1">
      <c r="A9" s="466"/>
      <c r="B9" s="428"/>
      <c r="C9" s="421"/>
      <c r="D9" s="431"/>
      <c r="E9" s="39"/>
      <c r="F9" s="37"/>
      <c r="G9" s="37"/>
      <c r="H9" s="37"/>
      <c r="I9" s="37"/>
      <c r="J9" s="37"/>
      <c r="K9" s="415"/>
      <c r="L9" s="415"/>
      <c r="M9" s="415"/>
      <c r="N9" s="415"/>
      <c r="O9" s="415"/>
      <c r="P9" s="421"/>
      <c r="Q9" s="424"/>
      <c r="R9" s="434"/>
    </row>
    <row r="10" spans="1:18" s="38" customFormat="1" ht="19.5" customHeight="1">
      <c r="A10" s="466"/>
      <c r="B10" s="428"/>
      <c r="C10" s="421"/>
      <c r="D10" s="431"/>
      <c r="E10" s="39"/>
      <c r="F10" s="37"/>
      <c r="G10" s="37"/>
      <c r="H10" s="37"/>
      <c r="I10" s="37"/>
      <c r="J10" s="37"/>
      <c r="K10" s="415"/>
      <c r="L10" s="415"/>
      <c r="M10" s="415"/>
      <c r="N10" s="415"/>
      <c r="O10" s="415"/>
      <c r="P10" s="421"/>
      <c r="Q10" s="424"/>
      <c r="R10" s="434"/>
    </row>
    <row r="11" spans="1:18" s="38" customFormat="1" ht="18.75" customHeight="1">
      <c r="A11" s="466"/>
      <c r="B11" s="428"/>
      <c r="C11" s="421"/>
      <c r="D11" s="431"/>
      <c r="E11" s="39"/>
      <c r="F11" s="37"/>
      <c r="G11" s="37"/>
      <c r="H11" s="37"/>
      <c r="I11" s="37"/>
      <c r="J11" s="37"/>
      <c r="K11" s="415"/>
      <c r="L11" s="415"/>
      <c r="M11" s="415"/>
      <c r="N11" s="415"/>
      <c r="O11" s="415"/>
      <c r="P11" s="421"/>
      <c r="Q11" s="424"/>
      <c r="R11" s="434"/>
    </row>
    <row r="12" spans="1:18" s="38" customFormat="1" ht="15.75" customHeight="1">
      <c r="A12" s="466"/>
      <c r="B12" s="429"/>
      <c r="C12" s="422"/>
      <c r="D12" s="432"/>
      <c r="E12" s="39"/>
      <c r="F12" s="37"/>
      <c r="G12" s="37"/>
      <c r="H12" s="37"/>
      <c r="I12" s="37"/>
      <c r="J12" s="37"/>
      <c r="K12" s="416"/>
      <c r="L12" s="416"/>
      <c r="M12" s="416"/>
      <c r="N12" s="416"/>
      <c r="O12" s="416"/>
      <c r="P12" s="422"/>
      <c r="Q12" s="425"/>
      <c r="R12" s="435"/>
    </row>
    <row r="13" spans="1:18" s="38" customFormat="1" ht="37.5" customHeight="1">
      <c r="A13" s="466"/>
      <c r="B13" s="427" t="str">
        <f>'4.1 Admón. Riesgos'!D8</f>
        <v xml:space="preserve"> Estandarización de los resultados generados por los procesos de Investigación</v>
      </c>
      <c r="C13" s="420" t="str">
        <f>'4.1 Admón. Riesgos'!O8</f>
        <v>ZONA DE RIESGO IMPORTANTE</v>
      </c>
      <c r="D13" s="430" t="s">
        <v>70</v>
      </c>
      <c r="E13" s="39" t="s">
        <v>435</v>
      </c>
      <c r="F13" s="37" t="s">
        <v>72</v>
      </c>
      <c r="G13" s="37" t="s">
        <v>70</v>
      </c>
      <c r="H13" s="37" t="s">
        <v>70</v>
      </c>
      <c r="I13" s="37" t="s">
        <v>70</v>
      </c>
      <c r="J13" s="37" t="s">
        <v>105</v>
      </c>
      <c r="K13" s="414">
        <v>2</v>
      </c>
      <c r="L13" s="414" t="str">
        <f>IF(K13=1,"BAJA",IF(K13=2,"MEDIA",IF(K13=3,"ALTA","")))</f>
        <v>MEDIA</v>
      </c>
      <c r="M13" s="414">
        <v>10</v>
      </c>
      <c r="N13" s="414" t="str">
        <f>IF(M13=5,"LEVE",IF(M13=10,"MODERADO",IF(M13=20,"FUERTE","")))</f>
        <v>MODERADO</v>
      </c>
      <c r="O13" s="414">
        <f>K13*M13</f>
        <v>20</v>
      </c>
      <c r="P13" s="420" t="str">
        <f>VLOOKUP(O13,$M$74:$N$81,2,0)</f>
        <v>ZONA DE RIESGO IMPORTANTE</v>
      </c>
      <c r="Q13" s="423" t="str">
        <f>IF(P13=C13,"Se mantiene en la zona de riesgo",IF(AND(P13="*",C13="·"),"·","Cambia la evaluación antes de controles"))</f>
        <v>Se mantiene en la zona de riesgo</v>
      </c>
      <c r="R13" s="433" t="s">
        <v>48</v>
      </c>
    </row>
    <row r="14" spans="1:18" s="38" customFormat="1" ht="38.25">
      <c r="A14" s="466"/>
      <c r="B14" s="428"/>
      <c r="C14" s="421"/>
      <c r="D14" s="431"/>
      <c r="E14" s="39" t="s">
        <v>436</v>
      </c>
      <c r="F14" s="37" t="s">
        <v>72</v>
      </c>
      <c r="G14" s="37" t="s">
        <v>70</v>
      </c>
      <c r="H14" s="37" t="s">
        <v>70</v>
      </c>
      <c r="I14" s="37" t="s">
        <v>70</v>
      </c>
      <c r="J14" s="37" t="s">
        <v>74</v>
      </c>
      <c r="K14" s="415"/>
      <c r="L14" s="415"/>
      <c r="M14" s="415"/>
      <c r="N14" s="415"/>
      <c r="O14" s="415"/>
      <c r="P14" s="421"/>
      <c r="Q14" s="424"/>
      <c r="R14" s="434"/>
    </row>
    <row r="15" spans="1:18" s="38" customFormat="1" ht="22.5" customHeight="1">
      <c r="A15" s="466"/>
      <c r="B15" s="428"/>
      <c r="C15" s="421"/>
      <c r="D15" s="431"/>
      <c r="E15" s="39"/>
      <c r="F15" s="37"/>
      <c r="G15" s="37"/>
      <c r="H15" s="37"/>
      <c r="I15" s="37"/>
      <c r="J15" s="37"/>
      <c r="K15" s="415"/>
      <c r="L15" s="415"/>
      <c r="M15" s="415"/>
      <c r="N15" s="415"/>
      <c r="O15" s="415"/>
      <c r="P15" s="421"/>
      <c r="Q15" s="424"/>
      <c r="R15" s="434"/>
    </row>
    <row r="16" spans="1:18" s="38" customFormat="1" ht="21.75" customHeight="1">
      <c r="A16" s="466"/>
      <c r="B16" s="428"/>
      <c r="C16" s="421"/>
      <c r="D16" s="431"/>
      <c r="E16" s="39"/>
      <c r="F16" s="37"/>
      <c r="G16" s="37"/>
      <c r="H16" s="37"/>
      <c r="I16" s="37"/>
      <c r="J16" s="37"/>
      <c r="K16" s="415"/>
      <c r="L16" s="415"/>
      <c r="M16" s="415"/>
      <c r="N16" s="415"/>
      <c r="O16" s="415"/>
      <c r="P16" s="421"/>
      <c r="Q16" s="424"/>
      <c r="R16" s="434"/>
    </row>
    <row r="17" spans="1:27" s="38" customFormat="1">
      <c r="A17" s="466"/>
      <c r="B17" s="429"/>
      <c r="C17" s="422"/>
      <c r="D17" s="432"/>
      <c r="E17" s="41"/>
      <c r="F17" s="37"/>
      <c r="G17" s="37"/>
      <c r="H17" s="37"/>
      <c r="I17" s="37"/>
      <c r="J17" s="37"/>
      <c r="K17" s="416"/>
      <c r="L17" s="416"/>
      <c r="M17" s="416"/>
      <c r="N17" s="416"/>
      <c r="O17" s="416"/>
      <c r="P17" s="422"/>
      <c r="Q17" s="425"/>
      <c r="R17" s="435"/>
    </row>
    <row r="18" spans="1:27" s="45" customFormat="1" ht="14.25" customHeight="1">
      <c r="A18" s="318" t="s">
        <v>30</v>
      </c>
      <c r="B18" s="392" t="str">
        <f>+'4.1 Admón. Riesgos'!B9:G9</f>
        <v>Asesor Investigaciones</v>
      </c>
      <c r="C18" s="392"/>
      <c r="D18" s="392"/>
      <c r="E18" s="392"/>
      <c r="F18" s="392"/>
      <c r="G18" s="43" t="s">
        <v>32</v>
      </c>
      <c r="H18" s="419">
        <f>+'4.1 Admón. Riesgos'!I9</f>
        <v>43462</v>
      </c>
      <c r="I18" s="419"/>
      <c r="J18" s="419"/>
      <c r="K18" s="419"/>
      <c r="L18" s="419"/>
      <c r="M18" s="419"/>
      <c r="N18" s="419"/>
      <c r="O18" s="419"/>
      <c r="P18" s="419"/>
      <c r="Q18" s="419"/>
      <c r="R18" s="419"/>
    </row>
    <row r="19" spans="1:27" s="46" customFormat="1" ht="14.25" customHeight="1">
      <c r="A19" s="318" t="s">
        <v>33</v>
      </c>
      <c r="B19" s="392" t="str">
        <f>+'4.1 Admón. Riesgos'!B10:G10</f>
        <v>Vicerrectora Académica</v>
      </c>
      <c r="C19" s="392"/>
      <c r="D19" s="392"/>
      <c r="E19" s="392"/>
      <c r="F19" s="392"/>
      <c r="G19" s="43" t="s">
        <v>32</v>
      </c>
      <c r="H19" s="419">
        <f>+'4.1 Admón. Riesgos'!I10</f>
        <v>43490</v>
      </c>
      <c r="I19" s="419"/>
      <c r="J19" s="419"/>
      <c r="K19" s="419"/>
      <c r="L19" s="419"/>
      <c r="M19" s="419"/>
      <c r="N19" s="419"/>
      <c r="O19" s="419"/>
      <c r="P19" s="419"/>
      <c r="Q19" s="419"/>
      <c r="R19" s="419"/>
    </row>
    <row r="20" spans="1:27" s="46" customFormat="1" ht="14.25" customHeight="1">
      <c r="A20" s="318" t="s">
        <v>35</v>
      </c>
      <c r="B20" s="392" t="str">
        <f>+'4.1 Admón. Riesgos'!B11:G11</f>
        <v>Rector</v>
      </c>
      <c r="C20" s="392"/>
      <c r="D20" s="392"/>
      <c r="E20" s="392"/>
      <c r="F20" s="392"/>
      <c r="G20" s="43" t="s">
        <v>32</v>
      </c>
      <c r="H20" s="419">
        <f>+'4.1 Admón. Riesgos'!I11</f>
        <v>43490</v>
      </c>
      <c r="I20" s="419"/>
      <c r="J20" s="419"/>
      <c r="K20" s="419"/>
      <c r="L20" s="419"/>
      <c r="M20" s="419"/>
      <c r="N20" s="419"/>
      <c r="O20" s="419"/>
      <c r="P20" s="419"/>
      <c r="Q20" s="419"/>
      <c r="R20" s="419"/>
      <c r="S20" s="47"/>
      <c r="T20" s="47"/>
      <c r="U20" s="47"/>
      <c r="V20" s="47"/>
      <c r="W20" s="47"/>
      <c r="X20" s="47"/>
      <c r="Y20" s="47"/>
      <c r="Z20" s="47"/>
      <c r="AA20" s="47"/>
    </row>
    <row r="21" spans="1:27">
      <c r="A21" s="319"/>
      <c r="B21" s="320"/>
      <c r="C21" s="319"/>
      <c r="D21" s="319"/>
      <c r="E21" s="319"/>
      <c r="F21" s="319"/>
      <c r="G21" s="319"/>
      <c r="H21" s="319"/>
      <c r="I21" s="319"/>
      <c r="J21" s="319"/>
      <c r="K21" s="319"/>
      <c r="L21" s="319"/>
      <c r="M21" s="319"/>
      <c r="N21" s="319"/>
      <c r="O21" s="319"/>
      <c r="P21" s="319"/>
      <c r="Q21" s="319"/>
      <c r="R21" s="319"/>
    </row>
    <row r="24" spans="1:27" s="38" customFormat="1" ht="24.95" customHeight="1">
      <c r="B24" s="48"/>
    </row>
    <row r="25" spans="1:27" s="38" customFormat="1" ht="24.95" customHeight="1">
      <c r="B25" s="48"/>
      <c r="E25" s="49"/>
      <c r="F25" s="49"/>
      <c r="G25" s="49"/>
      <c r="H25" s="49"/>
    </row>
    <row r="26" spans="1:27" s="38" customFormat="1" ht="24.95" customHeight="1">
      <c r="B26" s="48"/>
      <c r="E26" s="49"/>
      <c r="F26" s="49"/>
      <c r="G26" s="49"/>
      <c r="H26" s="49"/>
    </row>
    <row r="27" spans="1:27" s="38" customFormat="1" ht="24.95" customHeight="1">
      <c r="B27" s="48"/>
      <c r="E27" s="49"/>
      <c r="F27" s="49"/>
      <c r="G27" s="49"/>
      <c r="H27" s="49"/>
    </row>
    <row r="28" spans="1:27" s="38" customFormat="1" ht="24.95" customHeight="1">
      <c r="B28" s="48"/>
      <c r="E28" s="49"/>
      <c r="F28" s="49"/>
      <c r="G28" s="49"/>
      <c r="H28" s="49"/>
    </row>
    <row r="29" spans="1:27" s="38" customFormat="1" ht="24.95" customHeight="1">
      <c r="B29" s="48"/>
      <c r="E29" s="49"/>
      <c r="F29" s="49"/>
      <c r="G29" s="49"/>
      <c r="H29" s="49"/>
    </row>
    <row r="30" spans="1:27" s="38" customFormat="1" ht="24.95" customHeight="1">
      <c r="B30" s="48"/>
      <c r="E30" s="49"/>
      <c r="F30" s="49"/>
      <c r="G30" s="49"/>
      <c r="H30" s="49"/>
    </row>
    <row r="31" spans="1:27" s="38" customFormat="1" ht="24.95" customHeight="1">
      <c r="B31" s="48"/>
      <c r="E31" s="49"/>
      <c r="F31" s="49"/>
      <c r="G31" s="49"/>
      <c r="H31" s="49"/>
    </row>
    <row r="32" spans="1:27" s="38" customFormat="1" ht="24.95" customHeight="1">
      <c r="B32" s="48"/>
      <c r="E32" s="49"/>
      <c r="F32" s="49"/>
      <c r="G32" s="49"/>
      <c r="H32" s="49"/>
    </row>
    <row r="33" spans="2:8" s="38" customFormat="1" ht="24.95" customHeight="1">
      <c r="B33" s="48"/>
      <c r="E33" s="49"/>
      <c r="F33" s="49"/>
      <c r="G33" s="49"/>
      <c r="H33" s="49"/>
    </row>
    <row r="34" spans="2:8" s="38" customFormat="1" ht="24.95" customHeight="1">
      <c r="B34" s="48"/>
      <c r="E34" s="49"/>
      <c r="F34" s="49"/>
      <c r="G34" s="49"/>
      <c r="H34" s="49"/>
    </row>
    <row r="35" spans="2:8" s="38" customFormat="1" ht="24.95" customHeight="1">
      <c r="B35" s="48"/>
      <c r="E35" s="49"/>
      <c r="F35" s="49"/>
      <c r="G35" s="49"/>
      <c r="H35" s="49"/>
    </row>
    <row r="36" spans="2:8" s="38" customFormat="1" ht="24.95" customHeight="1">
      <c r="B36" s="48"/>
      <c r="E36" s="49"/>
      <c r="F36" s="49"/>
      <c r="G36" s="49"/>
      <c r="H36" s="49"/>
    </row>
    <row r="37" spans="2:8" s="38" customFormat="1" ht="24.95" customHeight="1">
      <c r="B37" s="48"/>
      <c r="E37" s="49"/>
      <c r="F37" s="49"/>
      <c r="G37" s="49"/>
      <c r="H37" s="49"/>
    </row>
    <row r="38" spans="2:8" s="38" customFormat="1" ht="24.95" customHeight="1">
      <c r="B38" s="48"/>
      <c r="E38" s="49"/>
      <c r="F38" s="49"/>
      <c r="G38" s="49"/>
      <c r="H38" s="49"/>
    </row>
    <row r="39" spans="2:8" s="38" customFormat="1" ht="24.95" customHeight="1">
      <c r="B39" s="48"/>
      <c r="E39" s="49"/>
      <c r="F39" s="49"/>
      <c r="G39" s="49"/>
      <c r="H39" s="49"/>
    </row>
    <row r="40" spans="2:8" s="38" customFormat="1" ht="24.95" customHeight="1">
      <c r="B40" s="48"/>
      <c r="E40" s="49"/>
      <c r="F40" s="49"/>
      <c r="G40" s="49"/>
      <c r="H40" s="49"/>
    </row>
    <row r="41" spans="2:8" s="38" customFormat="1" ht="24.95" customHeight="1">
      <c r="B41" s="48"/>
      <c r="E41" s="49"/>
      <c r="F41" s="49"/>
      <c r="G41" s="49"/>
      <c r="H41" s="49"/>
    </row>
    <row r="42" spans="2:8" s="38" customFormat="1" ht="24.95" customHeight="1">
      <c r="B42" s="48"/>
      <c r="E42" s="49"/>
      <c r="F42" s="49"/>
      <c r="G42" s="49"/>
      <c r="H42" s="49"/>
    </row>
    <row r="43" spans="2:8" s="38" customFormat="1" ht="24.95" customHeight="1">
      <c r="B43" s="48"/>
      <c r="E43" s="49"/>
      <c r="F43" s="49"/>
      <c r="G43" s="49"/>
      <c r="H43" s="49"/>
    </row>
    <row r="44" spans="2:8" s="38" customFormat="1" ht="24.95" customHeight="1">
      <c r="B44" s="48"/>
      <c r="E44" s="49"/>
      <c r="F44" s="49"/>
      <c r="G44" s="49"/>
      <c r="H44" s="49"/>
    </row>
    <row r="45" spans="2:8" s="38" customFormat="1" ht="24.95" customHeight="1">
      <c r="B45" s="48"/>
      <c r="E45" s="49"/>
      <c r="F45" s="49"/>
      <c r="G45" s="49"/>
      <c r="H45" s="49"/>
    </row>
    <row r="46" spans="2:8" s="38" customFormat="1" ht="24.95" customHeight="1">
      <c r="B46" s="48"/>
    </row>
    <row r="47" spans="2:8" s="38" customFormat="1" ht="24.95" customHeight="1">
      <c r="B47" s="48"/>
    </row>
    <row r="48" spans="2:8" s="38" customFormat="1" ht="24.95" customHeight="1">
      <c r="B48" s="48"/>
    </row>
    <row r="49" spans="2:2" s="38" customFormat="1" ht="24.95" customHeight="1">
      <c r="B49" s="48"/>
    </row>
    <row r="50" spans="2:2" s="38" customFormat="1" ht="24.95" customHeight="1">
      <c r="B50" s="48"/>
    </row>
    <row r="51" spans="2:2" s="38" customFormat="1" ht="24.95" customHeight="1">
      <c r="B51" s="48"/>
    </row>
    <row r="52" spans="2:2" s="38" customFormat="1" ht="24.95" customHeight="1">
      <c r="B52" s="48"/>
    </row>
    <row r="53" spans="2:2" s="38" customFormat="1" ht="24.95" customHeight="1">
      <c r="B53" s="48"/>
    </row>
    <row r="54" spans="2:2" s="38" customFormat="1" ht="24.95" customHeight="1">
      <c r="B54" s="48"/>
    </row>
    <row r="55" spans="2:2" s="38" customFormat="1" ht="24.95" customHeight="1">
      <c r="B55" s="48"/>
    </row>
    <row r="56" spans="2:2" s="38" customFormat="1" ht="24.95" customHeight="1">
      <c r="B56" s="48"/>
    </row>
    <row r="57" spans="2:2" s="38" customFormat="1" ht="24.95" customHeight="1">
      <c r="B57" s="48"/>
    </row>
    <row r="58" spans="2:2" s="38" customFormat="1" ht="24.95" customHeight="1">
      <c r="B58" s="48"/>
    </row>
    <row r="59" spans="2:2" s="38" customFormat="1" ht="24.95" customHeight="1">
      <c r="B59" s="48"/>
    </row>
    <row r="60" spans="2:2" s="38" customFormat="1" ht="24.95" customHeight="1">
      <c r="B60" s="48"/>
    </row>
    <row r="74" spans="1:16" ht="25.5">
      <c r="A74" s="50" t="s">
        <v>72</v>
      </c>
      <c r="B74" s="51"/>
      <c r="C74" s="52" t="s">
        <v>80</v>
      </c>
      <c r="D74" s="50" t="s">
        <v>81</v>
      </c>
      <c r="E74" s="50" t="s">
        <v>48</v>
      </c>
      <c r="F74" s="50" t="s">
        <v>82</v>
      </c>
      <c r="G74" s="51"/>
      <c r="H74" s="51">
        <v>1</v>
      </c>
      <c r="I74" s="50" t="s">
        <v>83</v>
      </c>
      <c r="J74" s="50" t="s">
        <v>84</v>
      </c>
      <c r="K74" s="50">
        <v>1</v>
      </c>
      <c r="L74" s="50">
        <v>5</v>
      </c>
      <c r="M74" s="50">
        <v>5</v>
      </c>
      <c r="N74" s="50" t="s">
        <v>37</v>
      </c>
      <c r="O74" s="50"/>
      <c r="P74" s="50"/>
    </row>
    <row r="75" spans="1:16" ht="25.5">
      <c r="A75" s="50" t="s">
        <v>85</v>
      </c>
      <c r="B75" s="50" t="s">
        <v>70</v>
      </c>
      <c r="C75" s="52" t="s">
        <v>86</v>
      </c>
      <c r="D75" s="50" t="s">
        <v>87</v>
      </c>
      <c r="E75" s="50" t="s">
        <v>75</v>
      </c>
      <c r="F75" s="50" t="s">
        <v>88</v>
      </c>
      <c r="G75" s="50">
        <v>3</v>
      </c>
      <c r="H75" s="51">
        <v>2</v>
      </c>
      <c r="I75" s="50" t="s">
        <v>89</v>
      </c>
      <c r="J75" s="50" t="s">
        <v>90</v>
      </c>
      <c r="K75" s="50">
        <v>2</v>
      </c>
      <c r="L75" s="50">
        <v>10</v>
      </c>
      <c r="M75" s="50">
        <v>10</v>
      </c>
      <c r="N75" s="50" t="s">
        <v>40</v>
      </c>
      <c r="O75" s="50"/>
      <c r="P75" s="50"/>
    </row>
    <row r="76" spans="1:16">
      <c r="A76" s="50" t="s">
        <v>91</v>
      </c>
      <c r="B76" s="50" t="s">
        <v>73</v>
      </c>
      <c r="C76" s="52"/>
      <c r="D76" s="50" t="s">
        <v>92</v>
      </c>
      <c r="E76" s="50" t="s">
        <v>93</v>
      </c>
      <c r="F76" s="50" t="s">
        <v>94</v>
      </c>
      <c r="G76" s="50">
        <v>2</v>
      </c>
      <c r="H76" s="51">
        <v>3</v>
      </c>
      <c r="I76" s="50" t="s">
        <v>95</v>
      </c>
      <c r="J76" s="50" t="s">
        <v>96</v>
      </c>
      <c r="K76" s="50">
        <v>3</v>
      </c>
      <c r="L76" s="50">
        <v>20</v>
      </c>
      <c r="M76" s="50">
        <v>15</v>
      </c>
      <c r="N76" s="50" t="s">
        <v>42</v>
      </c>
      <c r="O76" s="50"/>
      <c r="P76" s="50"/>
    </row>
    <row r="77" spans="1:16">
      <c r="A77" s="51"/>
      <c r="B77" s="51"/>
      <c r="C77" s="52"/>
      <c r="D77" s="50" t="s">
        <v>97</v>
      </c>
      <c r="E77" s="50" t="s">
        <v>98</v>
      </c>
      <c r="F77" s="50" t="s">
        <v>99</v>
      </c>
      <c r="G77" s="50">
        <v>1</v>
      </c>
      <c r="H77" s="51">
        <v>4</v>
      </c>
      <c r="I77" s="50" t="s">
        <v>95</v>
      </c>
      <c r="J77" s="50" t="s">
        <v>100</v>
      </c>
      <c r="K77" s="50"/>
      <c r="L77" s="50"/>
      <c r="M77" s="50">
        <v>20</v>
      </c>
      <c r="N77" s="50" t="s">
        <v>42</v>
      </c>
      <c r="O77" s="50"/>
      <c r="P77" s="50"/>
    </row>
    <row r="78" spans="1:16">
      <c r="A78" s="51"/>
      <c r="B78" s="51"/>
      <c r="C78" s="51"/>
      <c r="D78" s="50" t="s">
        <v>101</v>
      </c>
      <c r="E78" s="50" t="s">
        <v>38</v>
      </c>
      <c r="F78" s="51"/>
      <c r="G78" s="50"/>
      <c r="H78" s="51">
        <v>6</v>
      </c>
      <c r="I78" s="50" t="s">
        <v>102</v>
      </c>
      <c r="J78" s="50" t="s">
        <v>103</v>
      </c>
      <c r="K78" s="50"/>
      <c r="L78" s="50"/>
      <c r="M78" s="50">
        <v>30</v>
      </c>
      <c r="N78" s="50" t="s">
        <v>26</v>
      </c>
      <c r="O78" s="50"/>
      <c r="P78" s="50"/>
    </row>
    <row r="79" spans="1:16">
      <c r="A79" s="51"/>
      <c r="B79" s="51"/>
      <c r="C79" s="51"/>
      <c r="D79" s="51"/>
      <c r="E79" s="51"/>
      <c r="F79" s="51"/>
      <c r="G79" s="50"/>
      <c r="H79" s="51">
        <v>9</v>
      </c>
      <c r="I79" s="50" t="s">
        <v>104</v>
      </c>
      <c r="J79" s="50" t="s">
        <v>105</v>
      </c>
      <c r="K79" s="50"/>
      <c r="L79" s="50"/>
      <c r="M79" s="50">
        <v>40</v>
      </c>
      <c r="N79" s="50" t="s">
        <v>26</v>
      </c>
      <c r="O79" s="50"/>
      <c r="P79" s="50"/>
    </row>
    <row r="80" spans="1:16">
      <c r="A80" s="51"/>
      <c r="B80" s="51"/>
      <c r="C80" s="51"/>
      <c r="D80" s="51"/>
      <c r="E80" s="51"/>
      <c r="F80" s="51"/>
      <c r="G80" s="51"/>
      <c r="H80" s="51"/>
      <c r="I80" s="51"/>
      <c r="J80" s="50" t="s">
        <v>106</v>
      </c>
      <c r="K80" s="50"/>
      <c r="L80" s="50"/>
      <c r="M80" s="50">
        <v>60</v>
      </c>
      <c r="N80" s="50" t="s">
        <v>26</v>
      </c>
      <c r="O80" s="50"/>
      <c r="P80" s="50"/>
    </row>
    <row r="81" spans="1:16">
      <c r="A81" s="51"/>
      <c r="B81" s="51"/>
      <c r="C81" s="51"/>
      <c r="D81" s="51"/>
      <c r="E81" s="51"/>
      <c r="F81" s="51"/>
      <c r="G81" s="51"/>
      <c r="H81" s="51"/>
      <c r="I81" s="51"/>
      <c r="J81" s="50" t="s">
        <v>74</v>
      </c>
      <c r="K81" s="51"/>
      <c r="L81" s="51"/>
      <c r="M81" s="51">
        <v>0</v>
      </c>
      <c r="N81" s="50" t="s">
        <v>107</v>
      </c>
      <c r="O81" s="51"/>
      <c r="P81" s="51"/>
    </row>
  </sheetData>
  <dataConsolidate/>
  <mergeCells count="53">
    <mergeCell ref="B19:F19"/>
    <mergeCell ref="H19:R19"/>
    <mergeCell ref="B20:F20"/>
    <mergeCell ref="H20:R20"/>
    <mergeCell ref="N13:N17"/>
    <mergeCell ref="O13:O17"/>
    <mergeCell ref="P13:P17"/>
    <mergeCell ref="Q13:Q17"/>
    <mergeCell ref="R13:R17"/>
    <mergeCell ref="B18:F18"/>
    <mergeCell ref="H18:R18"/>
    <mergeCell ref="B13:B17"/>
    <mergeCell ref="C13:C17"/>
    <mergeCell ref="D13:D17"/>
    <mergeCell ref="K13:K17"/>
    <mergeCell ref="L13:L17"/>
    <mergeCell ref="M13:M17"/>
    <mergeCell ref="M8:M12"/>
    <mergeCell ref="N8:N12"/>
    <mergeCell ref="O8:O12"/>
    <mergeCell ref="P8:P12"/>
    <mergeCell ref="Q8:Q12"/>
    <mergeCell ref="R8:R12"/>
    <mergeCell ref="N5:N7"/>
    <mergeCell ref="O5:O7"/>
    <mergeCell ref="P5:P7"/>
    <mergeCell ref="Q5:Q7"/>
    <mergeCell ref="R5:R7"/>
    <mergeCell ref="L5:L7"/>
    <mergeCell ref="M5:M7"/>
    <mergeCell ref="B8:B12"/>
    <mergeCell ref="C8:C12"/>
    <mergeCell ref="D8:D12"/>
    <mergeCell ref="K8:K12"/>
    <mergeCell ref="L8:L12"/>
    <mergeCell ref="A5:A17"/>
    <mergeCell ref="B5:B7"/>
    <mergeCell ref="C5:C7"/>
    <mergeCell ref="D5:D7"/>
    <mergeCell ref="K5:K7"/>
    <mergeCell ref="A2:R2"/>
    <mergeCell ref="A3:A4"/>
    <mergeCell ref="B3:B4"/>
    <mergeCell ref="C3:C4"/>
    <mergeCell ref="D3:D4"/>
    <mergeCell ref="E3:E4"/>
    <mergeCell ref="F3:F4"/>
    <mergeCell ref="G3:G4"/>
    <mergeCell ref="H3:H4"/>
    <mergeCell ref="I3:I4"/>
    <mergeCell ref="J3:J4"/>
    <mergeCell ref="K3:P3"/>
    <mergeCell ref="Q3:R3"/>
  </mergeCells>
  <conditionalFormatting sqref="B5:B17">
    <cfRule type="cellIs" dxfId="1231" priority="38" stopIfTrue="1" operator="equal">
      <formula>0</formula>
    </cfRule>
  </conditionalFormatting>
  <conditionalFormatting sqref="C5:C17">
    <cfRule type="cellIs" dxfId="1230" priority="39" stopIfTrue="1" operator="equal">
      <formula>"ZONA DE RIESGO IMPORTANTE"</formula>
    </cfRule>
    <cfRule type="cellIs" dxfId="1229" priority="40" stopIfTrue="1" operator="equal">
      <formula>"ZONA DE RIESGO MODERADO"</formula>
    </cfRule>
    <cfRule type="cellIs" dxfId="1228" priority="41" stopIfTrue="1" operator="equal">
      <formula>"ZONA DE RIESGO ACEPTABLE"</formula>
    </cfRule>
  </conditionalFormatting>
  <conditionalFormatting sqref="C5:C17">
    <cfRule type="cellIs" dxfId="1227" priority="37" stopIfTrue="1" operator="equal">
      <formula>"ZONA DE RIESGO INACEPTABLE"</formula>
    </cfRule>
  </conditionalFormatting>
  <conditionalFormatting sqref="Q5:Q7">
    <cfRule type="cellIs" dxfId="1226" priority="26" stopIfTrue="1" operator="equal">
      <formula>"Cambia la evaluación antes de controles"</formula>
    </cfRule>
    <cfRule type="cellIs" dxfId="1225" priority="27" stopIfTrue="1" operator="equal">
      <formula>"Se mantiene en la zona de riesgo"</formula>
    </cfRule>
  </conditionalFormatting>
  <conditionalFormatting sqref="P5:P7">
    <cfRule type="cellIs" dxfId="1224" priority="28" stopIfTrue="1" operator="equal">
      <formula>"ZONA DE RIESGO IMPORTANTE"</formula>
    </cfRule>
    <cfRule type="cellIs" dxfId="1223" priority="29" stopIfTrue="1" operator="equal">
      <formula>"ZONA DE RIESGO MODERADO"</formula>
    </cfRule>
    <cfRule type="cellIs" dxfId="1222" priority="30" stopIfTrue="1" operator="equal">
      <formula>"ZONA DE RIESGO ACEPTABLE"</formula>
    </cfRule>
  </conditionalFormatting>
  <conditionalFormatting sqref="L5:L7">
    <cfRule type="cellIs" dxfId="1221" priority="31" stopIfTrue="1" operator="equal">
      <formula>"alta"</formula>
    </cfRule>
    <cfRule type="cellIs" dxfId="1220" priority="32" stopIfTrue="1" operator="equal">
      <formula>"media"</formula>
    </cfRule>
    <cfRule type="cellIs" dxfId="1219" priority="33" stopIfTrue="1" operator="equal">
      <formula>"baja"</formula>
    </cfRule>
  </conditionalFormatting>
  <conditionalFormatting sqref="N5:N7">
    <cfRule type="cellIs" dxfId="1218" priority="34" stopIfTrue="1" operator="equal">
      <formula>"FUERTE"</formula>
    </cfRule>
    <cfRule type="cellIs" dxfId="1217" priority="35" stopIfTrue="1" operator="equal">
      <formula>"moderado"</formula>
    </cfRule>
    <cfRule type="cellIs" dxfId="1216" priority="36" stopIfTrue="1" operator="equal">
      <formula>"leve"</formula>
    </cfRule>
  </conditionalFormatting>
  <conditionalFormatting sqref="P5:P7">
    <cfRule type="cellIs" dxfId="1215" priority="25" stopIfTrue="1" operator="equal">
      <formula>"ZONA DE RIESGO INACEPTABLE"</formula>
    </cfRule>
  </conditionalFormatting>
  <conditionalFormatting sqref="Q8:Q12">
    <cfRule type="cellIs" dxfId="1214" priority="14" stopIfTrue="1" operator="equal">
      <formula>"Cambia la evaluación antes de controles"</formula>
    </cfRule>
    <cfRule type="cellIs" dxfId="1213" priority="15" stopIfTrue="1" operator="equal">
      <formula>"Se mantiene en la zona de riesgo"</formula>
    </cfRule>
  </conditionalFormatting>
  <conditionalFormatting sqref="P8:P12">
    <cfRule type="cellIs" dxfId="1212" priority="16" stopIfTrue="1" operator="equal">
      <formula>"ZONA DE RIESGO IMPORTANTE"</formula>
    </cfRule>
    <cfRule type="cellIs" dxfId="1211" priority="17" stopIfTrue="1" operator="equal">
      <formula>"ZONA DE RIESGO MODERADO"</formula>
    </cfRule>
    <cfRule type="cellIs" dxfId="1210" priority="18" stopIfTrue="1" operator="equal">
      <formula>"ZONA DE RIESGO ACEPTABLE"</formula>
    </cfRule>
  </conditionalFormatting>
  <conditionalFormatting sqref="L8:L12">
    <cfRule type="cellIs" dxfId="1209" priority="19" stopIfTrue="1" operator="equal">
      <formula>"alta"</formula>
    </cfRule>
    <cfRule type="cellIs" dxfId="1208" priority="20" stopIfTrue="1" operator="equal">
      <formula>"media"</formula>
    </cfRule>
    <cfRule type="cellIs" dxfId="1207" priority="21" stopIfTrue="1" operator="equal">
      <formula>"baja"</formula>
    </cfRule>
  </conditionalFormatting>
  <conditionalFormatting sqref="N8:N12">
    <cfRule type="cellIs" dxfId="1206" priority="22" stopIfTrue="1" operator="equal">
      <formula>"FUERTE"</formula>
    </cfRule>
    <cfRule type="cellIs" dxfId="1205" priority="23" stopIfTrue="1" operator="equal">
      <formula>"moderado"</formula>
    </cfRule>
    <cfRule type="cellIs" dxfId="1204" priority="24" stopIfTrue="1" operator="equal">
      <formula>"leve"</formula>
    </cfRule>
  </conditionalFormatting>
  <conditionalFormatting sqref="P8:P12">
    <cfRule type="cellIs" dxfId="1203" priority="13" stopIfTrue="1" operator="equal">
      <formula>"ZONA DE RIESGO INACEPTABLE"</formula>
    </cfRule>
  </conditionalFormatting>
  <conditionalFormatting sqref="Q13:Q17">
    <cfRule type="cellIs" dxfId="1202" priority="2" stopIfTrue="1" operator="equal">
      <formula>"Cambia la evaluación antes de controles"</formula>
    </cfRule>
    <cfRule type="cellIs" dxfId="1201" priority="3" stopIfTrue="1" operator="equal">
      <formula>"Se mantiene en la zona de riesgo"</formula>
    </cfRule>
  </conditionalFormatting>
  <conditionalFormatting sqref="P13:P17">
    <cfRule type="cellIs" dxfId="1200" priority="4" stopIfTrue="1" operator="equal">
      <formula>"ZONA DE RIESGO IMPORTANTE"</formula>
    </cfRule>
    <cfRule type="cellIs" dxfId="1199" priority="5" stopIfTrue="1" operator="equal">
      <formula>"ZONA DE RIESGO MODERADO"</formula>
    </cfRule>
    <cfRule type="cellIs" dxfId="1198" priority="6" stopIfTrue="1" operator="equal">
      <formula>"ZONA DE RIESGO ACEPTABLE"</formula>
    </cfRule>
  </conditionalFormatting>
  <conditionalFormatting sqref="L13:L17">
    <cfRule type="cellIs" dxfId="1197" priority="7" stopIfTrue="1" operator="equal">
      <formula>"alta"</formula>
    </cfRule>
    <cfRule type="cellIs" dxfId="1196" priority="8" stopIfTrue="1" operator="equal">
      <formula>"media"</formula>
    </cfRule>
    <cfRule type="cellIs" dxfId="1195" priority="9" stopIfTrue="1" operator="equal">
      <formula>"baja"</formula>
    </cfRule>
  </conditionalFormatting>
  <conditionalFormatting sqref="N13:N17">
    <cfRule type="cellIs" dxfId="1194" priority="10" stopIfTrue="1" operator="equal">
      <formula>"FUERTE"</formula>
    </cfRule>
    <cfRule type="cellIs" dxfId="1193" priority="11" stopIfTrue="1" operator="equal">
      <formula>"moderado"</formula>
    </cfRule>
    <cfRule type="cellIs" dxfId="1192" priority="12" stopIfTrue="1" operator="equal">
      <formula>"leve"</formula>
    </cfRule>
  </conditionalFormatting>
  <conditionalFormatting sqref="P13:P17">
    <cfRule type="cellIs" dxfId="1191" priority="1" stopIfTrue="1" operator="equal">
      <formula>"ZONA DE RIESGO INACEPTABLE"</formula>
    </cfRule>
  </conditionalFormatting>
  <dataValidations count="9">
    <dataValidation type="list" allowBlank="1" showInputMessage="1" showErrorMessage="1" sqref="M5:M17 JI5:JI17 TE5:TE17 ADA5:ADA17 AMW5:AMW17 AWS5:AWS17 BGO5:BGO17 BQK5:BQK17 CAG5:CAG17 CKC5:CKC17 CTY5:CTY17 DDU5:DDU17 DNQ5:DNQ17 DXM5:DXM17 EHI5:EHI17 ERE5:ERE17 FBA5:FBA17 FKW5:FKW17 FUS5:FUS17 GEO5:GEO17 GOK5:GOK17 GYG5:GYG17 HIC5:HIC17 HRY5:HRY17 IBU5:IBU17 ILQ5:ILQ17 IVM5:IVM17 JFI5:JFI17 JPE5:JPE17 JZA5:JZA17 KIW5:KIW17 KSS5:KSS17 LCO5:LCO17 LMK5:LMK17 LWG5:LWG17 MGC5:MGC17 MPY5:MPY17 MZU5:MZU17 NJQ5:NJQ17 NTM5:NTM17 ODI5:ODI17 ONE5:ONE17 OXA5:OXA17 PGW5:PGW17 PQS5:PQS17 QAO5:QAO17 QKK5:QKK17 QUG5:QUG17 REC5:REC17 RNY5:RNY17 RXU5:RXU17 SHQ5:SHQ17 SRM5:SRM17 TBI5:TBI17 TLE5:TLE17 TVA5:TVA17 UEW5:UEW17 UOS5:UOS17 UYO5:UYO17 VIK5:VIK17 VSG5:VSG17 WCC5:WCC17 WLY5:WLY17 WVU5:WVU17 M65541:M65553 JI65541:JI65553 TE65541:TE65553 ADA65541:ADA65553 AMW65541:AMW65553 AWS65541:AWS65553 BGO65541:BGO65553 BQK65541:BQK65553 CAG65541:CAG65553 CKC65541:CKC65553 CTY65541:CTY65553 DDU65541:DDU65553 DNQ65541:DNQ65553 DXM65541:DXM65553 EHI65541:EHI65553 ERE65541:ERE65553 FBA65541:FBA65553 FKW65541:FKW65553 FUS65541:FUS65553 GEO65541:GEO65553 GOK65541:GOK65553 GYG65541:GYG65553 HIC65541:HIC65553 HRY65541:HRY65553 IBU65541:IBU65553 ILQ65541:ILQ65553 IVM65541:IVM65553 JFI65541:JFI65553 JPE65541:JPE65553 JZA65541:JZA65553 KIW65541:KIW65553 KSS65541:KSS65553 LCO65541:LCO65553 LMK65541:LMK65553 LWG65541:LWG65553 MGC65541:MGC65553 MPY65541:MPY65553 MZU65541:MZU65553 NJQ65541:NJQ65553 NTM65541:NTM65553 ODI65541:ODI65553 ONE65541:ONE65553 OXA65541:OXA65553 PGW65541:PGW65553 PQS65541:PQS65553 QAO65541:QAO65553 QKK65541:QKK65553 QUG65541:QUG65553 REC65541:REC65553 RNY65541:RNY65553 RXU65541:RXU65553 SHQ65541:SHQ65553 SRM65541:SRM65553 TBI65541:TBI65553 TLE65541:TLE65553 TVA65541:TVA65553 UEW65541:UEW65553 UOS65541:UOS65553 UYO65541:UYO65553 VIK65541:VIK65553 VSG65541:VSG65553 WCC65541:WCC65553 WLY65541:WLY65553 WVU65541:WVU65553 M131077:M131089 JI131077:JI131089 TE131077:TE131089 ADA131077:ADA131089 AMW131077:AMW131089 AWS131077:AWS131089 BGO131077:BGO131089 BQK131077:BQK131089 CAG131077:CAG131089 CKC131077:CKC131089 CTY131077:CTY131089 DDU131077:DDU131089 DNQ131077:DNQ131089 DXM131077:DXM131089 EHI131077:EHI131089 ERE131077:ERE131089 FBA131077:FBA131089 FKW131077:FKW131089 FUS131077:FUS131089 GEO131077:GEO131089 GOK131077:GOK131089 GYG131077:GYG131089 HIC131077:HIC131089 HRY131077:HRY131089 IBU131077:IBU131089 ILQ131077:ILQ131089 IVM131077:IVM131089 JFI131077:JFI131089 JPE131077:JPE131089 JZA131077:JZA131089 KIW131077:KIW131089 KSS131077:KSS131089 LCO131077:LCO131089 LMK131077:LMK131089 LWG131077:LWG131089 MGC131077:MGC131089 MPY131077:MPY131089 MZU131077:MZU131089 NJQ131077:NJQ131089 NTM131077:NTM131089 ODI131077:ODI131089 ONE131077:ONE131089 OXA131077:OXA131089 PGW131077:PGW131089 PQS131077:PQS131089 QAO131077:QAO131089 QKK131077:QKK131089 QUG131077:QUG131089 REC131077:REC131089 RNY131077:RNY131089 RXU131077:RXU131089 SHQ131077:SHQ131089 SRM131077:SRM131089 TBI131077:TBI131089 TLE131077:TLE131089 TVA131077:TVA131089 UEW131077:UEW131089 UOS131077:UOS131089 UYO131077:UYO131089 VIK131077:VIK131089 VSG131077:VSG131089 WCC131077:WCC131089 WLY131077:WLY131089 WVU131077:WVU131089 M196613:M196625 JI196613:JI196625 TE196613:TE196625 ADA196613:ADA196625 AMW196613:AMW196625 AWS196613:AWS196625 BGO196613:BGO196625 BQK196613:BQK196625 CAG196613:CAG196625 CKC196613:CKC196625 CTY196613:CTY196625 DDU196613:DDU196625 DNQ196613:DNQ196625 DXM196613:DXM196625 EHI196613:EHI196625 ERE196613:ERE196625 FBA196613:FBA196625 FKW196613:FKW196625 FUS196613:FUS196625 GEO196613:GEO196625 GOK196613:GOK196625 GYG196613:GYG196625 HIC196613:HIC196625 HRY196613:HRY196625 IBU196613:IBU196625 ILQ196613:ILQ196625 IVM196613:IVM196625 JFI196613:JFI196625 JPE196613:JPE196625 JZA196613:JZA196625 KIW196613:KIW196625 KSS196613:KSS196625 LCO196613:LCO196625 LMK196613:LMK196625 LWG196613:LWG196625 MGC196613:MGC196625 MPY196613:MPY196625 MZU196613:MZU196625 NJQ196613:NJQ196625 NTM196613:NTM196625 ODI196613:ODI196625 ONE196613:ONE196625 OXA196613:OXA196625 PGW196613:PGW196625 PQS196613:PQS196625 QAO196613:QAO196625 QKK196613:QKK196625 QUG196613:QUG196625 REC196613:REC196625 RNY196613:RNY196625 RXU196613:RXU196625 SHQ196613:SHQ196625 SRM196613:SRM196625 TBI196613:TBI196625 TLE196613:TLE196625 TVA196613:TVA196625 UEW196613:UEW196625 UOS196613:UOS196625 UYO196613:UYO196625 VIK196613:VIK196625 VSG196613:VSG196625 WCC196613:WCC196625 WLY196613:WLY196625 WVU196613:WVU196625 M262149:M262161 JI262149:JI262161 TE262149:TE262161 ADA262149:ADA262161 AMW262149:AMW262161 AWS262149:AWS262161 BGO262149:BGO262161 BQK262149:BQK262161 CAG262149:CAG262161 CKC262149:CKC262161 CTY262149:CTY262161 DDU262149:DDU262161 DNQ262149:DNQ262161 DXM262149:DXM262161 EHI262149:EHI262161 ERE262149:ERE262161 FBA262149:FBA262161 FKW262149:FKW262161 FUS262149:FUS262161 GEO262149:GEO262161 GOK262149:GOK262161 GYG262149:GYG262161 HIC262149:HIC262161 HRY262149:HRY262161 IBU262149:IBU262161 ILQ262149:ILQ262161 IVM262149:IVM262161 JFI262149:JFI262161 JPE262149:JPE262161 JZA262149:JZA262161 KIW262149:KIW262161 KSS262149:KSS262161 LCO262149:LCO262161 LMK262149:LMK262161 LWG262149:LWG262161 MGC262149:MGC262161 MPY262149:MPY262161 MZU262149:MZU262161 NJQ262149:NJQ262161 NTM262149:NTM262161 ODI262149:ODI262161 ONE262149:ONE262161 OXA262149:OXA262161 PGW262149:PGW262161 PQS262149:PQS262161 QAO262149:QAO262161 QKK262149:QKK262161 QUG262149:QUG262161 REC262149:REC262161 RNY262149:RNY262161 RXU262149:RXU262161 SHQ262149:SHQ262161 SRM262149:SRM262161 TBI262149:TBI262161 TLE262149:TLE262161 TVA262149:TVA262161 UEW262149:UEW262161 UOS262149:UOS262161 UYO262149:UYO262161 VIK262149:VIK262161 VSG262149:VSG262161 WCC262149:WCC262161 WLY262149:WLY262161 WVU262149:WVU262161 M327685:M327697 JI327685:JI327697 TE327685:TE327697 ADA327685:ADA327697 AMW327685:AMW327697 AWS327685:AWS327697 BGO327685:BGO327697 BQK327685:BQK327697 CAG327685:CAG327697 CKC327685:CKC327697 CTY327685:CTY327697 DDU327685:DDU327697 DNQ327685:DNQ327697 DXM327685:DXM327697 EHI327685:EHI327697 ERE327685:ERE327697 FBA327685:FBA327697 FKW327685:FKW327697 FUS327685:FUS327697 GEO327685:GEO327697 GOK327685:GOK327697 GYG327685:GYG327697 HIC327685:HIC327697 HRY327685:HRY327697 IBU327685:IBU327697 ILQ327685:ILQ327697 IVM327685:IVM327697 JFI327685:JFI327697 JPE327685:JPE327697 JZA327685:JZA327697 KIW327685:KIW327697 KSS327685:KSS327697 LCO327685:LCO327697 LMK327685:LMK327697 LWG327685:LWG327697 MGC327685:MGC327697 MPY327685:MPY327697 MZU327685:MZU327697 NJQ327685:NJQ327697 NTM327685:NTM327697 ODI327685:ODI327697 ONE327685:ONE327697 OXA327685:OXA327697 PGW327685:PGW327697 PQS327685:PQS327697 QAO327685:QAO327697 QKK327685:QKK327697 QUG327685:QUG327697 REC327685:REC327697 RNY327685:RNY327697 RXU327685:RXU327697 SHQ327685:SHQ327697 SRM327685:SRM327697 TBI327685:TBI327697 TLE327685:TLE327697 TVA327685:TVA327697 UEW327685:UEW327697 UOS327685:UOS327697 UYO327685:UYO327697 VIK327685:VIK327697 VSG327685:VSG327697 WCC327685:WCC327697 WLY327685:WLY327697 WVU327685:WVU327697 M393221:M393233 JI393221:JI393233 TE393221:TE393233 ADA393221:ADA393233 AMW393221:AMW393233 AWS393221:AWS393233 BGO393221:BGO393233 BQK393221:BQK393233 CAG393221:CAG393233 CKC393221:CKC393233 CTY393221:CTY393233 DDU393221:DDU393233 DNQ393221:DNQ393233 DXM393221:DXM393233 EHI393221:EHI393233 ERE393221:ERE393233 FBA393221:FBA393233 FKW393221:FKW393233 FUS393221:FUS393233 GEO393221:GEO393233 GOK393221:GOK393233 GYG393221:GYG393233 HIC393221:HIC393233 HRY393221:HRY393233 IBU393221:IBU393233 ILQ393221:ILQ393233 IVM393221:IVM393233 JFI393221:JFI393233 JPE393221:JPE393233 JZA393221:JZA393233 KIW393221:KIW393233 KSS393221:KSS393233 LCO393221:LCO393233 LMK393221:LMK393233 LWG393221:LWG393233 MGC393221:MGC393233 MPY393221:MPY393233 MZU393221:MZU393233 NJQ393221:NJQ393233 NTM393221:NTM393233 ODI393221:ODI393233 ONE393221:ONE393233 OXA393221:OXA393233 PGW393221:PGW393233 PQS393221:PQS393233 QAO393221:QAO393233 QKK393221:QKK393233 QUG393221:QUG393233 REC393221:REC393233 RNY393221:RNY393233 RXU393221:RXU393233 SHQ393221:SHQ393233 SRM393221:SRM393233 TBI393221:TBI393233 TLE393221:TLE393233 TVA393221:TVA393233 UEW393221:UEW393233 UOS393221:UOS393233 UYO393221:UYO393233 VIK393221:VIK393233 VSG393221:VSG393233 WCC393221:WCC393233 WLY393221:WLY393233 WVU393221:WVU393233 M458757:M458769 JI458757:JI458769 TE458757:TE458769 ADA458757:ADA458769 AMW458757:AMW458769 AWS458757:AWS458769 BGO458757:BGO458769 BQK458757:BQK458769 CAG458757:CAG458769 CKC458757:CKC458769 CTY458757:CTY458769 DDU458757:DDU458769 DNQ458757:DNQ458769 DXM458757:DXM458769 EHI458757:EHI458769 ERE458757:ERE458769 FBA458757:FBA458769 FKW458757:FKW458769 FUS458757:FUS458769 GEO458757:GEO458769 GOK458757:GOK458769 GYG458757:GYG458769 HIC458757:HIC458769 HRY458757:HRY458769 IBU458757:IBU458769 ILQ458757:ILQ458769 IVM458757:IVM458769 JFI458757:JFI458769 JPE458757:JPE458769 JZA458757:JZA458769 KIW458757:KIW458769 KSS458757:KSS458769 LCO458757:LCO458769 LMK458757:LMK458769 LWG458757:LWG458769 MGC458757:MGC458769 MPY458757:MPY458769 MZU458757:MZU458769 NJQ458757:NJQ458769 NTM458757:NTM458769 ODI458757:ODI458769 ONE458757:ONE458769 OXA458757:OXA458769 PGW458757:PGW458769 PQS458757:PQS458769 QAO458757:QAO458769 QKK458757:QKK458769 QUG458757:QUG458769 REC458757:REC458769 RNY458757:RNY458769 RXU458757:RXU458769 SHQ458757:SHQ458769 SRM458757:SRM458769 TBI458757:TBI458769 TLE458757:TLE458769 TVA458757:TVA458769 UEW458757:UEW458769 UOS458757:UOS458769 UYO458757:UYO458769 VIK458757:VIK458769 VSG458757:VSG458769 WCC458757:WCC458769 WLY458757:WLY458769 WVU458757:WVU458769 M524293:M524305 JI524293:JI524305 TE524293:TE524305 ADA524293:ADA524305 AMW524293:AMW524305 AWS524293:AWS524305 BGO524293:BGO524305 BQK524293:BQK524305 CAG524293:CAG524305 CKC524293:CKC524305 CTY524293:CTY524305 DDU524293:DDU524305 DNQ524293:DNQ524305 DXM524293:DXM524305 EHI524293:EHI524305 ERE524293:ERE524305 FBA524293:FBA524305 FKW524293:FKW524305 FUS524293:FUS524305 GEO524293:GEO524305 GOK524293:GOK524305 GYG524293:GYG524305 HIC524293:HIC524305 HRY524293:HRY524305 IBU524293:IBU524305 ILQ524293:ILQ524305 IVM524293:IVM524305 JFI524293:JFI524305 JPE524293:JPE524305 JZA524293:JZA524305 KIW524293:KIW524305 KSS524293:KSS524305 LCO524293:LCO524305 LMK524293:LMK524305 LWG524293:LWG524305 MGC524293:MGC524305 MPY524293:MPY524305 MZU524293:MZU524305 NJQ524293:NJQ524305 NTM524293:NTM524305 ODI524293:ODI524305 ONE524293:ONE524305 OXA524293:OXA524305 PGW524293:PGW524305 PQS524293:PQS524305 QAO524293:QAO524305 QKK524293:QKK524305 QUG524293:QUG524305 REC524293:REC524305 RNY524293:RNY524305 RXU524293:RXU524305 SHQ524293:SHQ524305 SRM524293:SRM524305 TBI524293:TBI524305 TLE524293:TLE524305 TVA524293:TVA524305 UEW524293:UEW524305 UOS524293:UOS524305 UYO524293:UYO524305 VIK524293:VIK524305 VSG524293:VSG524305 WCC524293:WCC524305 WLY524293:WLY524305 WVU524293:WVU524305 M589829:M589841 JI589829:JI589841 TE589829:TE589841 ADA589829:ADA589841 AMW589829:AMW589841 AWS589829:AWS589841 BGO589829:BGO589841 BQK589829:BQK589841 CAG589829:CAG589841 CKC589829:CKC589841 CTY589829:CTY589841 DDU589829:DDU589841 DNQ589829:DNQ589841 DXM589829:DXM589841 EHI589829:EHI589841 ERE589829:ERE589841 FBA589829:FBA589841 FKW589829:FKW589841 FUS589829:FUS589841 GEO589829:GEO589841 GOK589829:GOK589841 GYG589829:GYG589841 HIC589829:HIC589841 HRY589829:HRY589841 IBU589829:IBU589841 ILQ589829:ILQ589841 IVM589829:IVM589841 JFI589829:JFI589841 JPE589829:JPE589841 JZA589829:JZA589841 KIW589829:KIW589841 KSS589829:KSS589841 LCO589829:LCO589841 LMK589829:LMK589841 LWG589829:LWG589841 MGC589829:MGC589841 MPY589829:MPY589841 MZU589829:MZU589841 NJQ589829:NJQ589841 NTM589829:NTM589841 ODI589829:ODI589841 ONE589829:ONE589841 OXA589829:OXA589841 PGW589829:PGW589841 PQS589829:PQS589841 QAO589829:QAO589841 QKK589829:QKK589841 QUG589829:QUG589841 REC589829:REC589841 RNY589829:RNY589841 RXU589829:RXU589841 SHQ589829:SHQ589841 SRM589829:SRM589841 TBI589829:TBI589841 TLE589829:TLE589841 TVA589829:TVA589841 UEW589829:UEW589841 UOS589829:UOS589841 UYO589829:UYO589841 VIK589829:VIK589841 VSG589829:VSG589841 WCC589829:WCC589841 WLY589829:WLY589841 WVU589829:WVU589841 M655365:M655377 JI655365:JI655377 TE655365:TE655377 ADA655365:ADA655377 AMW655365:AMW655377 AWS655365:AWS655377 BGO655365:BGO655377 BQK655365:BQK655377 CAG655365:CAG655377 CKC655365:CKC655377 CTY655365:CTY655377 DDU655365:DDU655377 DNQ655365:DNQ655377 DXM655365:DXM655377 EHI655365:EHI655377 ERE655365:ERE655377 FBA655365:FBA655377 FKW655365:FKW655377 FUS655365:FUS655377 GEO655365:GEO655377 GOK655365:GOK655377 GYG655365:GYG655377 HIC655365:HIC655377 HRY655365:HRY655377 IBU655365:IBU655377 ILQ655365:ILQ655377 IVM655365:IVM655377 JFI655365:JFI655377 JPE655365:JPE655377 JZA655365:JZA655377 KIW655365:KIW655377 KSS655365:KSS655377 LCO655365:LCO655377 LMK655365:LMK655377 LWG655365:LWG655377 MGC655365:MGC655377 MPY655365:MPY655377 MZU655365:MZU655377 NJQ655365:NJQ655377 NTM655365:NTM655377 ODI655365:ODI655377 ONE655365:ONE655377 OXA655365:OXA655377 PGW655365:PGW655377 PQS655365:PQS655377 QAO655365:QAO655377 QKK655365:QKK655377 QUG655365:QUG655377 REC655365:REC655377 RNY655365:RNY655377 RXU655365:RXU655377 SHQ655365:SHQ655377 SRM655365:SRM655377 TBI655365:TBI655377 TLE655365:TLE655377 TVA655365:TVA655377 UEW655365:UEW655377 UOS655365:UOS655377 UYO655365:UYO655377 VIK655365:VIK655377 VSG655365:VSG655377 WCC655365:WCC655377 WLY655365:WLY655377 WVU655365:WVU655377 M720901:M720913 JI720901:JI720913 TE720901:TE720913 ADA720901:ADA720913 AMW720901:AMW720913 AWS720901:AWS720913 BGO720901:BGO720913 BQK720901:BQK720913 CAG720901:CAG720913 CKC720901:CKC720913 CTY720901:CTY720913 DDU720901:DDU720913 DNQ720901:DNQ720913 DXM720901:DXM720913 EHI720901:EHI720913 ERE720901:ERE720913 FBA720901:FBA720913 FKW720901:FKW720913 FUS720901:FUS720913 GEO720901:GEO720913 GOK720901:GOK720913 GYG720901:GYG720913 HIC720901:HIC720913 HRY720901:HRY720913 IBU720901:IBU720913 ILQ720901:ILQ720913 IVM720901:IVM720913 JFI720901:JFI720913 JPE720901:JPE720913 JZA720901:JZA720913 KIW720901:KIW720913 KSS720901:KSS720913 LCO720901:LCO720913 LMK720901:LMK720913 LWG720901:LWG720913 MGC720901:MGC720913 MPY720901:MPY720913 MZU720901:MZU720913 NJQ720901:NJQ720913 NTM720901:NTM720913 ODI720901:ODI720913 ONE720901:ONE720913 OXA720901:OXA720913 PGW720901:PGW720913 PQS720901:PQS720913 QAO720901:QAO720913 QKK720901:QKK720913 QUG720901:QUG720913 REC720901:REC720913 RNY720901:RNY720913 RXU720901:RXU720913 SHQ720901:SHQ720913 SRM720901:SRM720913 TBI720901:TBI720913 TLE720901:TLE720913 TVA720901:TVA720913 UEW720901:UEW720913 UOS720901:UOS720913 UYO720901:UYO720913 VIK720901:VIK720913 VSG720901:VSG720913 WCC720901:WCC720913 WLY720901:WLY720913 WVU720901:WVU720913 M786437:M786449 JI786437:JI786449 TE786437:TE786449 ADA786437:ADA786449 AMW786437:AMW786449 AWS786437:AWS786449 BGO786437:BGO786449 BQK786437:BQK786449 CAG786437:CAG786449 CKC786437:CKC786449 CTY786437:CTY786449 DDU786437:DDU786449 DNQ786437:DNQ786449 DXM786437:DXM786449 EHI786437:EHI786449 ERE786437:ERE786449 FBA786437:FBA786449 FKW786437:FKW786449 FUS786437:FUS786449 GEO786437:GEO786449 GOK786437:GOK786449 GYG786437:GYG786449 HIC786437:HIC786449 HRY786437:HRY786449 IBU786437:IBU786449 ILQ786437:ILQ786449 IVM786437:IVM786449 JFI786437:JFI786449 JPE786437:JPE786449 JZA786437:JZA786449 KIW786437:KIW786449 KSS786437:KSS786449 LCO786437:LCO786449 LMK786437:LMK786449 LWG786437:LWG786449 MGC786437:MGC786449 MPY786437:MPY786449 MZU786437:MZU786449 NJQ786437:NJQ786449 NTM786437:NTM786449 ODI786437:ODI786449 ONE786437:ONE786449 OXA786437:OXA786449 PGW786437:PGW786449 PQS786437:PQS786449 QAO786437:QAO786449 QKK786437:QKK786449 QUG786437:QUG786449 REC786437:REC786449 RNY786437:RNY786449 RXU786437:RXU786449 SHQ786437:SHQ786449 SRM786437:SRM786449 TBI786437:TBI786449 TLE786437:TLE786449 TVA786437:TVA786449 UEW786437:UEW786449 UOS786437:UOS786449 UYO786437:UYO786449 VIK786437:VIK786449 VSG786437:VSG786449 WCC786437:WCC786449 WLY786437:WLY786449 WVU786437:WVU786449 M851973:M851985 JI851973:JI851985 TE851973:TE851985 ADA851973:ADA851985 AMW851973:AMW851985 AWS851973:AWS851985 BGO851973:BGO851985 BQK851973:BQK851985 CAG851973:CAG851985 CKC851973:CKC851985 CTY851973:CTY851985 DDU851973:DDU851985 DNQ851973:DNQ851985 DXM851973:DXM851985 EHI851973:EHI851985 ERE851973:ERE851985 FBA851973:FBA851985 FKW851973:FKW851985 FUS851973:FUS851985 GEO851973:GEO851985 GOK851973:GOK851985 GYG851973:GYG851985 HIC851973:HIC851985 HRY851973:HRY851985 IBU851973:IBU851985 ILQ851973:ILQ851985 IVM851973:IVM851985 JFI851973:JFI851985 JPE851973:JPE851985 JZA851973:JZA851985 KIW851973:KIW851985 KSS851973:KSS851985 LCO851973:LCO851985 LMK851973:LMK851985 LWG851973:LWG851985 MGC851973:MGC851985 MPY851973:MPY851985 MZU851973:MZU851985 NJQ851973:NJQ851985 NTM851973:NTM851985 ODI851973:ODI851985 ONE851973:ONE851985 OXA851973:OXA851985 PGW851973:PGW851985 PQS851973:PQS851985 QAO851973:QAO851985 QKK851973:QKK851985 QUG851973:QUG851985 REC851973:REC851985 RNY851973:RNY851985 RXU851973:RXU851985 SHQ851973:SHQ851985 SRM851973:SRM851985 TBI851973:TBI851985 TLE851973:TLE851985 TVA851973:TVA851985 UEW851973:UEW851985 UOS851973:UOS851985 UYO851973:UYO851985 VIK851973:VIK851985 VSG851973:VSG851985 WCC851973:WCC851985 WLY851973:WLY851985 WVU851973:WVU851985 M917509:M917521 JI917509:JI917521 TE917509:TE917521 ADA917509:ADA917521 AMW917509:AMW917521 AWS917509:AWS917521 BGO917509:BGO917521 BQK917509:BQK917521 CAG917509:CAG917521 CKC917509:CKC917521 CTY917509:CTY917521 DDU917509:DDU917521 DNQ917509:DNQ917521 DXM917509:DXM917521 EHI917509:EHI917521 ERE917509:ERE917521 FBA917509:FBA917521 FKW917509:FKW917521 FUS917509:FUS917521 GEO917509:GEO917521 GOK917509:GOK917521 GYG917509:GYG917521 HIC917509:HIC917521 HRY917509:HRY917521 IBU917509:IBU917521 ILQ917509:ILQ917521 IVM917509:IVM917521 JFI917509:JFI917521 JPE917509:JPE917521 JZA917509:JZA917521 KIW917509:KIW917521 KSS917509:KSS917521 LCO917509:LCO917521 LMK917509:LMK917521 LWG917509:LWG917521 MGC917509:MGC917521 MPY917509:MPY917521 MZU917509:MZU917521 NJQ917509:NJQ917521 NTM917509:NTM917521 ODI917509:ODI917521 ONE917509:ONE917521 OXA917509:OXA917521 PGW917509:PGW917521 PQS917509:PQS917521 QAO917509:QAO917521 QKK917509:QKK917521 QUG917509:QUG917521 REC917509:REC917521 RNY917509:RNY917521 RXU917509:RXU917521 SHQ917509:SHQ917521 SRM917509:SRM917521 TBI917509:TBI917521 TLE917509:TLE917521 TVA917509:TVA917521 UEW917509:UEW917521 UOS917509:UOS917521 UYO917509:UYO917521 VIK917509:VIK917521 VSG917509:VSG917521 WCC917509:WCC917521 WLY917509:WLY917521 WVU917509:WVU917521 M983045:M983057 JI983045:JI983057 TE983045:TE983057 ADA983045:ADA983057 AMW983045:AMW983057 AWS983045:AWS983057 BGO983045:BGO983057 BQK983045:BQK983057 CAG983045:CAG983057 CKC983045:CKC983057 CTY983045:CTY983057 DDU983045:DDU983057 DNQ983045:DNQ983057 DXM983045:DXM983057 EHI983045:EHI983057 ERE983045:ERE983057 FBA983045:FBA983057 FKW983045:FKW983057 FUS983045:FUS983057 GEO983045:GEO983057 GOK983045:GOK983057 GYG983045:GYG983057 HIC983045:HIC983057 HRY983045:HRY983057 IBU983045:IBU983057 ILQ983045:ILQ983057 IVM983045:IVM983057 JFI983045:JFI983057 JPE983045:JPE983057 JZA983045:JZA983057 KIW983045:KIW983057 KSS983045:KSS983057 LCO983045:LCO983057 LMK983045:LMK983057 LWG983045:LWG983057 MGC983045:MGC983057 MPY983045:MPY983057 MZU983045:MZU983057 NJQ983045:NJQ983057 NTM983045:NTM983057 ODI983045:ODI983057 ONE983045:ONE983057 OXA983045:OXA983057 PGW983045:PGW983057 PQS983045:PQS983057 QAO983045:QAO983057 QKK983045:QKK983057 QUG983045:QUG983057 REC983045:REC983057 RNY983045:RNY983057 RXU983045:RXU983057 SHQ983045:SHQ983057 SRM983045:SRM983057 TBI983045:TBI983057 TLE983045:TLE983057 TVA983045:TVA983057 UEW983045:UEW983057 UOS983045:UOS983057 UYO983045:UYO983057 VIK983045:VIK983057 VSG983045:VSG983057 WCC983045:WCC983057 WLY983045:WLY983057 WVU983045:WVU983057">
      <formula1>$L$74:$L$76</formula1>
    </dataValidation>
    <dataValidation type="list" allowBlank="1" showInputMessage="1" showErrorMessage="1" sqref="K5:K17 JG5:JG17 TC5:TC17 ACY5:ACY17 AMU5:AMU17 AWQ5:AWQ17 BGM5:BGM17 BQI5:BQI17 CAE5:CAE17 CKA5:CKA17 CTW5:CTW17 DDS5:DDS17 DNO5:DNO17 DXK5:DXK17 EHG5:EHG17 ERC5:ERC17 FAY5:FAY17 FKU5:FKU17 FUQ5:FUQ17 GEM5:GEM17 GOI5:GOI17 GYE5:GYE17 HIA5:HIA17 HRW5:HRW17 IBS5:IBS17 ILO5:ILO17 IVK5:IVK17 JFG5:JFG17 JPC5:JPC17 JYY5:JYY17 KIU5:KIU17 KSQ5:KSQ17 LCM5:LCM17 LMI5:LMI17 LWE5:LWE17 MGA5:MGA17 MPW5:MPW17 MZS5:MZS17 NJO5:NJO17 NTK5:NTK17 ODG5:ODG17 ONC5:ONC17 OWY5:OWY17 PGU5:PGU17 PQQ5:PQQ17 QAM5:QAM17 QKI5:QKI17 QUE5:QUE17 REA5:REA17 RNW5:RNW17 RXS5:RXS17 SHO5:SHO17 SRK5:SRK17 TBG5:TBG17 TLC5:TLC17 TUY5:TUY17 UEU5:UEU17 UOQ5:UOQ17 UYM5:UYM17 VII5:VII17 VSE5:VSE17 WCA5:WCA17 WLW5:WLW17 WVS5:WVS17 K65541:K65553 JG65541:JG65553 TC65541:TC65553 ACY65541:ACY65553 AMU65541:AMU65553 AWQ65541:AWQ65553 BGM65541:BGM65553 BQI65541:BQI65553 CAE65541:CAE65553 CKA65541:CKA65553 CTW65541:CTW65553 DDS65541:DDS65553 DNO65541:DNO65553 DXK65541:DXK65553 EHG65541:EHG65553 ERC65541:ERC65553 FAY65541:FAY65553 FKU65541:FKU65553 FUQ65541:FUQ65553 GEM65541:GEM65553 GOI65541:GOI65553 GYE65541:GYE65553 HIA65541:HIA65553 HRW65541:HRW65553 IBS65541:IBS65553 ILO65541:ILO65553 IVK65541:IVK65553 JFG65541:JFG65553 JPC65541:JPC65553 JYY65541:JYY65553 KIU65541:KIU65553 KSQ65541:KSQ65553 LCM65541:LCM65553 LMI65541:LMI65553 LWE65541:LWE65553 MGA65541:MGA65553 MPW65541:MPW65553 MZS65541:MZS65553 NJO65541:NJO65553 NTK65541:NTK65553 ODG65541:ODG65553 ONC65541:ONC65553 OWY65541:OWY65553 PGU65541:PGU65553 PQQ65541:PQQ65553 QAM65541:QAM65553 QKI65541:QKI65553 QUE65541:QUE65553 REA65541:REA65553 RNW65541:RNW65553 RXS65541:RXS65553 SHO65541:SHO65553 SRK65541:SRK65553 TBG65541:TBG65553 TLC65541:TLC65553 TUY65541:TUY65553 UEU65541:UEU65553 UOQ65541:UOQ65553 UYM65541:UYM65553 VII65541:VII65553 VSE65541:VSE65553 WCA65541:WCA65553 WLW65541:WLW65553 WVS65541:WVS65553 K131077:K131089 JG131077:JG131089 TC131077:TC131089 ACY131077:ACY131089 AMU131077:AMU131089 AWQ131077:AWQ131089 BGM131077:BGM131089 BQI131077:BQI131089 CAE131077:CAE131089 CKA131077:CKA131089 CTW131077:CTW131089 DDS131077:DDS131089 DNO131077:DNO131089 DXK131077:DXK131089 EHG131077:EHG131089 ERC131077:ERC131089 FAY131077:FAY131089 FKU131077:FKU131089 FUQ131077:FUQ131089 GEM131077:GEM131089 GOI131077:GOI131089 GYE131077:GYE131089 HIA131077:HIA131089 HRW131077:HRW131089 IBS131077:IBS131089 ILO131077:ILO131089 IVK131077:IVK131089 JFG131077:JFG131089 JPC131077:JPC131089 JYY131077:JYY131089 KIU131077:KIU131089 KSQ131077:KSQ131089 LCM131077:LCM131089 LMI131077:LMI131089 LWE131077:LWE131089 MGA131077:MGA131089 MPW131077:MPW131089 MZS131077:MZS131089 NJO131077:NJO131089 NTK131077:NTK131089 ODG131077:ODG131089 ONC131077:ONC131089 OWY131077:OWY131089 PGU131077:PGU131089 PQQ131077:PQQ131089 QAM131077:QAM131089 QKI131077:QKI131089 QUE131077:QUE131089 REA131077:REA131089 RNW131077:RNW131089 RXS131077:RXS131089 SHO131077:SHO131089 SRK131077:SRK131089 TBG131077:TBG131089 TLC131077:TLC131089 TUY131077:TUY131089 UEU131077:UEU131089 UOQ131077:UOQ131089 UYM131077:UYM131089 VII131077:VII131089 VSE131077:VSE131089 WCA131077:WCA131089 WLW131077:WLW131089 WVS131077:WVS131089 K196613:K196625 JG196613:JG196625 TC196613:TC196625 ACY196613:ACY196625 AMU196613:AMU196625 AWQ196613:AWQ196625 BGM196613:BGM196625 BQI196613:BQI196625 CAE196613:CAE196625 CKA196613:CKA196625 CTW196613:CTW196625 DDS196613:DDS196625 DNO196613:DNO196625 DXK196613:DXK196625 EHG196613:EHG196625 ERC196613:ERC196625 FAY196613:FAY196625 FKU196613:FKU196625 FUQ196613:FUQ196625 GEM196613:GEM196625 GOI196613:GOI196625 GYE196613:GYE196625 HIA196613:HIA196625 HRW196613:HRW196625 IBS196613:IBS196625 ILO196613:ILO196625 IVK196613:IVK196625 JFG196613:JFG196625 JPC196613:JPC196625 JYY196613:JYY196625 KIU196613:KIU196625 KSQ196613:KSQ196625 LCM196613:LCM196625 LMI196613:LMI196625 LWE196613:LWE196625 MGA196613:MGA196625 MPW196613:MPW196625 MZS196613:MZS196625 NJO196613:NJO196625 NTK196613:NTK196625 ODG196613:ODG196625 ONC196613:ONC196625 OWY196613:OWY196625 PGU196613:PGU196625 PQQ196613:PQQ196625 QAM196613:QAM196625 QKI196613:QKI196625 QUE196613:QUE196625 REA196613:REA196625 RNW196613:RNW196625 RXS196613:RXS196625 SHO196613:SHO196625 SRK196613:SRK196625 TBG196613:TBG196625 TLC196613:TLC196625 TUY196613:TUY196625 UEU196613:UEU196625 UOQ196613:UOQ196625 UYM196613:UYM196625 VII196613:VII196625 VSE196613:VSE196625 WCA196613:WCA196625 WLW196613:WLW196625 WVS196613:WVS196625 K262149:K262161 JG262149:JG262161 TC262149:TC262161 ACY262149:ACY262161 AMU262149:AMU262161 AWQ262149:AWQ262161 BGM262149:BGM262161 BQI262149:BQI262161 CAE262149:CAE262161 CKA262149:CKA262161 CTW262149:CTW262161 DDS262149:DDS262161 DNO262149:DNO262161 DXK262149:DXK262161 EHG262149:EHG262161 ERC262149:ERC262161 FAY262149:FAY262161 FKU262149:FKU262161 FUQ262149:FUQ262161 GEM262149:GEM262161 GOI262149:GOI262161 GYE262149:GYE262161 HIA262149:HIA262161 HRW262149:HRW262161 IBS262149:IBS262161 ILO262149:ILO262161 IVK262149:IVK262161 JFG262149:JFG262161 JPC262149:JPC262161 JYY262149:JYY262161 KIU262149:KIU262161 KSQ262149:KSQ262161 LCM262149:LCM262161 LMI262149:LMI262161 LWE262149:LWE262161 MGA262149:MGA262161 MPW262149:MPW262161 MZS262149:MZS262161 NJO262149:NJO262161 NTK262149:NTK262161 ODG262149:ODG262161 ONC262149:ONC262161 OWY262149:OWY262161 PGU262149:PGU262161 PQQ262149:PQQ262161 QAM262149:QAM262161 QKI262149:QKI262161 QUE262149:QUE262161 REA262149:REA262161 RNW262149:RNW262161 RXS262149:RXS262161 SHO262149:SHO262161 SRK262149:SRK262161 TBG262149:TBG262161 TLC262149:TLC262161 TUY262149:TUY262161 UEU262149:UEU262161 UOQ262149:UOQ262161 UYM262149:UYM262161 VII262149:VII262161 VSE262149:VSE262161 WCA262149:WCA262161 WLW262149:WLW262161 WVS262149:WVS262161 K327685:K327697 JG327685:JG327697 TC327685:TC327697 ACY327685:ACY327697 AMU327685:AMU327697 AWQ327685:AWQ327697 BGM327685:BGM327697 BQI327685:BQI327697 CAE327685:CAE327697 CKA327685:CKA327697 CTW327685:CTW327697 DDS327685:DDS327697 DNO327685:DNO327697 DXK327685:DXK327697 EHG327685:EHG327697 ERC327685:ERC327697 FAY327685:FAY327697 FKU327685:FKU327697 FUQ327685:FUQ327697 GEM327685:GEM327697 GOI327685:GOI327697 GYE327685:GYE327697 HIA327685:HIA327697 HRW327685:HRW327697 IBS327685:IBS327697 ILO327685:ILO327697 IVK327685:IVK327697 JFG327685:JFG327697 JPC327685:JPC327697 JYY327685:JYY327697 KIU327685:KIU327697 KSQ327685:KSQ327697 LCM327685:LCM327697 LMI327685:LMI327697 LWE327685:LWE327697 MGA327685:MGA327697 MPW327685:MPW327697 MZS327685:MZS327697 NJO327685:NJO327697 NTK327685:NTK327697 ODG327685:ODG327697 ONC327685:ONC327697 OWY327685:OWY327697 PGU327685:PGU327697 PQQ327685:PQQ327697 QAM327685:QAM327697 QKI327685:QKI327697 QUE327685:QUE327697 REA327685:REA327697 RNW327685:RNW327697 RXS327685:RXS327697 SHO327685:SHO327697 SRK327685:SRK327697 TBG327685:TBG327697 TLC327685:TLC327697 TUY327685:TUY327697 UEU327685:UEU327697 UOQ327685:UOQ327697 UYM327685:UYM327697 VII327685:VII327697 VSE327685:VSE327697 WCA327685:WCA327697 WLW327685:WLW327697 WVS327685:WVS327697 K393221:K393233 JG393221:JG393233 TC393221:TC393233 ACY393221:ACY393233 AMU393221:AMU393233 AWQ393221:AWQ393233 BGM393221:BGM393233 BQI393221:BQI393233 CAE393221:CAE393233 CKA393221:CKA393233 CTW393221:CTW393233 DDS393221:DDS393233 DNO393221:DNO393233 DXK393221:DXK393233 EHG393221:EHG393233 ERC393221:ERC393233 FAY393221:FAY393233 FKU393221:FKU393233 FUQ393221:FUQ393233 GEM393221:GEM393233 GOI393221:GOI393233 GYE393221:GYE393233 HIA393221:HIA393233 HRW393221:HRW393233 IBS393221:IBS393233 ILO393221:ILO393233 IVK393221:IVK393233 JFG393221:JFG393233 JPC393221:JPC393233 JYY393221:JYY393233 KIU393221:KIU393233 KSQ393221:KSQ393233 LCM393221:LCM393233 LMI393221:LMI393233 LWE393221:LWE393233 MGA393221:MGA393233 MPW393221:MPW393233 MZS393221:MZS393233 NJO393221:NJO393233 NTK393221:NTK393233 ODG393221:ODG393233 ONC393221:ONC393233 OWY393221:OWY393233 PGU393221:PGU393233 PQQ393221:PQQ393233 QAM393221:QAM393233 QKI393221:QKI393233 QUE393221:QUE393233 REA393221:REA393233 RNW393221:RNW393233 RXS393221:RXS393233 SHO393221:SHO393233 SRK393221:SRK393233 TBG393221:TBG393233 TLC393221:TLC393233 TUY393221:TUY393233 UEU393221:UEU393233 UOQ393221:UOQ393233 UYM393221:UYM393233 VII393221:VII393233 VSE393221:VSE393233 WCA393221:WCA393233 WLW393221:WLW393233 WVS393221:WVS393233 K458757:K458769 JG458757:JG458769 TC458757:TC458769 ACY458757:ACY458769 AMU458757:AMU458769 AWQ458757:AWQ458769 BGM458757:BGM458769 BQI458757:BQI458769 CAE458757:CAE458769 CKA458757:CKA458769 CTW458757:CTW458769 DDS458757:DDS458769 DNO458757:DNO458769 DXK458757:DXK458769 EHG458757:EHG458769 ERC458757:ERC458769 FAY458757:FAY458769 FKU458757:FKU458769 FUQ458757:FUQ458769 GEM458757:GEM458769 GOI458757:GOI458769 GYE458757:GYE458769 HIA458757:HIA458769 HRW458757:HRW458769 IBS458757:IBS458769 ILO458757:ILO458769 IVK458757:IVK458769 JFG458757:JFG458769 JPC458757:JPC458769 JYY458757:JYY458769 KIU458757:KIU458769 KSQ458757:KSQ458769 LCM458757:LCM458769 LMI458757:LMI458769 LWE458757:LWE458769 MGA458757:MGA458769 MPW458757:MPW458769 MZS458757:MZS458769 NJO458757:NJO458769 NTK458757:NTK458769 ODG458757:ODG458769 ONC458757:ONC458769 OWY458757:OWY458769 PGU458757:PGU458769 PQQ458757:PQQ458769 QAM458757:QAM458769 QKI458757:QKI458769 QUE458757:QUE458769 REA458757:REA458769 RNW458757:RNW458769 RXS458757:RXS458769 SHO458757:SHO458769 SRK458757:SRK458769 TBG458757:TBG458769 TLC458757:TLC458769 TUY458757:TUY458769 UEU458757:UEU458769 UOQ458757:UOQ458769 UYM458757:UYM458769 VII458757:VII458769 VSE458757:VSE458769 WCA458757:WCA458769 WLW458757:WLW458769 WVS458757:WVS458769 K524293:K524305 JG524293:JG524305 TC524293:TC524305 ACY524293:ACY524305 AMU524293:AMU524305 AWQ524293:AWQ524305 BGM524293:BGM524305 BQI524293:BQI524305 CAE524293:CAE524305 CKA524293:CKA524305 CTW524293:CTW524305 DDS524293:DDS524305 DNO524293:DNO524305 DXK524293:DXK524305 EHG524293:EHG524305 ERC524293:ERC524305 FAY524293:FAY524305 FKU524293:FKU524305 FUQ524293:FUQ524305 GEM524293:GEM524305 GOI524293:GOI524305 GYE524293:GYE524305 HIA524293:HIA524305 HRW524293:HRW524305 IBS524293:IBS524305 ILO524293:ILO524305 IVK524293:IVK524305 JFG524293:JFG524305 JPC524293:JPC524305 JYY524293:JYY524305 KIU524293:KIU524305 KSQ524293:KSQ524305 LCM524293:LCM524305 LMI524293:LMI524305 LWE524293:LWE524305 MGA524293:MGA524305 MPW524293:MPW524305 MZS524293:MZS524305 NJO524293:NJO524305 NTK524293:NTK524305 ODG524293:ODG524305 ONC524293:ONC524305 OWY524293:OWY524305 PGU524293:PGU524305 PQQ524293:PQQ524305 QAM524293:QAM524305 QKI524293:QKI524305 QUE524293:QUE524305 REA524293:REA524305 RNW524293:RNW524305 RXS524293:RXS524305 SHO524293:SHO524305 SRK524293:SRK524305 TBG524293:TBG524305 TLC524293:TLC524305 TUY524293:TUY524305 UEU524293:UEU524305 UOQ524293:UOQ524305 UYM524293:UYM524305 VII524293:VII524305 VSE524293:VSE524305 WCA524293:WCA524305 WLW524293:WLW524305 WVS524293:WVS524305 K589829:K589841 JG589829:JG589841 TC589829:TC589841 ACY589829:ACY589841 AMU589829:AMU589841 AWQ589829:AWQ589841 BGM589829:BGM589841 BQI589829:BQI589841 CAE589829:CAE589841 CKA589829:CKA589841 CTW589829:CTW589841 DDS589829:DDS589841 DNO589829:DNO589841 DXK589829:DXK589841 EHG589829:EHG589841 ERC589829:ERC589841 FAY589829:FAY589841 FKU589829:FKU589841 FUQ589829:FUQ589841 GEM589829:GEM589841 GOI589829:GOI589841 GYE589829:GYE589841 HIA589829:HIA589841 HRW589829:HRW589841 IBS589829:IBS589841 ILO589829:ILO589841 IVK589829:IVK589841 JFG589829:JFG589841 JPC589829:JPC589841 JYY589829:JYY589841 KIU589829:KIU589841 KSQ589829:KSQ589841 LCM589829:LCM589841 LMI589829:LMI589841 LWE589829:LWE589841 MGA589829:MGA589841 MPW589829:MPW589841 MZS589829:MZS589841 NJO589829:NJO589841 NTK589829:NTK589841 ODG589829:ODG589841 ONC589829:ONC589841 OWY589829:OWY589841 PGU589829:PGU589841 PQQ589829:PQQ589841 QAM589829:QAM589841 QKI589829:QKI589841 QUE589829:QUE589841 REA589829:REA589841 RNW589829:RNW589841 RXS589829:RXS589841 SHO589829:SHO589841 SRK589829:SRK589841 TBG589829:TBG589841 TLC589829:TLC589841 TUY589829:TUY589841 UEU589829:UEU589841 UOQ589829:UOQ589841 UYM589829:UYM589841 VII589829:VII589841 VSE589829:VSE589841 WCA589829:WCA589841 WLW589829:WLW589841 WVS589829:WVS589841 K655365:K655377 JG655365:JG655377 TC655365:TC655377 ACY655365:ACY655377 AMU655365:AMU655377 AWQ655365:AWQ655377 BGM655365:BGM655377 BQI655365:BQI655377 CAE655365:CAE655377 CKA655365:CKA655377 CTW655365:CTW655377 DDS655365:DDS655377 DNO655365:DNO655377 DXK655365:DXK655377 EHG655365:EHG655377 ERC655365:ERC655377 FAY655365:FAY655377 FKU655365:FKU655377 FUQ655365:FUQ655377 GEM655365:GEM655377 GOI655365:GOI655377 GYE655365:GYE655377 HIA655365:HIA655377 HRW655365:HRW655377 IBS655365:IBS655377 ILO655365:ILO655377 IVK655365:IVK655377 JFG655365:JFG655377 JPC655365:JPC655377 JYY655365:JYY655377 KIU655365:KIU655377 KSQ655365:KSQ655377 LCM655365:LCM655377 LMI655365:LMI655377 LWE655365:LWE655377 MGA655365:MGA655377 MPW655365:MPW655377 MZS655365:MZS655377 NJO655365:NJO655377 NTK655365:NTK655377 ODG655365:ODG655377 ONC655365:ONC655377 OWY655365:OWY655377 PGU655365:PGU655377 PQQ655365:PQQ655377 QAM655365:QAM655377 QKI655365:QKI655377 QUE655365:QUE655377 REA655365:REA655377 RNW655365:RNW655377 RXS655365:RXS655377 SHO655365:SHO655377 SRK655365:SRK655377 TBG655365:TBG655377 TLC655365:TLC655377 TUY655365:TUY655377 UEU655365:UEU655377 UOQ655365:UOQ655377 UYM655365:UYM655377 VII655365:VII655377 VSE655365:VSE655377 WCA655365:WCA655377 WLW655365:WLW655377 WVS655365:WVS655377 K720901:K720913 JG720901:JG720913 TC720901:TC720913 ACY720901:ACY720913 AMU720901:AMU720913 AWQ720901:AWQ720913 BGM720901:BGM720913 BQI720901:BQI720913 CAE720901:CAE720913 CKA720901:CKA720913 CTW720901:CTW720913 DDS720901:DDS720913 DNO720901:DNO720913 DXK720901:DXK720913 EHG720901:EHG720913 ERC720901:ERC720913 FAY720901:FAY720913 FKU720901:FKU720913 FUQ720901:FUQ720913 GEM720901:GEM720913 GOI720901:GOI720913 GYE720901:GYE720913 HIA720901:HIA720913 HRW720901:HRW720913 IBS720901:IBS720913 ILO720901:ILO720913 IVK720901:IVK720913 JFG720901:JFG720913 JPC720901:JPC720913 JYY720901:JYY720913 KIU720901:KIU720913 KSQ720901:KSQ720913 LCM720901:LCM720913 LMI720901:LMI720913 LWE720901:LWE720913 MGA720901:MGA720913 MPW720901:MPW720913 MZS720901:MZS720913 NJO720901:NJO720913 NTK720901:NTK720913 ODG720901:ODG720913 ONC720901:ONC720913 OWY720901:OWY720913 PGU720901:PGU720913 PQQ720901:PQQ720913 QAM720901:QAM720913 QKI720901:QKI720913 QUE720901:QUE720913 REA720901:REA720913 RNW720901:RNW720913 RXS720901:RXS720913 SHO720901:SHO720913 SRK720901:SRK720913 TBG720901:TBG720913 TLC720901:TLC720913 TUY720901:TUY720913 UEU720901:UEU720913 UOQ720901:UOQ720913 UYM720901:UYM720913 VII720901:VII720913 VSE720901:VSE720913 WCA720901:WCA720913 WLW720901:WLW720913 WVS720901:WVS720913 K786437:K786449 JG786437:JG786449 TC786437:TC786449 ACY786437:ACY786449 AMU786437:AMU786449 AWQ786437:AWQ786449 BGM786437:BGM786449 BQI786437:BQI786449 CAE786437:CAE786449 CKA786437:CKA786449 CTW786437:CTW786449 DDS786437:DDS786449 DNO786437:DNO786449 DXK786437:DXK786449 EHG786437:EHG786449 ERC786437:ERC786449 FAY786437:FAY786449 FKU786437:FKU786449 FUQ786437:FUQ786449 GEM786437:GEM786449 GOI786437:GOI786449 GYE786437:GYE786449 HIA786437:HIA786449 HRW786437:HRW786449 IBS786437:IBS786449 ILO786437:ILO786449 IVK786437:IVK786449 JFG786437:JFG786449 JPC786437:JPC786449 JYY786437:JYY786449 KIU786437:KIU786449 KSQ786437:KSQ786449 LCM786437:LCM786449 LMI786437:LMI786449 LWE786437:LWE786449 MGA786437:MGA786449 MPW786437:MPW786449 MZS786437:MZS786449 NJO786437:NJO786449 NTK786437:NTK786449 ODG786437:ODG786449 ONC786437:ONC786449 OWY786437:OWY786449 PGU786437:PGU786449 PQQ786437:PQQ786449 QAM786437:QAM786449 QKI786437:QKI786449 QUE786437:QUE786449 REA786437:REA786449 RNW786437:RNW786449 RXS786437:RXS786449 SHO786437:SHO786449 SRK786437:SRK786449 TBG786437:TBG786449 TLC786437:TLC786449 TUY786437:TUY786449 UEU786437:UEU786449 UOQ786437:UOQ786449 UYM786437:UYM786449 VII786437:VII786449 VSE786437:VSE786449 WCA786437:WCA786449 WLW786437:WLW786449 WVS786437:WVS786449 K851973:K851985 JG851973:JG851985 TC851973:TC851985 ACY851973:ACY851985 AMU851973:AMU851985 AWQ851973:AWQ851985 BGM851973:BGM851985 BQI851973:BQI851985 CAE851973:CAE851985 CKA851973:CKA851985 CTW851973:CTW851985 DDS851973:DDS851985 DNO851973:DNO851985 DXK851973:DXK851985 EHG851973:EHG851985 ERC851973:ERC851985 FAY851973:FAY851985 FKU851973:FKU851985 FUQ851973:FUQ851985 GEM851973:GEM851985 GOI851973:GOI851985 GYE851973:GYE851985 HIA851973:HIA851985 HRW851973:HRW851985 IBS851973:IBS851985 ILO851973:ILO851985 IVK851973:IVK851985 JFG851973:JFG851985 JPC851973:JPC851985 JYY851973:JYY851985 KIU851973:KIU851985 KSQ851973:KSQ851985 LCM851973:LCM851985 LMI851973:LMI851985 LWE851973:LWE851985 MGA851973:MGA851985 MPW851973:MPW851985 MZS851973:MZS851985 NJO851973:NJO851985 NTK851973:NTK851985 ODG851973:ODG851985 ONC851973:ONC851985 OWY851973:OWY851985 PGU851973:PGU851985 PQQ851973:PQQ851985 QAM851973:QAM851985 QKI851973:QKI851985 QUE851973:QUE851985 REA851973:REA851985 RNW851973:RNW851985 RXS851973:RXS851985 SHO851973:SHO851985 SRK851973:SRK851985 TBG851973:TBG851985 TLC851973:TLC851985 TUY851973:TUY851985 UEU851973:UEU851985 UOQ851973:UOQ851985 UYM851973:UYM851985 VII851973:VII851985 VSE851973:VSE851985 WCA851973:WCA851985 WLW851973:WLW851985 WVS851973:WVS851985 K917509:K917521 JG917509:JG917521 TC917509:TC917521 ACY917509:ACY917521 AMU917509:AMU917521 AWQ917509:AWQ917521 BGM917509:BGM917521 BQI917509:BQI917521 CAE917509:CAE917521 CKA917509:CKA917521 CTW917509:CTW917521 DDS917509:DDS917521 DNO917509:DNO917521 DXK917509:DXK917521 EHG917509:EHG917521 ERC917509:ERC917521 FAY917509:FAY917521 FKU917509:FKU917521 FUQ917509:FUQ917521 GEM917509:GEM917521 GOI917509:GOI917521 GYE917509:GYE917521 HIA917509:HIA917521 HRW917509:HRW917521 IBS917509:IBS917521 ILO917509:ILO917521 IVK917509:IVK917521 JFG917509:JFG917521 JPC917509:JPC917521 JYY917509:JYY917521 KIU917509:KIU917521 KSQ917509:KSQ917521 LCM917509:LCM917521 LMI917509:LMI917521 LWE917509:LWE917521 MGA917509:MGA917521 MPW917509:MPW917521 MZS917509:MZS917521 NJO917509:NJO917521 NTK917509:NTK917521 ODG917509:ODG917521 ONC917509:ONC917521 OWY917509:OWY917521 PGU917509:PGU917521 PQQ917509:PQQ917521 QAM917509:QAM917521 QKI917509:QKI917521 QUE917509:QUE917521 REA917509:REA917521 RNW917509:RNW917521 RXS917509:RXS917521 SHO917509:SHO917521 SRK917509:SRK917521 TBG917509:TBG917521 TLC917509:TLC917521 TUY917509:TUY917521 UEU917509:UEU917521 UOQ917509:UOQ917521 UYM917509:UYM917521 VII917509:VII917521 VSE917509:VSE917521 WCA917509:WCA917521 WLW917509:WLW917521 WVS917509:WVS917521 K983045:K983057 JG983045:JG983057 TC983045:TC983057 ACY983045:ACY983057 AMU983045:AMU983057 AWQ983045:AWQ983057 BGM983045:BGM983057 BQI983045:BQI983057 CAE983045:CAE983057 CKA983045:CKA983057 CTW983045:CTW983057 DDS983045:DDS983057 DNO983045:DNO983057 DXK983045:DXK983057 EHG983045:EHG983057 ERC983045:ERC983057 FAY983045:FAY983057 FKU983045:FKU983057 FUQ983045:FUQ983057 GEM983045:GEM983057 GOI983045:GOI983057 GYE983045:GYE983057 HIA983045:HIA983057 HRW983045:HRW983057 IBS983045:IBS983057 ILO983045:ILO983057 IVK983045:IVK983057 JFG983045:JFG983057 JPC983045:JPC983057 JYY983045:JYY983057 KIU983045:KIU983057 KSQ983045:KSQ983057 LCM983045:LCM983057 LMI983045:LMI983057 LWE983045:LWE983057 MGA983045:MGA983057 MPW983045:MPW983057 MZS983045:MZS983057 NJO983045:NJO983057 NTK983045:NTK983057 ODG983045:ODG983057 ONC983045:ONC983057 OWY983045:OWY983057 PGU983045:PGU983057 PQQ983045:PQQ983057 QAM983045:QAM983057 QKI983045:QKI983057 QUE983045:QUE983057 REA983045:REA983057 RNW983045:RNW983057 RXS983045:RXS983057 SHO983045:SHO983057 SRK983045:SRK983057 TBG983045:TBG983057 TLC983045:TLC983057 TUY983045:TUY983057 UEU983045:UEU983057 UOQ983045:UOQ983057 UYM983045:UYM983057 VII983045:VII983057 VSE983045:VSE983057 WCA983045:WCA983057 WLW983045:WLW983057 WVS983045:WVS983057">
      <formula1>$K$74:$K$76</formula1>
    </dataValidation>
    <dataValidation type="list" allowBlank="1" showInputMessage="1" showErrorMessage="1" sqref="H10:I12 JD10:JE12 SZ10:TA12 ACV10:ACW12 AMR10:AMS12 AWN10:AWO12 BGJ10:BGK12 BQF10:BQG12 CAB10:CAC12 CJX10:CJY12 CTT10:CTU12 DDP10:DDQ12 DNL10:DNM12 DXH10:DXI12 EHD10:EHE12 EQZ10:ERA12 FAV10:FAW12 FKR10:FKS12 FUN10:FUO12 GEJ10:GEK12 GOF10:GOG12 GYB10:GYC12 HHX10:HHY12 HRT10:HRU12 IBP10:IBQ12 ILL10:ILM12 IVH10:IVI12 JFD10:JFE12 JOZ10:JPA12 JYV10:JYW12 KIR10:KIS12 KSN10:KSO12 LCJ10:LCK12 LMF10:LMG12 LWB10:LWC12 MFX10:MFY12 MPT10:MPU12 MZP10:MZQ12 NJL10:NJM12 NTH10:NTI12 ODD10:ODE12 OMZ10:ONA12 OWV10:OWW12 PGR10:PGS12 PQN10:PQO12 QAJ10:QAK12 QKF10:QKG12 QUB10:QUC12 RDX10:RDY12 RNT10:RNU12 RXP10:RXQ12 SHL10:SHM12 SRH10:SRI12 TBD10:TBE12 TKZ10:TLA12 TUV10:TUW12 UER10:UES12 UON10:UOO12 UYJ10:UYK12 VIF10:VIG12 VSB10:VSC12 WBX10:WBY12 WLT10:WLU12 WVP10:WVQ12 H65546:I65548 JD65546:JE65548 SZ65546:TA65548 ACV65546:ACW65548 AMR65546:AMS65548 AWN65546:AWO65548 BGJ65546:BGK65548 BQF65546:BQG65548 CAB65546:CAC65548 CJX65546:CJY65548 CTT65546:CTU65548 DDP65546:DDQ65548 DNL65546:DNM65548 DXH65546:DXI65548 EHD65546:EHE65548 EQZ65546:ERA65548 FAV65546:FAW65548 FKR65546:FKS65548 FUN65546:FUO65548 GEJ65546:GEK65548 GOF65546:GOG65548 GYB65546:GYC65548 HHX65546:HHY65548 HRT65546:HRU65548 IBP65546:IBQ65548 ILL65546:ILM65548 IVH65546:IVI65548 JFD65546:JFE65548 JOZ65546:JPA65548 JYV65546:JYW65548 KIR65546:KIS65548 KSN65546:KSO65548 LCJ65546:LCK65548 LMF65546:LMG65548 LWB65546:LWC65548 MFX65546:MFY65548 MPT65546:MPU65548 MZP65546:MZQ65548 NJL65546:NJM65548 NTH65546:NTI65548 ODD65546:ODE65548 OMZ65546:ONA65548 OWV65546:OWW65548 PGR65546:PGS65548 PQN65546:PQO65548 QAJ65546:QAK65548 QKF65546:QKG65548 QUB65546:QUC65548 RDX65546:RDY65548 RNT65546:RNU65548 RXP65546:RXQ65548 SHL65546:SHM65548 SRH65546:SRI65548 TBD65546:TBE65548 TKZ65546:TLA65548 TUV65546:TUW65548 UER65546:UES65548 UON65546:UOO65548 UYJ65546:UYK65548 VIF65546:VIG65548 VSB65546:VSC65548 WBX65546:WBY65548 WLT65546:WLU65548 WVP65546:WVQ65548 H131082:I131084 JD131082:JE131084 SZ131082:TA131084 ACV131082:ACW131084 AMR131082:AMS131084 AWN131082:AWO131084 BGJ131082:BGK131084 BQF131082:BQG131084 CAB131082:CAC131084 CJX131082:CJY131084 CTT131082:CTU131084 DDP131082:DDQ131084 DNL131082:DNM131084 DXH131082:DXI131084 EHD131082:EHE131084 EQZ131082:ERA131084 FAV131082:FAW131084 FKR131082:FKS131084 FUN131082:FUO131084 GEJ131082:GEK131084 GOF131082:GOG131084 GYB131082:GYC131084 HHX131082:HHY131084 HRT131082:HRU131084 IBP131082:IBQ131084 ILL131082:ILM131084 IVH131082:IVI131084 JFD131082:JFE131084 JOZ131082:JPA131084 JYV131082:JYW131084 KIR131082:KIS131084 KSN131082:KSO131084 LCJ131082:LCK131084 LMF131082:LMG131084 LWB131082:LWC131084 MFX131082:MFY131084 MPT131082:MPU131084 MZP131082:MZQ131084 NJL131082:NJM131084 NTH131082:NTI131084 ODD131082:ODE131084 OMZ131082:ONA131084 OWV131082:OWW131084 PGR131082:PGS131084 PQN131082:PQO131084 QAJ131082:QAK131084 QKF131082:QKG131084 QUB131082:QUC131084 RDX131082:RDY131084 RNT131082:RNU131084 RXP131082:RXQ131084 SHL131082:SHM131084 SRH131082:SRI131084 TBD131082:TBE131084 TKZ131082:TLA131084 TUV131082:TUW131084 UER131082:UES131084 UON131082:UOO131084 UYJ131082:UYK131084 VIF131082:VIG131084 VSB131082:VSC131084 WBX131082:WBY131084 WLT131082:WLU131084 WVP131082:WVQ131084 H196618:I196620 JD196618:JE196620 SZ196618:TA196620 ACV196618:ACW196620 AMR196618:AMS196620 AWN196618:AWO196620 BGJ196618:BGK196620 BQF196618:BQG196620 CAB196618:CAC196620 CJX196618:CJY196620 CTT196618:CTU196620 DDP196618:DDQ196620 DNL196618:DNM196620 DXH196618:DXI196620 EHD196618:EHE196620 EQZ196618:ERA196620 FAV196618:FAW196620 FKR196618:FKS196620 FUN196618:FUO196620 GEJ196618:GEK196620 GOF196618:GOG196620 GYB196618:GYC196620 HHX196618:HHY196620 HRT196618:HRU196620 IBP196618:IBQ196620 ILL196618:ILM196620 IVH196618:IVI196620 JFD196618:JFE196620 JOZ196618:JPA196620 JYV196618:JYW196620 KIR196618:KIS196620 KSN196618:KSO196620 LCJ196618:LCK196620 LMF196618:LMG196620 LWB196618:LWC196620 MFX196618:MFY196620 MPT196618:MPU196620 MZP196618:MZQ196620 NJL196618:NJM196620 NTH196618:NTI196620 ODD196618:ODE196620 OMZ196618:ONA196620 OWV196618:OWW196620 PGR196618:PGS196620 PQN196618:PQO196620 QAJ196618:QAK196620 QKF196618:QKG196620 QUB196618:QUC196620 RDX196618:RDY196620 RNT196618:RNU196620 RXP196618:RXQ196620 SHL196618:SHM196620 SRH196618:SRI196620 TBD196618:TBE196620 TKZ196618:TLA196620 TUV196618:TUW196620 UER196618:UES196620 UON196618:UOO196620 UYJ196618:UYK196620 VIF196618:VIG196620 VSB196618:VSC196620 WBX196618:WBY196620 WLT196618:WLU196620 WVP196618:WVQ196620 H262154:I262156 JD262154:JE262156 SZ262154:TA262156 ACV262154:ACW262156 AMR262154:AMS262156 AWN262154:AWO262156 BGJ262154:BGK262156 BQF262154:BQG262156 CAB262154:CAC262156 CJX262154:CJY262156 CTT262154:CTU262156 DDP262154:DDQ262156 DNL262154:DNM262156 DXH262154:DXI262156 EHD262154:EHE262156 EQZ262154:ERA262156 FAV262154:FAW262156 FKR262154:FKS262156 FUN262154:FUO262156 GEJ262154:GEK262156 GOF262154:GOG262156 GYB262154:GYC262156 HHX262154:HHY262156 HRT262154:HRU262156 IBP262154:IBQ262156 ILL262154:ILM262156 IVH262154:IVI262156 JFD262154:JFE262156 JOZ262154:JPA262156 JYV262154:JYW262156 KIR262154:KIS262156 KSN262154:KSO262156 LCJ262154:LCK262156 LMF262154:LMG262156 LWB262154:LWC262156 MFX262154:MFY262156 MPT262154:MPU262156 MZP262154:MZQ262156 NJL262154:NJM262156 NTH262154:NTI262156 ODD262154:ODE262156 OMZ262154:ONA262156 OWV262154:OWW262156 PGR262154:PGS262156 PQN262154:PQO262156 QAJ262154:QAK262156 QKF262154:QKG262156 QUB262154:QUC262156 RDX262154:RDY262156 RNT262154:RNU262156 RXP262154:RXQ262156 SHL262154:SHM262156 SRH262154:SRI262156 TBD262154:TBE262156 TKZ262154:TLA262156 TUV262154:TUW262156 UER262154:UES262156 UON262154:UOO262156 UYJ262154:UYK262156 VIF262154:VIG262156 VSB262154:VSC262156 WBX262154:WBY262156 WLT262154:WLU262156 WVP262154:WVQ262156 H327690:I327692 JD327690:JE327692 SZ327690:TA327692 ACV327690:ACW327692 AMR327690:AMS327692 AWN327690:AWO327692 BGJ327690:BGK327692 BQF327690:BQG327692 CAB327690:CAC327692 CJX327690:CJY327692 CTT327690:CTU327692 DDP327690:DDQ327692 DNL327690:DNM327692 DXH327690:DXI327692 EHD327690:EHE327692 EQZ327690:ERA327692 FAV327690:FAW327692 FKR327690:FKS327692 FUN327690:FUO327692 GEJ327690:GEK327692 GOF327690:GOG327692 GYB327690:GYC327692 HHX327690:HHY327692 HRT327690:HRU327692 IBP327690:IBQ327692 ILL327690:ILM327692 IVH327690:IVI327692 JFD327690:JFE327692 JOZ327690:JPA327692 JYV327690:JYW327692 KIR327690:KIS327692 KSN327690:KSO327692 LCJ327690:LCK327692 LMF327690:LMG327692 LWB327690:LWC327692 MFX327690:MFY327692 MPT327690:MPU327692 MZP327690:MZQ327692 NJL327690:NJM327692 NTH327690:NTI327692 ODD327690:ODE327692 OMZ327690:ONA327692 OWV327690:OWW327692 PGR327690:PGS327692 PQN327690:PQO327692 QAJ327690:QAK327692 QKF327690:QKG327692 QUB327690:QUC327692 RDX327690:RDY327692 RNT327690:RNU327692 RXP327690:RXQ327692 SHL327690:SHM327692 SRH327690:SRI327692 TBD327690:TBE327692 TKZ327690:TLA327692 TUV327690:TUW327692 UER327690:UES327692 UON327690:UOO327692 UYJ327690:UYK327692 VIF327690:VIG327692 VSB327690:VSC327692 WBX327690:WBY327692 WLT327690:WLU327692 WVP327690:WVQ327692 H393226:I393228 JD393226:JE393228 SZ393226:TA393228 ACV393226:ACW393228 AMR393226:AMS393228 AWN393226:AWO393228 BGJ393226:BGK393228 BQF393226:BQG393228 CAB393226:CAC393228 CJX393226:CJY393228 CTT393226:CTU393228 DDP393226:DDQ393228 DNL393226:DNM393228 DXH393226:DXI393228 EHD393226:EHE393228 EQZ393226:ERA393228 FAV393226:FAW393228 FKR393226:FKS393228 FUN393226:FUO393228 GEJ393226:GEK393228 GOF393226:GOG393228 GYB393226:GYC393228 HHX393226:HHY393228 HRT393226:HRU393228 IBP393226:IBQ393228 ILL393226:ILM393228 IVH393226:IVI393228 JFD393226:JFE393228 JOZ393226:JPA393228 JYV393226:JYW393228 KIR393226:KIS393228 KSN393226:KSO393228 LCJ393226:LCK393228 LMF393226:LMG393228 LWB393226:LWC393228 MFX393226:MFY393228 MPT393226:MPU393228 MZP393226:MZQ393228 NJL393226:NJM393228 NTH393226:NTI393228 ODD393226:ODE393228 OMZ393226:ONA393228 OWV393226:OWW393228 PGR393226:PGS393228 PQN393226:PQO393228 QAJ393226:QAK393228 QKF393226:QKG393228 QUB393226:QUC393228 RDX393226:RDY393228 RNT393226:RNU393228 RXP393226:RXQ393228 SHL393226:SHM393228 SRH393226:SRI393228 TBD393226:TBE393228 TKZ393226:TLA393228 TUV393226:TUW393228 UER393226:UES393228 UON393226:UOO393228 UYJ393226:UYK393228 VIF393226:VIG393228 VSB393226:VSC393228 WBX393226:WBY393228 WLT393226:WLU393228 WVP393226:WVQ393228 H458762:I458764 JD458762:JE458764 SZ458762:TA458764 ACV458762:ACW458764 AMR458762:AMS458764 AWN458762:AWO458764 BGJ458762:BGK458764 BQF458762:BQG458764 CAB458762:CAC458764 CJX458762:CJY458764 CTT458762:CTU458764 DDP458762:DDQ458764 DNL458762:DNM458764 DXH458762:DXI458764 EHD458762:EHE458764 EQZ458762:ERA458764 FAV458762:FAW458764 FKR458762:FKS458764 FUN458762:FUO458764 GEJ458762:GEK458764 GOF458762:GOG458764 GYB458762:GYC458764 HHX458762:HHY458764 HRT458762:HRU458764 IBP458762:IBQ458764 ILL458762:ILM458764 IVH458762:IVI458764 JFD458762:JFE458764 JOZ458762:JPA458764 JYV458762:JYW458764 KIR458762:KIS458764 KSN458762:KSO458764 LCJ458762:LCK458764 LMF458762:LMG458764 LWB458762:LWC458764 MFX458762:MFY458764 MPT458762:MPU458764 MZP458762:MZQ458764 NJL458762:NJM458764 NTH458762:NTI458764 ODD458762:ODE458764 OMZ458762:ONA458764 OWV458762:OWW458764 PGR458762:PGS458764 PQN458762:PQO458764 QAJ458762:QAK458764 QKF458762:QKG458764 QUB458762:QUC458764 RDX458762:RDY458764 RNT458762:RNU458764 RXP458762:RXQ458764 SHL458762:SHM458764 SRH458762:SRI458764 TBD458762:TBE458764 TKZ458762:TLA458764 TUV458762:TUW458764 UER458762:UES458764 UON458762:UOO458764 UYJ458762:UYK458764 VIF458762:VIG458764 VSB458762:VSC458764 WBX458762:WBY458764 WLT458762:WLU458764 WVP458762:WVQ458764 H524298:I524300 JD524298:JE524300 SZ524298:TA524300 ACV524298:ACW524300 AMR524298:AMS524300 AWN524298:AWO524300 BGJ524298:BGK524300 BQF524298:BQG524300 CAB524298:CAC524300 CJX524298:CJY524300 CTT524298:CTU524300 DDP524298:DDQ524300 DNL524298:DNM524300 DXH524298:DXI524300 EHD524298:EHE524300 EQZ524298:ERA524300 FAV524298:FAW524300 FKR524298:FKS524300 FUN524298:FUO524300 GEJ524298:GEK524300 GOF524298:GOG524300 GYB524298:GYC524300 HHX524298:HHY524300 HRT524298:HRU524300 IBP524298:IBQ524300 ILL524298:ILM524300 IVH524298:IVI524300 JFD524298:JFE524300 JOZ524298:JPA524300 JYV524298:JYW524300 KIR524298:KIS524300 KSN524298:KSO524300 LCJ524298:LCK524300 LMF524298:LMG524300 LWB524298:LWC524300 MFX524298:MFY524300 MPT524298:MPU524300 MZP524298:MZQ524300 NJL524298:NJM524300 NTH524298:NTI524300 ODD524298:ODE524300 OMZ524298:ONA524300 OWV524298:OWW524300 PGR524298:PGS524300 PQN524298:PQO524300 QAJ524298:QAK524300 QKF524298:QKG524300 QUB524298:QUC524300 RDX524298:RDY524300 RNT524298:RNU524300 RXP524298:RXQ524300 SHL524298:SHM524300 SRH524298:SRI524300 TBD524298:TBE524300 TKZ524298:TLA524300 TUV524298:TUW524300 UER524298:UES524300 UON524298:UOO524300 UYJ524298:UYK524300 VIF524298:VIG524300 VSB524298:VSC524300 WBX524298:WBY524300 WLT524298:WLU524300 WVP524298:WVQ524300 H589834:I589836 JD589834:JE589836 SZ589834:TA589836 ACV589834:ACW589836 AMR589834:AMS589836 AWN589834:AWO589836 BGJ589834:BGK589836 BQF589834:BQG589836 CAB589834:CAC589836 CJX589834:CJY589836 CTT589834:CTU589836 DDP589834:DDQ589836 DNL589834:DNM589836 DXH589834:DXI589836 EHD589834:EHE589836 EQZ589834:ERA589836 FAV589834:FAW589836 FKR589834:FKS589836 FUN589834:FUO589836 GEJ589834:GEK589836 GOF589834:GOG589836 GYB589834:GYC589836 HHX589834:HHY589836 HRT589834:HRU589836 IBP589834:IBQ589836 ILL589834:ILM589836 IVH589834:IVI589836 JFD589834:JFE589836 JOZ589834:JPA589836 JYV589834:JYW589836 KIR589834:KIS589836 KSN589834:KSO589836 LCJ589834:LCK589836 LMF589834:LMG589836 LWB589834:LWC589836 MFX589834:MFY589836 MPT589834:MPU589836 MZP589834:MZQ589836 NJL589834:NJM589836 NTH589834:NTI589836 ODD589834:ODE589836 OMZ589834:ONA589836 OWV589834:OWW589836 PGR589834:PGS589836 PQN589834:PQO589836 QAJ589834:QAK589836 QKF589834:QKG589836 QUB589834:QUC589836 RDX589834:RDY589836 RNT589834:RNU589836 RXP589834:RXQ589836 SHL589834:SHM589836 SRH589834:SRI589836 TBD589834:TBE589836 TKZ589834:TLA589836 TUV589834:TUW589836 UER589834:UES589836 UON589834:UOO589836 UYJ589834:UYK589836 VIF589834:VIG589836 VSB589834:VSC589836 WBX589834:WBY589836 WLT589834:WLU589836 WVP589834:WVQ589836 H655370:I655372 JD655370:JE655372 SZ655370:TA655372 ACV655370:ACW655372 AMR655370:AMS655372 AWN655370:AWO655372 BGJ655370:BGK655372 BQF655370:BQG655372 CAB655370:CAC655372 CJX655370:CJY655372 CTT655370:CTU655372 DDP655370:DDQ655372 DNL655370:DNM655372 DXH655370:DXI655372 EHD655370:EHE655372 EQZ655370:ERA655372 FAV655370:FAW655372 FKR655370:FKS655372 FUN655370:FUO655372 GEJ655370:GEK655372 GOF655370:GOG655372 GYB655370:GYC655372 HHX655370:HHY655372 HRT655370:HRU655372 IBP655370:IBQ655372 ILL655370:ILM655372 IVH655370:IVI655372 JFD655370:JFE655372 JOZ655370:JPA655372 JYV655370:JYW655372 KIR655370:KIS655372 KSN655370:KSO655372 LCJ655370:LCK655372 LMF655370:LMG655372 LWB655370:LWC655372 MFX655370:MFY655372 MPT655370:MPU655372 MZP655370:MZQ655372 NJL655370:NJM655372 NTH655370:NTI655372 ODD655370:ODE655372 OMZ655370:ONA655372 OWV655370:OWW655372 PGR655370:PGS655372 PQN655370:PQO655372 QAJ655370:QAK655372 QKF655370:QKG655372 QUB655370:QUC655372 RDX655370:RDY655372 RNT655370:RNU655372 RXP655370:RXQ655372 SHL655370:SHM655372 SRH655370:SRI655372 TBD655370:TBE655372 TKZ655370:TLA655372 TUV655370:TUW655372 UER655370:UES655372 UON655370:UOO655372 UYJ655370:UYK655372 VIF655370:VIG655372 VSB655370:VSC655372 WBX655370:WBY655372 WLT655370:WLU655372 WVP655370:WVQ655372 H720906:I720908 JD720906:JE720908 SZ720906:TA720908 ACV720906:ACW720908 AMR720906:AMS720908 AWN720906:AWO720908 BGJ720906:BGK720908 BQF720906:BQG720908 CAB720906:CAC720908 CJX720906:CJY720908 CTT720906:CTU720908 DDP720906:DDQ720908 DNL720906:DNM720908 DXH720906:DXI720908 EHD720906:EHE720908 EQZ720906:ERA720908 FAV720906:FAW720908 FKR720906:FKS720908 FUN720906:FUO720908 GEJ720906:GEK720908 GOF720906:GOG720908 GYB720906:GYC720908 HHX720906:HHY720908 HRT720906:HRU720908 IBP720906:IBQ720908 ILL720906:ILM720908 IVH720906:IVI720908 JFD720906:JFE720908 JOZ720906:JPA720908 JYV720906:JYW720908 KIR720906:KIS720908 KSN720906:KSO720908 LCJ720906:LCK720908 LMF720906:LMG720908 LWB720906:LWC720908 MFX720906:MFY720908 MPT720906:MPU720908 MZP720906:MZQ720908 NJL720906:NJM720908 NTH720906:NTI720908 ODD720906:ODE720908 OMZ720906:ONA720908 OWV720906:OWW720908 PGR720906:PGS720908 PQN720906:PQO720908 QAJ720906:QAK720908 QKF720906:QKG720908 QUB720906:QUC720908 RDX720906:RDY720908 RNT720906:RNU720908 RXP720906:RXQ720908 SHL720906:SHM720908 SRH720906:SRI720908 TBD720906:TBE720908 TKZ720906:TLA720908 TUV720906:TUW720908 UER720906:UES720908 UON720906:UOO720908 UYJ720906:UYK720908 VIF720906:VIG720908 VSB720906:VSC720908 WBX720906:WBY720908 WLT720906:WLU720908 WVP720906:WVQ720908 H786442:I786444 JD786442:JE786444 SZ786442:TA786444 ACV786442:ACW786444 AMR786442:AMS786444 AWN786442:AWO786444 BGJ786442:BGK786444 BQF786442:BQG786444 CAB786442:CAC786444 CJX786442:CJY786444 CTT786442:CTU786444 DDP786442:DDQ786444 DNL786442:DNM786444 DXH786442:DXI786444 EHD786442:EHE786444 EQZ786442:ERA786444 FAV786442:FAW786444 FKR786442:FKS786444 FUN786442:FUO786444 GEJ786442:GEK786444 GOF786442:GOG786444 GYB786442:GYC786444 HHX786442:HHY786444 HRT786442:HRU786444 IBP786442:IBQ786444 ILL786442:ILM786444 IVH786442:IVI786444 JFD786442:JFE786444 JOZ786442:JPA786444 JYV786442:JYW786444 KIR786442:KIS786444 KSN786442:KSO786444 LCJ786442:LCK786444 LMF786442:LMG786444 LWB786442:LWC786444 MFX786442:MFY786444 MPT786442:MPU786444 MZP786442:MZQ786444 NJL786442:NJM786444 NTH786442:NTI786444 ODD786442:ODE786444 OMZ786442:ONA786444 OWV786442:OWW786444 PGR786442:PGS786444 PQN786442:PQO786444 QAJ786442:QAK786444 QKF786442:QKG786444 QUB786442:QUC786444 RDX786442:RDY786444 RNT786442:RNU786444 RXP786442:RXQ786444 SHL786442:SHM786444 SRH786442:SRI786444 TBD786442:TBE786444 TKZ786442:TLA786444 TUV786442:TUW786444 UER786442:UES786444 UON786442:UOO786444 UYJ786442:UYK786444 VIF786442:VIG786444 VSB786442:VSC786444 WBX786442:WBY786444 WLT786442:WLU786444 WVP786442:WVQ786444 H851978:I851980 JD851978:JE851980 SZ851978:TA851980 ACV851978:ACW851980 AMR851978:AMS851980 AWN851978:AWO851980 BGJ851978:BGK851980 BQF851978:BQG851980 CAB851978:CAC851980 CJX851978:CJY851980 CTT851978:CTU851980 DDP851978:DDQ851980 DNL851978:DNM851980 DXH851978:DXI851980 EHD851978:EHE851980 EQZ851978:ERA851980 FAV851978:FAW851980 FKR851978:FKS851980 FUN851978:FUO851980 GEJ851978:GEK851980 GOF851978:GOG851980 GYB851978:GYC851980 HHX851978:HHY851980 HRT851978:HRU851980 IBP851978:IBQ851980 ILL851978:ILM851980 IVH851978:IVI851980 JFD851978:JFE851980 JOZ851978:JPA851980 JYV851978:JYW851980 KIR851978:KIS851980 KSN851978:KSO851980 LCJ851978:LCK851980 LMF851978:LMG851980 LWB851978:LWC851980 MFX851978:MFY851980 MPT851978:MPU851980 MZP851978:MZQ851980 NJL851978:NJM851980 NTH851978:NTI851980 ODD851978:ODE851980 OMZ851978:ONA851980 OWV851978:OWW851980 PGR851978:PGS851980 PQN851978:PQO851980 QAJ851978:QAK851980 QKF851978:QKG851980 QUB851978:QUC851980 RDX851978:RDY851980 RNT851978:RNU851980 RXP851978:RXQ851980 SHL851978:SHM851980 SRH851978:SRI851980 TBD851978:TBE851980 TKZ851978:TLA851980 TUV851978:TUW851980 UER851978:UES851980 UON851978:UOO851980 UYJ851978:UYK851980 VIF851978:VIG851980 VSB851978:VSC851980 WBX851978:WBY851980 WLT851978:WLU851980 WVP851978:WVQ851980 H917514:I917516 JD917514:JE917516 SZ917514:TA917516 ACV917514:ACW917516 AMR917514:AMS917516 AWN917514:AWO917516 BGJ917514:BGK917516 BQF917514:BQG917516 CAB917514:CAC917516 CJX917514:CJY917516 CTT917514:CTU917516 DDP917514:DDQ917516 DNL917514:DNM917516 DXH917514:DXI917516 EHD917514:EHE917516 EQZ917514:ERA917516 FAV917514:FAW917516 FKR917514:FKS917516 FUN917514:FUO917516 GEJ917514:GEK917516 GOF917514:GOG917516 GYB917514:GYC917516 HHX917514:HHY917516 HRT917514:HRU917516 IBP917514:IBQ917516 ILL917514:ILM917516 IVH917514:IVI917516 JFD917514:JFE917516 JOZ917514:JPA917516 JYV917514:JYW917516 KIR917514:KIS917516 KSN917514:KSO917516 LCJ917514:LCK917516 LMF917514:LMG917516 LWB917514:LWC917516 MFX917514:MFY917516 MPT917514:MPU917516 MZP917514:MZQ917516 NJL917514:NJM917516 NTH917514:NTI917516 ODD917514:ODE917516 OMZ917514:ONA917516 OWV917514:OWW917516 PGR917514:PGS917516 PQN917514:PQO917516 QAJ917514:QAK917516 QKF917514:QKG917516 QUB917514:QUC917516 RDX917514:RDY917516 RNT917514:RNU917516 RXP917514:RXQ917516 SHL917514:SHM917516 SRH917514:SRI917516 TBD917514:TBE917516 TKZ917514:TLA917516 TUV917514:TUW917516 UER917514:UES917516 UON917514:UOO917516 UYJ917514:UYK917516 VIF917514:VIG917516 VSB917514:VSC917516 WBX917514:WBY917516 WLT917514:WLU917516 WVP917514:WVQ917516 H983050:I983052 JD983050:JE983052 SZ983050:TA983052 ACV983050:ACW983052 AMR983050:AMS983052 AWN983050:AWO983052 BGJ983050:BGK983052 BQF983050:BQG983052 CAB983050:CAC983052 CJX983050:CJY983052 CTT983050:CTU983052 DDP983050:DDQ983052 DNL983050:DNM983052 DXH983050:DXI983052 EHD983050:EHE983052 EQZ983050:ERA983052 FAV983050:FAW983052 FKR983050:FKS983052 FUN983050:FUO983052 GEJ983050:GEK983052 GOF983050:GOG983052 GYB983050:GYC983052 HHX983050:HHY983052 HRT983050:HRU983052 IBP983050:IBQ983052 ILL983050:ILM983052 IVH983050:IVI983052 JFD983050:JFE983052 JOZ983050:JPA983052 JYV983050:JYW983052 KIR983050:KIS983052 KSN983050:KSO983052 LCJ983050:LCK983052 LMF983050:LMG983052 LWB983050:LWC983052 MFX983050:MFY983052 MPT983050:MPU983052 MZP983050:MZQ983052 NJL983050:NJM983052 NTH983050:NTI983052 ODD983050:ODE983052 OMZ983050:ONA983052 OWV983050:OWW983052 PGR983050:PGS983052 PQN983050:PQO983052 QAJ983050:QAK983052 QKF983050:QKG983052 QUB983050:QUC983052 RDX983050:RDY983052 RNT983050:RNU983052 RXP983050:RXQ983052 SHL983050:SHM983052 SRH983050:SRI983052 TBD983050:TBE983052 TKZ983050:TLA983052 TUV983050:TUW983052 UER983050:UES983052 UON983050:UOO983052 UYJ983050:UYK983052 VIF983050:VIG983052 VSB983050:VSC983052 WBX983050:WBY983052 WLT983050:WLU983052 WVP983050:WVQ983052 G15:I16 JC15:JE16 SY15:TA16 ACU15:ACW16 AMQ15:AMS16 AWM15:AWO16 BGI15:BGK16 BQE15:BQG16 CAA15:CAC16 CJW15:CJY16 CTS15:CTU16 DDO15:DDQ16 DNK15:DNM16 DXG15:DXI16 EHC15:EHE16 EQY15:ERA16 FAU15:FAW16 FKQ15:FKS16 FUM15:FUO16 GEI15:GEK16 GOE15:GOG16 GYA15:GYC16 HHW15:HHY16 HRS15:HRU16 IBO15:IBQ16 ILK15:ILM16 IVG15:IVI16 JFC15:JFE16 JOY15:JPA16 JYU15:JYW16 KIQ15:KIS16 KSM15:KSO16 LCI15:LCK16 LME15:LMG16 LWA15:LWC16 MFW15:MFY16 MPS15:MPU16 MZO15:MZQ16 NJK15:NJM16 NTG15:NTI16 ODC15:ODE16 OMY15:ONA16 OWU15:OWW16 PGQ15:PGS16 PQM15:PQO16 QAI15:QAK16 QKE15:QKG16 QUA15:QUC16 RDW15:RDY16 RNS15:RNU16 RXO15:RXQ16 SHK15:SHM16 SRG15:SRI16 TBC15:TBE16 TKY15:TLA16 TUU15:TUW16 UEQ15:UES16 UOM15:UOO16 UYI15:UYK16 VIE15:VIG16 VSA15:VSC16 WBW15:WBY16 WLS15:WLU16 WVO15:WVQ16 G65551:I65552 JC65551:JE65552 SY65551:TA65552 ACU65551:ACW65552 AMQ65551:AMS65552 AWM65551:AWO65552 BGI65551:BGK65552 BQE65551:BQG65552 CAA65551:CAC65552 CJW65551:CJY65552 CTS65551:CTU65552 DDO65551:DDQ65552 DNK65551:DNM65552 DXG65551:DXI65552 EHC65551:EHE65552 EQY65551:ERA65552 FAU65551:FAW65552 FKQ65551:FKS65552 FUM65551:FUO65552 GEI65551:GEK65552 GOE65551:GOG65552 GYA65551:GYC65552 HHW65551:HHY65552 HRS65551:HRU65552 IBO65551:IBQ65552 ILK65551:ILM65552 IVG65551:IVI65552 JFC65551:JFE65552 JOY65551:JPA65552 JYU65551:JYW65552 KIQ65551:KIS65552 KSM65551:KSO65552 LCI65551:LCK65552 LME65551:LMG65552 LWA65551:LWC65552 MFW65551:MFY65552 MPS65551:MPU65552 MZO65551:MZQ65552 NJK65551:NJM65552 NTG65551:NTI65552 ODC65551:ODE65552 OMY65551:ONA65552 OWU65551:OWW65552 PGQ65551:PGS65552 PQM65551:PQO65552 QAI65551:QAK65552 QKE65551:QKG65552 QUA65551:QUC65552 RDW65551:RDY65552 RNS65551:RNU65552 RXO65551:RXQ65552 SHK65551:SHM65552 SRG65551:SRI65552 TBC65551:TBE65552 TKY65551:TLA65552 TUU65551:TUW65552 UEQ65551:UES65552 UOM65551:UOO65552 UYI65551:UYK65552 VIE65551:VIG65552 VSA65551:VSC65552 WBW65551:WBY65552 WLS65551:WLU65552 WVO65551:WVQ65552 G131087:I131088 JC131087:JE131088 SY131087:TA131088 ACU131087:ACW131088 AMQ131087:AMS131088 AWM131087:AWO131088 BGI131087:BGK131088 BQE131087:BQG131088 CAA131087:CAC131088 CJW131087:CJY131088 CTS131087:CTU131088 DDO131087:DDQ131088 DNK131087:DNM131088 DXG131087:DXI131088 EHC131087:EHE131088 EQY131087:ERA131088 FAU131087:FAW131088 FKQ131087:FKS131088 FUM131087:FUO131088 GEI131087:GEK131088 GOE131087:GOG131088 GYA131087:GYC131088 HHW131087:HHY131088 HRS131087:HRU131088 IBO131087:IBQ131088 ILK131087:ILM131088 IVG131087:IVI131088 JFC131087:JFE131088 JOY131087:JPA131088 JYU131087:JYW131088 KIQ131087:KIS131088 KSM131087:KSO131088 LCI131087:LCK131088 LME131087:LMG131088 LWA131087:LWC131088 MFW131087:MFY131088 MPS131087:MPU131088 MZO131087:MZQ131088 NJK131087:NJM131088 NTG131087:NTI131088 ODC131087:ODE131088 OMY131087:ONA131088 OWU131087:OWW131088 PGQ131087:PGS131088 PQM131087:PQO131088 QAI131087:QAK131088 QKE131087:QKG131088 QUA131087:QUC131088 RDW131087:RDY131088 RNS131087:RNU131088 RXO131087:RXQ131088 SHK131087:SHM131088 SRG131087:SRI131088 TBC131087:TBE131088 TKY131087:TLA131088 TUU131087:TUW131088 UEQ131087:UES131088 UOM131087:UOO131088 UYI131087:UYK131088 VIE131087:VIG131088 VSA131087:VSC131088 WBW131087:WBY131088 WLS131087:WLU131088 WVO131087:WVQ131088 G196623:I196624 JC196623:JE196624 SY196623:TA196624 ACU196623:ACW196624 AMQ196623:AMS196624 AWM196623:AWO196624 BGI196623:BGK196624 BQE196623:BQG196624 CAA196623:CAC196624 CJW196623:CJY196624 CTS196623:CTU196624 DDO196623:DDQ196624 DNK196623:DNM196624 DXG196623:DXI196624 EHC196623:EHE196624 EQY196623:ERA196624 FAU196623:FAW196624 FKQ196623:FKS196624 FUM196623:FUO196624 GEI196623:GEK196624 GOE196623:GOG196624 GYA196623:GYC196624 HHW196623:HHY196624 HRS196623:HRU196624 IBO196623:IBQ196624 ILK196623:ILM196624 IVG196623:IVI196624 JFC196623:JFE196624 JOY196623:JPA196624 JYU196623:JYW196624 KIQ196623:KIS196624 KSM196623:KSO196624 LCI196623:LCK196624 LME196623:LMG196624 LWA196623:LWC196624 MFW196623:MFY196624 MPS196623:MPU196624 MZO196623:MZQ196624 NJK196623:NJM196624 NTG196623:NTI196624 ODC196623:ODE196624 OMY196623:ONA196624 OWU196623:OWW196624 PGQ196623:PGS196624 PQM196623:PQO196624 QAI196623:QAK196624 QKE196623:QKG196624 QUA196623:QUC196624 RDW196623:RDY196624 RNS196623:RNU196624 RXO196623:RXQ196624 SHK196623:SHM196624 SRG196623:SRI196624 TBC196623:TBE196624 TKY196623:TLA196624 TUU196623:TUW196624 UEQ196623:UES196624 UOM196623:UOO196624 UYI196623:UYK196624 VIE196623:VIG196624 VSA196623:VSC196624 WBW196623:WBY196624 WLS196623:WLU196624 WVO196623:WVQ196624 G262159:I262160 JC262159:JE262160 SY262159:TA262160 ACU262159:ACW262160 AMQ262159:AMS262160 AWM262159:AWO262160 BGI262159:BGK262160 BQE262159:BQG262160 CAA262159:CAC262160 CJW262159:CJY262160 CTS262159:CTU262160 DDO262159:DDQ262160 DNK262159:DNM262160 DXG262159:DXI262160 EHC262159:EHE262160 EQY262159:ERA262160 FAU262159:FAW262160 FKQ262159:FKS262160 FUM262159:FUO262160 GEI262159:GEK262160 GOE262159:GOG262160 GYA262159:GYC262160 HHW262159:HHY262160 HRS262159:HRU262160 IBO262159:IBQ262160 ILK262159:ILM262160 IVG262159:IVI262160 JFC262159:JFE262160 JOY262159:JPA262160 JYU262159:JYW262160 KIQ262159:KIS262160 KSM262159:KSO262160 LCI262159:LCK262160 LME262159:LMG262160 LWA262159:LWC262160 MFW262159:MFY262160 MPS262159:MPU262160 MZO262159:MZQ262160 NJK262159:NJM262160 NTG262159:NTI262160 ODC262159:ODE262160 OMY262159:ONA262160 OWU262159:OWW262160 PGQ262159:PGS262160 PQM262159:PQO262160 QAI262159:QAK262160 QKE262159:QKG262160 QUA262159:QUC262160 RDW262159:RDY262160 RNS262159:RNU262160 RXO262159:RXQ262160 SHK262159:SHM262160 SRG262159:SRI262160 TBC262159:TBE262160 TKY262159:TLA262160 TUU262159:TUW262160 UEQ262159:UES262160 UOM262159:UOO262160 UYI262159:UYK262160 VIE262159:VIG262160 VSA262159:VSC262160 WBW262159:WBY262160 WLS262159:WLU262160 WVO262159:WVQ262160 G327695:I327696 JC327695:JE327696 SY327695:TA327696 ACU327695:ACW327696 AMQ327695:AMS327696 AWM327695:AWO327696 BGI327695:BGK327696 BQE327695:BQG327696 CAA327695:CAC327696 CJW327695:CJY327696 CTS327695:CTU327696 DDO327695:DDQ327696 DNK327695:DNM327696 DXG327695:DXI327696 EHC327695:EHE327696 EQY327695:ERA327696 FAU327695:FAW327696 FKQ327695:FKS327696 FUM327695:FUO327696 GEI327695:GEK327696 GOE327695:GOG327696 GYA327695:GYC327696 HHW327695:HHY327696 HRS327695:HRU327696 IBO327695:IBQ327696 ILK327695:ILM327696 IVG327695:IVI327696 JFC327695:JFE327696 JOY327695:JPA327696 JYU327695:JYW327696 KIQ327695:KIS327696 KSM327695:KSO327696 LCI327695:LCK327696 LME327695:LMG327696 LWA327695:LWC327696 MFW327695:MFY327696 MPS327695:MPU327696 MZO327695:MZQ327696 NJK327695:NJM327696 NTG327695:NTI327696 ODC327695:ODE327696 OMY327695:ONA327696 OWU327695:OWW327696 PGQ327695:PGS327696 PQM327695:PQO327696 QAI327695:QAK327696 QKE327695:QKG327696 QUA327695:QUC327696 RDW327695:RDY327696 RNS327695:RNU327696 RXO327695:RXQ327696 SHK327695:SHM327696 SRG327695:SRI327696 TBC327695:TBE327696 TKY327695:TLA327696 TUU327695:TUW327696 UEQ327695:UES327696 UOM327695:UOO327696 UYI327695:UYK327696 VIE327695:VIG327696 VSA327695:VSC327696 WBW327695:WBY327696 WLS327695:WLU327696 WVO327695:WVQ327696 G393231:I393232 JC393231:JE393232 SY393231:TA393232 ACU393231:ACW393232 AMQ393231:AMS393232 AWM393231:AWO393232 BGI393231:BGK393232 BQE393231:BQG393232 CAA393231:CAC393232 CJW393231:CJY393232 CTS393231:CTU393232 DDO393231:DDQ393232 DNK393231:DNM393232 DXG393231:DXI393232 EHC393231:EHE393232 EQY393231:ERA393232 FAU393231:FAW393232 FKQ393231:FKS393232 FUM393231:FUO393232 GEI393231:GEK393232 GOE393231:GOG393232 GYA393231:GYC393232 HHW393231:HHY393232 HRS393231:HRU393232 IBO393231:IBQ393232 ILK393231:ILM393232 IVG393231:IVI393232 JFC393231:JFE393232 JOY393231:JPA393232 JYU393231:JYW393232 KIQ393231:KIS393232 KSM393231:KSO393232 LCI393231:LCK393232 LME393231:LMG393232 LWA393231:LWC393232 MFW393231:MFY393232 MPS393231:MPU393232 MZO393231:MZQ393232 NJK393231:NJM393232 NTG393231:NTI393232 ODC393231:ODE393232 OMY393231:ONA393232 OWU393231:OWW393232 PGQ393231:PGS393232 PQM393231:PQO393232 QAI393231:QAK393232 QKE393231:QKG393232 QUA393231:QUC393232 RDW393231:RDY393232 RNS393231:RNU393232 RXO393231:RXQ393232 SHK393231:SHM393232 SRG393231:SRI393232 TBC393231:TBE393232 TKY393231:TLA393232 TUU393231:TUW393232 UEQ393231:UES393232 UOM393231:UOO393232 UYI393231:UYK393232 VIE393231:VIG393232 VSA393231:VSC393232 WBW393231:WBY393232 WLS393231:WLU393232 WVO393231:WVQ393232 G458767:I458768 JC458767:JE458768 SY458767:TA458768 ACU458767:ACW458768 AMQ458767:AMS458768 AWM458767:AWO458768 BGI458767:BGK458768 BQE458767:BQG458768 CAA458767:CAC458768 CJW458767:CJY458768 CTS458767:CTU458768 DDO458767:DDQ458768 DNK458767:DNM458768 DXG458767:DXI458768 EHC458767:EHE458768 EQY458767:ERA458768 FAU458767:FAW458768 FKQ458767:FKS458768 FUM458767:FUO458768 GEI458767:GEK458768 GOE458767:GOG458768 GYA458767:GYC458768 HHW458767:HHY458768 HRS458767:HRU458768 IBO458767:IBQ458768 ILK458767:ILM458768 IVG458767:IVI458768 JFC458767:JFE458768 JOY458767:JPA458768 JYU458767:JYW458768 KIQ458767:KIS458768 KSM458767:KSO458768 LCI458767:LCK458768 LME458767:LMG458768 LWA458767:LWC458768 MFW458767:MFY458768 MPS458767:MPU458768 MZO458767:MZQ458768 NJK458767:NJM458768 NTG458767:NTI458768 ODC458767:ODE458768 OMY458767:ONA458768 OWU458767:OWW458768 PGQ458767:PGS458768 PQM458767:PQO458768 QAI458767:QAK458768 QKE458767:QKG458768 QUA458767:QUC458768 RDW458767:RDY458768 RNS458767:RNU458768 RXO458767:RXQ458768 SHK458767:SHM458768 SRG458767:SRI458768 TBC458767:TBE458768 TKY458767:TLA458768 TUU458767:TUW458768 UEQ458767:UES458768 UOM458767:UOO458768 UYI458767:UYK458768 VIE458767:VIG458768 VSA458767:VSC458768 WBW458767:WBY458768 WLS458767:WLU458768 WVO458767:WVQ458768 G524303:I524304 JC524303:JE524304 SY524303:TA524304 ACU524303:ACW524304 AMQ524303:AMS524304 AWM524303:AWO524304 BGI524303:BGK524304 BQE524303:BQG524304 CAA524303:CAC524304 CJW524303:CJY524304 CTS524303:CTU524304 DDO524303:DDQ524304 DNK524303:DNM524304 DXG524303:DXI524304 EHC524303:EHE524304 EQY524303:ERA524304 FAU524303:FAW524304 FKQ524303:FKS524304 FUM524303:FUO524304 GEI524303:GEK524304 GOE524303:GOG524304 GYA524303:GYC524304 HHW524303:HHY524304 HRS524303:HRU524304 IBO524303:IBQ524304 ILK524303:ILM524304 IVG524303:IVI524304 JFC524303:JFE524304 JOY524303:JPA524304 JYU524303:JYW524304 KIQ524303:KIS524304 KSM524303:KSO524304 LCI524303:LCK524304 LME524303:LMG524304 LWA524303:LWC524304 MFW524303:MFY524304 MPS524303:MPU524304 MZO524303:MZQ524304 NJK524303:NJM524304 NTG524303:NTI524304 ODC524303:ODE524304 OMY524303:ONA524304 OWU524303:OWW524304 PGQ524303:PGS524304 PQM524303:PQO524304 QAI524303:QAK524304 QKE524303:QKG524304 QUA524303:QUC524304 RDW524303:RDY524304 RNS524303:RNU524304 RXO524303:RXQ524304 SHK524303:SHM524304 SRG524303:SRI524304 TBC524303:TBE524304 TKY524303:TLA524304 TUU524303:TUW524304 UEQ524303:UES524304 UOM524303:UOO524304 UYI524303:UYK524304 VIE524303:VIG524304 VSA524303:VSC524304 WBW524303:WBY524304 WLS524303:WLU524304 WVO524303:WVQ524304 G589839:I589840 JC589839:JE589840 SY589839:TA589840 ACU589839:ACW589840 AMQ589839:AMS589840 AWM589839:AWO589840 BGI589839:BGK589840 BQE589839:BQG589840 CAA589839:CAC589840 CJW589839:CJY589840 CTS589839:CTU589840 DDO589839:DDQ589840 DNK589839:DNM589840 DXG589839:DXI589840 EHC589839:EHE589840 EQY589839:ERA589840 FAU589839:FAW589840 FKQ589839:FKS589840 FUM589839:FUO589840 GEI589839:GEK589840 GOE589839:GOG589840 GYA589839:GYC589840 HHW589839:HHY589840 HRS589839:HRU589840 IBO589839:IBQ589840 ILK589839:ILM589840 IVG589839:IVI589840 JFC589839:JFE589840 JOY589839:JPA589840 JYU589839:JYW589840 KIQ589839:KIS589840 KSM589839:KSO589840 LCI589839:LCK589840 LME589839:LMG589840 LWA589839:LWC589840 MFW589839:MFY589840 MPS589839:MPU589840 MZO589839:MZQ589840 NJK589839:NJM589840 NTG589839:NTI589840 ODC589839:ODE589840 OMY589839:ONA589840 OWU589839:OWW589840 PGQ589839:PGS589840 PQM589839:PQO589840 QAI589839:QAK589840 QKE589839:QKG589840 QUA589839:QUC589840 RDW589839:RDY589840 RNS589839:RNU589840 RXO589839:RXQ589840 SHK589839:SHM589840 SRG589839:SRI589840 TBC589839:TBE589840 TKY589839:TLA589840 TUU589839:TUW589840 UEQ589839:UES589840 UOM589839:UOO589840 UYI589839:UYK589840 VIE589839:VIG589840 VSA589839:VSC589840 WBW589839:WBY589840 WLS589839:WLU589840 WVO589839:WVQ589840 G655375:I655376 JC655375:JE655376 SY655375:TA655376 ACU655375:ACW655376 AMQ655375:AMS655376 AWM655375:AWO655376 BGI655375:BGK655376 BQE655375:BQG655376 CAA655375:CAC655376 CJW655375:CJY655376 CTS655375:CTU655376 DDO655375:DDQ655376 DNK655375:DNM655376 DXG655375:DXI655376 EHC655375:EHE655376 EQY655375:ERA655376 FAU655375:FAW655376 FKQ655375:FKS655376 FUM655375:FUO655376 GEI655375:GEK655376 GOE655375:GOG655376 GYA655375:GYC655376 HHW655375:HHY655376 HRS655375:HRU655376 IBO655375:IBQ655376 ILK655375:ILM655376 IVG655375:IVI655376 JFC655375:JFE655376 JOY655375:JPA655376 JYU655375:JYW655376 KIQ655375:KIS655376 KSM655375:KSO655376 LCI655375:LCK655376 LME655375:LMG655376 LWA655375:LWC655376 MFW655375:MFY655376 MPS655375:MPU655376 MZO655375:MZQ655376 NJK655375:NJM655376 NTG655375:NTI655376 ODC655375:ODE655376 OMY655375:ONA655376 OWU655375:OWW655376 PGQ655375:PGS655376 PQM655375:PQO655376 QAI655375:QAK655376 QKE655375:QKG655376 QUA655375:QUC655376 RDW655375:RDY655376 RNS655375:RNU655376 RXO655375:RXQ655376 SHK655375:SHM655376 SRG655375:SRI655376 TBC655375:TBE655376 TKY655375:TLA655376 TUU655375:TUW655376 UEQ655375:UES655376 UOM655375:UOO655376 UYI655375:UYK655376 VIE655375:VIG655376 VSA655375:VSC655376 WBW655375:WBY655376 WLS655375:WLU655376 WVO655375:WVQ655376 G720911:I720912 JC720911:JE720912 SY720911:TA720912 ACU720911:ACW720912 AMQ720911:AMS720912 AWM720911:AWO720912 BGI720911:BGK720912 BQE720911:BQG720912 CAA720911:CAC720912 CJW720911:CJY720912 CTS720911:CTU720912 DDO720911:DDQ720912 DNK720911:DNM720912 DXG720911:DXI720912 EHC720911:EHE720912 EQY720911:ERA720912 FAU720911:FAW720912 FKQ720911:FKS720912 FUM720911:FUO720912 GEI720911:GEK720912 GOE720911:GOG720912 GYA720911:GYC720912 HHW720911:HHY720912 HRS720911:HRU720912 IBO720911:IBQ720912 ILK720911:ILM720912 IVG720911:IVI720912 JFC720911:JFE720912 JOY720911:JPA720912 JYU720911:JYW720912 KIQ720911:KIS720912 KSM720911:KSO720912 LCI720911:LCK720912 LME720911:LMG720912 LWA720911:LWC720912 MFW720911:MFY720912 MPS720911:MPU720912 MZO720911:MZQ720912 NJK720911:NJM720912 NTG720911:NTI720912 ODC720911:ODE720912 OMY720911:ONA720912 OWU720911:OWW720912 PGQ720911:PGS720912 PQM720911:PQO720912 QAI720911:QAK720912 QKE720911:QKG720912 QUA720911:QUC720912 RDW720911:RDY720912 RNS720911:RNU720912 RXO720911:RXQ720912 SHK720911:SHM720912 SRG720911:SRI720912 TBC720911:TBE720912 TKY720911:TLA720912 TUU720911:TUW720912 UEQ720911:UES720912 UOM720911:UOO720912 UYI720911:UYK720912 VIE720911:VIG720912 VSA720911:VSC720912 WBW720911:WBY720912 WLS720911:WLU720912 WVO720911:WVQ720912 G786447:I786448 JC786447:JE786448 SY786447:TA786448 ACU786447:ACW786448 AMQ786447:AMS786448 AWM786447:AWO786448 BGI786447:BGK786448 BQE786447:BQG786448 CAA786447:CAC786448 CJW786447:CJY786448 CTS786447:CTU786448 DDO786447:DDQ786448 DNK786447:DNM786448 DXG786447:DXI786448 EHC786447:EHE786448 EQY786447:ERA786448 FAU786447:FAW786448 FKQ786447:FKS786448 FUM786447:FUO786448 GEI786447:GEK786448 GOE786447:GOG786448 GYA786447:GYC786448 HHW786447:HHY786448 HRS786447:HRU786448 IBO786447:IBQ786448 ILK786447:ILM786448 IVG786447:IVI786448 JFC786447:JFE786448 JOY786447:JPA786448 JYU786447:JYW786448 KIQ786447:KIS786448 KSM786447:KSO786448 LCI786447:LCK786448 LME786447:LMG786448 LWA786447:LWC786448 MFW786447:MFY786448 MPS786447:MPU786448 MZO786447:MZQ786448 NJK786447:NJM786448 NTG786447:NTI786448 ODC786447:ODE786448 OMY786447:ONA786448 OWU786447:OWW786448 PGQ786447:PGS786448 PQM786447:PQO786448 QAI786447:QAK786448 QKE786447:QKG786448 QUA786447:QUC786448 RDW786447:RDY786448 RNS786447:RNU786448 RXO786447:RXQ786448 SHK786447:SHM786448 SRG786447:SRI786448 TBC786447:TBE786448 TKY786447:TLA786448 TUU786447:TUW786448 UEQ786447:UES786448 UOM786447:UOO786448 UYI786447:UYK786448 VIE786447:VIG786448 VSA786447:VSC786448 WBW786447:WBY786448 WLS786447:WLU786448 WVO786447:WVQ786448 G851983:I851984 JC851983:JE851984 SY851983:TA851984 ACU851983:ACW851984 AMQ851983:AMS851984 AWM851983:AWO851984 BGI851983:BGK851984 BQE851983:BQG851984 CAA851983:CAC851984 CJW851983:CJY851984 CTS851983:CTU851984 DDO851983:DDQ851984 DNK851983:DNM851984 DXG851983:DXI851984 EHC851983:EHE851984 EQY851983:ERA851984 FAU851983:FAW851984 FKQ851983:FKS851984 FUM851983:FUO851984 GEI851983:GEK851984 GOE851983:GOG851984 GYA851983:GYC851984 HHW851983:HHY851984 HRS851983:HRU851984 IBO851983:IBQ851984 ILK851983:ILM851984 IVG851983:IVI851984 JFC851983:JFE851984 JOY851983:JPA851984 JYU851983:JYW851984 KIQ851983:KIS851984 KSM851983:KSO851984 LCI851983:LCK851984 LME851983:LMG851984 LWA851983:LWC851984 MFW851983:MFY851984 MPS851983:MPU851984 MZO851983:MZQ851984 NJK851983:NJM851984 NTG851983:NTI851984 ODC851983:ODE851984 OMY851983:ONA851984 OWU851983:OWW851984 PGQ851983:PGS851984 PQM851983:PQO851984 QAI851983:QAK851984 QKE851983:QKG851984 QUA851983:QUC851984 RDW851983:RDY851984 RNS851983:RNU851984 RXO851983:RXQ851984 SHK851983:SHM851984 SRG851983:SRI851984 TBC851983:TBE851984 TKY851983:TLA851984 TUU851983:TUW851984 UEQ851983:UES851984 UOM851983:UOO851984 UYI851983:UYK851984 VIE851983:VIG851984 VSA851983:VSC851984 WBW851983:WBY851984 WLS851983:WLU851984 WVO851983:WVQ851984 G917519:I917520 JC917519:JE917520 SY917519:TA917520 ACU917519:ACW917520 AMQ917519:AMS917520 AWM917519:AWO917520 BGI917519:BGK917520 BQE917519:BQG917520 CAA917519:CAC917520 CJW917519:CJY917520 CTS917519:CTU917520 DDO917519:DDQ917520 DNK917519:DNM917520 DXG917519:DXI917520 EHC917519:EHE917520 EQY917519:ERA917520 FAU917519:FAW917520 FKQ917519:FKS917520 FUM917519:FUO917520 GEI917519:GEK917520 GOE917519:GOG917520 GYA917519:GYC917520 HHW917519:HHY917520 HRS917519:HRU917520 IBO917519:IBQ917520 ILK917519:ILM917520 IVG917519:IVI917520 JFC917519:JFE917520 JOY917519:JPA917520 JYU917519:JYW917520 KIQ917519:KIS917520 KSM917519:KSO917520 LCI917519:LCK917520 LME917519:LMG917520 LWA917519:LWC917520 MFW917519:MFY917520 MPS917519:MPU917520 MZO917519:MZQ917520 NJK917519:NJM917520 NTG917519:NTI917520 ODC917519:ODE917520 OMY917519:ONA917520 OWU917519:OWW917520 PGQ917519:PGS917520 PQM917519:PQO917520 QAI917519:QAK917520 QKE917519:QKG917520 QUA917519:QUC917520 RDW917519:RDY917520 RNS917519:RNU917520 RXO917519:RXQ917520 SHK917519:SHM917520 SRG917519:SRI917520 TBC917519:TBE917520 TKY917519:TLA917520 TUU917519:TUW917520 UEQ917519:UES917520 UOM917519:UOO917520 UYI917519:UYK917520 VIE917519:VIG917520 VSA917519:VSC917520 WBW917519:WBY917520 WLS917519:WLU917520 WVO917519:WVQ917520 G983055:I983056 JC983055:JE983056 SY983055:TA983056 ACU983055:ACW983056 AMQ983055:AMS983056 AWM983055:AWO983056 BGI983055:BGK983056 BQE983055:BQG983056 CAA983055:CAC983056 CJW983055:CJY983056 CTS983055:CTU983056 DDO983055:DDQ983056 DNK983055:DNM983056 DXG983055:DXI983056 EHC983055:EHE983056 EQY983055:ERA983056 FAU983055:FAW983056 FKQ983055:FKS983056 FUM983055:FUO983056 GEI983055:GEK983056 GOE983055:GOG983056 GYA983055:GYC983056 HHW983055:HHY983056 HRS983055:HRU983056 IBO983055:IBQ983056 ILK983055:ILM983056 IVG983055:IVI983056 JFC983055:JFE983056 JOY983055:JPA983056 JYU983055:JYW983056 KIQ983055:KIS983056 KSM983055:KSO983056 LCI983055:LCK983056 LME983055:LMG983056 LWA983055:LWC983056 MFW983055:MFY983056 MPS983055:MPU983056 MZO983055:MZQ983056 NJK983055:NJM983056 NTG983055:NTI983056 ODC983055:ODE983056 OMY983055:ONA983056 OWU983055:OWW983056 PGQ983055:PGS983056 PQM983055:PQO983056 QAI983055:QAK983056 QKE983055:QKG983056 QUA983055:QUC983056 RDW983055:RDY983056 RNS983055:RNU983056 RXO983055:RXQ983056 SHK983055:SHM983056 SRG983055:SRI983056 TBC983055:TBE983056 TKY983055:TLA983056 TUU983055:TUW983056 UEQ983055:UES983056 UOM983055:UOO983056 UYI983055:UYK983056 VIE983055:VIG983056 VSA983055:VSC983056 WBW983055:WBY983056 WLS983055:WLU983056 WVO983055:WVQ983056">
      <formula1>$B$28:$B$29</formula1>
    </dataValidation>
    <dataValidation type="list" allowBlank="1" showInputMessage="1" showErrorMessage="1" sqref="D5:D11 IZ5:IZ11 SV5:SV11 ACR5:ACR11 AMN5:AMN11 AWJ5:AWJ11 BGF5:BGF11 BQB5:BQB11 BZX5:BZX11 CJT5:CJT11 CTP5:CTP11 DDL5:DDL11 DNH5:DNH11 DXD5:DXD11 EGZ5:EGZ11 EQV5:EQV11 FAR5:FAR11 FKN5:FKN11 FUJ5:FUJ11 GEF5:GEF11 GOB5:GOB11 GXX5:GXX11 HHT5:HHT11 HRP5:HRP11 IBL5:IBL11 ILH5:ILH11 IVD5:IVD11 JEZ5:JEZ11 JOV5:JOV11 JYR5:JYR11 KIN5:KIN11 KSJ5:KSJ11 LCF5:LCF11 LMB5:LMB11 LVX5:LVX11 MFT5:MFT11 MPP5:MPP11 MZL5:MZL11 NJH5:NJH11 NTD5:NTD11 OCZ5:OCZ11 OMV5:OMV11 OWR5:OWR11 PGN5:PGN11 PQJ5:PQJ11 QAF5:QAF11 QKB5:QKB11 QTX5:QTX11 RDT5:RDT11 RNP5:RNP11 RXL5:RXL11 SHH5:SHH11 SRD5:SRD11 TAZ5:TAZ11 TKV5:TKV11 TUR5:TUR11 UEN5:UEN11 UOJ5:UOJ11 UYF5:UYF11 VIB5:VIB11 VRX5:VRX11 WBT5:WBT11 WLP5:WLP11 WVL5:WVL11 D65541:D65547 IZ65541:IZ65547 SV65541:SV65547 ACR65541:ACR65547 AMN65541:AMN65547 AWJ65541:AWJ65547 BGF65541:BGF65547 BQB65541:BQB65547 BZX65541:BZX65547 CJT65541:CJT65547 CTP65541:CTP65547 DDL65541:DDL65547 DNH65541:DNH65547 DXD65541:DXD65547 EGZ65541:EGZ65547 EQV65541:EQV65547 FAR65541:FAR65547 FKN65541:FKN65547 FUJ65541:FUJ65547 GEF65541:GEF65547 GOB65541:GOB65547 GXX65541:GXX65547 HHT65541:HHT65547 HRP65541:HRP65547 IBL65541:IBL65547 ILH65541:ILH65547 IVD65541:IVD65547 JEZ65541:JEZ65547 JOV65541:JOV65547 JYR65541:JYR65547 KIN65541:KIN65547 KSJ65541:KSJ65547 LCF65541:LCF65547 LMB65541:LMB65547 LVX65541:LVX65547 MFT65541:MFT65547 MPP65541:MPP65547 MZL65541:MZL65547 NJH65541:NJH65547 NTD65541:NTD65547 OCZ65541:OCZ65547 OMV65541:OMV65547 OWR65541:OWR65547 PGN65541:PGN65547 PQJ65541:PQJ65547 QAF65541:QAF65547 QKB65541:QKB65547 QTX65541:QTX65547 RDT65541:RDT65547 RNP65541:RNP65547 RXL65541:RXL65547 SHH65541:SHH65547 SRD65541:SRD65547 TAZ65541:TAZ65547 TKV65541:TKV65547 TUR65541:TUR65547 UEN65541:UEN65547 UOJ65541:UOJ65547 UYF65541:UYF65547 VIB65541:VIB65547 VRX65541:VRX65547 WBT65541:WBT65547 WLP65541:WLP65547 WVL65541:WVL65547 D131077:D131083 IZ131077:IZ131083 SV131077:SV131083 ACR131077:ACR131083 AMN131077:AMN131083 AWJ131077:AWJ131083 BGF131077:BGF131083 BQB131077:BQB131083 BZX131077:BZX131083 CJT131077:CJT131083 CTP131077:CTP131083 DDL131077:DDL131083 DNH131077:DNH131083 DXD131077:DXD131083 EGZ131077:EGZ131083 EQV131077:EQV131083 FAR131077:FAR131083 FKN131077:FKN131083 FUJ131077:FUJ131083 GEF131077:GEF131083 GOB131077:GOB131083 GXX131077:GXX131083 HHT131077:HHT131083 HRP131077:HRP131083 IBL131077:IBL131083 ILH131077:ILH131083 IVD131077:IVD131083 JEZ131077:JEZ131083 JOV131077:JOV131083 JYR131077:JYR131083 KIN131077:KIN131083 KSJ131077:KSJ131083 LCF131077:LCF131083 LMB131077:LMB131083 LVX131077:LVX131083 MFT131077:MFT131083 MPP131077:MPP131083 MZL131077:MZL131083 NJH131077:NJH131083 NTD131077:NTD131083 OCZ131077:OCZ131083 OMV131077:OMV131083 OWR131077:OWR131083 PGN131077:PGN131083 PQJ131077:PQJ131083 QAF131077:QAF131083 QKB131077:QKB131083 QTX131077:QTX131083 RDT131077:RDT131083 RNP131077:RNP131083 RXL131077:RXL131083 SHH131077:SHH131083 SRD131077:SRD131083 TAZ131077:TAZ131083 TKV131077:TKV131083 TUR131077:TUR131083 UEN131077:UEN131083 UOJ131077:UOJ131083 UYF131077:UYF131083 VIB131077:VIB131083 VRX131077:VRX131083 WBT131077:WBT131083 WLP131077:WLP131083 WVL131077:WVL131083 D196613:D196619 IZ196613:IZ196619 SV196613:SV196619 ACR196613:ACR196619 AMN196613:AMN196619 AWJ196613:AWJ196619 BGF196613:BGF196619 BQB196613:BQB196619 BZX196613:BZX196619 CJT196613:CJT196619 CTP196613:CTP196619 DDL196613:DDL196619 DNH196613:DNH196619 DXD196613:DXD196619 EGZ196613:EGZ196619 EQV196613:EQV196619 FAR196613:FAR196619 FKN196613:FKN196619 FUJ196613:FUJ196619 GEF196613:GEF196619 GOB196613:GOB196619 GXX196613:GXX196619 HHT196613:HHT196619 HRP196613:HRP196619 IBL196613:IBL196619 ILH196613:ILH196619 IVD196613:IVD196619 JEZ196613:JEZ196619 JOV196613:JOV196619 JYR196613:JYR196619 KIN196613:KIN196619 KSJ196613:KSJ196619 LCF196613:LCF196619 LMB196613:LMB196619 LVX196613:LVX196619 MFT196613:MFT196619 MPP196613:MPP196619 MZL196613:MZL196619 NJH196613:NJH196619 NTD196613:NTD196619 OCZ196613:OCZ196619 OMV196613:OMV196619 OWR196613:OWR196619 PGN196613:PGN196619 PQJ196613:PQJ196619 QAF196613:QAF196619 QKB196613:QKB196619 QTX196613:QTX196619 RDT196613:RDT196619 RNP196613:RNP196619 RXL196613:RXL196619 SHH196613:SHH196619 SRD196613:SRD196619 TAZ196613:TAZ196619 TKV196613:TKV196619 TUR196613:TUR196619 UEN196613:UEN196619 UOJ196613:UOJ196619 UYF196613:UYF196619 VIB196613:VIB196619 VRX196613:VRX196619 WBT196613:WBT196619 WLP196613:WLP196619 WVL196613:WVL196619 D262149:D262155 IZ262149:IZ262155 SV262149:SV262155 ACR262149:ACR262155 AMN262149:AMN262155 AWJ262149:AWJ262155 BGF262149:BGF262155 BQB262149:BQB262155 BZX262149:BZX262155 CJT262149:CJT262155 CTP262149:CTP262155 DDL262149:DDL262155 DNH262149:DNH262155 DXD262149:DXD262155 EGZ262149:EGZ262155 EQV262149:EQV262155 FAR262149:FAR262155 FKN262149:FKN262155 FUJ262149:FUJ262155 GEF262149:GEF262155 GOB262149:GOB262155 GXX262149:GXX262155 HHT262149:HHT262155 HRP262149:HRP262155 IBL262149:IBL262155 ILH262149:ILH262155 IVD262149:IVD262155 JEZ262149:JEZ262155 JOV262149:JOV262155 JYR262149:JYR262155 KIN262149:KIN262155 KSJ262149:KSJ262155 LCF262149:LCF262155 LMB262149:LMB262155 LVX262149:LVX262155 MFT262149:MFT262155 MPP262149:MPP262155 MZL262149:MZL262155 NJH262149:NJH262155 NTD262149:NTD262155 OCZ262149:OCZ262155 OMV262149:OMV262155 OWR262149:OWR262155 PGN262149:PGN262155 PQJ262149:PQJ262155 QAF262149:QAF262155 QKB262149:QKB262155 QTX262149:QTX262155 RDT262149:RDT262155 RNP262149:RNP262155 RXL262149:RXL262155 SHH262149:SHH262155 SRD262149:SRD262155 TAZ262149:TAZ262155 TKV262149:TKV262155 TUR262149:TUR262155 UEN262149:UEN262155 UOJ262149:UOJ262155 UYF262149:UYF262155 VIB262149:VIB262155 VRX262149:VRX262155 WBT262149:WBT262155 WLP262149:WLP262155 WVL262149:WVL262155 D327685:D327691 IZ327685:IZ327691 SV327685:SV327691 ACR327685:ACR327691 AMN327685:AMN327691 AWJ327685:AWJ327691 BGF327685:BGF327691 BQB327685:BQB327691 BZX327685:BZX327691 CJT327685:CJT327691 CTP327685:CTP327691 DDL327685:DDL327691 DNH327685:DNH327691 DXD327685:DXD327691 EGZ327685:EGZ327691 EQV327685:EQV327691 FAR327685:FAR327691 FKN327685:FKN327691 FUJ327685:FUJ327691 GEF327685:GEF327691 GOB327685:GOB327691 GXX327685:GXX327691 HHT327685:HHT327691 HRP327685:HRP327691 IBL327685:IBL327691 ILH327685:ILH327691 IVD327685:IVD327691 JEZ327685:JEZ327691 JOV327685:JOV327691 JYR327685:JYR327691 KIN327685:KIN327691 KSJ327685:KSJ327691 LCF327685:LCF327691 LMB327685:LMB327691 LVX327685:LVX327691 MFT327685:MFT327691 MPP327685:MPP327691 MZL327685:MZL327691 NJH327685:NJH327691 NTD327685:NTD327691 OCZ327685:OCZ327691 OMV327685:OMV327691 OWR327685:OWR327691 PGN327685:PGN327691 PQJ327685:PQJ327691 QAF327685:QAF327691 QKB327685:QKB327691 QTX327685:QTX327691 RDT327685:RDT327691 RNP327685:RNP327691 RXL327685:RXL327691 SHH327685:SHH327691 SRD327685:SRD327691 TAZ327685:TAZ327691 TKV327685:TKV327691 TUR327685:TUR327691 UEN327685:UEN327691 UOJ327685:UOJ327691 UYF327685:UYF327691 VIB327685:VIB327691 VRX327685:VRX327691 WBT327685:WBT327691 WLP327685:WLP327691 WVL327685:WVL327691 D393221:D393227 IZ393221:IZ393227 SV393221:SV393227 ACR393221:ACR393227 AMN393221:AMN393227 AWJ393221:AWJ393227 BGF393221:BGF393227 BQB393221:BQB393227 BZX393221:BZX393227 CJT393221:CJT393227 CTP393221:CTP393227 DDL393221:DDL393227 DNH393221:DNH393227 DXD393221:DXD393227 EGZ393221:EGZ393227 EQV393221:EQV393227 FAR393221:FAR393227 FKN393221:FKN393227 FUJ393221:FUJ393227 GEF393221:GEF393227 GOB393221:GOB393227 GXX393221:GXX393227 HHT393221:HHT393227 HRP393221:HRP393227 IBL393221:IBL393227 ILH393221:ILH393227 IVD393221:IVD393227 JEZ393221:JEZ393227 JOV393221:JOV393227 JYR393221:JYR393227 KIN393221:KIN393227 KSJ393221:KSJ393227 LCF393221:LCF393227 LMB393221:LMB393227 LVX393221:LVX393227 MFT393221:MFT393227 MPP393221:MPP393227 MZL393221:MZL393227 NJH393221:NJH393227 NTD393221:NTD393227 OCZ393221:OCZ393227 OMV393221:OMV393227 OWR393221:OWR393227 PGN393221:PGN393227 PQJ393221:PQJ393227 QAF393221:QAF393227 QKB393221:QKB393227 QTX393221:QTX393227 RDT393221:RDT393227 RNP393221:RNP393227 RXL393221:RXL393227 SHH393221:SHH393227 SRD393221:SRD393227 TAZ393221:TAZ393227 TKV393221:TKV393227 TUR393221:TUR393227 UEN393221:UEN393227 UOJ393221:UOJ393227 UYF393221:UYF393227 VIB393221:VIB393227 VRX393221:VRX393227 WBT393221:WBT393227 WLP393221:WLP393227 WVL393221:WVL393227 D458757:D458763 IZ458757:IZ458763 SV458757:SV458763 ACR458757:ACR458763 AMN458757:AMN458763 AWJ458757:AWJ458763 BGF458757:BGF458763 BQB458757:BQB458763 BZX458757:BZX458763 CJT458757:CJT458763 CTP458757:CTP458763 DDL458757:DDL458763 DNH458757:DNH458763 DXD458757:DXD458763 EGZ458757:EGZ458763 EQV458757:EQV458763 FAR458757:FAR458763 FKN458757:FKN458763 FUJ458757:FUJ458763 GEF458757:GEF458763 GOB458757:GOB458763 GXX458757:GXX458763 HHT458757:HHT458763 HRP458757:HRP458763 IBL458757:IBL458763 ILH458757:ILH458763 IVD458757:IVD458763 JEZ458757:JEZ458763 JOV458757:JOV458763 JYR458757:JYR458763 KIN458757:KIN458763 KSJ458757:KSJ458763 LCF458757:LCF458763 LMB458757:LMB458763 LVX458757:LVX458763 MFT458757:MFT458763 MPP458757:MPP458763 MZL458757:MZL458763 NJH458757:NJH458763 NTD458757:NTD458763 OCZ458757:OCZ458763 OMV458757:OMV458763 OWR458757:OWR458763 PGN458757:PGN458763 PQJ458757:PQJ458763 QAF458757:QAF458763 QKB458757:QKB458763 QTX458757:QTX458763 RDT458757:RDT458763 RNP458757:RNP458763 RXL458757:RXL458763 SHH458757:SHH458763 SRD458757:SRD458763 TAZ458757:TAZ458763 TKV458757:TKV458763 TUR458757:TUR458763 UEN458757:UEN458763 UOJ458757:UOJ458763 UYF458757:UYF458763 VIB458757:VIB458763 VRX458757:VRX458763 WBT458757:WBT458763 WLP458757:WLP458763 WVL458757:WVL458763 D524293:D524299 IZ524293:IZ524299 SV524293:SV524299 ACR524293:ACR524299 AMN524293:AMN524299 AWJ524293:AWJ524299 BGF524293:BGF524299 BQB524293:BQB524299 BZX524293:BZX524299 CJT524293:CJT524299 CTP524293:CTP524299 DDL524293:DDL524299 DNH524293:DNH524299 DXD524293:DXD524299 EGZ524293:EGZ524299 EQV524293:EQV524299 FAR524293:FAR524299 FKN524293:FKN524299 FUJ524293:FUJ524299 GEF524293:GEF524299 GOB524293:GOB524299 GXX524293:GXX524299 HHT524293:HHT524299 HRP524293:HRP524299 IBL524293:IBL524299 ILH524293:ILH524299 IVD524293:IVD524299 JEZ524293:JEZ524299 JOV524293:JOV524299 JYR524293:JYR524299 KIN524293:KIN524299 KSJ524293:KSJ524299 LCF524293:LCF524299 LMB524293:LMB524299 LVX524293:LVX524299 MFT524293:MFT524299 MPP524293:MPP524299 MZL524293:MZL524299 NJH524293:NJH524299 NTD524293:NTD524299 OCZ524293:OCZ524299 OMV524293:OMV524299 OWR524293:OWR524299 PGN524293:PGN524299 PQJ524293:PQJ524299 QAF524293:QAF524299 QKB524293:QKB524299 QTX524293:QTX524299 RDT524293:RDT524299 RNP524293:RNP524299 RXL524293:RXL524299 SHH524293:SHH524299 SRD524293:SRD524299 TAZ524293:TAZ524299 TKV524293:TKV524299 TUR524293:TUR524299 UEN524293:UEN524299 UOJ524293:UOJ524299 UYF524293:UYF524299 VIB524293:VIB524299 VRX524293:VRX524299 WBT524293:WBT524299 WLP524293:WLP524299 WVL524293:WVL524299 D589829:D589835 IZ589829:IZ589835 SV589829:SV589835 ACR589829:ACR589835 AMN589829:AMN589835 AWJ589829:AWJ589835 BGF589829:BGF589835 BQB589829:BQB589835 BZX589829:BZX589835 CJT589829:CJT589835 CTP589829:CTP589835 DDL589829:DDL589835 DNH589829:DNH589835 DXD589829:DXD589835 EGZ589829:EGZ589835 EQV589829:EQV589835 FAR589829:FAR589835 FKN589829:FKN589835 FUJ589829:FUJ589835 GEF589829:GEF589835 GOB589829:GOB589835 GXX589829:GXX589835 HHT589829:HHT589835 HRP589829:HRP589835 IBL589829:IBL589835 ILH589829:ILH589835 IVD589829:IVD589835 JEZ589829:JEZ589835 JOV589829:JOV589835 JYR589829:JYR589835 KIN589829:KIN589835 KSJ589829:KSJ589835 LCF589829:LCF589835 LMB589829:LMB589835 LVX589829:LVX589835 MFT589829:MFT589835 MPP589829:MPP589835 MZL589829:MZL589835 NJH589829:NJH589835 NTD589829:NTD589835 OCZ589829:OCZ589835 OMV589829:OMV589835 OWR589829:OWR589835 PGN589829:PGN589835 PQJ589829:PQJ589835 QAF589829:QAF589835 QKB589829:QKB589835 QTX589829:QTX589835 RDT589829:RDT589835 RNP589829:RNP589835 RXL589829:RXL589835 SHH589829:SHH589835 SRD589829:SRD589835 TAZ589829:TAZ589835 TKV589829:TKV589835 TUR589829:TUR589835 UEN589829:UEN589835 UOJ589829:UOJ589835 UYF589829:UYF589835 VIB589829:VIB589835 VRX589829:VRX589835 WBT589829:WBT589835 WLP589829:WLP589835 WVL589829:WVL589835 D655365:D655371 IZ655365:IZ655371 SV655365:SV655371 ACR655365:ACR655371 AMN655365:AMN655371 AWJ655365:AWJ655371 BGF655365:BGF655371 BQB655365:BQB655371 BZX655365:BZX655371 CJT655365:CJT655371 CTP655365:CTP655371 DDL655365:DDL655371 DNH655365:DNH655371 DXD655365:DXD655371 EGZ655365:EGZ655371 EQV655365:EQV655371 FAR655365:FAR655371 FKN655365:FKN655371 FUJ655365:FUJ655371 GEF655365:GEF655371 GOB655365:GOB655371 GXX655365:GXX655371 HHT655365:HHT655371 HRP655365:HRP655371 IBL655365:IBL655371 ILH655365:ILH655371 IVD655365:IVD655371 JEZ655365:JEZ655371 JOV655365:JOV655371 JYR655365:JYR655371 KIN655365:KIN655371 KSJ655365:KSJ655371 LCF655365:LCF655371 LMB655365:LMB655371 LVX655365:LVX655371 MFT655365:MFT655371 MPP655365:MPP655371 MZL655365:MZL655371 NJH655365:NJH655371 NTD655365:NTD655371 OCZ655365:OCZ655371 OMV655365:OMV655371 OWR655365:OWR655371 PGN655365:PGN655371 PQJ655365:PQJ655371 QAF655365:QAF655371 QKB655365:QKB655371 QTX655365:QTX655371 RDT655365:RDT655371 RNP655365:RNP655371 RXL655365:RXL655371 SHH655365:SHH655371 SRD655365:SRD655371 TAZ655365:TAZ655371 TKV655365:TKV655371 TUR655365:TUR655371 UEN655365:UEN655371 UOJ655365:UOJ655371 UYF655365:UYF655371 VIB655365:VIB655371 VRX655365:VRX655371 WBT655365:WBT655371 WLP655365:WLP655371 WVL655365:WVL655371 D720901:D720907 IZ720901:IZ720907 SV720901:SV720907 ACR720901:ACR720907 AMN720901:AMN720907 AWJ720901:AWJ720907 BGF720901:BGF720907 BQB720901:BQB720907 BZX720901:BZX720907 CJT720901:CJT720907 CTP720901:CTP720907 DDL720901:DDL720907 DNH720901:DNH720907 DXD720901:DXD720907 EGZ720901:EGZ720907 EQV720901:EQV720907 FAR720901:FAR720907 FKN720901:FKN720907 FUJ720901:FUJ720907 GEF720901:GEF720907 GOB720901:GOB720907 GXX720901:GXX720907 HHT720901:HHT720907 HRP720901:HRP720907 IBL720901:IBL720907 ILH720901:ILH720907 IVD720901:IVD720907 JEZ720901:JEZ720907 JOV720901:JOV720907 JYR720901:JYR720907 KIN720901:KIN720907 KSJ720901:KSJ720907 LCF720901:LCF720907 LMB720901:LMB720907 LVX720901:LVX720907 MFT720901:MFT720907 MPP720901:MPP720907 MZL720901:MZL720907 NJH720901:NJH720907 NTD720901:NTD720907 OCZ720901:OCZ720907 OMV720901:OMV720907 OWR720901:OWR720907 PGN720901:PGN720907 PQJ720901:PQJ720907 QAF720901:QAF720907 QKB720901:QKB720907 QTX720901:QTX720907 RDT720901:RDT720907 RNP720901:RNP720907 RXL720901:RXL720907 SHH720901:SHH720907 SRD720901:SRD720907 TAZ720901:TAZ720907 TKV720901:TKV720907 TUR720901:TUR720907 UEN720901:UEN720907 UOJ720901:UOJ720907 UYF720901:UYF720907 VIB720901:VIB720907 VRX720901:VRX720907 WBT720901:WBT720907 WLP720901:WLP720907 WVL720901:WVL720907 D786437:D786443 IZ786437:IZ786443 SV786437:SV786443 ACR786437:ACR786443 AMN786437:AMN786443 AWJ786437:AWJ786443 BGF786437:BGF786443 BQB786437:BQB786443 BZX786437:BZX786443 CJT786437:CJT786443 CTP786437:CTP786443 DDL786437:DDL786443 DNH786437:DNH786443 DXD786437:DXD786443 EGZ786437:EGZ786443 EQV786437:EQV786443 FAR786437:FAR786443 FKN786437:FKN786443 FUJ786437:FUJ786443 GEF786437:GEF786443 GOB786437:GOB786443 GXX786437:GXX786443 HHT786437:HHT786443 HRP786437:HRP786443 IBL786437:IBL786443 ILH786437:ILH786443 IVD786437:IVD786443 JEZ786437:JEZ786443 JOV786437:JOV786443 JYR786437:JYR786443 KIN786437:KIN786443 KSJ786437:KSJ786443 LCF786437:LCF786443 LMB786437:LMB786443 LVX786437:LVX786443 MFT786437:MFT786443 MPP786437:MPP786443 MZL786437:MZL786443 NJH786437:NJH786443 NTD786437:NTD786443 OCZ786437:OCZ786443 OMV786437:OMV786443 OWR786437:OWR786443 PGN786437:PGN786443 PQJ786437:PQJ786443 QAF786437:QAF786443 QKB786437:QKB786443 QTX786437:QTX786443 RDT786437:RDT786443 RNP786437:RNP786443 RXL786437:RXL786443 SHH786437:SHH786443 SRD786437:SRD786443 TAZ786437:TAZ786443 TKV786437:TKV786443 TUR786437:TUR786443 UEN786437:UEN786443 UOJ786437:UOJ786443 UYF786437:UYF786443 VIB786437:VIB786443 VRX786437:VRX786443 WBT786437:WBT786443 WLP786437:WLP786443 WVL786437:WVL786443 D851973:D851979 IZ851973:IZ851979 SV851973:SV851979 ACR851973:ACR851979 AMN851973:AMN851979 AWJ851973:AWJ851979 BGF851973:BGF851979 BQB851973:BQB851979 BZX851973:BZX851979 CJT851973:CJT851979 CTP851973:CTP851979 DDL851973:DDL851979 DNH851973:DNH851979 DXD851973:DXD851979 EGZ851973:EGZ851979 EQV851973:EQV851979 FAR851973:FAR851979 FKN851973:FKN851979 FUJ851973:FUJ851979 GEF851973:GEF851979 GOB851973:GOB851979 GXX851973:GXX851979 HHT851973:HHT851979 HRP851973:HRP851979 IBL851973:IBL851979 ILH851973:ILH851979 IVD851973:IVD851979 JEZ851973:JEZ851979 JOV851973:JOV851979 JYR851973:JYR851979 KIN851973:KIN851979 KSJ851973:KSJ851979 LCF851973:LCF851979 LMB851973:LMB851979 LVX851973:LVX851979 MFT851973:MFT851979 MPP851973:MPP851979 MZL851973:MZL851979 NJH851973:NJH851979 NTD851973:NTD851979 OCZ851973:OCZ851979 OMV851973:OMV851979 OWR851973:OWR851979 PGN851973:PGN851979 PQJ851973:PQJ851979 QAF851973:QAF851979 QKB851973:QKB851979 QTX851973:QTX851979 RDT851973:RDT851979 RNP851973:RNP851979 RXL851973:RXL851979 SHH851973:SHH851979 SRD851973:SRD851979 TAZ851973:TAZ851979 TKV851973:TKV851979 TUR851973:TUR851979 UEN851973:UEN851979 UOJ851973:UOJ851979 UYF851973:UYF851979 VIB851973:VIB851979 VRX851973:VRX851979 WBT851973:WBT851979 WLP851973:WLP851979 WVL851973:WVL851979 D917509:D917515 IZ917509:IZ917515 SV917509:SV917515 ACR917509:ACR917515 AMN917509:AMN917515 AWJ917509:AWJ917515 BGF917509:BGF917515 BQB917509:BQB917515 BZX917509:BZX917515 CJT917509:CJT917515 CTP917509:CTP917515 DDL917509:DDL917515 DNH917509:DNH917515 DXD917509:DXD917515 EGZ917509:EGZ917515 EQV917509:EQV917515 FAR917509:FAR917515 FKN917509:FKN917515 FUJ917509:FUJ917515 GEF917509:GEF917515 GOB917509:GOB917515 GXX917509:GXX917515 HHT917509:HHT917515 HRP917509:HRP917515 IBL917509:IBL917515 ILH917509:ILH917515 IVD917509:IVD917515 JEZ917509:JEZ917515 JOV917509:JOV917515 JYR917509:JYR917515 KIN917509:KIN917515 KSJ917509:KSJ917515 LCF917509:LCF917515 LMB917509:LMB917515 LVX917509:LVX917515 MFT917509:MFT917515 MPP917509:MPP917515 MZL917509:MZL917515 NJH917509:NJH917515 NTD917509:NTD917515 OCZ917509:OCZ917515 OMV917509:OMV917515 OWR917509:OWR917515 PGN917509:PGN917515 PQJ917509:PQJ917515 QAF917509:QAF917515 QKB917509:QKB917515 QTX917509:QTX917515 RDT917509:RDT917515 RNP917509:RNP917515 RXL917509:RXL917515 SHH917509:SHH917515 SRD917509:SRD917515 TAZ917509:TAZ917515 TKV917509:TKV917515 TUR917509:TUR917515 UEN917509:UEN917515 UOJ917509:UOJ917515 UYF917509:UYF917515 VIB917509:VIB917515 VRX917509:VRX917515 WBT917509:WBT917515 WLP917509:WLP917515 WVL917509:WVL917515 D983045:D983051 IZ983045:IZ983051 SV983045:SV983051 ACR983045:ACR983051 AMN983045:AMN983051 AWJ983045:AWJ983051 BGF983045:BGF983051 BQB983045:BQB983051 BZX983045:BZX983051 CJT983045:CJT983051 CTP983045:CTP983051 DDL983045:DDL983051 DNH983045:DNH983051 DXD983045:DXD983051 EGZ983045:EGZ983051 EQV983045:EQV983051 FAR983045:FAR983051 FKN983045:FKN983051 FUJ983045:FUJ983051 GEF983045:GEF983051 GOB983045:GOB983051 GXX983045:GXX983051 HHT983045:HHT983051 HRP983045:HRP983051 IBL983045:IBL983051 ILH983045:ILH983051 IVD983045:IVD983051 JEZ983045:JEZ983051 JOV983045:JOV983051 JYR983045:JYR983051 KIN983045:KIN983051 KSJ983045:KSJ983051 LCF983045:LCF983051 LMB983045:LMB983051 LVX983045:LVX983051 MFT983045:MFT983051 MPP983045:MPP983051 MZL983045:MZL983051 NJH983045:NJH983051 NTD983045:NTD983051 OCZ983045:OCZ983051 OMV983045:OMV983051 OWR983045:OWR983051 PGN983045:PGN983051 PQJ983045:PQJ983051 QAF983045:QAF983051 QKB983045:QKB983051 QTX983045:QTX983051 RDT983045:RDT983051 RNP983045:RNP983051 RXL983045:RXL983051 SHH983045:SHH983051 SRD983045:SRD983051 TAZ983045:TAZ983051 TKV983045:TKV983051 TUR983045:TUR983051 UEN983045:UEN983051 UOJ983045:UOJ983051 UYF983045:UYF983051 VIB983045:VIB983051 VRX983045:VRX983051 WBT983045:WBT983051 WLP983045:WLP983051 WVL983045:WVL983051">
      <formula1>$B$65:$B$66</formula1>
    </dataValidation>
    <dataValidation type="list" allowBlank="1" showInputMessage="1" showErrorMessage="1" sqref="F5:F17 JB5:JB17 SX5:SX17 ACT5:ACT17 AMP5:AMP17 AWL5:AWL17 BGH5:BGH17 BQD5:BQD17 BZZ5:BZZ17 CJV5:CJV17 CTR5:CTR17 DDN5:DDN17 DNJ5:DNJ17 DXF5:DXF17 EHB5:EHB17 EQX5:EQX17 FAT5:FAT17 FKP5:FKP17 FUL5:FUL17 GEH5:GEH17 GOD5:GOD17 GXZ5:GXZ17 HHV5:HHV17 HRR5:HRR17 IBN5:IBN17 ILJ5:ILJ17 IVF5:IVF17 JFB5:JFB17 JOX5:JOX17 JYT5:JYT17 KIP5:KIP17 KSL5:KSL17 LCH5:LCH17 LMD5:LMD17 LVZ5:LVZ17 MFV5:MFV17 MPR5:MPR17 MZN5:MZN17 NJJ5:NJJ17 NTF5:NTF17 ODB5:ODB17 OMX5:OMX17 OWT5:OWT17 PGP5:PGP17 PQL5:PQL17 QAH5:QAH17 QKD5:QKD17 QTZ5:QTZ17 RDV5:RDV17 RNR5:RNR17 RXN5:RXN17 SHJ5:SHJ17 SRF5:SRF17 TBB5:TBB17 TKX5:TKX17 TUT5:TUT17 UEP5:UEP17 UOL5:UOL17 UYH5:UYH17 VID5:VID17 VRZ5:VRZ17 WBV5:WBV17 WLR5:WLR17 WVN5:WVN17 F65541:F65553 JB65541:JB65553 SX65541:SX65553 ACT65541:ACT65553 AMP65541:AMP65553 AWL65541:AWL65553 BGH65541:BGH65553 BQD65541:BQD65553 BZZ65541:BZZ65553 CJV65541:CJV65553 CTR65541:CTR65553 DDN65541:DDN65553 DNJ65541:DNJ65553 DXF65541:DXF65553 EHB65541:EHB65553 EQX65541:EQX65553 FAT65541:FAT65553 FKP65541:FKP65553 FUL65541:FUL65553 GEH65541:GEH65553 GOD65541:GOD65553 GXZ65541:GXZ65553 HHV65541:HHV65553 HRR65541:HRR65553 IBN65541:IBN65553 ILJ65541:ILJ65553 IVF65541:IVF65553 JFB65541:JFB65553 JOX65541:JOX65553 JYT65541:JYT65553 KIP65541:KIP65553 KSL65541:KSL65553 LCH65541:LCH65553 LMD65541:LMD65553 LVZ65541:LVZ65553 MFV65541:MFV65553 MPR65541:MPR65553 MZN65541:MZN65553 NJJ65541:NJJ65553 NTF65541:NTF65553 ODB65541:ODB65553 OMX65541:OMX65553 OWT65541:OWT65553 PGP65541:PGP65553 PQL65541:PQL65553 QAH65541:QAH65553 QKD65541:QKD65553 QTZ65541:QTZ65553 RDV65541:RDV65553 RNR65541:RNR65553 RXN65541:RXN65553 SHJ65541:SHJ65553 SRF65541:SRF65553 TBB65541:TBB65553 TKX65541:TKX65553 TUT65541:TUT65553 UEP65541:UEP65553 UOL65541:UOL65553 UYH65541:UYH65553 VID65541:VID65553 VRZ65541:VRZ65553 WBV65541:WBV65553 WLR65541:WLR65553 WVN65541:WVN65553 F131077:F131089 JB131077:JB131089 SX131077:SX131089 ACT131077:ACT131089 AMP131077:AMP131089 AWL131077:AWL131089 BGH131077:BGH131089 BQD131077:BQD131089 BZZ131077:BZZ131089 CJV131077:CJV131089 CTR131077:CTR131089 DDN131077:DDN131089 DNJ131077:DNJ131089 DXF131077:DXF131089 EHB131077:EHB131089 EQX131077:EQX131089 FAT131077:FAT131089 FKP131077:FKP131089 FUL131077:FUL131089 GEH131077:GEH131089 GOD131077:GOD131089 GXZ131077:GXZ131089 HHV131077:HHV131089 HRR131077:HRR131089 IBN131077:IBN131089 ILJ131077:ILJ131089 IVF131077:IVF131089 JFB131077:JFB131089 JOX131077:JOX131089 JYT131077:JYT131089 KIP131077:KIP131089 KSL131077:KSL131089 LCH131077:LCH131089 LMD131077:LMD131089 LVZ131077:LVZ131089 MFV131077:MFV131089 MPR131077:MPR131089 MZN131077:MZN131089 NJJ131077:NJJ131089 NTF131077:NTF131089 ODB131077:ODB131089 OMX131077:OMX131089 OWT131077:OWT131089 PGP131077:PGP131089 PQL131077:PQL131089 QAH131077:QAH131089 QKD131077:QKD131089 QTZ131077:QTZ131089 RDV131077:RDV131089 RNR131077:RNR131089 RXN131077:RXN131089 SHJ131077:SHJ131089 SRF131077:SRF131089 TBB131077:TBB131089 TKX131077:TKX131089 TUT131077:TUT131089 UEP131077:UEP131089 UOL131077:UOL131089 UYH131077:UYH131089 VID131077:VID131089 VRZ131077:VRZ131089 WBV131077:WBV131089 WLR131077:WLR131089 WVN131077:WVN131089 F196613:F196625 JB196613:JB196625 SX196613:SX196625 ACT196613:ACT196625 AMP196613:AMP196625 AWL196613:AWL196625 BGH196613:BGH196625 BQD196613:BQD196625 BZZ196613:BZZ196625 CJV196613:CJV196625 CTR196613:CTR196625 DDN196613:DDN196625 DNJ196613:DNJ196625 DXF196613:DXF196625 EHB196613:EHB196625 EQX196613:EQX196625 FAT196613:FAT196625 FKP196613:FKP196625 FUL196613:FUL196625 GEH196613:GEH196625 GOD196613:GOD196625 GXZ196613:GXZ196625 HHV196613:HHV196625 HRR196613:HRR196625 IBN196613:IBN196625 ILJ196613:ILJ196625 IVF196613:IVF196625 JFB196613:JFB196625 JOX196613:JOX196625 JYT196613:JYT196625 KIP196613:KIP196625 KSL196613:KSL196625 LCH196613:LCH196625 LMD196613:LMD196625 LVZ196613:LVZ196625 MFV196613:MFV196625 MPR196613:MPR196625 MZN196613:MZN196625 NJJ196613:NJJ196625 NTF196613:NTF196625 ODB196613:ODB196625 OMX196613:OMX196625 OWT196613:OWT196625 PGP196613:PGP196625 PQL196613:PQL196625 QAH196613:QAH196625 QKD196613:QKD196625 QTZ196613:QTZ196625 RDV196613:RDV196625 RNR196613:RNR196625 RXN196613:RXN196625 SHJ196613:SHJ196625 SRF196613:SRF196625 TBB196613:TBB196625 TKX196613:TKX196625 TUT196613:TUT196625 UEP196613:UEP196625 UOL196613:UOL196625 UYH196613:UYH196625 VID196613:VID196625 VRZ196613:VRZ196625 WBV196613:WBV196625 WLR196613:WLR196625 WVN196613:WVN196625 F262149:F262161 JB262149:JB262161 SX262149:SX262161 ACT262149:ACT262161 AMP262149:AMP262161 AWL262149:AWL262161 BGH262149:BGH262161 BQD262149:BQD262161 BZZ262149:BZZ262161 CJV262149:CJV262161 CTR262149:CTR262161 DDN262149:DDN262161 DNJ262149:DNJ262161 DXF262149:DXF262161 EHB262149:EHB262161 EQX262149:EQX262161 FAT262149:FAT262161 FKP262149:FKP262161 FUL262149:FUL262161 GEH262149:GEH262161 GOD262149:GOD262161 GXZ262149:GXZ262161 HHV262149:HHV262161 HRR262149:HRR262161 IBN262149:IBN262161 ILJ262149:ILJ262161 IVF262149:IVF262161 JFB262149:JFB262161 JOX262149:JOX262161 JYT262149:JYT262161 KIP262149:KIP262161 KSL262149:KSL262161 LCH262149:LCH262161 LMD262149:LMD262161 LVZ262149:LVZ262161 MFV262149:MFV262161 MPR262149:MPR262161 MZN262149:MZN262161 NJJ262149:NJJ262161 NTF262149:NTF262161 ODB262149:ODB262161 OMX262149:OMX262161 OWT262149:OWT262161 PGP262149:PGP262161 PQL262149:PQL262161 QAH262149:QAH262161 QKD262149:QKD262161 QTZ262149:QTZ262161 RDV262149:RDV262161 RNR262149:RNR262161 RXN262149:RXN262161 SHJ262149:SHJ262161 SRF262149:SRF262161 TBB262149:TBB262161 TKX262149:TKX262161 TUT262149:TUT262161 UEP262149:UEP262161 UOL262149:UOL262161 UYH262149:UYH262161 VID262149:VID262161 VRZ262149:VRZ262161 WBV262149:WBV262161 WLR262149:WLR262161 WVN262149:WVN262161 F327685:F327697 JB327685:JB327697 SX327685:SX327697 ACT327685:ACT327697 AMP327685:AMP327697 AWL327685:AWL327697 BGH327685:BGH327697 BQD327685:BQD327697 BZZ327685:BZZ327697 CJV327685:CJV327697 CTR327685:CTR327697 DDN327685:DDN327697 DNJ327685:DNJ327697 DXF327685:DXF327697 EHB327685:EHB327697 EQX327685:EQX327697 FAT327685:FAT327697 FKP327685:FKP327697 FUL327685:FUL327697 GEH327685:GEH327697 GOD327685:GOD327697 GXZ327685:GXZ327697 HHV327685:HHV327697 HRR327685:HRR327697 IBN327685:IBN327697 ILJ327685:ILJ327697 IVF327685:IVF327697 JFB327685:JFB327697 JOX327685:JOX327697 JYT327685:JYT327697 KIP327685:KIP327697 KSL327685:KSL327697 LCH327685:LCH327697 LMD327685:LMD327697 LVZ327685:LVZ327697 MFV327685:MFV327697 MPR327685:MPR327697 MZN327685:MZN327697 NJJ327685:NJJ327697 NTF327685:NTF327697 ODB327685:ODB327697 OMX327685:OMX327697 OWT327685:OWT327697 PGP327685:PGP327697 PQL327685:PQL327697 QAH327685:QAH327697 QKD327685:QKD327697 QTZ327685:QTZ327697 RDV327685:RDV327697 RNR327685:RNR327697 RXN327685:RXN327697 SHJ327685:SHJ327697 SRF327685:SRF327697 TBB327685:TBB327697 TKX327685:TKX327697 TUT327685:TUT327697 UEP327685:UEP327697 UOL327685:UOL327697 UYH327685:UYH327697 VID327685:VID327697 VRZ327685:VRZ327697 WBV327685:WBV327697 WLR327685:WLR327697 WVN327685:WVN327697 F393221:F393233 JB393221:JB393233 SX393221:SX393233 ACT393221:ACT393233 AMP393221:AMP393233 AWL393221:AWL393233 BGH393221:BGH393233 BQD393221:BQD393233 BZZ393221:BZZ393233 CJV393221:CJV393233 CTR393221:CTR393233 DDN393221:DDN393233 DNJ393221:DNJ393233 DXF393221:DXF393233 EHB393221:EHB393233 EQX393221:EQX393233 FAT393221:FAT393233 FKP393221:FKP393233 FUL393221:FUL393233 GEH393221:GEH393233 GOD393221:GOD393233 GXZ393221:GXZ393233 HHV393221:HHV393233 HRR393221:HRR393233 IBN393221:IBN393233 ILJ393221:ILJ393233 IVF393221:IVF393233 JFB393221:JFB393233 JOX393221:JOX393233 JYT393221:JYT393233 KIP393221:KIP393233 KSL393221:KSL393233 LCH393221:LCH393233 LMD393221:LMD393233 LVZ393221:LVZ393233 MFV393221:MFV393233 MPR393221:MPR393233 MZN393221:MZN393233 NJJ393221:NJJ393233 NTF393221:NTF393233 ODB393221:ODB393233 OMX393221:OMX393233 OWT393221:OWT393233 PGP393221:PGP393233 PQL393221:PQL393233 QAH393221:QAH393233 QKD393221:QKD393233 QTZ393221:QTZ393233 RDV393221:RDV393233 RNR393221:RNR393233 RXN393221:RXN393233 SHJ393221:SHJ393233 SRF393221:SRF393233 TBB393221:TBB393233 TKX393221:TKX393233 TUT393221:TUT393233 UEP393221:UEP393233 UOL393221:UOL393233 UYH393221:UYH393233 VID393221:VID393233 VRZ393221:VRZ393233 WBV393221:WBV393233 WLR393221:WLR393233 WVN393221:WVN393233 F458757:F458769 JB458757:JB458769 SX458757:SX458769 ACT458757:ACT458769 AMP458757:AMP458769 AWL458757:AWL458769 BGH458757:BGH458769 BQD458757:BQD458769 BZZ458757:BZZ458769 CJV458757:CJV458769 CTR458757:CTR458769 DDN458757:DDN458769 DNJ458757:DNJ458769 DXF458757:DXF458769 EHB458757:EHB458769 EQX458757:EQX458769 FAT458757:FAT458769 FKP458757:FKP458769 FUL458757:FUL458769 GEH458757:GEH458769 GOD458757:GOD458769 GXZ458757:GXZ458769 HHV458757:HHV458769 HRR458757:HRR458769 IBN458757:IBN458769 ILJ458757:ILJ458769 IVF458757:IVF458769 JFB458757:JFB458769 JOX458757:JOX458769 JYT458757:JYT458769 KIP458757:KIP458769 KSL458757:KSL458769 LCH458757:LCH458769 LMD458757:LMD458769 LVZ458757:LVZ458769 MFV458757:MFV458769 MPR458757:MPR458769 MZN458757:MZN458769 NJJ458757:NJJ458769 NTF458757:NTF458769 ODB458757:ODB458769 OMX458757:OMX458769 OWT458757:OWT458769 PGP458757:PGP458769 PQL458757:PQL458769 QAH458757:QAH458769 QKD458757:QKD458769 QTZ458757:QTZ458769 RDV458757:RDV458769 RNR458757:RNR458769 RXN458757:RXN458769 SHJ458757:SHJ458769 SRF458757:SRF458769 TBB458757:TBB458769 TKX458757:TKX458769 TUT458757:TUT458769 UEP458757:UEP458769 UOL458757:UOL458769 UYH458757:UYH458769 VID458757:VID458769 VRZ458757:VRZ458769 WBV458757:WBV458769 WLR458757:WLR458769 WVN458757:WVN458769 F524293:F524305 JB524293:JB524305 SX524293:SX524305 ACT524293:ACT524305 AMP524293:AMP524305 AWL524293:AWL524305 BGH524293:BGH524305 BQD524293:BQD524305 BZZ524293:BZZ524305 CJV524293:CJV524305 CTR524293:CTR524305 DDN524293:DDN524305 DNJ524293:DNJ524305 DXF524293:DXF524305 EHB524293:EHB524305 EQX524293:EQX524305 FAT524293:FAT524305 FKP524293:FKP524305 FUL524293:FUL524305 GEH524293:GEH524305 GOD524293:GOD524305 GXZ524293:GXZ524305 HHV524293:HHV524305 HRR524293:HRR524305 IBN524293:IBN524305 ILJ524293:ILJ524305 IVF524293:IVF524305 JFB524293:JFB524305 JOX524293:JOX524305 JYT524293:JYT524305 KIP524293:KIP524305 KSL524293:KSL524305 LCH524293:LCH524305 LMD524293:LMD524305 LVZ524293:LVZ524305 MFV524293:MFV524305 MPR524293:MPR524305 MZN524293:MZN524305 NJJ524293:NJJ524305 NTF524293:NTF524305 ODB524293:ODB524305 OMX524293:OMX524305 OWT524293:OWT524305 PGP524293:PGP524305 PQL524293:PQL524305 QAH524293:QAH524305 QKD524293:QKD524305 QTZ524293:QTZ524305 RDV524293:RDV524305 RNR524293:RNR524305 RXN524293:RXN524305 SHJ524293:SHJ524305 SRF524293:SRF524305 TBB524293:TBB524305 TKX524293:TKX524305 TUT524293:TUT524305 UEP524293:UEP524305 UOL524293:UOL524305 UYH524293:UYH524305 VID524293:VID524305 VRZ524293:VRZ524305 WBV524293:WBV524305 WLR524293:WLR524305 WVN524293:WVN524305 F589829:F589841 JB589829:JB589841 SX589829:SX589841 ACT589829:ACT589841 AMP589829:AMP589841 AWL589829:AWL589841 BGH589829:BGH589841 BQD589829:BQD589841 BZZ589829:BZZ589841 CJV589829:CJV589841 CTR589829:CTR589841 DDN589829:DDN589841 DNJ589829:DNJ589841 DXF589829:DXF589841 EHB589829:EHB589841 EQX589829:EQX589841 FAT589829:FAT589841 FKP589829:FKP589841 FUL589829:FUL589841 GEH589829:GEH589841 GOD589829:GOD589841 GXZ589829:GXZ589841 HHV589829:HHV589841 HRR589829:HRR589841 IBN589829:IBN589841 ILJ589829:ILJ589841 IVF589829:IVF589841 JFB589829:JFB589841 JOX589829:JOX589841 JYT589829:JYT589841 KIP589829:KIP589841 KSL589829:KSL589841 LCH589829:LCH589841 LMD589829:LMD589841 LVZ589829:LVZ589841 MFV589829:MFV589841 MPR589829:MPR589841 MZN589829:MZN589841 NJJ589829:NJJ589841 NTF589829:NTF589841 ODB589829:ODB589841 OMX589829:OMX589841 OWT589829:OWT589841 PGP589829:PGP589841 PQL589829:PQL589841 QAH589829:QAH589841 QKD589829:QKD589841 QTZ589829:QTZ589841 RDV589829:RDV589841 RNR589829:RNR589841 RXN589829:RXN589841 SHJ589829:SHJ589841 SRF589829:SRF589841 TBB589829:TBB589841 TKX589829:TKX589841 TUT589829:TUT589841 UEP589829:UEP589841 UOL589829:UOL589841 UYH589829:UYH589841 VID589829:VID589841 VRZ589829:VRZ589841 WBV589829:WBV589841 WLR589829:WLR589841 WVN589829:WVN589841 F655365:F655377 JB655365:JB655377 SX655365:SX655377 ACT655365:ACT655377 AMP655365:AMP655377 AWL655365:AWL655377 BGH655365:BGH655377 BQD655365:BQD655377 BZZ655365:BZZ655377 CJV655365:CJV655377 CTR655365:CTR655377 DDN655365:DDN655377 DNJ655365:DNJ655377 DXF655365:DXF655377 EHB655365:EHB655377 EQX655365:EQX655377 FAT655365:FAT655377 FKP655365:FKP655377 FUL655365:FUL655377 GEH655365:GEH655377 GOD655365:GOD655377 GXZ655365:GXZ655377 HHV655365:HHV655377 HRR655365:HRR655377 IBN655365:IBN655377 ILJ655365:ILJ655377 IVF655365:IVF655377 JFB655365:JFB655377 JOX655365:JOX655377 JYT655365:JYT655377 KIP655365:KIP655377 KSL655365:KSL655377 LCH655365:LCH655377 LMD655365:LMD655377 LVZ655365:LVZ655377 MFV655365:MFV655377 MPR655365:MPR655377 MZN655365:MZN655377 NJJ655365:NJJ655377 NTF655365:NTF655377 ODB655365:ODB655377 OMX655365:OMX655377 OWT655365:OWT655377 PGP655365:PGP655377 PQL655365:PQL655377 QAH655365:QAH655377 QKD655365:QKD655377 QTZ655365:QTZ655377 RDV655365:RDV655377 RNR655365:RNR655377 RXN655365:RXN655377 SHJ655365:SHJ655377 SRF655365:SRF655377 TBB655365:TBB655377 TKX655365:TKX655377 TUT655365:TUT655377 UEP655365:UEP655377 UOL655365:UOL655377 UYH655365:UYH655377 VID655365:VID655377 VRZ655365:VRZ655377 WBV655365:WBV655377 WLR655365:WLR655377 WVN655365:WVN655377 F720901:F720913 JB720901:JB720913 SX720901:SX720913 ACT720901:ACT720913 AMP720901:AMP720913 AWL720901:AWL720913 BGH720901:BGH720913 BQD720901:BQD720913 BZZ720901:BZZ720913 CJV720901:CJV720913 CTR720901:CTR720913 DDN720901:DDN720913 DNJ720901:DNJ720913 DXF720901:DXF720913 EHB720901:EHB720913 EQX720901:EQX720913 FAT720901:FAT720913 FKP720901:FKP720913 FUL720901:FUL720913 GEH720901:GEH720913 GOD720901:GOD720913 GXZ720901:GXZ720913 HHV720901:HHV720913 HRR720901:HRR720913 IBN720901:IBN720913 ILJ720901:ILJ720913 IVF720901:IVF720913 JFB720901:JFB720913 JOX720901:JOX720913 JYT720901:JYT720913 KIP720901:KIP720913 KSL720901:KSL720913 LCH720901:LCH720913 LMD720901:LMD720913 LVZ720901:LVZ720913 MFV720901:MFV720913 MPR720901:MPR720913 MZN720901:MZN720913 NJJ720901:NJJ720913 NTF720901:NTF720913 ODB720901:ODB720913 OMX720901:OMX720913 OWT720901:OWT720913 PGP720901:PGP720913 PQL720901:PQL720913 QAH720901:QAH720913 QKD720901:QKD720913 QTZ720901:QTZ720913 RDV720901:RDV720913 RNR720901:RNR720913 RXN720901:RXN720913 SHJ720901:SHJ720913 SRF720901:SRF720913 TBB720901:TBB720913 TKX720901:TKX720913 TUT720901:TUT720913 UEP720901:UEP720913 UOL720901:UOL720913 UYH720901:UYH720913 VID720901:VID720913 VRZ720901:VRZ720913 WBV720901:WBV720913 WLR720901:WLR720913 WVN720901:WVN720913 F786437:F786449 JB786437:JB786449 SX786437:SX786449 ACT786437:ACT786449 AMP786437:AMP786449 AWL786437:AWL786449 BGH786437:BGH786449 BQD786437:BQD786449 BZZ786437:BZZ786449 CJV786437:CJV786449 CTR786437:CTR786449 DDN786437:DDN786449 DNJ786437:DNJ786449 DXF786437:DXF786449 EHB786437:EHB786449 EQX786437:EQX786449 FAT786437:FAT786449 FKP786437:FKP786449 FUL786437:FUL786449 GEH786437:GEH786449 GOD786437:GOD786449 GXZ786437:GXZ786449 HHV786437:HHV786449 HRR786437:HRR786449 IBN786437:IBN786449 ILJ786437:ILJ786449 IVF786437:IVF786449 JFB786437:JFB786449 JOX786437:JOX786449 JYT786437:JYT786449 KIP786437:KIP786449 KSL786437:KSL786449 LCH786437:LCH786449 LMD786437:LMD786449 LVZ786437:LVZ786449 MFV786437:MFV786449 MPR786437:MPR786449 MZN786437:MZN786449 NJJ786437:NJJ786449 NTF786437:NTF786449 ODB786437:ODB786449 OMX786437:OMX786449 OWT786437:OWT786449 PGP786437:PGP786449 PQL786437:PQL786449 QAH786437:QAH786449 QKD786437:QKD786449 QTZ786437:QTZ786449 RDV786437:RDV786449 RNR786437:RNR786449 RXN786437:RXN786449 SHJ786437:SHJ786449 SRF786437:SRF786449 TBB786437:TBB786449 TKX786437:TKX786449 TUT786437:TUT786449 UEP786437:UEP786449 UOL786437:UOL786449 UYH786437:UYH786449 VID786437:VID786449 VRZ786437:VRZ786449 WBV786437:WBV786449 WLR786437:WLR786449 WVN786437:WVN786449 F851973:F851985 JB851973:JB851985 SX851973:SX851985 ACT851973:ACT851985 AMP851973:AMP851985 AWL851973:AWL851985 BGH851973:BGH851985 BQD851973:BQD851985 BZZ851973:BZZ851985 CJV851973:CJV851985 CTR851973:CTR851985 DDN851973:DDN851985 DNJ851973:DNJ851985 DXF851973:DXF851985 EHB851973:EHB851985 EQX851973:EQX851985 FAT851973:FAT851985 FKP851973:FKP851985 FUL851973:FUL851985 GEH851973:GEH851985 GOD851973:GOD851985 GXZ851973:GXZ851985 HHV851973:HHV851985 HRR851973:HRR851985 IBN851973:IBN851985 ILJ851973:ILJ851985 IVF851973:IVF851985 JFB851973:JFB851985 JOX851973:JOX851985 JYT851973:JYT851985 KIP851973:KIP851985 KSL851973:KSL851985 LCH851973:LCH851985 LMD851973:LMD851985 LVZ851973:LVZ851985 MFV851973:MFV851985 MPR851973:MPR851985 MZN851973:MZN851985 NJJ851973:NJJ851985 NTF851973:NTF851985 ODB851973:ODB851985 OMX851973:OMX851985 OWT851973:OWT851985 PGP851973:PGP851985 PQL851973:PQL851985 QAH851973:QAH851985 QKD851973:QKD851985 QTZ851973:QTZ851985 RDV851973:RDV851985 RNR851973:RNR851985 RXN851973:RXN851985 SHJ851973:SHJ851985 SRF851973:SRF851985 TBB851973:TBB851985 TKX851973:TKX851985 TUT851973:TUT851985 UEP851973:UEP851985 UOL851973:UOL851985 UYH851973:UYH851985 VID851973:VID851985 VRZ851973:VRZ851985 WBV851973:WBV851985 WLR851973:WLR851985 WVN851973:WVN851985 F917509:F917521 JB917509:JB917521 SX917509:SX917521 ACT917509:ACT917521 AMP917509:AMP917521 AWL917509:AWL917521 BGH917509:BGH917521 BQD917509:BQD917521 BZZ917509:BZZ917521 CJV917509:CJV917521 CTR917509:CTR917521 DDN917509:DDN917521 DNJ917509:DNJ917521 DXF917509:DXF917521 EHB917509:EHB917521 EQX917509:EQX917521 FAT917509:FAT917521 FKP917509:FKP917521 FUL917509:FUL917521 GEH917509:GEH917521 GOD917509:GOD917521 GXZ917509:GXZ917521 HHV917509:HHV917521 HRR917509:HRR917521 IBN917509:IBN917521 ILJ917509:ILJ917521 IVF917509:IVF917521 JFB917509:JFB917521 JOX917509:JOX917521 JYT917509:JYT917521 KIP917509:KIP917521 KSL917509:KSL917521 LCH917509:LCH917521 LMD917509:LMD917521 LVZ917509:LVZ917521 MFV917509:MFV917521 MPR917509:MPR917521 MZN917509:MZN917521 NJJ917509:NJJ917521 NTF917509:NTF917521 ODB917509:ODB917521 OMX917509:OMX917521 OWT917509:OWT917521 PGP917509:PGP917521 PQL917509:PQL917521 QAH917509:QAH917521 QKD917509:QKD917521 QTZ917509:QTZ917521 RDV917509:RDV917521 RNR917509:RNR917521 RXN917509:RXN917521 SHJ917509:SHJ917521 SRF917509:SRF917521 TBB917509:TBB917521 TKX917509:TKX917521 TUT917509:TUT917521 UEP917509:UEP917521 UOL917509:UOL917521 UYH917509:UYH917521 VID917509:VID917521 VRZ917509:VRZ917521 WBV917509:WBV917521 WLR917509:WLR917521 WVN917509:WVN917521 F983045:F983057 JB983045:JB983057 SX983045:SX983057 ACT983045:ACT983057 AMP983045:AMP983057 AWL983045:AWL983057 BGH983045:BGH983057 BQD983045:BQD983057 BZZ983045:BZZ983057 CJV983045:CJV983057 CTR983045:CTR983057 DDN983045:DDN983057 DNJ983045:DNJ983057 DXF983045:DXF983057 EHB983045:EHB983057 EQX983045:EQX983057 FAT983045:FAT983057 FKP983045:FKP983057 FUL983045:FUL983057 GEH983045:GEH983057 GOD983045:GOD983057 GXZ983045:GXZ983057 HHV983045:HHV983057 HRR983045:HRR983057 IBN983045:IBN983057 ILJ983045:ILJ983057 IVF983045:IVF983057 JFB983045:JFB983057 JOX983045:JOX983057 JYT983045:JYT983057 KIP983045:KIP983057 KSL983045:KSL983057 LCH983045:LCH983057 LMD983045:LMD983057 LVZ983045:LVZ983057 MFV983045:MFV983057 MPR983045:MPR983057 MZN983045:MZN983057 NJJ983045:NJJ983057 NTF983045:NTF983057 ODB983045:ODB983057 OMX983045:OMX983057 OWT983045:OWT983057 PGP983045:PGP983057 PQL983045:PQL983057 QAH983045:QAH983057 QKD983045:QKD983057 QTZ983045:QTZ983057 RDV983045:RDV983057 RNR983045:RNR983057 RXN983045:RXN983057 SHJ983045:SHJ983057 SRF983045:SRF983057 TBB983045:TBB983057 TKX983045:TKX983057 TUT983045:TUT983057 UEP983045:UEP983057 UOL983045:UOL983057 UYH983045:UYH983057 VID983045:VID983057 VRZ983045:VRZ983057 WBV983045:WBV983057 WLR983045:WLR983057 WVN983045:WVN983057">
      <formula1>$A$74:$A$76</formula1>
    </dataValidation>
    <dataValidation type="list" allowBlank="1" showInputMessage="1" showErrorMessage="1" sqref="G8:G12 JC8:JC12 SY8:SY12 ACU8:ACU12 AMQ8:AMQ12 AWM8:AWM12 BGI8:BGI12 BQE8:BQE12 CAA8:CAA12 CJW8:CJW12 CTS8:CTS12 DDO8:DDO12 DNK8:DNK12 DXG8:DXG12 EHC8:EHC12 EQY8:EQY12 FAU8:FAU12 FKQ8:FKQ12 FUM8:FUM12 GEI8:GEI12 GOE8:GOE12 GYA8:GYA12 HHW8:HHW12 HRS8:HRS12 IBO8:IBO12 ILK8:ILK12 IVG8:IVG12 JFC8:JFC12 JOY8:JOY12 JYU8:JYU12 KIQ8:KIQ12 KSM8:KSM12 LCI8:LCI12 LME8:LME12 LWA8:LWA12 MFW8:MFW12 MPS8:MPS12 MZO8:MZO12 NJK8:NJK12 NTG8:NTG12 ODC8:ODC12 OMY8:OMY12 OWU8:OWU12 PGQ8:PGQ12 PQM8:PQM12 QAI8:QAI12 QKE8:QKE12 QUA8:QUA12 RDW8:RDW12 RNS8:RNS12 RXO8:RXO12 SHK8:SHK12 SRG8:SRG12 TBC8:TBC12 TKY8:TKY12 TUU8:TUU12 UEQ8:UEQ12 UOM8:UOM12 UYI8:UYI12 VIE8:VIE12 VSA8:VSA12 WBW8:WBW12 WLS8:WLS12 WVO8:WVO12 G65544:G65548 JC65544:JC65548 SY65544:SY65548 ACU65544:ACU65548 AMQ65544:AMQ65548 AWM65544:AWM65548 BGI65544:BGI65548 BQE65544:BQE65548 CAA65544:CAA65548 CJW65544:CJW65548 CTS65544:CTS65548 DDO65544:DDO65548 DNK65544:DNK65548 DXG65544:DXG65548 EHC65544:EHC65548 EQY65544:EQY65548 FAU65544:FAU65548 FKQ65544:FKQ65548 FUM65544:FUM65548 GEI65544:GEI65548 GOE65544:GOE65548 GYA65544:GYA65548 HHW65544:HHW65548 HRS65544:HRS65548 IBO65544:IBO65548 ILK65544:ILK65548 IVG65544:IVG65548 JFC65544:JFC65548 JOY65544:JOY65548 JYU65544:JYU65548 KIQ65544:KIQ65548 KSM65544:KSM65548 LCI65544:LCI65548 LME65544:LME65548 LWA65544:LWA65548 MFW65544:MFW65548 MPS65544:MPS65548 MZO65544:MZO65548 NJK65544:NJK65548 NTG65544:NTG65548 ODC65544:ODC65548 OMY65544:OMY65548 OWU65544:OWU65548 PGQ65544:PGQ65548 PQM65544:PQM65548 QAI65544:QAI65548 QKE65544:QKE65548 QUA65544:QUA65548 RDW65544:RDW65548 RNS65544:RNS65548 RXO65544:RXO65548 SHK65544:SHK65548 SRG65544:SRG65548 TBC65544:TBC65548 TKY65544:TKY65548 TUU65544:TUU65548 UEQ65544:UEQ65548 UOM65544:UOM65548 UYI65544:UYI65548 VIE65544:VIE65548 VSA65544:VSA65548 WBW65544:WBW65548 WLS65544:WLS65548 WVO65544:WVO65548 G131080:G131084 JC131080:JC131084 SY131080:SY131084 ACU131080:ACU131084 AMQ131080:AMQ131084 AWM131080:AWM131084 BGI131080:BGI131084 BQE131080:BQE131084 CAA131080:CAA131084 CJW131080:CJW131084 CTS131080:CTS131084 DDO131080:DDO131084 DNK131080:DNK131084 DXG131080:DXG131084 EHC131080:EHC131084 EQY131080:EQY131084 FAU131080:FAU131084 FKQ131080:FKQ131084 FUM131080:FUM131084 GEI131080:GEI131084 GOE131080:GOE131084 GYA131080:GYA131084 HHW131080:HHW131084 HRS131080:HRS131084 IBO131080:IBO131084 ILK131080:ILK131084 IVG131080:IVG131084 JFC131080:JFC131084 JOY131080:JOY131084 JYU131080:JYU131084 KIQ131080:KIQ131084 KSM131080:KSM131084 LCI131080:LCI131084 LME131080:LME131084 LWA131080:LWA131084 MFW131080:MFW131084 MPS131080:MPS131084 MZO131080:MZO131084 NJK131080:NJK131084 NTG131080:NTG131084 ODC131080:ODC131084 OMY131080:OMY131084 OWU131080:OWU131084 PGQ131080:PGQ131084 PQM131080:PQM131084 QAI131080:QAI131084 QKE131080:QKE131084 QUA131080:QUA131084 RDW131080:RDW131084 RNS131080:RNS131084 RXO131080:RXO131084 SHK131080:SHK131084 SRG131080:SRG131084 TBC131080:TBC131084 TKY131080:TKY131084 TUU131080:TUU131084 UEQ131080:UEQ131084 UOM131080:UOM131084 UYI131080:UYI131084 VIE131080:VIE131084 VSA131080:VSA131084 WBW131080:WBW131084 WLS131080:WLS131084 WVO131080:WVO131084 G196616:G196620 JC196616:JC196620 SY196616:SY196620 ACU196616:ACU196620 AMQ196616:AMQ196620 AWM196616:AWM196620 BGI196616:BGI196620 BQE196616:BQE196620 CAA196616:CAA196620 CJW196616:CJW196620 CTS196616:CTS196620 DDO196616:DDO196620 DNK196616:DNK196620 DXG196616:DXG196620 EHC196616:EHC196620 EQY196616:EQY196620 FAU196616:FAU196620 FKQ196616:FKQ196620 FUM196616:FUM196620 GEI196616:GEI196620 GOE196616:GOE196620 GYA196616:GYA196620 HHW196616:HHW196620 HRS196616:HRS196620 IBO196616:IBO196620 ILK196616:ILK196620 IVG196616:IVG196620 JFC196616:JFC196620 JOY196616:JOY196620 JYU196616:JYU196620 KIQ196616:KIQ196620 KSM196616:KSM196620 LCI196616:LCI196620 LME196616:LME196620 LWA196616:LWA196620 MFW196616:MFW196620 MPS196616:MPS196620 MZO196616:MZO196620 NJK196616:NJK196620 NTG196616:NTG196620 ODC196616:ODC196620 OMY196616:OMY196620 OWU196616:OWU196620 PGQ196616:PGQ196620 PQM196616:PQM196620 QAI196616:QAI196620 QKE196616:QKE196620 QUA196616:QUA196620 RDW196616:RDW196620 RNS196616:RNS196620 RXO196616:RXO196620 SHK196616:SHK196620 SRG196616:SRG196620 TBC196616:TBC196620 TKY196616:TKY196620 TUU196616:TUU196620 UEQ196616:UEQ196620 UOM196616:UOM196620 UYI196616:UYI196620 VIE196616:VIE196620 VSA196616:VSA196620 WBW196616:WBW196620 WLS196616:WLS196620 WVO196616:WVO196620 G262152:G262156 JC262152:JC262156 SY262152:SY262156 ACU262152:ACU262156 AMQ262152:AMQ262156 AWM262152:AWM262156 BGI262152:BGI262156 BQE262152:BQE262156 CAA262152:CAA262156 CJW262152:CJW262156 CTS262152:CTS262156 DDO262152:DDO262156 DNK262152:DNK262156 DXG262152:DXG262156 EHC262152:EHC262156 EQY262152:EQY262156 FAU262152:FAU262156 FKQ262152:FKQ262156 FUM262152:FUM262156 GEI262152:GEI262156 GOE262152:GOE262156 GYA262152:GYA262156 HHW262152:HHW262156 HRS262152:HRS262156 IBO262152:IBO262156 ILK262152:ILK262156 IVG262152:IVG262156 JFC262152:JFC262156 JOY262152:JOY262156 JYU262152:JYU262156 KIQ262152:KIQ262156 KSM262152:KSM262156 LCI262152:LCI262156 LME262152:LME262156 LWA262152:LWA262156 MFW262152:MFW262156 MPS262152:MPS262156 MZO262152:MZO262156 NJK262152:NJK262156 NTG262152:NTG262156 ODC262152:ODC262156 OMY262152:OMY262156 OWU262152:OWU262156 PGQ262152:PGQ262156 PQM262152:PQM262156 QAI262152:QAI262156 QKE262152:QKE262156 QUA262152:QUA262156 RDW262152:RDW262156 RNS262152:RNS262156 RXO262152:RXO262156 SHK262152:SHK262156 SRG262152:SRG262156 TBC262152:TBC262156 TKY262152:TKY262156 TUU262152:TUU262156 UEQ262152:UEQ262156 UOM262152:UOM262156 UYI262152:UYI262156 VIE262152:VIE262156 VSA262152:VSA262156 WBW262152:WBW262156 WLS262152:WLS262156 WVO262152:WVO262156 G327688:G327692 JC327688:JC327692 SY327688:SY327692 ACU327688:ACU327692 AMQ327688:AMQ327692 AWM327688:AWM327692 BGI327688:BGI327692 BQE327688:BQE327692 CAA327688:CAA327692 CJW327688:CJW327692 CTS327688:CTS327692 DDO327688:DDO327692 DNK327688:DNK327692 DXG327688:DXG327692 EHC327688:EHC327692 EQY327688:EQY327692 FAU327688:FAU327692 FKQ327688:FKQ327692 FUM327688:FUM327692 GEI327688:GEI327692 GOE327688:GOE327692 GYA327688:GYA327692 HHW327688:HHW327692 HRS327688:HRS327692 IBO327688:IBO327692 ILK327688:ILK327692 IVG327688:IVG327692 JFC327688:JFC327692 JOY327688:JOY327692 JYU327688:JYU327692 KIQ327688:KIQ327692 KSM327688:KSM327692 LCI327688:LCI327692 LME327688:LME327692 LWA327688:LWA327692 MFW327688:MFW327692 MPS327688:MPS327692 MZO327688:MZO327692 NJK327688:NJK327692 NTG327688:NTG327692 ODC327688:ODC327692 OMY327688:OMY327692 OWU327688:OWU327692 PGQ327688:PGQ327692 PQM327688:PQM327692 QAI327688:QAI327692 QKE327688:QKE327692 QUA327688:QUA327692 RDW327688:RDW327692 RNS327688:RNS327692 RXO327688:RXO327692 SHK327688:SHK327692 SRG327688:SRG327692 TBC327688:TBC327692 TKY327688:TKY327692 TUU327688:TUU327692 UEQ327688:UEQ327692 UOM327688:UOM327692 UYI327688:UYI327692 VIE327688:VIE327692 VSA327688:VSA327692 WBW327688:WBW327692 WLS327688:WLS327692 WVO327688:WVO327692 G393224:G393228 JC393224:JC393228 SY393224:SY393228 ACU393224:ACU393228 AMQ393224:AMQ393228 AWM393224:AWM393228 BGI393224:BGI393228 BQE393224:BQE393228 CAA393224:CAA393228 CJW393224:CJW393228 CTS393224:CTS393228 DDO393224:DDO393228 DNK393224:DNK393228 DXG393224:DXG393228 EHC393224:EHC393228 EQY393224:EQY393228 FAU393224:FAU393228 FKQ393224:FKQ393228 FUM393224:FUM393228 GEI393224:GEI393228 GOE393224:GOE393228 GYA393224:GYA393228 HHW393224:HHW393228 HRS393224:HRS393228 IBO393224:IBO393228 ILK393224:ILK393228 IVG393224:IVG393228 JFC393224:JFC393228 JOY393224:JOY393228 JYU393224:JYU393228 KIQ393224:KIQ393228 KSM393224:KSM393228 LCI393224:LCI393228 LME393224:LME393228 LWA393224:LWA393228 MFW393224:MFW393228 MPS393224:MPS393228 MZO393224:MZO393228 NJK393224:NJK393228 NTG393224:NTG393228 ODC393224:ODC393228 OMY393224:OMY393228 OWU393224:OWU393228 PGQ393224:PGQ393228 PQM393224:PQM393228 QAI393224:QAI393228 QKE393224:QKE393228 QUA393224:QUA393228 RDW393224:RDW393228 RNS393224:RNS393228 RXO393224:RXO393228 SHK393224:SHK393228 SRG393224:SRG393228 TBC393224:TBC393228 TKY393224:TKY393228 TUU393224:TUU393228 UEQ393224:UEQ393228 UOM393224:UOM393228 UYI393224:UYI393228 VIE393224:VIE393228 VSA393224:VSA393228 WBW393224:WBW393228 WLS393224:WLS393228 WVO393224:WVO393228 G458760:G458764 JC458760:JC458764 SY458760:SY458764 ACU458760:ACU458764 AMQ458760:AMQ458764 AWM458760:AWM458764 BGI458760:BGI458764 BQE458760:BQE458764 CAA458760:CAA458764 CJW458760:CJW458764 CTS458760:CTS458764 DDO458760:DDO458764 DNK458760:DNK458764 DXG458760:DXG458764 EHC458760:EHC458764 EQY458760:EQY458764 FAU458760:FAU458764 FKQ458760:FKQ458764 FUM458760:FUM458764 GEI458760:GEI458764 GOE458760:GOE458764 GYA458760:GYA458764 HHW458760:HHW458764 HRS458760:HRS458764 IBO458760:IBO458764 ILK458760:ILK458764 IVG458760:IVG458764 JFC458760:JFC458764 JOY458760:JOY458764 JYU458760:JYU458764 KIQ458760:KIQ458764 KSM458760:KSM458764 LCI458760:LCI458764 LME458760:LME458764 LWA458760:LWA458764 MFW458760:MFW458764 MPS458760:MPS458764 MZO458760:MZO458764 NJK458760:NJK458764 NTG458760:NTG458764 ODC458760:ODC458764 OMY458760:OMY458764 OWU458760:OWU458764 PGQ458760:PGQ458764 PQM458760:PQM458764 QAI458760:QAI458764 QKE458760:QKE458764 QUA458760:QUA458764 RDW458760:RDW458764 RNS458760:RNS458764 RXO458760:RXO458764 SHK458760:SHK458764 SRG458760:SRG458764 TBC458760:TBC458764 TKY458760:TKY458764 TUU458760:TUU458764 UEQ458760:UEQ458764 UOM458760:UOM458764 UYI458760:UYI458764 VIE458760:VIE458764 VSA458760:VSA458764 WBW458760:WBW458764 WLS458760:WLS458764 WVO458760:WVO458764 G524296:G524300 JC524296:JC524300 SY524296:SY524300 ACU524296:ACU524300 AMQ524296:AMQ524300 AWM524296:AWM524300 BGI524296:BGI524300 BQE524296:BQE524300 CAA524296:CAA524300 CJW524296:CJW524300 CTS524296:CTS524300 DDO524296:DDO524300 DNK524296:DNK524300 DXG524296:DXG524300 EHC524296:EHC524300 EQY524296:EQY524300 FAU524296:FAU524300 FKQ524296:FKQ524300 FUM524296:FUM524300 GEI524296:GEI524300 GOE524296:GOE524300 GYA524296:GYA524300 HHW524296:HHW524300 HRS524296:HRS524300 IBO524296:IBO524300 ILK524296:ILK524300 IVG524296:IVG524300 JFC524296:JFC524300 JOY524296:JOY524300 JYU524296:JYU524300 KIQ524296:KIQ524300 KSM524296:KSM524300 LCI524296:LCI524300 LME524296:LME524300 LWA524296:LWA524300 MFW524296:MFW524300 MPS524296:MPS524300 MZO524296:MZO524300 NJK524296:NJK524300 NTG524296:NTG524300 ODC524296:ODC524300 OMY524296:OMY524300 OWU524296:OWU524300 PGQ524296:PGQ524300 PQM524296:PQM524300 QAI524296:QAI524300 QKE524296:QKE524300 QUA524296:QUA524300 RDW524296:RDW524300 RNS524296:RNS524300 RXO524296:RXO524300 SHK524296:SHK524300 SRG524296:SRG524300 TBC524296:TBC524300 TKY524296:TKY524300 TUU524296:TUU524300 UEQ524296:UEQ524300 UOM524296:UOM524300 UYI524296:UYI524300 VIE524296:VIE524300 VSA524296:VSA524300 WBW524296:WBW524300 WLS524296:WLS524300 WVO524296:WVO524300 G589832:G589836 JC589832:JC589836 SY589832:SY589836 ACU589832:ACU589836 AMQ589832:AMQ589836 AWM589832:AWM589836 BGI589832:BGI589836 BQE589832:BQE589836 CAA589832:CAA589836 CJW589832:CJW589836 CTS589832:CTS589836 DDO589832:DDO589836 DNK589832:DNK589836 DXG589832:DXG589836 EHC589832:EHC589836 EQY589832:EQY589836 FAU589832:FAU589836 FKQ589832:FKQ589836 FUM589832:FUM589836 GEI589832:GEI589836 GOE589832:GOE589836 GYA589832:GYA589836 HHW589832:HHW589836 HRS589832:HRS589836 IBO589832:IBO589836 ILK589832:ILK589836 IVG589832:IVG589836 JFC589832:JFC589836 JOY589832:JOY589836 JYU589832:JYU589836 KIQ589832:KIQ589836 KSM589832:KSM589836 LCI589832:LCI589836 LME589832:LME589836 LWA589832:LWA589836 MFW589832:MFW589836 MPS589832:MPS589836 MZO589832:MZO589836 NJK589832:NJK589836 NTG589832:NTG589836 ODC589832:ODC589836 OMY589832:OMY589836 OWU589832:OWU589836 PGQ589832:PGQ589836 PQM589832:PQM589836 QAI589832:QAI589836 QKE589832:QKE589836 QUA589832:QUA589836 RDW589832:RDW589836 RNS589832:RNS589836 RXO589832:RXO589836 SHK589832:SHK589836 SRG589832:SRG589836 TBC589832:TBC589836 TKY589832:TKY589836 TUU589832:TUU589836 UEQ589832:UEQ589836 UOM589832:UOM589836 UYI589832:UYI589836 VIE589832:VIE589836 VSA589832:VSA589836 WBW589832:WBW589836 WLS589832:WLS589836 WVO589832:WVO589836 G655368:G655372 JC655368:JC655372 SY655368:SY655372 ACU655368:ACU655372 AMQ655368:AMQ655372 AWM655368:AWM655372 BGI655368:BGI655372 BQE655368:BQE655372 CAA655368:CAA655372 CJW655368:CJW655372 CTS655368:CTS655372 DDO655368:DDO655372 DNK655368:DNK655372 DXG655368:DXG655372 EHC655368:EHC655372 EQY655368:EQY655372 FAU655368:FAU655372 FKQ655368:FKQ655372 FUM655368:FUM655372 GEI655368:GEI655372 GOE655368:GOE655372 GYA655368:GYA655372 HHW655368:HHW655372 HRS655368:HRS655372 IBO655368:IBO655372 ILK655368:ILK655372 IVG655368:IVG655372 JFC655368:JFC655372 JOY655368:JOY655372 JYU655368:JYU655372 KIQ655368:KIQ655372 KSM655368:KSM655372 LCI655368:LCI655372 LME655368:LME655372 LWA655368:LWA655372 MFW655368:MFW655372 MPS655368:MPS655372 MZO655368:MZO655372 NJK655368:NJK655372 NTG655368:NTG655372 ODC655368:ODC655372 OMY655368:OMY655372 OWU655368:OWU655372 PGQ655368:PGQ655372 PQM655368:PQM655372 QAI655368:QAI655372 QKE655368:QKE655372 QUA655368:QUA655372 RDW655368:RDW655372 RNS655368:RNS655372 RXO655368:RXO655372 SHK655368:SHK655372 SRG655368:SRG655372 TBC655368:TBC655372 TKY655368:TKY655372 TUU655368:TUU655372 UEQ655368:UEQ655372 UOM655368:UOM655372 UYI655368:UYI655372 VIE655368:VIE655372 VSA655368:VSA655372 WBW655368:WBW655372 WLS655368:WLS655372 WVO655368:WVO655372 G720904:G720908 JC720904:JC720908 SY720904:SY720908 ACU720904:ACU720908 AMQ720904:AMQ720908 AWM720904:AWM720908 BGI720904:BGI720908 BQE720904:BQE720908 CAA720904:CAA720908 CJW720904:CJW720908 CTS720904:CTS720908 DDO720904:DDO720908 DNK720904:DNK720908 DXG720904:DXG720908 EHC720904:EHC720908 EQY720904:EQY720908 FAU720904:FAU720908 FKQ720904:FKQ720908 FUM720904:FUM720908 GEI720904:GEI720908 GOE720904:GOE720908 GYA720904:GYA720908 HHW720904:HHW720908 HRS720904:HRS720908 IBO720904:IBO720908 ILK720904:ILK720908 IVG720904:IVG720908 JFC720904:JFC720908 JOY720904:JOY720908 JYU720904:JYU720908 KIQ720904:KIQ720908 KSM720904:KSM720908 LCI720904:LCI720908 LME720904:LME720908 LWA720904:LWA720908 MFW720904:MFW720908 MPS720904:MPS720908 MZO720904:MZO720908 NJK720904:NJK720908 NTG720904:NTG720908 ODC720904:ODC720908 OMY720904:OMY720908 OWU720904:OWU720908 PGQ720904:PGQ720908 PQM720904:PQM720908 QAI720904:QAI720908 QKE720904:QKE720908 QUA720904:QUA720908 RDW720904:RDW720908 RNS720904:RNS720908 RXO720904:RXO720908 SHK720904:SHK720908 SRG720904:SRG720908 TBC720904:TBC720908 TKY720904:TKY720908 TUU720904:TUU720908 UEQ720904:UEQ720908 UOM720904:UOM720908 UYI720904:UYI720908 VIE720904:VIE720908 VSA720904:VSA720908 WBW720904:WBW720908 WLS720904:WLS720908 WVO720904:WVO720908 G786440:G786444 JC786440:JC786444 SY786440:SY786444 ACU786440:ACU786444 AMQ786440:AMQ786444 AWM786440:AWM786444 BGI786440:BGI786444 BQE786440:BQE786444 CAA786440:CAA786444 CJW786440:CJW786444 CTS786440:CTS786444 DDO786440:DDO786444 DNK786440:DNK786444 DXG786440:DXG786444 EHC786440:EHC786444 EQY786440:EQY786444 FAU786440:FAU786444 FKQ786440:FKQ786444 FUM786440:FUM786444 GEI786440:GEI786444 GOE786440:GOE786444 GYA786440:GYA786444 HHW786440:HHW786444 HRS786440:HRS786444 IBO786440:IBO786444 ILK786440:ILK786444 IVG786440:IVG786444 JFC786440:JFC786444 JOY786440:JOY786444 JYU786440:JYU786444 KIQ786440:KIQ786444 KSM786440:KSM786444 LCI786440:LCI786444 LME786440:LME786444 LWA786440:LWA786444 MFW786440:MFW786444 MPS786440:MPS786444 MZO786440:MZO786444 NJK786440:NJK786444 NTG786440:NTG786444 ODC786440:ODC786444 OMY786440:OMY786444 OWU786440:OWU786444 PGQ786440:PGQ786444 PQM786440:PQM786444 QAI786440:QAI786444 QKE786440:QKE786444 QUA786440:QUA786444 RDW786440:RDW786444 RNS786440:RNS786444 RXO786440:RXO786444 SHK786440:SHK786444 SRG786440:SRG786444 TBC786440:TBC786444 TKY786440:TKY786444 TUU786440:TUU786444 UEQ786440:UEQ786444 UOM786440:UOM786444 UYI786440:UYI786444 VIE786440:VIE786444 VSA786440:VSA786444 WBW786440:WBW786444 WLS786440:WLS786444 WVO786440:WVO786444 G851976:G851980 JC851976:JC851980 SY851976:SY851980 ACU851976:ACU851980 AMQ851976:AMQ851980 AWM851976:AWM851980 BGI851976:BGI851980 BQE851976:BQE851980 CAA851976:CAA851980 CJW851976:CJW851980 CTS851976:CTS851980 DDO851976:DDO851980 DNK851976:DNK851980 DXG851976:DXG851980 EHC851976:EHC851980 EQY851976:EQY851980 FAU851976:FAU851980 FKQ851976:FKQ851980 FUM851976:FUM851980 GEI851976:GEI851980 GOE851976:GOE851980 GYA851976:GYA851980 HHW851976:HHW851980 HRS851976:HRS851980 IBO851976:IBO851980 ILK851976:ILK851980 IVG851976:IVG851980 JFC851976:JFC851980 JOY851976:JOY851980 JYU851976:JYU851980 KIQ851976:KIQ851980 KSM851976:KSM851980 LCI851976:LCI851980 LME851976:LME851980 LWA851976:LWA851980 MFW851976:MFW851980 MPS851976:MPS851980 MZO851976:MZO851980 NJK851976:NJK851980 NTG851976:NTG851980 ODC851976:ODC851980 OMY851976:OMY851980 OWU851976:OWU851980 PGQ851976:PGQ851980 PQM851976:PQM851980 QAI851976:QAI851980 QKE851976:QKE851980 QUA851976:QUA851980 RDW851976:RDW851980 RNS851976:RNS851980 RXO851976:RXO851980 SHK851976:SHK851980 SRG851976:SRG851980 TBC851976:TBC851980 TKY851976:TKY851980 TUU851976:TUU851980 UEQ851976:UEQ851980 UOM851976:UOM851980 UYI851976:UYI851980 VIE851976:VIE851980 VSA851976:VSA851980 WBW851976:WBW851980 WLS851976:WLS851980 WVO851976:WVO851980 G917512:G917516 JC917512:JC917516 SY917512:SY917516 ACU917512:ACU917516 AMQ917512:AMQ917516 AWM917512:AWM917516 BGI917512:BGI917516 BQE917512:BQE917516 CAA917512:CAA917516 CJW917512:CJW917516 CTS917512:CTS917516 DDO917512:DDO917516 DNK917512:DNK917516 DXG917512:DXG917516 EHC917512:EHC917516 EQY917512:EQY917516 FAU917512:FAU917516 FKQ917512:FKQ917516 FUM917512:FUM917516 GEI917512:GEI917516 GOE917512:GOE917516 GYA917512:GYA917516 HHW917512:HHW917516 HRS917512:HRS917516 IBO917512:IBO917516 ILK917512:ILK917516 IVG917512:IVG917516 JFC917512:JFC917516 JOY917512:JOY917516 JYU917512:JYU917516 KIQ917512:KIQ917516 KSM917512:KSM917516 LCI917512:LCI917516 LME917512:LME917516 LWA917512:LWA917516 MFW917512:MFW917516 MPS917512:MPS917516 MZO917512:MZO917516 NJK917512:NJK917516 NTG917512:NTG917516 ODC917512:ODC917516 OMY917512:OMY917516 OWU917512:OWU917516 PGQ917512:PGQ917516 PQM917512:PQM917516 QAI917512:QAI917516 QKE917512:QKE917516 QUA917512:QUA917516 RDW917512:RDW917516 RNS917512:RNS917516 RXO917512:RXO917516 SHK917512:SHK917516 SRG917512:SRG917516 TBC917512:TBC917516 TKY917512:TKY917516 TUU917512:TUU917516 UEQ917512:UEQ917516 UOM917512:UOM917516 UYI917512:UYI917516 VIE917512:VIE917516 VSA917512:VSA917516 WBW917512:WBW917516 WLS917512:WLS917516 WVO917512:WVO917516 G983048:G983052 JC983048:JC983052 SY983048:SY983052 ACU983048:ACU983052 AMQ983048:AMQ983052 AWM983048:AWM983052 BGI983048:BGI983052 BQE983048:BQE983052 CAA983048:CAA983052 CJW983048:CJW983052 CTS983048:CTS983052 DDO983048:DDO983052 DNK983048:DNK983052 DXG983048:DXG983052 EHC983048:EHC983052 EQY983048:EQY983052 FAU983048:FAU983052 FKQ983048:FKQ983052 FUM983048:FUM983052 GEI983048:GEI983052 GOE983048:GOE983052 GYA983048:GYA983052 HHW983048:HHW983052 HRS983048:HRS983052 IBO983048:IBO983052 ILK983048:ILK983052 IVG983048:IVG983052 JFC983048:JFC983052 JOY983048:JOY983052 JYU983048:JYU983052 KIQ983048:KIQ983052 KSM983048:KSM983052 LCI983048:LCI983052 LME983048:LME983052 LWA983048:LWA983052 MFW983048:MFW983052 MPS983048:MPS983052 MZO983048:MZO983052 NJK983048:NJK983052 NTG983048:NTG983052 ODC983048:ODC983052 OMY983048:OMY983052 OWU983048:OWU983052 PGQ983048:PGQ983052 PQM983048:PQM983052 QAI983048:QAI983052 QKE983048:QKE983052 QUA983048:QUA983052 RDW983048:RDW983052 RNS983048:RNS983052 RXO983048:RXO983052 SHK983048:SHK983052 SRG983048:SRG983052 TBC983048:TBC983052 TKY983048:TKY983052 TUU983048:TUU983052 UEQ983048:UEQ983052 UOM983048:UOM983052 UYI983048:UYI983052 VIE983048:VIE983052 VSA983048:VSA983052 WBW983048:WBW983052 WLS983048:WLS983052 WVO983048:WVO983052 H8:I9 JD8:JE9 SZ8:TA9 ACV8:ACW9 AMR8:AMS9 AWN8:AWO9 BGJ8:BGK9 BQF8:BQG9 CAB8:CAC9 CJX8:CJY9 CTT8:CTU9 DDP8:DDQ9 DNL8:DNM9 DXH8:DXI9 EHD8:EHE9 EQZ8:ERA9 FAV8:FAW9 FKR8:FKS9 FUN8:FUO9 GEJ8:GEK9 GOF8:GOG9 GYB8:GYC9 HHX8:HHY9 HRT8:HRU9 IBP8:IBQ9 ILL8:ILM9 IVH8:IVI9 JFD8:JFE9 JOZ8:JPA9 JYV8:JYW9 KIR8:KIS9 KSN8:KSO9 LCJ8:LCK9 LMF8:LMG9 LWB8:LWC9 MFX8:MFY9 MPT8:MPU9 MZP8:MZQ9 NJL8:NJM9 NTH8:NTI9 ODD8:ODE9 OMZ8:ONA9 OWV8:OWW9 PGR8:PGS9 PQN8:PQO9 QAJ8:QAK9 QKF8:QKG9 QUB8:QUC9 RDX8:RDY9 RNT8:RNU9 RXP8:RXQ9 SHL8:SHM9 SRH8:SRI9 TBD8:TBE9 TKZ8:TLA9 TUV8:TUW9 UER8:UES9 UON8:UOO9 UYJ8:UYK9 VIF8:VIG9 VSB8:VSC9 WBX8:WBY9 WLT8:WLU9 WVP8:WVQ9 H65544:I65545 JD65544:JE65545 SZ65544:TA65545 ACV65544:ACW65545 AMR65544:AMS65545 AWN65544:AWO65545 BGJ65544:BGK65545 BQF65544:BQG65545 CAB65544:CAC65545 CJX65544:CJY65545 CTT65544:CTU65545 DDP65544:DDQ65545 DNL65544:DNM65545 DXH65544:DXI65545 EHD65544:EHE65545 EQZ65544:ERA65545 FAV65544:FAW65545 FKR65544:FKS65545 FUN65544:FUO65545 GEJ65544:GEK65545 GOF65544:GOG65545 GYB65544:GYC65545 HHX65544:HHY65545 HRT65544:HRU65545 IBP65544:IBQ65545 ILL65544:ILM65545 IVH65544:IVI65545 JFD65544:JFE65545 JOZ65544:JPA65545 JYV65544:JYW65545 KIR65544:KIS65545 KSN65544:KSO65545 LCJ65544:LCK65545 LMF65544:LMG65545 LWB65544:LWC65545 MFX65544:MFY65545 MPT65544:MPU65545 MZP65544:MZQ65545 NJL65544:NJM65545 NTH65544:NTI65545 ODD65544:ODE65545 OMZ65544:ONA65545 OWV65544:OWW65545 PGR65544:PGS65545 PQN65544:PQO65545 QAJ65544:QAK65545 QKF65544:QKG65545 QUB65544:QUC65545 RDX65544:RDY65545 RNT65544:RNU65545 RXP65544:RXQ65545 SHL65544:SHM65545 SRH65544:SRI65545 TBD65544:TBE65545 TKZ65544:TLA65545 TUV65544:TUW65545 UER65544:UES65545 UON65544:UOO65545 UYJ65544:UYK65545 VIF65544:VIG65545 VSB65544:VSC65545 WBX65544:WBY65545 WLT65544:WLU65545 WVP65544:WVQ65545 H131080:I131081 JD131080:JE131081 SZ131080:TA131081 ACV131080:ACW131081 AMR131080:AMS131081 AWN131080:AWO131081 BGJ131080:BGK131081 BQF131080:BQG131081 CAB131080:CAC131081 CJX131080:CJY131081 CTT131080:CTU131081 DDP131080:DDQ131081 DNL131080:DNM131081 DXH131080:DXI131081 EHD131080:EHE131081 EQZ131080:ERA131081 FAV131080:FAW131081 FKR131080:FKS131081 FUN131080:FUO131081 GEJ131080:GEK131081 GOF131080:GOG131081 GYB131080:GYC131081 HHX131080:HHY131081 HRT131080:HRU131081 IBP131080:IBQ131081 ILL131080:ILM131081 IVH131080:IVI131081 JFD131080:JFE131081 JOZ131080:JPA131081 JYV131080:JYW131081 KIR131080:KIS131081 KSN131080:KSO131081 LCJ131080:LCK131081 LMF131080:LMG131081 LWB131080:LWC131081 MFX131080:MFY131081 MPT131080:MPU131081 MZP131080:MZQ131081 NJL131080:NJM131081 NTH131080:NTI131081 ODD131080:ODE131081 OMZ131080:ONA131081 OWV131080:OWW131081 PGR131080:PGS131081 PQN131080:PQO131081 QAJ131080:QAK131081 QKF131080:QKG131081 QUB131080:QUC131081 RDX131080:RDY131081 RNT131080:RNU131081 RXP131080:RXQ131081 SHL131080:SHM131081 SRH131080:SRI131081 TBD131080:TBE131081 TKZ131080:TLA131081 TUV131080:TUW131081 UER131080:UES131081 UON131080:UOO131081 UYJ131080:UYK131081 VIF131080:VIG131081 VSB131080:VSC131081 WBX131080:WBY131081 WLT131080:WLU131081 WVP131080:WVQ131081 H196616:I196617 JD196616:JE196617 SZ196616:TA196617 ACV196616:ACW196617 AMR196616:AMS196617 AWN196616:AWO196617 BGJ196616:BGK196617 BQF196616:BQG196617 CAB196616:CAC196617 CJX196616:CJY196617 CTT196616:CTU196617 DDP196616:DDQ196617 DNL196616:DNM196617 DXH196616:DXI196617 EHD196616:EHE196617 EQZ196616:ERA196617 FAV196616:FAW196617 FKR196616:FKS196617 FUN196616:FUO196617 GEJ196616:GEK196617 GOF196616:GOG196617 GYB196616:GYC196617 HHX196616:HHY196617 HRT196616:HRU196617 IBP196616:IBQ196617 ILL196616:ILM196617 IVH196616:IVI196617 JFD196616:JFE196617 JOZ196616:JPA196617 JYV196616:JYW196617 KIR196616:KIS196617 KSN196616:KSO196617 LCJ196616:LCK196617 LMF196616:LMG196617 LWB196616:LWC196617 MFX196616:MFY196617 MPT196616:MPU196617 MZP196616:MZQ196617 NJL196616:NJM196617 NTH196616:NTI196617 ODD196616:ODE196617 OMZ196616:ONA196617 OWV196616:OWW196617 PGR196616:PGS196617 PQN196616:PQO196617 QAJ196616:QAK196617 QKF196616:QKG196617 QUB196616:QUC196617 RDX196616:RDY196617 RNT196616:RNU196617 RXP196616:RXQ196617 SHL196616:SHM196617 SRH196616:SRI196617 TBD196616:TBE196617 TKZ196616:TLA196617 TUV196616:TUW196617 UER196616:UES196617 UON196616:UOO196617 UYJ196616:UYK196617 VIF196616:VIG196617 VSB196616:VSC196617 WBX196616:WBY196617 WLT196616:WLU196617 WVP196616:WVQ196617 H262152:I262153 JD262152:JE262153 SZ262152:TA262153 ACV262152:ACW262153 AMR262152:AMS262153 AWN262152:AWO262153 BGJ262152:BGK262153 BQF262152:BQG262153 CAB262152:CAC262153 CJX262152:CJY262153 CTT262152:CTU262153 DDP262152:DDQ262153 DNL262152:DNM262153 DXH262152:DXI262153 EHD262152:EHE262153 EQZ262152:ERA262153 FAV262152:FAW262153 FKR262152:FKS262153 FUN262152:FUO262153 GEJ262152:GEK262153 GOF262152:GOG262153 GYB262152:GYC262153 HHX262152:HHY262153 HRT262152:HRU262153 IBP262152:IBQ262153 ILL262152:ILM262153 IVH262152:IVI262153 JFD262152:JFE262153 JOZ262152:JPA262153 JYV262152:JYW262153 KIR262152:KIS262153 KSN262152:KSO262153 LCJ262152:LCK262153 LMF262152:LMG262153 LWB262152:LWC262153 MFX262152:MFY262153 MPT262152:MPU262153 MZP262152:MZQ262153 NJL262152:NJM262153 NTH262152:NTI262153 ODD262152:ODE262153 OMZ262152:ONA262153 OWV262152:OWW262153 PGR262152:PGS262153 PQN262152:PQO262153 QAJ262152:QAK262153 QKF262152:QKG262153 QUB262152:QUC262153 RDX262152:RDY262153 RNT262152:RNU262153 RXP262152:RXQ262153 SHL262152:SHM262153 SRH262152:SRI262153 TBD262152:TBE262153 TKZ262152:TLA262153 TUV262152:TUW262153 UER262152:UES262153 UON262152:UOO262153 UYJ262152:UYK262153 VIF262152:VIG262153 VSB262152:VSC262153 WBX262152:WBY262153 WLT262152:WLU262153 WVP262152:WVQ262153 H327688:I327689 JD327688:JE327689 SZ327688:TA327689 ACV327688:ACW327689 AMR327688:AMS327689 AWN327688:AWO327689 BGJ327688:BGK327689 BQF327688:BQG327689 CAB327688:CAC327689 CJX327688:CJY327689 CTT327688:CTU327689 DDP327688:DDQ327689 DNL327688:DNM327689 DXH327688:DXI327689 EHD327688:EHE327689 EQZ327688:ERA327689 FAV327688:FAW327689 FKR327688:FKS327689 FUN327688:FUO327689 GEJ327688:GEK327689 GOF327688:GOG327689 GYB327688:GYC327689 HHX327688:HHY327689 HRT327688:HRU327689 IBP327688:IBQ327689 ILL327688:ILM327689 IVH327688:IVI327689 JFD327688:JFE327689 JOZ327688:JPA327689 JYV327688:JYW327689 KIR327688:KIS327689 KSN327688:KSO327689 LCJ327688:LCK327689 LMF327688:LMG327689 LWB327688:LWC327689 MFX327688:MFY327689 MPT327688:MPU327689 MZP327688:MZQ327689 NJL327688:NJM327689 NTH327688:NTI327689 ODD327688:ODE327689 OMZ327688:ONA327689 OWV327688:OWW327689 PGR327688:PGS327689 PQN327688:PQO327689 QAJ327688:QAK327689 QKF327688:QKG327689 QUB327688:QUC327689 RDX327688:RDY327689 RNT327688:RNU327689 RXP327688:RXQ327689 SHL327688:SHM327689 SRH327688:SRI327689 TBD327688:TBE327689 TKZ327688:TLA327689 TUV327688:TUW327689 UER327688:UES327689 UON327688:UOO327689 UYJ327688:UYK327689 VIF327688:VIG327689 VSB327688:VSC327689 WBX327688:WBY327689 WLT327688:WLU327689 WVP327688:WVQ327689 H393224:I393225 JD393224:JE393225 SZ393224:TA393225 ACV393224:ACW393225 AMR393224:AMS393225 AWN393224:AWO393225 BGJ393224:BGK393225 BQF393224:BQG393225 CAB393224:CAC393225 CJX393224:CJY393225 CTT393224:CTU393225 DDP393224:DDQ393225 DNL393224:DNM393225 DXH393224:DXI393225 EHD393224:EHE393225 EQZ393224:ERA393225 FAV393224:FAW393225 FKR393224:FKS393225 FUN393224:FUO393225 GEJ393224:GEK393225 GOF393224:GOG393225 GYB393224:GYC393225 HHX393224:HHY393225 HRT393224:HRU393225 IBP393224:IBQ393225 ILL393224:ILM393225 IVH393224:IVI393225 JFD393224:JFE393225 JOZ393224:JPA393225 JYV393224:JYW393225 KIR393224:KIS393225 KSN393224:KSO393225 LCJ393224:LCK393225 LMF393224:LMG393225 LWB393224:LWC393225 MFX393224:MFY393225 MPT393224:MPU393225 MZP393224:MZQ393225 NJL393224:NJM393225 NTH393224:NTI393225 ODD393224:ODE393225 OMZ393224:ONA393225 OWV393224:OWW393225 PGR393224:PGS393225 PQN393224:PQO393225 QAJ393224:QAK393225 QKF393224:QKG393225 QUB393224:QUC393225 RDX393224:RDY393225 RNT393224:RNU393225 RXP393224:RXQ393225 SHL393224:SHM393225 SRH393224:SRI393225 TBD393224:TBE393225 TKZ393224:TLA393225 TUV393224:TUW393225 UER393224:UES393225 UON393224:UOO393225 UYJ393224:UYK393225 VIF393224:VIG393225 VSB393224:VSC393225 WBX393224:WBY393225 WLT393224:WLU393225 WVP393224:WVQ393225 H458760:I458761 JD458760:JE458761 SZ458760:TA458761 ACV458760:ACW458761 AMR458760:AMS458761 AWN458760:AWO458761 BGJ458760:BGK458761 BQF458760:BQG458761 CAB458760:CAC458761 CJX458760:CJY458761 CTT458760:CTU458761 DDP458760:DDQ458761 DNL458760:DNM458761 DXH458760:DXI458761 EHD458760:EHE458761 EQZ458760:ERA458761 FAV458760:FAW458761 FKR458760:FKS458761 FUN458760:FUO458761 GEJ458760:GEK458761 GOF458760:GOG458761 GYB458760:GYC458761 HHX458760:HHY458761 HRT458760:HRU458761 IBP458760:IBQ458761 ILL458760:ILM458761 IVH458760:IVI458761 JFD458760:JFE458761 JOZ458760:JPA458761 JYV458760:JYW458761 KIR458760:KIS458761 KSN458760:KSO458761 LCJ458760:LCK458761 LMF458760:LMG458761 LWB458760:LWC458761 MFX458760:MFY458761 MPT458760:MPU458761 MZP458760:MZQ458761 NJL458760:NJM458761 NTH458760:NTI458761 ODD458760:ODE458761 OMZ458760:ONA458761 OWV458760:OWW458761 PGR458760:PGS458761 PQN458760:PQO458761 QAJ458760:QAK458761 QKF458760:QKG458761 QUB458760:QUC458761 RDX458760:RDY458761 RNT458760:RNU458761 RXP458760:RXQ458761 SHL458760:SHM458761 SRH458760:SRI458761 TBD458760:TBE458761 TKZ458760:TLA458761 TUV458760:TUW458761 UER458760:UES458761 UON458760:UOO458761 UYJ458760:UYK458761 VIF458760:VIG458761 VSB458760:VSC458761 WBX458760:WBY458761 WLT458760:WLU458761 WVP458760:WVQ458761 H524296:I524297 JD524296:JE524297 SZ524296:TA524297 ACV524296:ACW524297 AMR524296:AMS524297 AWN524296:AWO524297 BGJ524296:BGK524297 BQF524296:BQG524297 CAB524296:CAC524297 CJX524296:CJY524297 CTT524296:CTU524297 DDP524296:DDQ524297 DNL524296:DNM524297 DXH524296:DXI524297 EHD524296:EHE524297 EQZ524296:ERA524297 FAV524296:FAW524297 FKR524296:FKS524297 FUN524296:FUO524297 GEJ524296:GEK524297 GOF524296:GOG524297 GYB524296:GYC524297 HHX524296:HHY524297 HRT524296:HRU524297 IBP524296:IBQ524297 ILL524296:ILM524297 IVH524296:IVI524297 JFD524296:JFE524297 JOZ524296:JPA524297 JYV524296:JYW524297 KIR524296:KIS524297 KSN524296:KSO524297 LCJ524296:LCK524297 LMF524296:LMG524297 LWB524296:LWC524297 MFX524296:MFY524297 MPT524296:MPU524297 MZP524296:MZQ524297 NJL524296:NJM524297 NTH524296:NTI524297 ODD524296:ODE524297 OMZ524296:ONA524297 OWV524296:OWW524297 PGR524296:PGS524297 PQN524296:PQO524297 QAJ524296:QAK524297 QKF524296:QKG524297 QUB524296:QUC524297 RDX524296:RDY524297 RNT524296:RNU524297 RXP524296:RXQ524297 SHL524296:SHM524297 SRH524296:SRI524297 TBD524296:TBE524297 TKZ524296:TLA524297 TUV524296:TUW524297 UER524296:UES524297 UON524296:UOO524297 UYJ524296:UYK524297 VIF524296:VIG524297 VSB524296:VSC524297 WBX524296:WBY524297 WLT524296:WLU524297 WVP524296:WVQ524297 H589832:I589833 JD589832:JE589833 SZ589832:TA589833 ACV589832:ACW589833 AMR589832:AMS589833 AWN589832:AWO589833 BGJ589832:BGK589833 BQF589832:BQG589833 CAB589832:CAC589833 CJX589832:CJY589833 CTT589832:CTU589833 DDP589832:DDQ589833 DNL589832:DNM589833 DXH589832:DXI589833 EHD589832:EHE589833 EQZ589832:ERA589833 FAV589832:FAW589833 FKR589832:FKS589833 FUN589832:FUO589833 GEJ589832:GEK589833 GOF589832:GOG589833 GYB589832:GYC589833 HHX589832:HHY589833 HRT589832:HRU589833 IBP589832:IBQ589833 ILL589832:ILM589833 IVH589832:IVI589833 JFD589832:JFE589833 JOZ589832:JPA589833 JYV589832:JYW589833 KIR589832:KIS589833 KSN589832:KSO589833 LCJ589832:LCK589833 LMF589832:LMG589833 LWB589832:LWC589833 MFX589832:MFY589833 MPT589832:MPU589833 MZP589832:MZQ589833 NJL589832:NJM589833 NTH589832:NTI589833 ODD589832:ODE589833 OMZ589832:ONA589833 OWV589832:OWW589833 PGR589832:PGS589833 PQN589832:PQO589833 QAJ589832:QAK589833 QKF589832:QKG589833 QUB589832:QUC589833 RDX589832:RDY589833 RNT589832:RNU589833 RXP589832:RXQ589833 SHL589832:SHM589833 SRH589832:SRI589833 TBD589832:TBE589833 TKZ589832:TLA589833 TUV589832:TUW589833 UER589832:UES589833 UON589832:UOO589833 UYJ589832:UYK589833 VIF589832:VIG589833 VSB589832:VSC589833 WBX589832:WBY589833 WLT589832:WLU589833 WVP589832:WVQ589833 H655368:I655369 JD655368:JE655369 SZ655368:TA655369 ACV655368:ACW655369 AMR655368:AMS655369 AWN655368:AWO655369 BGJ655368:BGK655369 BQF655368:BQG655369 CAB655368:CAC655369 CJX655368:CJY655369 CTT655368:CTU655369 DDP655368:DDQ655369 DNL655368:DNM655369 DXH655368:DXI655369 EHD655368:EHE655369 EQZ655368:ERA655369 FAV655368:FAW655369 FKR655368:FKS655369 FUN655368:FUO655369 GEJ655368:GEK655369 GOF655368:GOG655369 GYB655368:GYC655369 HHX655368:HHY655369 HRT655368:HRU655369 IBP655368:IBQ655369 ILL655368:ILM655369 IVH655368:IVI655369 JFD655368:JFE655369 JOZ655368:JPA655369 JYV655368:JYW655369 KIR655368:KIS655369 KSN655368:KSO655369 LCJ655368:LCK655369 LMF655368:LMG655369 LWB655368:LWC655369 MFX655368:MFY655369 MPT655368:MPU655369 MZP655368:MZQ655369 NJL655368:NJM655369 NTH655368:NTI655369 ODD655368:ODE655369 OMZ655368:ONA655369 OWV655368:OWW655369 PGR655368:PGS655369 PQN655368:PQO655369 QAJ655368:QAK655369 QKF655368:QKG655369 QUB655368:QUC655369 RDX655368:RDY655369 RNT655368:RNU655369 RXP655368:RXQ655369 SHL655368:SHM655369 SRH655368:SRI655369 TBD655368:TBE655369 TKZ655368:TLA655369 TUV655368:TUW655369 UER655368:UES655369 UON655368:UOO655369 UYJ655368:UYK655369 VIF655368:VIG655369 VSB655368:VSC655369 WBX655368:WBY655369 WLT655368:WLU655369 WVP655368:WVQ655369 H720904:I720905 JD720904:JE720905 SZ720904:TA720905 ACV720904:ACW720905 AMR720904:AMS720905 AWN720904:AWO720905 BGJ720904:BGK720905 BQF720904:BQG720905 CAB720904:CAC720905 CJX720904:CJY720905 CTT720904:CTU720905 DDP720904:DDQ720905 DNL720904:DNM720905 DXH720904:DXI720905 EHD720904:EHE720905 EQZ720904:ERA720905 FAV720904:FAW720905 FKR720904:FKS720905 FUN720904:FUO720905 GEJ720904:GEK720905 GOF720904:GOG720905 GYB720904:GYC720905 HHX720904:HHY720905 HRT720904:HRU720905 IBP720904:IBQ720905 ILL720904:ILM720905 IVH720904:IVI720905 JFD720904:JFE720905 JOZ720904:JPA720905 JYV720904:JYW720905 KIR720904:KIS720905 KSN720904:KSO720905 LCJ720904:LCK720905 LMF720904:LMG720905 LWB720904:LWC720905 MFX720904:MFY720905 MPT720904:MPU720905 MZP720904:MZQ720905 NJL720904:NJM720905 NTH720904:NTI720905 ODD720904:ODE720905 OMZ720904:ONA720905 OWV720904:OWW720905 PGR720904:PGS720905 PQN720904:PQO720905 QAJ720904:QAK720905 QKF720904:QKG720905 QUB720904:QUC720905 RDX720904:RDY720905 RNT720904:RNU720905 RXP720904:RXQ720905 SHL720904:SHM720905 SRH720904:SRI720905 TBD720904:TBE720905 TKZ720904:TLA720905 TUV720904:TUW720905 UER720904:UES720905 UON720904:UOO720905 UYJ720904:UYK720905 VIF720904:VIG720905 VSB720904:VSC720905 WBX720904:WBY720905 WLT720904:WLU720905 WVP720904:WVQ720905 H786440:I786441 JD786440:JE786441 SZ786440:TA786441 ACV786440:ACW786441 AMR786440:AMS786441 AWN786440:AWO786441 BGJ786440:BGK786441 BQF786440:BQG786441 CAB786440:CAC786441 CJX786440:CJY786441 CTT786440:CTU786441 DDP786440:DDQ786441 DNL786440:DNM786441 DXH786440:DXI786441 EHD786440:EHE786441 EQZ786440:ERA786441 FAV786440:FAW786441 FKR786440:FKS786441 FUN786440:FUO786441 GEJ786440:GEK786441 GOF786440:GOG786441 GYB786440:GYC786441 HHX786440:HHY786441 HRT786440:HRU786441 IBP786440:IBQ786441 ILL786440:ILM786441 IVH786440:IVI786441 JFD786440:JFE786441 JOZ786440:JPA786441 JYV786440:JYW786441 KIR786440:KIS786441 KSN786440:KSO786441 LCJ786440:LCK786441 LMF786440:LMG786441 LWB786440:LWC786441 MFX786440:MFY786441 MPT786440:MPU786441 MZP786440:MZQ786441 NJL786440:NJM786441 NTH786440:NTI786441 ODD786440:ODE786441 OMZ786440:ONA786441 OWV786440:OWW786441 PGR786440:PGS786441 PQN786440:PQO786441 QAJ786440:QAK786441 QKF786440:QKG786441 QUB786440:QUC786441 RDX786440:RDY786441 RNT786440:RNU786441 RXP786440:RXQ786441 SHL786440:SHM786441 SRH786440:SRI786441 TBD786440:TBE786441 TKZ786440:TLA786441 TUV786440:TUW786441 UER786440:UES786441 UON786440:UOO786441 UYJ786440:UYK786441 VIF786440:VIG786441 VSB786440:VSC786441 WBX786440:WBY786441 WLT786440:WLU786441 WVP786440:WVQ786441 H851976:I851977 JD851976:JE851977 SZ851976:TA851977 ACV851976:ACW851977 AMR851976:AMS851977 AWN851976:AWO851977 BGJ851976:BGK851977 BQF851976:BQG851977 CAB851976:CAC851977 CJX851976:CJY851977 CTT851976:CTU851977 DDP851976:DDQ851977 DNL851976:DNM851977 DXH851976:DXI851977 EHD851976:EHE851977 EQZ851976:ERA851977 FAV851976:FAW851977 FKR851976:FKS851977 FUN851976:FUO851977 GEJ851976:GEK851977 GOF851976:GOG851977 GYB851976:GYC851977 HHX851976:HHY851977 HRT851976:HRU851977 IBP851976:IBQ851977 ILL851976:ILM851977 IVH851976:IVI851977 JFD851976:JFE851977 JOZ851976:JPA851977 JYV851976:JYW851977 KIR851976:KIS851977 KSN851976:KSO851977 LCJ851976:LCK851977 LMF851976:LMG851977 LWB851976:LWC851977 MFX851976:MFY851977 MPT851976:MPU851977 MZP851976:MZQ851977 NJL851976:NJM851977 NTH851976:NTI851977 ODD851976:ODE851977 OMZ851976:ONA851977 OWV851976:OWW851977 PGR851976:PGS851977 PQN851976:PQO851977 QAJ851976:QAK851977 QKF851976:QKG851977 QUB851976:QUC851977 RDX851976:RDY851977 RNT851976:RNU851977 RXP851976:RXQ851977 SHL851976:SHM851977 SRH851976:SRI851977 TBD851976:TBE851977 TKZ851976:TLA851977 TUV851976:TUW851977 UER851976:UES851977 UON851976:UOO851977 UYJ851976:UYK851977 VIF851976:VIG851977 VSB851976:VSC851977 WBX851976:WBY851977 WLT851976:WLU851977 WVP851976:WVQ851977 H917512:I917513 JD917512:JE917513 SZ917512:TA917513 ACV917512:ACW917513 AMR917512:AMS917513 AWN917512:AWO917513 BGJ917512:BGK917513 BQF917512:BQG917513 CAB917512:CAC917513 CJX917512:CJY917513 CTT917512:CTU917513 DDP917512:DDQ917513 DNL917512:DNM917513 DXH917512:DXI917513 EHD917512:EHE917513 EQZ917512:ERA917513 FAV917512:FAW917513 FKR917512:FKS917513 FUN917512:FUO917513 GEJ917512:GEK917513 GOF917512:GOG917513 GYB917512:GYC917513 HHX917512:HHY917513 HRT917512:HRU917513 IBP917512:IBQ917513 ILL917512:ILM917513 IVH917512:IVI917513 JFD917512:JFE917513 JOZ917512:JPA917513 JYV917512:JYW917513 KIR917512:KIS917513 KSN917512:KSO917513 LCJ917512:LCK917513 LMF917512:LMG917513 LWB917512:LWC917513 MFX917512:MFY917513 MPT917512:MPU917513 MZP917512:MZQ917513 NJL917512:NJM917513 NTH917512:NTI917513 ODD917512:ODE917513 OMZ917512:ONA917513 OWV917512:OWW917513 PGR917512:PGS917513 PQN917512:PQO917513 QAJ917512:QAK917513 QKF917512:QKG917513 QUB917512:QUC917513 RDX917512:RDY917513 RNT917512:RNU917513 RXP917512:RXQ917513 SHL917512:SHM917513 SRH917512:SRI917513 TBD917512:TBE917513 TKZ917512:TLA917513 TUV917512:TUW917513 UER917512:UES917513 UON917512:UOO917513 UYJ917512:UYK917513 VIF917512:VIG917513 VSB917512:VSC917513 WBX917512:WBY917513 WLT917512:WLU917513 WVP917512:WVQ917513 H983048:I983049 JD983048:JE983049 SZ983048:TA983049 ACV983048:ACW983049 AMR983048:AMS983049 AWN983048:AWO983049 BGJ983048:BGK983049 BQF983048:BQG983049 CAB983048:CAC983049 CJX983048:CJY983049 CTT983048:CTU983049 DDP983048:DDQ983049 DNL983048:DNM983049 DXH983048:DXI983049 EHD983048:EHE983049 EQZ983048:ERA983049 FAV983048:FAW983049 FKR983048:FKS983049 FUN983048:FUO983049 GEJ983048:GEK983049 GOF983048:GOG983049 GYB983048:GYC983049 HHX983048:HHY983049 HRT983048:HRU983049 IBP983048:IBQ983049 ILL983048:ILM983049 IVH983048:IVI983049 JFD983048:JFE983049 JOZ983048:JPA983049 JYV983048:JYW983049 KIR983048:KIS983049 KSN983048:KSO983049 LCJ983048:LCK983049 LMF983048:LMG983049 LWB983048:LWC983049 MFX983048:MFY983049 MPT983048:MPU983049 MZP983048:MZQ983049 NJL983048:NJM983049 NTH983048:NTI983049 ODD983048:ODE983049 OMZ983048:ONA983049 OWV983048:OWW983049 PGR983048:PGS983049 PQN983048:PQO983049 QAJ983048:QAK983049 QKF983048:QKG983049 QUB983048:QUC983049 RDX983048:RDY983049 RNT983048:RNU983049 RXP983048:RXQ983049 SHL983048:SHM983049 SRH983048:SRI983049 TBD983048:TBE983049 TKZ983048:TLA983049 TUV983048:TUW983049 UER983048:UES983049 UON983048:UOO983049 UYJ983048:UYK983049 VIF983048:VIG983049 VSB983048:VSC983049 WBX983048:WBY983049 WLT983048:WLU983049 WVP983048:WVQ983049 G17:I17 JC17:JE17 SY17:TA17 ACU17:ACW17 AMQ17:AMS17 AWM17:AWO17 BGI17:BGK17 BQE17:BQG17 CAA17:CAC17 CJW17:CJY17 CTS17:CTU17 DDO17:DDQ17 DNK17:DNM17 DXG17:DXI17 EHC17:EHE17 EQY17:ERA17 FAU17:FAW17 FKQ17:FKS17 FUM17:FUO17 GEI17:GEK17 GOE17:GOG17 GYA17:GYC17 HHW17:HHY17 HRS17:HRU17 IBO17:IBQ17 ILK17:ILM17 IVG17:IVI17 JFC17:JFE17 JOY17:JPA17 JYU17:JYW17 KIQ17:KIS17 KSM17:KSO17 LCI17:LCK17 LME17:LMG17 LWA17:LWC17 MFW17:MFY17 MPS17:MPU17 MZO17:MZQ17 NJK17:NJM17 NTG17:NTI17 ODC17:ODE17 OMY17:ONA17 OWU17:OWW17 PGQ17:PGS17 PQM17:PQO17 QAI17:QAK17 QKE17:QKG17 QUA17:QUC17 RDW17:RDY17 RNS17:RNU17 RXO17:RXQ17 SHK17:SHM17 SRG17:SRI17 TBC17:TBE17 TKY17:TLA17 TUU17:TUW17 UEQ17:UES17 UOM17:UOO17 UYI17:UYK17 VIE17:VIG17 VSA17:VSC17 WBW17:WBY17 WLS17:WLU17 WVO17:WVQ17 G65553:I65553 JC65553:JE65553 SY65553:TA65553 ACU65553:ACW65553 AMQ65553:AMS65553 AWM65553:AWO65553 BGI65553:BGK65553 BQE65553:BQG65553 CAA65553:CAC65553 CJW65553:CJY65553 CTS65553:CTU65553 DDO65553:DDQ65553 DNK65553:DNM65553 DXG65553:DXI65553 EHC65553:EHE65553 EQY65553:ERA65553 FAU65553:FAW65553 FKQ65553:FKS65553 FUM65553:FUO65553 GEI65553:GEK65553 GOE65553:GOG65553 GYA65553:GYC65553 HHW65553:HHY65553 HRS65553:HRU65553 IBO65553:IBQ65553 ILK65553:ILM65553 IVG65553:IVI65553 JFC65553:JFE65553 JOY65553:JPA65553 JYU65553:JYW65553 KIQ65553:KIS65553 KSM65553:KSO65553 LCI65553:LCK65553 LME65553:LMG65553 LWA65553:LWC65553 MFW65553:MFY65553 MPS65553:MPU65553 MZO65553:MZQ65553 NJK65553:NJM65553 NTG65553:NTI65553 ODC65553:ODE65553 OMY65553:ONA65553 OWU65553:OWW65553 PGQ65553:PGS65553 PQM65553:PQO65553 QAI65553:QAK65553 QKE65553:QKG65553 QUA65553:QUC65553 RDW65553:RDY65553 RNS65553:RNU65553 RXO65553:RXQ65553 SHK65553:SHM65553 SRG65553:SRI65553 TBC65553:TBE65553 TKY65553:TLA65553 TUU65553:TUW65553 UEQ65553:UES65553 UOM65553:UOO65553 UYI65553:UYK65553 VIE65553:VIG65553 VSA65553:VSC65553 WBW65553:WBY65553 WLS65553:WLU65553 WVO65553:WVQ65553 G131089:I131089 JC131089:JE131089 SY131089:TA131089 ACU131089:ACW131089 AMQ131089:AMS131089 AWM131089:AWO131089 BGI131089:BGK131089 BQE131089:BQG131089 CAA131089:CAC131089 CJW131089:CJY131089 CTS131089:CTU131089 DDO131089:DDQ131089 DNK131089:DNM131089 DXG131089:DXI131089 EHC131089:EHE131089 EQY131089:ERA131089 FAU131089:FAW131089 FKQ131089:FKS131089 FUM131089:FUO131089 GEI131089:GEK131089 GOE131089:GOG131089 GYA131089:GYC131089 HHW131089:HHY131089 HRS131089:HRU131089 IBO131089:IBQ131089 ILK131089:ILM131089 IVG131089:IVI131089 JFC131089:JFE131089 JOY131089:JPA131089 JYU131089:JYW131089 KIQ131089:KIS131089 KSM131089:KSO131089 LCI131089:LCK131089 LME131089:LMG131089 LWA131089:LWC131089 MFW131089:MFY131089 MPS131089:MPU131089 MZO131089:MZQ131089 NJK131089:NJM131089 NTG131089:NTI131089 ODC131089:ODE131089 OMY131089:ONA131089 OWU131089:OWW131089 PGQ131089:PGS131089 PQM131089:PQO131089 QAI131089:QAK131089 QKE131089:QKG131089 QUA131089:QUC131089 RDW131089:RDY131089 RNS131089:RNU131089 RXO131089:RXQ131089 SHK131089:SHM131089 SRG131089:SRI131089 TBC131089:TBE131089 TKY131089:TLA131089 TUU131089:TUW131089 UEQ131089:UES131089 UOM131089:UOO131089 UYI131089:UYK131089 VIE131089:VIG131089 VSA131089:VSC131089 WBW131089:WBY131089 WLS131089:WLU131089 WVO131089:WVQ131089 G196625:I196625 JC196625:JE196625 SY196625:TA196625 ACU196625:ACW196625 AMQ196625:AMS196625 AWM196625:AWO196625 BGI196625:BGK196625 BQE196625:BQG196625 CAA196625:CAC196625 CJW196625:CJY196625 CTS196625:CTU196625 DDO196625:DDQ196625 DNK196625:DNM196625 DXG196625:DXI196625 EHC196625:EHE196625 EQY196625:ERA196625 FAU196625:FAW196625 FKQ196625:FKS196625 FUM196625:FUO196625 GEI196625:GEK196625 GOE196625:GOG196625 GYA196625:GYC196625 HHW196625:HHY196625 HRS196625:HRU196625 IBO196625:IBQ196625 ILK196625:ILM196625 IVG196625:IVI196625 JFC196625:JFE196625 JOY196625:JPA196625 JYU196625:JYW196625 KIQ196625:KIS196625 KSM196625:KSO196625 LCI196625:LCK196625 LME196625:LMG196625 LWA196625:LWC196625 MFW196625:MFY196625 MPS196625:MPU196625 MZO196625:MZQ196625 NJK196625:NJM196625 NTG196625:NTI196625 ODC196625:ODE196625 OMY196625:ONA196625 OWU196625:OWW196625 PGQ196625:PGS196625 PQM196625:PQO196625 QAI196625:QAK196625 QKE196625:QKG196625 QUA196625:QUC196625 RDW196625:RDY196625 RNS196625:RNU196625 RXO196625:RXQ196625 SHK196625:SHM196625 SRG196625:SRI196625 TBC196625:TBE196625 TKY196625:TLA196625 TUU196625:TUW196625 UEQ196625:UES196625 UOM196625:UOO196625 UYI196625:UYK196625 VIE196625:VIG196625 VSA196625:VSC196625 WBW196625:WBY196625 WLS196625:WLU196625 WVO196625:WVQ196625 G262161:I262161 JC262161:JE262161 SY262161:TA262161 ACU262161:ACW262161 AMQ262161:AMS262161 AWM262161:AWO262161 BGI262161:BGK262161 BQE262161:BQG262161 CAA262161:CAC262161 CJW262161:CJY262161 CTS262161:CTU262161 DDO262161:DDQ262161 DNK262161:DNM262161 DXG262161:DXI262161 EHC262161:EHE262161 EQY262161:ERA262161 FAU262161:FAW262161 FKQ262161:FKS262161 FUM262161:FUO262161 GEI262161:GEK262161 GOE262161:GOG262161 GYA262161:GYC262161 HHW262161:HHY262161 HRS262161:HRU262161 IBO262161:IBQ262161 ILK262161:ILM262161 IVG262161:IVI262161 JFC262161:JFE262161 JOY262161:JPA262161 JYU262161:JYW262161 KIQ262161:KIS262161 KSM262161:KSO262161 LCI262161:LCK262161 LME262161:LMG262161 LWA262161:LWC262161 MFW262161:MFY262161 MPS262161:MPU262161 MZO262161:MZQ262161 NJK262161:NJM262161 NTG262161:NTI262161 ODC262161:ODE262161 OMY262161:ONA262161 OWU262161:OWW262161 PGQ262161:PGS262161 PQM262161:PQO262161 QAI262161:QAK262161 QKE262161:QKG262161 QUA262161:QUC262161 RDW262161:RDY262161 RNS262161:RNU262161 RXO262161:RXQ262161 SHK262161:SHM262161 SRG262161:SRI262161 TBC262161:TBE262161 TKY262161:TLA262161 TUU262161:TUW262161 UEQ262161:UES262161 UOM262161:UOO262161 UYI262161:UYK262161 VIE262161:VIG262161 VSA262161:VSC262161 WBW262161:WBY262161 WLS262161:WLU262161 WVO262161:WVQ262161 G327697:I327697 JC327697:JE327697 SY327697:TA327697 ACU327697:ACW327697 AMQ327697:AMS327697 AWM327697:AWO327697 BGI327697:BGK327697 BQE327697:BQG327697 CAA327697:CAC327697 CJW327697:CJY327697 CTS327697:CTU327697 DDO327697:DDQ327697 DNK327697:DNM327697 DXG327697:DXI327697 EHC327697:EHE327697 EQY327697:ERA327697 FAU327697:FAW327697 FKQ327697:FKS327697 FUM327697:FUO327697 GEI327697:GEK327697 GOE327697:GOG327697 GYA327697:GYC327697 HHW327697:HHY327697 HRS327697:HRU327697 IBO327697:IBQ327697 ILK327697:ILM327697 IVG327697:IVI327697 JFC327697:JFE327697 JOY327697:JPA327697 JYU327697:JYW327697 KIQ327697:KIS327697 KSM327697:KSO327697 LCI327697:LCK327697 LME327697:LMG327697 LWA327697:LWC327697 MFW327697:MFY327697 MPS327697:MPU327697 MZO327697:MZQ327697 NJK327697:NJM327697 NTG327697:NTI327697 ODC327697:ODE327697 OMY327697:ONA327697 OWU327697:OWW327697 PGQ327697:PGS327697 PQM327697:PQO327697 QAI327697:QAK327697 QKE327697:QKG327697 QUA327697:QUC327697 RDW327697:RDY327697 RNS327697:RNU327697 RXO327697:RXQ327697 SHK327697:SHM327697 SRG327697:SRI327697 TBC327697:TBE327697 TKY327697:TLA327697 TUU327697:TUW327697 UEQ327697:UES327697 UOM327697:UOO327697 UYI327697:UYK327697 VIE327697:VIG327697 VSA327697:VSC327697 WBW327697:WBY327697 WLS327697:WLU327697 WVO327697:WVQ327697 G393233:I393233 JC393233:JE393233 SY393233:TA393233 ACU393233:ACW393233 AMQ393233:AMS393233 AWM393233:AWO393233 BGI393233:BGK393233 BQE393233:BQG393233 CAA393233:CAC393233 CJW393233:CJY393233 CTS393233:CTU393233 DDO393233:DDQ393233 DNK393233:DNM393233 DXG393233:DXI393233 EHC393233:EHE393233 EQY393233:ERA393233 FAU393233:FAW393233 FKQ393233:FKS393233 FUM393233:FUO393233 GEI393233:GEK393233 GOE393233:GOG393233 GYA393233:GYC393233 HHW393233:HHY393233 HRS393233:HRU393233 IBO393233:IBQ393233 ILK393233:ILM393233 IVG393233:IVI393233 JFC393233:JFE393233 JOY393233:JPA393233 JYU393233:JYW393233 KIQ393233:KIS393233 KSM393233:KSO393233 LCI393233:LCK393233 LME393233:LMG393233 LWA393233:LWC393233 MFW393233:MFY393233 MPS393233:MPU393233 MZO393233:MZQ393233 NJK393233:NJM393233 NTG393233:NTI393233 ODC393233:ODE393233 OMY393233:ONA393233 OWU393233:OWW393233 PGQ393233:PGS393233 PQM393233:PQO393233 QAI393233:QAK393233 QKE393233:QKG393233 QUA393233:QUC393233 RDW393233:RDY393233 RNS393233:RNU393233 RXO393233:RXQ393233 SHK393233:SHM393233 SRG393233:SRI393233 TBC393233:TBE393233 TKY393233:TLA393233 TUU393233:TUW393233 UEQ393233:UES393233 UOM393233:UOO393233 UYI393233:UYK393233 VIE393233:VIG393233 VSA393233:VSC393233 WBW393233:WBY393233 WLS393233:WLU393233 WVO393233:WVQ393233 G458769:I458769 JC458769:JE458769 SY458769:TA458769 ACU458769:ACW458769 AMQ458769:AMS458769 AWM458769:AWO458769 BGI458769:BGK458769 BQE458769:BQG458769 CAA458769:CAC458769 CJW458769:CJY458769 CTS458769:CTU458769 DDO458769:DDQ458769 DNK458769:DNM458769 DXG458769:DXI458769 EHC458769:EHE458769 EQY458769:ERA458769 FAU458769:FAW458769 FKQ458769:FKS458769 FUM458769:FUO458769 GEI458769:GEK458769 GOE458769:GOG458769 GYA458769:GYC458769 HHW458769:HHY458769 HRS458769:HRU458769 IBO458769:IBQ458769 ILK458769:ILM458769 IVG458769:IVI458769 JFC458769:JFE458769 JOY458769:JPA458769 JYU458769:JYW458769 KIQ458769:KIS458769 KSM458769:KSO458769 LCI458769:LCK458769 LME458769:LMG458769 LWA458769:LWC458769 MFW458769:MFY458769 MPS458769:MPU458769 MZO458769:MZQ458769 NJK458769:NJM458769 NTG458769:NTI458769 ODC458769:ODE458769 OMY458769:ONA458769 OWU458769:OWW458769 PGQ458769:PGS458769 PQM458769:PQO458769 QAI458769:QAK458769 QKE458769:QKG458769 QUA458769:QUC458769 RDW458769:RDY458769 RNS458769:RNU458769 RXO458769:RXQ458769 SHK458769:SHM458769 SRG458769:SRI458769 TBC458769:TBE458769 TKY458769:TLA458769 TUU458769:TUW458769 UEQ458769:UES458769 UOM458769:UOO458769 UYI458769:UYK458769 VIE458769:VIG458769 VSA458769:VSC458769 WBW458769:WBY458769 WLS458769:WLU458769 WVO458769:WVQ458769 G524305:I524305 JC524305:JE524305 SY524305:TA524305 ACU524305:ACW524305 AMQ524305:AMS524305 AWM524305:AWO524305 BGI524305:BGK524305 BQE524305:BQG524305 CAA524305:CAC524305 CJW524305:CJY524305 CTS524305:CTU524305 DDO524305:DDQ524305 DNK524305:DNM524305 DXG524305:DXI524305 EHC524305:EHE524305 EQY524305:ERA524305 FAU524305:FAW524305 FKQ524305:FKS524305 FUM524305:FUO524305 GEI524305:GEK524305 GOE524305:GOG524305 GYA524305:GYC524305 HHW524305:HHY524305 HRS524305:HRU524305 IBO524305:IBQ524305 ILK524305:ILM524305 IVG524305:IVI524305 JFC524305:JFE524305 JOY524305:JPA524305 JYU524305:JYW524305 KIQ524305:KIS524305 KSM524305:KSO524305 LCI524305:LCK524305 LME524305:LMG524305 LWA524305:LWC524305 MFW524305:MFY524305 MPS524305:MPU524305 MZO524305:MZQ524305 NJK524305:NJM524305 NTG524305:NTI524305 ODC524305:ODE524305 OMY524305:ONA524305 OWU524305:OWW524305 PGQ524305:PGS524305 PQM524305:PQO524305 QAI524305:QAK524305 QKE524305:QKG524305 QUA524305:QUC524305 RDW524305:RDY524305 RNS524305:RNU524305 RXO524305:RXQ524305 SHK524305:SHM524305 SRG524305:SRI524305 TBC524305:TBE524305 TKY524305:TLA524305 TUU524305:TUW524305 UEQ524305:UES524305 UOM524305:UOO524305 UYI524305:UYK524305 VIE524305:VIG524305 VSA524305:VSC524305 WBW524305:WBY524305 WLS524305:WLU524305 WVO524305:WVQ524305 G589841:I589841 JC589841:JE589841 SY589841:TA589841 ACU589841:ACW589841 AMQ589841:AMS589841 AWM589841:AWO589841 BGI589841:BGK589841 BQE589841:BQG589841 CAA589841:CAC589841 CJW589841:CJY589841 CTS589841:CTU589841 DDO589841:DDQ589841 DNK589841:DNM589841 DXG589841:DXI589841 EHC589841:EHE589841 EQY589841:ERA589841 FAU589841:FAW589841 FKQ589841:FKS589841 FUM589841:FUO589841 GEI589841:GEK589841 GOE589841:GOG589841 GYA589841:GYC589841 HHW589841:HHY589841 HRS589841:HRU589841 IBO589841:IBQ589841 ILK589841:ILM589841 IVG589841:IVI589841 JFC589841:JFE589841 JOY589841:JPA589841 JYU589841:JYW589841 KIQ589841:KIS589841 KSM589841:KSO589841 LCI589841:LCK589841 LME589841:LMG589841 LWA589841:LWC589841 MFW589841:MFY589841 MPS589841:MPU589841 MZO589841:MZQ589841 NJK589841:NJM589841 NTG589841:NTI589841 ODC589841:ODE589841 OMY589841:ONA589841 OWU589841:OWW589841 PGQ589841:PGS589841 PQM589841:PQO589841 QAI589841:QAK589841 QKE589841:QKG589841 QUA589841:QUC589841 RDW589841:RDY589841 RNS589841:RNU589841 RXO589841:RXQ589841 SHK589841:SHM589841 SRG589841:SRI589841 TBC589841:TBE589841 TKY589841:TLA589841 TUU589841:TUW589841 UEQ589841:UES589841 UOM589841:UOO589841 UYI589841:UYK589841 VIE589841:VIG589841 VSA589841:VSC589841 WBW589841:WBY589841 WLS589841:WLU589841 WVO589841:WVQ589841 G655377:I655377 JC655377:JE655377 SY655377:TA655377 ACU655377:ACW655377 AMQ655377:AMS655377 AWM655377:AWO655377 BGI655377:BGK655377 BQE655377:BQG655377 CAA655377:CAC655377 CJW655377:CJY655377 CTS655377:CTU655377 DDO655377:DDQ655377 DNK655377:DNM655377 DXG655377:DXI655377 EHC655377:EHE655377 EQY655377:ERA655377 FAU655377:FAW655377 FKQ655377:FKS655377 FUM655377:FUO655377 GEI655377:GEK655377 GOE655377:GOG655377 GYA655377:GYC655377 HHW655377:HHY655377 HRS655377:HRU655377 IBO655377:IBQ655377 ILK655377:ILM655377 IVG655377:IVI655377 JFC655377:JFE655377 JOY655377:JPA655377 JYU655377:JYW655377 KIQ655377:KIS655377 KSM655377:KSO655377 LCI655377:LCK655377 LME655377:LMG655377 LWA655377:LWC655377 MFW655377:MFY655377 MPS655377:MPU655377 MZO655377:MZQ655377 NJK655377:NJM655377 NTG655377:NTI655377 ODC655377:ODE655377 OMY655377:ONA655377 OWU655377:OWW655377 PGQ655377:PGS655377 PQM655377:PQO655377 QAI655377:QAK655377 QKE655377:QKG655377 QUA655377:QUC655377 RDW655377:RDY655377 RNS655377:RNU655377 RXO655377:RXQ655377 SHK655377:SHM655377 SRG655377:SRI655377 TBC655377:TBE655377 TKY655377:TLA655377 TUU655377:TUW655377 UEQ655377:UES655377 UOM655377:UOO655377 UYI655377:UYK655377 VIE655377:VIG655377 VSA655377:VSC655377 WBW655377:WBY655377 WLS655377:WLU655377 WVO655377:WVQ655377 G720913:I720913 JC720913:JE720913 SY720913:TA720913 ACU720913:ACW720913 AMQ720913:AMS720913 AWM720913:AWO720913 BGI720913:BGK720913 BQE720913:BQG720913 CAA720913:CAC720913 CJW720913:CJY720913 CTS720913:CTU720913 DDO720913:DDQ720913 DNK720913:DNM720913 DXG720913:DXI720913 EHC720913:EHE720913 EQY720913:ERA720913 FAU720913:FAW720913 FKQ720913:FKS720913 FUM720913:FUO720913 GEI720913:GEK720913 GOE720913:GOG720913 GYA720913:GYC720913 HHW720913:HHY720913 HRS720913:HRU720913 IBO720913:IBQ720913 ILK720913:ILM720913 IVG720913:IVI720913 JFC720913:JFE720913 JOY720913:JPA720913 JYU720913:JYW720913 KIQ720913:KIS720913 KSM720913:KSO720913 LCI720913:LCK720913 LME720913:LMG720913 LWA720913:LWC720913 MFW720913:MFY720913 MPS720913:MPU720913 MZO720913:MZQ720913 NJK720913:NJM720913 NTG720913:NTI720913 ODC720913:ODE720913 OMY720913:ONA720913 OWU720913:OWW720913 PGQ720913:PGS720913 PQM720913:PQO720913 QAI720913:QAK720913 QKE720913:QKG720913 QUA720913:QUC720913 RDW720913:RDY720913 RNS720913:RNU720913 RXO720913:RXQ720913 SHK720913:SHM720913 SRG720913:SRI720913 TBC720913:TBE720913 TKY720913:TLA720913 TUU720913:TUW720913 UEQ720913:UES720913 UOM720913:UOO720913 UYI720913:UYK720913 VIE720913:VIG720913 VSA720913:VSC720913 WBW720913:WBY720913 WLS720913:WLU720913 WVO720913:WVQ720913 G786449:I786449 JC786449:JE786449 SY786449:TA786449 ACU786449:ACW786449 AMQ786449:AMS786449 AWM786449:AWO786449 BGI786449:BGK786449 BQE786449:BQG786449 CAA786449:CAC786449 CJW786449:CJY786449 CTS786449:CTU786449 DDO786449:DDQ786449 DNK786449:DNM786449 DXG786449:DXI786449 EHC786449:EHE786449 EQY786449:ERA786449 FAU786449:FAW786449 FKQ786449:FKS786449 FUM786449:FUO786449 GEI786449:GEK786449 GOE786449:GOG786449 GYA786449:GYC786449 HHW786449:HHY786449 HRS786449:HRU786449 IBO786449:IBQ786449 ILK786449:ILM786449 IVG786449:IVI786449 JFC786449:JFE786449 JOY786449:JPA786449 JYU786449:JYW786449 KIQ786449:KIS786449 KSM786449:KSO786449 LCI786449:LCK786449 LME786449:LMG786449 LWA786449:LWC786449 MFW786449:MFY786449 MPS786449:MPU786449 MZO786449:MZQ786449 NJK786449:NJM786449 NTG786449:NTI786449 ODC786449:ODE786449 OMY786449:ONA786449 OWU786449:OWW786449 PGQ786449:PGS786449 PQM786449:PQO786449 QAI786449:QAK786449 QKE786449:QKG786449 QUA786449:QUC786449 RDW786449:RDY786449 RNS786449:RNU786449 RXO786449:RXQ786449 SHK786449:SHM786449 SRG786449:SRI786449 TBC786449:TBE786449 TKY786449:TLA786449 TUU786449:TUW786449 UEQ786449:UES786449 UOM786449:UOO786449 UYI786449:UYK786449 VIE786449:VIG786449 VSA786449:VSC786449 WBW786449:WBY786449 WLS786449:WLU786449 WVO786449:WVQ786449 G851985:I851985 JC851985:JE851985 SY851985:TA851985 ACU851985:ACW851985 AMQ851985:AMS851985 AWM851985:AWO851985 BGI851985:BGK851985 BQE851985:BQG851985 CAA851985:CAC851985 CJW851985:CJY851985 CTS851985:CTU851985 DDO851985:DDQ851985 DNK851985:DNM851985 DXG851985:DXI851985 EHC851985:EHE851985 EQY851985:ERA851985 FAU851985:FAW851985 FKQ851985:FKS851985 FUM851985:FUO851985 GEI851985:GEK851985 GOE851985:GOG851985 GYA851985:GYC851985 HHW851985:HHY851985 HRS851985:HRU851985 IBO851985:IBQ851985 ILK851985:ILM851985 IVG851985:IVI851985 JFC851985:JFE851985 JOY851985:JPA851985 JYU851985:JYW851985 KIQ851985:KIS851985 KSM851985:KSO851985 LCI851985:LCK851985 LME851985:LMG851985 LWA851985:LWC851985 MFW851985:MFY851985 MPS851985:MPU851985 MZO851985:MZQ851985 NJK851985:NJM851985 NTG851985:NTI851985 ODC851985:ODE851985 OMY851985:ONA851985 OWU851985:OWW851985 PGQ851985:PGS851985 PQM851985:PQO851985 QAI851985:QAK851985 QKE851985:QKG851985 QUA851985:QUC851985 RDW851985:RDY851985 RNS851985:RNU851985 RXO851985:RXQ851985 SHK851985:SHM851985 SRG851985:SRI851985 TBC851985:TBE851985 TKY851985:TLA851985 TUU851985:TUW851985 UEQ851985:UES851985 UOM851985:UOO851985 UYI851985:UYK851985 VIE851985:VIG851985 VSA851985:VSC851985 WBW851985:WBY851985 WLS851985:WLU851985 WVO851985:WVQ851985 G917521:I917521 JC917521:JE917521 SY917521:TA917521 ACU917521:ACW917521 AMQ917521:AMS917521 AWM917521:AWO917521 BGI917521:BGK917521 BQE917521:BQG917521 CAA917521:CAC917521 CJW917521:CJY917521 CTS917521:CTU917521 DDO917521:DDQ917521 DNK917521:DNM917521 DXG917521:DXI917521 EHC917521:EHE917521 EQY917521:ERA917521 FAU917521:FAW917521 FKQ917521:FKS917521 FUM917521:FUO917521 GEI917521:GEK917521 GOE917521:GOG917521 GYA917521:GYC917521 HHW917521:HHY917521 HRS917521:HRU917521 IBO917521:IBQ917521 ILK917521:ILM917521 IVG917521:IVI917521 JFC917521:JFE917521 JOY917521:JPA917521 JYU917521:JYW917521 KIQ917521:KIS917521 KSM917521:KSO917521 LCI917521:LCK917521 LME917521:LMG917521 LWA917521:LWC917521 MFW917521:MFY917521 MPS917521:MPU917521 MZO917521:MZQ917521 NJK917521:NJM917521 NTG917521:NTI917521 ODC917521:ODE917521 OMY917521:ONA917521 OWU917521:OWW917521 PGQ917521:PGS917521 PQM917521:PQO917521 QAI917521:QAK917521 QKE917521:QKG917521 QUA917521:QUC917521 RDW917521:RDY917521 RNS917521:RNU917521 RXO917521:RXQ917521 SHK917521:SHM917521 SRG917521:SRI917521 TBC917521:TBE917521 TKY917521:TLA917521 TUU917521:TUW917521 UEQ917521:UES917521 UOM917521:UOO917521 UYI917521:UYK917521 VIE917521:VIG917521 VSA917521:VSC917521 WBW917521:WBY917521 WLS917521:WLU917521 WVO917521:WVQ917521 G983057:I983057 JC983057:JE983057 SY983057:TA983057 ACU983057:ACW983057 AMQ983057:AMS983057 AWM983057:AWO983057 BGI983057:BGK983057 BQE983057:BQG983057 CAA983057:CAC983057 CJW983057:CJY983057 CTS983057:CTU983057 DDO983057:DDQ983057 DNK983057:DNM983057 DXG983057:DXI983057 EHC983057:EHE983057 EQY983057:ERA983057 FAU983057:FAW983057 FKQ983057:FKS983057 FUM983057:FUO983057 GEI983057:GEK983057 GOE983057:GOG983057 GYA983057:GYC983057 HHW983057:HHY983057 HRS983057:HRU983057 IBO983057:IBQ983057 ILK983057:ILM983057 IVG983057:IVI983057 JFC983057:JFE983057 JOY983057:JPA983057 JYU983057:JYW983057 KIQ983057:KIS983057 KSM983057:KSO983057 LCI983057:LCK983057 LME983057:LMG983057 LWA983057:LWC983057 MFW983057:MFY983057 MPS983057:MPU983057 MZO983057:MZQ983057 NJK983057:NJM983057 NTG983057:NTI983057 ODC983057:ODE983057 OMY983057:ONA983057 OWU983057:OWW983057 PGQ983057:PGS983057 PQM983057:PQO983057 QAI983057:QAK983057 QKE983057:QKG983057 QUA983057:QUC983057 RDW983057:RDY983057 RNS983057:RNU983057 RXO983057:RXQ983057 SHK983057:SHM983057 SRG983057:SRI983057 TBC983057:TBE983057 TKY983057:TLA983057 TUU983057:TUW983057 UEQ983057:UES983057 UOM983057:UOO983057 UYI983057:UYK983057 VIE983057:VIG983057 VSA983057:VSC983057 WBW983057:WBY983057 WLS983057:WLU983057 WVO983057:WVQ983057 D13:D17 IZ13:IZ17 SV13:SV17 ACR13:ACR17 AMN13:AMN17 AWJ13:AWJ17 BGF13:BGF17 BQB13:BQB17 BZX13:BZX17 CJT13:CJT17 CTP13:CTP17 DDL13:DDL17 DNH13:DNH17 DXD13:DXD17 EGZ13:EGZ17 EQV13:EQV17 FAR13:FAR17 FKN13:FKN17 FUJ13:FUJ17 GEF13:GEF17 GOB13:GOB17 GXX13:GXX17 HHT13:HHT17 HRP13:HRP17 IBL13:IBL17 ILH13:ILH17 IVD13:IVD17 JEZ13:JEZ17 JOV13:JOV17 JYR13:JYR17 KIN13:KIN17 KSJ13:KSJ17 LCF13:LCF17 LMB13:LMB17 LVX13:LVX17 MFT13:MFT17 MPP13:MPP17 MZL13:MZL17 NJH13:NJH17 NTD13:NTD17 OCZ13:OCZ17 OMV13:OMV17 OWR13:OWR17 PGN13:PGN17 PQJ13:PQJ17 QAF13:QAF17 QKB13:QKB17 QTX13:QTX17 RDT13:RDT17 RNP13:RNP17 RXL13:RXL17 SHH13:SHH17 SRD13:SRD17 TAZ13:TAZ17 TKV13:TKV17 TUR13:TUR17 UEN13:UEN17 UOJ13:UOJ17 UYF13:UYF17 VIB13:VIB17 VRX13:VRX17 WBT13:WBT17 WLP13:WLP17 WVL13:WVL17 D65549:D65553 IZ65549:IZ65553 SV65549:SV65553 ACR65549:ACR65553 AMN65549:AMN65553 AWJ65549:AWJ65553 BGF65549:BGF65553 BQB65549:BQB65553 BZX65549:BZX65553 CJT65549:CJT65553 CTP65549:CTP65553 DDL65549:DDL65553 DNH65549:DNH65553 DXD65549:DXD65553 EGZ65549:EGZ65553 EQV65549:EQV65553 FAR65549:FAR65553 FKN65549:FKN65553 FUJ65549:FUJ65553 GEF65549:GEF65553 GOB65549:GOB65553 GXX65549:GXX65553 HHT65549:HHT65553 HRP65549:HRP65553 IBL65549:IBL65553 ILH65549:ILH65553 IVD65549:IVD65553 JEZ65549:JEZ65553 JOV65549:JOV65553 JYR65549:JYR65553 KIN65549:KIN65553 KSJ65549:KSJ65553 LCF65549:LCF65553 LMB65549:LMB65553 LVX65549:LVX65553 MFT65549:MFT65553 MPP65549:MPP65553 MZL65549:MZL65553 NJH65549:NJH65553 NTD65549:NTD65553 OCZ65549:OCZ65553 OMV65549:OMV65553 OWR65549:OWR65553 PGN65549:PGN65553 PQJ65549:PQJ65553 QAF65549:QAF65553 QKB65549:QKB65553 QTX65549:QTX65553 RDT65549:RDT65553 RNP65549:RNP65553 RXL65549:RXL65553 SHH65549:SHH65553 SRD65549:SRD65553 TAZ65549:TAZ65553 TKV65549:TKV65553 TUR65549:TUR65553 UEN65549:UEN65553 UOJ65549:UOJ65553 UYF65549:UYF65553 VIB65549:VIB65553 VRX65549:VRX65553 WBT65549:WBT65553 WLP65549:WLP65553 WVL65549:WVL65553 D131085:D131089 IZ131085:IZ131089 SV131085:SV131089 ACR131085:ACR131089 AMN131085:AMN131089 AWJ131085:AWJ131089 BGF131085:BGF131089 BQB131085:BQB131089 BZX131085:BZX131089 CJT131085:CJT131089 CTP131085:CTP131089 DDL131085:DDL131089 DNH131085:DNH131089 DXD131085:DXD131089 EGZ131085:EGZ131089 EQV131085:EQV131089 FAR131085:FAR131089 FKN131085:FKN131089 FUJ131085:FUJ131089 GEF131085:GEF131089 GOB131085:GOB131089 GXX131085:GXX131089 HHT131085:HHT131089 HRP131085:HRP131089 IBL131085:IBL131089 ILH131085:ILH131089 IVD131085:IVD131089 JEZ131085:JEZ131089 JOV131085:JOV131089 JYR131085:JYR131089 KIN131085:KIN131089 KSJ131085:KSJ131089 LCF131085:LCF131089 LMB131085:LMB131089 LVX131085:LVX131089 MFT131085:MFT131089 MPP131085:MPP131089 MZL131085:MZL131089 NJH131085:NJH131089 NTD131085:NTD131089 OCZ131085:OCZ131089 OMV131085:OMV131089 OWR131085:OWR131089 PGN131085:PGN131089 PQJ131085:PQJ131089 QAF131085:QAF131089 QKB131085:QKB131089 QTX131085:QTX131089 RDT131085:RDT131089 RNP131085:RNP131089 RXL131085:RXL131089 SHH131085:SHH131089 SRD131085:SRD131089 TAZ131085:TAZ131089 TKV131085:TKV131089 TUR131085:TUR131089 UEN131085:UEN131089 UOJ131085:UOJ131089 UYF131085:UYF131089 VIB131085:VIB131089 VRX131085:VRX131089 WBT131085:WBT131089 WLP131085:WLP131089 WVL131085:WVL131089 D196621:D196625 IZ196621:IZ196625 SV196621:SV196625 ACR196621:ACR196625 AMN196621:AMN196625 AWJ196621:AWJ196625 BGF196621:BGF196625 BQB196621:BQB196625 BZX196621:BZX196625 CJT196621:CJT196625 CTP196621:CTP196625 DDL196621:DDL196625 DNH196621:DNH196625 DXD196621:DXD196625 EGZ196621:EGZ196625 EQV196621:EQV196625 FAR196621:FAR196625 FKN196621:FKN196625 FUJ196621:FUJ196625 GEF196621:GEF196625 GOB196621:GOB196625 GXX196621:GXX196625 HHT196621:HHT196625 HRP196621:HRP196625 IBL196621:IBL196625 ILH196621:ILH196625 IVD196621:IVD196625 JEZ196621:JEZ196625 JOV196621:JOV196625 JYR196621:JYR196625 KIN196621:KIN196625 KSJ196621:KSJ196625 LCF196621:LCF196625 LMB196621:LMB196625 LVX196621:LVX196625 MFT196621:MFT196625 MPP196621:MPP196625 MZL196621:MZL196625 NJH196621:NJH196625 NTD196621:NTD196625 OCZ196621:OCZ196625 OMV196621:OMV196625 OWR196621:OWR196625 PGN196621:PGN196625 PQJ196621:PQJ196625 QAF196621:QAF196625 QKB196621:QKB196625 QTX196621:QTX196625 RDT196621:RDT196625 RNP196621:RNP196625 RXL196621:RXL196625 SHH196621:SHH196625 SRD196621:SRD196625 TAZ196621:TAZ196625 TKV196621:TKV196625 TUR196621:TUR196625 UEN196621:UEN196625 UOJ196621:UOJ196625 UYF196621:UYF196625 VIB196621:VIB196625 VRX196621:VRX196625 WBT196621:WBT196625 WLP196621:WLP196625 WVL196621:WVL196625 D262157:D262161 IZ262157:IZ262161 SV262157:SV262161 ACR262157:ACR262161 AMN262157:AMN262161 AWJ262157:AWJ262161 BGF262157:BGF262161 BQB262157:BQB262161 BZX262157:BZX262161 CJT262157:CJT262161 CTP262157:CTP262161 DDL262157:DDL262161 DNH262157:DNH262161 DXD262157:DXD262161 EGZ262157:EGZ262161 EQV262157:EQV262161 FAR262157:FAR262161 FKN262157:FKN262161 FUJ262157:FUJ262161 GEF262157:GEF262161 GOB262157:GOB262161 GXX262157:GXX262161 HHT262157:HHT262161 HRP262157:HRP262161 IBL262157:IBL262161 ILH262157:ILH262161 IVD262157:IVD262161 JEZ262157:JEZ262161 JOV262157:JOV262161 JYR262157:JYR262161 KIN262157:KIN262161 KSJ262157:KSJ262161 LCF262157:LCF262161 LMB262157:LMB262161 LVX262157:LVX262161 MFT262157:MFT262161 MPP262157:MPP262161 MZL262157:MZL262161 NJH262157:NJH262161 NTD262157:NTD262161 OCZ262157:OCZ262161 OMV262157:OMV262161 OWR262157:OWR262161 PGN262157:PGN262161 PQJ262157:PQJ262161 QAF262157:QAF262161 QKB262157:QKB262161 QTX262157:QTX262161 RDT262157:RDT262161 RNP262157:RNP262161 RXL262157:RXL262161 SHH262157:SHH262161 SRD262157:SRD262161 TAZ262157:TAZ262161 TKV262157:TKV262161 TUR262157:TUR262161 UEN262157:UEN262161 UOJ262157:UOJ262161 UYF262157:UYF262161 VIB262157:VIB262161 VRX262157:VRX262161 WBT262157:WBT262161 WLP262157:WLP262161 WVL262157:WVL262161 D327693:D327697 IZ327693:IZ327697 SV327693:SV327697 ACR327693:ACR327697 AMN327693:AMN327697 AWJ327693:AWJ327697 BGF327693:BGF327697 BQB327693:BQB327697 BZX327693:BZX327697 CJT327693:CJT327697 CTP327693:CTP327697 DDL327693:DDL327697 DNH327693:DNH327697 DXD327693:DXD327697 EGZ327693:EGZ327697 EQV327693:EQV327697 FAR327693:FAR327697 FKN327693:FKN327697 FUJ327693:FUJ327697 GEF327693:GEF327697 GOB327693:GOB327697 GXX327693:GXX327697 HHT327693:HHT327697 HRP327693:HRP327697 IBL327693:IBL327697 ILH327693:ILH327697 IVD327693:IVD327697 JEZ327693:JEZ327697 JOV327693:JOV327697 JYR327693:JYR327697 KIN327693:KIN327697 KSJ327693:KSJ327697 LCF327693:LCF327697 LMB327693:LMB327697 LVX327693:LVX327697 MFT327693:MFT327697 MPP327693:MPP327697 MZL327693:MZL327697 NJH327693:NJH327697 NTD327693:NTD327697 OCZ327693:OCZ327697 OMV327693:OMV327697 OWR327693:OWR327697 PGN327693:PGN327697 PQJ327693:PQJ327697 QAF327693:QAF327697 QKB327693:QKB327697 QTX327693:QTX327697 RDT327693:RDT327697 RNP327693:RNP327697 RXL327693:RXL327697 SHH327693:SHH327697 SRD327693:SRD327697 TAZ327693:TAZ327697 TKV327693:TKV327697 TUR327693:TUR327697 UEN327693:UEN327697 UOJ327693:UOJ327697 UYF327693:UYF327697 VIB327693:VIB327697 VRX327693:VRX327697 WBT327693:WBT327697 WLP327693:WLP327697 WVL327693:WVL327697 D393229:D393233 IZ393229:IZ393233 SV393229:SV393233 ACR393229:ACR393233 AMN393229:AMN393233 AWJ393229:AWJ393233 BGF393229:BGF393233 BQB393229:BQB393233 BZX393229:BZX393233 CJT393229:CJT393233 CTP393229:CTP393233 DDL393229:DDL393233 DNH393229:DNH393233 DXD393229:DXD393233 EGZ393229:EGZ393233 EQV393229:EQV393233 FAR393229:FAR393233 FKN393229:FKN393233 FUJ393229:FUJ393233 GEF393229:GEF393233 GOB393229:GOB393233 GXX393229:GXX393233 HHT393229:HHT393233 HRP393229:HRP393233 IBL393229:IBL393233 ILH393229:ILH393233 IVD393229:IVD393233 JEZ393229:JEZ393233 JOV393229:JOV393233 JYR393229:JYR393233 KIN393229:KIN393233 KSJ393229:KSJ393233 LCF393229:LCF393233 LMB393229:LMB393233 LVX393229:LVX393233 MFT393229:MFT393233 MPP393229:MPP393233 MZL393229:MZL393233 NJH393229:NJH393233 NTD393229:NTD393233 OCZ393229:OCZ393233 OMV393229:OMV393233 OWR393229:OWR393233 PGN393229:PGN393233 PQJ393229:PQJ393233 QAF393229:QAF393233 QKB393229:QKB393233 QTX393229:QTX393233 RDT393229:RDT393233 RNP393229:RNP393233 RXL393229:RXL393233 SHH393229:SHH393233 SRD393229:SRD393233 TAZ393229:TAZ393233 TKV393229:TKV393233 TUR393229:TUR393233 UEN393229:UEN393233 UOJ393229:UOJ393233 UYF393229:UYF393233 VIB393229:VIB393233 VRX393229:VRX393233 WBT393229:WBT393233 WLP393229:WLP393233 WVL393229:WVL393233 D458765:D458769 IZ458765:IZ458769 SV458765:SV458769 ACR458765:ACR458769 AMN458765:AMN458769 AWJ458765:AWJ458769 BGF458765:BGF458769 BQB458765:BQB458769 BZX458765:BZX458769 CJT458765:CJT458769 CTP458765:CTP458769 DDL458765:DDL458769 DNH458765:DNH458769 DXD458765:DXD458769 EGZ458765:EGZ458769 EQV458765:EQV458769 FAR458765:FAR458769 FKN458765:FKN458769 FUJ458765:FUJ458769 GEF458765:GEF458769 GOB458765:GOB458769 GXX458765:GXX458769 HHT458765:HHT458769 HRP458765:HRP458769 IBL458765:IBL458769 ILH458765:ILH458769 IVD458765:IVD458769 JEZ458765:JEZ458769 JOV458765:JOV458769 JYR458765:JYR458769 KIN458765:KIN458769 KSJ458765:KSJ458769 LCF458765:LCF458769 LMB458765:LMB458769 LVX458765:LVX458769 MFT458765:MFT458769 MPP458765:MPP458769 MZL458765:MZL458769 NJH458765:NJH458769 NTD458765:NTD458769 OCZ458765:OCZ458769 OMV458765:OMV458769 OWR458765:OWR458769 PGN458765:PGN458769 PQJ458765:PQJ458769 QAF458765:QAF458769 QKB458765:QKB458769 QTX458765:QTX458769 RDT458765:RDT458769 RNP458765:RNP458769 RXL458765:RXL458769 SHH458765:SHH458769 SRD458765:SRD458769 TAZ458765:TAZ458769 TKV458765:TKV458769 TUR458765:TUR458769 UEN458765:UEN458769 UOJ458765:UOJ458769 UYF458765:UYF458769 VIB458765:VIB458769 VRX458765:VRX458769 WBT458765:WBT458769 WLP458765:WLP458769 WVL458765:WVL458769 D524301:D524305 IZ524301:IZ524305 SV524301:SV524305 ACR524301:ACR524305 AMN524301:AMN524305 AWJ524301:AWJ524305 BGF524301:BGF524305 BQB524301:BQB524305 BZX524301:BZX524305 CJT524301:CJT524305 CTP524301:CTP524305 DDL524301:DDL524305 DNH524301:DNH524305 DXD524301:DXD524305 EGZ524301:EGZ524305 EQV524301:EQV524305 FAR524301:FAR524305 FKN524301:FKN524305 FUJ524301:FUJ524305 GEF524301:GEF524305 GOB524301:GOB524305 GXX524301:GXX524305 HHT524301:HHT524305 HRP524301:HRP524305 IBL524301:IBL524305 ILH524301:ILH524305 IVD524301:IVD524305 JEZ524301:JEZ524305 JOV524301:JOV524305 JYR524301:JYR524305 KIN524301:KIN524305 KSJ524301:KSJ524305 LCF524301:LCF524305 LMB524301:LMB524305 LVX524301:LVX524305 MFT524301:MFT524305 MPP524301:MPP524305 MZL524301:MZL524305 NJH524301:NJH524305 NTD524301:NTD524305 OCZ524301:OCZ524305 OMV524301:OMV524305 OWR524301:OWR524305 PGN524301:PGN524305 PQJ524301:PQJ524305 QAF524301:QAF524305 QKB524301:QKB524305 QTX524301:QTX524305 RDT524301:RDT524305 RNP524301:RNP524305 RXL524301:RXL524305 SHH524301:SHH524305 SRD524301:SRD524305 TAZ524301:TAZ524305 TKV524301:TKV524305 TUR524301:TUR524305 UEN524301:UEN524305 UOJ524301:UOJ524305 UYF524301:UYF524305 VIB524301:VIB524305 VRX524301:VRX524305 WBT524301:WBT524305 WLP524301:WLP524305 WVL524301:WVL524305 D589837:D589841 IZ589837:IZ589841 SV589837:SV589841 ACR589837:ACR589841 AMN589837:AMN589841 AWJ589837:AWJ589841 BGF589837:BGF589841 BQB589837:BQB589841 BZX589837:BZX589841 CJT589837:CJT589841 CTP589837:CTP589841 DDL589837:DDL589841 DNH589837:DNH589841 DXD589837:DXD589841 EGZ589837:EGZ589841 EQV589837:EQV589841 FAR589837:FAR589841 FKN589837:FKN589841 FUJ589837:FUJ589841 GEF589837:GEF589841 GOB589837:GOB589841 GXX589837:GXX589841 HHT589837:HHT589841 HRP589837:HRP589841 IBL589837:IBL589841 ILH589837:ILH589841 IVD589837:IVD589841 JEZ589837:JEZ589841 JOV589837:JOV589841 JYR589837:JYR589841 KIN589837:KIN589841 KSJ589837:KSJ589841 LCF589837:LCF589841 LMB589837:LMB589841 LVX589837:LVX589841 MFT589837:MFT589841 MPP589837:MPP589841 MZL589837:MZL589841 NJH589837:NJH589841 NTD589837:NTD589841 OCZ589837:OCZ589841 OMV589837:OMV589841 OWR589837:OWR589841 PGN589837:PGN589841 PQJ589837:PQJ589841 QAF589837:QAF589841 QKB589837:QKB589841 QTX589837:QTX589841 RDT589837:RDT589841 RNP589837:RNP589841 RXL589837:RXL589841 SHH589837:SHH589841 SRD589837:SRD589841 TAZ589837:TAZ589841 TKV589837:TKV589841 TUR589837:TUR589841 UEN589837:UEN589841 UOJ589837:UOJ589841 UYF589837:UYF589841 VIB589837:VIB589841 VRX589837:VRX589841 WBT589837:WBT589841 WLP589837:WLP589841 WVL589837:WVL589841 D655373:D655377 IZ655373:IZ655377 SV655373:SV655377 ACR655373:ACR655377 AMN655373:AMN655377 AWJ655373:AWJ655377 BGF655373:BGF655377 BQB655373:BQB655377 BZX655373:BZX655377 CJT655373:CJT655377 CTP655373:CTP655377 DDL655373:DDL655377 DNH655373:DNH655377 DXD655373:DXD655377 EGZ655373:EGZ655377 EQV655373:EQV655377 FAR655373:FAR655377 FKN655373:FKN655377 FUJ655373:FUJ655377 GEF655373:GEF655377 GOB655373:GOB655377 GXX655373:GXX655377 HHT655373:HHT655377 HRP655373:HRP655377 IBL655373:IBL655377 ILH655373:ILH655377 IVD655373:IVD655377 JEZ655373:JEZ655377 JOV655373:JOV655377 JYR655373:JYR655377 KIN655373:KIN655377 KSJ655373:KSJ655377 LCF655373:LCF655377 LMB655373:LMB655377 LVX655373:LVX655377 MFT655373:MFT655377 MPP655373:MPP655377 MZL655373:MZL655377 NJH655373:NJH655377 NTD655373:NTD655377 OCZ655373:OCZ655377 OMV655373:OMV655377 OWR655373:OWR655377 PGN655373:PGN655377 PQJ655373:PQJ655377 QAF655373:QAF655377 QKB655373:QKB655377 QTX655373:QTX655377 RDT655373:RDT655377 RNP655373:RNP655377 RXL655373:RXL655377 SHH655373:SHH655377 SRD655373:SRD655377 TAZ655373:TAZ655377 TKV655373:TKV655377 TUR655373:TUR655377 UEN655373:UEN655377 UOJ655373:UOJ655377 UYF655373:UYF655377 VIB655373:VIB655377 VRX655373:VRX655377 WBT655373:WBT655377 WLP655373:WLP655377 WVL655373:WVL655377 D720909:D720913 IZ720909:IZ720913 SV720909:SV720913 ACR720909:ACR720913 AMN720909:AMN720913 AWJ720909:AWJ720913 BGF720909:BGF720913 BQB720909:BQB720913 BZX720909:BZX720913 CJT720909:CJT720913 CTP720909:CTP720913 DDL720909:DDL720913 DNH720909:DNH720913 DXD720909:DXD720913 EGZ720909:EGZ720913 EQV720909:EQV720913 FAR720909:FAR720913 FKN720909:FKN720913 FUJ720909:FUJ720913 GEF720909:GEF720913 GOB720909:GOB720913 GXX720909:GXX720913 HHT720909:HHT720913 HRP720909:HRP720913 IBL720909:IBL720913 ILH720909:ILH720913 IVD720909:IVD720913 JEZ720909:JEZ720913 JOV720909:JOV720913 JYR720909:JYR720913 KIN720909:KIN720913 KSJ720909:KSJ720913 LCF720909:LCF720913 LMB720909:LMB720913 LVX720909:LVX720913 MFT720909:MFT720913 MPP720909:MPP720913 MZL720909:MZL720913 NJH720909:NJH720913 NTD720909:NTD720913 OCZ720909:OCZ720913 OMV720909:OMV720913 OWR720909:OWR720913 PGN720909:PGN720913 PQJ720909:PQJ720913 QAF720909:QAF720913 QKB720909:QKB720913 QTX720909:QTX720913 RDT720909:RDT720913 RNP720909:RNP720913 RXL720909:RXL720913 SHH720909:SHH720913 SRD720909:SRD720913 TAZ720909:TAZ720913 TKV720909:TKV720913 TUR720909:TUR720913 UEN720909:UEN720913 UOJ720909:UOJ720913 UYF720909:UYF720913 VIB720909:VIB720913 VRX720909:VRX720913 WBT720909:WBT720913 WLP720909:WLP720913 WVL720909:WVL720913 D786445:D786449 IZ786445:IZ786449 SV786445:SV786449 ACR786445:ACR786449 AMN786445:AMN786449 AWJ786445:AWJ786449 BGF786445:BGF786449 BQB786445:BQB786449 BZX786445:BZX786449 CJT786445:CJT786449 CTP786445:CTP786449 DDL786445:DDL786449 DNH786445:DNH786449 DXD786445:DXD786449 EGZ786445:EGZ786449 EQV786445:EQV786449 FAR786445:FAR786449 FKN786445:FKN786449 FUJ786445:FUJ786449 GEF786445:GEF786449 GOB786445:GOB786449 GXX786445:GXX786449 HHT786445:HHT786449 HRP786445:HRP786449 IBL786445:IBL786449 ILH786445:ILH786449 IVD786445:IVD786449 JEZ786445:JEZ786449 JOV786445:JOV786449 JYR786445:JYR786449 KIN786445:KIN786449 KSJ786445:KSJ786449 LCF786445:LCF786449 LMB786445:LMB786449 LVX786445:LVX786449 MFT786445:MFT786449 MPP786445:MPP786449 MZL786445:MZL786449 NJH786445:NJH786449 NTD786445:NTD786449 OCZ786445:OCZ786449 OMV786445:OMV786449 OWR786445:OWR786449 PGN786445:PGN786449 PQJ786445:PQJ786449 QAF786445:QAF786449 QKB786445:QKB786449 QTX786445:QTX786449 RDT786445:RDT786449 RNP786445:RNP786449 RXL786445:RXL786449 SHH786445:SHH786449 SRD786445:SRD786449 TAZ786445:TAZ786449 TKV786445:TKV786449 TUR786445:TUR786449 UEN786445:UEN786449 UOJ786445:UOJ786449 UYF786445:UYF786449 VIB786445:VIB786449 VRX786445:VRX786449 WBT786445:WBT786449 WLP786445:WLP786449 WVL786445:WVL786449 D851981:D851985 IZ851981:IZ851985 SV851981:SV851985 ACR851981:ACR851985 AMN851981:AMN851985 AWJ851981:AWJ851985 BGF851981:BGF851985 BQB851981:BQB851985 BZX851981:BZX851985 CJT851981:CJT851985 CTP851981:CTP851985 DDL851981:DDL851985 DNH851981:DNH851985 DXD851981:DXD851985 EGZ851981:EGZ851985 EQV851981:EQV851985 FAR851981:FAR851985 FKN851981:FKN851985 FUJ851981:FUJ851985 GEF851981:GEF851985 GOB851981:GOB851985 GXX851981:GXX851985 HHT851981:HHT851985 HRP851981:HRP851985 IBL851981:IBL851985 ILH851981:ILH851985 IVD851981:IVD851985 JEZ851981:JEZ851985 JOV851981:JOV851985 JYR851981:JYR851985 KIN851981:KIN851985 KSJ851981:KSJ851985 LCF851981:LCF851985 LMB851981:LMB851985 LVX851981:LVX851985 MFT851981:MFT851985 MPP851981:MPP851985 MZL851981:MZL851985 NJH851981:NJH851985 NTD851981:NTD851985 OCZ851981:OCZ851985 OMV851981:OMV851985 OWR851981:OWR851985 PGN851981:PGN851985 PQJ851981:PQJ851985 QAF851981:QAF851985 QKB851981:QKB851985 QTX851981:QTX851985 RDT851981:RDT851985 RNP851981:RNP851985 RXL851981:RXL851985 SHH851981:SHH851985 SRD851981:SRD851985 TAZ851981:TAZ851985 TKV851981:TKV851985 TUR851981:TUR851985 UEN851981:UEN851985 UOJ851981:UOJ851985 UYF851981:UYF851985 VIB851981:VIB851985 VRX851981:VRX851985 WBT851981:WBT851985 WLP851981:WLP851985 WVL851981:WVL851985 D917517:D917521 IZ917517:IZ917521 SV917517:SV917521 ACR917517:ACR917521 AMN917517:AMN917521 AWJ917517:AWJ917521 BGF917517:BGF917521 BQB917517:BQB917521 BZX917517:BZX917521 CJT917517:CJT917521 CTP917517:CTP917521 DDL917517:DDL917521 DNH917517:DNH917521 DXD917517:DXD917521 EGZ917517:EGZ917521 EQV917517:EQV917521 FAR917517:FAR917521 FKN917517:FKN917521 FUJ917517:FUJ917521 GEF917517:GEF917521 GOB917517:GOB917521 GXX917517:GXX917521 HHT917517:HHT917521 HRP917517:HRP917521 IBL917517:IBL917521 ILH917517:ILH917521 IVD917517:IVD917521 JEZ917517:JEZ917521 JOV917517:JOV917521 JYR917517:JYR917521 KIN917517:KIN917521 KSJ917517:KSJ917521 LCF917517:LCF917521 LMB917517:LMB917521 LVX917517:LVX917521 MFT917517:MFT917521 MPP917517:MPP917521 MZL917517:MZL917521 NJH917517:NJH917521 NTD917517:NTD917521 OCZ917517:OCZ917521 OMV917517:OMV917521 OWR917517:OWR917521 PGN917517:PGN917521 PQJ917517:PQJ917521 QAF917517:QAF917521 QKB917517:QKB917521 QTX917517:QTX917521 RDT917517:RDT917521 RNP917517:RNP917521 RXL917517:RXL917521 SHH917517:SHH917521 SRD917517:SRD917521 TAZ917517:TAZ917521 TKV917517:TKV917521 TUR917517:TUR917521 UEN917517:UEN917521 UOJ917517:UOJ917521 UYF917517:UYF917521 VIB917517:VIB917521 VRX917517:VRX917521 WBT917517:WBT917521 WLP917517:WLP917521 WVL917517:WVL917521 D983053:D983057 IZ983053:IZ983057 SV983053:SV983057 ACR983053:ACR983057 AMN983053:AMN983057 AWJ983053:AWJ983057 BGF983053:BGF983057 BQB983053:BQB983057 BZX983053:BZX983057 CJT983053:CJT983057 CTP983053:CTP983057 DDL983053:DDL983057 DNH983053:DNH983057 DXD983053:DXD983057 EGZ983053:EGZ983057 EQV983053:EQV983057 FAR983053:FAR983057 FKN983053:FKN983057 FUJ983053:FUJ983057 GEF983053:GEF983057 GOB983053:GOB983057 GXX983053:GXX983057 HHT983053:HHT983057 HRP983053:HRP983057 IBL983053:IBL983057 ILH983053:ILH983057 IVD983053:IVD983057 JEZ983053:JEZ983057 JOV983053:JOV983057 JYR983053:JYR983057 KIN983053:KIN983057 KSJ983053:KSJ983057 LCF983053:LCF983057 LMB983053:LMB983057 LVX983053:LVX983057 MFT983053:MFT983057 MPP983053:MPP983057 MZL983053:MZL983057 NJH983053:NJH983057 NTD983053:NTD983057 OCZ983053:OCZ983057 OMV983053:OMV983057 OWR983053:OWR983057 PGN983053:PGN983057 PQJ983053:PQJ983057 QAF983053:QAF983057 QKB983053:QKB983057 QTX983053:QTX983057 RDT983053:RDT983057 RNP983053:RNP983057 RXL983053:RXL983057 SHH983053:SHH983057 SRD983053:SRD983057 TAZ983053:TAZ983057 TKV983053:TKV983057 TUR983053:TUR983057 UEN983053:UEN983057 UOJ983053:UOJ983057 UYF983053:UYF983057 VIB983053:VIB983057 VRX983053:VRX983057 WBT983053:WBT983057 WLP983053:WLP983057 WVL983053:WVL983057 G13:I14 JC13:JE14 SY13:TA14 ACU13:ACW14 AMQ13:AMS14 AWM13:AWO14 BGI13:BGK14 BQE13:BQG14 CAA13:CAC14 CJW13:CJY14 CTS13:CTU14 DDO13:DDQ14 DNK13:DNM14 DXG13:DXI14 EHC13:EHE14 EQY13:ERA14 FAU13:FAW14 FKQ13:FKS14 FUM13:FUO14 GEI13:GEK14 GOE13:GOG14 GYA13:GYC14 HHW13:HHY14 HRS13:HRU14 IBO13:IBQ14 ILK13:ILM14 IVG13:IVI14 JFC13:JFE14 JOY13:JPA14 JYU13:JYW14 KIQ13:KIS14 KSM13:KSO14 LCI13:LCK14 LME13:LMG14 LWA13:LWC14 MFW13:MFY14 MPS13:MPU14 MZO13:MZQ14 NJK13:NJM14 NTG13:NTI14 ODC13:ODE14 OMY13:ONA14 OWU13:OWW14 PGQ13:PGS14 PQM13:PQO14 QAI13:QAK14 QKE13:QKG14 QUA13:QUC14 RDW13:RDY14 RNS13:RNU14 RXO13:RXQ14 SHK13:SHM14 SRG13:SRI14 TBC13:TBE14 TKY13:TLA14 TUU13:TUW14 UEQ13:UES14 UOM13:UOO14 UYI13:UYK14 VIE13:VIG14 VSA13:VSC14 WBW13:WBY14 WLS13:WLU14 WVO13:WVQ14 G65549:I65550 JC65549:JE65550 SY65549:TA65550 ACU65549:ACW65550 AMQ65549:AMS65550 AWM65549:AWO65550 BGI65549:BGK65550 BQE65549:BQG65550 CAA65549:CAC65550 CJW65549:CJY65550 CTS65549:CTU65550 DDO65549:DDQ65550 DNK65549:DNM65550 DXG65549:DXI65550 EHC65549:EHE65550 EQY65549:ERA65550 FAU65549:FAW65550 FKQ65549:FKS65550 FUM65549:FUO65550 GEI65549:GEK65550 GOE65549:GOG65550 GYA65549:GYC65550 HHW65549:HHY65550 HRS65549:HRU65550 IBO65549:IBQ65550 ILK65549:ILM65550 IVG65549:IVI65550 JFC65549:JFE65550 JOY65549:JPA65550 JYU65549:JYW65550 KIQ65549:KIS65550 KSM65549:KSO65550 LCI65549:LCK65550 LME65549:LMG65550 LWA65549:LWC65550 MFW65549:MFY65550 MPS65549:MPU65550 MZO65549:MZQ65550 NJK65549:NJM65550 NTG65549:NTI65550 ODC65549:ODE65550 OMY65549:ONA65550 OWU65549:OWW65550 PGQ65549:PGS65550 PQM65549:PQO65550 QAI65549:QAK65550 QKE65549:QKG65550 QUA65549:QUC65550 RDW65549:RDY65550 RNS65549:RNU65550 RXO65549:RXQ65550 SHK65549:SHM65550 SRG65549:SRI65550 TBC65549:TBE65550 TKY65549:TLA65550 TUU65549:TUW65550 UEQ65549:UES65550 UOM65549:UOO65550 UYI65549:UYK65550 VIE65549:VIG65550 VSA65549:VSC65550 WBW65549:WBY65550 WLS65549:WLU65550 WVO65549:WVQ65550 G131085:I131086 JC131085:JE131086 SY131085:TA131086 ACU131085:ACW131086 AMQ131085:AMS131086 AWM131085:AWO131086 BGI131085:BGK131086 BQE131085:BQG131086 CAA131085:CAC131086 CJW131085:CJY131086 CTS131085:CTU131086 DDO131085:DDQ131086 DNK131085:DNM131086 DXG131085:DXI131086 EHC131085:EHE131086 EQY131085:ERA131086 FAU131085:FAW131086 FKQ131085:FKS131086 FUM131085:FUO131086 GEI131085:GEK131086 GOE131085:GOG131086 GYA131085:GYC131086 HHW131085:HHY131086 HRS131085:HRU131086 IBO131085:IBQ131086 ILK131085:ILM131086 IVG131085:IVI131086 JFC131085:JFE131086 JOY131085:JPA131086 JYU131085:JYW131086 KIQ131085:KIS131086 KSM131085:KSO131086 LCI131085:LCK131086 LME131085:LMG131086 LWA131085:LWC131086 MFW131085:MFY131086 MPS131085:MPU131086 MZO131085:MZQ131086 NJK131085:NJM131086 NTG131085:NTI131086 ODC131085:ODE131086 OMY131085:ONA131086 OWU131085:OWW131086 PGQ131085:PGS131086 PQM131085:PQO131086 QAI131085:QAK131086 QKE131085:QKG131086 QUA131085:QUC131086 RDW131085:RDY131086 RNS131085:RNU131086 RXO131085:RXQ131086 SHK131085:SHM131086 SRG131085:SRI131086 TBC131085:TBE131086 TKY131085:TLA131086 TUU131085:TUW131086 UEQ131085:UES131086 UOM131085:UOO131086 UYI131085:UYK131086 VIE131085:VIG131086 VSA131085:VSC131086 WBW131085:WBY131086 WLS131085:WLU131086 WVO131085:WVQ131086 G196621:I196622 JC196621:JE196622 SY196621:TA196622 ACU196621:ACW196622 AMQ196621:AMS196622 AWM196621:AWO196622 BGI196621:BGK196622 BQE196621:BQG196622 CAA196621:CAC196622 CJW196621:CJY196622 CTS196621:CTU196622 DDO196621:DDQ196622 DNK196621:DNM196622 DXG196621:DXI196622 EHC196621:EHE196622 EQY196621:ERA196622 FAU196621:FAW196622 FKQ196621:FKS196622 FUM196621:FUO196622 GEI196621:GEK196622 GOE196621:GOG196622 GYA196621:GYC196622 HHW196621:HHY196622 HRS196621:HRU196622 IBO196621:IBQ196622 ILK196621:ILM196622 IVG196621:IVI196622 JFC196621:JFE196622 JOY196621:JPA196622 JYU196621:JYW196622 KIQ196621:KIS196622 KSM196621:KSO196622 LCI196621:LCK196622 LME196621:LMG196622 LWA196621:LWC196622 MFW196621:MFY196622 MPS196621:MPU196622 MZO196621:MZQ196622 NJK196621:NJM196622 NTG196621:NTI196622 ODC196621:ODE196622 OMY196621:ONA196622 OWU196621:OWW196622 PGQ196621:PGS196622 PQM196621:PQO196622 QAI196621:QAK196622 QKE196621:QKG196622 QUA196621:QUC196622 RDW196621:RDY196622 RNS196621:RNU196622 RXO196621:RXQ196622 SHK196621:SHM196622 SRG196621:SRI196622 TBC196621:TBE196622 TKY196621:TLA196622 TUU196621:TUW196622 UEQ196621:UES196622 UOM196621:UOO196622 UYI196621:UYK196622 VIE196621:VIG196622 VSA196621:VSC196622 WBW196621:WBY196622 WLS196621:WLU196622 WVO196621:WVQ196622 G262157:I262158 JC262157:JE262158 SY262157:TA262158 ACU262157:ACW262158 AMQ262157:AMS262158 AWM262157:AWO262158 BGI262157:BGK262158 BQE262157:BQG262158 CAA262157:CAC262158 CJW262157:CJY262158 CTS262157:CTU262158 DDO262157:DDQ262158 DNK262157:DNM262158 DXG262157:DXI262158 EHC262157:EHE262158 EQY262157:ERA262158 FAU262157:FAW262158 FKQ262157:FKS262158 FUM262157:FUO262158 GEI262157:GEK262158 GOE262157:GOG262158 GYA262157:GYC262158 HHW262157:HHY262158 HRS262157:HRU262158 IBO262157:IBQ262158 ILK262157:ILM262158 IVG262157:IVI262158 JFC262157:JFE262158 JOY262157:JPA262158 JYU262157:JYW262158 KIQ262157:KIS262158 KSM262157:KSO262158 LCI262157:LCK262158 LME262157:LMG262158 LWA262157:LWC262158 MFW262157:MFY262158 MPS262157:MPU262158 MZO262157:MZQ262158 NJK262157:NJM262158 NTG262157:NTI262158 ODC262157:ODE262158 OMY262157:ONA262158 OWU262157:OWW262158 PGQ262157:PGS262158 PQM262157:PQO262158 QAI262157:QAK262158 QKE262157:QKG262158 QUA262157:QUC262158 RDW262157:RDY262158 RNS262157:RNU262158 RXO262157:RXQ262158 SHK262157:SHM262158 SRG262157:SRI262158 TBC262157:TBE262158 TKY262157:TLA262158 TUU262157:TUW262158 UEQ262157:UES262158 UOM262157:UOO262158 UYI262157:UYK262158 VIE262157:VIG262158 VSA262157:VSC262158 WBW262157:WBY262158 WLS262157:WLU262158 WVO262157:WVQ262158 G327693:I327694 JC327693:JE327694 SY327693:TA327694 ACU327693:ACW327694 AMQ327693:AMS327694 AWM327693:AWO327694 BGI327693:BGK327694 BQE327693:BQG327694 CAA327693:CAC327694 CJW327693:CJY327694 CTS327693:CTU327694 DDO327693:DDQ327694 DNK327693:DNM327694 DXG327693:DXI327694 EHC327693:EHE327694 EQY327693:ERA327694 FAU327693:FAW327694 FKQ327693:FKS327694 FUM327693:FUO327694 GEI327693:GEK327694 GOE327693:GOG327694 GYA327693:GYC327694 HHW327693:HHY327694 HRS327693:HRU327694 IBO327693:IBQ327694 ILK327693:ILM327694 IVG327693:IVI327694 JFC327693:JFE327694 JOY327693:JPA327694 JYU327693:JYW327694 KIQ327693:KIS327694 KSM327693:KSO327694 LCI327693:LCK327694 LME327693:LMG327694 LWA327693:LWC327694 MFW327693:MFY327694 MPS327693:MPU327694 MZO327693:MZQ327694 NJK327693:NJM327694 NTG327693:NTI327694 ODC327693:ODE327694 OMY327693:ONA327694 OWU327693:OWW327694 PGQ327693:PGS327694 PQM327693:PQO327694 QAI327693:QAK327694 QKE327693:QKG327694 QUA327693:QUC327694 RDW327693:RDY327694 RNS327693:RNU327694 RXO327693:RXQ327694 SHK327693:SHM327694 SRG327693:SRI327694 TBC327693:TBE327694 TKY327693:TLA327694 TUU327693:TUW327694 UEQ327693:UES327694 UOM327693:UOO327694 UYI327693:UYK327694 VIE327693:VIG327694 VSA327693:VSC327694 WBW327693:WBY327694 WLS327693:WLU327694 WVO327693:WVQ327694 G393229:I393230 JC393229:JE393230 SY393229:TA393230 ACU393229:ACW393230 AMQ393229:AMS393230 AWM393229:AWO393230 BGI393229:BGK393230 BQE393229:BQG393230 CAA393229:CAC393230 CJW393229:CJY393230 CTS393229:CTU393230 DDO393229:DDQ393230 DNK393229:DNM393230 DXG393229:DXI393230 EHC393229:EHE393230 EQY393229:ERA393230 FAU393229:FAW393230 FKQ393229:FKS393230 FUM393229:FUO393230 GEI393229:GEK393230 GOE393229:GOG393230 GYA393229:GYC393230 HHW393229:HHY393230 HRS393229:HRU393230 IBO393229:IBQ393230 ILK393229:ILM393230 IVG393229:IVI393230 JFC393229:JFE393230 JOY393229:JPA393230 JYU393229:JYW393230 KIQ393229:KIS393230 KSM393229:KSO393230 LCI393229:LCK393230 LME393229:LMG393230 LWA393229:LWC393230 MFW393229:MFY393230 MPS393229:MPU393230 MZO393229:MZQ393230 NJK393229:NJM393230 NTG393229:NTI393230 ODC393229:ODE393230 OMY393229:ONA393230 OWU393229:OWW393230 PGQ393229:PGS393230 PQM393229:PQO393230 QAI393229:QAK393230 QKE393229:QKG393230 QUA393229:QUC393230 RDW393229:RDY393230 RNS393229:RNU393230 RXO393229:RXQ393230 SHK393229:SHM393230 SRG393229:SRI393230 TBC393229:TBE393230 TKY393229:TLA393230 TUU393229:TUW393230 UEQ393229:UES393230 UOM393229:UOO393230 UYI393229:UYK393230 VIE393229:VIG393230 VSA393229:VSC393230 WBW393229:WBY393230 WLS393229:WLU393230 WVO393229:WVQ393230 G458765:I458766 JC458765:JE458766 SY458765:TA458766 ACU458765:ACW458766 AMQ458765:AMS458766 AWM458765:AWO458766 BGI458765:BGK458766 BQE458765:BQG458766 CAA458765:CAC458766 CJW458765:CJY458766 CTS458765:CTU458766 DDO458765:DDQ458766 DNK458765:DNM458766 DXG458765:DXI458766 EHC458765:EHE458766 EQY458765:ERA458766 FAU458765:FAW458766 FKQ458765:FKS458766 FUM458765:FUO458766 GEI458765:GEK458766 GOE458765:GOG458766 GYA458765:GYC458766 HHW458765:HHY458766 HRS458765:HRU458766 IBO458765:IBQ458766 ILK458765:ILM458766 IVG458765:IVI458766 JFC458765:JFE458766 JOY458765:JPA458766 JYU458765:JYW458766 KIQ458765:KIS458766 KSM458765:KSO458766 LCI458765:LCK458766 LME458765:LMG458766 LWA458765:LWC458766 MFW458765:MFY458766 MPS458765:MPU458766 MZO458765:MZQ458766 NJK458765:NJM458766 NTG458765:NTI458766 ODC458765:ODE458766 OMY458765:ONA458766 OWU458765:OWW458766 PGQ458765:PGS458766 PQM458765:PQO458766 QAI458765:QAK458766 QKE458765:QKG458766 QUA458765:QUC458766 RDW458765:RDY458766 RNS458765:RNU458766 RXO458765:RXQ458766 SHK458765:SHM458766 SRG458765:SRI458766 TBC458765:TBE458766 TKY458765:TLA458766 TUU458765:TUW458766 UEQ458765:UES458766 UOM458765:UOO458766 UYI458765:UYK458766 VIE458765:VIG458766 VSA458765:VSC458766 WBW458765:WBY458766 WLS458765:WLU458766 WVO458765:WVQ458766 G524301:I524302 JC524301:JE524302 SY524301:TA524302 ACU524301:ACW524302 AMQ524301:AMS524302 AWM524301:AWO524302 BGI524301:BGK524302 BQE524301:BQG524302 CAA524301:CAC524302 CJW524301:CJY524302 CTS524301:CTU524302 DDO524301:DDQ524302 DNK524301:DNM524302 DXG524301:DXI524302 EHC524301:EHE524302 EQY524301:ERA524302 FAU524301:FAW524302 FKQ524301:FKS524302 FUM524301:FUO524302 GEI524301:GEK524302 GOE524301:GOG524302 GYA524301:GYC524302 HHW524301:HHY524302 HRS524301:HRU524302 IBO524301:IBQ524302 ILK524301:ILM524302 IVG524301:IVI524302 JFC524301:JFE524302 JOY524301:JPA524302 JYU524301:JYW524302 KIQ524301:KIS524302 KSM524301:KSO524302 LCI524301:LCK524302 LME524301:LMG524302 LWA524301:LWC524302 MFW524301:MFY524302 MPS524301:MPU524302 MZO524301:MZQ524302 NJK524301:NJM524302 NTG524301:NTI524302 ODC524301:ODE524302 OMY524301:ONA524302 OWU524301:OWW524302 PGQ524301:PGS524302 PQM524301:PQO524302 QAI524301:QAK524302 QKE524301:QKG524302 QUA524301:QUC524302 RDW524301:RDY524302 RNS524301:RNU524302 RXO524301:RXQ524302 SHK524301:SHM524302 SRG524301:SRI524302 TBC524301:TBE524302 TKY524301:TLA524302 TUU524301:TUW524302 UEQ524301:UES524302 UOM524301:UOO524302 UYI524301:UYK524302 VIE524301:VIG524302 VSA524301:VSC524302 WBW524301:WBY524302 WLS524301:WLU524302 WVO524301:WVQ524302 G589837:I589838 JC589837:JE589838 SY589837:TA589838 ACU589837:ACW589838 AMQ589837:AMS589838 AWM589837:AWO589838 BGI589837:BGK589838 BQE589837:BQG589838 CAA589837:CAC589838 CJW589837:CJY589838 CTS589837:CTU589838 DDO589837:DDQ589838 DNK589837:DNM589838 DXG589837:DXI589838 EHC589837:EHE589838 EQY589837:ERA589838 FAU589837:FAW589838 FKQ589837:FKS589838 FUM589837:FUO589838 GEI589837:GEK589838 GOE589837:GOG589838 GYA589837:GYC589838 HHW589837:HHY589838 HRS589837:HRU589838 IBO589837:IBQ589838 ILK589837:ILM589838 IVG589837:IVI589838 JFC589837:JFE589838 JOY589837:JPA589838 JYU589837:JYW589838 KIQ589837:KIS589838 KSM589837:KSO589838 LCI589837:LCK589838 LME589837:LMG589838 LWA589837:LWC589838 MFW589837:MFY589838 MPS589837:MPU589838 MZO589837:MZQ589838 NJK589837:NJM589838 NTG589837:NTI589838 ODC589837:ODE589838 OMY589837:ONA589838 OWU589837:OWW589838 PGQ589837:PGS589838 PQM589837:PQO589838 QAI589837:QAK589838 QKE589837:QKG589838 QUA589837:QUC589838 RDW589837:RDY589838 RNS589837:RNU589838 RXO589837:RXQ589838 SHK589837:SHM589838 SRG589837:SRI589838 TBC589837:TBE589838 TKY589837:TLA589838 TUU589837:TUW589838 UEQ589837:UES589838 UOM589837:UOO589838 UYI589837:UYK589838 VIE589837:VIG589838 VSA589837:VSC589838 WBW589837:WBY589838 WLS589837:WLU589838 WVO589837:WVQ589838 G655373:I655374 JC655373:JE655374 SY655373:TA655374 ACU655373:ACW655374 AMQ655373:AMS655374 AWM655373:AWO655374 BGI655373:BGK655374 BQE655373:BQG655374 CAA655373:CAC655374 CJW655373:CJY655374 CTS655373:CTU655374 DDO655373:DDQ655374 DNK655373:DNM655374 DXG655373:DXI655374 EHC655373:EHE655374 EQY655373:ERA655374 FAU655373:FAW655374 FKQ655373:FKS655374 FUM655373:FUO655374 GEI655373:GEK655374 GOE655373:GOG655374 GYA655373:GYC655374 HHW655373:HHY655374 HRS655373:HRU655374 IBO655373:IBQ655374 ILK655373:ILM655374 IVG655373:IVI655374 JFC655373:JFE655374 JOY655373:JPA655374 JYU655373:JYW655374 KIQ655373:KIS655374 KSM655373:KSO655374 LCI655373:LCK655374 LME655373:LMG655374 LWA655373:LWC655374 MFW655373:MFY655374 MPS655373:MPU655374 MZO655373:MZQ655374 NJK655373:NJM655374 NTG655373:NTI655374 ODC655373:ODE655374 OMY655373:ONA655374 OWU655373:OWW655374 PGQ655373:PGS655374 PQM655373:PQO655374 QAI655373:QAK655374 QKE655373:QKG655374 QUA655373:QUC655374 RDW655373:RDY655374 RNS655373:RNU655374 RXO655373:RXQ655374 SHK655373:SHM655374 SRG655373:SRI655374 TBC655373:TBE655374 TKY655373:TLA655374 TUU655373:TUW655374 UEQ655373:UES655374 UOM655373:UOO655374 UYI655373:UYK655374 VIE655373:VIG655374 VSA655373:VSC655374 WBW655373:WBY655374 WLS655373:WLU655374 WVO655373:WVQ655374 G720909:I720910 JC720909:JE720910 SY720909:TA720910 ACU720909:ACW720910 AMQ720909:AMS720910 AWM720909:AWO720910 BGI720909:BGK720910 BQE720909:BQG720910 CAA720909:CAC720910 CJW720909:CJY720910 CTS720909:CTU720910 DDO720909:DDQ720910 DNK720909:DNM720910 DXG720909:DXI720910 EHC720909:EHE720910 EQY720909:ERA720910 FAU720909:FAW720910 FKQ720909:FKS720910 FUM720909:FUO720910 GEI720909:GEK720910 GOE720909:GOG720910 GYA720909:GYC720910 HHW720909:HHY720910 HRS720909:HRU720910 IBO720909:IBQ720910 ILK720909:ILM720910 IVG720909:IVI720910 JFC720909:JFE720910 JOY720909:JPA720910 JYU720909:JYW720910 KIQ720909:KIS720910 KSM720909:KSO720910 LCI720909:LCK720910 LME720909:LMG720910 LWA720909:LWC720910 MFW720909:MFY720910 MPS720909:MPU720910 MZO720909:MZQ720910 NJK720909:NJM720910 NTG720909:NTI720910 ODC720909:ODE720910 OMY720909:ONA720910 OWU720909:OWW720910 PGQ720909:PGS720910 PQM720909:PQO720910 QAI720909:QAK720910 QKE720909:QKG720910 QUA720909:QUC720910 RDW720909:RDY720910 RNS720909:RNU720910 RXO720909:RXQ720910 SHK720909:SHM720910 SRG720909:SRI720910 TBC720909:TBE720910 TKY720909:TLA720910 TUU720909:TUW720910 UEQ720909:UES720910 UOM720909:UOO720910 UYI720909:UYK720910 VIE720909:VIG720910 VSA720909:VSC720910 WBW720909:WBY720910 WLS720909:WLU720910 WVO720909:WVQ720910 G786445:I786446 JC786445:JE786446 SY786445:TA786446 ACU786445:ACW786446 AMQ786445:AMS786446 AWM786445:AWO786446 BGI786445:BGK786446 BQE786445:BQG786446 CAA786445:CAC786446 CJW786445:CJY786446 CTS786445:CTU786446 DDO786445:DDQ786446 DNK786445:DNM786446 DXG786445:DXI786446 EHC786445:EHE786446 EQY786445:ERA786446 FAU786445:FAW786446 FKQ786445:FKS786446 FUM786445:FUO786446 GEI786445:GEK786446 GOE786445:GOG786446 GYA786445:GYC786446 HHW786445:HHY786446 HRS786445:HRU786446 IBO786445:IBQ786446 ILK786445:ILM786446 IVG786445:IVI786446 JFC786445:JFE786446 JOY786445:JPA786446 JYU786445:JYW786446 KIQ786445:KIS786446 KSM786445:KSO786446 LCI786445:LCK786446 LME786445:LMG786446 LWA786445:LWC786446 MFW786445:MFY786446 MPS786445:MPU786446 MZO786445:MZQ786446 NJK786445:NJM786446 NTG786445:NTI786446 ODC786445:ODE786446 OMY786445:ONA786446 OWU786445:OWW786446 PGQ786445:PGS786446 PQM786445:PQO786446 QAI786445:QAK786446 QKE786445:QKG786446 QUA786445:QUC786446 RDW786445:RDY786446 RNS786445:RNU786446 RXO786445:RXQ786446 SHK786445:SHM786446 SRG786445:SRI786446 TBC786445:TBE786446 TKY786445:TLA786446 TUU786445:TUW786446 UEQ786445:UES786446 UOM786445:UOO786446 UYI786445:UYK786446 VIE786445:VIG786446 VSA786445:VSC786446 WBW786445:WBY786446 WLS786445:WLU786446 WVO786445:WVQ786446 G851981:I851982 JC851981:JE851982 SY851981:TA851982 ACU851981:ACW851982 AMQ851981:AMS851982 AWM851981:AWO851982 BGI851981:BGK851982 BQE851981:BQG851982 CAA851981:CAC851982 CJW851981:CJY851982 CTS851981:CTU851982 DDO851981:DDQ851982 DNK851981:DNM851982 DXG851981:DXI851982 EHC851981:EHE851982 EQY851981:ERA851982 FAU851981:FAW851982 FKQ851981:FKS851982 FUM851981:FUO851982 GEI851981:GEK851982 GOE851981:GOG851982 GYA851981:GYC851982 HHW851981:HHY851982 HRS851981:HRU851982 IBO851981:IBQ851982 ILK851981:ILM851982 IVG851981:IVI851982 JFC851981:JFE851982 JOY851981:JPA851982 JYU851981:JYW851982 KIQ851981:KIS851982 KSM851981:KSO851982 LCI851981:LCK851982 LME851981:LMG851982 LWA851981:LWC851982 MFW851981:MFY851982 MPS851981:MPU851982 MZO851981:MZQ851982 NJK851981:NJM851982 NTG851981:NTI851982 ODC851981:ODE851982 OMY851981:ONA851982 OWU851981:OWW851982 PGQ851981:PGS851982 PQM851981:PQO851982 QAI851981:QAK851982 QKE851981:QKG851982 QUA851981:QUC851982 RDW851981:RDY851982 RNS851981:RNU851982 RXO851981:RXQ851982 SHK851981:SHM851982 SRG851981:SRI851982 TBC851981:TBE851982 TKY851981:TLA851982 TUU851981:TUW851982 UEQ851981:UES851982 UOM851981:UOO851982 UYI851981:UYK851982 VIE851981:VIG851982 VSA851981:VSC851982 WBW851981:WBY851982 WLS851981:WLU851982 WVO851981:WVQ851982 G917517:I917518 JC917517:JE917518 SY917517:TA917518 ACU917517:ACW917518 AMQ917517:AMS917518 AWM917517:AWO917518 BGI917517:BGK917518 BQE917517:BQG917518 CAA917517:CAC917518 CJW917517:CJY917518 CTS917517:CTU917518 DDO917517:DDQ917518 DNK917517:DNM917518 DXG917517:DXI917518 EHC917517:EHE917518 EQY917517:ERA917518 FAU917517:FAW917518 FKQ917517:FKS917518 FUM917517:FUO917518 GEI917517:GEK917518 GOE917517:GOG917518 GYA917517:GYC917518 HHW917517:HHY917518 HRS917517:HRU917518 IBO917517:IBQ917518 ILK917517:ILM917518 IVG917517:IVI917518 JFC917517:JFE917518 JOY917517:JPA917518 JYU917517:JYW917518 KIQ917517:KIS917518 KSM917517:KSO917518 LCI917517:LCK917518 LME917517:LMG917518 LWA917517:LWC917518 MFW917517:MFY917518 MPS917517:MPU917518 MZO917517:MZQ917518 NJK917517:NJM917518 NTG917517:NTI917518 ODC917517:ODE917518 OMY917517:ONA917518 OWU917517:OWW917518 PGQ917517:PGS917518 PQM917517:PQO917518 QAI917517:QAK917518 QKE917517:QKG917518 QUA917517:QUC917518 RDW917517:RDY917518 RNS917517:RNU917518 RXO917517:RXQ917518 SHK917517:SHM917518 SRG917517:SRI917518 TBC917517:TBE917518 TKY917517:TLA917518 TUU917517:TUW917518 UEQ917517:UES917518 UOM917517:UOO917518 UYI917517:UYK917518 VIE917517:VIG917518 VSA917517:VSC917518 WBW917517:WBY917518 WLS917517:WLU917518 WVO917517:WVQ917518 G983053:I983054 JC983053:JE983054 SY983053:TA983054 ACU983053:ACW983054 AMQ983053:AMS983054 AWM983053:AWO983054 BGI983053:BGK983054 BQE983053:BQG983054 CAA983053:CAC983054 CJW983053:CJY983054 CTS983053:CTU983054 DDO983053:DDQ983054 DNK983053:DNM983054 DXG983053:DXI983054 EHC983053:EHE983054 EQY983053:ERA983054 FAU983053:FAW983054 FKQ983053:FKS983054 FUM983053:FUO983054 GEI983053:GEK983054 GOE983053:GOG983054 GYA983053:GYC983054 HHW983053:HHY983054 HRS983053:HRU983054 IBO983053:IBQ983054 ILK983053:ILM983054 IVG983053:IVI983054 JFC983053:JFE983054 JOY983053:JPA983054 JYU983053:JYW983054 KIQ983053:KIS983054 KSM983053:KSO983054 LCI983053:LCK983054 LME983053:LMG983054 LWA983053:LWC983054 MFW983053:MFY983054 MPS983053:MPU983054 MZO983053:MZQ983054 NJK983053:NJM983054 NTG983053:NTI983054 ODC983053:ODE983054 OMY983053:ONA983054 OWU983053:OWW983054 PGQ983053:PGS983054 PQM983053:PQO983054 QAI983053:QAK983054 QKE983053:QKG983054 QUA983053:QUC983054 RDW983053:RDY983054 RNS983053:RNU983054 RXO983053:RXQ983054 SHK983053:SHM983054 SRG983053:SRI983054 TBC983053:TBE983054 TKY983053:TLA983054 TUU983053:TUW983054 UEQ983053:UES983054 UOM983053:UOO983054 UYI983053:UYK983054 VIE983053:VIG983054 VSA983053:VSC983054 WBW983053:WBY983054 WLS983053:WLU983054 WVO983053:WVQ983054 G5:I7 JC5:JE7 SY5:TA7 ACU5:ACW7 AMQ5:AMS7 AWM5:AWO7 BGI5:BGK7 BQE5:BQG7 CAA5:CAC7 CJW5:CJY7 CTS5:CTU7 DDO5:DDQ7 DNK5:DNM7 DXG5:DXI7 EHC5:EHE7 EQY5:ERA7 FAU5:FAW7 FKQ5:FKS7 FUM5:FUO7 GEI5:GEK7 GOE5:GOG7 GYA5:GYC7 HHW5:HHY7 HRS5:HRU7 IBO5:IBQ7 ILK5:ILM7 IVG5:IVI7 JFC5:JFE7 JOY5:JPA7 JYU5:JYW7 KIQ5:KIS7 KSM5:KSO7 LCI5:LCK7 LME5:LMG7 LWA5:LWC7 MFW5:MFY7 MPS5:MPU7 MZO5:MZQ7 NJK5:NJM7 NTG5:NTI7 ODC5:ODE7 OMY5:ONA7 OWU5:OWW7 PGQ5:PGS7 PQM5:PQO7 QAI5:QAK7 QKE5:QKG7 QUA5:QUC7 RDW5:RDY7 RNS5:RNU7 RXO5:RXQ7 SHK5:SHM7 SRG5:SRI7 TBC5:TBE7 TKY5:TLA7 TUU5:TUW7 UEQ5:UES7 UOM5:UOO7 UYI5:UYK7 VIE5:VIG7 VSA5:VSC7 WBW5:WBY7 WLS5:WLU7 WVO5:WVQ7 G65541:I65543 JC65541:JE65543 SY65541:TA65543 ACU65541:ACW65543 AMQ65541:AMS65543 AWM65541:AWO65543 BGI65541:BGK65543 BQE65541:BQG65543 CAA65541:CAC65543 CJW65541:CJY65543 CTS65541:CTU65543 DDO65541:DDQ65543 DNK65541:DNM65543 DXG65541:DXI65543 EHC65541:EHE65543 EQY65541:ERA65543 FAU65541:FAW65543 FKQ65541:FKS65543 FUM65541:FUO65543 GEI65541:GEK65543 GOE65541:GOG65543 GYA65541:GYC65543 HHW65541:HHY65543 HRS65541:HRU65543 IBO65541:IBQ65543 ILK65541:ILM65543 IVG65541:IVI65543 JFC65541:JFE65543 JOY65541:JPA65543 JYU65541:JYW65543 KIQ65541:KIS65543 KSM65541:KSO65543 LCI65541:LCK65543 LME65541:LMG65543 LWA65541:LWC65543 MFW65541:MFY65543 MPS65541:MPU65543 MZO65541:MZQ65543 NJK65541:NJM65543 NTG65541:NTI65543 ODC65541:ODE65543 OMY65541:ONA65543 OWU65541:OWW65543 PGQ65541:PGS65543 PQM65541:PQO65543 QAI65541:QAK65543 QKE65541:QKG65543 QUA65541:QUC65543 RDW65541:RDY65543 RNS65541:RNU65543 RXO65541:RXQ65543 SHK65541:SHM65543 SRG65541:SRI65543 TBC65541:TBE65543 TKY65541:TLA65543 TUU65541:TUW65543 UEQ65541:UES65543 UOM65541:UOO65543 UYI65541:UYK65543 VIE65541:VIG65543 VSA65541:VSC65543 WBW65541:WBY65543 WLS65541:WLU65543 WVO65541:WVQ65543 G131077:I131079 JC131077:JE131079 SY131077:TA131079 ACU131077:ACW131079 AMQ131077:AMS131079 AWM131077:AWO131079 BGI131077:BGK131079 BQE131077:BQG131079 CAA131077:CAC131079 CJW131077:CJY131079 CTS131077:CTU131079 DDO131077:DDQ131079 DNK131077:DNM131079 DXG131077:DXI131079 EHC131077:EHE131079 EQY131077:ERA131079 FAU131077:FAW131079 FKQ131077:FKS131079 FUM131077:FUO131079 GEI131077:GEK131079 GOE131077:GOG131079 GYA131077:GYC131079 HHW131077:HHY131079 HRS131077:HRU131079 IBO131077:IBQ131079 ILK131077:ILM131079 IVG131077:IVI131079 JFC131077:JFE131079 JOY131077:JPA131079 JYU131077:JYW131079 KIQ131077:KIS131079 KSM131077:KSO131079 LCI131077:LCK131079 LME131077:LMG131079 LWA131077:LWC131079 MFW131077:MFY131079 MPS131077:MPU131079 MZO131077:MZQ131079 NJK131077:NJM131079 NTG131077:NTI131079 ODC131077:ODE131079 OMY131077:ONA131079 OWU131077:OWW131079 PGQ131077:PGS131079 PQM131077:PQO131079 QAI131077:QAK131079 QKE131077:QKG131079 QUA131077:QUC131079 RDW131077:RDY131079 RNS131077:RNU131079 RXO131077:RXQ131079 SHK131077:SHM131079 SRG131077:SRI131079 TBC131077:TBE131079 TKY131077:TLA131079 TUU131077:TUW131079 UEQ131077:UES131079 UOM131077:UOO131079 UYI131077:UYK131079 VIE131077:VIG131079 VSA131077:VSC131079 WBW131077:WBY131079 WLS131077:WLU131079 WVO131077:WVQ131079 G196613:I196615 JC196613:JE196615 SY196613:TA196615 ACU196613:ACW196615 AMQ196613:AMS196615 AWM196613:AWO196615 BGI196613:BGK196615 BQE196613:BQG196615 CAA196613:CAC196615 CJW196613:CJY196615 CTS196613:CTU196615 DDO196613:DDQ196615 DNK196613:DNM196615 DXG196613:DXI196615 EHC196613:EHE196615 EQY196613:ERA196615 FAU196613:FAW196615 FKQ196613:FKS196615 FUM196613:FUO196615 GEI196613:GEK196615 GOE196613:GOG196615 GYA196613:GYC196615 HHW196613:HHY196615 HRS196613:HRU196615 IBO196613:IBQ196615 ILK196613:ILM196615 IVG196613:IVI196615 JFC196613:JFE196615 JOY196613:JPA196615 JYU196613:JYW196615 KIQ196613:KIS196615 KSM196613:KSO196615 LCI196613:LCK196615 LME196613:LMG196615 LWA196613:LWC196615 MFW196613:MFY196615 MPS196613:MPU196615 MZO196613:MZQ196615 NJK196613:NJM196615 NTG196613:NTI196615 ODC196613:ODE196615 OMY196613:ONA196615 OWU196613:OWW196615 PGQ196613:PGS196615 PQM196613:PQO196615 QAI196613:QAK196615 QKE196613:QKG196615 QUA196613:QUC196615 RDW196613:RDY196615 RNS196613:RNU196615 RXO196613:RXQ196615 SHK196613:SHM196615 SRG196613:SRI196615 TBC196613:TBE196615 TKY196613:TLA196615 TUU196613:TUW196615 UEQ196613:UES196615 UOM196613:UOO196615 UYI196613:UYK196615 VIE196613:VIG196615 VSA196613:VSC196615 WBW196613:WBY196615 WLS196613:WLU196615 WVO196613:WVQ196615 G262149:I262151 JC262149:JE262151 SY262149:TA262151 ACU262149:ACW262151 AMQ262149:AMS262151 AWM262149:AWO262151 BGI262149:BGK262151 BQE262149:BQG262151 CAA262149:CAC262151 CJW262149:CJY262151 CTS262149:CTU262151 DDO262149:DDQ262151 DNK262149:DNM262151 DXG262149:DXI262151 EHC262149:EHE262151 EQY262149:ERA262151 FAU262149:FAW262151 FKQ262149:FKS262151 FUM262149:FUO262151 GEI262149:GEK262151 GOE262149:GOG262151 GYA262149:GYC262151 HHW262149:HHY262151 HRS262149:HRU262151 IBO262149:IBQ262151 ILK262149:ILM262151 IVG262149:IVI262151 JFC262149:JFE262151 JOY262149:JPA262151 JYU262149:JYW262151 KIQ262149:KIS262151 KSM262149:KSO262151 LCI262149:LCK262151 LME262149:LMG262151 LWA262149:LWC262151 MFW262149:MFY262151 MPS262149:MPU262151 MZO262149:MZQ262151 NJK262149:NJM262151 NTG262149:NTI262151 ODC262149:ODE262151 OMY262149:ONA262151 OWU262149:OWW262151 PGQ262149:PGS262151 PQM262149:PQO262151 QAI262149:QAK262151 QKE262149:QKG262151 QUA262149:QUC262151 RDW262149:RDY262151 RNS262149:RNU262151 RXO262149:RXQ262151 SHK262149:SHM262151 SRG262149:SRI262151 TBC262149:TBE262151 TKY262149:TLA262151 TUU262149:TUW262151 UEQ262149:UES262151 UOM262149:UOO262151 UYI262149:UYK262151 VIE262149:VIG262151 VSA262149:VSC262151 WBW262149:WBY262151 WLS262149:WLU262151 WVO262149:WVQ262151 G327685:I327687 JC327685:JE327687 SY327685:TA327687 ACU327685:ACW327687 AMQ327685:AMS327687 AWM327685:AWO327687 BGI327685:BGK327687 BQE327685:BQG327687 CAA327685:CAC327687 CJW327685:CJY327687 CTS327685:CTU327687 DDO327685:DDQ327687 DNK327685:DNM327687 DXG327685:DXI327687 EHC327685:EHE327687 EQY327685:ERA327687 FAU327685:FAW327687 FKQ327685:FKS327687 FUM327685:FUO327687 GEI327685:GEK327687 GOE327685:GOG327687 GYA327685:GYC327687 HHW327685:HHY327687 HRS327685:HRU327687 IBO327685:IBQ327687 ILK327685:ILM327687 IVG327685:IVI327687 JFC327685:JFE327687 JOY327685:JPA327687 JYU327685:JYW327687 KIQ327685:KIS327687 KSM327685:KSO327687 LCI327685:LCK327687 LME327685:LMG327687 LWA327685:LWC327687 MFW327685:MFY327687 MPS327685:MPU327687 MZO327685:MZQ327687 NJK327685:NJM327687 NTG327685:NTI327687 ODC327685:ODE327687 OMY327685:ONA327687 OWU327685:OWW327687 PGQ327685:PGS327687 PQM327685:PQO327687 QAI327685:QAK327687 QKE327685:QKG327687 QUA327685:QUC327687 RDW327685:RDY327687 RNS327685:RNU327687 RXO327685:RXQ327687 SHK327685:SHM327687 SRG327685:SRI327687 TBC327685:TBE327687 TKY327685:TLA327687 TUU327685:TUW327687 UEQ327685:UES327687 UOM327685:UOO327687 UYI327685:UYK327687 VIE327685:VIG327687 VSA327685:VSC327687 WBW327685:WBY327687 WLS327685:WLU327687 WVO327685:WVQ327687 G393221:I393223 JC393221:JE393223 SY393221:TA393223 ACU393221:ACW393223 AMQ393221:AMS393223 AWM393221:AWO393223 BGI393221:BGK393223 BQE393221:BQG393223 CAA393221:CAC393223 CJW393221:CJY393223 CTS393221:CTU393223 DDO393221:DDQ393223 DNK393221:DNM393223 DXG393221:DXI393223 EHC393221:EHE393223 EQY393221:ERA393223 FAU393221:FAW393223 FKQ393221:FKS393223 FUM393221:FUO393223 GEI393221:GEK393223 GOE393221:GOG393223 GYA393221:GYC393223 HHW393221:HHY393223 HRS393221:HRU393223 IBO393221:IBQ393223 ILK393221:ILM393223 IVG393221:IVI393223 JFC393221:JFE393223 JOY393221:JPA393223 JYU393221:JYW393223 KIQ393221:KIS393223 KSM393221:KSO393223 LCI393221:LCK393223 LME393221:LMG393223 LWA393221:LWC393223 MFW393221:MFY393223 MPS393221:MPU393223 MZO393221:MZQ393223 NJK393221:NJM393223 NTG393221:NTI393223 ODC393221:ODE393223 OMY393221:ONA393223 OWU393221:OWW393223 PGQ393221:PGS393223 PQM393221:PQO393223 QAI393221:QAK393223 QKE393221:QKG393223 QUA393221:QUC393223 RDW393221:RDY393223 RNS393221:RNU393223 RXO393221:RXQ393223 SHK393221:SHM393223 SRG393221:SRI393223 TBC393221:TBE393223 TKY393221:TLA393223 TUU393221:TUW393223 UEQ393221:UES393223 UOM393221:UOO393223 UYI393221:UYK393223 VIE393221:VIG393223 VSA393221:VSC393223 WBW393221:WBY393223 WLS393221:WLU393223 WVO393221:WVQ393223 G458757:I458759 JC458757:JE458759 SY458757:TA458759 ACU458757:ACW458759 AMQ458757:AMS458759 AWM458757:AWO458759 BGI458757:BGK458759 BQE458757:BQG458759 CAA458757:CAC458759 CJW458757:CJY458759 CTS458757:CTU458759 DDO458757:DDQ458759 DNK458757:DNM458759 DXG458757:DXI458759 EHC458757:EHE458759 EQY458757:ERA458759 FAU458757:FAW458759 FKQ458757:FKS458759 FUM458757:FUO458759 GEI458757:GEK458759 GOE458757:GOG458759 GYA458757:GYC458759 HHW458757:HHY458759 HRS458757:HRU458759 IBO458757:IBQ458759 ILK458757:ILM458759 IVG458757:IVI458759 JFC458757:JFE458759 JOY458757:JPA458759 JYU458757:JYW458759 KIQ458757:KIS458759 KSM458757:KSO458759 LCI458757:LCK458759 LME458757:LMG458759 LWA458757:LWC458759 MFW458757:MFY458759 MPS458757:MPU458759 MZO458757:MZQ458759 NJK458757:NJM458759 NTG458757:NTI458759 ODC458757:ODE458759 OMY458757:ONA458759 OWU458757:OWW458759 PGQ458757:PGS458759 PQM458757:PQO458759 QAI458757:QAK458759 QKE458757:QKG458759 QUA458757:QUC458759 RDW458757:RDY458759 RNS458757:RNU458759 RXO458757:RXQ458759 SHK458757:SHM458759 SRG458757:SRI458759 TBC458757:TBE458759 TKY458757:TLA458759 TUU458757:TUW458759 UEQ458757:UES458759 UOM458757:UOO458759 UYI458757:UYK458759 VIE458757:VIG458759 VSA458757:VSC458759 WBW458757:WBY458759 WLS458757:WLU458759 WVO458757:WVQ458759 G524293:I524295 JC524293:JE524295 SY524293:TA524295 ACU524293:ACW524295 AMQ524293:AMS524295 AWM524293:AWO524295 BGI524293:BGK524295 BQE524293:BQG524295 CAA524293:CAC524295 CJW524293:CJY524295 CTS524293:CTU524295 DDO524293:DDQ524295 DNK524293:DNM524295 DXG524293:DXI524295 EHC524293:EHE524295 EQY524293:ERA524295 FAU524293:FAW524295 FKQ524293:FKS524295 FUM524293:FUO524295 GEI524293:GEK524295 GOE524293:GOG524295 GYA524293:GYC524295 HHW524293:HHY524295 HRS524293:HRU524295 IBO524293:IBQ524295 ILK524293:ILM524295 IVG524293:IVI524295 JFC524293:JFE524295 JOY524293:JPA524295 JYU524293:JYW524295 KIQ524293:KIS524295 KSM524293:KSO524295 LCI524293:LCK524295 LME524293:LMG524295 LWA524293:LWC524295 MFW524293:MFY524295 MPS524293:MPU524295 MZO524293:MZQ524295 NJK524293:NJM524295 NTG524293:NTI524295 ODC524293:ODE524295 OMY524293:ONA524295 OWU524293:OWW524295 PGQ524293:PGS524295 PQM524293:PQO524295 QAI524293:QAK524295 QKE524293:QKG524295 QUA524293:QUC524295 RDW524293:RDY524295 RNS524293:RNU524295 RXO524293:RXQ524295 SHK524293:SHM524295 SRG524293:SRI524295 TBC524293:TBE524295 TKY524293:TLA524295 TUU524293:TUW524295 UEQ524293:UES524295 UOM524293:UOO524295 UYI524293:UYK524295 VIE524293:VIG524295 VSA524293:VSC524295 WBW524293:WBY524295 WLS524293:WLU524295 WVO524293:WVQ524295 G589829:I589831 JC589829:JE589831 SY589829:TA589831 ACU589829:ACW589831 AMQ589829:AMS589831 AWM589829:AWO589831 BGI589829:BGK589831 BQE589829:BQG589831 CAA589829:CAC589831 CJW589829:CJY589831 CTS589829:CTU589831 DDO589829:DDQ589831 DNK589829:DNM589831 DXG589829:DXI589831 EHC589829:EHE589831 EQY589829:ERA589831 FAU589829:FAW589831 FKQ589829:FKS589831 FUM589829:FUO589831 GEI589829:GEK589831 GOE589829:GOG589831 GYA589829:GYC589831 HHW589829:HHY589831 HRS589829:HRU589831 IBO589829:IBQ589831 ILK589829:ILM589831 IVG589829:IVI589831 JFC589829:JFE589831 JOY589829:JPA589831 JYU589829:JYW589831 KIQ589829:KIS589831 KSM589829:KSO589831 LCI589829:LCK589831 LME589829:LMG589831 LWA589829:LWC589831 MFW589829:MFY589831 MPS589829:MPU589831 MZO589829:MZQ589831 NJK589829:NJM589831 NTG589829:NTI589831 ODC589829:ODE589831 OMY589829:ONA589831 OWU589829:OWW589831 PGQ589829:PGS589831 PQM589829:PQO589831 QAI589829:QAK589831 QKE589829:QKG589831 QUA589829:QUC589831 RDW589829:RDY589831 RNS589829:RNU589831 RXO589829:RXQ589831 SHK589829:SHM589831 SRG589829:SRI589831 TBC589829:TBE589831 TKY589829:TLA589831 TUU589829:TUW589831 UEQ589829:UES589831 UOM589829:UOO589831 UYI589829:UYK589831 VIE589829:VIG589831 VSA589829:VSC589831 WBW589829:WBY589831 WLS589829:WLU589831 WVO589829:WVQ589831 G655365:I655367 JC655365:JE655367 SY655365:TA655367 ACU655365:ACW655367 AMQ655365:AMS655367 AWM655365:AWO655367 BGI655365:BGK655367 BQE655365:BQG655367 CAA655365:CAC655367 CJW655365:CJY655367 CTS655365:CTU655367 DDO655365:DDQ655367 DNK655365:DNM655367 DXG655365:DXI655367 EHC655365:EHE655367 EQY655365:ERA655367 FAU655365:FAW655367 FKQ655365:FKS655367 FUM655365:FUO655367 GEI655365:GEK655367 GOE655365:GOG655367 GYA655365:GYC655367 HHW655365:HHY655367 HRS655365:HRU655367 IBO655365:IBQ655367 ILK655365:ILM655367 IVG655365:IVI655367 JFC655365:JFE655367 JOY655365:JPA655367 JYU655365:JYW655367 KIQ655365:KIS655367 KSM655365:KSO655367 LCI655365:LCK655367 LME655365:LMG655367 LWA655365:LWC655367 MFW655365:MFY655367 MPS655365:MPU655367 MZO655365:MZQ655367 NJK655365:NJM655367 NTG655365:NTI655367 ODC655365:ODE655367 OMY655365:ONA655367 OWU655365:OWW655367 PGQ655365:PGS655367 PQM655365:PQO655367 QAI655365:QAK655367 QKE655365:QKG655367 QUA655365:QUC655367 RDW655365:RDY655367 RNS655365:RNU655367 RXO655365:RXQ655367 SHK655365:SHM655367 SRG655365:SRI655367 TBC655365:TBE655367 TKY655365:TLA655367 TUU655365:TUW655367 UEQ655365:UES655367 UOM655365:UOO655367 UYI655365:UYK655367 VIE655365:VIG655367 VSA655365:VSC655367 WBW655365:WBY655367 WLS655365:WLU655367 WVO655365:WVQ655367 G720901:I720903 JC720901:JE720903 SY720901:TA720903 ACU720901:ACW720903 AMQ720901:AMS720903 AWM720901:AWO720903 BGI720901:BGK720903 BQE720901:BQG720903 CAA720901:CAC720903 CJW720901:CJY720903 CTS720901:CTU720903 DDO720901:DDQ720903 DNK720901:DNM720903 DXG720901:DXI720903 EHC720901:EHE720903 EQY720901:ERA720903 FAU720901:FAW720903 FKQ720901:FKS720903 FUM720901:FUO720903 GEI720901:GEK720903 GOE720901:GOG720903 GYA720901:GYC720903 HHW720901:HHY720903 HRS720901:HRU720903 IBO720901:IBQ720903 ILK720901:ILM720903 IVG720901:IVI720903 JFC720901:JFE720903 JOY720901:JPA720903 JYU720901:JYW720903 KIQ720901:KIS720903 KSM720901:KSO720903 LCI720901:LCK720903 LME720901:LMG720903 LWA720901:LWC720903 MFW720901:MFY720903 MPS720901:MPU720903 MZO720901:MZQ720903 NJK720901:NJM720903 NTG720901:NTI720903 ODC720901:ODE720903 OMY720901:ONA720903 OWU720901:OWW720903 PGQ720901:PGS720903 PQM720901:PQO720903 QAI720901:QAK720903 QKE720901:QKG720903 QUA720901:QUC720903 RDW720901:RDY720903 RNS720901:RNU720903 RXO720901:RXQ720903 SHK720901:SHM720903 SRG720901:SRI720903 TBC720901:TBE720903 TKY720901:TLA720903 TUU720901:TUW720903 UEQ720901:UES720903 UOM720901:UOO720903 UYI720901:UYK720903 VIE720901:VIG720903 VSA720901:VSC720903 WBW720901:WBY720903 WLS720901:WLU720903 WVO720901:WVQ720903 G786437:I786439 JC786437:JE786439 SY786437:TA786439 ACU786437:ACW786439 AMQ786437:AMS786439 AWM786437:AWO786439 BGI786437:BGK786439 BQE786437:BQG786439 CAA786437:CAC786439 CJW786437:CJY786439 CTS786437:CTU786439 DDO786437:DDQ786439 DNK786437:DNM786439 DXG786437:DXI786439 EHC786437:EHE786439 EQY786437:ERA786439 FAU786437:FAW786439 FKQ786437:FKS786439 FUM786437:FUO786439 GEI786437:GEK786439 GOE786437:GOG786439 GYA786437:GYC786439 HHW786437:HHY786439 HRS786437:HRU786439 IBO786437:IBQ786439 ILK786437:ILM786439 IVG786437:IVI786439 JFC786437:JFE786439 JOY786437:JPA786439 JYU786437:JYW786439 KIQ786437:KIS786439 KSM786437:KSO786439 LCI786437:LCK786439 LME786437:LMG786439 LWA786437:LWC786439 MFW786437:MFY786439 MPS786437:MPU786439 MZO786437:MZQ786439 NJK786437:NJM786439 NTG786437:NTI786439 ODC786437:ODE786439 OMY786437:ONA786439 OWU786437:OWW786439 PGQ786437:PGS786439 PQM786437:PQO786439 QAI786437:QAK786439 QKE786437:QKG786439 QUA786437:QUC786439 RDW786437:RDY786439 RNS786437:RNU786439 RXO786437:RXQ786439 SHK786437:SHM786439 SRG786437:SRI786439 TBC786437:TBE786439 TKY786437:TLA786439 TUU786437:TUW786439 UEQ786437:UES786439 UOM786437:UOO786439 UYI786437:UYK786439 VIE786437:VIG786439 VSA786437:VSC786439 WBW786437:WBY786439 WLS786437:WLU786439 WVO786437:WVQ786439 G851973:I851975 JC851973:JE851975 SY851973:TA851975 ACU851973:ACW851975 AMQ851973:AMS851975 AWM851973:AWO851975 BGI851973:BGK851975 BQE851973:BQG851975 CAA851973:CAC851975 CJW851973:CJY851975 CTS851973:CTU851975 DDO851973:DDQ851975 DNK851973:DNM851975 DXG851973:DXI851975 EHC851973:EHE851975 EQY851973:ERA851975 FAU851973:FAW851975 FKQ851973:FKS851975 FUM851973:FUO851975 GEI851973:GEK851975 GOE851973:GOG851975 GYA851973:GYC851975 HHW851973:HHY851975 HRS851973:HRU851975 IBO851973:IBQ851975 ILK851973:ILM851975 IVG851973:IVI851975 JFC851973:JFE851975 JOY851973:JPA851975 JYU851973:JYW851975 KIQ851973:KIS851975 KSM851973:KSO851975 LCI851973:LCK851975 LME851973:LMG851975 LWA851973:LWC851975 MFW851973:MFY851975 MPS851973:MPU851975 MZO851973:MZQ851975 NJK851973:NJM851975 NTG851973:NTI851975 ODC851973:ODE851975 OMY851973:ONA851975 OWU851973:OWW851975 PGQ851973:PGS851975 PQM851973:PQO851975 QAI851973:QAK851975 QKE851973:QKG851975 QUA851973:QUC851975 RDW851973:RDY851975 RNS851973:RNU851975 RXO851973:RXQ851975 SHK851973:SHM851975 SRG851973:SRI851975 TBC851973:TBE851975 TKY851973:TLA851975 TUU851973:TUW851975 UEQ851973:UES851975 UOM851973:UOO851975 UYI851973:UYK851975 VIE851973:VIG851975 VSA851973:VSC851975 WBW851973:WBY851975 WLS851973:WLU851975 WVO851973:WVQ851975 G917509:I917511 JC917509:JE917511 SY917509:TA917511 ACU917509:ACW917511 AMQ917509:AMS917511 AWM917509:AWO917511 BGI917509:BGK917511 BQE917509:BQG917511 CAA917509:CAC917511 CJW917509:CJY917511 CTS917509:CTU917511 DDO917509:DDQ917511 DNK917509:DNM917511 DXG917509:DXI917511 EHC917509:EHE917511 EQY917509:ERA917511 FAU917509:FAW917511 FKQ917509:FKS917511 FUM917509:FUO917511 GEI917509:GEK917511 GOE917509:GOG917511 GYA917509:GYC917511 HHW917509:HHY917511 HRS917509:HRU917511 IBO917509:IBQ917511 ILK917509:ILM917511 IVG917509:IVI917511 JFC917509:JFE917511 JOY917509:JPA917511 JYU917509:JYW917511 KIQ917509:KIS917511 KSM917509:KSO917511 LCI917509:LCK917511 LME917509:LMG917511 LWA917509:LWC917511 MFW917509:MFY917511 MPS917509:MPU917511 MZO917509:MZQ917511 NJK917509:NJM917511 NTG917509:NTI917511 ODC917509:ODE917511 OMY917509:ONA917511 OWU917509:OWW917511 PGQ917509:PGS917511 PQM917509:PQO917511 QAI917509:QAK917511 QKE917509:QKG917511 QUA917509:QUC917511 RDW917509:RDY917511 RNS917509:RNU917511 RXO917509:RXQ917511 SHK917509:SHM917511 SRG917509:SRI917511 TBC917509:TBE917511 TKY917509:TLA917511 TUU917509:TUW917511 UEQ917509:UES917511 UOM917509:UOO917511 UYI917509:UYK917511 VIE917509:VIG917511 VSA917509:VSC917511 WBW917509:WBY917511 WLS917509:WLU917511 WVO917509:WVQ917511 G983045:I983047 JC983045:JE983047 SY983045:TA983047 ACU983045:ACW983047 AMQ983045:AMS983047 AWM983045:AWO983047 BGI983045:BGK983047 BQE983045:BQG983047 CAA983045:CAC983047 CJW983045:CJY983047 CTS983045:CTU983047 DDO983045:DDQ983047 DNK983045:DNM983047 DXG983045:DXI983047 EHC983045:EHE983047 EQY983045:ERA983047 FAU983045:FAW983047 FKQ983045:FKS983047 FUM983045:FUO983047 GEI983045:GEK983047 GOE983045:GOG983047 GYA983045:GYC983047 HHW983045:HHY983047 HRS983045:HRU983047 IBO983045:IBQ983047 ILK983045:ILM983047 IVG983045:IVI983047 JFC983045:JFE983047 JOY983045:JPA983047 JYU983045:JYW983047 KIQ983045:KIS983047 KSM983045:KSO983047 LCI983045:LCK983047 LME983045:LMG983047 LWA983045:LWC983047 MFW983045:MFY983047 MPS983045:MPU983047 MZO983045:MZQ983047 NJK983045:NJM983047 NTG983045:NTI983047 ODC983045:ODE983047 OMY983045:ONA983047 OWU983045:OWW983047 PGQ983045:PGS983047 PQM983045:PQO983047 QAI983045:QAK983047 QKE983045:QKG983047 QUA983045:QUC983047 RDW983045:RDY983047 RNS983045:RNU983047 RXO983045:RXQ983047 SHK983045:SHM983047 SRG983045:SRI983047 TBC983045:TBE983047 TKY983045:TLA983047 TUU983045:TUW983047 UEQ983045:UES983047 UOM983045:UOO983047 UYI983045:UYK983047 VIE983045:VIG983047 VSA983045:VSC983047 WBW983045:WBY983047 WLS983045:WLU983047 WVO983045:WVQ983047">
      <formula1>$B$75:$B$76</formula1>
    </dataValidation>
    <dataValidation type="list" allowBlank="1" showInputMessage="1" showErrorMessage="1" sqref="J5:J16 JF5:JF16 TB5:TB16 ACX5:ACX16 AMT5:AMT16 AWP5:AWP16 BGL5:BGL16 BQH5:BQH16 CAD5:CAD16 CJZ5:CJZ16 CTV5:CTV16 DDR5:DDR16 DNN5:DNN16 DXJ5:DXJ16 EHF5:EHF16 ERB5:ERB16 FAX5:FAX16 FKT5:FKT16 FUP5:FUP16 GEL5:GEL16 GOH5:GOH16 GYD5:GYD16 HHZ5:HHZ16 HRV5:HRV16 IBR5:IBR16 ILN5:ILN16 IVJ5:IVJ16 JFF5:JFF16 JPB5:JPB16 JYX5:JYX16 KIT5:KIT16 KSP5:KSP16 LCL5:LCL16 LMH5:LMH16 LWD5:LWD16 MFZ5:MFZ16 MPV5:MPV16 MZR5:MZR16 NJN5:NJN16 NTJ5:NTJ16 ODF5:ODF16 ONB5:ONB16 OWX5:OWX16 PGT5:PGT16 PQP5:PQP16 QAL5:QAL16 QKH5:QKH16 QUD5:QUD16 RDZ5:RDZ16 RNV5:RNV16 RXR5:RXR16 SHN5:SHN16 SRJ5:SRJ16 TBF5:TBF16 TLB5:TLB16 TUX5:TUX16 UET5:UET16 UOP5:UOP16 UYL5:UYL16 VIH5:VIH16 VSD5:VSD16 WBZ5:WBZ16 WLV5:WLV16 WVR5:WVR16 J65541:J65552 JF65541:JF65552 TB65541:TB65552 ACX65541:ACX65552 AMT65541:AMT65552 AWP65541:AWP65552 BGL65541:BGL65552 BQH65541:BQH65552 CAD65541:CAD65552 CJZ65541:CJZ65552 CTV65541:CTV65552 DDR65541:DDR65552 DNN65541:DNN65552 DXJ65541:DXJ65552 EHF65541:EHF65552 ERB65541:ERB65552 FAX65541:FAX65552 FKT65541:FKT65552 FUP65541:FUP65552 GEL65541:GEL65552 GOH65541:GOH65552 GYD65541:GYD65552 HHZ65541:HHZ65552 HRV65541:HRV65552 IBR65541:IBR65552 ILN65541:ILN65552 IVJ65541:IVJ65552 JFF65541:JFF65552 JPB65541:JPB65552 JYX65541:JYX65552 KIT65541:KIT65552 KSP65541:KSP65552 LCL65541:LCL65552 LMH65541:LMH65552 LWD65541:LWD65552 MFZ65541:MFZ65552 MPV65541:MPV65552 MZR65541:MZR65552 NJN65541:NJN65552 NTJ65541:NTJ65552 ODF65541:ODF65552 ONB65541:ONB65552 OWX65541:OWX65552 PGT65541:PGT65552 PQP65541:PQP65552 QAL65541:QAL65552 QKH65541:QKH65552 QUD65541:QUD65552 RDZ65541:RDZ65552 RNV65541:RNV65552 RXR65541:RXR65552 SHN65541:SHN65552 SRJ65541:SRJ65552 TBF65541:TBF65552 TLB65541:TLB65552 TUX65541:TUX65552 UET65541:UET65552 UOP65541:UOP65552 UYL65541:UYL65552 VIH65541:VIH65552 VSD65541:VSD65552 WBZ65541:WBZ65552 WLV65541:WLV65552 WVR65541:WVR65552 J131077:J131088 JF131077:JF131088 TB131077:TB131088 ACX131077:ACX131088 AMT131077:AMT131088 AWP131077:AWP131088 BGL131077:BGL131088 BQH131077:BQH131088 CAD131077:CAD131088 CJZ131077:CJZ131088 CTV131077:CTV131088 DDR131077:DDR131088 DNN131077:DNN131088 DXJ131077:DXJ131088 EHF131077:EHF131088 ERB131077:ERB131088 FAX131077:FAX131088 FKT131077:FKT131088 FUP131077:FUP131088 GEL131077:GEL131088 GOH131077:GOH131088 GYD131077:GYD131088 HHZ131077:HHZ131088 HRV131077:HRV131088 IBR131077:IBR131088 ILN131077:ILN131088 IVJ131077:IVJ131088 JFF131077:JFF131088 JPB131077:JPB131088 JYX131077:JYX131088 KIT131077:KIT131088 KSP131077:KSP131088 LCL131077:LCL131088 LMH131077:LMH131088 LWD131077:LWD131088 MFZ131077:MFZ131088 MPV131077:MPV131088 MZR131077:MZR131088 NJN131077:NJN131088 NTJ131077:NTJ131088 ODF131077:ODF131088 ONB131077:ONB131088 OWX131077:OWX131088 PGT131077:PGT131088 PQP131077:PQP131088 QAL131077:QAL131088 QKH131077:QKH131088 QUD131077:QUD131088 RDZ131077:RDZ131088 RNV131077:RNV131088 RXR131077:RXR131088 SHN131077:SHN131088 SRJ131077:SRJ131088 TBF131077:TBF131088 TLB131077:TLB131088 TUX131077:TUX131088 UET131077:UET131088 UOP131077:UOP131088 UYL131077:UYL131088 VIH131077:VIH131088 VSD131077:VSD131088 WBZ131077:WBZ131088 WLV131077:WLV131088 WVR131077:WVR131088 J196613:J196624 JF196613:JF196624 TB196613:TB196624 ACX196613:ACX196624 AMT196613:AMT196624 AWP196613:AWP196624 BGL196613:BGL196624 BQH196613:BQH196624 CAD196613:CAD196624 CJZ196613:CJZ196624 CTV196613:CTV196624 DDR196613:DDR196624 DNN196613:DNN196624 DXJ196613:DXJ196624 EHF196613:EHF196624 ERB196613:ERB196624 FAX196613:FAX196624 FKT196613:FKT196624 FUP196613:FUP196624 GEL196613:GEL196624 GOH196613:GOH196624 GYD196613:GYD196624 HHZ196613:HHZ196624 HRV196613:HRV196624 IBR196613:IBR196624 ILN196613:ILN196624 IVJ196613:IVJ196624 JFF196613:JFF196624 JPB196613:JPB196624 JYX196613:JYX196624 KIT196613:KIT196624 KSP196613:KSP196624 LCL196613:LCL196624 LMH196613:LMH196624 LWD196613:LWD196624 MFZ196613:MFZ196624 MPV196613:MPV196624 MZR196613:MZR196624 NJN196613:NJN196624 NTJ196613:NTJ196624 ODF196613:ODF196624 ONB196613:ONB196624 OWX196613:OWX196624 PGT196613:PGT196624 PQP196613:PQP196624 QAL196613:QAL196624 QKH196613:QKH196624 QUD196613:QUD196624 RDZ196613:RDZ196624 RNV196613:RNV196624 RXR196613:RXR196624 SHN196613:SHN196624 SRJ196613:SRJ196624 TBF196613:TBF196624 TLB196613:TLB196624 TUX196613:TUX196624 UET196613:UET196624 UOP196613:UOP196624 UYL196613:UYL196624 VIH196613:VIH196624 VSD196613:VSD196624 WBZ196613:WBZ196624 WLV196613:WLV196624 WVR196613:WVR196624 J262149:J262160 JF262149:JF262160 TB262149:TB262160 ACX262149:ACX262160 AMT262149:AMT262160 AWP262149:AWP262160 BGL262149:BGL262160 BQH262149:BQH262160 CAD262149:CAD262160 CJZ262149:CJZ262160 CTV262149:CTV262160 DDR262149:DDR262160 DNN262149:DNN262160 DXJ262149:DXJ262160 EHF262149:EHF262160 ERB262149:ERB262160 FAX262149:FAX262160 FKT262149:FKT262160 FUP262149:FUP262160 GEL262149:GEL262160 GOH262149:GOH262160 GYD262149:GYD262160 HHZ262149:HHZ262160 HRV262149:HRV262160 IBR262149:IBR262160 ILN262149:ILN262160 IVJ262149:IVJ262160 JFF262149:JFF262160 JPB262149:JPB262160 JYX262149:JYX262160 KIT262149:KIT262160 KSP262149:KSP262160 LCL262149:LCL262160 LMH262149:LMH262160 LWD262149:LWD262160 MFZ262149:MFZ262160 MPV262149:MPV262160 MZR262149:MZR262160 NJN262149:NJN262160 NTJ262149:NTJ262160 ODF262149:ODF262160 ONB262149:ONB262160 OWX262149:OWX262160 PGT262149:PGT262160 PQP262149:PQP262160 QAL262149:QAL262160 QKH262149:QKH262160 QUD262149:QUD262160 RDZ262149:RDZ262160 RNV262149:RNV262160 RXR262149:RXR262160 SHN262149:SHN262160 SRJ262149:SRJ262160 TBF262149:TBF262160 TLB262149:TLB262160 TUX262149:TUX262160 UET262149:UET262160 UOP262149:UOP262160 UYL262149:UYL262160 VIH262149:VIH262160 VSD262149:VSD262160 WBZ262149:WBZ262160 WLV262149:WLV262160 WVR262149:WVR262160 J327685:J327696 JF327685:JF327696 TB327685:TB327696 ACX327685:ACX327696 AMT327685:AMT327696 AWP327685:AWP327696 BGL327685:BGL327696 BQH327685:BQH327696 CAD327685:CAD327696 CJZ327685:CJZ327696 CTV327685:CTV327696 DDR327685:DDR327696 DNN327685:DNN327696 DXJ327685:DXJ327696 EHF327685:EHF327696 ERB327685:ERB327696 FAX327685:FAX327696 FKT327685:FKT327696 FUP327685:FUP327696 GEL327685:GEL327696 GOH327685:GOH327696 GYD327685:GYD327696 HHZ327685:HHZ327696 HRV327685:HRV327696 IBR327685:IBR327696 ILN327685:ILN327696 IVJ327685:IVJ327696 JFF327685:JFF327696 JPB327685:JPB327696 JYX327685:JYX327696 KIT327685:KIT327696 KSP327685:KSP327696 LCL327685:LCL327696 LMH327685:LMH327696 LWD327685:LWD327696 MFZ327685:MFZ327696 MPV327685:MPV327696 MZR327685:MZR327696 NJN327685:NJN327696 NTJ327685:NTJ327696 ODF327685:ODF327696 ONB327685:ONB327696 OWX327685:OWX327696 PGT327685:PGT327696 PQP327685:PQP327696 QAL327685:QAL327696 QKH327685:QKH327696 QUD327685:QUD327696 RDZ327685:RDZ327696 RNV327685:RNV327696 RXR327685:RXR327696 SHN327685:SHN327696 SRJ327685:SRJ327696 TBF327685:TBF327696 TLB327685:TLB327696 TUX327685:TUX327696 UET327685:UET327696 UOP327685:UOP327696 UYL327685:UYL327696 VIH327685:VIH327696 VSD327685:VSD327696 WBZ327685:WBZ327696 WLV327685:WLV327696 WVR327685:WVR327696 J393221:J393232 JF393221:JF393232 TB393221:TB393232 ACX393221:ACX393232 AMT393221:AMT393232 AWP393221:AWP393232 BGL393221:BGL393232 BQH393221:BQH393232 CAD393221:CAD393232 CJZ393221:CJZ393232 CTV393221:CTV393232 DDR393221:DDR393232 DNN393221:DNN393232 DXJ393221:DXJ393232 EHF393221:EHF393232 ERB393221:ERB393232 FAX393221:FAX393232 FKT393221:FKT393232 FUP393221:FUP393232 GEL393221:GEL393232 GOH393221:GOH393232 GYD393221:GYD393232 HHZ393221:HHZ393232 HRV393221:HRV393232 IBR393221:IBR393232 ILN393221:ILN393232 IVJ393221:IVJ393232 JFF393221:JFF393232 JPB393221:JPB393232 JYX393221:JYX393232 KIT393221:KIT393232 KSP393221:KSP393232 LCL393221:LCL393232 LMH393221:LMH393232 LWD393221:LWD393232 MFZ393221:MFZ393232 MPV393221:MPV393232 MZR393221:MZR393232 NJN393221:NJN393232 NTJ393221:NTJ393232 ODF393221:ODF393232 ONB393221:ONB393232 OWX393221:OWX393232 PGT393221:PGT393232 PQP393221:PQP393232 QAL393221:QAL393232 QKH393221:QKH393232 QUD393221:QUD393232 RDZ393221:RDZ393232 RNV393221:RNV393232 RXR393221:RXR393232 SHN393221:SHN393232 SRJ393221:SRJ393232 TBF393221:TBF393232 TLB393221:TLB393232 TUX393221:TUX393232 UET393221:UET393232 UOP393221:UOP393232 UYL393221:UYL393232 VIH393221:VIH393232 VSD393221:VSD393232 WBZ393221:WBZ393232 WLV393221:WLV393232 WVR393221:WVR393232 J458757:J458768 JF458757:JF458768 TB458757:TB458768 ACX458757:ACX458768 AMT458757:AMT458768 AWP458757:AWP458768 BGL458757:BGL458768 BQH458757:BQH458768 CAD458757:CAD458768 CJZ458757:CJZ458768 CTV458757:CTV458768 DDR458757:DDR458768 DNN458757:DNN458768 DXJ458757:DXJ458768 EHF458757:EHF458768 ERB458757:ERB458768 FAX458757:FAX458768 FKT458757:FKT458768 FUP458757:FUP458768 GEL458757:GEL458768 GOH458757:GOH458768 GYD458757:GYD458768 HHZ458757:HHZ458768 HRV458757:HRV458768 IBR458757:IBR458768 ILN458757:ILN458768 IVJ458757:IVJ458768 JFF458757:JFF458768 JPB458757:JPB458768 JYX458757:JYX458768 KIT458757:KIT458768 KSP458757:KSP458768 LCL458757:LCL458768 LMH458757:LMH458768 LWD458757:LWD458768 MFZ458757:MFZ458768 MPV458757:MPV458768 MZR458757:MZR458768 NJN458757:NJN458768 NTJ458757:NTJ458768 ODF458757:ODF458768 ONB458757:ONB458768 OWX458757:OWX458768 PGT458757:PGT458768 PQP458757:PQP458768 QAL458757:QAL458768 QKH458757:QKH458768 QUD458757:QUD458768 RDZ458757:RDZ458768 RNV458757:RNV458768 RXR458757:RXR458768 SHN458757:SHN458768 SRJ458757:SRJ458768 TBF458757:TBF458768 TLB458757:TLB458768 TUX458757:TUX458768 UET458757:UET458768 UOP458757:UOP458768 UYL458757:UYL458768 VIH458757:VIH458768 VSD458757:VSD458768 WBZ458757:WBZ458768 WLV458757:WLV458768 WVR458757:WVR458768 J524293:J524304 JF524293:JF524304 TB524293:TB524304 ACX524293:ACX524304 AMT524293:AMT524304 AWP524293:AWP524304 BGL524293:BGL524304 BQH524293:BQH524304 CAD524293:CAD524304 CJZ524293:CJZ524304 CTV524293:CTV524304 DDR524293:DDR524304 DNN524293:DNN524304 DXJ524293:DXJ524304 EHF524293:EHF524304 ERB524293:ERB524304 FAX524293:FAX524304 FKT524293:FKT524304 FUP524293:FUP524304 GEL524293:GEL524304 GOH524293:GOH524304 GYD524293:GYD524304 HHZ524293:HHZ524304 HRV524293:HRV524304 IBR524293:IBR524304 ILN524293:ILN524304 IVJ524293:IVJ524304 JFF524293:JFF524304 JPB524293:JPB524304 JYX524293:JYX524304 KIT524293:KIT524304 KSP524293:KSP524304 LCL524293:LCL524304 LMH524293:LMH524304 LWD524293:LWD524304 MFZ524293:MFZ524304 MPV524293:MPV524304 MZR524293:MZR524304 NJN524293:NJN524304 NTJ524293:NTJ524304 ODF524293:ODF524304 ONB524293:ONB524304 OWX524293:OWX524304 PGT524293:PGT524304 PQP524293:PQP524304 QAL524293:QAL524304 QKH524293:QKH524304 QUD524293:QUD524304 RDZ524293:RDZ524304 RNV524293:RNV524304 RXR524293:RXR524304 SHN524293:SHN524304 SRJ524293:SRJ524304 TBF524293:TBF524304 TLB524293:TLB524304 TUX524293:TUX524304 UET524293:UET524304 UOP524293:UOP524304 UYL524293:UYL524304 VIH524293:VIH524304 VSD524293:VSD524304 WBZ524293:WBZ524304 WLV524293:WLV524304 WVR524293:WVR524304 J589829:J589840 JF589829:JF589840 TB589829:TB589840 ACX589829:ACX589840 AMT589829:AMT589840 AWP589829:AWP589840 BGL589829:BGL589840 BQH589829:BQH589840 CAD589829:CAD589840 CJZ589829:CJZ589840 CTV589829:CTV589840 DDR589829:DDR589840 DNN589829:DNN589840 DXJ589829:DXJ589840 EHF589829:EHF589840 ERB589829:ERB589840 FAX589829:FAX589840 FKT589829:FKT589840 FUP589829:FUP589840 GEL589829:GEL589840 GOH589829:GOH589840 GYD589829:GYD589840 HHZ589829:HHZ589840 HRV589829:HRV589840 IBR589829:IBR589840 ILN589829:ILN589840 IVJ589829:IVJ589840 JFF589829:JFF589840 JPB589829:JPB589840 JYX589829:JYX589840 KIT589829:KIT589840 KSP589829:KSP589840 LCL589829:LCL589840 LMH589829:LMH589840 LWD589829:LWD589840 MFZ589829:MFZ589840 MPV589829:MPV589840 MZR589829:MZR589840 NJN589829:NJN589840 NTJ589829:NTJ589840 ODF589829:ODF589840 ONB589829:ONB589840 OWX589829:OWX589840 PGT589829:PGT589840 PQP589829:PQP589840 QAL589829:QAL589840 QKH589829:QKH589840 QUD589829:QUD589840 RDZ589829:RDZ589840 RNV589829:RNV589840 RXR589829:RXR589840 SHN589829:SHN589840 SRJ589829:SRJ589840 TBF589829:TBF589840 TLB589829:TLB589840 TUX589829:TUX589840 UET589829:UET589840 UOP589829:UOP589840 UYL589829:UYL589840 VIH589829:VIH589840 VSD589829:VSD589840 WBZ589829:WBZ589840 WLV589829:WLV589840 WVR589829:WVR589840 J655365:J655376 JF655365:JF655376 TB655365:TB655376 ACX655365:ACX655376 AMT655365:AMT655376 AWP655365:AWP655376 BGL655365:BGL655376 BQH655365:BQH655376 CAD655365:CAD655376 CJZ655365:CJZ655376 CTV655365:CTV655376 DDR655365:DDR655376 DNN655365:DNN655376 DXJ655365:DXJ655376 EHF655365:EHF655376 ERB655365:ERB655376 FAX655365:FAX655376 FKT655365:FKT655376 FUP655365:FUP655376 GEL655365:GEL655376 GOH655365:GOH655376 GYD655365:GYD655376 HHZ655365:HHZ655376 HRV655365:HRV655376 IBR655365:IBR655376 ILN655365:ILN655376 IVJ655365:IVJ655376 JFF655365:JFF655376 JPB655365:JPB655376 JYX655365:JYX655376 KIT655365:KIT655376 KSP655365:KSP655376 LCL655365:LCL655376 LMH655365:LMH655376 LWD655365:LWD655376 MFZ655365:MFZ655376 MPV655365:MPV655376 MZR655365:MZR655376 NJN655365:NJN655376 NTJ655365:NTJ655376 ODF655365:ODF655376 ONB655365:ONB655376 OWX655365:OWX655376 PGT655365:PGT655376 PQP655365:PQP655376 QAL655365:QAL655376 QKH655365:QKH655376 QUD655365:QUD655376 RDZ655365:RDZ655376 RNV655365:RNV655376 RXR655365:RXR655376 SHN655365:SHN655376 SRJ655365:SRJ655376 TBF655365:TBF655376 TLB655365:TLB655376 TUX655365:TUX655376 UET655365:UET655376 UOP655365:UOP655376 UYL655365:UYL655376 VIH655365:VIH655376 VSD655365:VSD655376 WBZ655365:WBZ655376 WLV655365:WLV655376 WVR655365:WVR655376 J720901:J720912 JF720901:JF720912 TB720901:TB720912 ACX720901:ACX720912 AMT720901:AMT720912 AWP720901:AWP720912 BGL720901:BGL720912 BQH720901:BQH720912 CAD720901:CAD720912 CJZ720901:CJZ720912 CTV720901:CTV720912 DDR720901:DDR720912 DNN720901:DNN720912 DXJ720901:DXJ720912 EHF720901:EHF720912 ERB720901:ERB720912 FAX720901:FAX720912 FKT720901:FKT720912 FUP720901:FUP720912 GEL720901:GEL720912 GOH720901:GOH720912 GYD720901:GYD720912 HHZ720901:HHZ720912 HRV720901:HRV720912 IBR720901:IBR720912 ILN720901:ILN720912 IVJ720901:IVJ720912 JFF720901:JFF720912 JPB720901:JPB720912 JYX720901:JYX720912 KIT720901:KIT720912 KSP720901:KSP720912 LCL720901:LCL720912 LMH720901:LMH720912 LWD720901:LWD720912 MFZ720901:MFZ720912 MPV720901:MPV720912 MZR720901:MZR720912 NJN720901:NJN720912 NTJ720901:NTJ720912 ODF720901:ODF720912 ONB720901:ONB720912 OWX720901:OWX720912 PGT720901:PGT720912 PQP720901:PQP720912 QAL720901:QAL720912 QKH720901:QKH720912 QUD720901:QUD720912 RDZ720901:RDZ720912 RNV720901:RNV720912 RXR720901:RXR720912 SHN720901:SHN720912 SRJ720901:SRJ720912 TBF720901:TBF720912 TLB720901:TLB720912 TUX720901:TUX720912 UET720901:UET720912 UOP720901:UOP720912 UYL720901:UYL720912 VIH720901:VIH720912 VSD720901:VSD720912 WBZ720901:WBZ720912 WLV720901:WLV720912 WVR720901:WVR720912 J786437:J786448 JF786437:JF786448 TB786437:TB786448 ACX786437:ACX786448 AMT786437:AMT786448 AWP786437:AWP786448 BGL786437:BGL786448 BQH786437:BQH786448 CAD786437:CAD786448 CJZ786437:CJZ786448 CTV786437:CTV786448 DDR786437:DDR786448 DNN786437:DNN786448 DXJ786437:DXJ786448 EHF786437:EHF786448 ERB786437:ERB786448 FAX786437:FAX786448 FKT786437:FKT786448 FUP786437:FUP786448 GEL786437:GEL786448 GOH786437:GOH786448 GYD786437:GYD786448 HHZ786437:HHZ786448 HRV786437:HRV786448 IBR786437:IBR786448 ILN786437:ILN786448 IVJ786437:IVJ786448 JFF786437:JFF786448 JPB786437:JPB786448 JYX786437:JYX786448 KIT786437:KIT786448 KSP786437:KSP786448 LCL786437:LCL786448 LMH786437:LMH786448 LWD786437:LWD786448 MFZ786437:MFZ786448 MPV786437:MPV786448 MZR786437:MZR786448 NJN786437:NJN786448 NTJ786437:NTJ786448 ODF786437:ODF786448 ONB786437:ONB786448 OWX786437:OWX786448 PGT786437:PGT786448 PQP786437:PQP786448 QAL786437:QAL786448 QKH786437:QKH786448 QUD786437:QUD786448 RDZ786437:RDZ786448 RNV786437:RNV786448 RXR786437:RXR786448 SHN786437:SHN786448 SRJ786437:SRJ786448 TBF786437:TBF786448 TLB786437:TLB786448 TUX786437:TUX786448 UET786437:UET786448 UOP786437:UOP786448 UYL786437:UYL786448 VIH786437:VIH786448 VSD786437:VSD786448 WBZ786437:WBZ786448 WLV786437:WLV786448 WVR786437:WVR786448 J851973:J851984 JF851973:JF851984 TB851973:TB851984 ACX851973:ACX851984 AMT851973:AMT851984 AWP851973:AWP851984 BGL851973:BGL851984 BQH851973:BQH851984 CAD851973:CAD851984 CJZ851973:CJZ851984 CTV851973:CTV851984 DDR851973:DDR851984 DNN851973:DNN851984 DXJ851973:DXJ851984 EHF851973:EHF851984 ERB851973:ERB851984 FAX851973:FAX851984 FKT851973:FKT851984 FUP851973:FUP851984 GEL851973:GEL851984 GOH851973:GOH851984 GYD851973:GYD851984 HHZ851973:HHZ851984 HRV851973:HRV851984 IBR851973:IBR851984 ILN851973:ILN851984 IVJ851973:IVJ851984 JFF851973:JFF851984 JPB851973:JPB851984 JYX851973:JYX851984 KIT851973:KIT851984 KSP851973:KSP851984 LCL851973:LCL851984 LMH851973:LMH851984 LWD851973:LWD851984 MFZ851973:MFZ851984 MPV851973:MPV851984 MZR851973:MZR851984 NJN851973:NJN851984 NTJ851973:NTJ851984 ODF851973:ODF851984 ONB851973:ONB851984 OWX851973:OWX851984 PGT851973:PGT851984 PQP851973:PQP851984 QAL851973:QAL851984 QKH851973:QKH851984 QUD851973:QUD851984 RDZ851973:RDZ851984 RNV851973:RNV851984 RXR851973:RXR851984 SHN851973:SHN851984 SRJ851973:SRJ851984 TBF851973:TBF851984 TLB851973:TLB851984 TUX851973:TUX851984 UET851973:UET851984 UOP851973:UOP851984 UYL851973:UYL851984 VIH851973:VIH851984 VSD851973:VSD851984 WBZ851973:WBZ851984 WLV851973:WLV851984 WVR851973:WVR851984 J917509:J917520 JF917509:JF917520 TB917509:TB917520 ACX917509:ACX917520 AMT917509:AMT917520 AWP917509:AWP917520 BGL917509:BGL917520 BQH917509:BQH917520 CAD917509:CAD917520 CJZ917509:CJZ917520 CTV917509:CTV917520 DDR917509:DDR917520 DNN917509:DNN917520 DXJ917509:DXJ917520 EHF917509:EHF917520 ERB917509:ERB917520 FAX917509:FAX917520 FKT917509:FKT917520 FUP917509:FUP917520 GEL917509:GEL917520 GOH917509:GOH917520 GYD917509:GYD917520 HHZ917509:HHZ917520 HRV917509:HRV917520 IBR917509:IBR917520 ILN917509:ILN917520 IVJ917509:IVJ917520 JFF917509:JFF917520 JPB917509:JPB917520 JYX917509:JYX917520 KIT917509:KIT917520 KSP917509:KSP917520 LCL917509:LCL917520 LMH917509:LMH917520 LWD917509:LWD917520 MFZ917509:MFZ917520 MPV917509:MPV917520 MZR917509:MZR917520 NJN917509:NJN917520 NTJ917509:NTJ917520 ODF917509:ODF917520 ONB917509:ONB917520 OWX917509:OWX917520 PGT917509:PGT917520 PQP917509:PQP917520 QAL917509:QAL917520 QKH917509:QKH917520 QUD917509:QUD917520 RDZ917509:RDZ917520 RNV917509:RNV917520 RXR917509:RXR917520 SHN917509:SHN917520 SRJ917509:SRJ917520 TBF917509:TBF917520 TLB917509:TLB917520 TUX917509:TUX917520 UET917509:UET917520 UOP917509:UOP917520 UYL917509:UYL917520 VIH917509:VIH917520 VSD917509:VSD917520 WBZ917509:WBZ917520 WLV917509:WLV917520 WVR917509:WVR917520 J983045:J983056 JF983045:JF983056 TB983045:TB983056 ACX983045:ACX983056 AMT983045:AMT983056 AWP983045:AWP983056 BGL983045:BGL983056 BQH983045:BQH983056 CAD983045:CAD983056 CJZ983045:CJZ983056 CTV983045:CTV983056 DDR983045:DDR983056 DNN983045:DNN983056 DXJ983045:DXJ983056 EHF983045:EHF983056 ERB983045:ERB983056 FAX983045:FAX983056 FKT983045:FKT983056 FUP983045:FUP983056 GEL983045:GEL983056 GOH983045:GOH983056 GYD983045:GYD983056 HHZ983045:HHZ983056 HRV983045:HRV983056 IBR983045:IBR983056 ILN983045:ILN983056 IVJ983045:IVJ983056 JFF983045:JFF983056 JPB983045:JPB983056 JYX983045:JYX983056 KIT983045:KIT983056 KSP983045:KSP983056 LCL983045:LCL983056 LMH983045:LMH983056 LWD983045:LWD983056 MFZ983045:MFZ983056 MPV983045:MPV983056 MZR983045:MZR983056 NJN983045:NJN983056 NTJ983045:NTJ983056 ODF983045:ODF983056 ONB983045:ONB983056 OWX983045:OWX983056 PGT983045:PGT983056 PQP983045:PQP983056 QAL983045:QAL983056 QKH983045:QKH983056 QUD983045:QUD983056 RDZ983045:RDZ983056 RNV983045:RNV983056 RXR983045:RXR983056 SHN983045:SHN983056 SRJ983045:SRJ983056 TBF983045:TBF983056 TLB983045:TLB983056 TUX983045:TUX983056 UET983045:UET983056 UOP983045:UOP983056 UYL983045:UYL983056 VIH983045:VIH983056 VSD983045:VSD983056 WBZ983045:WBZ983056 WLV983045:WLV983056 WVR983045:WVR983056">
      <formula1>$J$74:$J$81</formula1>
    </dataValidation>
    <dataValidation type="list" allowBlank="1" showInputMessage="1" showErrorMessage="1" sqref="J17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formula1>$J$74:$J$80</formula1>
    </dataValidation>
    <dataValidation type="list" allowBlank="1" showInputMessage="1" showErrorMessage="1" sqref="R13:R15 JN13:JN15 TJ13:TJ15 ADF13:ADF15 ANB13:ANB15 AWX13:AWX15 BGT13:BGT15 BQP13:BQP15 CAL13:CAL15 CKH13:CKH15 CUD13:CUD15 DDZ13:DDZ15 DNV13:DNV15 DXR13:DXR15 EHN13:EHN15 ERJ13:ERJ15 FBF13:FBF15 FLB13:FLB15 FUX13:FUX15 GET13:GET15 GOP13:GOP15 GYL13:GYL15 HIH13:HIH15 HSD13:HSD15 IBZ13:IBZ15 ILV13:ILV15 IVR13:IVR15 JFN13:JFN15 JPJ13:JPJ15 JZF13:JZF15 KJB13:KJB15 KSX13:KSX15 LCT13:LCT15 LMP13:LMP15 LWL13:LWL15 MGH13:MGH15 MQD13:MQD15 MZZ13:MZZ15 NJV13:NJV15 NTR13:NTR15 ODN13:ODN15 ONJ13:ONJ15 OXF13:OXF15 PHB13:PHB15 PQX13:PQX15 QAT13:QAT15 QKP13:QKP15 QUL13:QUL15 REH13:REH15 ROD13:ROD15 RXZ13:RXZ15 SHV13:SHV15 SRR13:SRR15 TBN13:TBN15 TLJ13:TLJ15 TVF13:TVF15 UFB13:UFB15 UOX13:UOX15 UYT13:UYT15 VIP13:VIP15 VSL13:VSL15 WCH13:WCH15 WMD13:WMD15 WVZ13:WVZ15 R65549:R65551 JN65549:JN65551 TJ65549:TJ65551 ADF65549:ADF65551 ANB65549:ANB65551 AWX65549:AWX65551 BGT65549:BGT65551 BQP65549:BQP65551 CAL65549:CAL65551 CKH65549:CKH65551 CUD65549:CUD65551 DDZ65549:DDZ65551 DNV65549:DNV65551 DXR65549:DXR65551 EHN65549:EHN65551 ERJ65549:ERJ65551 FBF65549:FBF65551 FLB65549:FLB65551 FUX65549:FUX65551 GET65549:GET65551 GOP65549:GOP65551 GYL65549:GYL65551 HIH65549:HIH65551 HSD65549:HSD65551 IBZ65549:IBZ65551 ILV65549:ILV65551 IVR65549:IVR65551 JFN65549:JFN65551 JPJ65549:JPJ65551 JZF65549:JZF65551 KJB65549:KJB65551 KSX65549:KSX65551 LCT65549:LCT65551 LMP65549:LMP65551 LWL65549:LWL65551 MGH65549:MGH65551 MQD65549:MQD65551 MZZ65549:MZZ65551 NJV65549:NJV65551 NTR65549:NTR65551 ODN65549:ODN65551 ONJ65549:ONJ65551 OXF65549:OXF65551 PHB65549:PHB65551 PQX65549:PQX65551 QAT65549:QAT65551 QKP65549:QKP65551 QUL65549:QUL65551 REH65549:REH65551 ROD65549:ROD65551 RXZ65549:RXZ65551 SHV65549:SHV65551 SRR65549:SRR65551 TBN65549:TBN65551 TLJ65549:TLJ65551 TVF65549:TVF65551 UFB65549:UFB65551 UOX65549:UOX65551 UYT65549:UYT65551 VIP65549:VIP65551 VSL65549:VSL65551 WCH65549:WCH65551 WMD65549:WMD65551 WVZ65549:WVZ65551 R131085:R131087 JN131085:JN131087 TJ131085:TJ131087 ADF131085:ADF131087 ANB131085:ANB131087 AWX131085:AWX131087 BGT131085:BGT131087 BQP131085:BQP131087 CAL131085:CAL131087 CKH131085:CKH131087 CUD131085:CUD131087 DDZ131085:DDZ131087 DNV131085:DNV131087 DXR131085:DXR131087 EHN131085:EHN131087 ERJ131085:ERJ131087 FBF131085:FBF131087 FLB131085:FLB131087 FUX131085:FUX131087 GET131085:GET131087 GOP131085:GOP131087 GYL131085:GYL131087 HIH131085:HIH131087 HSD131085:HSD131087 IBZ131085:IBZ131087 ILV131085:ILV131087 IVR131085:IVR131087 JFN131085:JFN131087 JPJ131085:JPJ131087 JZF131085:JZF131087 KJB131085:KJB131087 KSX131085:KSX131087 LCT131085:LCT131087 LMP131085:LMP131087 LWL131085:LWL131087 MGH131085:MGH131087 MQD131085:MQD131087 MZZ131085:MZZ131087 NJV131085:NJV131087 NTR131085:NTR131087 ODN131085:ODN131087 ONJ131085:ONJ131087 OXF131085:OXF131087 PHB131085:PHB131087 PQX131085:PQX131087 QAT131085:QAT131087 QKP131085:QKP131087 QUL131085:QUL131087 REH131085:REH131087 ROD131085:ROD131087 RXZ131085:RXZ131087 SHV131085:SHV131087 SRR131085:SRR131087 TBN131085:TBN131087 TLJ131085:TLJ131087 TVF131085:TVF131087 UFB131085:UFB131087 UOX131085:UOX131087 UYT131085:UYT131087 VIP131085:VIP131087 VSL131085:VSL131087 WCH131085:WCH131087 WMD131085:WMD131087 WVZ131085:WVZ131087 R196621:R196623 JN196621:JN196623 TJ196621:TJ196623 ADF196621:ADF196623 ANB196621:ANB196623 AWX196621:AWX196623 BGT196621:BGT196623 BQP196621:BQP196623 CAL196621:CAL196623 CKH196621:CKH196623 CUD196621:CUD196623 DDZ196621:DDZ196623 DNV196621:DNV196623 DXR196621:DXR196623 EHN196621:EHN196623 ERJ196621:ERJ196623 FBF196621:FBF196623 FLB196621:FLB196623 FUX196621:FUX196623 GET196621:GET196623 GOP196621:GOP196623 GYL196621:GYL196623 HIH196621:HIH196623 HSD196621:HSD196623 IBZ196621:IBZ196623 ILV196621:ILV196623 IVR196621:IVR196623 JFN196621:JFN196623 JPJ196621:JPJ196623 JZF196621:JZF196623 KJB196621:KJB196623 KSX196621:KSX196623 LCT196621:LCT196623 LMP196621:LMP196623 LWL196621:LWL196623 MGH196621:MGH196623 MQD196621:MQD196623 MZZ196621:MZZ196623 NJV196621:NJV196623 NTR196621:NTR196623 ODN196621:ODN196623 ONJ196621:ONJ196623 OXF196621:OXF196623 PHB196621:PHB196623 PQX196621:PQX196623 QAT196621:QAT196623 QKP196621:QKP196623 QUL196621:QUL196623 REH196621:REH196623 ROD196621:ROD196623 RXZ196621:RXZ196623 SHV196621:SHV196623 SRR196621:SRR196623 TBN196621:TBN196623 TLJ196621:TLJ196623 TVF196621:TVF196623 UFB196621:UFB196623 UOX196621:UOX196623 UYT196621:UYT196623 VIP196621:VIP196623 VSL196621:VSL196623 WCH196621:WCH196623 WMD196621:WMD196623 WVZ196621:WVZ196623 R262157:R262159 JN262157:JN262159 TJ262157:TJ262159 ADF262157:ADF262159 ANB262157:ANB262159 AWX262157:AWX262159 BGT262157:BGT262159 BQP262157:BQP262159 CAL262157:CAL262159 CKH262157:CKH262159 CUD262157:CUD262159 DDZ262157:DDZ262159 DNV262157:DNV262159 DXR262157:DXR262159 EHN262157:EHN262159 ERJ262157:ERJ262159 FBF262157:FBF262159 FLB262157:FLB262159 FUX262157:FUX262159 GET262157:GET262159 GOP262157:GOP262159 GYL262157:GYL262159 HIH262157:HIH262159 HSD262157:HSD262159 IBZ262157:IBZ262159 ILV262157:ILV262159 IVR262157:IVR262159 JFN262157:JFN262159 JPJ262157:JPJ262159 JZF262157:JZF262159 KJB262157:KJB262159 KSX262157:KSX262159 LCT262157:LCT262159 LMP262157:LMP262159 LWL262157:LWL262159 MGH262157:MGH262159 MQD262157:MQD262159 MZZ262157:MZZ262159 NJV262157:NJV262159 NTR262157:NTR262159 ODN262157:ODN262159 ONJ262157:ONJ262159 OXF262157:OXF262159 PHB262157:PHB262159 PQX262157:PQX262159 QAT262157:QAT262159 QKP262157:QKP262159 QUL262157:QUL262159 REH262157:REH262159 ROD262157:ROD262159 RXZ262157:RXZ262159 SHV262157:SHV262159 SRR262157:SRR262159 TBN262157:TBN262159 TLJ262157:TLJ262159 TVF262157:TVF262159 UFB262157:UFB262159 UOX262157:UOX262159 UYT262157:UYT262159 VIP262157:VIP262159 VSL262157:VSL262159 WCH262157:WCH262159 WMD262157:WMD262159 WVZ262157:WVZ262159 R327693:R327695 JN327693:JN327695 TJ327693:TJ327695 ADF327693:ADF327695 ANB327693:ANB327695 AWX327693:AWX327695 BGT327693:BGT327695 BQP327693:BQP327695 CAL327693:CAL327695 CKH327693:CKH327695 CUD327693:CUD327695 DDZ327693:DDZ327695 DNV327693:DNV327695 DXR327693:DXR327695 EHN327693:EHN327695 ERJ327693:ERJ327695 FBF327693:FBF327695 FLB327693:FLB327695 FUX327693:FUX327695 GET327693:GET327695 GOP327693:GOP327695 GYL327693:GYL327695 HIH327693:HIH327695 HSD327693:HSD327695 IBZ327693:IBZ327695 ILV327693:ILV327695 IVR327693:IVR327695 JFN327693:JFN327695 JPJ327693:JPJ327695 JZF327693:JZF327695 KJB327693:KJB327695 KSX327693:KSX327695 LCT327693:LCT327695 LMP327693:LMP327695 LWL327693:LWL327695 MGH327693:MGH327695 MQD327693:MQD327695 MZZ327693:MZZ327695 NJV327693:NJV327695 NTR327693:NTR327695 ODN327693:ODN327695 ONJ327693:ONJ327695 OXF327693:OXF327695 PHB327693:PHB327695 PQX327693:PQX327695 QAT327693:QAT327695 QKP327693:QKP327695 QUL327693:QUL327695 REH327693:REH327695 ROD327693:ROD327695 RXZ327693:RXZ327695 SHV327693:SHV327695 SRR327693:SRR327695 TBN327693:TBN327695 TLJ327693:TLJ327695 TVF327693:TVF327695 UFB327693:UFB327695 UOX327693:UOX327695 UYT327693:UYT327695 VIP327693:VIP327695 VSL327693:VSL327695 WCH327693:WCH327695 WMD327693:WMD327695 WVZ327693:WVZ327695 R393229:R393231 JN393229:JN393231 TJ393229:TJ393231 ADF393229:ADF393231 ANB393229:ANB393231 AWX393229:AWX393231 BGT393229:BGT393231 BQP393229:BQP393231 CAL393229:CAL393231 CKH393229:CKH393231 CUD393229:CUD393231 DDZ393229:DDZ393231 DNV393229:DNV393231 DXR393229:DXR393231 EHN393229:EHN393231 ERJ393229:ERJ393231 FBF393229:FBF393231 FLB393229:FLB393231 FUX393229:FUX393231 GET393229:GET393231 GOP393229:GOP393231 GYL393229:GYL393231 HIH393229:HIH393231 HSD393229:HSD393231 IBZ393229:IBZ393231 ILV393229:ILV393231 IVR393229:IVR393231 JFN393229:JFN393231 JPJ393229:JPJ393231 JZF393229:JZF393231 KJB393229:KJB393231 KSX393229:KSX393231 LCT393229:LCT393231 LMP393229:LMP393231 LWL393229:LWL393231 MGH393229:MGH393231 MQD393229:MQD393231 MZZ393229:MZZ393231 NJV393229:NJV393231 NTR393229:NTR393231 ODN393229:ODN393231 ONJ393229:ONJ393231 OXF393229:OXF393231 PHB393229:PHB393231 PQX393229:PQX393231 QAT393229:QAT393231 QKP393229:QKP393231 QUL393229:QUL393231 REH393229:REH393231 ROD393229:ROD393231 RXZ393229:RXZ393231 SHV393229:SHV393231 SRR393229:SRR393231 TBN393229:TBN393231 TLJ393229:TLJ393231 TVF393229:TVF393231 UFB393229:UFB393231 UOX393229:UOX393231 UYT393229:UYT393231 VIP393229:VIP393231 VSL393229:VSL393231 WCH393229:WCH393231 WMD393229:WMD393231 WVZ393229:WVZ393231 R458765:R458767 JN458765:JN458767 TJ458765:TJ458767 ADF458765:ADF458767 ANB458765:ANB458767 AWX458765:AWX458767 BGT458765:BGT458767 BQP458765:BQP458767 CAL458765:CAL458767 CKH458765:CKH458767 CUD458765:CUD458767 DDZ458765:DDZ458767 DNV458765:DNV458767 DXR458765:DXR458767 EHN458765:EHN458767 ERJ458765:ERJ458767 FBF458765:FBF458767 FLB458765:FLB458767 FUX458765:FUX458767 GET458765:GET458767 GOP458765:GOP458767 GYL458765:GYL458767 HIH458765:HIH458767 HSD458765:HSD458767 IBZ458765:IBZ458767 ILV458765:ILV458767 IVR458765:IVR458767 JFN458765:JFN458767 JPJ458765:JPJ458767 JZF458765:JZF458767 KJB458765:KJB458767 KSX458765:KSX458767 LCT458765:LCT458767 LMP458765:LMP458767 LWL458765:LWL458767 MGH458765:MGH458767 MQD458765:MQD458767 MZZ458765:MZZ458767 NJV458765:NJV458767 NTR458765:NTR458767 ODN458765:ODN458767 ONJ458765:ONJ458767 OXF458765:OXF458767 PHB458765:PHB458767 PQX458765:PQX458767 QAT458765:QAT458767 QKP458765:QKP458767 QUL458765:QUL458767 REH458765:REH458767 ROD458765:ROD458767 RXZ458765:RXZ458767 SHV458765:SHV458767 SRR458765:SRR458767 TBN458765:TBN458767 TLJ458765:TLJ458767 TVF458765:TVF458767 UFB458765:UFB458767 UOX458765:UOX458767 UYT458765:UYT458767 VIP458765:VIP458767 VSL458765:VSL458767 WCH458765:WCH458767 WMD458765:WMD458767 WVZ458765:WVZ458767 R524301:R524303 JN524301:JN524303 TJ524301:TJ524303 ADF524301:ADF524303 ANB524301:ANB524303 AWX524301:AWX524303 BGT524301:BGT524303 BQP524301:BQP524303 CAL524301:CAL524303 CKH524301:CKH524303 CUD524301:CUD524303 DDZ524301:DDZ524303 DNV524301:DNV524303 DXR524301:DXR524303 EHN524301:EHN524303 ERJ524301:ERJ524303 FBF524301:FBF524303 FLB524301:FLB524303 FUX524301:FUX524303 GET524301:GET524303 GOP524301:GOP524303 GYL524301:GYL524303 HIH524301:HIH524303 HSD524301:HSD524303 IBZ524301:IBZ524303 ILV524301:ILV524303 IVR524301:IVR524303 JFN524301:JFN524303 JPJ524301:JPJ524303 JZF524301:JZF524303 KJB524301:KJB524303 KSX524301:KSX524303 LCT524301:LCT524303 LMP524301:LMP524303 LWL524301:LWL524303 MGH524301:MGH524303 MQD524301:MQD524303 MZZ524301:MZZ524303 NJV524301:NJV524303 NTR524301:NTR524303 ODN524301:ODN524303 ONJ524301:ONJ524303 OXF524301:OXF524303 PHB524301:PHB524303 PQX524301:PQX524303 QAT524301:QAT524303 QKP524301:QKP524303 QUL524301:QUL524303 REH524301:REH524303 ROD524301:ROD524303 RXZ524301:RXZ524303 SHV524301:SHV524303 SRR524301:SRR524303 TBN524301:TBN524303 TLJ524301:TLJ524303 TVF524301:TVF524303 UFB524301:UFB524303 UOX524301:UOX524303 UYT524301:UYT524303 VIP524301:VIP524303 VSL524301:VSL524303 WCH524301:WCH524303 WMD524301:WMD524303 WVZ524301:WVZ524303 R589837:R589839 JN589837:JN589839 TJ589837:TJ589839 ADF589837:ADF589839 ANB589837:ANB589839 AWX589837:AWX589839 BGT589837:BGT589839 BQP589837:BQP589839 CAL589837:CAL589839 CKH589837:CKH589839 CUD589837:CUD589839 DDZ589837:DDZ589839 DNV589837:DNV589839 DXR589837:DXR589839 EHN589837:EHN589839 ERJ589837:ERJ589839 FBF589837:FBF589839 FLB589837:FLB589839 FUX589837:FUX589839 GET589837:GET589839 GOP589837:GOP589839 GYL589837:GYL589839 HIH589837:HIH589839 HSD589837:HSD589839 IBZ589837:IBZ589839 ILV589837:ILV589839 IVR589837:IVR589839 JFN589837:JFN589839 JPJ589837:JPJ589839 JZF589837:JZF589839 KJB589837:KJB589839 KSX589837:KSX589839 LCT589837:LCT589839 LMP589837:LMP589839 LWL589837:LWL589839 MGH589837:MGH589839 MQD589837:MQD589839 MZZ589837:MZZ589839 NJV589837:NJV589839 NTR589837:NTR589839 ODN589837:ODN589839 ONJ589837:ONJ589839 OXF589837:OXF589839 PHB589837:PHB589839 PQX589837:PQX589839 QAT589837:QAT589839 QKP589837:QKP589839 QUL589837:QUL589839 REH589837:REH589839 ROD589837:ROD589839 RXZ589837:RXZ589839 SHV589837:SHV589839 SRR589837:SRR589839 TBN589837:TBN589839 TLJ589837:TLJ589839 TVF589837:TVF589839 UFB589837:UFB589839 UOX589837:UOX589839 UYT589837:UYT589839 VIP589837:VIP589839 VSL589837:VSL589839 WCH589837:WCH589839 WMD589837:WMD589839 WVZ589837:WVZ589839 R655373:R655375 JN655373:JN655375 TJ655373:TJ655375 ADF655373:ADF655375 ANB655373:ANB655375 AWX655373:AWX655375 BGT655373:BGT655375 BQP655373:BQP655375 CAL655373:CAL655375 CKH655373:CKH655375 CUD655373:CUD655375 DDZ655373:DDZ655375 DNV655373:DNV655375 DXR655373:DXR655375 EHN655373:EHN655375 ERJ655373:ERJ655375 FBF655373:FBF655375 FLB655373:FLB655375 FUX655373:FUX655375 GET655373:GET655375 GOP655373:GOP655375 GYL655373:GYL655375 HIH655373:HIH655375 HSD655373:HSD655375 IBZ655373:IBZ655375 ILV655373:ILV655375 IVR655373:IVR655375 JFN655373:JFN655375 JPJ655373:JPJ655375 JZF655373:JZF655375 KJB655373:KJB655375 KSX655373:KSX655375 LCT655373:LCT655375 LMP655373:LMP655375 LWL655373:LWL655375 MGH655373:MGH655375 MQD655373:MQD655375 MZZ655373:MZZ655375 NJV655373:NJV655375 NTR655373:NTR655375 ODN655373:ODN655375 ONJ655373:ONJ655375 OXF655373:OXF655375 PHB655373:PHB655375 PQX655373:PQX655375 QAT655373:QAT655375 QKP655373:QKP655375 QUL655373:QUL655375 REH655373:REH655375 ROD655373:ROD655375 RXZ655373:RXZ655375 SHV655373:SHV655375 SRR655373:SRR655375 TBN655373:TBN655375 TLJ655373:TLJ655375 TVF655373:TVF655375 UFB655373:UFB655375 UOX655373:UOX655375 UYT655373:UYT655375 VIP655373:VIP655375 VSL655373:VSL655375 WCH655373:WCH655375 WMD655373:WMD655375 WVZ655373:WVZ655375 R720909:R720911 JN720909:JN720911 TJ720909:TJ720911 ADF720909:ADF720911 ANB720909:ANB720911 AWX720909:AWX720911 BGT720909:BGT720911 BQP720909:BQP720911 CAL720909:CAL720911 CKH720909:CKH720911 CUD720909:CUD720911 DDZ720909:DDZ720911 DNV720909:DNV720911 DXR720909:DXR720911 EHN720909:EHN720911 ERJ720909:ERJ720911 FBF720909:FBF720911 FLB720909:FLB720911 FUX720909:FUX720911 GET720909:GET720911 GOP720909:GOP720911 GYL720909:GYL720911 HIH720909:HIH720911 HSD720909:HSD720911 IBZ720909:IBZ720911 ILV720909:ILV720911 IVR720909:IVR720911 JFN720909:JFN720911 JPJ720909:JPJ720911 JZF720909:JZF720911 KJB720909:KJB720911 KSX720909:KSX720911 LCT720909:LCT720911 LMP720909:LMP720911 LWL720909:LWL720911 MGH720909:MGH720911 MQD720909:MQD720911 MZZ720909:MZZ720911 NJV720909:NJV720911 NTR720909:NTR720911 ODN720909:ODN720911 ONJ720909:ONJ720911 OXF720909:OXF720911 PHB720909:PHB720911 PQX720909:PQX720911 QAT720909:QAT720911 QKP720909:QKP720911 QUL720909:QUL720911 REH720909:REH720911 ROD720909:ROD720911 RXZ720909:RXZ720911 SHV720909:SHV720911 SRR720909:SRR720911 TBN720909:TBN720911 TLJ720909:TLJ720911 TVF720909:TVF720911 UFB720909:UFB720911 UOX720909:UOX720911 UYT720909:UYT720911 VIP720909:VIP720911 VSL720909:VSL720911 WCH720909:WCH720911 WMD720909:WMD720911 WVZ720909:WVZ720911 R786445:R786447 JN786445:JN786447 TJ786445:TJ786447 ADF786445:ADF786447 ANB786445:ANB786447 AWX786445:AWX786447 BGT786445:BGT786447 BQP786445:BQP786447 CAL786445:CAL786447 CKH786445:CKH786447 CUD786445:CUD786447 DDZ786445:DDZ786447 DNV786445:DNV786447 DXR786445:DXR786447 EHN786445:EHN786447 ERJ786445:ERJ786447 FBF786445:FBF786447 FLB786445:FLB786447 FUX786445:FUX786447 GET786445:GET786447 GOP786445:GOP786447 GYL786445:GYL786447 HIH786445:HIH786447 HSD786445:HSD786447 IBZ786445:IBZ786447 ILV786445:ILV786447 IVR786445:IVR786447 JFN786445:JFN786447 JPJ786445:JPJ786447 JZF786445:JZF786447 KJB786445:KJB786447 KSX786445:KSX786447 LCT786445:LCT786447 LMP786445:LMP786447 LWL786445:LWL786447 MGH786445:MGH786447 MQD786445:MQD786447 MZZ786445:MZZ786447 NJV786445:NJV786447 NTR786445:NTR786447 ODN786445:ODN786447 ONJ786445:ONJ786447 OXF786445:OXF786447 PHB786445:PHB786447 PQX786445:PQX786447 QAT786445:QAT786447 QKP786445:QKP786447 QUL786445:QUL786447 REH786445:REH786447 ROD786445:ROD786447 RXZ786445:RXZ786447 SHV786445:SHV786447 SRR786445:SRR786447 TBN786445:TBN786447 TLJ786445:TLJ786447 TVF786445:TVF786447 UFB786445:UFB786447 UOX786445:UOX786447 UYT786445:UYT786447 VIP786445:VIP786447 VSL786445:VSL786447 WCH786445:WCH786447 WMD786445:WMD786447 WVZ786445:WVZ786447 R851981:R851983 JN851981:JN851983 TJ851981:TJ851983 ADF851981:ADF851983 ANB851981:ANB851983 AWX851981:AWX851983 BGT851981:BGT851983 BQP851981:BQP851983 CAL851981:CAL851983 CKH851981:CKH851983 CUD851981:CUD851983 DDZ851981:DDZ851983 DNV851981:DNV851983 DXR851981:DXR851983 EHN851981:EHN851983 ERJ851981:ERJ851983 FBF851981:FBF851983 FLB851981:FLB851983 FUX851981:FUX851983 GET851981:GET851983 GOP851981:GOP851983 GYL851981:GYL851983 HIH851981:HIH851983 HSD851981:HSD851983 IBZ851981:IBZ851983 ILV851981:ILV851983 IVR851981:IVR851983 JFN851981:JFN851983 JPJ851981:JPJ851983 JZF851981:JZF851983 KJB851981:KJB851983 KSX851981:KSX851983 LCT851981:LCT851983 LMP851981:LMP851983 LWL851981:LWL851983 MGH851981:MGH851983 MQD851981:MQD851983 MZZ851981:MZZ851983 NJV851981:NJV851983 NTR851981:NTR851983 ODN851981:ODN851983 ONJ851981:ONJ851983 OXF851981:OXF851983 PHB851981:PHB851983 PQX851981:PQX851983 QAT851981:QAT851983 QKP851981:QKP851983 QUL851981:QUL851983 REH851981:REH851983 ROD851981:ROD851983 RXZ851981:RXZ851983 SHV851981:SHV851983 SRR851981:SRR851983 TBN851981:TBN851983 TLJ851981:TLJ851983 TVF851981:TVF851983 UFB851981:UFB851983 UOX851981:UOX851983 UYT851981:UYT851983 VIP851981:VIP851983 VSL851981:VSL851983 WCH851981:WCH851983 WMD851981:WMD851983 WVZ851981:WVZ851983 R917517:R917519 JN917517:JN917519 TJ917517:TJ917519 ADF917517:ADF917519 ANB917517:ANB917519 AWX917517:AWX917519 BGT917517:BGT917519 BQP917517:BQP917519 CAL917517:CAL917519 CKH917517:CKH917519 CUD917517:CUD917519 DDZ917517:DDZ917519 DNV917517:DNV917519 DXR917517:DXR917519 EHN917517:EHN917519 ERJ917517:ERJ917519 FBF917517:FBF917519 FLB917517:FLB917519 FUX917517:FUX917519 GET917517:GET917519 GOP917517:GOP917519 GYL917517:GYL917519 HIH917517:HIH917519 HSD917517:HSD917519 IBZ917517:IBZ917519 ILV917517:ILV917519 IVR917517:IVR917519 JFN917517:JFN917519 JPJ917517:JPJ917519 JZF917517:JZF917519 KJB917517:KJB917519 KSX917517:KSX917519 LCT917517:LCT917519 LMP917517:LMP917519 LWL917517:LWL917519 MGH917517:MGH917519 MQD917517:MQD917519 MZZ917517:MZZ917519 NJV917517:NJV917519 NTR917517:NTR917519 ODN917517:ODN917519 ONJ917517:ONJ917519 OXF917517:OXF917519 PHB917517:PHB917519 PQX917517:PQX917519 QAT917517:QAT917519 QKP917517:QKP917519 QUL917517:QUL917519 REH917517:REH917519 ROD917517:ROD917519 RXZ917517:RXZ917519 SHV917517:SHV917519 SRR917517:SRR917519 TBN917517:TBN917519 TLJ917517:TLJ917519 TVF917517:TVF917519 UFB917517:UFB917519 UOX917517:UOX917519 UYT917517:UYT917519 VIP917517:VIP917519 VSL917517:VSL917519 WCH917517:WCH917519 WMD917517:WMD917519 WVZ917517:WVZ917519 R983053:R983055 JN983053:JN983055 TJ983053:TJ983055 ADF983053:ADF983055 ANB983053:ANB983055 AWX983053:AWX983055 BGT983053:BGT983055 BQP983053:BQP983055 CAL983053:CAL983055 CKH983053:CKH983055 CUD983053:CUD983055 DDZ983053:DDZ983055 DNV983053:DNV983055 DXR983053:DXR983055 EHN983053:EHN983055 ERJ983053:ERJ983055 FBF983053:FBF983055 FLB983053:FLB983055 FUX983053:FUX983055 GET983053:GET983055 GOP983053:GOP983055 GYL983053:GYL983055 HIH983053:HIH983055 HSD983053:HSD983055 IBZ983053:IBZ983055 ILV983053:ILV983055 IVR983053:IVR983055 JFN983053:JFN983055 JPJ983053:JPJ983055 JZF983053:JZF983055 KJB983053:KJB983055 KSX983053:KSX983055 LCT983053:LCT983055 LMP983053:LMP983055 LWL983053:LWL983055 MGH983053:MGH983055 MQD983053:MQD983055 MZZ983053:MZZ983055 NJV983053:NJV983055 NTR983053:NTR983055 ODN983053:ODN983055 ONJ983053:ONJ983055 OXF983053:OXF983055 PHB983053:PHB983055 PQX983053:PQX983055 QAT983053:QAT983055 QKP983053:QKP983055 QUL983053:QUL983055 REH983053:REH983055 ROD983053:ROD983055 RXZ983053:RXZ983055 SHV983053:SHV983055 SRR983053:SRR983055 TBN983053:TBN983055 TLJ983053:TLJ983055 TVF983053:TVF983055 UFB983053:UFB983055 UOX983053:UOX983055 UYT983053:UYT983055 VIP983053:VIP983055 VSL983053:VSL983055 WCH983053:WCH983055 WMD983053:WMD983055 WVZ983053:WVZ983055 R5:R11 JN5:JN11 TJ5:TJ11 ADF5:ADF11 ANB5:ANB11 AWX5:AWX11 BGT5:BGT11 BQP5:BQP11 CAL5:CAL11 CKH5:CKH11 CUD5:CUD11 DDZ5:DDZ11 DNV5:DNV11 DXR5:DXR11 EHN5:EHN11 ERJ5:ERJ11 FBF5:FBF11 FLB5:FLB11 FUX5:FUX11 GET5:GET11 GOP5:GOP11 GYL5:GYL11 HIH5:HIH11 HSD5:HSD11 IBZ5:IBZ11 ILV5:ILV11 IVR5:IVR11 JFN5:JFN11 JPJ5:JPJ11 JZF5:JZF11 KJB5:KJB11 KSX5:KSX11 LCT5:LCT11 LMP5:LMP11 LWL5:LWL11 MGH5:MGH11 MQD5:MQD11 MZZ5:MZZ11 NJV5:NJV11 NTR5:NTR11 ODN5:ODN11 ONJ5:ONJ11 OXF5:OXF11 PHB5:PHB11 PQX5:PQX11 QAT5:QAT11 QKP5:QKP11 QUL5:QUL11 REH5:REH11 ROD5:ROD11 RXZ5:RXZ11 SHV5:SHV11 SRR5:SRR11 TBN5:TBN11 TLJ5:TLJ11 TVF5:TVF11 UFB5:UFB11 UOX5:UOX11 UYT5:UYT11 VIP5:VIP11 VSL5:VSL11 WCH5:WCH11 WMD5:WMD11 WVZ5:WVZ11 R65541:R65547 JN65541:JN65547 TJ65541:TJ65547 ADF65541:ADF65547 ANB65541:ANB65547 AWX65541:AWX65547 BGT65541:BGT65547 BQP65541:BQP65547 CAL65541:CAL65547 CKH65541:CKH65547 CUD65541:CUD65547 DDZ65541:DDZ65547 DNV65541:DNV65547 DXR65541:DXR65547 EHN65541:EHN65547 ERJ65541:ERJ65547 FBF65541:FBF65547 FLB65541:FLB65547 FUX65541:FUX65547 GET65541:GET65547 GOP65541:GOP65547 GYL65541:GYL65547 HIH65541:HIH65547 HSD65541:HSD65547 IBZ65541:IBZ65547 ILV65541:ILV65547 IVR65541:IVR65547 JFN65541:JFN65547 JPJ65541:JPJ65547 JZF65541:JZF65547 KJB65541:KJB65547 KSX65541:KSX65547 LCT65541:LCT65547 LMP65541:LMP65547 LWL65541:LWL65547 MGH65541:MGH65547 MQD65541:MQD65547 MZZ65541:MZZ65547 NJV65541:NJV65547 NTR65541:NTR65547 ODN65541:ODN65547 ONJ65541:ONJ65547 OXF65541:OXF65547 PHB65541:PHB65547 PQX65541:PQX65547 QAT65541:QAT65547 QKP65541:QKP65547 QUL65541:QUL65547 REH65541:REH65547 ROD65541:ROD65547 RXZ65541:RXZ65547 SHV65541:SHV65547 SRR65541:SRR65547 TBN65541:TBN65547 TLJ65541:TLJ65547 TVF65541:TVF65547 UFB65541:UFB65547 UOX65541:UOX65547 UYT65541:UYT65547 VIP65541:VIP65547 VSL65541:VSL65547 WCH65541:WCH65547 WMD65541:WMD65547 WVZ65541:WVZ65547 R131077:R131083 JN131077:JN131083 TJ131077:TJ131083 ADF131077:ADF131083 ANB131077:ANB131083 AWX131077:AWX131083 BGT131077:BGT131083 BQP131077:BQP131083 CAL131077:CAL131083 CKH131077:CKH131083 CUD131077:CUD131083 DDZ131077:DDZ131083 DNV131077:DNV131083 DXR131077:DXR131083 EHN131077:EHN131083 ERJ131077:ERJ131083 FBF131077:FBF131083 FLB131077:FLB131083 FUX131077:FUX131083 GET131077:GET131083 GOP131077:GOP131083 GYL131077:GYL131083 HIH131077:HIH131083 HSD131077:HSD131083 IBZ131077:IBZ131083 ILV131077:ILV131083 IVR131077:IVR131083 JFN131077:JFN131083 JPJ131077:JPJ131083 JZF131077:JZF131083 KJB131077:KJB131083 KSX131077:KSX131083 LCT131077:LCT131083 LMP131077:LMP131083 LWL131077:LWL131083 MGH131077:MGH131083 MQD131077:MQD131083 MZZ131077:MZZ131083 NJV131077:NJV131083 NTR131077:NTR131083 ODN131077:ODN131083 ONJ131077:ONJ131083 OXF131077:OXF131083 PHB131077:PHB131083 PQX131077:PQX131083 QAT131077:QAT131083 QKP131077:QKP131083 QUL131077:QUL131083 REH131077:REH131083 ROD131077:ROD131083 RXZ131077:RXZ131083 SHV131077:SHV131083 SRR131077:SRR131083 TBN131077:TBN131083 TLJ131077:TLJ131083 TVF131077:TVF131083 UFB131077:UFB131083 UOX131077:UOX131083 UYT131077:UYT131083 VIP131077:VIP131083 VSL131077:VSL131083 WCH131077:WCH131083 WMD131077:WMD131083 WVZ131077:WVZ131083 R196613:R196619 JN196613:JN196619 TJ196613:TJ196619 ADF196613:ADF196619 ANB196613:ANB196619 AWX196613:AWX196619 BGT196613:BGT196619 BQP196613:BQP196619 CAL196613:CAL196619 CKH196613:CKH196619 CUD196613:CUD196619 DDZ196613:DDZ196619 DNV196613:DNV196619 DXR196613:DXR196619 EHN196613:EHN196619 ERJ196613:ERJ196619 FBF196613:FBF196619 FLB196613:FLB196619 FUX196613:FUX196619 GET196613:GET196619 GOP196613:GOP196619 GYL196613:GYL196619 HIH196613:HIH196619 HSD196613:HSD196619 IBZ196613:IBZ196619 ILV196613:ILV196619 IVR196613:IVR196619 JFN196613:JFN196619 JPJ196613:JPJ196619 JZF196613:JZF196619 KJB196613:KJB196619 KSX196613:KSX196619 LCT196613:LCT196619 LMP196613:LMP196619 LWL196613:LWL196619 MGH196613:MGH196619 MQD196613:MQD196619 MZZ196613:MZZ196619 NJV196613:NJV196619 NTR196613:NTR196619 ODN196613:ODN196619 ONJ196613:ONJ196619 OXF196613:OXF196619 PHB196613:PHB196619 PQX196613:PQX196619 QAT196613:QAT196619 QKP196613:QKP196619 QUL196613:QUL196619 REH196613:REH196619 ROD196613:ROD196619 RXZ196613:RXZ196619 SHV196613:SHV196619 SRR196613:SRR196619 TBN196613:TBN196619 TLJ196613:TLJ196619 TVF196613:TVF196619 UFB196613:UFB196619 UOX196613:UOX196619 UYT196613:UYT196619 VIP196613:VIP196619 VSL196613:VSL196619 WCH196613:WCH196619 WMD196613:WMD196619 WVZ196613:WVZ196619 R262149:R262155 JN262149:JN262155 TJ262149:TJ262155 ADF262149:ADF262155 ANB262149:ANB262155 AWX262149:AWX262155 BGT262149:BGT262155 BQP262149:BQP262155 CAL262149:CAL262155 CKH262149:CKH262155 CUD262149:CUD262155 DDZ262149:DDZ262155 DNV262149:DNV262155 DXR262149:DXR262155 EHN262149:EHN262155 ERJ262149:ERJ262155 FBF262149:FBF262155 FLB262149:FLB262155 FUX262149:FUX262155 GET262149:GET262155 GOP262149:GOP262155 GYL262149:GYL262155 HIH262149:HIH262155 HSD262149:HSD262155 IBZ262149:IBZ262155 ILV262149:ILV262155 IVR262149:IVR262155 JFN262149:JFN262155 JPJ262149:JPJ262155 JZF262149:JZF262155 KJB262149:KJB262155 KSX262149:KSX262155 LCT262149:LCT262155 LMP262149:LMP262155 LWL262149:LWL262155 MGH262149:MGH262155 MQD262149:MQD262155 MZZ262149:MZZ262155 NJV262149:NJV262155 NTR262149:NTR262155 ODN262149:ODN262155 ONJ262149:ONJ262155 OXF262149:OXF262155 PHB262149:PHB262155 PQX262149:PQX262155 QAT262149:QAT262155 QKP262149:QKP262155 QUL262149:QUL262155 REH262149:REH262155 ROD262149:ROD262155 RXZ262149:RXZ262155 SHV262149:SHV262155 SRR262149:SRR262155 TBN262149:TBN262155 TLJ262149:TLJ262155 TVF262149:TVF262155 UFB262149:UFB262155 UOX262149:UOX262155 UYT262149:UYT262155 VIP262149:VIP262155 VSL262149:VSL262155 WCH262149:WCH262155 WMD262149:WMD262155 WVZ262149:WVZ262155 R327685:R327691 JN327685:JN327691 TJ327685:TJ327691 ADF327685:ADF327691 ANB327685:ANB327691 AWX327685:AWX327691 BGT327685:BGT327691 BQP327685:BQP327691 CAL327685:CAL327691 CKH327685:CKH327691 CUD327685:CUD327691 DDZ327685:DDZ327691 DNV327685:DNV327691 DXR327685:DXR327691 EHN327685:EHN327691 ERJ327685:ERJ327691 FBF327685:FBF327691 FLB327685:FLB327691 FUX327685:FUX327691 GET327685:GET327691 GOP327685:GOP327691 GYL327685:GYL327691 HIH327685:HIH327691 HSD327685:HSD327691 IBZ327685:IBZ327691 ILV327685:ILV327691 IVR327685:IVR327691 JFN327685:JFN327691 JPJ327685:JPJ327691 JZF327685:JZF327691 KJB327685:KJB327691 KSX327685:KSX327691 LCT327685:LCT327691 LMP327685:LMP327691 LWL327685:LWL327691 MGH327685:MGH327691 MQD327685:MQD327691 MZZ327685:MZZ327691 NJV327685:NJV327691 NTR327685:NTR327691 ODN327685:ODN327691 ONJ327685:ONJ327691 OXF327685:OXF327691 PHB327685:PHB327691 PQX327685:PQX327691 QAT327685:QAT327691 QKP327685:QKP327691 QUL327685:QUL327691 REH327685:REH327691 ROD327685:ROD327691 RXZ327685:RXZ327691 SHV327685:SHV327691 SRR327685:SRR327691 TBN327685:TBN327691 TLJ327685:TLJ327691 TVF327685:TVF327691 UFB327685:UFB327691 UOX327685:UOX327691 UYT327685:UYT327691 VIP327685:VIP327691 VSL327685:VSL327691 WCH327685:WCH327691 WMD327685:WMD327691 WVZ327685:WVZ327691 R393221:R393227 JN393221:JN393227 TJ393221:TJ393227 ADF393221:ADF393227 ANB393221:ANB393227 AWX393221:AWX393227 BGT393221:BGT393227 BQP393221:BQP393227 CAL393221:CAL393227 CKH393221:CKH393227 CUD393221:CUD393227 DDZ393221:DDZ393227 DNV393221:DNV393227 DXR393221:DXR393227 EHN393221:EHN393227 ERJ393221:ERJ393227 FBF393221:FBF393227 FLB393221:FLB393227 FUX393221:FUX393227 GET393221:GET393227 GOP393221:GOP393227 GYL393221:GYL393227 HIH393221:HIH393227 HSD393221:HSD393227 IBZ393221:IBZ393227 ILV393221:ILV393227 IVR393221:IVR393227 JFN393221:JFN393227 JPJ393221:JPJ393227 JZF393221:JZF393227 KJB393221:KJB393227 KSX393221:KSX393227 LCT393221:LCT393227 LMP393221:LMP393227 LWL393221:LWL393227 MGH393221:MGH393227 MQD393221:MQD393227 MZZ393221:MZZ393227 NJV393221:NJV393227 NTR393221:NTR393227 ODN393221:ODN393227 ONJ393221:ONJ393227 OXF393221:OXF393227 PHB393221:PHB393227 PQX393221:PQX393227 QAT393221:QAT393227 QKP393221:QKP393227 QUL393221:QUL393227 REH393221:REH393227 ROD393221:ROD393227 RXZ393221:RXZ393227 SHV393221:SHV393227 SRR393221:SRR393227 TBN393221:TBN393227 TLJ393221:TLJ393227 TVF393221:TVF393227 UFB393221:UFB393227 UOX393221:UOX393227 UYT393221:UYT393227 VIP393221:VIP393227 VSL393221:VSL393227 WCH393221:WCH393227 WMD393221:WMD393227 WVZ393221:WVZ393227 R458757:R458763 JN458757:JN458763 TJ458757:TJ458763 ADF458757:ADF458763 ANB458757:ANB458763 AWX458757:AWX458763 BGT458757:BGT458763 BQP458757:BQP458763 CAL458757:CAL458763 CKH458757:CKH458763 CUD458757:CUD458763 DDZ458757:DDZ458763 DNV458757:DNV458763 DXR458757:DXR458763 EHN458757:EHN458763 ERJ458757:ERJ458763 FBF458757:FBF458763 FLB458757:FLB458763 FUX458757:FUX458763 GET458757:GET458763 GOP458757:GOP458763 GYL458757:GYL458763 HIH458757:HIH458763 HSD458757:HSD458763 IBZ458757:IBZ458763 ILV458757:ILV458763 IVR458757:IVR458763 JFN458757:JFN458763 JPJ458757:JPJ458763 JZF458757:JZF458763 KJB458757:KJB458763 KSX458757:KSX458763 LCT458757:LCT458763 LMP458757:LMP458763 LWL458757:LWL458763 MGH458757:MGH458763 MQD458757:MQD458763 MZZ458757:MZZ458763 NJV458757:NJV458763 NTR458757:NTR458763 ODN458757:ODN458763 ONJ458757:ONJ458763 OXF458757:OXF458763 PHB458757:PHB458763 PQX458757:PQX458763 QAT458757:QAT458763 QKP458757:QKP458763 QUL458757:QUL458763 REH458757:REH458763 ROD458757:ROD458763 RXZ458757:RXZ458763 SHV458757:SHV458763 SRR458757:SRR458763 TBN458757:TBN458763 TLJ458757:TLJ458763 TVF458757:TVF458763 UFB458757:UFB458763 UOX458757:UOX458763 UYT458757:UYT458763 VIP458757:VIP458763 VSL458757:VSL458763 WCH458757:WCH458763 WMD458757:WMD458763 WVZ458757:WVZ458763 R524293:R524299 JN524293:JN524299 TJ524293:TJ524299 ADF524293:ADF524299 ANB524293:ANB524299 AWX524293:AWX524299 BGT524293:BGT524299 BQP524293:BQP524299 CAL524293:CAL524299 CKH524293:CKH524299 CUD524293:CUD524299 DDZ524293:DDZ524299 DNV524293:DNV524299 DXR524293:DXR524299 EHN524293:EHN524299 ERJ524293:ERJ524299 FBF524293:FBF524299 FLB524293:FLB524299 FUX524293:FUX524299 GET524293:GET524299 GOP524293:GOP524299 GYL524293:GYL524299 HIH524293:HIH524299 HSD524293:HSD524299 IBZ524293:IBZ524299 ILV524293:ILV524299 IVR524293:IVR524299 JFN524293:JFN524299 JPJ524293:JPJ524299 JZF524293:JZF524299 KJB524293:KJB524299 KSX524293:KSX524299 LCT524293:LCT524299 LMP524293:LMP524299 LWL524293:LWL524299 MGH524293:MGH524299 MQD524293:MQD524299 MZZ524293:MZZ524299 NJV524293:NJV524299 NTR524293:NTR524299 ODN524293:ODN524299 ONJ524293:ONJ524299 OXF524293:OXF524299 PHB524293:PHB524299 PQX524293:PQX524299 QAT524293:QAT524299 QKP524293:QKP524299 QUL524293:QUL524299 REH524293:REH524299 ROD524293:ROD524299 RXZ524293:RXZ524299 SHV524293:SHV524299 SRR524293:SRR524299 TBN524293:TBN524299 TLJ524293:TLJ524299 TVF524293:TVF524299 UFB524293:UFB524299 UOX524293:UOX524299 UYT524293:UYT524299 VIP524293:VIP524299 VSL524293:VSL524299 WCH524293:WCH524299 WMD524293:WMD524299 WVZ524293:WVZ524299 R589829:R589835 JN589829:JN589835 TJ589829:TJ589835 ADF589829:ADF589835 ANB589829:ANB589835 AWX589829:AWX589835 BGT589829:BGT589835 BQP589829:BQP589835 CAL589829:CAL589835 CKH589829:CKH589835 CUD589829:CUD589835 DDZ589829:DDZ589835 DNV589829:DNV589835 DXR589829:DXR589835 EHN589829:EHN589835 ERJ589829:ERJ589835 FBF589829:FBF589835 FLB589829:FLB589835 FUX589829:FUX589835 GET589829:GET589835 GOP589829:GOP589835 GYL589829:GYL589835 HIH589829:HIH589835 HSD589829:HSD589835 IBZ589829:IBZ589835 ILV589829:ILV589835 IVR589829:IVR589835 JFN589829:JFN589835 JPJ589829:JPJ589835 JZF589829:JZF589835 KJB589829:KJB589835 KSX589829:KSX589835 LCT589829:LCT589835 LMP589829:LMP589835 LWL589829:LWL589835 MGH589829:MGH589835 MQD589829:MQD589835 MZZ589829:MZZ589835 NJV589829:NJV589835 NTR589829:NTR589835 ODN589829:ODN589835 ONJ589829:ONJ589835 OXF589829:OXF589835 PHB589829:PHB589835 PQX589829:PQX589835 QAT589829:QAT589835 QKP589829:QKP589835 QUL589829:QUL589835 REH589829:REH589835 ROD589829:ROD589835 RXZ589829:RXZ589835 SHV589829:SHV589835 SRR589829:SRR589835 TBN589829:TBN589835 TLJ589829:TLJ589835 TVF589829:TVF589835 UFB589829:UFB589835 UOX589829:UOX589835 UYT589829:UYT589835 VIP589829:VIP589835 VSL589829:VSL589835 WCH589829:WCH589835 WMD589829:WMD589835 WVZ589829:WVZ589835 R655365:R655371 JN655365:JN655371 TJ655365:TJ655371 ADF655365:ADF655371 ANB655365:ANB655371 AWX655365:AWX655371 BGT655365:BGT655371 BQP655365:BQP655371 CAL655365:CAL655371 CKH655365:CKH655371 CUD655365:CUD655371 DDZ655365:DDZ655371 DNV655365:DNV655371 DXR655365:DXR655371 EHN655365:EHN655371 ERJ655365:ERJ655371 FBF655365:FBF655371 FLB655365:FLB655371 FUX655365:FUX655371 GET655365:GET655371 GOP655365:GOP655371 GYL655365:GYL655371 HIH655365:HIH655371 HSD655365:HSD655371 IBZ655365:IBZ655371 ILV655365:ILV655371 IVR655365:IVR655371 JFN655365:JFN655371 JPJ655365:JPJ655371 JZF655365:JZF655371 KJB655365:KJB655371 KSX655365:KSX655371 LCT655365:LCT655371 LMP655365:LMP655371 LWL655365:LWL655371 MGH655365:MGH655371 MQD655365:MQD655371 MZZ655365:MZZ655371 NJV655365:NJV655371 NTR655365:NTR655371 ODN655365:ODN655371 ONJ655365:ONJ655371 OXF655365:OXF655371 PHB655365:PHB655371 PQX655365:PQX655371 QAT655365:QAT655371 QKP655365:QKP655371 QUL655365:QUL655371 REH655365:REH655371 ROD655365:ROD655371 RXZ655365:RXZ655371 SHV655365:SHV655371 SRR655365:SRR655371 TBN655365:TBN655371 TLJ655365:TLJ655371 TVF655365:TVF655371 UFB655365:UFB655371 UOX655365:UOX655371 UYT655365:UYT655371 VIP655365:VIP655371 VSL655365:VSL655371 WCH655365:WCH655371 WMD655365:WMD655371 WVZ655365:WVZ655371 R720901:R720907 JN720901:JN720907 TJ720901:TJ720907 ADF720901:ADF720907 ANB720901:ANB720907 AWX720901:AWX720907 BGT720901:BGT720907 BQP720901:BQP720907 CAL720901:CAL720907 CKH720901:CKH720907 CUD720901:CUD720907 DDZ720901:DDZ720907 DNV720901:DNV720907 DXR720901:DXR720907 EHN720901:EHN720907 ERJ720901:ERJ720907 FBF720901:FBF720907 FLB720901:FLB720907 FUX720901:FUX720907 GET720901:GET720907 GOP720901:GOP720907 GYL720901:GYL720907 HIH720901:HIH720907 HSD720901:HSD720907 IBZ720901:IBZ720907 ILV720901:ILV720907 IVR720901:IVR720907 JFN720901:JFN720907 JPJ720901:JPJ720907 JZF720901:JZF720907 KJB720901:KJB720907 KSX720901:KSX720907 LCT720901:LCT720907 LMP720901:LMP720907 LWL720901:LWL720907 MGH720901:MGH720907 MQD720901:MQD720907 MZZ720901:MZZ720907 NJV720901:NJV720907 NTR720901:NTR720907 ODN720901:ODN720907 ONJ720901:ONJ720907 OXF720901:OXF720907 PHB720901:PHB720907 PQX720901:PQX720907 QAT720901:QAT720907 QKP720901:QKP720907 QUL720901:QUL720907 REH720901:REH720907 ROD720901:ROD720907 RXZ720901:RXZ720907 SHV720901:SHV720907 SRR720901:SRR720907 TBN720901:TBN720907 TLJ720901:TLJ720907 TVF720901:TVF720907 UFB720901:UFB720907 UOX720901:UOX720907 UYT720901:UYT720907 VIP720901:VIP720907 VSL720901:VSL720907 WCH720901:WCH720907 WMD720901:WMD720907 WVZ720901:WVZ720907 R786437:R786443 JN786437:JN786443 TJ786437:TJ786443 ADF786437:ADF786443 ANB786437:ANB786443 AWX786437:AWX786443 BGT786437:BGT786443 BQP786437:BQP786443 CAL786437:CAL786443 CKH786437:CKH786443 CUD786437:CUD786443 DDZ786437:DDZ786443 DNV786437:DNV786443 DXR786437:DXR786443 EHN786437:EHN786443 ERJ786437:ERJ786443 FBF786437:FBF786443 FLB786437:FLB786443 FUX786437:FUX786443 GET786437:GET786443 GOP786437:GOP786443 GYL786437:GYL786443 HIH786437:HIH786443 HSD786437:HSD786443 IBZ786437:IBZ786443 ILV786437:ILV786443 IVR786437:IVR786443 JFN786437:JFN786443 JPJ786437:JPJ786443 JZF786437:JZF786443 KJB786437:KJB786443 KSX786437:KSX786443 LCT786437:LCT786443 LMP786437:LMP786443 LWL786437:LWL786443 MGH786437:MGH786443 MQD786437:MQD786443 MZZ786437:MZZ786443 NJV786437:NJV786443 NTR786437:NTR786443 ODN786437:ODN786443 ONJ786437:ONJ786443 OXF786437:OXF786443 PHB786437:PHB786443 PQX786437:PQX786443 QAT786437:QAT786443 QKP786437:QKP786443 QUL786437:QUL786443 REH786437:REH786443 ROD786437:ROD786443 RXZ786437:RXZ786443 SHV786437:SHV786443 SRR786437:SRR786443 TBN786437:TBN786443 TLJ786437:TLJ786443 TVF786437:TVF786443 UFB786437:UFB786443 UOX786437:UOX786443 UYT786437:UYT786443 VIP786437:VIP786443 VSL786437:VSL786443 WCH786437:WCH786443 WMD786437:WMD786443 WVZ786437:WVZ786443 R851973:R851979 JN851973:JN851979 TJ851973:TJ851979 ADF851973:ADF851979 ANB851973:ANB851979 AWX851973:AWX851979 BGT851973:BGT851979 BQP851973:BQP851979 CAL851973:CAL851979 CKH851973:CKH851979 CUD851973:CUD851979 DDZ851973:DDZ851979 DNV851973:DNV851979 DXR851973:DXR851979 EHN851973:EHN851979 ERJ851973:ERJ851979 FBF851973:FBF851979 FLB851973:FLB851979 FUX851973:FUX851979 GET851973:GET851979 GOP851973:GOP851979 GYL851973:GYL851979 HIH851973:HIH851979 HSD851973:HSD851979 IBZ851973:IBZ851979 ILV851973:ILV851979 IVR851973:IVR851979 JFN851973:JFN851979 JPJ851973:JPJ851979 JZF851973:JZF851979 KJB851973:KJB851979 KSX851973:KSX851979 LCT851973:LCT851979 LMP851973:LMP851979 LWL851973:LWL851979 MGH851973:MGH851979 MQD851973:MQD851979 MZZ851973:MZZ851979 NJV851973:NJV851979 NTR851973:NTR851979 ODN851973:ODN851979 ONJ851973:ONJ851979 OXF851973:OXF851979 PHB851973:PHB851979 PQX851973:PQX851979 QAT851973:QAT851979 QKP851973:QKP851979 QUL851973:QUL851979 REH851973:REH851979 ROD851973:ROD851979 RXZ851973:RXZ851979 SHV851973:SHV851979 SRR851973:SRR851979 TBN851973:TBN851979 TLJ851973:TLJ851979 TVF851973:TVF851979 UFB851973:UFB851979 UOX851973:UOX851979 UYT851973:UYT851979 VIP851973:VIP851979 VSL851973:VSL851979 WCH851973:WCH851979 WMD851973:WMD851979 WVZ851973:WVZ851979 R917509:R917515 JN917509:JN917515 TJ917509:TJ917515 ADF917509:ADF917515 ANB917509:ANB917515 AWX917509:AWX917515 BGT917509:BGT917515 BQP917509:BQP917515 CAL917509:CAL917515 CKH917509:CKH917515 CUD917509:CUD917515 DDZ917509:DDZ917515 DNV917509:DNV917515 DXR917509:DXR917515 EHN917509:EHN917515 ERJ917509:ERJ917515 FBF917509:FBF917515 FLB917509:FLB917515 FUX917509:FUX917515 GET917509:GET917515 GOP917509:GOP917515 GYL917509:GYL917515 HIH917509:HIH917515 HSD917509:HSD917515 IBZ917509:IBZ917515 ILV917509:ILV917515 IVR917509:IVR917515 JFN917509:JFN917515 JPJ917509:JPJ917515 JZF917509:JZF917515 KJB917509:KJB917515 KSX917509:KSX917515 LCT917509:LCT917515 LMP917509:LMP917515 LWL917509:LWL917515 MGH917509:MGH917515 MQD917509:MQD917515 MZZ917509:MZZ917515 NJV917509:NJV917515 NTR917509:NTR917515 ODN917509:ODN917515 ONJ917509:ONJ917515 OXF917509:OXF917515 PHB917509:PHB917515 PQX917509:PQX917515 QAT917509:QAT917515 QKP917509:QKP917515 QUL917509:QUL917515 REH917509:REH917515 ROD917509:ROD917515 RXZ917509:RXZ917515 SHV917509:SHV917515 SRR917509:SRR917515 TBN917509:TBN917515 TLJ917509:TLJ917515 TVF917509:TVF917515 UFB917509:UFB917515 UOX917509:UOX917515 UYT917509:UYT917515 VIP917509:VIP917515 VSL917509:VSL917515 WCH917509:WCH917515 WMD917509:WMD917515 WVZ917509:WVZ917515 R983045:R983051 JN983045:JN983051 TJ983045:TJ983051 ADF983045:ADF983051 ANB983045:ANB983051 AWX983045:AWX983051 BGT983045:BGT983051 BQP983045:BQP983051 CAL983045:CAL983051 CKH983045:CKH983051 CUD983045:CUD983051 DDZ983045:DDZ983051 DNV983045:DNV983051 DXR983045:DXR983051 EHN983045:EHN983051 ERJ983045:ERJ983051 FBF983045:FBF983051 FLB983045:FLB983051 FUX983045:FUX983051 GET983045:GET983051 GOP983045:GOP983051 GYL983045:GYL983051 HIH983045:HIH983051 HSD983045:HSD983051 IBZ983045:IBZ983051 ILV983045:ILV983051 IVR983045:IVR983051 JFN983045:JFN983051 JPJ983045:JPJ983051 JZF983045:JZF983051 KJB983045:KJB983051 KSX983045:KSX983051 LCT983045:LCT983051 LMP983045:LMP983051 LWL983045:LWL983051 MGH983045:MGH983051 MQD983045:MQD983051 MZZ983045:MZZ983051 NJV983045:NJV983051 NTR983045:NTR983051 ODN983045:ODN983051 ONJ983045:ONJ983051 OXF983045:OXF983051 PHB983045:PHB983051 PQX983045:PQX983051 QAT983045:QAT983051 QKP983045:QKP983051 QUL983045:QUL983051 REH983045:REH983051 ROD983045:ROD983051 RXZ983045:RXZ983051 SHV983045:SHV983051 SRR983045:SRR983051 TBN983045:TBN983051 TLJ983045:TLJ983051 TVF983045:TVF983051 UFB983045:UFB983051 UOX983045:UOX983051 UYT983045:UYT983051 VIP983045:VIP983051 VSL983045:VSL983051 WCH983045:WCH983051 WMD983045:WMD983051 WVZ983045:WVZ983051">
      <formula1>$E$74:$E$78</formula1>
    </dataValidation>
  </dataValidations>
  <pageMargins left="0.65" right="0.44" top="0.61" bottom="0.62" header="0" footer="0"/>
  <pageSetup scale="65" orientation="landscape" horizontalDpi="200" verticalDpi="2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65509"/>
  <sheetViews>
    <sheetView zoomScale="50" zoomScaleNormal="50" workbookViewId="0">
      <selection activeCell="G6" sqref="G6:G8"/>
    </sheetView>
  </sheetViews>
  <sheetFormatPr baseColWidth="10" defaultRowHeight="12.75"/>
  <cols>
    <col min="1" max="1" width="26" style="32" customWidth="1"/>
    <col min="2" max="2" width="26.85546875" style="53" customWidth="1"/>
    <col min="3" max="3" width="24.140625" style="32" customWidth="1"/>
    <col min="4" max="4" width="20.42578125" style="32" customWidth="1"/>
    <col min="5" max="5" width="18.42578125" style="32" customWidth="1"/>
    <col min="6" max="6" width="21.5703125" style="32" customWidth="1"/>
    <col min="7" max="7" width="48.28515625" style="32" customWidth="1"/>
    <col min="8" max="8" width="22.42578125" style="184" bestFit="1" customWidth="1"/>
    <col min="9" max="9" width="28.140625" style="184" customWidth="1"/>
    <col min="10" max="13" width="11.42578125" style="32"/>
    <col min="14" max="15" width="0" style="32" hidden="1" customWidth="1"/>
    <col min="16" max="256" width="11.42578125" style="32"/>
    <col min="257" max="257" width="26" style="32" customWidth="1"/>
    <col min="258" max="258" width="26.85546875" style="32" customWidth="1"/>
    <col min="259" max="259" width="24.140625" style="32" customWidth="1"/>
    <col min="260" max="260" width="20.42578125" style="32" customWidth="1"/>
    <col min="261" max="261" width="18.42578125" style="32" customWidth="1"/>
    <col min="262" max="262" width="21.5703125" style="32" customWidth="1"/>
    <col min="263" max="263" width="48.28515625" style="32" customWidth="1"/>
    <col min="264" max="264" width="22.42578125" style="32" bestFit="1" customWidth="1"/>
    <col min="265" max="265" width="28.140625" style="32" customWidth="1"/>
    <col min="266" max="269" width="11.42578125" style="32"/>
    <col min="270" max="271" width="0" style="32" hidden="1" customWidth="1"/>
    <col min="272" max="512" width="11.42578125" style="32"/>
    <col min="513" max="513" width="26" style="32" customWidth="1"/>
    <col min="514" max="514" width="26.85546875" style="32" customWidth="1"/>
    <col min="515" max="515" width="24.140625" style="32" customWidth="1"/>
    <col min="516" max="516" width="20.42578125" style="32" customWidth="1"/>
    <col min="517" max="517" width="18.42578125" style="32" customWidth="1"/>
    <col min="518" max="518" width="21.5703125" style="32" customWidth="1"/>
    <col min="519" max="519" width="48.28515625" style="32" customWidth="1"/>
    <col min="520" max="520" width="22.42578125" style="32" bestFit="1" customWidth="1"/>
    <col min="521" max="521" width="28.140625" style="32" customWidth="1"/>
    <col min="522" max="525" width="11.42578125" style="32"/>
    <col min="526" max="527" width="0" style="32" hidden="1" customWidth="1"/>
    <col min="528" max="768" width="11.42578125" style="32"/>
    <col min="769" max="769" width="26" style="32" customWidth="1"/>
    <col min="770" max="770" width="26.85546875" style="32" customWidth="1"/>
    <col min="771" max="771" width="24.140625" style="32" customWidth="1"/>
    <col min="772" max="772" width="20.42578125" style="32" customWidth="1"/>
    <col min="773" max="773" width="18.42578125" style="32" customWidth="1"/>
    <col min="774" max="774" width="21.5703125" style="32" customWidth="1"/>
    <col min="775" max="775" width="48.28515625" style="32" customWidth="1"/>
    <col min="776" max="776" width="22.42578125" style="32" bestFit="1" customWidth="1"/>
    <col min="777" max="777" width="28.140625" style="32" customWidth="1"/>
    <col min="778" max="781" width="11.42578125" style="32"/>
    <col min="782" max="783" width="0" style="32" hidden="1" customWidth="1"/>
    <col min="784" max="1024" width="11.42578125" style="32"/>
    <col min="1025" max="1025" width="26" style="32" customWidth="1"/>
    <col min="1026" max="1026" width="26.85546875" style="32" customWidth="1"/>
    <col min="1027" max="1027" width="24.140625" style="32" customWidth="1"/>
    <col min="1028" max="1028" width="20.42578125" style="32" customWidth="1"/>
    <col min="1029" max="1029" width="18.42578125" style="32" customWidth="1"/>
    <col min="1030" max="1030" width="21.5703125" style="32" customWidth="1"/>
    <col min="1031" max="1031" width="48.28515625" style="32" customWidth="1"/>
    <col min="1032" max="1032" width="22.42578125" style="32" bestFit="1" customWidth="1"/>
    <col min="1033" max="1033" width="28.140625" style="32" customWidth="1"/>
    <col min="1034" max="1037" width="11.42578125" style="32"/>
    <col min="1038" max="1039" width="0" style="32" hidden="1" customWidth="1"/>
    <col min="1040" max="1280" width="11.42578125" style="32"/>
    <col min="1281" max="1281" width="26" style="32" customWidth="1"/>
    <col min="1282" max="1282" width="26.85546875" style="32" customWidth="1"/>
    <col min="1283" max="1283" width="24.140625" style="32" customWidth="1"/>
    <col min="1284" max="1284" width="20.42578125" style="32" customWidth="1"/>
    <col min="1285" max="1285" width="18.42578125" style="32" customWidth="1"/>
    <col min="1286" max="1286" width="21.5703125" style="32" customWidth="1"/>
    <col min="1287" max="1287" width="48.28515625" style="32" customWidth="1"/>
    <col min="1288" max="1288" width="22.42578125" style="32" bestFit="1" customWidth="1"/>
    <col min="1289" max="1289" width="28.140625" style="32" customWidth="1"/>
    <col min="1290" max="1293" width="11.42578125" style="32"/>
    <col min="1294" max="1295" width="0" style="32" hidden="1" customWidth="1"/>
    <col min="1296" max="1536" width="11.42578125" style="32"/>
    <col min="1537" max="1537" width="26" style="32" customWidth="1"/>
    <col min="1538" max="1538" width="26.85546875" style="32" customWidth="1"/>
    <col min="1539" max="1539" width="24.140625" style="32" customWidth="1"/>
    <col min="1540" max="1540" width="20.42578125" style="32" customWidth="1"/>
    <col min="1541" max="1541" width="18.42578125" style="32" customWidth="1"/>
    <col min="1542" max="1542" width="21.5703125" style="32" customWidth="1"/>
    <col min="1543" max="1543" width="48.28515625" style="32" customWidth="1"/>
    <col min="1544" max="1544" width="22.42578125" style="32" bestFit="1" customWidth="1"/>
    <col min="1545" max="1545" width="28.140625" style="32" customWidth="1"/>
    <col min="1546" max="1549" width="11.42578125" style="32"/>
    <col min="1550" max="1551" width="0" style="32" hidden="1" customWidth="1"/>
    <col min="1552" max="1792" width="11.42578125" style="32"/>
    <col min="1793" max="1793" width="26" style="32" customWidth="1"/>
    <col min="1794" max="1794" width="26.85546875" style="32" customWidth="1"/>
    <col min="1795" max="1795" width="24.140625" style="32" customWidth="1"/>
    <col min="1796" max="1796" width="20.42578125" style="32" customWidth="1"/>
    <col min="1797" max="1797" width="18.42578125" style="32" customWidth="1"/>
    <col min="1798" max="1798" width="21.5703125" style="32" customWidth="1"/>
    <col min="1799" max="1799" width="48.28515625" style="32" customWidth="1"/>
    <col min="1800" max="1800" width="22.42578125" style="32" bestFit="1" customWidth="1"/>
    <col min="1801" max="1801" width="28.140625" style="32" customWidth="1"/>
    <col min="1802" max="1805" width="11.42578125" style="32"/>
    <col min="1806" max="1807" width="0" style="32" hidden="1" customWidth="1"/>
    <col min="1808" max="2048" width="11.42578125" style="32"/>
    <col min="2049" max="2049" width="26" style="32" customWidth="1"/>
    <col min="2050" max="2050" width="26.85546875" style="32" customWidth="1"/>
    <col min="2051" max="2051" width="24.140625" style="32" customWidth="1"/>
    <col min="2052" max="2052" width="20.42578125" style="32" customWidth="1"/>
    <col min="2053" max="2053" width="18.42578125" style="32" customWidth="1"/>
    <col min="2054" max="2054" width="21.5703125" style="32" customWidth="1"/>
    <col min="2055" max="2055" width="48.28515625" style="32" customWidth="1"/>
    <col min="2056" max="2056" width="22.42578125" style="32" bestFit="1" customWidth="1"/>
    <col min="2057" max="2057" width="28.140625" style="32" customWidth="1"/>
    <col min="2058" max="2061" width="11.42578125" style="32"/>
    <col min="2062" max="2063" width="0" style="32" hidden="1" customWidth="1"/>
    <col min="2064" max="2304" width="11.42578125" style="32"/>
    <col min="2305" max="2305" width="26" style="32" customWidth="1"/>
    <col min="2306" max="2306" width="26.85546875" style="32" customWidth="1"/>
    <col min="2307" max="2307" width="24.140625" style="32" customWidth="1"/>
    <col min="2308" max="2308" width="20.42578125" style="32" customWidth="1"/>
    <col min="2309" max="2309" width="18.42578125" style="32" customWidth="1"/>
    <col min="2310" max="2310" width="21.5703125" style="32" customWidth="1"/>
    <col min="2311" max="2311" width="48.28515625" style="32" customWidth="1"/>
    <col min="2312" max="2312" width="22.42578125" style="32" bestFit="1" customWidth="1"/>
    <col min="2313" max="2313" width="28.140625" style="32" customWidth="1"/>
    <col min="2314" max="2317" width="11.42578125" style="32"/>
    <col min="2318" max="2319" width="0" style="32" hidden="1" customWidth="1"/>
    <col min="2320" max="2560" width="11.42578125" style="32"/>
    <col min="2561" max="2561" width="26" style="32" customWidth="1"/>
    <col min="2562" max="2562" width="26.85546875" style="32" customWidth="1"/>
    <col min="2563" max="2563" width="24.140625" style="32" customWidth="1"/>
    <col min="2564" max="2564" width="20.42578125" style="32" customWidth="1"/>
    <col min="2565" max="2565" width="18.42578125" style="32" customWidth="1"/>
    <col min="2566" max="2566" width="21.5703125" style="32" customWidth="1"/>
    <col min="2567" max="2567" width="48.28515625" style="32" customWidth="1"/>
    <col min="2568" max="2568" width="22.42578125" style="32" bestFit="1" customWidth="1"/>
    <col min="2569" max="2569" width="28.140625" style="32" customWidth="1"/>
    <col min="2570" max="2573" width="11.42578125" style="32"/>
    <col min="2574" max="2575" width="0" style="32" hidden="1" customWidth="1"/>
    <col min="2576" max="2816" width="11.42578125" style="32"/>
    <col min="2817" max="2817" width="26" style="32" customWidth="1"/>
    <col min="2818" max="2818" width="26.85546875" style="32" customWidth="1"/>
    <col min="2819" max="2819" width="24.140625" style="32" customWidth="1"/>
    <col min="2820" max="2820" width="20.42578125" style="32" customWidth="1"/>
    <col min="2821" max="2821" width="18.42578125" style="32" customWidth="1"/>
    <col min="2822" max="2822" width="21.5703125" style="32" customWidth="1"/>
    <col min="2823" max="2823" width="48.28515625" style="32" customWidth="1"/>
    <col min="2824" max="2824" width="22.42578125" style="32" bestFit="1" customWidth="1"/>
    <col min="2825" max="2825" width="28.140625" style="32" customWidth="1"/>
    <col min="2826" max="2829" width="11.42578125" style="32"/>
    <col min="2830" max="2831" width="0" style="32" hidden="1" customWidth="1"/>
    <col min="2832" max="3072" width="11.42578125" style="32"/>
    <col min="3073" max="3073" width="26" style="32" customWidth="1"/>
    <col min="3074" max="3074" width="26.85546875" style="32" customWidth="1"/>
    <col min="3075" max="3075" width="24.140625" style="32" customWidth="1"/>
    <col min="3076" max="3076" width="20.42578125" style="32" customWidth="1"/>
    <col min="3077" max="3077" width="18.42578125" style="32" customWidth="1"/>
    <col min="3078" max="3078" width="21.5703125" style="32" customWidth="1"/>
    <col min="3079" max="3079" width="48.28515625" style="32" customWidth="1"/>
    <col min="3080" max="3080" width="22.42578125" style="32" bestFit="1" customWidth="1"/>
    <col min="3081" max="3081" width="28.140625" style="32" customWidth="1"/>
    <col min="3082" max="3085" width="11.42578125" style="32"/>
    <col min="3086" max="3087" width="0" style="32" hidden="1" customWidth="1"/>
    <col min="3088" max="3328" width="11.42578125" style="32"/>
    <col min="3329" max="3329" width="26" style="32" customWidth="1"/>
    <col min="3330" max="3330" width="26.85546875" style="32" customWidth="1"/>
    <col min="3331" max="3331" width="24.140625" style="32" customWidth="1"/>
    <col min="3332" max="3332" width="20.42578125" style="32" customWidth="1"/>
    <col min="3333" max="3333" width="18.42578125" style="32" customWidth="1"/>
    <col min="3334" max="3334" width="21.5703125" style="32" customWidth="1"/>
    <col min="3335" max="3335" width="48.28515625" style="32" customWidth="1"/>
    <col min="3336" max="3336" width="22.42578125" style="32" bestFit="1" customWidth="1"/>
    <col min="3337" max="3337" width="28.140625" style="32" customWidth="1"/>
    <col min="3338" max="3341" width="11.42578125" style="32"/>
    <col min="3342" max="3343" width="0" style="32" hidden="1" customWidth="1"/>
    <col min="3344" max="3584" width="11.42578125" style="32"/>
    <col min="3585" max="3585" width="26" style="32" customWidth="1"/>
    <col min="3586" max="3586" width="26.85546875" style="32" customWidth="1"/>
    <col min="3587" max="3587" width="24.140625" style="32" customWidth="1"/>
    <col min="3588" max="3588" width="20.42578125" style="32" customWidth="1"/>
    <col min="3589" max="3589" width="18.42578125" style="32" customWidth="1"/>
    <col min="3590" max="3590" width="21.5703125" style="32" customWidth="1"/>
    <col min="3591" max="3591" width="48.28515625" style="32" customWidth="1"/>
    <col min="3592" max="3592" width="22.42578125" style="32" bestFit="1" customWidth="1"/>
    <col min="3593" max="3593" width="28.140625" style="32" customWidth="1"/>
    <col min="3594" max="3597" width="11.42578125" style="32"/>
    <col min="3598" max="3599" width="0" style="32" hidden="1" customWidth="1"/>
    <col min="3600" max="3840" width="11.42578125" style="32"/>
    <col min="3841" max="3841" width="26" style="32" customWidth="1"/>
    <col min="3842" max="3842" width="26.85546875" style="32" customWidth="1"/>
    <col min="3843" max="3843" width="24.140625" style="32" customWidth="1"/>
    <col min="3844" max="3844" width="20.42578125" style="32" customWidth="1"/>
    <col min="3845" max="3845" width="18.42578125" style="32" customWidth="1"/>
    <col min="3846" max="3846" width="21.5703125" style="32" customWidth="1"/>
    <col min="3847" max="3847" width="48.28515625" style="32" customWidth="1"/>
    <col min="3848" max="3848" width="22.42578125" style="32" bestFit="1" customWidth="1"/>
    <col min="3849" max="3849" width="28.140625" style="32" customWidth="1"/>
    <col min="3850" max="3853" width="11.42578125" style="32"/>
    <col min="3854" max="3855" width="0" style="32" hidden="1" customWidth="1"/>
    <col min="3856" max="4096" width="11.42578125" style="32"/>
    <col min="4097" max="4097" width="26" style="32" customWidth="1"/>
    <col min="4098" max="4098" width="26.85546875" style="32" customWidth="1"/>
    <col min="4099" max="4099" width="24.140625" style="32" customWidth="1"/>
    <col min="4100" max="4100" width="20.42578125" style="32" customWidth="1"/>
    <col min="4101" max="4101" width="18.42578125" style="32" customWidth="1"/>
    <col min="4102" max="4102" width="21.5703125" style="32" customWidth="1"/>
    <col min="4103" max="4103" width="48.28515625" style="32" customWidth="1"/>
    <col min="4104" max="4104" width="22.42578125" style="32" bestFit="1" customWidth="1"/>
    <col min="4105" max="4105" width="28.140625" style="32" customWidth="1"/>
    <col min="4106" max="4109" width="11.42578125" style="32"/>
    <col min="4110" max="4111" width="0" style="32" hidden="1" customWidth="1"/>
    <col min="4112" max="4352" width="11.42578125" style="32"/>
    <col min="4353" max="4353" width="26" style="32" customWidth="1"/>
    <col min="4354" max="4354" width="26.85546875" style="32" customWidth="1"/>
    <col min="4355" max="4355" width="24.140625" style="32" customWidth="1"/>
    <col min="4356" max="4356" width="20.42578125" style="32" customWidth="1"/>
    <col min="4357" max="4357" width="18.42578125" style="32" customWidth="1"/>
    <col min="4358" max="4358" width="21.5703125" style="32" customWidth="1"/>
    <col min="4359" max="4359" width="48.28515625" style="32" customWidth="1"/>
    <col min="4360" max="4360" width="22.42578125" style="32" bestFit="1" customWidth="1"/>
    <col min="4361" max="4361" width="28.140625" style="32" customWidth="1"/>
    <col min="4362" max="4365" width="11.42578125" style="32"/>
    <col min="4366" max="4367" width="0" style="32" hidden="1" customWidth="1"/>
    <col min="4368" max="4608" width="11.42578125" style="32"/>
    <col min="4609" max="4609" width="26" style="32" customWidth="1"/>
    <col min="4610" max="4610" width="26.85546875" style="32" customWidth="1"/>
    <col min="4611" max="4611" width="24.140625" style="32" customWidth="1"/>
    <col min="4612" max="4612" width="20.42578125" style="32" customWidth="1"/>
    <col min="4613" max="4613" width="18.42578125" style="32" customWidth="1"/>
    <col min="4614" max="4614" width="21.5703125" style="32" customWidth="1"/>
    <col min="4615" max="4615" width="48.28515625" style="32" customWidth="1"/>
    <col min="4616" max="4616" width="22.42578125" style="32" bestFit="1" customWidth="1"/>
    <col min="4617" max="4617" width="28.140625" style="32" customWidth="1"/>
    <col min="4618" max="4621" width="11.42578125" style="32"/>
    <col min="4622" max="4623" width="0" style="32" hidden="1" customWidth="1"/>
    <col min="4624" max="4864" width="11.42578125" style="32"/>
    <col min="4865" max="4865" width="26" style="32" customWidth="1"/>
    <col min="4866" max="4866" width="26.85546875" style="32" customWidth="1"/>
    <col min="4867" max="4867" width="24.140625" style="32" customWidth="1"/>
    <col min="4868" max="4868" width="20.42578125" style="32" customWidth="1"/>
    <col min="4869" max="4869" width="18.42578125" style="32" customWidth="1"/>
    <col min="4870" max="4870" width="21.5703125" style="32" customWidth="1"/>
    <col min="4871" max="4871" width="48.28515625" style="32" customWidth="1"/>
    <col min="4872" max="4872" width="22.42578125" style="32" bestFit="1" customWidth="1"/>
    <col min="4873" max="4873" width="28.140625" style="32" customWidth="1"/>
    <col min="4874" max="4877" width="11.42578125" style="32"/>
    <col min="4878" max="4879" width="0" style="32" hidden="1" customWidth="1"/>
    <col min="4880" max="5120" width="11.42578125" style="32"/>
    <col min="5121" max="5121" width="26" style="32" customWidth="1"/>
    <col min="5122" max="5122" width="26.85546875" style="32" customWidth="1"/>
    <col min="5123" max="5123" width="24.140625" style="32" customWidth="1"/>
    <col min="5124" max="5124" width="20.42578125" style="32" customWidth="1"/>
    <col min="5125" max="5125" width="18.42578125" style="32" customWidth="1"/>
    <col min="5126" max="5126" width="21.5703125" style="32" customWidth="1"/>
    <col min="5127" max="5127" width="48.28515625" style="32" customWidth="1"/>
    <col min="5128" max="5128" width="22.42578125" style="32" bestFit="1" customWidth="1"/>
    <col min="5129" max="5129" width="28.140625" style="32" customWidth="1"/>
    <col min="5130" max="5133" width="11.42578125" style="32"/>
    <col min="5134" max="5135" width="0" style="32" hidden="1" customWidth="1"/>
    <col min="5136" max="5376" width="11.42578125" style="32"/>
    <col min="5377" max="5377" width="26" style="32" customWidth="1"/>
    <col min="5378" max="5378" width="26.85546875" style="32" customWidth="1"/>
    <col min="5379" max="5379" width="24.140625" style="32" customWidth="1"/>
    <col min="5380" max="5380" width="20.42578125" style="32" customWidth="1"/>
    <col min="5381" max="5381" width="18.42578125" style="32" customWidth="1"/>
    <col min="5382" max="5382" width="21.5703125" style="32" customWidth="1"/>
    <col min="5383" max="5383" width="48.28515625" style="32" customWidth="1"/>
    <col min="5384" max="5384" width="22.42578125" style="32" bestFit="1" customWidth="1"/>
    <col min="5385" max="5385" width="28.140625" style="32" customWidth="1"/>
    <col min="5386" max="5389" width="11.42578125" style="32"/>
    <col min="5390" max="5391" width="0" style="32" hidden="1" customWidth="1"/>
    <col min="5392" max="5632" width="11.42578125" style="32"/>
    <col min="5633" max="5633" width="26" style="32" customWidth="1"/>
    <col min="5634" max="5634" width="26.85546875" style="32" customWidth="1"/>
    <col min="5635" max="5635" width="24.140625" style="32" customWidth="1"/>
    <col min="5636" max="5636" width="20.42578125" style="32" customWidth="1"/>
    <col min="5637" max="5637" width="18.42578125" style="32" customWidth="1"/>
    <col min="5638" max="5638" width="21.5703125" style="32" customWidth="1"/>
    <col min="5639" max="5639" width="48.28515625" style="32" customWidth="1"/>
    <col min="5640" max="5640" width="22.42578125" style="32" bestFit="1" customWidth="1"/>
    <col min="5641" max="5641" width="28.140625" style="32" customWidth="1"/>
    <col min="5642" max="5645" width="11.42578125" style="32"/>
    <col min="5646" max="5647" width="0" style="32" hidden="1" customWidth="1"/>
    <col min="5648" max="5888" width="11.42578125" style="32"/>
    <col min="5889" max="5889" width="26" style="32" customWidth="1"/>
    <col min="5890" max="5890" width="26.85546875" style="32" customWidth="1"/>
    <col min="5891" max="5891" width="24.140625" style="32" customWidth="1"/>
    <col min="5892" max="5892" width="20.42578125" style="32" customWidth="1"/>
    <col min="5893" max="5893" width="18.42578125" style="32" customWidth="1"/>
    <col min="5894" max="5894" width="21.5703125" style="32" customWidth="1"/>
    <col min="5895" max="5895" width="48.28515625" style="32" customWidth="1"/>
    <col min="5896" max="5896" width="22.42578125" style="32" bestFit="1" customWidth="1"/>
    <col min="5897" max="5897" width="28.140625" style="32" customWidth="1"/>
    <col min="5898" max="5901" width="11.42578125" style="32"/>
    <col min="5902" max="5903" width="0" style="32" hidden="1" customWidth="1"/>
    <col min="5904" max="6144" width="11.42578125" style="32"/>
    <col min="6145" max="6145" width="26" style="32" customWidth="1"/>
    <col min="6146" max="6146" width="26.85546875" style="32" customWidth="1"/>
    <col min="6147" max="6147" width="24.140625" style="32" customWidth="1"/>
    <col min="6148" max="6148" width="20.42578125" style="32" customWidth="1"/>
    <col min="6149" max="6149" width="18.42578125" style="32" customWidth="1"/>
    <col min="6150" max="6150" width="21.5703125" style="32" customWidth="1"/>
    <col min="6151" max="6151" width="48.28515625" style="32" customWidth="1"/>
    <col min="6152" max="6152" width="22.42578125" style="32" bestFit="1" customWidth="1"/>
    <col min="6153" max="6153" width="28.140625" style="32" customWidth="1"/>
    <col min="6154" max="6157" width="11.42578125" style="32"/>
    <col min="6158" max="6159" width="0" style="32" hidden="1" customWidth="1"/>
    <col min="6160" max="6400" width="11.42578125" style="32"/>
    <col min="6401" max="6401" width="26" style="32" customWidth="1"/>
    <col min="6402" max="6402" width="26.85546875" style="32" customWidth="1"/>
    <col min="6403" max="6403" width="24.140625" style="32" customWidth="1"/>
    <col min="6404" max="6404" width="20.42578125" style="32" customWidth="1"/>
    <col min="6405" max="6405" width="18.42578125" style="32" customWidth="1"/>
    <col min="6406" max="6406" width="21.5703125" style="32" customWidth="1"/>
    <col min="6407" max="6407" width="48.28515625" style="32" customWidth="1"/>
    <col min="6408" max="6408" width="22.42578125" style="32" bestFit="1" customWidth="1"/>
    <col min="6409" max="6409" width="28.140625" style="32" customWidth="1"/>
    <col min="6410" max="6413" width="11.42578125" style="32"/>
    <col min="6414" max="6415" width="0" style="32" hidden="1" customWidth="1"/>
    <col min="6416" max="6656" width="11.42578125" style="32"/>
    <col min="6657" max="6657" width="26" style="32" customWidth="1"/>
    <col min="6658" max="6658" width="26.85546875" style="32" customWidth="1"/>
    <col min="6659" max="6659" width="24.140625" style="32" customWidth="1"/>
    <col min="6660" max="6660" width="20.42578125" style="32" customWidth="1"/>
    <col min="6661" max="6661" width="18.42578125" style="32" customWidth="1"/>
    <col min="6662" max="6662" width="21.5703125" style="32" customWidth="1"/>
    <col min="6663" max="6663" width="48.28515625" style="32" customWidth="1"/>
    <col min="6664" max="6664" width="22.42578125" style="32" bestFit="1" customWidth="1"/>
    <col min="6665" max="6665" width="28.140625" style="32" customWidth="1"/>
    <col min="6666" max="6669" width="11.42578125" style="32"/>
    <col min="6670" max="6671" width="0" style="32" hidden="1" customWidth="1"/>
    <col min="6672" max="6912" width="11.42578125" style="32"/>
    <col min="6913" max="6913" width="26" style="32" customWidth="1"/>
    <col min="6914" max="6914" width="26.85546875" style="32" customWidth="1"/>
    <col min="6915" max="6915" width="24.140625" style="32" customWidth="1"/>
    <col min="6916" max="6916" width="20.42578125" style="32" customWidth="1"/>
    <col min="6917" max="6917" width="18.42578125" style="32" customWidth="1"/>
    <col min="6918" max="6918" width="21.5703125" style="32" customWidth="1"/>
    <col min="6919" max="6919" width="48.28515625" style="32" customWidth="1"/>
    <col min="6920" max="6920" width="22.42578125" style="32" bestFit="1" customWidth="1"/>
    <col min="6921" max="6921" width="28.140625" style="32" customWidth="1"/>
    <col min="6922" max="6925" width="11.42578125" style="32"/>
    <col min="6926" max="6927" width="0" style="32" hidden="1" customWidth="1"/>
    <col min="6928" max="7168" width="11.42578125" style="32"/>
    <col min="7169" max="7169" width="26" style="32" customWidth="1"/>
    <col min="7170" max="7170" width="26.85546875" style="32" customWidth="1"/>
    <col min="7171" max="7171" width="24.140625" style="32" customWidth="1"/>
    <col min="7172" max="7172" width="20.42578125" style="32" customWidth="1"/>
    <col min="7173" max="7173" width="18.42578125" style="32" customWidth="1"/>
    <col min="7174" max="7174" width="21.5703125" style="32" customWidth="1"/>
    <col min="7175" max="7175" width="48.28515625" style="32" customWidth="1"/>
    <col min="7176" max="7176" width="22.42578125" style="32" bestFit="1" customWidth="1"/>
    <col min="7177" max="7177" width="28.140625" style="32" customWidth="1"/>
    <col min="7178" max="7181" width="11.42578125" style="32"/>
    <col min="7182" max="7183" width="0" style="32" hidden="1" customWidth="1"/>
    <col min="7184" max="7424" width="11.42578125" style="32"/>
    <col min="7425" max="7425" width="26" style="32" customWidth="1"/>
    <col min="7426" max="7426" width="26.85546875" style="32" customWidth="1"/>
    <col min="7427" max="7427" width="24.140625" style="32" customWidth="1"/>
    <col min="7428" max="7428" width="20.42578125" style="32" customWidth="1"/>
    <col min="7429" max="7429" width="18.42578125" style="32" customWidth="1"/>
    <col min="7430" max="7430" width="21.5703125" style="32" customWidth="1"/>
    <col min="7431" max="7431" width="48.28515625" style="32" customWidth="1"/>
    <col min="7432" max="7432" width="22.42578125" style="32" bestFit="1" customWidth="1"/>
    <col min="7433" max="7433" width="28.140625" style="32" customWidth="1"/>
    <col min="7434" max="7437" width="11.42578125" style="32"/>
    <col min="7438" max="7439" width="0" style="32" hidden="1" customWidth="1"/>
    <col min="7440" max="7680" width="11.42578125" style="32"/>
    <col min="7681" max="7681" width="26" style="32" customWidth="1"/>
    <col min="7682" max="7682" width="26.85546875" style="32" customWidth="1"/>
    <col min="7683" max="7683" width="24.140625" style="32" customWidth="1"/>
    <col min="7684" max="7684" width="20.42578125" style="32" customWidth="1"/>
    <col min="7685" max="7685" width="18.42578125" style="32" customWidth="1"/>
    <col min="7686" max="7686" width="21.5703125" style="32" customWidth="1"/>
    <col min="7687" max="7687" width="48.28515625" style="32" customWidth="1"/>
    <col min="7688" max="7688" width="22.42578125" style="32" bestFit="1" customWidth="1"/>
    <col min="7689" max="7689" width="28.140625" style="32" customWidth="1"/>
    <col min="7690" max="7693" width="11.42578125" style="32"/>
    <col min="7694" max="7695" width="0" style="32" hidden="1" customWidth="1"/>
    <col min="7696" max="7936" width="11.42578125" style="32"/>
    <col min="7937" max="7937" width="26" style="32" customWidth="1"/>
    <col min="7938" max="7938" width="26.85546875" style="32" customWidth="1"/>
    <col min="7939" max="7939" width="24.140625" style="32" customWidth="1"/>
    <col min="7940" max="7940" width="20.42578125" style="32" customWidth="1"/>
    <col min="7941" max="7941" width="18.42578125" style="32" customWidth="1"/>
    <col min="7942" max="7942" width="21.5703125" style="32" customWidth="1"/>
    <col min="7943" max="7943" width="48.28515625" style="32" customWidth="1"/>
    <col min="7944" max="7944" width="22.42578125" style="32" bestFit="1" customWidth="1"/>
    <col min="7945" max="7945" width="28.140625" style="32" customWidth="1"/>
    <col min="7946" max="7949" width="11.42578125" style="32"/>
    <col min="7950" max="7951" width="0" style="32" hidden="1" customWidth="1"/>
    <col min="7952" max="8192" width="11.42578125" style="32"/>
    <col min="8193" max="8193" width="26" style="32" customWidth="1"/>
    <col min="8194" max="8194" width="26.85546875" style="32" customWidth="1"/>
    <col min="8195" max="8195" width="24.140625" style="32" customWidth="1"/>
    <col min="8196" max="8196" width="20.42578125" style="32" customWidth="1"/>
    <col min="8197" max="8197" width="18.42578125" style="32" customWidth="1"/>
    <col min="8198" max="8198" width="21.5703125" style="32" customWidth="1"/>
    <col min="8199" max="8199" width="48.28515625" style="32" customWidth="1"/>
    <col min="8200" max="8200" width="22.42578125" style="32" bestFit="1" customWidth="1"/>
    <col min="8201" max="8201" width="28.140625" style="32" customWidth="1"/>
    <col min="8202" max="8205" width="11.42578125" style="32"/>
    <col min="8206" max="8207" width="0" style="32" hidden="1" customWidth="1"/>
    <col min="8208" max="8448" width="11.42578125" style="32"/>
    <col min="8449" max="8449" width="26" style="32" customWidth="1"/>
    <col min="8450" max="8450" width="26.85546875" style="32" customWidth="1"/>
    <col min="8451" max="8451" width="24.140625" style="32" customWidth="1"/>
    <col min="8452" max="8452" width="20.42578125" style="32" customWidth="1"/>
    <col min="8453" max="8453" width="18.42578125" style="32" customWidth="1"/>
    <col min="8454" max="8454" width="21.5703125" style="32" customWidth="1"/>
    <col min="8455" max="8455" width="48.28515625" style="32" customWidth="1"/>
    <col min="8456" max="8456" width="22.42578125" style="32" bestFit="1" customWidth="1"/>
    <col min="8457" max="8457" width="28.140625" style="32" customWidth="1"/>
    <col min="8458" max="8461" width="11.42578125" style="32"/>
    <col min="8462" max="8463" width="0" style="32" hidden="1" customWidth="1"/>
    <col min="8464" max="8704" width="11.42578125" style="32"/>
    <col min="8705" max="8705" width="26" style="32" customWidth="1"/>
    <col min="8706" max="8706" width="26.85546875" style="32" customWidth="1"/>
    <col min="8707" max="8707" width="24.140625" style="32" customWidth="1"/>
    <col min="8708" max="8708" width="20.42578125" style="32" customWidth="1"/>
    <col min="8709" max="8709" width="18.42578125" style="32" customWidth="1"/>
    <col min="8710" max="8710" width="21.5703125" style="32" customWidth="1"/>
    <col min="8711" max="8711" width="48.28515625" style="32" customWidth="1"/>
    <col min="8712" max="8712" width="22.42578125" style="32" bestFit="1" customWidth="1"/>
    <col min="8713" max="8713" width="28.140625" style="32" customWidth="1"/>
    <col min="8714" max="8717" width="11.42578125" style="32"/>
    <col min="8718" max="8719" width="0" style="32" hidden="1" customWidth="1"/>
    <col min="8720" max="8960" width="11.42578125" style="32"/>
    <col min="8961" max="8961" width="26" style="32" customWidth="1"/>
    <col min="8962" max="8962" width="26.85546875" style="32" customWidth="1"/>
    <col min="8963" max="8963" width="24.140625" style="32" customWidth="1"/>
    <col min="8964" max="8964" width="20.42578125" style="32" customWidth="1"/>
    <col min="8965" max="8965" width="18.42578125" style="32" customWidth="1"/>
    <col min="8966" max="8966" width="21.5703125" style="32" customWidth="1"/>
    <col min="8967" max="8967" width="48.28515625" style="32" customWidth="1"/>
    <col min="8968" max="8968" width="22.42578125" style="32" bestFit="1" customWidth="1"/>
    <col min="8969" max="8969" width="28.140625" style="32" customWidth="1"/>
    <col min="8970" max="8973" width="11.42578125" style="32"/>
    <col min="8974" max="8975" width="0" style="32" hidden="1" customWidth="1"/>
    <col min="8976" max="9216" width="11.42578125" style="32"/>
    <col min="9217" max="9217" width="26" style="32" customWidth="1"/>
    <col min="9218" max="9218" width="26.85546875" style="32" customWidth="1"/>
    <col min="9219" max="9219" width="24.140625" style="32" customWidth="1"/>
    <col min="9220" max="9220" width="20.42578125" style="32" customWidth="1"/>
    <col min="9221" max="9221" width="18.42578125" style="32" customWidth="1"/>
    <col min="9222" max="9222" width="21.5703125" style="32" customWidth="1"/>
    <col min="9223" max="9223" width="48.28515625" style="32" customWidth="1"/>
    <col min="9224" max="9224" width="22.42578125" style="32" bestFit="1" customWidth="1"/>
    <col min="9225" max="9225" width="28.140625" style="32" customWidth="1"/>
    <col min="9226" max="9229" width="11.42578125" style="32"/>
    <col min="9230" max="9231" width="0" style="32" hidden="1" customWidth="1"/>
    <col min="9232" max="9472" width="11.42578125" style="32"/>
    <col min="9473" max="9473" width="26" style="32" customWidth="1"/>
    <col min="9474" max="9474" width="26.85546875" style="32" customWidth="1"/>
    <col min="9475" max="9475" width="24.140625" style="32" customWidth="1"/>
    <col min="9476" max="9476" width="20.42578125" style="32" customWidth="1"/>
    <col min="9477" max="9477" width="18.42578125" style="32" customWidth="1"/>
    <col min="9478" max="9478" width="21.5703125" style="32" customWidth="1"/>
    <col min="9479" max="9479" width="48.28515625" style="32" customWidth="1"/>
    <col min="9480" max="9480" width="22.42578125" style="32" bestFit="1" customWidth="1"/>
    <col min="9481" max="9481" width="28.140625" style="32" customWidth="1"/>
    <col min="9482" max="9485" width="11.42578125" style="32"/>
    <col min="9486" max="9487" width="0" style="32" hidden="1" customWidth="1"/>
    <col min="9488" max="9728" width="11.42578125" style="32"/>
    <col min="9729" max="9729" width="26" style="32" customWidth="1"/>
    <col min="9730" max="9730" width="26.85546875" style="32" customWidth="1"/>
    <col min="9731" max="9731" width="24.140625" style="32" customWidth="1"/>
    <col min="9732" max="9732" width="20.42578125" style="32" customWidth="1"/>
    <col min="9733" max="9733" width="18.42578125" style="32" customWidth="1"/>
    <col min="9734" max="9734" width="21.5703125" style="32" customWidth="1"/>
    <col min="9735" max="9735" width="48.28515625" style="32" customWidth="1"/>
    <col min="9736" max="9736" width="22.42578125" style="32" bestFit="1" customWidth="1"/>
    <col min="9737" max="9737" width="28.140625" style="32" customWidth="1"/>
    <col min="9738" max="9741" width="11.42578125" style="32"/>
    <col min="9742" max="9743" width="0" style="32" hidden="1" customWidth="1"/>
    <col min="9744" max="9984" width="11.42578125" style="32"/>
    <col min="9985" max="9985" width="26" style="32" customWidth="1"/>
    <col min="9986" max="9986" width="26.85546875" style="32" customWidth="1"/>
    <col min="9987" max="9987" width="24.140625" style="32" customWidth="1"/>
    <col min="9988" max="9988" width="20.42578125" style="32" customWidth="1"/>
    <col min="9989" max="9989" width="18.42578125" style="32" customWidth="1"/>
    <col min="9990" max="9990" width="21.5703125" style="32" customWidth="1"/>
    <col min="9991" max="9991" width="48.28515625" style="32" customWidth="1"/>
    <col min="9992" max="9992" width="22.42578125" style="32" bestFit="1" customWidth="1"/>
    <col min="9993" max="9993" width="28.140625" style="32" customWidth="1"/>
    <col min="9994" max="9997" width="11.42578125" style="32"/>
    <col min="9998" max="9999" width="0" style="32" hidden="1" customWidth="1"/>
    <col min="10000" max="10240" width="11.42578125" style="32"/>
    <col min="10241" max="10241" width="26" style="32" customWidth="1"/>
    <col min="10242" max="10242" width="26.85546875" style="32" customWidth="1"/>
    <col min="10243" max="10243" width="24.140625" style="32" customWidth="1"/>
    <col min="10244" max="10244" width="20.42578125" style="32" customWidth="1"/>
    <col min="10245" max="10245" width="18.42578125" style="32" customWidth="1"/>
    <col min="10246" max="10246" width="21.5703125" style="32" customWidth="1"/>
    <col min="10247" max="10247" width="48.28515625" style="32" customWidth="1"/>
    <col min="10248" max="10248" width="22.42578125" style="32" bestFit="1" customWidth="1"/>
    <col min="10249" max="10249" width="28.140625" style="32" customWidth="1"/>
    <col min="10250" max="10253" width="11.42578125" style="32"/>
    <col min="10254" max="10255" width="0" style="32" hidden="1" customWidth="1"/>
    <col min="10256" max="10496" width="11.42578125" style="32"/>
    <col min="10497" max="10497" width="26" style="32" customWidth="1"/>
    <col min="10498" max="10498" width="26.85546875" style="32" customWidth="1"/>
    <col min="10499" max="10499" width="24.140625" style="32" customWidth="1"/>
    <col min="10500" max="10500" width="20.42578125" style="32" customWidth="1"/>
    <col min="10501" max="10501" width="18.42578125" style="32" customWidth="1"/>
    <col min="10502" max="10502" width="21.5703125" style="32" customWidth="1"/>
    <col min="10503" max="10503" width="48.28515625" style="32" customWidth="1"/>
    <col min="10504" max="10504" width="22.42578125" style="32" bestFit="1" customWidth="1"/>
    <col min="10505" max="10505" width="28.140625" style="32" customWidth="1"/>
    <col min="10506" max="10509" width="11.42578125" style="32"/>
    <col min="10510" max="10511" width="0" style="32" hidden="1" customWidth="1"/>
    <col min="10512" max="10752" width="11.42578125" style="32"/>
    <col min="10753" max="10753" width="26" style="32" customWidth="1"/>
    <col min="10754" max="10754" width="26.85546875" style="32" customWidth="1"/>
    <col min="10755" max="10755" width="24.140625" style="32" customWidth="1"/>
    <col min="10756" max="10756" width="20.42578125" style="32" customWidth="1"/>
    <col min="10757" max="10757" width="18.42578125" style="32" customWidth="1"/>
    <col min="10758" max="10758" width="21.5703125" style="32" customWidth="1"/>
    <col min="10759" max="10759" width="48.28515625" style="32" customWidth="1"/>
    <col min="10760" max="10760" width="22.42578125" style="32" bestFit="1" customWidth="1"/>
    <col min="10761" max="10761" width="28.140625" style="32" customWidth="1"/>
    <col min="10762" max="10765" width="11.42578125" style="32"/>
    <col min="10766" max="10767" width="0" style="32" hidden="1" customWidth="1"/>
    <col min="10768" max="11008" width="11.42578125" style="32"/>
    <col min="11009" max="11009" width="26" style="32" customWidth="1"/>
    <col min="11010" max="11010" width="26.85546875" style="32" customWidth="1"/>
    <col min="11011" max="11011" width="24.140625" style="32" customWidth="1"/>
    <col min="11012" max="11012" width="20.42578125" style="32" customWidth="1"/>
    <col min="11013" max="11013" width="18.42578125" style="32" customWidth="1"/>
    <col min="11014" max="11014" width="21.5703125" style="32" customWidth="1"/>
    <col min="11015" max="11015" width="48.28515625" style="32" customWidth="1"/>
    <col min="11016" max="11016" width="22.42578125" style="32" bestFit="1" customWidth="1"/>
    <col min="11017" max="11017" width="28.140625" style="32" customWidth="1"/>
    <col min="11018" max="11021" width="11.42578125" style="32"/>
    <col min="11022" max="11023" width="0" style="32" hidden="1" customWidth="1"/>
    <col min="11024" max="11264" width="11.42578125" style="32"/>
    <col min="11265" max="11265" width="26" style="32" customWidth="1"/>
    <col min="11266" max="11266" width="26.85546875" style="32" customWidth="1"/>
    <col min="11267" max="11267" width="24.140625" style="32" customWidth="1"/>
    <col min="11268" max="11268" width="20.42578125" style="32" customWidth="1"/>
    <col min="11269" max="11269" width="18.42578125" style="32" customWidth="1"/>
    <col min="11270" max="11270" width="21.5703125" style="32" customWidth="1"/>
    <col min="11271" max="11271" width="48.28515625" style="32" customWidth="1"/>
    <col min="11272" max="11272" width="22.42578125" style="32" bestFit="1" customWidth="1"/>
    <col min="11273" max="11273" width="28.140625" style="32" customWidth="1"/>
    <col min="11274" max="11277" width="11.42578125" style="32"/>
    <col min="11278" max="11279" width="0" style="32" hidden="1" customWidth="1"/>
    <col min="11280" max="11520" width="11.42578125" style="32"/>
    <col min="11521" max="11521" width="26" style="32" customWidth="1"/>
    <col min="11522" max="11522" width="26.85546875" style="32" customWidth="1"/>
    <col min="11523" max="11523" width="24.140625" style="32" customWidth="1"/>
    <col min="11524" max="11524" width="20.42578125" style="32" customWidth="1"/>
    <col min="11525" max="11525" width="18.42578125" style="32" customWidth="1"/>
    <col min="11526" max="11526" width="21.5703125" style="32" customWidth="1"/>
    <col min="11527" max="11527" width="48.28515625" style="32" customWidth="1"/>
    <col min="11528" max="11528" width="22.42578125" style="32" bestFit="1" customWidth="1"/>
    <col min="11529" max="11529" width="28.140625" style="32" customWidth="1"/>
    <col min="11530" max="11533" width="11.42578125" style="32"/>
    <col min="11534" max="11535" width="0" style="32" hidden="1" customWidth="1"/>
    <col min="11536" max="11776" width="11.42578125" style="32"/>
    <col min="11777" max="11777" width="26" style="32" customWidth="1"/>
    <col min="11778" max="11778" width="26.85546875" style="32" customWidth="1"/>
    <col min="11779" max="11779" width="24.140625" style="32" customWidth="1"/>
    <col min="11780" max="11780" width="20.42578125" style="32" customWidth="1"/>
    <col min="11781" max="11781" width="18.42578125" style="32" customWidth="1"/>
    <col min="11782" max="11782" width="21.5703125" style="32" customWidth="1"/>
    <col min="11783" max="11783" width="48.28515625" style="32" customWidth="1"/>
    <col min="11784" max="11784" width="22.42578125" style="32" bestFit="1" customWidth="1"/>
    <col min="11785" max="11785" width="28.140625" style="32" customWidth="1"/>
    <col min="11786" max="11789" width="11.42578125" style="32"/>
    <col min="11790" max="11791" width="0" style="32" hidden="1" customWidth="1"/>
    <col min="11792" max="12032" width="11.42578125" style="32"/>
    <col min="12033" max="12033" width="26" style="32" customWidth="1"/>
    <col min="12034" max="12034" width="26.85546875" style="32" customWidth="1"/>
    <col min="12035" max="12035" width="24.140625" style="32" customWidth="1"/>
    <col min="12036" max="12036" width="20.42578125" style="32" customWidth="1"/>
    <col min="12037" max="12037" width="18.42578125" style="32" customWidth="1"/>
    <col min="12038" max="12038" width="21.5703125" style="32" customWidth="1"/>
    <col min="12039" max="12039" width="48.28515625" style="32" customWidth="1"/>
    <col min="12040" max="12040" width="22.42578125" style="32" bestFit="1" customWidth="1"/>
    <col min="12041" max="12041" width="28.140625" style="32" customWidth="1"/>
    <col min="12042" max="12045" width="11.42578125" style="32"/>
    <col min="12046" max="12047" width="0" style="32" hidden="1" customWidth="1"/>
    <col min="12048" max="12288" width="11.42578125" style="32"/>
    <col min="12289" max="12289" width="26" style="32" customWidth="1"/>
    <col min="12290" max="12290" width="26.85546875" style="32" customWidth="1"/>
    <col min="12291" max="12291" width="24.140625" style="32" customWidth="1"/>
    <col min="12292" max="12292" width="20.42578125" style="32" customWidth="1"/>
    <col min="12293" max="12293" width="18.42578125" style="32" customWidth="1"/>
    <col min="12294" max="12294" width="21.5703125" style="32" customWidth="1"/>
    <col min="12295" max="12295" width="48.28515625" style="32" customWidth="1"/>
    <col min="12296" max="12296" width="22.42578125" style="32" bestFit="1" customWidth="1"/>
    <col min="12297" max="12297" width="28.140625" style="32" customWidth="1"/>
    <col min="12298" max="12301" width="11.42578125" style="32"/>
    <col min="12302" max="12303" width="0" style="32" hidden="1" customWidth="1"/>
    <col min="12304" max="12544" width="11.42578125" style="32"/>
    <col min="12545" max="12545" width="26" style="32" customWidth="1"/>
    <col min="12546" max="12546" width="26.85546875" style="32" customWidth="1"/>
    <col min="12547" max="12547" width="24.140625" style="32" customWidth="1"/>
    <col min="12548" max="12548" width="20.42578125" style="32" customWidth="1"/>
    <col min="12549" max="12549" width="18.42578125" style="32" customWidth="1"/>
    <col min="12550" max="12550" width="21.5703125" style="32" customWidth="1"/>
    <col min="12551" max="12551" width="48.28515625" style="32" customWidth="1"/>
    <col min="12552" max="12552" width="22.42578125" style="32" bestFit="1" customWidth="1"/>
    <col min="12553" max="12553" width="28.140625" style="32" customWidth="1"/>
    <col min="12554" max="12557" width="11.42578125" style="32"/>
    <col min="12558" max="12559" width="0" style="32" hidden="1" customWidth="1"/>
    <col min="12560" max="12800" width="11.42578125" style="32"/>
    <col min="12801" max="12801" width="26" style="32" customWidth="1"/>
    <col min="12802" max="12802" width="26.85546875" style="32" customWidth="1"/>
    <col min="12803" max="12803" width="24.140625" style="32" customWidth="1"/>
    <col min="12804" max="12804" width="20.42578125" style="32" customWidth="1"/>
    <col min="12805" max="12805" width="18.42578125" style="32" customWidth="1"/>
    <col min="12806" max="12806" width="21.5703125" style="32" customWidth="1"/>
    <col min="12807" max="12807" width="48.28515625" style="32" customWidth="1"/>
    <col min="12808" max="12808" width="22.42578125" style="32" bestFit="1" customWidth="1"/>
    <col min="12809" max="12809" width="28.140625" style="32" customWidth="1"/>
    <col min="12810" max="12813" width="11.42578125" style="32"/>
    <col min="12814" max="12815" width="0" style="32" hidden="1" customWidth="1"/>
    <col min="12816" max="13056" width="11.42578125" style="32"/>
    <col min="13057" max="13057" width="26" style="32" customWidth="1"/>
    <col min="13058" max="13058" width="26.85546875" style="32" customWidth="1"/>
    <col min="13059" max="13059" width="24.140625" style="32" customWidth="1"/>
    <col min="13060" max="13060" width="20.42578125" style="32" customWidth="1"/>
    <col min="13061" max="13061" width="18.42578125" style="32" customWidth="1"/>
    <col min="13062" max="13062" width="21.5703125" style="32" customWidth="1"/>
    <col min="13063" max="13063" width="48.28515625" style="32" customWidth="1"/>
    <col min="13064" max="13064" width="22.42578125" style="32" bestFit="1" customWidth="1"/>
    <col min="13065" max="13065" width="28.140625" style="32" customWidth="1"/>
    <col min="13066" max="13069" width="11.42578125" style="32"/>
    <col min="13070" max="13071" width="0" style="32" hidden="1" customWidth="1"/>
    <col min="13072" max="13312" width="11.42578125" style="32"/>
    <col min="13313" max="13313" width="26" style="32" customWidth="1"/>
    <col min="13314" max="13314" width="26.85546875" style="32" customWidth="1"/>
    <col min="13315" max="13315" width="24.140625" style="32" customWidth="1"/>
    <col min="13316" max="13316" width="20.42578125" style="32" customWidth="1"/>
    <col min="13317" max="13317" width="18.42578125" style="32" customWidth="1"/>
    <col min="13318" max="13318" width="21.5703125" style="32" customWidth="1"/>
    <col min="13319" max="13319" width="48.28515625" style="32" customWidth="1"/>
    <col min="13320" max="13320" width="22.42578125" style="32" bestFit="1" customWidth="1"/>
    <col min="13321" max="13321" width="28.140625" style="32" customWidth="1"/>
    <col min="13322" max="13325" width="11.42578125" style="32"/>
    <col min="13326" max="13327" width="0" style="32" hidden="1" customWidth="1"/>
    <col min="13328" max="13568" width="11.42578125" style="32"/>
    <col min="13569" max="13569" width="26" style="32" customWidth="1"/>
    <col min="13570" max="13570" width="26.85546875" style="32" customWidth="1"/>
    <col min="13571" max="13571" width="24.140625" style="32" customWidth="1"/>
    <col min="13572" max="13572" width="20.42578125" style="32" customWidth="1"/>
    <col min="13573" max="13573" width="18.42578125" style="32" customWidth="1"/>
    <col min="13574" max="13574" width="21.5703125" style="32" customWidth="1"/>
    <col min="13575" max="13575" width="48.28515625" style="32" customWidth="1"/>
    <col min="13576" max="13576" width="22.42578125" style="32" bestFit="1" customWidth="1"/>
    <col min="13577" max="13577" width="28.140625" style="32" customWidth="1"/>
    <col min="13578" max="13581" width="11.42578125" style="32"/>
    <col min="13582" max="13583" width="0" style="32" hidden="1" customWidth="1"/>
    <col min="13584" max="13824" width="11.42578125" style="32"/>
    <col min="13825" max="13825" width="26" style="32" customWidth="1"/>
    <col min="13826" max="13826" width="26.85546875" style="32" customWidth="1"/>
    <col min="13827" max="13827" width="24.140625" style="32" customWidth="1"/>
    <col min="13828" max="13828" width="20.42578125" style="32" customWidth="1"/>
    <col min="13829" max="13829" width="18.42578125" style="32" customWidth="1"/>
    <col min="13830" max="13830" width="21.5703125" style="32" customWidth="1"/>
    <col min="13831" max="13831" width="48.28515625" style="32" customWidth="1"/>
    <col min="13832" max="13832" width="22.42578125" style="32" bestFit="1" customWidth="1"/>
    <col min="13833" max="13833" width="28.140625" style="32" customWidth="1"/>
    <col min="13834" max="13837" width="11.42578125" style="32"/>
    <col min="13838" max="13839" width="0" style="32" hidden="1" customWidth="1"/>
    <col min="13840" max="14080" width="11.42578125" style="32"/>
    <col min="14081" max="14081" width="26" style="32" customWidth="1"/>
    <col min="14082" max="14082" width="26.85546875" style="32" customWidth="1"/>
    <col min="14083" max="14083" width="24.140625" style="32" customWidth="1"/>
    <col min="14084" max="14084" width="20.42578125" style="32" customWidth="1"/>
    <col min="14085" max="14085" width="18.42578125" style="32" customWidth="1"/>
    <col min="14086" max="14086" width="21.5703125" style="32" customWidth="1"/>
    <col min="14087" max="14087" width="48.28515625" style="32" customWidth="1"/>
    <col min="14088" max="14088" width="22.42578125" style="32" bestFit="1" customWidth="1"/>
    <col min="14089" max="14089" width="28.140625" style="32" customWidth="1"/>
    <col min="14090" max="14093" width="11.42578125" style="32"/>
    <col min="14094" max="14095" width="0" style="32" hidden="1" customWidth="1"/>
    <col min="14096" max="14336" width="11.42578125" style="32"/>
    <col min="14337" max="14337" width="26" style="32" customWidth="1"/>
    <col min="14338" max="14338" width="26.85546875" style="32" customWidth="1"/>
    <col min="14339" max="14339" width="24.140625" style="32" customWidth="1"/>
    <col min="14340" max="14340" width="20.42578125" style="32" customWidth="1"/>
    <col min="14341" max="14341" width="18.42578125" style="32" customWidth="1"/>
    <col min="14342" max="14342" width="21.5703125" style="32" customWidth="1"/>
    <col min="14343" max="14343" width="48.28515625" style="32" customWidth="1"/>
    <col min="14344" max="14344" width="22.42578125" style="32" bestFit="1" customWidth="1"/>
    <col min="14345" max="14345" width="28.140625" style="32" customWidth="1"/>
    <col min="14346" max="14349" width="11.42578125" style="32"/>
    <col min="14350" max="14351" width="0" style="32" hidden="1" customWidth="1"/>
    <col min="14352" max="14592" width="11.42578125" style="32"/>
    <col min="14593" max="14593" width="26" style="32" customWidth="1"/>
    <col min="14594" max="14594" width="26.85546875" style="32" customWidth="1"/>
    <col min="14595" max="14595" width="24.140625" style="32" customWidth="1"/>
    <col min="14596" max="14596" width="20.42578125" style="32" customWidth="1"/>
    <col min="14597" max="14597" width="18.42578125" style="32" customWidth="1"/>
    <col min="14598" max="14598" width="21.5703125" style="32" customWidth="1"/>
    <col min="14599" max="14599" width="48.28515625" style="32" customWidth="1"/>
    <col min="14600" max="14600" width="22.42578125" style="32" bestFit="1" customWidth="1"/>
    <col min="14601" max="14601" width="28.140625" style="32" customWidth="1"/>
    <col min="14602" max="14605" width="11.42578125" style="32"/>
    <col min="14606" max="14607" width="0" style="32" hidden="1" customWidth="1"/>
    <col min="14608" max="14848" width="11.42578125" style="32"/>
    <col min="14849" max="14849" width="26" style="32" customWidth="1"/>
    <col min="14850" max="14850" width="26.85546875" style="32" customWidth="1"/>
    <col min="14851" max="14851" width="24.140625" style="32" customWidth="1"/>
    <col min="14852" max="14852" width="20.42578125" style="32" customWidth="1"/>
    <col min="14853" max="14853" width="18.42578125" style="32" customWidth="1"/>
    <col min="14854" max="14854" width="21.5703125" style="32" customWidth="1"/>
    <col min="14855" max="14855" width="48.28515625" style="32" customWidth="1"/>
    <col min="14856" max="14856" width="22.42578125" style="32" bestFit="1" customWidth="1"/>
    <col min="14857" max="14857" width="28.140625" style="32" customWidth="1"/>
    <col min="14858" max="14861" width="11.42578125" style="32"/>
    <col min="14862" max="14863" width="0" style="32" hidden="1" customWidth="1"/>
    <col min="14864" max="15104" width="11.42578125" style="32"/>
    <col min="15105" max="15105" width="26" style="32" customWidth="1"/>
    <col min="15106" max="15106" width="26.85546875" style="32" customWidth="1"/>
    <col min="15107" max="15107" width="24.140625" style="32" customWidth="1"/>
    <col min="15108" max="15108" width="20.42578125" style="32" customWidth="1"/>
    <col min="15109" max="15109" width="18.42578125" style="32" customWidth="1"/>
    <col min="15110" max="15110" width="21.5703125" style="32" customWidth="1"/>
    <col min="15111" max="15111" width="48.28515625" style="32" customWidth="1"/>
    <col min="15112" max="15112" width="22.42578125" style="32" bestFit="1" customWidth="1"/>
    <col min="15113" max="15113" width="28.140625" style="32" customWidth="1"/>
    <col min="15114" max="15117" width="11.42578125" style="32"/>
    <col min="15118" max="15119" width="0" style="32" hidden="1" customWidth="1"/>
    <col min="15120" max="15360" width="11.42578125" style="32"/>
    <col min="15361" max="15361" width="26" style="32" customWidth="1"/>
    <col min="15362" max="15362" width="26.85546875" style="32" customWidth="1"/>
    <col min="15363" max="15363" width="24.140625" style="32" customWidth="1"/>
    <col min="15364" max="15364" width="20.42578125" style="32" customWidth="1"/>
    <col min="15365" max="15365" width="18.42578125" style="32" customWidth="1"/>
    <col min="15366" max="15366" width="21.5703125" style="32" customWidth="1"/>
    <col min="15367" max="15367" width="48.28515625" style="32" customWidth="1"/>
    <col min="15368" max="15368" width="22.42578125" style="32" bestFit="1" customWidth="1"/>
    <col min="15369" max="15369" width="28.140625" style="32" customWidth="1"/>
    <col min="15370" max="15373" width="11.42578125" style="32"/>
    <col min="15374" max="15375" width="0" style="32" hidden="1" customWidth="1"/>
    <col min="15376" max="15616" width="11.42578125" style="32"/>
    <col min="15617" max="15617" width="26" style="32" customWidth="1"/>
    <col min="15618" max="15618" width="26.85546875" style="32" customWidth="1"/>
    <col min="15619" max="15619" width="24.140625" style="32" customWidth="1"/>
    <col min="15620" max="15620" width="20.42578125" style="32" customWidth="1"/>
    <col min="15621" max="15621" width="18.42578125" style="32" customWidth="1"/>
    <col min="15622" max="15622" width="21.5703125" style="32" customWidth="1"/>
    <col min="15623" max="15623" width="48.28515625" style="32" customWidth="1"/>
    <col min="15624" max="15624" width="22.42578125" style="32" bestFit="1" customWidth="1"/>
    <col min="15625" max="15625" width="28.140625" style="32" customWidth="1"/>
    <col min="15626" max="15629" width="11.42578125" style="32"/>
    <col min="15630" max="15631" width="0" style="32" hidden="1" customWidth="1"/>
    <col min="15632" max="15872" width="11.42578125" style="32"/>
    <col min="15873" max="15873" width="26" style="32" customWidth="1"/>
    <col min="15874" max="15874" width="26.85546875" style="32" customWidth="1"/>
    <col min="15875" max="15875" width="24.140625" style="32" customWidth="1"/>
    <col min="15876" max="15876" width="20.42578125" style="32" customWidth="1"/>
    <col min="15877" max="15877" width="18.42578125" style="32" customWidth="1"/>
    <col min="15878" max="15878" width="21.5703125" style="32" customWidth="1"/>
    <col min="15879" max="15879" width="48.28515625" style="32" customWidth="1"/>
    <col min="15880" max="15880" width="22.42578125" style="32" bestFit="1" customWidth="1"/>
    <col min="15881" max="15881" width="28.140625" style="32" customWidth="1"/>
    <col min="15882" max="15885" width="11.42578125" style="32"/>
    <col min="15886" max="15887" width="0" style="32" hidden="1" customWidth="1"/>
    <col min="15888" max="16128" width="11.42578125" style="32"/>
    <col min="16129" max="16129" width="26" style="32" customWidth="1"/>
    <col min="16130" max="16130" width="26.85546875" style="32" customWidth="1"/>
    <col min="16131" max="16131" width="24.140625" style="32" customWidth="1"/>
    <col min="16132" max="16132" width="20.42578125" style="32" customWidth="1"/>
    <col min="16133" max="16133" width="18.42578125" style="32" customWidth="1"/>
    <col min="16134" max="16134" width="21.5703125" style="32" customWidth="1"/>
    <col min="16135" max="16135" width="48.28515625" style="32" customWidth="1"/>
    <col min="16136" max="16136" width="22.42578125" style="32" bestFit="1" customWidth="1"/>
    <col min="16137" max="16137" width="28.140625" style="32" customWidth="1"/>
    <col min="16138" max="16141" width="11.42578125" style="32"/>
    <col min="16142" max="16143" width="0" style="32" hidden="1" customWidth="1"/>
    <col min="16144" max="16384" width="11.42578125" style="32"/>
  </cols>
  <sheetData>
    <row r="2" spans="1:15" ht="39" customHeight="1">
      <c r="A2" s="388" t="s">
        <v>52</v>
      </c>
      <c r="B2" s="388"/>
      <c r="C2" s="388"/>
      <c r="D2" s="388"/>
      <c r="E2" s="388"/>
      <c r="F2" s="388"/>
      <c r="G2" s="388"/>
      <c r="H2" s="388"/>
      <c r="I2" s="388"/>
    </row>
    <row r="3" spans="1:15" ht="30" hidden="1" customHeight="1" thickBot="1">
      <c r="A3" s="394" t="s">
        <v>108</v>
      </c>
      <c r="B3" s="394"/>
      <c r="C3" s="395" t="e">
        <f>'4.1 Admón. Riesgos'!#REF!</f>
        <v>#REF!</v>
      </c>
      <c r="D3" s="395"/>
      <c r="E3" s="395"/>
      <c r="F3" s="395"/>
      <c r="G3" s="395"/>
      <c r="H3" s="395"/>
      <c r="I3" s="395"/>
    </row>
    <row r="4" spans="1:15" s="33" customFormat="1" ht="31.5" customHeight="1">
      <c r="A4" s="389" t="s">
        <v>8</v>
      </c>
      <c r="B4" s="390" t="s">
        <v>53</v>
      </c>
      <c r="C4" s="391" t="s">
        <v>109</v>
      </c>
      <c r="D4" s="391" t="s">
        <v>110</v>
      </c>
      <c r="E4" s="391" t="s">
        <v>111</v>
      </c>
      <c r="F4" s="391"/>
      <c r="G4" s="391" t="s">
        <v>112</v>
      </c>
      <c r="H4" s="480" t="s">
        <v>113</v>
      </c>
      <c r="I4" s="482" t="s">
        <v>114</v>
      </c>
    </row>
    <row r="5" spans="1:15" s="33" customFormat="1" ht="27.75" customHeight="1">
      <c r="A5" s="389"/>
      <c r="B5" s="390"/>
      <c r="C5" s="390"/>
      <c r="D5" s="390"/>
      <c r="E5" s="34" t="s">
        <v>115</v>
      </c>
      <c r="F5" s="34" t="s">
        <v>116</v>
      </c>
      <c r="G5" s="396"/>
      <c r="H5" s="481"/>
      <c r="I5" s="482"/>
    </row>
    <row r="6" spans="1:15" s="38" customFormat="1" ht="33.75" customHeight="1">
      <c r="A6" s="465">
        <f>'4.1 Admón. Riesgos'!A6</f>
        <v>0</v>
      </c>
      <c r="B6" s="427" t="str">
        <f>'4.1 Admón. Riesgos'!D6</f>
        <v xml:space="preserve"> Categorización de grupos investigación ante Colciencias
</v>
      </c>
      <c r="C6" s="420" t="str">
        <f>'4.1 Admón. Riesgos'!O6</f>
        <v>ZONA DE RIESGO IMPORTANTE</v>
      </c>
      <c r="D6" s="420" t="str">
        <f>'4.2 Valoracion '!P5</f>
        <v>ZONA DE RIESGO MODERADO</v>
      </c>
      <c r="E6" s="420" t="str">
        <f>'4.2 Valoracion '!Q5:Q5</f>
        <v>Cambia la evaluación antes de controles</v>
      </c>
      <c r="F6" s="420" t="str">
        <f>'4.2 Valoracion '!R5:R5</f>
        <v>Reducir el riesgo</v>
      </c>
      <c r="G6" s="483" t="s">
        <v>437</v>
      </c>
      <c r="H6" s="471" t="s">
        <v>438</v>
      </c>
      <c r="I6" s="471" t="s">
        <v>439</v>
      </c>
      <c r="N6" s="169" t="s">
        <v>159</v>
      </c>
      <c r="O6" s="169" t="s">
        <v>343</v>
      </c>
    </row>
    <row r="7" spans="1:15" s="38" customFormat="1" ht="29.25" customHeight="1">
      <c r="A7" s="466"/>
      <c r="B7" s="428"/>
      <c r="C7" s="421"/>
      <c r="D7" s="421"/>
      <c r="E7" s="421"/>
      <c r="F7" s="421"/>
      <c r="G7" s="484"/>
      <c r="H7" s="472"/>
      <c r="I7" s="472"/>
      <c r="N7" s="169"/>
      <c r="O7" s="169"/>
    </row>
    <row r="8" spans="1:15" s="38" customFormat="1" ht="299.25" customHeight="1">
      <c r="A8" s="466"/>
      <c r="B8" s="429"/>
      <c r="C8" s="422"/>
      <c r="D8" s="422"/>
      <c r="E8" s="422"/>
      <c r="F8" s="422"/>
      <c r="G8" s="485"/>
      <c r="H8" s="473"/>
      <c r="I8" s="473"/>
      <c r="N8" s="169"/>
      <c r="O8" s="169"/>
    </row>
    <row r="9" spans="1:15" s="38" customFormat="1" ht="27" customHeight="1">
      <c r="A9" s="466"/>
      <c r="B9" s="427" t="str">
        <f>'4.1 Admón. Riesgos'!D7</f>
        <v xml:space="preserve">Cumplimiento de la ejecución técnica y financiera de los  proyectos de investigación 
</v>
      </c>
      <c r="C9" s="420" t="str">
        <f>'4.1 Admón. Riesgos'!O7</f>
        <v>ZONA DE RIESGO INACEPTABLE</v>
      </c>
      <c r="D9" s="420" t="str">
        <f>'4.2 Valoracion '!P8</f>
        <v>ZONA DE RIESGO IMPORTANTE</v>
      </c>
      <c r="E9" s="420" t="str">
        <f>'4.2 Valoracion '!Q8:Q8</f>
        <v>Cambia la evaluación antes de controles</v>
      </c>
      <c r="F9" s="420" t="str">
        <f>'4.2 Valoracion '!R8:R8</f>
        <v>Evitar el riesgo</v>
      </c>
      <c r="G9" s="477" t="s">
        <v>440</v>
      </c>
      <c r="H9" s="471" t="s">
        <v>441</v>
      </c>
      <c r="I9" s="471" t="s">
        <v>442</v>
      </c>
      <c r="N9" s="169"/>
      <c r="O9" s="169"/>
    </row>
    <row r="10" spans="1:15" s="38" customFormat="1" ht="25.5" customHeight="1">
      <c r="A10" s="466"/>
      <c r="B10" s="428"/>
      <c r="C10" s="421"/>
      <c r="D10" s="421"/>
      <c r="E10" s="421"/>
      <c r="F10" s="421"/>
      <c r="G10" s="478"/>
      <c r="H10" s="472"/>
      <c r="I10" s="472"/>
      <c r="N10" s="169"/>
      <c r="O10" s="169"/>
    </row>
    <row r="11" spans="1:15" s="38" customFormat="1" ht="85.5" customHeight="1">
      <c r="A11" s="466"/>
      <c r="B11" s="429"/>
      <c r="C11" s="422"/>
      <c r="D11" s="422"/>
      <c r="E11" s="422"/>
      <c r="F11" s="422"/>
      <c r="G11" s="479"/>
      <c r="H11" s="473"/>
      <c r="I11" s="473"/>
      <c r="N11" s="169"/>
      <c r="O11" s="169"/>
    </row>
    <row r="12" spans="1:15" s="38" customFormat="1" ht="27" customHeight="1">
      <c r="A12" s="466"/>
      <c r="B12" s="427" t="str">
        <f>'4.1 Admón. Riesgos'!D8</f>
        <v xml:space="preserve"> Estandarización de los resultados generados por los procesos de Investigación</v>
      </c>
      <c r="C12" s="420" t="str">
        <f>'4.1 Admón. Riesgos'!O8</f>
        <v>ZONA DE RIESGO IMPORTANTE</v>
      </c>
      <c r="D12" s="420" t="str">
        <f>'4.2 Valoracion '!P13</f>
        <v>ZONA DE RIESGO IMPORTANTE</v>
      </c>
      <c r="E12" s="420" t="str">
        <f>'4.2 Valoracion '!Q13:Q13</f>
        <v>Se mantiene en la zona de riesgo</v>
      </c>
      <c r="F12" s="420" t="str">
        <f>'4.2 Valoracion '!R13:R13</f>
        <v>Evitar el riesgo</v>
      </c>
      <c r="G12" s="477" t="s">
        <v>443</v>
      </c>
      <c r="H12" s="471" t="s">
        <v>441</v>
      </c>
      <c r="I12" s="471" t="s">
        <v>442</v>
      </c>
    </row>
    <row r="13" spans="1:15" s="38" customFormat="1" ht="24.75" customHeight="1">
      <c r="A13" s="466"/>
      <c r="B13" s="428"/>
      <c r="C13" s="421"/>
      <c r="D13" s="421"/>
      <c r="E13" s="421"/>
      <c r="F13" s="421"/>
      <c r="G13" s="478"/>
      <c r="H13" s="472"/>
      <c r="I13" s="472"/>
    </row>
    <row r="14" spans="1:15" s="38" customFormat="1" ht="45" customHeight="1">
      <c r="A14" s="466"/>
      <c r="B14" s="429"/>
      <c r="C14" s="422"/>
      <c r="D14" s="422"/>
      <c r="E14" s="422"/>
      <c r="F14" s="422"/>
      <c r="G14" s="479"/>
      <c r="H14" s="473"/>
      <c r="I14" s="473"/>
    </row>
    <row r="15" spans="1:15" s="45" customFormat="1" ht="21.75" customHeight="1">
      <c r="A15" s="43" t="s">
        <v>30</v>
      </c>
      <c r="B15" s="392" t="str">
        <f>+'4.1 Admón. Riesgos'!B9:G9</f>
        <v>Asesor Investigaciones</v>
      </c>
      <c r="C15" s="392"/>
      <c r="D15" s="392"/>
      <c r="E15" s="392"/>
      <c r="F15" s="392"/>
      <c r="G15" s="392"/>
      <c r="H15" s="43" t="s">
        <v>32</v>
      </c>
      <c r="I15" s="164">
        <f>+'4.2 Valoracion '!H18</f>
        <v>43462</v>
      </c>
    </row>
    <row r="16" spans="1:15" s="46" customFormat="1" ht="24.75" customHeight="1">
      <c r="A16" s="43" t="s">
        <v>33</v>
      </c>
      <c r="B16" s="392" t="str">
        <f>+'4.1 Admón. Riesgos'!B10:G10</f>
        <v>Vicerrectora Académica</v>
      </c>
      <c r="C16" s="392"/>
      <c r="D16" s="392"/>
      <c r="E16" s="392"/>
      <c r="F16" s="392"/>
      <c r="G16" s="392"/>
      <c r="H16" s="43" t="s">
        <v>32</v>
      </c>
      <c r="I16" s="164">
        <f>+'4.2 Valoracion '!H19</f>
        <v>43490</v>
      </c>
    </row>
    <row r="17" spans="1:24" s="46" customFormat="1" ht="21.75" customHeight="1">
      <c r="A17" s="43" t="s">
        <v>35</v>
      </c>
      <c r="B17" s="392" t="str">
        <f>+'4.1 Admón. Riesgos'!B11:G11</f>
        <v>Rector</v>
      </c>
      <c r="C17" s="392"/>
      <c r="D17" s="392"/>
      <c r="E17" s="392"/>
      <c r="F17" s="392"/>
      <c r="G17" s="392"/>
      <c r="H17" s="43" t="s">
        <v>32</v>
      </c>
      <c r="I17" s="164">
        <f>+'4.2 Valoracion '!H20</f>
        <v>43490</v>
      </c>
      <c r="J17" s="47"/>
      <c r="K17" s="47"/>
      <c r="L17" s="47"/>
      <c r="M17" s="47"/>
      <c r="N17" s="47"/>
      <c r="O17" s="47"/>
      <c r="P17" s="47"/>
      <c r="Q17" s="47"/>
      <c r="R17" s="47"/>
      <c r="S17" s="47"/>
      <c r="T17" s="47"/>
      <c r="U17" s="47"/>
      <c r="V17" s="47"/>
      <c r="W17" s="47"/>
      <c r="X17" s="47"/>
    </row>
    <row r="51" spans="1:7" ht="15">
      <c r="A51"/>
      <c r="B51"/>
      <c r="C51"/>
      <c r="D51"/>
      <c r="E51"/>
      <c r="F51"/>
      <c r="G51"/>
    </row>
    <row r="52" spans="1:7" hidden="1">
      <c r="A52" s="55"/>
      <c r="B52" s="56"/>
      <c r="C52" s="57"/>
      <c r="D52" s="58"/>
      <c r="E52" s="56"/>
      <c r="F52" s="56"/>
      <c r="G52" s="56"/>
    </row>
    <row r="53" spans="1:7" ht="15" hidden="1">
      <c r="A53"/>
      <c r="B53" s="60" t="s">
        <v>70</v>
      </c>
      <c r="C53" s="61"/>
      <c r="D53" s="60"/>
      <c r="E53" s="62"/>
      <c r="F53" s="62"/>
      <c r="G53" s="62"/>
    </row>
    <row r="54" spans="1:7" hidden="1">
      <c r="A54" s="59"/>
      <c r="B54" s="60" t="s">
        <v>73</v>
      </c>
      <c r="C54" s="61"/>
      <c r="D54" s="60"/>
      <c r="E54" s="62"/>
      <c r="F54" s="62"/>
      <c r="G54" s="62"/>
    </row>
    <row r="55" spans="1:7" hidden="1">
      <c r="A55" s="63"/>
      <c r="B55" s="62"/>
      <c r="C55" s="61"/>
      <c r="D55" s="60"/>
      <c r="E55" s="62"/>
      <c r="F55" s="62"/>
      <c r="G55" s="62"/>
    </row>
    <row r="56" spans="1:7" hidden="1">
      <c r="A56" s="63"/>
      <c r="B56" s="62"/>
      <c r="C56" s="62"/>
      <c r="D56" s="60"/>
      <c r="E56" s="62"/>
      <c r="F56" s="62"/>
      <c r="G56" s="62"/>
    </row>
    <row r="57" spans="1:7" ht="13.5" hidden="1" thickBot="1">
      <c r="A57" s="64"/>
      <c r="B57" s="65"/>
      <c r="C57" s="65"/>
      <c r="D57" s="66"/>
      <c r="E57" s="65"/>
      <c r="F57" s="65"/>
      <c r="G57" s="65"/>
    </row>
    <row r="58" spans="1:7" ht="15">
      <c r="A58"/>
      <c r="D58" s="67"/>
    </row>
    <row r="65509" spans="2:7">
      <c r="B65509" s="393">
        <f>+'4.1 Admón. Riesgos'!B65503:G65503</f>
        <v>0</v>
      </c>
      <c r="C65509" s="393"/>
      <c r="D65509" s="393"/>
      <c r="E65509" s="393"/>
      <c r="F65509" s="393"/>
      <c r="G65509" s="393"/>
    </row>
  </sheetData>
  <dataConsolidate/>
  <mergeCells count="40">
    <mergeCell ref="B15:G15"/>
    <mergeCell ref="B16:G16"/>
    <mergeCell ref="B17:G17"/>
    <mergeCell ref="B65509:G65509"/>
    <mergeCell ref="H9:H11"/>
    <mergeCell ref="F12:F14"/>
    <mergeCell ref="G12:G14"/>
    <mergeCell ref="H12:H14"/>
    <mergeCell ref="I12:I14"/>
    <mergeCell ref="B9:B11"/>
    <mergeCell ref="C9:C11"/>
    <mergeCell ref="D9:D11"/>
    <mergeCell ref="E9:E11"/>
    <mergeCell ref="F9:F11"/>
    <mergeCell ref="G9:G11"/>
    <mergeCell ref="F6:F8"/>
    <mergeCell ref="G6:G8"/>
    <mergeCell ref="H6:H8"/>
    <mergeCell ref="I6:I8"/>
    <mergeCell ref="I9:I11"/>
    <mergeCell ref="A6:A14"/>
    <mergeCell ref="B6:B8"/>
    <mergeCell ref="C6:C8"/>
    <mergeCell ref="D6:D8"/>
    <mergeCell ref="E6:E8"/>
    <mergeCell ref="B12:B14"/>
    <mergeCell ref="C12:C14"/>
    <mergeCell ref="D12:D14"/>
    <mergeCell ref="E12:E14"/>
    <mergeCell ref="A2:I2"/>
    <mergeCell ref="A3:B3"/>
    <mergeCell ref="C3:I3"/>
    <mergeCell ref="A4:A5"/>
    <mergeCell ref="B4:B5"/>
    <mergeCell ref="C4:C5"/>
    <mergeCell ref="D4:D5"/>
    <mergeCell ref="E4:F4"/>
    <mergeCell ref="G4:G5"/>
    <mergeCell ref="H4:H5"/>
    <mergeCell ref="I4:I5"/>
  </mergeCells>
  <conditionalFormatting sqref="B6:B14 F6:F14">
    <cfRule type="cellIs" dxfId="1190" priority="7" stopIfTrue="1" operator="equal">
      <formula>0</formula>
    </cfRule>
  </conditionalFormatting>
  <conditionalFormatting sqref="F6:F14">
    <cfRule type="cellIs" dxfId="1189" priority="2" stopIfTrue="1" operator="equal">
      <formula>"ZONA DE RIESGO INACEPTABLE"</formula>
    </cfRule>
    <cfRule type="cellIs" dxfId="1188" priority="3" stopIfTrue="1" operator="equal">
      <formula>"ZONA DE RIESGO IMPORTANTE"</formula>
    </cfRule>
    <cfRule type="cellIs" dxfId="1187" priority="4" stopIfTrue="1" operator="equal">
      <formula>"ZONA DE RIESGO MODERADO"</formula>
    </cfRule>
    <cfRule type="cellIs" dxfId="1186" priority="5" stopIfTrue="1" operator="equal">
      <formula>"ZONA DE RIESGO TOLERABLE"</formula>
    </cfRule>
    <cfRule type="cellIs" dxfId="1185" priority="6" stopIfTrue="1" operator="equal">
      <formula>"ZONA DE RIESGO ACEPTABLE"</formula>
    </cfRule>
  </conditionalFormatting>
  <conditionalFormatting sqref="C6:D14">
    <cfRule type="cellIs" dxfId="1184" priority="8" stopIfTrue="1" operator="equal">
      <formula>"ZONA DE RIESGO IMPORTANTE"</formula>
    </cfRule>
    <cfRule type="cellIs" dxfId="1183" priority="9" stopIfTrue="1" operator="equal">
      <formula>"ZONA DE RIESGO MODERADO"</formula>
    </cfRule>
    <cfRule type="cellIs" dxfId="1182" priority="10" stopIfTrue="1" operator="equal">
      <formula>"ZONA DE RIESGO ACEPTABLE"</formula>
    </cfRule>
  </conditionalFormatting>
  <conditionalFormatting sqref="E6:F14">
    <cfRule type="cellIs" dxfId="1181" priority="11" stopIfTrue="1" operator="equal">
      <formula>"Se mantiene en la zona de riesgo"</formula>
    </cfRule>
    <cfRule type="cellIs" dxfId="1180" priority="12" stopIfTrue="1" operator="equal">
      <formula>"Cambia la evaluación antes de controles"</formula>
    </cfRule>
  </conditionalFormatting>
  <conditionalFormatting sqref="E6:F14">
    <cfRule type="cellIs" dxfId="1179" priority="13" stopIfTrue="1" operator="equal">
      <formula>"Cambia la evaluación antes de controles"</formula>
    </cfRule>
    <cfRule type="cellIs" dxfId="1178" priority="14" stopIfTrue="1" operator="equal">
      <formula>"Se mantiene en la zona de riesgo"</formula>
    </cfRule>
  </conditionalFormatting>
  <conditionalFormatting sqref="C6:D14">
    <cfRule type="cellIs" dxfId="1177" priority="1" stopIfTrue="1" operator="equal">
      <formula>"ZONA DE RIESGO INACEPTABLE"</formula>
    </cfRule>
  </conditionalFormatting>
  <pageMargins left="0.65" right="0.44" top="0.61" bottom="0.62" header="0" footer="0"/>
  <pageSetup scale="65" orientation="landscape" horizontalDpi="200" verticalDpi="2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workbookViewId="0">
      <selection activeCell="G8" sqref="G8"/>
    </sheetView>
  </sheetViews>
  <sheetFormatPr baseColWidth="10" defaultRowHeight="13.5"/>
  <cols>
    <col min="1" max="2" width="11.42578125" style="69"/>
    <col min="3" max="3" width="34.5703125" style="69" customWidth="1"/>
    <col min="4" max="4" width="15.42578125" style="69" customWidth="1"/>
    <col min="5" max="5" width="14.28515625" style="69" customWidth="1"/>
    <col min="6" max="6" width="15.42578125" style="69" customWidth="1"/>
    <col min="7" max="7" width="12.28515625" style="69" hidden="1" customWidth="1"/>
    <col min="8" max="8" width="15.42578125" style="69" customWidth="1"/>
    <col min="9" max="258" width="11.42578125" style="69"/>
    <col min="259" max="259" width="34.5703125" style="69" customWidth="1"/>
    <col min="260" max="260" width="15.42578125" style="69" customWidth="1"/>
    <col min="261" max="261" width="14.28515625" style="69" customWidth="1"/>
    <col min="262" max="262" width="15.42578125" style="69" customWidth="1"/>
    <col min="263" max="263" width="0" style="69" hidden="1" customWidth="1"/>
    <col min="264" max="264" width="15.42578125" style="69" customWidth="1"/>
    <col min="265" max="514" width="11.42578125" style="69"/>
    <col min="515" max="515" width="34.5703125" style="69" customWidth="1"/>
    <col min="516" max="516" width="15.42578125" style="69" customWidth="1"/>
    <col min="517" max="517" width="14.28515625" style="69" customWidth="1"/>
    <col min="518" max="518" width="15.42578125" style="69" customWidth="1"/>
    <col min="519" max="519" width="0" style="69" hidden="1" customWidth="1"/>
    <col min="520" max="520" width="15.42578125" style="69" customWidth="1"/>
    <col min="521" max="770" width="11.42578125" style="69"/>
    <col min="771" max="771" width="34.5703125" style="69" customWidth="1"/>
    <col min="772" max="772" width="15.42578125" style="69" customWidth="1"/>
    <col min="773" max="773" width="14.28515625" style="69" customWidth="1"/>
    <col min="774" max="774" width="15.42578125" style="69" customWidth="1"/>
    <col min="775" max="775" width="0" style="69" hidden="1" customWidth="1"/>
    <col min="776" max="776" width="15.42578125" style="69" customWidth="1"/>
    <col min="777" max="1026" width="11.42578125" style="69"/>
    <col min="1027" max="1027" width="34.5703125" style="69" customWidth="1"/>
    <col min="1028" max="1028" width="15.42578125" style="69" customWidth="1"/>
    <col min="1029" max="1029" width="14.28515625" style="69" customWidth="1"/>
    <col min="1030" max="1030" width="15.42578125" style="69" customWidth="1"/>
    <col min="1031" max="1031" width="0" style="69" hidden="1" customWidth="1"/>
    <col min="1032" max="1032" width="15.42578125" style="69" customWidth="1"/>
    <col min="1033" max="1282" width="11.42578125" style="69"/>
    <col min="1283" max="1283" width="34.5703125" style="69" customWidth="1"/>
    <col min="1284" max="1284" width="15.42578125" style="69" customWidth="1"/>
    <col min="1285" max="1285" width="14.28515625" style="69" customWidth="1"/>
    <col min="1286" max="1286" width="15.42578125" style="69" customWidth="1"/>
    <col min="1287" max="1287" width="0" style="69" hidden="1" customWidth="1"/>
    <col min="1288" max="1288" width="15.42578125" style="69" customWidth="1"/>
    <col min="1289" max="1538" width="11.42578125" style="69"/>
    <col min="1539" max="1539" width="34.5703125" style="69" customWidth="1"/>
    <col min="1540" max="1540" width="15.42578125" style="69" customWidth="1"/>
    <col min="1541" max="1541" width="14.28515625" style="69" customWidth="1"/>
    <col min="1542" max="1542" width="15.42578125" style="69" customWidth="1"/>
    <col min="1543" max="1543" width="0" style="69" hidden="1" customWidth="1"/>
    <col min="1544" max="1544" width="15.42578125" style="69" customWidth="1"/>
    <col min="1545" max="1794" width="11.42578125" style="69"/>
    <col min="1795" max="1795" width="34.5703125" style="69" customWidth="1"/>
    <col min="1796" max="1796" width="15.42578125" style="69" customWidth="1"/>
    <col min="1797" max="1797" width="14.28515625" style="69" customWidth="1"/>
    <col min="1798" max="1798" width="15.42578125" style="69" customWidth="1"/>
    <col min="1799" max="1799" width="0" style="69" hidden="1" customWidth="1"/>
    <col min="1800" max="1800" width="15.42578125" style="69" customWidth="1"/>
    <col min="1801" max="2050" width="11.42578125" style="69"/>
    <col min="2051" max="2051" width="34.5703125" style="69" customWidth="1"/>
    <col min="2052" max="2052" width="15.42578125" style="69" customWidth="1"/>
    <col min="2053" max="2053" width="14.28515625" style="69" customWidth="1"/>
    <col min="2054" max="2054" width="15.42578125" style="69" customWidth="1"/>
    <col min="2055" max="2055" width="0" style="69" hidden="1" customWidth="1"/>
    <col min="2056" max="2056" width="15.42578125" style="69" customWidth="1"/>
    <col min="2057" max="2306" width="11.42578125" style="69"/>
    <col min="2307" max="2307" width="34.5703125" style="69" customWidth="1"/>
    <col min="2308" max="2308" width="15.42578125" style="69" customWidth="1"/>
    <col min="2309" max="2309" width="14.28515625" style="69" customWidth="1"/>
    <col min="2310" max="2310" width="15.42578125" style="69" customWidth="1"/>
    <col min="2311" max="2311" width="0" style="69" hidden="1" customWidth="1"/>
    <col min="2312" max="2312" width="15.42578125" style="69" customWidth="1"/>
    <col min="2313" max="2562" width="11.42578125" style="69"/>
    <col min="2563" max="2563" width="34.5703125" style="69" customWidth="1"/>
    <col min="2564" max="2564" width="15.42578125" style="69" customWidth="1"/>
    <col min="2565" max="2565" width="14.28515625" style="69" customWidth="1"/>
    <col min="2566" max="2566" width="15.42578125" style="69" customWidth="1"/>
    <col min="2567" max="2567" width="0" style="69" hidden="1" customWidth="1"/>
    <col min="2568" max="2568" width="15.42578125" style="69" customWidth="1"/>
    <col min="2569" max="2818" width="11.42578125" style="69"/>
    <col min="2819" max="2819" width="34.5703125" style="69" customWidth="1"/>
    <col min="2820" max="2820" width="15.42578125" style="69" customWidth="1"/>
    <col min="2821" max="2821" width="14.28515625" style="69" customWidth="1"/>
    <col min="2822" max="2822" width="15.42578125" style="69" customWidth="1"/>
    <col min="2823" max="2823" width="0" style="69" hidden="1" customWidth="1"/>
    <col min="2824" max="2824" width="15.42578125" style="69" customWidth="1"/>
    <col min="2825" max="3074" width="11.42578125" style="69"/>
    <col min="3075" max="3075" width="34.5703125" style="69" customWidth="1"/>
    <col min="3076" max="3076" width="15.42578125" style="69" customWidth="1"/>
    <col min="3077" max="3077" width="14.28515625" style="69" customWidth="1"/>
    <col min="3078" max="3078" width="15.42578125" style="69" customWidth="1"/>
    <col min="3079" max="3079" width="0" style="69" hidden="1" customWidth="1"/>
    <col min="3080" max="3080" width="15.42578125" style="69" customWidth="1"/>
    <col min="3081" max="3330" width="11.42578125" style="69"/>
    <col min="3331" max="3331" width="34.5703125" style="69" customWidth="1"/>
    <col min="3332" max="3332" width="15.42578125" style="69" customWidth="1"/>
    <col min="3333" max="3333" width="14.28515625" style="69" customWidth="1"/>
    <col min="3334" max="3334" width="15.42578125" style="69" customWidth="1"/>
    <col min="3335" max="3335" width="0" style="69" hidden="1" customWidth="1"/>
    <col min="3336" max="3336" width="15.42578125" style="69" customWidth="1"/>
    <col min="3337" max="3586" width="11.42578125" style="69"/>
    <col min="3587" max="3587" width="34.5703125" style="69" customWidth="1"/>
    <col min="3588" max="3588" width="15.42578125" style="69" customWidth="1"/>
    <col min="3589" max="3589" width="14.28515625" style="69" customWidth="1"/>
    <col min="3590" max="3590" width="15.42578125" style="69" customWidth="1"/>
    <col min="3591" max="3591" width="0" style="69" hidden="1" customWidth="1"/>
    <col min="3592" max="3592" width="15.42578125" style="69" customWidth="1"/>
    <col min="3593" max="3842" width="11.42578125" style="69"/>
    <col min="3843" max="3843" width="34.5703125" style="69" customWidth="1"/>
    <col min="3844" max="3844" width="15.42578125" style="69" customWidth="1"/>
    <col min="3845" max="3845" width="14.28515625" style="69" customWidth="1"/>
    <col min="3846" max="3846" width="15.42578125" style="69" customWidth="1"/>
    <col min="3847" max="3847" width="0" style="69" hidden="1" customWidth="1"/>
    <col min="3848" max="3848" width="15.42578125" style="69" customWidth="1"/>
    <col min="3849" max="4098" width="11.42578125" style="69"/>
    <col min="4099" max="4099" width="34.5703125" style="69" customWidth="1"/>
    <col min="4100" max="4100" width="15.42578125" style="69" customWidth="1"/>
    <col min="4101" max="4101" width="14.28515625" style="69" customWidth="1"/>
    <col min="4102" max="4102" width="15.42578125" style="69" customWidth="1"/>
    <col min="4103" max="4103" width="0" style="69" hidden="1" customWidth="1"/>
    <col min="4104" max="4104" width="15.42578125" style="69" customWidth="1"/>
    <col min="4105" max="4354" width="11.42578125" style="69"/>
    <col min="4355" max="4355" width="34.5703125" style="69" customWidth="1"/>
    <col min="4356" max="4356" width="15.42578125" style="69" customWidth="1"/>
    <col min="4357" max="4357" width="14.28515625" style="69" customWidth="1"/>
    <col min="4358" max="4358" width="15.42578125" style="69" customWidth="1"/>
    <col min="4359" max="4359" width="0" style="69" hidden="1" customWidth="1"/>
    <col min="4360" max="4360" width="15.42578125" style="69" customWidth="1"/>
    <col min="4361" max="4610" width="11.42578125" style="69"/>
    <col min="4611" max="4611" width="34.5703125" style="69" customWidth="1"/>
    <col min="4612" max="4612" width="15.42578125" style="69" customWidth="1"/>
    <col min="4613" max="4613" width="14.28515625" style="69" customWidth="1"/>
    <col min="4614" max="4614" width="15.42578125" style="69" customWidth="1"/>
    <col min="4615" max="4615" width="0" style="69" hidden="1" customWidth="1"/>
    <col min="4616" max="4616" width="15.42578125" style="69" customWidth="1"/>
    <col min="4617" max="4866" width="11.42578125" style="69"/>
    <col min="4867" max="4867" width="34.5703125" style="69" customWidth="1"/>
    <col min="4868" max="4868" width="15.42578125" style="69" customWidth="1"/>
    <col min="4869" max="4869" width="14.28515625" style="69" customWidth="1"/>
    <col min="4870" max="4870" width="15.42578125" style="69" customWidth="1"/>
    <col min="4871" max="4871" width="0" style="69" hidden="1" customWidth="1"/>
    <col min="4872" max="4872" width="15.42578125" style="69" customWidth="1"/>
    <col min="4873" max="5122" width="11.42578125" style="69"/>
    <col min="5123" max="5123" width="34.5703125" style="69" customWidth="1"/>
    <col min="5124" max="5124" width="15.42578125" style="69" customWidth="1"/>
    <col min="5125" max="5125" width="14.28515625" style="69" customWidth="1"/>
    <col min="5126" max="5126" width="15.42578125" style="69" customWidth="1"/>
    <col min="5127" max="5127" width="0" style="69" hidden="1" customWidth="1"/>
    <col min="5128" max="5128" width="15.42578125" style="69" customWidth="1"/>
    <col min="5129" max="5378" width="11.42578125" style="69"/>
    <col min="5379" max="5379" width="34.5703125" style="69" customWidth="1"/>
    <col min="5380" max="5380" width="15.42578125" style="69" customWidth="1"/>
    <col min="5381" max="5381" width="14.28515625" style="69" customWidth="1"/>
    <col min="5382" max="5382" width="15.42578125" style="69" customWidth="1"/>
    <col min="5383" max="5383" width="0" style="69" hidden="1" customWidth="1"/>
    <col min="5384" max="5384" width="15.42578125" style="69" customWidth="1"/>
    <col min="5385" max="5634" width="11.42578125" style="69"/>
    <col min="5635" max="5635" width="34.5703125" style="69" customWidth="1"/>
    <col min="5636" max="5636" width="15.42578125" style="69" customWidth="1"/>
    <col min="5637" max="5637" width="14.28515625" style="69" customWidth="1"/>
    <col min="5638" max="5638" width="15.42578125" style="69" customWidth="1"/>
    <col min="5639" max="5639" width="0" style="69" hidden="1" customWidth="1"/>
    <col min="5640" max="5640" width="15.42578125" style="69" customWidth="1"/>
    <col min="5641" max="5890" width="11.42578125" style="69"/>
    <col min="5891" max="5891" width="34.5703125" style="69" customWidth="1"/>
    <col min="5892" max="5892" width="15.42578125" style="69" customWidth="1"/>
    <col min="5893" max="5893" width="14.28515625" style="69" customWidth="1"/>
    <col min="5894" max="5894" width="15.42578125" style="69" customWidth="1"/>
    <col min="5895" max="5895" width="0" style="69" hidden="1" customWidth="1"/>
    <col min="5896" max="5896" width="15.42578125" style="69" customWidth="1"/>
    <col min="5897" max="6146" width="11.42578125" style="69"/>
    <col min="6147" max="6147" width="34.5703125" style="69" customWidth="1"/>
    <col min="6148" max="6148" width="15.42578125" style="69" customWidth="1"/>
    <col min="6149" max="6149" width="14.28515625" style="69" customWidth="1"/>
    <col min="6150" max="6150" width="15.42578125" style="69" customWidth="1"/>
    <col min="6151" max="6151" width="0" style="69" hidden="1" customWidth="1"/>
    <col min="6152" max="6152" width="15.42578125" style="69" customWidth="1"/>
    <col min="6153" max="6402" width="11.42578125" style="69"/>
    <col min="6403" max="6403" width="34.5703125" style="69" customWidth="1"/>
    <col min="6404" max="6404" width="15.42578125" style="69" customWidth="1"/>
    <col min="6405" max="6405" width="14.28515625" style="69" customWidth="1"/>
    <col min="6406" max="6406" width="15.42578125" style="69" customWidth="1"/>
    <col min="6407" max="6407" width="0" style="69" hidden="1" customWidth="1"/>
    <col min="6408" max="6408" width="15.42578125" style="69" customWidth="1"/>
    <col min="6409" max="6658" width="11.42578125" style="69"/>
    <col min="6659" max="6659" width="34.5703125" style="69" customWidth="1"/>
    <col min="6660" max="6660" width="15.42578125" style="69" customWidth="1"/>
    <col min="6661" max="6661" width="14.28515625" style="69" customWidth="1"/>
    <col min="6662" max="6662" width="15.42578125" style="69" customWidth="1"/>
    <col min="6663" max="6663" width="0" style="69" hidden="1" customWidth="1"/>
    <col min="6664" max="6664" width="15.42578125" style="69" customWidth="1"/>
    <col min="6665" max="6914" width="11.42578125" style="69"/>
    <col min="6915" max="6915" width="34.5703125" style="69" customWidth="1"/>
    <col min="6916" max="6916" width="15.42578125" style="69" customWidth="1"/>
    <col min="6917" max="6917" width="14.28515625" style="69" customWidth="1"/>
    <col min="6918" max="6918" width="15.42578125" style="69" customWidth="1"/>
    <col min="6919" max="6919" width="0" style="69" hidden="1" customWidth="1"/>
    <col min="6920" max="6920" width="15.42578125" style="69" customWidth="1"/>
    <col min="6921" max="7170" width="11.42578125" style="69"/>
    <col min="7171" max="7171" width="34.5703125" style="69" customWidth="1"/>
    <col min="7172" max="7172" width="15.42578125" style="69" customWidth="1"/>
    <col min="7173" max="7173" width="14.28515625" style="69" customWidth="1"/>
    <col min="7174" max="7174" width="15.42578125" style="69" customWidth="1"/>
    <col min="7175" max="7175" width="0" style="69" hidden="1" customWidth="1"/>
    <col min="7176" max="7176" width="15.42578125" style="69" customWidth="1"/>
    <col min="7177" max="7426" width="11.42578125" style="69"/>
    <col min="7427" max="7427" width="34.5703125" style="69" customWidth="1"/>
    <col min="7428" max="7428" width="15.42578125" style="69" customWidth="1"/>
    <col min="7429" max="7429" width="14.28515625" style="69" customWidth="1"/>
    <col min="7430" max="7430" width="15.42578125" style="69" customWidth="1"/>
    <col min="7431" max="7431" width="0" style="69" hidden="1" customWidth="1"/>
    <col min="7432" max="7432" width="15.42578125" style="69" customWidth="1"/>
    <col min="7433" max="7682" width="11.42578125" style="69"/>
    <col min="7683" max="7683" width="34.5703125" style="69" customWidth="1"/>
    <col min="7684" max="7684" width="15.42578125" style="69" customWidth="1"/>
    <col min="7685" max="7685" width="14.28515625" style="69" customWidth="1"/>
    <col min="7686" max="7686" width="15.42578125" style="69" customWidth="1"/>
    <col min="7687" max="7687" width="0" style="69" hidden="1" customWidth="1"/>
    <col min="7688" max="7688" width="15.42578125" style="69" customWidth="1"/>
    <col min="7689" max="7938" width="11.42578125" style="69"/>
    <col min="7939" max="7939" width="34.5703125" style="69" customWidth="1"/>
    <col min="7940" max="7940" width="15.42578125" style="69" customWidth="1"/>
    <col min="7941" max="7941" width="14.28515625" style="69" customWidth="1"/>
    <col min="7942" max="7942" width="15.42578125" style="69" customWidth="1"/>
    <col min="7943" max="7943" width="0" style="69" hidden="1" customWidth="1"/>
    <col min="7944" max="7944" width="15.42578125" style="69" customWidth="1"/>
    <col min="7945" max="8194" width="11.42578125" style="69"/>
    <col min="8195" max="8195" width="34.5703125" style="69" customWidth="1"/>
    <col min="8196" max="8196" width="15.42578125" style="69" customWidth="1"/>
    <col min="8197" max="8197" width="14.28515625" style="69" customWidth="1"/>
    <col min="8198" max="8198" width="15.42578125" style="69" customWidth="1"/>
    <col min="8199" max="8199" width="0" style="69" hidden="1" customWidth="1"/>
    <col min="8200" max="8200" width="15.42578125" style="69" customWidth="1"/>
    <col min="8201" max="8450" width="11.42578125" style="69"/>
    <col min="8451" max="8451" width="34.5703125" style="69" customWidth="1"/>
    <col min="8452" max="8452" width="15.42578125" style="69" customWidth="1"/>
    <col min="8453" max="8453" width="14.28515625" style="69" customWidth="1"/>
    <col min="8454" max="8454" width="15.42578125" style="69" customWidth="1"/>
    <col min="8455" max="8455" width="0" style="69" hidden="1" customWidth="1"/>
    <col min="8456" max="8456" width="15.42578125" style="69" customWidth="1"/>
    <col min="8457" max="8706" width="11.42578125" style="69"/>
    <col min="8707" max="8707" width="34.5703125" style="69" customWidth="1"/>
    <col min="8708" max="8708" width="15.42578125" style="69" customWidth="1"/>
    <col min="8709" max="8709" width="14.28515625" style="69" customWidth="1"/>
    <col min="8710" max="8710" width="15.42578125" style="69" customWidth="1"/>
    <col min="8711" max="8711" width="0" style="69" hidden="1" customWidth="1"/>
    <col min="8712" max="8712" width="15.42578125" style="69" customWidth="1"/>
    <col min="8713" max="8962" width="11.42578125" style="69"/>
    <col min="8963" max="8963" width="34.5703125" style="69" customWidth="1"/>
    <col min="8964" max="8964" width="15.42578125" style="69" customWidth="1"/>
    <col min="8965" max="8965" width="14.28515625" style="69" customWidth="1"/>
    <col min="8966" max="8966" width="15.42578125" style="69" customWidth="1"/>
    <col min="8967" max="8967" width="0" style="69" hidden="1" customWidth="1"/>
    <col min="8968" max="8968" width="15.42578125" style="69" customWidth="1"/>
    <col min="8969" max="9218" width="11.42578125" style="69"/>
    <col min="9219" max="9219" width="34.5703125" style="69" customWidth="1"/>
    <col min="9220" max="9220" width="15.42578125" style="69" customWidth="1"/>
    <col min="9221" max="9221" width="14.28515625" style="69" customWidth="1"/>
    <col min="9222" max="9222" width="15.42578125" style="69" customWidth="1"/>
    <col min="9223" max="9223" width="0" style="69" hidden="1" customWidth="1"/>
    <col min="9224" max="9224" width="15.42578125" style="69" customWidth="1"/>
    <col min="9225" max="9474" width="11.42578125" style="69"/>
    <col min="9475" max="9475" width="34.5703125" style="69" customWidth="1"/>
    <col min="9476" max="9476" width="15.42578125" style="69" customWidth="1"/>
    <col min="9477" max="9477" width="14.28515625" style="69" customWidth="1"/>
    <col min="9478" max="9478" width="15.42578125" style="69" customWidth="1"/>
    <col min="9479" max="9479" width="0" style="69" hidden="1" customWidth="1"/>
    <col min="9480" max="9480" width="15.42578125" style="69" customWidth="1"/>
    <col min="9481" max="9730" width="11.42578125" style="69"/>
    <col min="9731" max="9731" width="34.5703125" style="69" customWidth="1"/>
    <col min="9732" max="9732" width="15.42578125" style="69" customWidth="1"/>
    <col min="9733" max="9733" width="14.28515625" style="69" customWidth="1"/>
    <col min="9734" max="9734" width="15.42578125" style="69" customWidth="1"/>
    <col min="9735" max="9735" width="0" style="69" hidden="1" customWidth="1"/>
    <col min="9736" max="9736" width="15.42578125" style="69" customWidth="1"/>
    <col min="9737" max="9986" width="11.42578125" style="69"/>
    <col min="9987" max="9987" width="34.5703125" style="69" customWidth="1"/>
    <col min="9988" max="9988" width="15.42578125" style="69" customWidth="1"/>
    <col min="9989" max="9989" width="14.28515625" style="69" customWidth="1"/>
    <col min="9990" max="9990" width="15.42578125" style="69" customWidth="1"/>
    <col min="9991" max="9991" width="0" style="69" hidden="1" customWidth="1"/>
    <col min="9992" max="9992" width="15.42578125" style="69" customWidth="1"/>
    <col min="9993" max="10242" width="11.42578125" style="69"/>
    <col min="10243" max="10243" width="34.5703125" style="69" customWidth="1"/>
    <col min="10244" max="10244" width="15.42578125" style="69" customWidth="1"/>
    <col min="10245" max="10245" width="14.28515625" style="69" customWidth="1"/>
    <col min="10246" max="10246" width="15.42578125" style="69" customWidth="1"/>
    <col min="10247" max="10247" width="0" style="69" hidden="1" customWidth="1"/>
    <col min="10248" max="10248" width="15.42578125" style="69" customWidth="1"/>
    <col min="10249" max="10498" width="11.42578125" style="69"/>
    <col min="10499" max="10499" width="34.5703125" style="69" customWidth="1"/>
    <col min="10500" max="10500" width="15.42578125" style="69" customWidth="1"/>
    <col min="10501" max="10501" width="14.28515625" style="69" customWidth="1"/>
    <col min="10502" max="10502" width="15.42578125" style="69" customWidth="1"/>
    <col min="10503" max="10503" width="0" style="69" hidden="1" customWidth="1"/>
    <col min="10504" max="10504" width="15.42578125" style="69" customWidth="1"/>
    <col min="10505" max="10754" width="11.42578125" style="69"/>
    <col min="10755" max="10755" width="34.5703125" style="69" customWidth="1"/>
    <col min="10756" max="10756" width="15.42578125" style="69" customWidth="1"/>
    <col min="10757" max="10757" width="14.28515625" style="69" customWidth="1"/>
    <col min="10758" max="10758" width="15.42578125" style="69" customWidth="1"/>
    <col min="10759" max="10759" width="0" style="69" hidden="1" customWidth="1"/>
    <col min="10760" max="10760" width="15.42578125" style="69" customWidth="1"/>
    <col min="10761" max="11010" width="11.42578125" style="69"/>
    <col min="11011" max="11011" width="34.5703125" style="69" customWidth="1"/>
    <col min="11012" max="11012" width="15.42578125" style="69" customWidth="1"/>
    <col min="11013" max="11013" width="14.28515625" style="69" customWidth="1"/>
    <col min="11014" max="11014" width="15.42578125" style="69" customWidth="1"/>
    <col min="11015" max="11015" width="0" style="69" hidden="1" customWidth="1"/>
    <col min="11016" max="11016" width="15.42578125" style="69" customWidth="1"/>
    <col min="11017" max="11266" width="11.42578125" style="69"/>
    <col min="11267" max="11267" width="34.5703125" style="69" customWidth="1"/>
    <col min="11268" max="11268" width="15.42578125" style="69" customWidth="1"/>
    <col min="11269" max="11269" width="14.28515625" style="69" customWidth="1"/>
    <col min="11270" max="11270" width="15.42578125" style="69" customWidth="1"/>
    <col min="11271" max="11271" width="0" style="69" hidden="1" customWidth="1"/>
    <col min="11272" max="11272" width="15.42578125" style="69" customWidth="1"/>
    <col min="11273" max="11522" width="11.42578125" style="69"/>
    <col min="11523" max="11523" width="34.5703125" style="69" customWidth="1"/>
    <col min="11524" max="11524" width="15.42578125" style="69" customWidth="1"/>
    <col min="11525" max="11525" width="14.28515625" style="69" customWidth="1"/>
    <col min="11526" max="11526" width="15.42578125" style="69" customWidth="1"/>
    <col min="11527" max="11527" width="0" style="69" hidden="1" customWidth="1"/>
    <col min="11528" max="11528" width="15.42578125" style="69" customWidth="1"/>
    <col min="11529" max="11778" width="11.42578125" style="69"/>
    <col min="11779" max="11779" width="34.5703125" style="69" customWidth="1"/>
    <col min="11780" max="11780" width="15.42578125" style="69" customWidth="1"/>
    <col min="11781" max="11781" width="14.28515625" style="69" customWidth="1"/>
    <col min="11782" max="11782" width="15.42578125" style="69" customWidth="1"/>
    <col min="11783" max="11783" width="0" style="69" hidden="1" customWidth="1"/>
    <col min="11784" max="11784" width="15.42578125" style="69" customWidth="1"/>
    <col min="11785" max="12034" width="11.42578125" style="69"/>
    <col min="12035" max="12035" width="34.5703125" style="69" customWidth="1"/>
    <col min="12036" max="12036" width="15.42578125" style="69" customWidth="1"/>
    <col min="12037" max="12037" width="14.28515625" style="69" customWidth="1"/>
    <col min="12038" max="12038" width="15.42578125" style="69" customWidth="1"/>
    <col min="12039" max="12039" width="0" style="69" hidden="1" customWidth="1"/>
    <col min="12040" max="12040" width="15.42578125" style="69" customWidth="1"/>
    <col min="12041" max="12290" width="11.42578125" style="69"/>
    <col min="12291" max="12291" width="34.5703125" style="69" customWidth="1"/>
    <col min="12292" max="12292" width="15.42578125" style="69" customWidth="1"/>
    <col min="12293" max="12293" width="14.28515625" style="69" customWidth="1"/>
    <col min="12294" max="12294" width="15.42578125" style="69" customWidth="1"/>
    <col min="12295" max="12295" width="0" style="69" hidden="1" customWidth="1"/>
    <col min="12296" max="12296" width="15.42578125" style="69" customWidth="1"/>
    <col min="12297" max="12546" width="11.42578125" style="69"/>
    <col min="12547" max="12547" width="34.5703125" style="69" customWidth="1"/>
    <col min="12548" max="12548" width="15.42578125" style="69" customWidth="1"/>
    <col min="12549" max="12549" width="14.28515625" style="69" customWidth="1"/>
    <col min="12550" max="12550" width="15.42578125" style="69" customWidth="1"/>
    <col min="12551" max="12551" width="0" style="69" hidden="1" customWidth="1"/>
    <col min="12552" max="12552" width="15.42578125" style="69" customWidth="1"/>
    <col min="12553" max="12802" width="11.42578125" style="69"/>
    <col min="12803" max="12803" width="34.5703125" style="69" customWidth="1"/>
    <col min="12804" max="12804" width="15.42578125" style="69" customWidth="1"/>
    <col min="12805" max="12805" width="14.28515625" style="69" customWidth="1"/>
    <col min="12806" max="12806" width="15.42578125" style="69" customWidth="1"/>
    <col min="12807" max="12807" width="0" style="69" hidden="1" customWidth="1"/>
    <col min="12808" max="12808" width="15.42578125" style="69" customWidth="1"/>
    <col min="12809" max="13058" width="11.42578125" style="69"/>
    <col min="13059" max="13059" width="34.5703125" style="69" customWidth="1"/>
    <col min="13060" max="13060" width="15.42578125" style="69" customWidth="1"/>
    <col min="13061" max="13061" width="14.28515625" style="69" customWidth="1"/>
    <col min="13062" max="13062" width="15.42578125" style="69" customWidth="1"/>
    <col min="13063" max="13063" width="0" style="69" hidden="1" customWidth="1"/>
    <col min="13064" max="13064" width="15.42578125" style="69" customWidth="1"/>
    <col min="13065" max="13314" width="11.42578125" style="69"/>
    <col min="13315" max="13315" width="34.5703125" style="69" customWidth="1"/>
    <col min="13316" max="13316" width="15.42578125" style="69" customWidth="1"/>
    <col min="13317" max="13317" width="14.28515625" style="69" customWidth="1"/>
    <col min="13318" max="13318" width="15.42578125" style="69" customWidth="1"/>
    <col min="13319" max="13319" width="0" style="69" hidden="1" customWidth="1"/>
    <col min="13320" max="13320" width="15.42578125" style="69" customWidth="1"/>
    <col min="13321" max="13570" width="11.42578125" style="69"/>
    <col min="13571" max="13571" width="34.5703125" style="69" customWidth="1"/>
    <col min="13572" max="13572" width="15.42578125" style="69" customWidth="1"/>
    <col min="13573" max="13573" width="14.28515625" style="69" customWidth="1"/>
    <col min="13574" max="13574" width="15.42578125" style="69" customWidth="1"/>
    <col min="13575" max="13575" width="0" style="69" hidden="1" customWidth="1"/>
    <col min="13576" max="13576" width="15.42578125" style="69" customWidth="1"/>
    <col min="13577" max="13826" width="11.42578125" style="69"/>
    <col min="13827" max="13827" width="34.5703125" style="69" customWidth="1"/>
    <col min="13828" max="13828" width="15.42578125" style="69" customWidth="1"/>
    <col min="13829" max="13829" width="14.28515625" style="69" customWidth="1"/>
    <col min="13830" max="13830" width="15.42578125" style="69" customWidth="1"/>
    <col min="13831" max="13831" width="0" style="69" hidden="1" customWidth="1"/>
    <col min="13832" max="13832" width="15.42578125" style="69" customWidth="1"/>
    <col min="13833" max="14082" width="11.42578125" style="69"/>
    <col min="14083" max="14083" width="34.5703125" style="69" customWidth="1"/>
    <col min="14084" max="14084" width="15.42578125" style="69" customWidth="1"/>
    <col min="14085" max="14085" width="14.28515625" style="69" customWidth="1"/>
    <col min="14086" max="14086" width="15.42578125" style="69" customWidth="1"/>
    <col min="14087" max="14087" width="0" style="69" hidden="1" customWidth="1"/>
    <col min="14088" max="14088" width="15.42578125" style="69" customWidth="1"/>
    <col min="14089" max="14338" width="11.42578125" style="69"/>
    <col min="14339" max="14339" width="34.5703125" style="69" customWidth="1"/>
    <col min="14340" max="14340" width="15.42578125" style="69" customWidth="1"/>
    <col min="14341" max="14341" width="14.28515625" style="69" customWidth="1"/>
    <col min="14342" max="14342" width="15.42578125" style="69" customWidth="1"/>
    <col min="14343" max="14343" width="0" style="69" hidden="1" customWidth="1"/>
    <col min="14344" max="14344" width="15.42578125" style="69" customWidth="1"/>
    <col min="14345" max="14594" width="11.42578125" style="69"/>
    <col min="14595" max="14595" width="34.5703125" style="69" customWidth="1"/>
    <col min="14596" max="14596" width="15.42578125" style="69" customWidth="1"/>
    <col min="14597" max="14597" width="14.28515625" style="69" customWidth="1"/>
    <col min="14598" max="14598" width="15.42578125" style="69" customWidth="1"/>
    <col min="14599" max="14599" width="0" style="69" hidden="1" customWidth="1"/>
    <col min="14600" max="14600" width="15.42578125" style="69" customWidth="1"/>
    <col min="14601" max="14850" width="11.42578125" style="69"/>
    <col min="14851" max="14851" width="34.5703125" style="69" customWidth="1"/>
    <col min="14852" max="14852" width="15.42578125" style="69" customWidth="1"/>
    <col min="14853" max="14853" width="14.28515625" style="69" customWidth="1"/>
    <col min="14854" max="14854" width="15.42578125" style="69" customWidth="1"/>
    <col min="14855" max="14855" width="0" style="69" hidden="1" customWidth="1"/>
    <col min="14856" max="14856" width="15.42578125" style="69" customWidth="1"/>
    <col min="14857" max="15106" width="11.42578125" style="69"/>
    <col min="15107" max="15107" width="34.5703125" style="69" customWidth="1"/>
    <col min="15108" max="15108" width="15.42578125" style="69" customWidth="1"/>
    <col min="15109" max="15109" width="14.28515625" style="69" customWidth="1"/>
    <col min="15110" max="15110" width="15.42578125" style="69" customWidth="1"/>
    <col min="15111" max="15111" width="0" style="69" hidden="1" customWidth="1"/>
    <col min="15112" max="15112" width="15.42578125" style="69" customWidth="1"/>
    <col min="15113" max="15362" width="11.42578125" style="69"/>
    <col min="15363" max="15363" width="34.5703125" style="69" customWidth="1"/>
    <col min="15364" max="15364" width="15.42578125" style="69" customWidth="1"/>
    <col min="15365" max="15365" width="14.28515625" style="69" customWidth="1"/>
    <col min="15366" max="15366" width="15.42578125" style="69" customWidth="1"/>
    <col min="15367" max="15367" width="0" style="69" hidden="1" customWidth="1"/>
    <col min="15368" max="15368" width="15.42578125" style="69" customWidth="1"/>
    <col min="15369" max="15618" width="11.42578125" style="69"/>
    <col min="15619" max="15619" width="34.5703125" style="69" customWidth="1"/>
    <col min="15620" max="15620" width="15.42578125" style="69" customWidth="1"/>
    <col min="15621" max="15621" width="14.28515625" style="69" customWidth="1"/>
    <col min="15622" max="15622" width="15.42578125" style="69" customWidth="1"/>
    <col min="15623" max="15623" width="0" style="69" hidden="1" customWidth="1"/>
    <col min="15624" max="15624" width="15.42578125" style="69" customWidth="1"/>
    <col min="15625" max="15874" width="11.42578125" style="69"/>
    <col min="15875" max="15875" width="34.5703125" style="69" customWidth="1"/>
    <col min="15876" max="15876" width="15.42578125" style="69" customWidth="1"/>
    <col min="15877" max="15877" width="14.28515625" style="69" customWidth="1"/>
    <col min="15878" max="15878" width="15.42578125" style="69" customWidth="1"/>
    <col min="15879" max="15879" width="0" style="69" hidden="1" customWidth="1"/>
    <col min="15880" max="15880" width="15.42578125" style="69" customWidth="1"/>
    <col min="15881" max="16130" width="11.42578125" style="69"/>
    <col min="16131" max="16131" width="34.5703125" style="69" customWidth="1"/>
    <col min="16132" max="16132" width="15.42578125" style="69" customWidth="1"/>
    <col min="16133" max="16133" width="14.28515625" style="69" customWidth="1"/>
    <col min="16134" max="16134" width="15.42578125" style="69" customWidth="1"/>
    <col min="16135" max="16135" width="0" style="69" hidden="1" customWidth="1"/>
    <col min="16136" max="16136" width="15.42578125" style="69" customWidth="1"/>
    <col min="16137" max="16384" width="11.42578125" style="69"/>
  </cols>
  <sheetData>
    <row r="2" spans="2:8" ht="25.5" customHeight="1">
      <c r="B2" s="397" t="s">
        <v>117</v>
      </c>
      <c r="C2" s="397" t="s">
        <v>118</v>
      </c>
      <c r="D2" s="68" t="s">
        <v>119</v>
      </c>
      <c r="E2" s="397" t="s">
        <v>120</v>
      </c>
      <c r="F2" s="397"/>
      <c r="G2" s="397"/>
      <c r="H2" s="397"/>
    </row>
    <row r="3" spans="2:8" ht="25.5">
      <c r="B3" s="397"/>
      <c r="C3" s="397"/>
      <c r="D3" s="68" t="s">
        <v>121</v>
      </c>
      <c r="E3" s="68" t="s">
        <v>65</v>
      </c>
      <c r="F3" s="68" t="s">
        <v>66</v>
      </c>
      <c r="G3" s="68"/>
      <c r="H3" s="68" t="s">
        <v>121</v>
      </c>
    </row>
    <row r="4" spans="2:8" s="73" customFormat="1" ht="36.75" customHeight="1">
      <c r="B4" s="70">
        <f>'4.1 Admón. Riesgos'!C6</f>
        <v>1</v>
      </c>
      <c r="C4" s="71" t="str">
        <f>'4.1 Admón. Riesgos'!D6</f>
        <v xml:space="preserve"> Categorización de grupos investigación ante Colciencias
</v>
      </c>
      <c r="D4" s="72" t="str">
        <f>'4.1 Admón. Riesgos'!O6</f>
        <v>ZONA DE RIESGO IMPORTANTE</v>
      </c>
      <c r="E4" s="72" t="str">
        <f>'4.2 Valoracion '!L5</f>
        <v>BAJA</v>
      </c>
      <c r="F4" s="72" t="str">
        <f>'4.2 Valoracion '!N5</f>
        <v>MODERADO</v>
      </c>
      <c r="G4" s="72" t="str">
        <f>CONCATENATE(F4,E4)</f>
        <v>MODERADOBAJA</v>
      </c>
      <c r="H4" s="72" t="str">
        <f>'4.2 Valoracion '!P5</f>
        <v>ZONA DE RIESGO MODERADO</v>
      </c>
    </row>
    <row r="5" spans="2:8" s="73" customFormat="1" ht="36.75" customHeight="1">
      <c r="B5" s="70">
        <f>'4.1 Admón. Riesgos'!C7</f>
        <v>2</v>
      </c>
      <c r="C5" s="71" t="str">
        <f>'4.1 Admón. Riesgos'!D7</f>
        <v xml:space="preserve">Cumplimiento de la ejecución técnica y financiera de los  proyectos de investigación 
</v>
      </c>
      <c r="D5" s="72" t="str">
        <f>'4.1 Admón. Riesgos'!O7</f>
        <v>ZONA DE RIESGO INACEPTABLE</v>
      </c>
      <c r="E5" s="72" t="str">
        <f>'4.2 Valoracion '!L8</f>
        <v>MEDIA</v>
      </c>
      <c r="F5" s="72" t="str">
        <f>'4.2 Valoracion '!N8</f>
        <v>MODERADO</v>
      </c>
      <c r="G5" s="72" t="str">
        <f>CONCATENATE(F5,E5)</f>
        <v>MODERADOMEDIA</v>
      </c>
      <c r="H5" s="72" t="str">
        <f>'4.2 Valoracion '!P8</f>
        <v>ZONA DE RIESGO IMPORTANTE</v>
      </c>
    </row>
    <row r="6" spans="2:8" s="73" customFormat="1" ht="36.75" customHeight="1">
      <c r="B6" s="70" t="e">
        <f>'4.1 Admón. Riesgos'!#REF!</f>
        <v>#REF!</v>
      </c>
      <c r="C6" s="71" t="e">
        <f>'4.1 Admón. Riesgos'!#REF!</f>
        <v>#REF!</v>
      </c>
      <c r="D6" s="72" t="e">
        <f>'4.1 Admón. Riesgos'!#REF!</f>
        <v>#REF!</v>
      </c>
      <c r="E6" s="72" t="e">
        <f>'4.2 Valoracion '!#REF!</f>
        <v>#REF!</v>
      </c>
      <c r="F6" s="72" t="e">
        <f>'4.2 Valoracion '!#REF!</f>
        <v>#REF!</v>
      </c>
      <c r="G6" s="72" t="e">
        <f>CONCATENATE(F6,E6)</f>
        <v>#REF!</v>
      </c>
      <c r="H6" s="72" t="e">
        <f>'4.2 Valoracion '!#REF!</f>
        <v>#REF!</v>
      </c>
    </row>
    <row r="7" spans="2:8" s="73" customFormat="1" ht="36.75" customHeight="1">
      <c r="B7" s="70">
        <f>'4.1 Admón. Riesgos'!C8</f>
        <v>3</v>
      </c>
      <c r="C7" s="71" t="str">
        <f>'4.1 Admón. Riesgos'!D8</f>
        <v xml:space="preserve"> Estandarización de los resultados generados por los procesos de Investigación</v>
      </c>
      <c r="D7" s="72" t="str">
        <f>'4.1 Admón. Riesgos'!O8</f>
        <v>ZONA DE RIESGO IMPORTANTE</v>
      </c>
      <c r="E7" s="72" t="str">
        <f>'4.2 Valoracion '!L13</f>
        <v>MEDIA</v>
      </c>
      <c r="F7" s="72" t="str">
        <f>'4.2 Valoracion '!N13</f>
        <v>MODERADO</v>
      </c>
      <c r="G7" s="72" t="str">
        <f>CONCATENATE(F7,E7)</f>
        <v>MODERADOMEDIA</v>
      </c>
      <c r="H7" s="72" t="str">
        <f>'4.2 Valoracion '!P13</f>
        <v>ZONA DE RIESGO IMPORTANTE</v>
      </c>
    </row>
    <row r="8" spans="2:8" ht="36.75" customHeight="1">
      <c r="B8" s="70" t="e">
        <f>'4.1 Admón. Riesgos'!#REF!</f>
        <v>#REF!</v>
      </c>
      <c r="C8" s="71" t="e">
        <f>'4.1 Admón. Riesgos'!#REF!</f>
        <v>#REF!</v>
      </c>
      <c r="D8" s="72" t="e">
        <f>'4.1 Admón. Riesgos'!#REF!</f>
        <v>#REF!</v>
      </c>
      <c r="E8" s="72" t="e">
        <f>'4.2 Valoracion '!#REF!</f>
        <v>#REF!</v>
      </c>
      <c r="F8" s="72" t="e">
        <f>'4.2 Valoracion '!#REF!</f>
        <v>#REF!</v>
      </c>
      <c r="G8" s="72" t="e">
        <f t="shared" ref="G8:G15" si="0">CONCATENATE(F8,E8)</f>
        <v>#REF!</v>
      </c>
      <c r="H8" s="72" t="e">
        <f>'4.2 Valoracion '!#REF!</f>
        <v>#REF!</v>
      </c>
    </row>
    <row r="9" spans="2:8" ht="36.75" customHeight="1">
      <c r="B9" s="70" t="e">
        <f>'4.1 Admón. Riesgos'!#REF!</f>
        <v>#REF!</v>
      </c>
      <c r="C9" s="71" t="e">
        <f>'4.1 Admón. Riesgos'!#REF!</f>
        <v>#REF!</v>
      </c>
      <c r="D9" s="72" t="e">
        <f>'4.1 Admón. Riesgos'!#REF!</f>
        <v>#REF!</v>
      </c>
      <c r="E9" s="72" t="e">
        <f>'4.2 Valoracion '!#REF!</f>
        <v>#REF!</v>
      </c>
      <c r="F9" s="72" t="e">
        <f>'4.2 Valoracion '!#REF!</f>
        <v>#REF!</v>
      </c>
      <c r="G9" s="72" t="e">
        <f t="shared" si="0"/>
        <v>#REF!</v>
      </c>
      <c r="H9" s="72" t="e">
        <f>'4.2 Valoracion '!#REF!</f>
        <v>#REF!</v>
      </c>
    </row>
    <row r="10" spans="2:8" ht="36.75" customHeight="1">
      <c r="B10" s="70" t="e">
        <f>'4.1 Admón. Riesgos'!#REF!</f>
        <v>#REF!</v>
      </c>
      <c r="C10" s="71" t="e">
        <f>'4.1 Admón. Riesgos'!#REF!</f>
        <v>#REF!</v>
      </c>
      <c r="D10" s="72" t="e">
        <f>'4.1 Admón. Riesgos'!#REF!</f>
        <v>#REF!</v>
      </c>
      <c r="E10" s="72" t="e">
        <f>'4.2 Valoracion '!#REF!</f>
        <v>#REF!</v>
      </c>
      <c r="F10" s="72" t="e">
        <f>'4.2 Valoracion '!#REF!</f>
        <v>#REF!</v>
      </c>
      <c r="G10" s="72" t="e">
        <f t="shared" si="0"/>
        <v>#REF!</v>
      </c>
      <c r="H10" s="72" t="e">
        <f>'4.2 Valoracion '!#REF!</f>
        <v>#REF!</v>
      </c>
    </row>
    <row r="11" spans="2:8" ht="36.75" customHeight="1">
      <c r="B11" s="70" t="e">
        <f>'4.1 Admón. Riesgos'!#REF!</f>
        <v>#REF!</v>
      </c>
      <c r="C11" s="71" t="e">
        <f>'4.1 Admón. Riesgos'!#REF!</f>
        <v>#REF!</v>
      </c>
      <c r="D11" s="72" t="e">
        <f>'4.1 Admón. Riesgos'!#REF!</f>
        <v>#REF!</v>
      </c>
      <c r="E11" s="72" t="e">
        <f>'4.2 Valoracion '!#REF!</f>
        <v>#REF!</v>
      </c>
      <c r="F11" s="72" t="e">
        <f>'4.2 Valoracion '!#REF!</f>
        <v>#REF!</v>
      </c>
      <c r="G11" s="72" t="e">
        <f t="shared" si="0"/>
        <v>#REF!</v>
      </c>
      <c r="H11" s="72" t="e">
        <f>'4.2 Valoracion '!#REF!</f>
        <v>#REF!</v>
      </c>
    </row>
    <row r="12" spans="2:8" ht="36.75" customHeight="1">
      <c r="B12" s="70" t="e">
        <f>'4.1 Admón. Riesgos'!#REF!</f>
        <v>#REF!</v>
      </c>
      <c r="C12" s="71" t="e">
        <f>'4.1 Admón. Riesgos'!#REF!</f>
        <v>#REF!</v>
      </c>
      <c r="D12" s="72" t="e">
        <f>'4.1 Admón. Riesgos'!#REF!</f>
        <v>#REF!</v>
      </c>
      <c r="E12" s="72" t="e">
        <f>'4.2 Valoracion '!#REF!</f>
        <v>#REF!</v>
      </c>
      <c r="F12" s="72" t="e">
        <f>'4.2 Valoracion '!#REF!</f>
        <v>#REF!</v>
      </c>
      <c r="G12" s="72" t="e">
        <f t="shared" si="0"/>
        <v>#REF!</v>
      </c>
      <c r="H12" s="72" t="e">
        <f>'4.2 Valoracion '!#REF!</f>
        <v>#REF!</v>
      </c>
    </row>
    <row r="13" spans="2:8" ht="36.75" customHeight="1">
      <c r="B13" s="70" t="e">
        <f>'4.1 Admón. Riesgos'!#REF!</f>
        <v>#REF!</v>
      </c>
      <c r="C13" s="71" t="e">
        <f>'4.1 Admón. Riesgos'!#REF!</f>
        <v>#REF!</v>
      </c>
      <c r="D13" s="72" t="e">
        <f>'4.1 Admón. Riesgos'!#REF!</f>
        <v>#REF!</v>
      </c>
      <c r="E13" s="72" t="e">
        <f>'4.2 Valoracion '!#REF!</f>
        <v>#REF!</v>
      </c>
      <c r="F13" s="72" t="e">
        <f>'4.2 Valoracion '!#REF!</f>
        <v>#REF!</v>
      </c>
      <c r="G13" s="72" t="e">
        <f t="shared" si="0"/>
        <v>#REF!</v>
      </c>
      <c r="H13" s="72" t="e">
        <f>'4.2 Valoracion '!#REF!</f>
        <v>#REF!</v>
      </c>
    </row>
    <row r="14" spans="2:8" ht="36.75" customHeight="1">
      <c r="B14" s="70" t="e">
        <f>'4.1 Admón. Riesgos'!#REF!</f>
        <v>#REF!</v>
      </c>
      <c r="C14" s="71" t="e">
        <f>'4.1 Admón. Riesgos'!#REF!</f>
        <v>#REF!</v>
      </c>
      <c r="D14" s="72" t="e">
        <f>'4.1 Admón. Riesgos'!#REF!</f>
        <v>#REF!</v>
      </c>
      <c r="E14" s="72" t="e">
        <f>'4.2 Valoracion '!#REF!</f>
        <v>#REF!</v>
      </c>
      <c r="F14" s="72" t="e">
        <f>'4.2 Valoracion '!#REF!</f>
        <v>#REF!</v>
      </c>
      <c r="G14" s="72" t="e">
        <f t="shared" si="0"/>
        <v>#REF!</v>
      </c>
      <c r="H14" s="72" t="e">
        <f>'4.2 Valoracion '!#REF!</f>
        <v>#REF!</v>
      </c>
    </row>
    <row r="15" spans="2:8" ht="36.75" customHeight="1">
      <c r="B15" s="70" t="e">
        <f>'4.1 Admón. Riesgos'!#REF!</f>
        <v>#REF!</v>
      </c>
      <c r="C15" s="71" t="e">
        <f>'4.1 Admón. Riesgos'!#REF!</f>
        <v>#REF!</v>
      </c>
      <c r="D15" s="72" t="e">
        <f>'4.1 Admón. Riesgos'!#REF!</f>
        <v>#REF!</v>
      </c>
      <c r="E15" s="72" t="e">
        <f>'4.2 Valoracion '!#REF!</f>
        <v>#REF!</v>
      </c>
      <c r="F15" s="72" t="e">
        <f>'4.2 Valoracion '!#REF!</f>
        <v>#REF!</v>
      </c>
      <c r="G15" s="72" t="e">
        <f t="shared" si="0"/>
        <v>#REF!</v>
      </c>
      <c r="H15" s="72" t="e">
        <f>'4.2 Valoracion '!#REF!</f>
        <v>#REF!</v>
      </c>
    </row>
  </sheetData>
  <sheetProtection algorithmName="SHA-512" hashValue="2mgZSm4ldPutJLwDN4vd+QTB6yuH0yMBQ4oKc3+AqnHfXj5Uqe1oSLPnWuWBehiPs8dCyX2c1se8ipAWvLD91Q==" saltValue="3W9MHsqQAPUn5E4uzvp6aw==" spinCount="100000" sheet="1"/>
  <mergeCells count="3">
    <mergeCell ref="B2:B3"/>
    <mergeCell ref="C2:C3"/>
    <mergeCell ref="E2:H2"/>
  </mergeCells>
  <conditionalFormatting sqref="D4:D15 H4:H15">
    <cfRule type="cellIs" dxfId="1176" priority="3" stopIfTrue="1" operator="equal">
      <formula>"ZONA DE RIESGO IMPORTANTE"</formula>
    </cfRule>
    <cfRule type="cellIs" dxfId="1175" priority="4" stopIfTrue="1" operator="equal">
      <formula>"ZONA DE RIESGO MODERADO"</formula>
    </cfRule>
    <cfRule type="cellIs" dxfId="1174" priority="5" stopIfTrue="1" operator="equal">
      <formula>"ZONA DE RIESGO ACEPTABLE"</formula>
    </cfRule>
  </conditionalFormatting>
  <conditionalFormatting sqref="F4:F15">
    <cfRule type="cellIs" dxfId="1173" priority="6" stopIfTrue="1" operator="equal">
      <formula>"FUERTE"</formula>
    </cfRule>
    <cfRule type="cellIs" dxfId="1172" priority="7" stopIfTrue="1" operator="equal">
      <formula>"MODERADO"</formula>
    </cfRule>
    <cfRule type="cellIs" dxfId="1171" priority="8" stopIfTrue="1" operator="equal">
      <formula>"LEVE"</formula>
    </cfRule>
  </conditionalFormatting>
  <conditionalFormatting sqref="E4:E15">
    <cfRule type="cellIs" dxfId="1170" priority="9" stopIfTrue="1" operator="equal">
      <formula>"ALTA"</formula>
    </cfRule>
    <cfRule type="cellIs" dxfId="1169" priority="10" stopIfTrue="1" operator="equal">
      <formula>"MEDIA"</formula>
    </cfRule>
    <cfRule type="cellIs" dxfId="1168" priority="11" stopIfTrue="1" operator="equal">
      <formula>"BAJA"</formula>
    </cfRule>
  </conditionalFormatting>
  <conditionalFormatting sqref="D4:D15">
    <cfRule type="cellIs" dxfId="1167" priority="2" stopIfTrue="1" operator="equal">
      <formula>"ZONA DE RIESGO INACEPTABLE"</formula>
    </cfRule>
  </conditionalFormatting>
  <conditionalFormatting sqref="H4:H15">
    <cfRule type="cellIs" dxfId="1166" priority="1" stopIfTrue="1" operator="equal">
      <formula>"ZONA DE RIESGO INACEPTABLE"</formula>
    </cfRule>
  </conditionalFormatting>
  <pageMargins left="0.75" right="0.75" top="1" bottom="1"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workbookViewId="0">
      <selection activeCell="G8" sqref="G8"/>
    </sheetView>
  </sheetViews>
  <sheetFormatPr baseColWidth="10" defaultColWidth="4.7109375" defaultRowHeight="19.5" customHeight="1"/>
  <cols>
    <col min="1" max="2" width="4.7109375" style="74" customWidth="1"/>
    <col min="3" max="3" width="20.7109375" style="75" customWidth="1"/>
    <col min="4" max="4" width="2.85546875" style="74" customWidth="1"/>
    <col min="5" max="9" width="4.7109375" style="74" customWidth="1"/>
    <col min="10" max="10" width="3.28515625" style="74" customWidth="1"/>
    <col min="11" max="11" width="3" style="74" customWidth="1"/>
    <col min="12" max="12" width="4.7109375" style="74" customWidth="1"/>
    <col min="13"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5" width="4.7109375" style="74" customWidth="1"/>
    <col min="266" max="266" width="3.28515625" style="74" customWidth="1"/>
    <col min="267" max="267" width="3" style="74" customWidth="1"/>
    <col min="268" max="268" width="4.7109375" style="74" customWidth="1"/>
    <col min="269"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21" width="4.7109375" style="74" customWidth="1"/>
    <col min="522" max="522" width="3.28515625" style="74" customWidth="1"/>
    <col min="523" max="523" width="3" style="74" customWidth="1"/>
    <col min="524" max="524" width="4.7109375" style="74" customWidth="1"/>
    <col min="525"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7" width="4.7109375" style="74" customWidth="1"/>
    <col min="778" max="778" width="3.28515625" style="74" customWidth="1"/>
    <col min="779" max="779" width="3" style="74" customWidth="1"/>
    <col min="780" max="780" width="4.7109375" style="74" customWidth="1"/>
    <col min="781"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33" width="4.7109375" style="74" customWidth="1"/>
    <col min="1034" max="1034" width="3.28515625" style="74" customWidth="1"/>
    <col min="1035" max="1035" width="3" style="74" customWidth="1"/>
    <col min="1036" max="1036" width="4.7109375" style="74" customWidth="1"/>
    <col min="1037"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9" width="4.7109375" style="74" customWidth="1"/>
    <col min="1290" max="1290" width="3.28515625" style="74" customWidth="1"/>
    <col min="1291" max="1291" width="3" style="74" customWidth="1"/>
    <col min="1292" max="1292" width="4.7109375" style="74" customWidth="1"/>
    <col min="1293"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5" width="4.7109375" style="74" customWidth="1"/>
    <col min="1546" max="1546" width="3.28515625" style="74" customWidth="1"/>
    <col min="1547" max="1547" width="3" style="74" customWidth="1"/>
    <col min="1548" max="1548" width="4.7109375" style="74" customWidth="1"/>
    <col min="1549"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801" width="4.7109375" style="74" customWidth="1"/>
    <col min="1802" max="1802" width="3.28515625" style="74" customWidth="1"/>
    <col min="1803" max="1803" width="3" style="74" customWidth="1"/>
    <col min="1804" max="1804" width="4.7109375" style="74" customWidth="1"/>
    <col min="1805"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7" width="4.7109375" style="74" customWidth="1"/>
    <col min="2058" max="2058" width="3.28515625" style="74" customWidth="1"/>
    <col min="2059" max="2059" width="3" style="74" customWidth="1"/>
    <col min="2060" max="2060" width="4.7109375" style="74" customWidth="1"/>
    <col min="2061"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13" width="4.7109375" style="74" customWidth="1"/>
    <col min="2314" max="2314" width="3.28515625" style="74" customWidth="1"/>
    <col min="2315" max="2315" width="3" style="74" customWidth="1"/>
    <col min="2316" max="2316" width="4.7109375" style="74" customWidth="1"/>
    <col min="2317"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9" width="4.7109375" style="74" customWidth="1"/>
    <col min="2570" max="2570" width="3.28515625" style="74" customWidth="1"/>
    <col min="2571" max="2571" width="3" style="74" customWidth="1"/>
    <col min="2572" max="2572" width="4.7109375" style="74" customWidth="1"/>
    <col min="2573"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5" width="4.7109375" style="74" customWidth="1"/>
    <col min="2826" max="2826" width="3.28515625" style="74" customWidth="1"/>
    <col min="2827" max="2827" width="3" style="74" customWidth="1"/>
    <col min="2828" max="2828" width="4.7109375" style="74" customWidth="1"/>
    <col min="2829"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81" width="4.7109375" style="74" customWidth="1"/>
    <col min="3082" max="3082" width="3.28515625" style="74" customWidth="1"/>
    <col min="3083" max="3083" width="3" style="74" customWidth="1"/>
    <col min="3084" max="3084" width="4.7109375" style="74" customWidth="1"/>
    <col min="3085"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7" width="4.7109375" style="74" customWidth="1"/>
    <col min="3338" max="3338" width="3.28515625" style="74" customWidth="1"/>
    <col min="3339" max="3339" width="3" style="74" customWidth="1"/>
    <col min="3340" max="3340" width="4.7109375" style="74" customWidth="1"/>
    <col min="3341"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93" width="4.7109375" style="74" customWidth="1"/>
    <col min="3594" max="3594" width="3.28515625" style="74" customWidth="1"/>
    <col min="3595" max="3595" width="3" style="74" customWidth="1"/>
    <col min="3596" max="3596" width="4.7109375" style="74" customWidth="1"/>
    <col min="3597"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9" width="4.7109375" style="74" customWidth="1"/>
    <col min="3850" max="3850" width="3.28515625" style="74" customWidth="1"/>
    <col min="3851" max="3851" width="3" style="74" customWidth="1"/>
    <col min="3852" max="3852" width="4.7109375" style="74" customWidth="1"/>
    <col min="3853"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5" width="4.7109375" style="74" customWidth="1"/>
    <col min="4106" max="4106" width="3.28515625" style="74" customWidth="1"/>
    <col min="4107" max="4107" width="3" style="74" customWidth="1"/>
    <col min="4108" max="4108" width="4.7109375" style="74" customWidth="1"/>
    <col min="4109"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61" width="4.7109375" style="74" customWidth="1"/>
    <col min="4362" max="4362" width="3.28515625" style="74" customWidth="1"/>
    <col min="4363" max="4363" width="3" style="74" customWidth="1"/>
    <col min="4364" max="4364" width="4.7109375" style="74" customWidth="1"/>
    <col min="4365"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7" width="4.7109375" style="74" customWidth="1"/>
    <col min="4618" max="4618" width="3.28515625" style="74" customWidth="1"/>
    <col min="4619" max="4619" width="3" style="74" customWidth="1"/>
    <col min="4620" max="4620" width="4.7109375" style="74" customWidth="1"/>
    <col min="4621"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73" width="4.7109375" style="74" customWidth="1"/>
    <col min="4874" max="4874" width="3.28515625" style="74" customWidth="1"/>
    <col min="4875" max="4875" width="3" style="74" customWidth="1"/>
    <col min="4876" max="4876" width="4.7109375" style="74" customWidth="1"/>
    <col min="4877"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9" width="4.7109375" style="74" customWidth="1"/>
    <col min="5130" max="5130" width="3.28515625" style="74" customWidth="1"/>
    <col min="5131" max="5131" width="3" style="74" customWidth="1"/>
    <col min="5132" max="5132" width="4.7109375" style="74" customWidth="1"/>
    <col min="5133"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5" width="4.7109375" style="74" customWidth="1"/>
    <col min="5386" max="5386" width="3.28515625" style="74" customWidth="1"/>
    <col min="5387" max="5387" width="3" style="74" customWidth="1"/>
    <col min="5388" max="5388" width="4.7109375" style="74" customWidth="1"/>
    <col min="5389"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41" width="4.7109375" style="74" customWidth="1"/>
    <col min="5642" max="5642" width="3.28515625" style="74" customWidth="1"/>
    <col min="5643" max="5643" width="3" style="74" customWidth="1"/>
    <col min="5644" max="5644" width="4.7109375" style="74" customWidth="1"/>
    <col min="5645"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7" width="4.7109375" style="74" customWidth="1"/>
    <col min="5898" max="5898" width="3.28515625" style="74" customWidth="1"/>
    <col min="5899" max="5899" width="3" style="74" customWidth="1"/>
    <col min="5900" max="5900" width="4.7109375" style="74" customWidth="1"/>
    <col min="5901"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53" width="4.7109375" style="74" customWidth="1"/>
    <col min="6154" max="6154" width="3.28515625" style="74" customWidth="1"/>
    <col min="6155" max="6155" width="3" style="74" customWidth="1"/>
    <col min="6156" max="6156" width="4.7109375" style="74" customWidth="1"/>
    <col min="6157"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9" width="4.7109375" style="74" customWidth="1"/>
    <col min="6410" max="6410" width="3.28515625" style="74" customWidth="1"/>
    <col min="6411" max="6411" width="3" style="74" customWidth="1"/>
    <col min="6412" max="6412" width="4.7109375" style="74" customWidth="1"/>
    <col min="6413"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5" width="4.7109375" style="74" customWidth="1"/>
    <col min="6666" max="6666" width="3.28515625" style="74" customWidth="1"/>
    <col min="6667" max="6667" width="3" style="74" customWidth="1"/>
    <col min="6668" max="6668" width="4.7109375" style="74" customWidth="1"/>
    <col min="6669"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21" width="4.7109375" style="74" customWidth="1"/>
    <col min="6922" max="6922" width="3.28515625" style="74" customWidth="1"/>
    <col min="6923" max="6923" width="3" style="74" customWidth="1"/>
    <col min="6924" max="6924" width="4.7109375" style="74" customWidth="1"/>
    <col min="6925"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7" width="4.7109375" style="74" customWidth="1"/>
    <col min="7178" max="7178" width="3.28515625" style="74" customWidth="1"/>
    <col min="7179" max="7179" width="3" style="74" customWidth="1"/>
    <col min="7180" max="7180" width="4.7109375" style="74" customWidth="1"/>
    <col min="7181"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33" width="4.7109375" style="74" customWidth="1"/>
    <col min="7434" max="7434" width="3.28515625" style="74" customWidth="1"/>
    <col min="7435" max="7435" width="3" style="74" customWidth="1"/>
    <col min="7436" max="7436" width="4.7109375" style="74" customWidth="1"/>
    <col min="7437"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9" width="4.7109375" style="74" customWidth="1"/>
    <col min="7690" max="7690" width="3.28515625" style="74" customWidth="1"/>
    <col min="7691" max="7691" width="3" style="74" customWidth="1"/>
    <col min="7692" max="7692" width="4.7109375" style="74" customWidth="1"/>
    <col min="7693"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5" width="4.7109375" style="74" customWidth="1"/>
    <col min="7946" max="7946" width="3.28515625" style="74" customWidth="1"/>
    <col min="7947" max="7947" width="3" style="74" customWidth="1"/>
    <col min="7948" max="7948" width="4.7109375" style="74" customWidth="1"/>
    <col min="7949"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201" width="4.7109375" style="74" customWidth="1"/>
    <col min="8202" max="8202" width="3.28515625" style="74" customWidth="1"/>
    <col min="8203" max="8203" width="3" style="74" customWidth="1"/>
    <col min="8204" max="8204" width="4.7109375" style="74" customWidth="1"/>
    <col min="8205"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7" width="4.7109375" style="74" customWidth="1"/>
    <col min="8458" max="8458" width="3.28515625" style="74" customWidth="1"/>
    <col min="8459" max="8459" width="3" style="74" customWidth="1"/>
    <col min="8460" max="8460" width="4.7109375" style="74" customWidth="1"/>
    <col min="8461"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13" width="4.7109375" style="74" customWidth="1"/>
    <col min="8714" max="8714" width="3.28515625" style="74" customWidth="1"/>
    <col min="8715" max="8715" width="3" style="74" customWidth="1"/>
    <col min="8716" max="8716" width="4.7109375" style="74" customWidth="1"/>
    <col min="8717"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9" width="4.7109375" style="74" customWidth="1"/>
    <col min="8970" max="8970" width="3.28515625" style="74" customWidth="1"/>
    <col min="8971" max="8971" width="3" style="74" customWidth="1"/>
    <col min="8972" max="8972" width="4.7109375" style="74" customWidth="1"/>
    <col min="8973"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5" width="4.7109375" style="74" customWidth="1"/>
    <col min="9226" max="9226" width="3.28515625" style="74" customWidth="1"/>
    <col min="9227" max="9227" width="3" style="74" customWidth="1"/>
    <col min="9228" max="9228" width="4.7109375" style="74" customWidth="1"/>
    <col min="9229"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81" width="4.7109375" style="74" customWidth="1"/>
    <col min="9482" max="9482" width="3.28515625" style="74" customWidth="1"/>
    <col min="9483" max="9483" width="3" style="74" customWidth="1"/>
    <col min="9484" max="9484" width="4.7109375" style="74" customWidth="1"/>
    <col min="9485"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7" width="4.7109375" style="74" customWidth="1"/>
    <col min="9738" max="9738" width="3.28515625" style="74" customWidth="1"/>
    <col min="9739" max="9739" width="3" style="74" customWidth="1"/>
    <col min="9740" max="9740" width="4.7109375" style="74" customWidth="1"/>
    <col min="9741"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93" width="4.7109375" style="74" customWidth="1"/>
    <col min="9994" max="9994" width="3.28515625" style="74" customWidth="1"/>
    <col min="9995" max="9995" width="3" style="74" customWidth="1"/>
    <col min="9996" max="9996" width="4.7109375" style="74" customWidth="1"/>
    <col min="9997"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9" width="4.7109375" style="74" customWidth="1"/>
    <col min="10250" max="10250" width="3.28515625" style="74" customWidth="1"/>
    <col min="10251" max="10251" width="3" style="74" customWidth="1"/>
    <col min="10252" max="10252" width="4.7109375" style="74" customWidth="1"/>
    <col min="10253"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5" width="4.7109375" style="74" customWidth="1"/>
    <col min="10506" max="10506" width="3.28515625" style="74" customWidth="1"/>
    <col min="10507" max="10507" width="3" style="74" customWidth="1"/>
    <col min="10508" max="10508" width="4.7109375" style="74" customWidth="1"/>
    <col min="10509"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61" width="4.7109375" style="74" customWidth="1"/>
    <col min="10762" max="10762" width="3.28515625" style="74" customWidth="1"/>
    <col min="10763" max="10763" width="3" style="74" customWidth="1"/>
    <col min="10764" max="10764" width="4.7109375" style="74" customWidth="1"/>
    <col min="10765"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7" width="4.7109375" style="74" customWidth="1"/>
    <col min="11018" max="11018" width="3.28515625" style="74" customWidth="1"/>
    <col min="11019" max="11019" width="3" style="74" customWidth="1"/>
    <col min="11020" max="11020" width="4.7109375" style="74" customWidth="1"/>
    <col min="11021"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73" width="4.7109375" style="74" customWidth="1"/>
    <col min="11274" max="11274" width="3.28515625" style="74" customWidth="1"/>
    <col min="11275" max="11275" width="3" style="74" customWidth="1"/>
    <col min="11276" max="11276" width="4.7109375" style="74" customWidth="1"/>
    <col min="11277"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9" width="4.7109375" style="74" customWidth="1"/>
    <col min="11530" max="11530" width="3.28515625" style="74" customWidth="1"/>
    <col min="11531" max="11531" width="3" style="74" customWidth="1"/>
    <col min="11532" max="11532" width="4.7109375" style="74" customWidth="1"/>
    <col min="11533"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5" width="4.7109375" style="74" customWidth="1"/>
    <col min="11786" max="11786" width="3.28515625" style="74" customWidth="1"/>
    <col min="11787" max="11787" width="3" style="74" customWidth="1"/>
    <col min="11788" max="11788" width="4.7109375" style="74" customWidth="1"/>
    <col min="11789"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41" width="4.7109375" style="74" customWidth="1"/>
    <col min="12042" max="12042" width="3.28515625" style="74" customWidth="1"/>
    <col min="12043" max="12043" width="3" style="74" customWidth="1"/>
    <col min="12044" max="12044" width="4.7109375" style="74" customWidth="1"/>
    <col min="12045"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7" width="4.7109375" style="74" customWidth="1"/>
    <col min="12298" max="12298" width="3.28515625" style="74" customWidth="1"/>
    <col min="12299" max="12299" width="3" style="74" customWidth="1"/>
    <col min="12300" max="12300" width="4.7109375" style="74" customWidth="1"/>
    <col min="12301"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53" width="4.7109375" style="74" customWidth="1"/>
    <col min="12554" max="12554" width="3.28515625" style="74" customWidth="1"/>
    <col min="12555" max="12555" width="3" style="74" customWidth="1"/>
    <col min="12556" max="12556" width="4.7109375" style="74" customWidth="1"/>
    <col min="12557"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9" width="4.7109375" style="74" customWidth="1"/>
    <col min="12810" max="12810" width="3.28515625" style="74" customWidth="1"/>
    <col min="12811" max="12811" width="3" style="74" customWidth="1"/>
    <col min="12812" max="12812" width="4.7109375" style="74" customWidth="1"/>
    <col min="12813"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5" width="4.7109375" style="74" customWidth="1"/>
    <col min="13066" max="13066" width="3.28515625" style="74" customWidth="1"/>
    <col min="13067" max="13067" width="3" style="74" customWidth="1"/>
    <col min="13068" max="13068" width="4.7109375" style="74" customWidth="1"/>
    <col min="13069"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21" width="4.7109375" style="74" customWidth="1"/>
    <col min="13322" max="13322" width="3.28515625" style="74" customWidth="1"/>
    <col min="13323" max="13323" width="3" style="74" customWidth="1"/>
    <col min="13324" max="13324" width="4.7109375" style="74" customWidth="1"/>
    <col min="13325"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7" width="4.7109375" style="74" customWidth="1"/>
    <col min="13578" max="13578" width="3.28515625" style="74" customWidth="1"/>
    <col min="13579" max="13579" width="3" style="74" customWidth="1"/>
    <col min="13580" max="13580" width="4.7109375" style="74" customWidth="1"/>
    <col min="13581"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33" width="4.7109375" style="74" customWidth="1"/>
    <col min="13834" max="13834" width="3.28515625" style="74" customWidth="1"/>
    <col min="13835" max="13835" width="3" style="74" customWidth="1"/>
    <col min="13836" max="13836" width="4.7109375" style="74" customWidth="1"/>
    <col min="13837"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9" width="4.7109375" style="74" customWidth="1"/>
    <col min="14090" max="14090" width="3.28515625" style="74" customWidth="1"/>
    <col min="14091" max="14091" width="3" style="74" customWidth="1"/>
    <col min="14092" max="14092" width="4.7109375" style="74" customWidth="1"/>
    <col min="14093"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5" width="4.7109375" style="74" customWidth="1"/>
    <col min="14346" max="14346" width="3.28515625" style="74" customWidth="1"/>
    <col min="14347" max="14347" width="3" style="74" customWidth="1"/>
    <col min="14348" max="14348" width="4.7109375" style="74" customWidth="1"/>
    <col min="14349"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601" width="4.7109375" style="74" customWidth="1"/>
    <col min="14602" max="14602" width="3.28515625" style="74" customWidth="1"/>
    <col min="14603" max="14603" width="3" style="74" customWidth="1"/>
    <col min="14604" max="14604" width="4.7109375" style="74" customWidth="1"/>
    <col min="14605"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7" width="4.7109375" style="74" customWidth="1"/>
    <col min="14858" max="14858" width="3.28515625" style="74" customWidth="1"/>
    <col min="14859" max="14859" width="3" style="74" customWidth="1"/>
    <col min="14860" max="14860" width="4.7109375" style="74" customWidth="1"/>
    <col min="14861"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13" width="4.7109375" style="74" customWidth="1"/>
    <col min="15114" max="15114" width="3.28515625" style="74" customWidth="1"/>
    <col min="15115" max="15115" width="3" style="74" customWidth="1"/>
    <col min="15116" max="15116" width="4.7109375" style="74" customWidth="1"/>
    <col min="15117"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9" width="4.7109375" style="74" customWidth="1"/>
    <col min="15370" max="15370" width="3.28515625" style="74" customWidth="1"/>
    <col min="15371" max="15371" width="3" style="74" customWidth="1"/>
    <col min="15372" max="15372" width="4.7109375" style="74" customWidth="1"/>
    <col min="15373"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5" width="4.7109375" style="74" customWidth="1"/>
    <col min="15626" max="15626" width="3.28515625" style="74" customWidth="1"/>
    <col min="15627" max="15627" width="3" style="74" customWidth="1"/>
    <col min="15628" max="15628" width="4.7109375" style="74" customWidth="1"/>
    <col min="15629"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81" width="4.7109375" style="74" customWidth="1"/>
    <col min="15882" max="15882" width="3.28515625" style="74" customWidth="1"/>
    <col min="15883" max="15883" width="3" style="74" customWidth="1"/>
    <col min="15884" max="15884" width="4.7109375" style="74" customWidth="1"/>
    <col min="15885"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7" width="4.7109375" style="74" customWidth="1"/>
    <col min="16138" max="16138" width="3.28515625" style="74" customWidth="1"/>
    <col min="16139" max="16139" width="3" style="74" customWidth="1"/>
    <col min="16140" max="16140" width="4.7109375" style="74" customWidth="1"/>
    <col min="16141"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122</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f>IF(CONCATENATE($C$4,$D$25)='4.1 Admón. Riesgos'!N6,'4.1 Admón. Riesgos'!C6,"")</f>
        <v>1</v>
      </c>
      <c r="F5" s="84" t="e">
        <f>IF(CONCATENATE($C$4,$D$25)='4.1 Admón. Riesgos'!#REF!,'4.1 Admón. Riesgos'!#REF!,"")</f>
        <v>#REF!</v>
      </c>
      <c r="G5" s="84" t="e">
        <f>IF(CONCATENATE($C$4,$D$25)='4.1 Admón. Riesgos'!#REF!,'4.1 Admón. Riesgos'!#REF!,"")</f>
        <v>#REF!</v>
      </c>
      <c r="H5" s="84" t="str">
        <f>IF(CONCATENATE($C$4,$D$25)='4.1 Admón. Riesgos'!N12,'4.1 Admón. Riesgos'!C12,"")</f>
        <v/>
      </c>
      <c r="I5" s="84" t="str">
        <f>IF(CONCATENATE($C$4,$D$25)='4.1 Admón. Riesgos'!N17,'4.1 Admón. Riesgos'!C17,"")</f>
        <v/>
      </c>
      <c r="J5" s="85"/>
      <c r="K5" s="86"/>
      <c r="L5" s="87" t="str">
        <f>IF(CONCATENATE($C$4,$K$25)='4.1 Admón. Riesgos'!N6,'4.1 Admón. Riesgos'!C6,"")</f>
        <v/>
      </c>
      <c r="M5" s="87" t="e">
        <f>IF(CONCATENATE($C$4,$K$25)='4.1 Admón. Riesgos'!#REF!,'4.1 Admón. Riesgos'!#REF!,"")</f>
        <v>#REF!</v>
      </c>
      <c r="N5" s="87" t="e">
        <f>IF(CONCATENATE($C$4,$K$25)='4.1 Admón. Riesgos'!#REF!,'4.1 Admón. Riesgos'!#REF!,"")</f>
        <v>#REF!</v>
      </c>
      <c r="O5" s="87" t="str">
        <f>IF(CONCATENATE($C$4,$K$25)='4.1 Admón. Riesgos'!N12,'4.1 Admón. Riesgos'!C12,"")</f>
        <v/>
      </c>
      <c r="P5" s="87" t="str">
        <f>IF(CONCATENATE($C$4,$K$25)='4.1 Admón. Riesgos'!N17,'4.1 Admón. Riesgos'!C17,"")</f>
        <v/>
      </c>
      <c r="Q5" s="88"/>
      <c r="R5" s="86"/>
      <c r="S5" s="87" t="str">
        <f>IF(CONCATENATE($C$4,$R$25)='4.1 Admón. Riesgos'!N6,'4.1 Admón. Riesgos'!C6,"")</f>
        <v/>
      </c>
      <c r="T5" s="87" t="e">
        <f>IF(CONCATENATE($C$4,$R$25)='4.1 Admón. Riesgos'!#REF!,'4.1 Admón. Riesgos'!#REF!,"")</f>
        <v>#REF!</v>
      </c>
      <c r="U5" s="87" t="e">
        <f>IF(CONCATENATE($C$4,$R$25)='4.1 Admón. Riesgos'!#REF!,'4.1 Admón. Riesgos'!#REF!,"")</f>
        <v>#REF!</v>
      </c>
      <c r="V5" s="87" t="str">
        <f>IF(CONCATENATE($C$11,$R$25)='4.1 Admón. Riesgos'!N12,'4.1 Admón. Riesgos'!C12,"")</f>
        <v/>
      </c>
      <c r="W5" s="87" t="str">
        <f>IF(CONCATENATE($C$11,$R$25)='4.1 Admón. Riesgos'!N17,'4.1 Admón. Riesgos'!C17,"")</f>
        <v/>
      </c>
      <c r="X5" s="89"/>
    </row>
    <row r="6" spans="2:27" ht="19.5" customHeight="1">
      <c r="B6" s="403" t="s">
        <v>66</v>
      </c>
      <c r="C6" s="402"/>
      <c r="D6" s="83"/>
      <c r="E6" s="84" t="str">
        <f>IF(CONCATENATE($C$4,$D$25)='4.1 Admón. Riesgos'!N7,'4.1 Admón. Riesgos'!C7,"")</f>
        <v/>
      </c>
      <c r="F6" s="84" t="e">
        <f>IF(CONCATENATE($C$4,$D$25)='4.1 Admón. Riesgos'!#REF!,'4.1 Admón. Riesgos'!#REF!,"")</f>
        <v>#REF!</v>
      </c>
      <c r="G6" s="84" t="e">
        <f>IF(CONCATENATE($C$4,$D$25)='4.1 Admón. Riesgos'!#REF!,'4.1 Admón. Riesgos'!#REF!,"")</f>
        <v>#REF!</v>
      </c>
      <c r="H6" s="84" t="str">
        <f>IF(CONCATENATE($C$4,$D$25)='4.1 Admón. Riesgos'!N13,'4.1 Admón. Riesgos'!C13,"")</f>
        <v/>
      </c>
      <c r="I6" s="84" t="str">
        <f>IF(CONCATENATE($C$4,$D$25)='4.1 Admón. Riesgos'!N18,'4.1 Admón. Riesgos'!C18,"")</f>
        <v/>
      </c>
      <c r="J6" s="85" t="str">
        <f>IF('4.1 Admón. Riesgos'!R6="ZONA DE RIESGO IMPORTANTE",'4.1 Admón. Riesgos'!E6,"")</f>
        <v/>
      </c>
      <c r="K6" s="86"/>
      <c r="L6" s="87">
        <f>IF(CONCATENATE($C$4,$K$25)='4.1 Admón. Riesgos'!N7,'4.1 Admón. Riesgos'!C7,"")</f>
        <v>2</v>
      </c>
      <c r="M6" s="87" t="e">
        <f>IF(CONCATENATE($C$4,$K$25)='4.1 Admón. Riesgos'!#REF!,'4.1 Admón. Riesgos'!#REF!,"")</f>
        <v>#REF!</v>
      </c>
      <c r="N6" s="87" t="e">
        <f>IF(CONCATENATE($C$4,$K$25)='4.1 Admón. Riesgos'!#REF!,'4.1 Admón. Riesgos'!#REF!,"")</f>
        <v>#REF!</v>
      </c>
      <c r="O6" s="87" t="str">
        <f>IF(CONCATENATE($C$4,$K$25)='4.1 Admón. Riesgos'!N13,'4.1 Admón. Riesgos'!C13,"")</f>
        <v/>
      </c>
      <c r="P6" s="87" t="str">
        <f>IF(CONCATENATE($C$4,$K$25)='4.1 Admón. Riesgos'!N18,'4.1 Admón. Riesgos'!C18,"")</f>
        <v/>
      </c>
      <c r="Q6" s="88"/>
      <c r="R6" s="86"/>
      <c r="S6" s="87" t="str">
        <f>IF(CONCATENATE($C$4,$R$25)='4.1 Admón. Riesgos'!N7,'4.1 Admón. Riesgos'!C7,"")</f>
        <v/>
      </c>
      <c r="T6" s="87" t="e">
        <f>IF(CONCATENATE($C$4,$R$25)='4.1 Admón. Riesgos'!#REF!,'4.1 Admón. Riesgos'!#REF!,"")</f>
        <v>#REF!</v>
      </c>
      <c r="U6" s="87" t="e">
        <f>IF(CONCATENATE($C$4,$R$25)='4.1 Admón. Riesgos'!#REF!,'4.1 Admón. Riesgos'!#REF!,"")</f>
        <v>#REF!</v>
      </c>
      <c r="V6" s="87" t="str">
        <f>IF(CONCATENATE($C$11,$R$25)='4.1 Admón. Riesgos'!N13,'4.1 Admón. Riesgos'!C13,"")</f>
        <v/>
      </c>
      <c r="W6" s="87" t="str">
        <f>IF(CONCATENATE($C$11,$R$25)='4.1 Admón. Riesgos'!N18,'4.1 Admón. Riesgos'!C18,"")</f>
        <v/>
      </c>
      <c r="X6" s="89"/>
    </row>
    <row r="7" spans="2:27" ht="19.5" customHeight="1">
      <c r="B7" s="403"/>
      <c r="C7" s="402"/>
      <c r="D7" s="83"/>
      <c r="E7" s="84" t="e">
        <f>IF(CONCATENATE($C$4,$D$25)='4.1 Admón. Riesgos'!#REF!,'4.1 Admón. Riesgos'!#REF!,"")</f>
        <v>#REF!</v>
      </c>
      <c r="F7" s="84" t="e">
        <f>IF(CONCATENATE($C$4,$D$25)='4.1 Admón. Riesgos'!#REF!,'4.1 Admón. Riesgos'!#REF!,"")</f>
        <v>#REF!</v>
      </c>
      <c r="G7" s="84" t="str">
        <f>IF(CONCATENATE($C$4,$D$25)='4.1 Admón. Riesgos'!N9,'4.1 Admón. Riesgos'!C9,"")</f>
        <v/>
      </c>
      <c r="H7" s="84" t="str">
        <f>IF(CONCATENATE($C$4,$D$25)='4.1 Admón. Riesgos'!N14,'4.1 Admón. Riesgos'!C14,"")</f>
        <v/>
      </c>
      <c r="I7" s="84" t="str">
        <f>IF(CONCATENATE($C$4,$D$25)='4.1 Admón. Riesgos'!N19,'4.1 Admón. Riesgos'!C19,"")</f>
        <v/>
      </c>
      <c r="J7" s="85" t="str">
        <f>IF('4.1 Admón. Riesgos'!R7="ZONA DE RIESGO IMPORTANTE",'4.1 Admón. Riesgos'!E7,"")</f>
        <v/>
      </c>
      <c r="K7" s="86"/>
      <c r="L7" s="87" t="e">
        <f>IF(CONCATENATE($C$4,$K$25)='4.1 Admón. Riesgos'!#REF!,'4.1 Admón. Riesgos'!#REF!,"")</f>
        <v>#REF!</v>
      </c>
      <c r="M7" s="87" t="e">
        <f>IF(CONCATENATE($C$4,$K$25)='4.1 Admón. Riesgos'!#REF!,'4.1 Admón. Riesgos'!#REF!,"")</f>
        <v>#REF!</v>
      </c>
      <c r="N7" s="87" t="str">
        <f>IF(CONCATENATE($C$4,$K$25)='4.1 Admón. Riesgos'!N9,'4.1 Admón. Riesgos'!C9,"")</f>
        <v/>
      </c>
      <c r="O7" s="87" t="str">
        <f>IF(CONCATENATE($C$4,$K$25)='4.1 Admón. Riesgos'!N14,'4.1 Admón. Riesgos'!C14,"")</f>
        <v/>
      </c>
      <c r="P7" s="87" t="str">
        <f>IF(CONCATENATE($C$4,$K$25)='4.1 Admón. Riesgos'!N19,'4.1 Admón. Riesgos'!C19,"")</f>
        <v/>
      </c>
      <c r="Q7" s="88"/>
      <c r="R7" s="86"/>
      <c r="S7" s="87" t="e">
        <f>IF(CONCATENATE($C$4,$R$25)='4.1 Admón. Riesgos'!#REF!,'4.1 Admón. Riesgos'!#REF!,"")</f>
        <v>#REF!</v>
      </c>
      <c r="T7" s="87" t="e">
        <f>IF(CONCATENATE($C$4,$R$25)='4.1 Admón. Riesgos'!#REF!,'4.1 Admón. Riesgos'!#REF!,"")</f>
        <v>#REF!</v>
      </c>
      <c r="U7" s="87" t="str">
        <f>IF(CONCATENATE($C$4,$R$25)='4.1 Admón. Riesgos'!N9,'4.1 Admón. Riesgos'!C9,"")</f>
        <v/>
      </c>
      <c r="V7" s="87" t="str">
        <f>IF(CONCATENATE($C$11,$R$25)='4.1 Admón. Riesgos'!N14,'4.1 Admón. Riesgos'!C14,"")</f>
        <v/>
      </c>
      <c r="W7" s="87" t="str">
        <f>IF(CONCATENATE($C$11,$R$25)='4.1 Admón. Riesgos'!N19,'4.1 Admón. Riesgos'!C19,"")</f>
        <v/>
      </c>
      <c r="X7" s="89"/>
    </row>
    <row r="8" spans="2:27" ht="19.5" customHeight="1">
      <c r="B8" s="403"/>
      <c r="C8" s="402"/>
      <c r="D8" s="83"/>
      <c r="E8" s="84">
        <f>IF(CONCATENATE($C$4,$D$25)='4.1 Admón. Riesgos'!N8,'4.1 Admón. Riesgos'!C8,"")</f>
        <v>3</v>
      </c>
      <c r="F8" s="84" t="e">
        <f>IF(CONCATENATE($C$4,$D$25)='4.1 Admón. Riesgos'!#REF!,'4.1 Admón. Riesgos'!#REF!,"")</f>
        <v>#REF!</v>
      </c>
      <c r="G8" s="84" t="str">
        <f>IF(CONCATENATE($C$4,$D$25)='4.1 Admón. Riesgos'!N10,'4.1 Admón. Riesgos'!C10,"")</f>
        <v/>
      </c>
      <c r="H8" s="84" t="str">
        <f>IF(CONCATENATE($C$4,$D$25)='4.1 Admón. Riesgos'!N15,'4.1 Admón. Riesgos'!C15,"")</f>
        <v/>
      </c>
      <c r="I8" s="84" t="str">
        <f>IF(CONCATENATE($C$4,$D$25)='4.1 Admón. Riesgos'!N20,'4.1 Admón. Riesgos'!C20,"")</f>
        <v/>
      </c>
      <c r="J8" s="85"/>
      <c r="K8" s="86"/>
      <c r="L8" s="87" t="str">
        <f>IF(CONCATENATE($C$4,$K$25)='4.1 Admón. Riesgos'!N8,'4.1 Admón. Riesgos'!C8,"")</f>
        <v/>
      </c>
      <c r="M8" s="87" t="e">
        <f>IF(CONCATENATE($C$4,$K$25)='4.1 Admón. Riesgos'!#REF!,'4.1 Admón. Riesgos'!#REF!,"")</f>
        <v>#REF!</v>
      </c>
      <c r="N8" s="87" t="str">
        <f>IF(CONCATENATE($C$4,$K$25)='4.1 Admón. Riesgos'!N10,'4.1 Admón. Riesgos'!C10,"")</f>
        <v/>
      </c>
      <c r="O8" s="87" t="str">
        <f>IF(CONCATENATE($C$4,$K$25)='4.1 Admón. Riesgos'!N15,'4.1 Admón. Riesgos'!C15,"")</f>
        <v/>
      </c>
      <c r="P8" s="87" t="str">
        <f>IF(CONCATENATE($C$4,$K$25)='4.1 Admón. Riesgos'!N20,'4.1 Admón. Riesgos'!C20,"")</f>
        <v/>
      </c>
      <c r="Q8" s="88"/>
      <c r="R8" s="86"/>
      <c r="S8" s="87" t="str">
        <f>IF(CONCATENATE($C$4,$R$25)='4.1 Admón. Riesgos'!N8,'4.1 Admón. Riesgos'!C8,"")</f>
        <v/>
      </c>
      <c r="T8" s="87" t="e">
        <f>IF(CONCATENATE($C$4,$R$25)='4.1 Admón. Riesgos'!#REF!,'4.1 Admón. Riesgos'!#REF!,"")</f>
        <v>#REF!</v>
      </c>
      <c r="U8" s="87" t="str">
        <f>IF(CONCATENATE($C$4,$R$25)='4.1 Admón. Riesgos'!N10,'4.1 Admón. Riesgos'!C10,"")</f>
        <v/>
      </c>
      <c r="V8" s="87" t="str">
        <f>IF(CONCATENATE($C$11,$R$25)='4.1 Admón. Riesgos'!N15,'4.1 Admón. Riesgos'!C15,"")</f>
        <v/>
      </c>
      <c r="W8" s="87" t="str">
        <f>IF(CONCATENATE($C$11,$R$25)='4.1 Admón. Riesgos'!N20,'4.1 Admón. Riesgos'!C20,"")</f>
        <v/>
      </c>
      <c r="X8" s="89"/>
    </row>
    <row r="9" spans="2:27" ht="19.5" customHeight="1">
      <c r="B9" s="403"/>
      <c r="C9" s="402"/>
      <c r="D9" s="83"/>
      <c r="E9" s="84" t="e">
        <f>IF(CONCATENATE($C$4,$D$25)='4.1 Admón. Riesgos'!#REF!,'4.1 Admón. Riesgos'!#REF!,"")</f>
        <v>#REF!</v>
      </c>
      <c r="F9" s="84" t="e">
        <f>IF(CONCATENATE($C$4,$D$25)='4.1 Admón. Riesgos'!#REF!,'4.1 Admón. Riesgos'!#REF!,"")</f>
        <v>#REF!</v>
      </c>
      <c r="G9" s="84" t="str">
        <f>IF(CONCATENATE($C$4,$D$25)='4.1 Admón. Riesgos'!N11,'4.1 Admón. Riesgos'!C11,"")</f>
        <v/>
      </c>
      <c r="H9" s="84" t="str">
        <f>IF(CONCATENATE($C$4,$D$25)='4.1 Admón. Riesgos'!N16,'4.1 Admón. Riesgos'!C16,"")</f>
        <v/>
      </c>
      <c r="I9" s="84" t="str">
        <f>IF(CONCATENATE($C$4,$D$25)='4.1 Admón. Riesgos'!N21,'4.1 Admón. Riesgos'!C21,"")</f>
        <v/>
      </c>
      <c r="J9" s="85" t="e">
        <f>IF('4.1 Admón. Riesgos'!#REF!="ZONA DE RIESGO IMPORTANTE",'4.1 Admón. Riesgos'!#REF!,"")</f>
        <v>#REF!</v>
      </c>
      <c r="K9" s="86"/>
      <c r="L9" s="87" t="e">
        <f>IF(CONCATENATE($C$4,$K$25)='4.1 Admón. Riesgos'!#REF!,'4.1 Admón. Riesgos'!#REF!,"")</f>
        <v>#REF!</v>
      </c>
      <c r="M9" s="87" t="e">
        <f>IF(CONCATENATE($C$4,$K$25)='4.1 Admón. Riesgos'!#REF!,'4.1 Admón. Riesgos'!#REF!,"")</f>
        <v>#REF!</v>
      </c>
      <c r="N9" s="87" t="str">
        <f>IF(CONCATENATE($C$4,$K$25)='4.1 Admón. Riesgos'!N11,'4.1 Admón. Riesgos'!C11,"")</f>
        <v/>
      </c>
      <c r="O9" s="87" t="str">
        <f>IF(CONCATENATE($C$4,$K$25)='4.1 Admón. Riesgos'!N16,'4.1 Admón. Riesgos'!C16,"")</f>
        <v/>
      </c>
      <c r="P9" s="87" t="str">
        <f>IF(CONCATENATE($C$4,$K$25)='4.1 Admón. Riesgos'!N21,'4.1 Admón. Riesgos'!C21,"")</f>
        <v/>
      </c>
      <c r="Q9" s="88"/>
      <c r="R9" s="86"/>
      <c r="S9" s="87" t="e">
        <f>IF(CONCATENATE($C$4,$R$25)='4.1 Admón. Riesgos'!#REF!,'4.1 Admón. Riesgos'!#REF!,"")</f>
        <v>#REF!</v>
      </c>
      <c r="T9" s="87" t="e">
        <f>IF(CONCATENATE($C$4,$R$25)='4.1 Admón. Riesgos'!#REF!,'4.1 Admón. Riesgos'!#REF!,"")</f>
        <v>#REF!</v>
      </c>
      <c r="U9" s="87" t="str">
        <f>IF(CONCATENATE($C$4,$R$25)='4.1 Admón. Riesgos'!N11,'4.1 Admón. Riesgos'!C11,"")</f>
        <v/>
      </c>
      <c r="V9" s="87" t="str">
        <f>IF(CONCATENATE($C$11,$R$25)='4.1 Admón. Riesgos'!N16,'4.1 Admón. Riesgos'!C16,"")</f>
        <v/>
      </c>
      <c r="W9" s="87" t="str">
        <f>IF(CONCATENATE($C$11,$R$25)='4.1 Admón. Riesgos'!N21,'4.1 Admón. Riesgos'!C21,"")</f>
        <v/>
      </c>
      <c r="X9" s="89"/>
    </row>
    <row r="10" spans="2:27" ht="11.25" customHeight="1">
      <c r="B10" s="403"/>
      <c r="C10" s="402"/>
      <c r="D10" s="90"/>
      <c r="E10" s="91"/>
      <c r="F10" s="91" t="str">
        <f>IF('4.1 Admón. Riesgos'!P8="ZONA DE RIESGO IMPORTANTE",'4.1 Admón. Riesgos'!D8,"")</f>
        <v/>
      </c>
      <c r="G10" s="91"/>
      <c r="H10" s="91"/>
      <c r="I10" s="91" t="str">
        <f>IF('4.1 Admón. Riesgos'!Q8="ZONA DE RIESGO IMPORTANTE",'4.1 Admón. Riesgos'!#REF!,"")</f>
        <v/>
      </c>
      <c r="J10" s="92" t="str">
        <f>IF('4.1 Admón. Riesgos'!R8="ZONA DE RIESGO IMPORTANTE",'4.1 Admón. Riesgos'!E8,"")</f>
        <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IF(CONCATENATE($C$11,$D$25)='4.1 Admón. Riesgos'!N6,'4.1 Admón. Riesgos'!C6,"")</f>
        <v/>
      </c>
      <c r="F12" s="107" t="e">
        <f>IF(CONCATENATE($C$11,$D$25)='4.1 Admón. Riesgos'!#REF!,'4.1 Admón. Riesgos'!#REF!,"")</f>
        <v>#REF!</v>
      </c>
      <c r="G12" s="107" t="e">
        <f>IF(CONCATENATE($C$11,$D$25)='4.1 Admón. Riesgos'!#REF!,'4.1 Admón. Riesgos'!#REF!,"")</f>
        <v>#REF!</v>
      </c>
      <c r="H12" s="107" t="str">
        <f>IF(CONCATENATE($C$11,$D$25)='4.1 Admón. Riesgos'!N12,'4.1 Admón. Riesgos'!C12,"")</f>
        <v/>
      </c>
      <c r="I12" s="107" t="str">
        <f>IF(CONCATENATE($C$11,$D$25)='4.1 Admón. Riesgos'!N17,'4.1 Admón. Riesgos'!C17,"")</f>
        <v/>
      </c>
      <c r="J12" s="108"/>
      <c r="K12" s="109"/>
      <c r="L12" s="84" t="str">
        <f>IF(CONCATENATE($C$11,$K$25)='4.1 Admón. Riesgos'!N6,'4.1 Admón. Riesgos'!C6,"")</f>
        <v/>
      </c>
      <c r="M12" s="84" t="e">
        <f>IF(CONCATENATE($C$11,$K$25)='4.1 Admón. Riesgos'!#REF!,'4.1 Admón. Riesgos'!#REF!,"")</f>
        <v>#REF!</v>
      </c>
      <c r="N12" s="84" t="e">
        <f>IF(CONCATENATE($C$11,$K$25)='4.1 Admón. Riesgos'!#REF!,'4.1 Admón. Riesgos'!#REF!,"")</f>
        <v>#REF!</v>
      </c>
      <c r="O12" s="84" t="str">
        <f>IF(CONCATENATE($C$11,$K$25)='4.1 Admón. Riesgos'!N12,'4.1 Admón. Riesgos'!C12,"")</f>
        <v/>
      </c>
      <c r="P12" s="84" t="str">
        <f>IF(CONCATENATE($C$11,$K$25)='4.1 Admón. Riesgos'!N17,'4.1 Admón. Riesgos'!C17,"")</f>
        <v/>
      </c>
      <c r="Q12" s="85"/>
      <c r="R12" s="86"/>
      <c r="S12" s="87" t="str">
        <f>IF(CONCATENATE($C$11,$R$25)='4.1 Admón. Riesgos'!N6,'4.1 Admón. Riesgos'!C6,"")</f>
        <v/>
      </c>
      <c r="T12" s="87" t="e">
        <f>IF(CONCATENATE($C$11,$R$25)='4.1 Admón. Riesgos'!#REF!,'4.1 Admón. Riesgos'!#REF!,"")</f>
        <v>#REF!</v>
      </c>
      <c r="U12" s="87" t="e">
        <f>IF(CONCATENATE($C$11,$R$25)='4.1 Admón. Riesgos'!#REF!,'4.1 Admón. Riesgos'!#REF!,"")</f>
        <v>#REF!</v>
      </c>
      <c r="V12" s="87" t="str">
        <f>IF(CONCATENATE($C$11,$R$25)='4.1 Admón. Riesgos'!N12,'4.1 Admón. Riesgos'!C12,"")</f>
        <v/>
      </c>
      <c r="W12" s="87" t="str">
        <f>IF(CONCATENATE($C$11,$R$25)='4.1 Admón. Riesgos'!N17,'4.1 Admón. Riesgos'!C17,"")</f>
        <v/>
      </c>
      <c r="X12" s="89"/>
    </row>
    <row r="13" spans="2:27" ht="19.5" customHeight="1">
      <c r="B13" s="403"/>
      <c r="C13" s="402"/>
      <c r="D13" s="106"/>
      <c r="E13" s="107" t="str">
        <f>IF(CONCATENATE($C$11,$D$25)='4.1 Admón. Riesgos'!N7,'4.1 Admón. Riesgos'!C7,"")</f>
        <v/>
      </c>
      <c r="F13" s="107" t="e">
        <f>IF(CONCATENATE($C$11,$D$25)='4.1 Admón. Riesgos'!#REF!,'4.1 Admón. Riesgos'!#REF!,"")</f>
        <v>#REF!</v>
      </c>
      <c r="G13" s="107" t="e">
        <f>IF(CONCATENATE($C$11,$D$25)='4.1 Admón. Riesgos'!#REF!,'4.1 Admón. Riesgos'!#REF!,"")</f>
        <v>#REF!</v>
      </c>
      <c r="H13" s="107" t="str">
        <f>IF(CONCATENATE($C$11,$D$25)='4.1 Admón. Riesgos'!N13,'4.1 Admón. Riesgos'!C13,"")</f>
        <v/>
      </c>
      <c r="I13" s="107" t="str">
        <f>IF(CONCATENATE($C$11,$D$25)='4.1 Admón. Riesgos'!N18,'4.1 Admón. Riesgos'!C18,"")</f>
        <v/>
      </c>
      <c r="J13" s="108"/>
      <c r="K13" s="109"/>
      <c r="L13" s="84" t="str">
        <f>IF(CONCATENATE($C$11,$K$25)='4.1 Admón. Riesgos'!N7,'4.1 Admón. Riesgos'!C7,"")</f>
        <v/>
      </c>
      <c r="M13" s="84" t="e">
        <f>IF(CONCATENATE($C$11,$K$25)='4.1 Admón. Riesgos'!#REF!,'4.1 Admón. Riesgos'!#REF!,"")</f>
        <v>#REF!</v>
      </c>
      <c r="N13" s="84" t="e">
        <f>IF(CONCATENATE($C$11,$K$25)='4.1 Admón. Riesgos'!#REF!,'4.1 Admón. Riesgos'!#REF!,"")</f>
        <v>#REF!</v>
      </c>
      <c r="O13" s="84" t="str">
        <f>IF(CONCATENATE($C$11,$K$25)='4.1 Admón. Riesgos'!N13,'4.1 Admón. Riesgos'!C13,"")</f>
        <v/>
      </c>
      <c r="P13" s="84" t="str">
        <f>IF(CONCATENATE($C$11,$K$25)='4.1 Admón. Riesgos'!N18,'4.1 Admón. Riesgos'!C18,"")</f>
        <v/>
      </c>
      <c r="Q13" s="85"/>
      <c r="R13" s="86"/>
      <c r="S13" s="87" t="str">
        <f>IF(CONCATENATE($C$11,$R$25)='4.1 Admón. Riesgos'!N7,'4.1 Admón. Riesgos'!C7,"")</f>
        <v/>
      </c>
      <c r="T13" s="87" t="e">
        <f>IF(CONCATENATE($C$11,$R$25)='4.1 Admón. Riesgos'!#REF!,'4.1 Admón. Riesgos'!#REF!,"")</f>
        <v>#REF!</v>
      </c>
      <c r="U13" s="87" t="e">
        <f>IF(CONCATENATE($C$11,$R$25)='4.1 Admón. Riesgos'!#REF!,'4.1 Admón. Riesgos'!#REF!,"")</f>
        <v>#REF!</v>
      </c>
      <c r="V13" s="87" t="str">
        <f>IF(CONCATENATE($C$11,$R$25)='4.1 Admón. Riesgos'!N13,'4.1 Admón. Riesgos'!C13,"")</f>
        <v/>
      </c>
      <c r="W13" s="87" t="str">
        <f>IF(CONCATENATE($C$11,$R$25)='4.1 Admón. Riesgos'!N18,'4.1 Admón. Riesgos'!C18,"")</f>
        <v/>
      </c>
      <c r="X13" s="89"/>
    </row>
    <row r="14" spans="2:27" ht="19.5" customHeight="1">
      <c r="B14" s="403"/>
      <c r="C14" s="402"/>
      <c r="D14" s="106"/>
      <c r="E14" s="107" t="e">
        <f>IF(CONCATENATE($C$11,$D$25)='4.1 Admón. Riesgos'!#REF!,'4.1 Admón. Riesgos'!#REF!,"")</f>
        <v>#REF!</v>
      </c>
      <c r="F14" s="107" t="e">
        <f>IF(CONCATENATE($C$11,$D$25)='4.1 Admón. Riesgos'!#REF!,'4.1 Admón. Riesgos'!#REF!,"")</f>
        <v>#REF!</v>
      </c>
      <c r="G14" s="107" t="str">
        <f>IF(CONCATENATE($C$11,$D$25)='4.1 Admón. Riesgos'!N9,'4.1 Admón. Riesgos'!C9,"")</f>
        <v/>
      </c>
      <c r="H14" s="107" t="str">
        <f>IF(CONCATENATE($C$11,$D$25)='4.1 Admón. Riesgos'!N14,'4.1 Admón. Riesgos'!C14,"")</f>
        <v/>
      </c>
      <c r="I14" s="107" t="str">
        <f>IF(CONCATENATE($C$11,$D$25)='4.1 Admón. Riesgos'!N19,'4.1 Admón. Riesgos'!C19,"")</f>
        <v/>
      </c>
      <c r="J14" s="108"/>
      <c r="K14" s="109"/>
      <c r="L14" s="84" t="e">
        <f>IF(CONCATENATE($C$11,$K$25)='4.1 Admón. Riesgos'!#REF!,'4.1 Admón. Riesgos'!#REF!,"")</f>
        <v>#REF!</v>
      </c>
      <c r="M14" s="84" t="e">
        <f>IF(CONCATENATE($C$11,$K$25)='4.1 Admón. Riesgos'!#REF!,'4.1 Admón. Riesgos'!#REF!,"")</f>
        <v>#REF!</v>
      </c>
      <c r="N14" s="84" t="str">
        <f>IF(CONCATENATE($C$11,$K$25)='4.1 Admón. Riesgos'!N9,'4.1 Admón. Riesgos'!C9,"")</f>
        <v/>
      </c>
      <c r="O14" s="84" t="str">
        <f>IF(CONCATENATE($C$11,$K$25)='4.1 Admón. Riesgos'!N14,'4.1 Admón. Riesgos'!C14,"")</f>
        <v/>
      </c>
      <c r="P14" s="84" t="str">
        <f>IF(CONCATENATE($C$11,$K$25)='4.1 Admón. Riesgos'!N19,'4.1 Admón. Riesgos'!C19,"")</f>
        <v/>
      </c>
      <c r="Q14" s="85"/>
      <c r="R14" s="86"/>
      <c r="S14" s="87" t="e">
        <f>IF(CONCATENATE($C$11,$R$25)='4.1 Admón. Riesgos'!#REF!,'4.1 Admón. Riesgos'!#REF!,"")</f>
        <v>#REF!</v>
      </c>
      <c r="T14" s="87" t="e">
        <f>IF(CONCATENATE($C$11,$R$25)='4.1 Admón. Riesgos'!#REF!,'4.1 Admón. Riesgos'!#REF!,"")</f>
        <v>#REF!</v>
      </c>
      <c r="U14" s="87" t="str">
        <f>IF(CONCATENATE($C$11,$R$25)='4.1 Admón. Riesgos'!N9,'4.1 Admón. Riesgos'!C9,"")</f>
        <v/>
      </c>
      <c r="V14" s="87" t="str">
        <f>IF(CONCATENATE($C$11,$R$25)='4.1 Admón. Riesgos'!N14,'4.1 Admón. Riesgos'!C14,"")</f>
        <v/>
      </c>
      <c r="W14" s="87" t="str">
        <f>IF(CONCATENATE($C$11,$R$25)='4.1 Admón. Riesgos'!N19,'4.1 Admón. Riesgos'!C19,"")</f>
        <v/>
      </c>
      <c r="X14" s="89"/>
    </row>
    <row r="15" spans="2:27" ht="19.5" customHeight="1">
      <c r="B15" s="403"/>
      <c r="C15" s="402"/>
      <c r="D15" s="106"/>
      <c r="E15" s="107" t="str">
        <f>IF(CONCATENATE($C$11,$D$25)='4.1 Admón. Riesgos'!N8,'4.1 Admón. Riesgos'!C8,"")</f>
        <v/>
      </c>
      <c r="F15" s="107" t="e">
        <f>IF(CONCATENATE($C$11,$D$25)='4.1 Admón. Riesgos'!#REF!,'4.1 Admón. Riesgos'!#REF!,"")</f>
        <v>#REF!</v>
      </c>
      <c r="G15" s="107" t="str">
        <f>IF(CONCATENATE($C$11,$D$25)='4.1 Admón. Riesgos'!N10,'4.1 Admón. Riesgos'!C10,"")</f>
        <v/>
      </c>
      <c r="H15" s="107" t="str">
        <f>IF(CONCATENATE($C$11,$D$25)='4.1 Admón. Riesgos'!N15,'4.1 Admón. Riesgos'!C15,"")</f>
        <v/>
      </c>
      <c r="I15" s="107" t="str">
        <f>IF(CONCATENATE($C$11,$D$25)='4.1 Admón. Riesgos'!N20,'4.1 Admón. Riesgos'!C20,"")</f>
        <v/>
      </c>
      <c r="J15" s="108"/>
      <c r="K15" s="109"/>
      <c r="L15" s="84" t="str">
        <f>IF(CONCATENATE($C$11,$K$25)='4.1 Admón. Riesgos'!N8,'4.1 Admón. Riesgos'!C8,"")</f>
        <v/>
      </c>
      <c r="M15" s="84" t="e">
        <f>IF(CONCATENATE($C$11,$K$25)='4.1 Admón. Riesgos'!#REF!,'4.1 Admón. Riesgos'!#REF!,"")</f>
        <v>#REF!</v>
      </c>
      <c r="N15" s="84" t="str">
        <f>IF(CONCATENATE($C$11,$K$25)='4.1 Admón. Riesgos'!N10,'4.1 Admón. Riesgos'!C10,"")</f>
        <v/>
      </c>
      <c r="O15" s="84" t="str">
        <f>IF(CONCATENATE($C$11,$K$25)='4.1 Admón. Riesgos'!N15,'4.1 Admón. Riesgos'!C15,"")</f>
        <v/>
      </c>
      <c r="P15" s="84" t="str">
        <f>IF(CONCATENATE($C$11,$K$25)='4.1 Admón. Riesgos'!N20,'4.1 Admón. Riesgos'!C20,"")</f>
        <v/>
      </c>
      <c r="Q15" s="85"/>
      <c r="R15" s="86"/>
      <c r="S15" s="87" t="str">
        <f>IF(CONCATENATE($C$11,$R$25)='4.1 Admón. Riesgos'!N8,'4.1 Admón. Riesgos'!C8,"")</f>
        <v/>
      </c>
      <c r="T15" s="87" t="e">
        <f>IF(CONCATENATE($C$11,$R$25)='4.1 Admón. Riesgos'!#REF!,'4.1 Admón. Riesgos'!#REF!,"")</f>
        <v>#REF!</v>
      </c>
      <c r="U15" s="87" t="str">
        <f>IF(CONCATENATE($C$11,$R$25)='4.1 Admón. Riesgos'!N10,'4.1 Admón. Riesgos'!C10,"")</f>
        <v/>
      </c>
      <c r="V15" s="87" t="str">
        <f>IF(CONCATENATE($C$11,$R$25)='4.1 Admón. Riesgos'!N15,'4.1 Admón. Riesgos'!C15,"")</f>
        <v/>
      </c>
      <c r="W15" s="87" t="str">
        <f>IF(CONCATENATE($C$11,$R$25)='4.1 Admón. Riesgos'!N20,'4.1 Admón. Riesgos'!C20,"")</f>
        <v/>
      </c>
      <c r="X15" s="89"/>
    </row>
    <row r="16" spans="2:27" ht="19.5" customHeight="1">
      <c r="B16" s="403"/>
      <c r="C16" s="402"/>
      <c r="D16" s="106"/>
      <c r="E16" s="107" t="e">
        <f>IF(CONCATENATE($C$11,$D$25)='4.1 Admón. Riesgos'!#REF!,'4.1 Admón. Riesgos'!#REF!,"")</f>
        <v>#REF!</v>
      </c>
      <c r="F16" s="107" t="e">
        <f>IF(CONCATENATE($C$11,$D$25)='4.1 Admón. Riesgos'!#REF!,'4.1 Admón. Riesgos'!#REF!,"")</f>
        <v>#REF!</v>
      </c>
      <c r="G16" s="107" t="str">
        <f>IF(CONCATENATE($C$11,$D$25)='4.1 Admón. Riesgos'!N11,'4.1 Admón. Riesgos'!C11,"")</f>
        <v/>
      </c>
      <c r="H16" s="107" t="str">
        <f>IF(CONCATENATE($C$11,$D$25)='4.1 Admón. Riesgos'!N16,'4.1 Admón. Riesgos'!C16,"")</f>
        <v/>
      </c>
      <c r="I16" s="107" t="str">
        <f>IF(CONCATENATE($C$11,$D$25)='4.1 Admón. Riesgos'!N21,'4.1 Admón. Riesgos'!C21,"")</f>
        <v/>
      </c>
      <c r="J16" s="108"/>
      <c r="K16" s="109"/>
      <c r="L16" s="84" t="e">
        <f>IF(CONCATENATE($C$11,$K$25)='4.1 Admón. Riesgos'!#REF!,'4.1 Admón. Riesgos'!#REF!,"")</f>
        <v>#REF!</v>
      </c>
      <c r="M16" s="84" t="e">
        <f>IF(CONCATENATE($C$11,$K$25)='4.1 Admón. Riesgos'!#REF!,'4.1 Admón. Riesgos'!#REF!,"")</f>
        <v>#REF!</v>
      </c>
      <c r="N16" s="84" t="str">
        <f>IF(CONCATENATE($C$11,$K$25)='4.1 Admón. Riesgos'!N11,'4.1 Admón. Riesgos'!C11,"")</f>
        <v/>
      </c>
      <c r="O16" s="84" t="str">
        <f>IF(CONCATENATE($C$11,$K$25)='4.1 Admón. Riesgos'!N16,'4.1 Admón. Riesgos'!C16,"")</f>
        <v/>
      </c>
      <c r="P16" s="84" t="str">
        <f>IF(CONCATENATE($C$11,$K$25)='4.1 Admón. Riesgos'!N21,'4.1 Admón. Riesgos'!C21,"")</f>
        <v/>
      </c>
      <c r="Q16" s="85"/>
      <c r="R16" s="86"/>
      <c r="S16" s="87" t="e">
        <f>IF(CONCATENATE($C$11,$R$25)='4.1 Admón. Riesgos'!#REF!,'4.1 Admón. Riesgos'!#REF!,"")</f>
        <v>#REF!</v>
      </c>
      <c r="T16" s="87" t="e">
        <f>IF(CONCATENATE($C$11,$R$25)='4.1 Admón. Riesgos'!#REF!,'4.1 Admón. Riesgos'!#REF!,"")</f>
        <v>#REF!</v>
      </c>
      <c r="U16" s="87" t="str">
        <f>IF(CONCATENATE($C$11,$R$25)='4.1 Admón. Riesgos'!N11,'4.1 Admón. Riesgos'!C11,"")</f>
        <v/>
      </c>
      <c r="V16" s="87" t="str">
        <f>IF(CONCATENATE($C$11,$R$25)='4.1 Admón. Riesgos'!N16,'4.1 Admón. Riesgos'!C16,"")</f>
        <v/>
      </c>
      <c r="W16" s="87" t="str">
        <f>IF(CONCATENATE($C$11,$R$25)='4.1 Admón. Riesgos'!N21,'4.1 Admón. Riesgos'!C21,"")</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IF(CONCATENATE($C$18,$D$25)='4.1 Admón. Riesgos'!N6,'4.1 Admón. Riesgos'!C6,"")</f>
        <v/>
      </c>
      <c r="F19" s="120" t="e">
        <f>IF(CONCATENATE($C$18,$D$25)='4.1 Admón. Riesgos'!#REF!,'4.1 Admón. Riesgos'!#REF!,"")</f>
        <v>#REF!</v>
      </c>
      <c r="G19" s="120" t="e">
        <f>IF(CONCATENATE($C$18,$D$25)='4.1 Admón. Riesgos'!#REF!,'4.1 Admón. Riesgos'!#REF!,"")</f>
        <v>#REF!</v>
      </c>
      <c r="H19" s="120" t="str">
        <f>IF(CONCATENATE($C$18,$D$25)='4.1 Admón. Riesgos'!N12,'4.1 Admón. Riesgos'!C12,"")</f>
        <v/>
      </c>
      <c r="I19" s="120" t="str">
        <f>IF(CONCATENATE($C$18,$D$25)='4.1 Admón. Riesgos'!N17,'4.1 Admón. Riesgos'!C17,"")</f>
        <v/>
      </c>
      <c r="J19" s="121"/>
      <c r="K19" s="122"/>
      <c r="L19" s="107" t="str">
        <f>IF(CONCATENATE($C$18,$K$25)='4.1 Admón. Riesgos'!N6,'4.1 Admón. Riesgos'!C6,"")</f>
        <v/>
      </c>
      <c r="M19" s="107" t="e">
        <f>IF(CONCATENATE($C$18,$K$25)='4.1 Admón. Riesgos'!#REF!,'4.1 Admón. Riesgos'!#REF!,"")</f>
        <v>#REF!</v>
      </c>
      <c r="N19" s="107" t="e">
        <f>IF(CONCATENATE($C$18,$K$25)='4.1 Admón. Riesgos'!#REF!,'4.1 Admón. Riesgos'!#REF!,"")</f>
        <v>#REF!</v>
      </c>
      <c r="O19" s="107" t="str">
        <f>IF(CONCATENATE($C$18,$K$25)='4.1 Admón. Riesgos'!N12,'4.1 Admón. Riesgos'!C12,"")</f>
        <v/>
      </c>
      <c r="P19" s="107" t="str">
        <f>IF(CONCATENATE($C$18,$K$25)='4.1 Admón. Riesgos'!N17,'4.1 Admón. Riesgos'!C17,"")</f>
        <v/>
      </c>
      <c r="Q19" s="108"/>
      <c r="R19" s="109"/>
      <c r="S19" s="84" t="str">
        <f>IF(CONCATENATE($C$18,$R$25)='4.1 Admón. Riesgos'!N6,'4.1 Admón. Riesgos'!C6,"")</f>
        <v/>
      </c>
      <c r="T19" s="84" t="e">
        <f>IF(CONCATENATE($C$18,$R$25)='4.1 Admón. Riesgos'!#REF!,'4.1 Admón. Riesgos'!#REF!,"")</f>
        <v>#REF!</v>
      </c>
      <c r="U19" s="84" t="e">
        <f>IF(CONCATENATE($C$18,$R$25)='4.1 Admón. Riesgos'!#REF!,'4.1 Admón. Riesgos'!#REF!,"")</f>
        <v>#REF!</v>
      </c>
      <c r="V19" s="84" t="str">
        <f>IF(CONCATENATE($C$18,$R$25)='4.1 Admón. Riesgos'!N12,'4.1 Admón. Riesgos'!C12,"")</f>
        <v/>
      </c>
      <c r="W19" s="84" t="str">
        <f>IF(CONCATENATE($C$18,$R$25)='4.1 Admón. Riesgos'!N17,'4.1 Admón. Riesgos'!C17,"")</f>
        <v/>
      </c>
      <c r="X19" s="123"/>
    </row>
    <row r="20" spans="2:24" ht="19.5" customHeight="1">
      <c r="B20" s="403"/>
      <c r="C20" s="402"/>
      <c r="D20" s="119"/>
      <c r="E20" s="120" t="str">
        <f>IF(CONCATENATE($C$18,$D$25)='4.1 Admón. Riesgos'!N7,'4.1 Admón. Riesgos'!C7,"")</f>
        <v/>
      </c>
      <c r="F20" s="120" t="e">
        <f>IF(CONCATENATE($C$18,$D$25)='4.1 Admón. Riesgos'!#REF!,'4.1 Admón. Riesgos'!#REF!,"")</f>
        <v>#REF!</v>
      </c>
      <c r="G20" s="120" t="e">
        <f>IF(CONCATENATE($C$18,$D$25)='4.1 Admón. Riesgos'!#REF!,'4.1 Admón. Riesgos'!#REF!,"")</f>
        <v>#REF!</v>
      </c>
      <c r="H20" s="120" t="str">
        <f>IF(CONCATENATE($C$18,$D$25)='4.1 Admón. Riesgos'!N13,'4.1 Admón. Riesgos'!C13,"")</f>
        <v/>
      </c>
      <c r="I20" s="120" t="str">
        <f>IF(CONCATENATE($C$18,$D$25)='4.1 Admón. Riesgos'!N18,'4.1 Admón. Riesgos'!C18,"")</f>
        <v/>
      </c>
      <c r="J20" s="121"/>
      <c r="K20" s="122"/>
      <c r="L20" s="107" t="str">
        <f>IF(CONCATENATE($C$18,$K$25)='4.1 Admón. Riesgos'!N7,'4.1 Admón. Riesgos'!C7,"")</f>
        <v/>
      </c>
      <c r="M20" s="107" t="e">
        <f>IF(CONCATENATE($C$18,$K$25)='4.1 Admón. Riesgos'!#REF!,'4.1 Admón. Riesgos'!#REF!,"")</f>
        <v>#REF!</v>
      </c>
      <c r="N20" s="107" t="e">
        <f>IF(CONCATENATE($C$18,$K$25)='4.1 Admón. Riesgos'!#REF!,'4.1 Admón. Riesgos'!#REF!,"")</f>
        <v>#REF!</v>
      </c>
      <c r="O20" s="107" t="str">
        <f>IF(CONCATENATE($C$18,$K$25)='4.1 Admón. Riesgos'!N13,'4.1 Admón. Riesgos'!C13,"")</f>
        <v/>
      </c>
      <c r="P20" s="107" t="str">
        <f>IF(CONCATENATE($C$18,$K$25)='4.1 Admón. Riesgos'!N18,'4.1 Admón. Riesgos'!C18,"")</f>
        <v/>
      </c>
      <c r="Q20" s="108"/>
      <c r="R20" s="109"/>
      <c r="S20" s="84" t="str">
        <f>IF(CONCATENATE($C$18,$R$25)='4.1 Admón. Riesgos'!N7,'4.1 Admón. Riesgos'!C7,"")</f>
        <v/>
      </c>
      <c r="T20" s="84" t="e">
        <f>IF(CONCATENATE($C$18,$R$25)='4.1 Admón. Riesgos'!#REF!,'4.1 Admón. Riesgos'!#REF!,"")</f>
        <v>#REF!</v>
      </c>
      <c r="U20" s="84" t="e">
        <f>IF(CONCATENATE($C$18,$R$25)='4.1 Admón. Riesgos'!#REF!,'4.1 Admón. Riesgos'!#REF!,"")</f>
        <v>#REF!</v>
      </c>
      <c r="V20" s="84" t="str">
        <f>IF(CONCATENATE($C$18,$R$25)='4.1 Admón. Riesgos'!N13,'4.1 Admón. Riesgos'!C13,"")</f>
        <v/>
      </c>
      <c r="W20" s="84" t="str">
        <f>IF(CONCATENATE($C$18,$R$25)='4.1 Admón. Riesgos'!N18,'4.1 Admón. Riesgos'!C18,"")</f>
        <v/>
      </c>
      <c r="X20" s="123"/>
    </row>
    <row r="21" spans="2:24" ht="19.5" customHeight="1">
      <c r="B21" s="403"/>
      <c r="C21" s="402"/>
      <c r="D21" s="119"/>
      <c r="E21" s="120" t="e">
        <f>IF(CONCATENATE($C$18,$D$25)='4.1 Admón. Riesgos'!#REF!,'4.1 Admón. Riesgos'!#REF!,"")</f>
        <v>#REF!</v>
      </c>
      <c r="F21" s="120" t="e">
        <f>IF(CONCATENATE($C$18,$D$25)='4.1 Admón. Riesgos'!#REF!,'4.1 Admón. Riesgos'!#REF!,"")</f>
        <v>#REF!</v>
      </c>
      <c r="G21" s="120" t="str">
        <f>IF(CONCATENATE($C$18,$D$25)='4.1 Admón. Riesgos'!N9,'4.1 Admón. Riesgos'!C9,"")</f>
        <v/>
      </c>
      <c r="H21" s="120" t="str">
        <f>IF(CONCATENATE($C$18,$D$25)='4.1 Admón. Riesgos'!N14,'4.1 Admón. Riesgos'!C14,"")</f>
        <v/>
      </c>
      <c r="I21" s="120" t="str">
        <f>IF(CONCATENATE($C$18,$D$25)='4.1 Admón. Riesgos'!N19,'4.1 Admón. Riesgos'!C19,"")</f>
        <v/>
      </c>
      <c r="J21" s="121"/>
      <c r="K21" s="122"/>
      <c r="L21" s="107" t="e">
        <f>IF(CONCATENATE($C$18,$K$25)='4.1 Admón. Riesgos'!#REF!,'4.1 Admón. Riesgos'!#REF!,"")</f>
        <v>#REF!</v>
      </c>
      <c r="M21" s="107" t="e">
        <f>IF(CONCATENATE($C$18,$K$25)='4.1 Admón. Riesgos'!#REF!,'4.1 Admón. Riesgos'!#REF!,"")</f>
        <v>#REF!</v>
      </c>
      <c r="N21" s="107" t="str">
        <f>IF(CONCATENATE($C$18,$K$25)='4.1 Admón. Riesgos'!N9,'4.1 Admón. Riesgos'!C9,"")</f>
        <v/>
      </c>
      <c r="O21" s="107" t="str">
        <f>IF(CONCATENATE($C$18,$K$25)='4.1 Admón. Riesgos'!N14,'4.1 Admón. Riesgos'!C14,"")</f>
        <v/>
      </c>
      <c r="P21" s="107" t="str">
        <f>IF(CONCATENATE($C$18,$K$25)='4.1 Admón. Riesgos'!N19,'4.1 Admón. Riesgos'!C19,"")</f>
        <v/>
      </c>
      <c r="Q21" s="108"/>
      <c r="R21" s="109"/>
      <c r="S21" s="84" t="e">
        <f>IF(CONCATENATE($C$18,$R$25)='4.1 Admón. Riesgos'!#REF!,'4.1 Admón. Riesgos'!#REF!,"")</f>
        <v>#REF!</v>
      </c>
      <c r="T21" s="84" t="e">
        <f>IF(CONCATENATE($C$18,$R$25)='4.1 Admón. Riesgos'!#REF!,'4.1 Admón. Riesgos'!#REF!,"")</f>
        <v>#REF!</v>
      </c>
      <c r="U21" s="84" t="str">
        <f>IF(CONCATENATE($C$18,$R$25)='4.1 Admón. Riesgos'!N9,'4.1 Admón. Riesgos'!C9,"")</f>
        <v/>
      </c>
      <c r="V21" s="84" t="str">
        <f>IF(CONCATENATE($C$18,$R$25)='4.1 Admón. Riesgos'!N14,'4.1 Admón. Riesgos'!C14,"")</f>
        <v/>
      </c>
      <c r="W21" s="84" t="str">
        <f>IF(CONCATENATE($C$18,$R$25)='4.1 Admón. Riesgos'!N19,'4.1 Admón. Riesgos'!C19,"")</f>
        <v/>
      </c>
      <c r="X21" s="123"/>
    </row>
    <row r="22" spans="2:24" ht="19.5" customHeight="1">
      <c r="B22" s="403"/>
      <c r="C22" s="402"/>
      <c r="D22" s="119"/>
      <c r="E22" s="120" t="str">
        <f>IF(CONCATENATE($C$18,$D$25)='4.1 Admón. Riesgos'!N8,'4.1 Admón. Riesgos'!C8,"")</f>
        <v/>
      </c>
      <c r="F22" s="120" t="e">
        <f>IF(CONCATENATE($C$18,$D$25)='4.1 Admón. Riesgos'!#REF!,'4.1 Admón. Riesgos'!#REF!,"")</f>
        <v>#REF!</v>
      </c>
      <c r="G22" s="120" t="str">
        <f>IF(CONCATENATE($C$18,$D$25)='4.1 Admón. Riesgos'!N10,'4.1 Admón. Riesgos'!C10,"")</f>
        <v/>
      </c>
      <c r="H22" s="120" t="str">
        <f>IF(CONCATENATE($C$18,$D$25)='4.1 Admón. Riesgos'!N15,'4.1 Admón. Riesgos'!C15,"")</f>
        <v/>
      </c>
      <c r="I22" s="120" t="str">
        <f>IF(CONCATENATE($C$18,$D$25)='4.1 Admón. Riesgos'!N20,'4.1 Admón. Riesgos'!C20,"")</f>
        <v/>
      </c>
      <c r="J22" s="121"/>
      <c r="K22" s="122"/>
      <c r="L22" s="107" t="str">
        <f>IF(CONCATENATE($C$18,$K$25)='4.1 Admón. Riesgos'!N8,'4.1 Admón. Riesgos'!C8,"")</f>
        <v/>
      </c>
      <c r="M22" s="107" t="e">
        <f>IF(CONCATENATE($C$18,$K$25)='4.1 Admón. Riesgos'!#REF!,'4.1 Admón. Riesgos'!#REF!,"")</f>
        <v>#REF!</v>
      </c>
      <c r="N22" s="107" t="str">
        <f>IF(CONCATENATE($C$18,$K$25)='4.1 Admón. Riesgos'!N10,'4.1 Admón. Riesgos'!C10,"")</f>
        <v/>
      </c>
      <c r="O22" s="107" t="str">
        <f>IF(CONCATENATE($C$18,$K$25)='4.1 Admón. Riesgos'!N15,'4.1 Admón. Riesgos'!C15,"")</f>
        <v/>
      </c>
      <c r="P22" s="107" t="str">
        <f>IF(CONCATENATE($C$18,$K$25)='4.1 Admón. Riesgos'!N20,'4.1 Admón. Riesgos'!C20,"")</f>
        <v/>
      </c>
      <c r="Q22" s="108"/>
      <c r="R22" s="109"/>
      <c r="S22" s="84" t="str">
        <f>IF(CONCATENATE($C$18,$R$25)='4.1 Admón. Riesgos'!N8,'4.1 Admón. Riesgos'!C8,"")</f>
        <v/>
      </c>
      <c r="T22" s="84" t="e">
        <f>IF(CONCATENATE($C$18,$R$25)='4.1 Admón. Riesgos'!#REF!,'4.1 Admón. Riesgos'!#REF!,"")</f>
        <v>#REF!</v>
      </c>
      <c r="U22" s="84" t="str">
        <f>IF(CONCATENATE($C$18,$R$25)='4.1 Admón. Riesgos'!N10,'4.1 Admón. Riesgos'!C10,"")</f>
        <v/>
      </c>
      <c r="V22" s="84" t="str">
        <f>IF(CONCATENATE($C$18,$R$25)='4.1 Admón. Riesgos'!N15,'4.1 Admón. Riesgos'!C15,"")</f>
        <v/>
      </c>
      <c r="W22" s="84" t="str">
        <f>IF(CONCATENATE($C$18,$R$25)='4.1 Admón. Riesgos'!N20,'4.1 Admón. Riesgos'!C20,"")</f>
        <v/>
      </c>
      <c r="X22" s="123"/>
    </row>
    <row r="23" spans="2:24" ht="19.5" customHeight="1">
      <c r="C23" s="402"/>
      <c r="D23" s="119"/>
      <c r="E23" s="120" t="e">
        <f>IF(CONCATENATE($C$18,$D$25)='4.1 Admón. Riesgos'!#REF!,'4.1 Admón. Riesgos'!#REF!,"")</f>
        <v>#REF!</v>
      </c>
      <c r="F23" s="120" t="e">
        <f>IF(CONCATENATE($C$18,$D$25)='4.1 Admón. Riesgos'!#REF!,'4.1 Admón. Riesgos'!#REF!,"")</f>
        <v>#REF!</v>
      </c>
      <c r="G23" s="120" t="str">
        <f>IF(CONCATENATE($C$18,$D$25)='4.1 Admón. Riesgos'!N11,'4.1 Admón. Riesgos'!C11,"")</f>
        <v/>
      </c>
      <c r="H23" s="120" t="str">
        <f>IF(CONCATENATE($C$18,$D$25)='4.1 Admón. Riesgos'!N16,'4.1 Admón. Riesgos'!C16,"")</f>
        <v/>
      </c>
      <c r="I23" s="120" t="str">
        <f>IF(CONCATENATE($C$18,$D$25)='4.1 Admón. Riesgos'!N21,'4.1 Admón. Riesgos'!C21,"")</f>
        <v/>
      </c>
      <c r="J23" s="121"/>
      <c r="K23" s="122"/>
      <c r="L23" s="107" t="e">
        <f>IF(CONCATENATE($C$18,$K$25)='4.1 Admón. Riesgos'!#REF!,'4.1 Admón. Riesgos'!#REF!,"")</f>
        <v>#REF!</v>
      </c>
      <c r="M23" s="107" t="e">
        <f>IF(CONCATENATE($C$18,$K$25)='4.1 Admón. Riesgos'!#REF!,'4.1 Admón. Riesgos'!#REF!,"")</f>
        <v>#REF!</v>
      </c>
      <c r="N23" s="107" t="str">
        <f>IF(CONCATENATE($C$18,$K$25)='4.1 Admón. Riesgos'!N11,'4.1 Admón. Riesgos'!C11,"")</f>
        <v/>
      </c>
      <c r="O23" s="107" t="str">
        <f>IF(CONCATENATE($C$18,$K$25)='4.1 Admón. Riesgos'!N16,'4.1 Admón. Riesgos'!C16,"")</f>
        <v/>
      </c>
      <c r="P23" s="107" t="str">
        <f>IF(CONCATENATE($C$18,$K$25)='4.1 Admón. Riesgos'!N21,'4.1 Admón. Riesgos'!C21,"")</f>
        <v/>
      </c>
      <c r="Q23" s="108"/>
      <c r="R23" s="109"/>
      <c r="S23" s="84" t="e">
        <f>IF(CONCATENATE($C$18,$R$25)='4.1 Admón. Riesgos'!#REF!,'4.1 Admón. Riesgos'!#REF!,"")</f>
        <v>#REF!</v>
      </c>
      <c r="T23" s="84" t="e">
        <f>IF(CONCATENATE($C$18,$R$25)='4.1 Admón. Riesgos'!#REF!,'4.1 Admón. Riesgos'!#REF!,"")</f>
        <v>#REF!</v>
      </c>
      <c r="U23" s="84" t="str">
        <f>IF(CONCATENATE($C$18,$R$25)='4.1 Admón. Riesgos'!N11,'4.1 Admón. Riesgos'!C11,"")</f>
        <v/>
      </c>
      <c r="V23" s="84" t="str">
        <f>IF(CONCATENATE($C$18,$R$25)='4.1 Admón. Riesgos'!N16,'4.1 Admón. Riesgos'!C16,"")</f>
        <v/>
      </c>
      <c r="W23" s="84" t="str">
        <f>IF(CONCATENATE($C$18,$R$25)='4.1 Admón. Riesgos'!N21,'4.1 Admón. Riesgos'!C21,"")</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wk0lyioLktGZGmQepd3sg/WYidfmOEl5hfGKIwz4FK7noPVcx4pq3XoCgTBh9MIN/r8ZVlT+XxQy5wNQl8SPzw==" saltValue="EBcN9XO1ekqzoF5P4gkBCQ=="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pageSetup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workbookViewId="0">
      <selection activeCell="G8" sqref="G8"/>
    </sheetView>
  </sheetViews>
  <sheetFormatPr baseColWidth="10" defaultColWidth="4.7109375" defaultRowHeight="19.5" customHeight="1"/>
  <cols>
    <col min="1" max="2" width="4.7109375" style="74" customWidth="1"/>
    <col min="3" max="3" width="20.7109375" style="75" customWidth="1"/>
    <col min="4" max="4" width="2.85546875" style="74" customWidth="1"/>
    <col min="5" max="5" width="4.7109375" style="74" customWidth="1"/>
    <col min="6" max="6" width="6.28515625" style="74" bestFit="1" customWidth="1"/>
    <col min="7" max="9" width="4.7109375" style="74" customWidth="1"/>
    <col min="10" max="10" width="3.28515625" style="74" customWidth="1"/>
    <col min="11" max="11" width="3" style="74" customWidth="1"/>
    <col min="12" max="13" width="4.7109375" style="74" customWidth="1"/>
    <col min="14"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1" width="4.7109375" style="74" customWidth="1"/>
    <col min="262" max="262" width="6.28515625" style="74" bestFit="1" customWidth="1"/>
    <col min="263" max="265" width="4.7109375" style="74" customWidth="1"/>
    <col min="266" max="266" width="3.28515625" style="74" customWidth="1"/>
    <col min="267" max="267" width="3" style="74" customWidth="1"/>
    <col min="268" max="269" width="4.7109375" style="74" customWidth="1"/>
    <col min="270"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17" width="4.7109375" style="74" customWidth="1"/>
    <col min="518" max="518" width="6.28515625" style="74" bestFit="1" customWidth="1"/>
    <col min="519" max="521" width="4.7109375" style="74" customWidth="1"/>
    <col min="522" max="522" width="3.28515625" style="74" customWidth="1"/>
    <col min="523" max="523" width="3" style="74" customWidth="1"/>
    <col min="524" max="525" width="4.7109375" style="74" customWidth="1"/>
    <col min="526"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3" width="4.7109375" style="74" customWidth="1"/>
    <col min="774" max="774" width="6.28515625" style="74" bestFit="1" customWidth="1"/>
    <col min="775" max="777" width="4.7109375" style="74" customWidth="1"/>
    <col min="778" max="778" width="3.28515625" style="74" customWidth="1"/>
    <col min="779" max="779" width="3" style="74" customWidth="1"/>
    <col min="780" max="781" width="4.7109375" style="74" customWidth="1"/>
    <col min="782"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29" width="4.7109375" style="74" customWidth="1"/>
    <col min="1030" max="1030" width="6.28515625" style="74" bestFit="1" customWidth="1"/>
    <col min="1031" max="1033" width="4.7109375" style="74" customWidth="1"/>
    <col min="1034" max="1034" width="3.28515625" style="74" customWidth="1"/>
    <col min="1035" max="1035" width="3" style="74" customWidth="1"/>
    <col min="1036" max="1037" width="4.7109375" style="74" customWidth="1"/>
    <col min="1038"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5" width="4.7109375" style="74" customWidth="1"/>
    <col min="1286" max="1286" width="6.28515625" style="74" bestFit="1" customWidth="1"/>
    <col min="1287" max="1289" width="4.7109375" style="74" customWidth="1"/>
    <col min="1290" max="1290" width="3.28515625" style="74" customWidth="1"/>
    <col min="1291" max="1291" width="3" style="74" customWidth="1"/>
    <col min="1292" max="1293" width="4.7109375" style="74" customWidth="1"/>
    <col min="1294"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1" width="4.7109375" style="74" customWidth="1"/>
    <col min="1542" max="1542" width="6.28515625" style="74" bestFit="1" customWidth="1"/>
    <col min="1543" max="1545" width="4.7109375" style="74" customWidth="1"/>
    <col min="1546" max="1546" width="3.28515625" style="74" customWidth="1"/>
    <col min="1547" max="1547" width="3" style="74" customWidth="1"/>
    <col min="1548" max="1549" width="4.7109375" style="74" customWidth="1"/>
    <col min="1550"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797" width="4.7109375" style="74" customWidth="1"/>
    <col min="1798" max="1798" width="6.28515625" style="74" bestFit="1" customWidth="1"/>
    <col min="1799" max="1801" width="4.7109375" style="74" customWidth="1"/>
    <col min="1802" max="1802" width="3.28515625" style="74" customWidth="1"/>
    <col min="1803" max="1803" width="3" style="74" customWidth="1"/>
    <col min="1804" max="1805" width="4.7109375" style="74" customWidth="1"/>
    <col min="1806"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3" width="4.7109375" style="74" customWidth="1"/>
    <col min="2054" max="2054" width="6.28515625" style="74" bestFit="1" customWidth="1"/>
    <col min="2055" max="2057" width="4.7109375" style="74" customWidth="1"/>
    <col min="2058" max="2058" width="3.28515625" style="74" customWidth="1"/>
    <col min="2059" max="2059" width="3" style="74" customWidth="1"/>
    <col min="2060" max="2061" width="4.7109375" style="74" customWidth="1"/>
    <col min="2062"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09" width="4.7109375" style="74" customWidth="1"/>
    <col min="2310" max="2310" width="6.28515625" style="74" bestFit="1" customWidth="1"/>
    <col min="2311" max="2313" width="4.7109375" style="74" customWidth="1"/>
    <col min="2314" max="2314" width="3.28515625" style="74" customWidth="1"/>
    <col min="2315" max="2315" width="3" style="74" customWidth="1"/>
    <col min="2316" max="2317" width="4.7109375" style="74" customWidth="1"/>
    <col min="2318"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5" width="4.7109375" style="74" customWidth="1"/>
    <col min="2566" max="2566" width="6.28515625" style="74" bestFit="1" customWidth="1"/>
    <col min="2567" max="2569" width="4.7109375" style="74" customWidth="1"/>
    <col min="2570" max="2570" width="3.28515625" style="74" customWidth="1"/>
    <col min="2571" max="2571" width="3" style="74" customWidth="1"/>
    <col min="2572" max="2573" width="4.7109375" style="74" customWidth="1"/>
    <col min="2574"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1" width="4.7109375" style="74" customWidth="1"/>
    <col min="2822" max="2822" width="6.28515625" style="74" bestFit="1" customWidth="1"/>
    <col min="2823" max="2825" width="4.7109375" style="74" customWidth="1"/>
    <col min="2826" max="2826" width="3.28515625" style="74" customWidth="1"/>
    <col min="2827" max="2827" width="3" style="74" customWidth="1"/>
    <col min="2828" max="2829" width="4.7109375" style="74" customWidth="1"/>
    <col min="2830"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77" width="4.7109375" style="74" customWidth="1"/>
    <col min="3078" max="3078" width="6.28515625" style="74" bestFit="1" customWidth="1"/>
    <col min="3079" max="3081" width="4.7109375" style="74" customWidth="1"/>
    <col min="3082" max="3082" width="3.28515625" style="74" customWidth="1"/>
    <col min="3083" max="3083" width="3" style="74" customWidth="1"/>
    <col min="3084" max="3085" width="4.7109375" style="74" customWidth="1"/>
    <col min="3086"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3" width="4.7109375" style="74" customWidth="1"/>
    <col min="3334" max="3334" width="6.28515625" style="74" bestFit="1" customWidth="1"/>
    <col min="3335" max="3337" width="4.7109375" style="74" customWidth="1"/>
    <col min="3338" max="3338" width="3.28515625" style="74" customWidth="1"/>
    <col min="3339" max="3339" width="3" style="74" customWidth="1"/>
    <col min="3340" max="3341" width="4.7109375" style="74" customWidth="1"/>
    <col min="3342"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89" width="4.7109375" style="74" customWidth="1"/>
    <col min="3590" max="3590" width="6.28515625" style="74" bestFit="1" customWidth="1"/>
    <col min="3591" max="3593" width="4.7109375" style="74" customWidth="1"/>
    <col min="3594" max="3594" width="3.28515625" style="74" customWidth="1"/>
    <col min="3595" max="3595" width="3" style="74" customWidth="1"/>
    <col min="3596" max="3597" width="4.7109375" style="74" customWidth="1"/>
    <col min="3598"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5" width="4.7109375" style="74" customWidth="1"/>
    <col min="3846" max="3846" width="6.28515625" style="74" bestFit="1" customWidth="1"/>
    <col min="3847" max="3849" width="4.7109375" style="74" customWidth="1"/>
    <col min="3850" max="3850" width="3.28515625" style="74" customWidth="1"/>
    <col min="3851" max="3851" width="3" style="74" customWidth="1"/>
    <col min="3852" max="3853" width="4.7109375" style="74" customWidth="1"/>
    <col min="3854"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1" width="4.7109375" style="74" customWidth="1"/>
    <col min="4102" max="4102" width="6.28515625" style="74" bestFit="1" customWidth="1"/>
    <col min="4103" max="4105" width="4.7109375" style="74" customWidth="1"/>
    <col min="4106" max="4106" width="3.28515625" style="74" customWidth="1"/>
    <col min="4107" max="4107" width="3" style="74" customWidth="1"/>
    <col min="4108" max="4109" width="4.7109375" style="74" customWidth="1"/>
    <col min="4110"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57" width="4.7109375" style="74" customWidth="1"/>
    <col min="4358" max="4358" width="6.28515625" style="74" bestFit="1" customWidth="1"/>
    <col min="4359" max="4361" width="4.7109375" style="74" customWidth="1"/>
    <col min="4362" max="4362" width="3.28515625" style="74" customWidth="1"/>
    <col min="4363" max="4363" width="3" style="74" customWidth="1"/>
    <col min="4364" max="4365" width="4.7109375" style="74" customWidth="1"/>
    <col min="4366"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3" width="4.7109375" style="74" customWidth="1"/>
    <col min="4614" max="4614" width="6.28515625" style="74" bestFit="1" customWidth="1"/>
    <col min="4615" max="4617" width="4.7109375" style="74" customWidth="1"/>
    <col min="4618" max="4618" width="3.28515625" style="74" customWidth="1"/>
    <col min="4619" max="4619" width="3" style="74" customWidth="1"/>
    <col min="4620" max="4621" width="4.7109375" style="74" customWidth="1"/>
    <col min="4622"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69" width="4.7109375" style="74" customWidth="1"/>
    <col min="4870" max="4870" width="6.28515625" style="74" bestFit="1" customWidth="1"/>
    <col min="4871" max="4873" width="4.7109375" style="74" customWidth="1"/>
    <col min="4874" max="4874" width="3.28515625" style="74" customWidth="1"/>
    <col min="4875" max="4875" width="3" style="74" customWidth="1"/>
    <col min="4876" max="4877" width="4.7109375" style="74" customWidth="1"/>
    <col min="4878"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5" width="4.7109375" style="74" customWidth="1"/>
    <col min="5126" max="5126" width="6.28515625" style="74" bestFit="1" customWidth="1"/>
    <col min="5127" max="5129" width="4.7109375" style="74" customWidth="1"/>
    <col min="5130" max="5130" width="3.28515625" style="74" customWidth="1"/>
    <col min="5131" max="5131" width="3" style="74" customWidth="1"/>
    <col min="5132" max="5133" width="4.7109375" style="74" customWidth="1"/>
    <col min="5134"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1" width="4.7109375" style="74" customWidth="1"/>
    <col min="5382" max="5382" width="6.28515625" style="74" bestFit="1" customWidth="1"/>
    <col min="5383" max="5385" width="4.7109375" style="74" customWidth="1"/>
    <col min="5386" max="5386" width="3.28515625" style="74" customWidth="1"/>
    <col min="5387" max="5387" width="3" style="74" customWidth="1"/>
    <col min="5388" max="5389" width="4.7109375" style="74" customWidth="1"/>
    <col min="5390"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37" width="4.7109375" style="74" customWidth="1"/>
    <col min="5638" max="5638" width="6.28515625" style="74" bestFit="1" customWidth="1"/>
    <col min="5639" max="5641" width="4.7109375" style="74" customWidth="1"/>
    <col min="5642" max="5642" width="3.28515625" style="74" customWidth="1"/>
    <col min="5643" max="5643" width="3" style="74" customWidth="1"/>
    <col min="5644" max="5645" width="4.7109375" style="74" customWidth="1"/>
    <col min="5646"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3" width="4.7109375" style="74" customWidth="1"/>
    <col min="5894" max="5894" width="6.28515625" style="74" bestFit="1" customWidth="1"/>
    <col min="5895" max="5897" width="4.7109375" style="74" customWidth="1"/>
    <col min="5898" max="5898" width="3.28515625" style="74" customWidth="1"/>
    <col min="5899" max="5899" width="3" style="74" customWidth="1"/>
    <col min="5900" max="5901" width="4.7109375" style="74" customWidth="1"/>
    <col min="5902"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49" width="4.7109375" style="74" customWidth="1"/>
    <col min="6150" max="6150" width="6.28515625" style="74" bestFit="1" customWidth="1"/>
    <col min="6151" max="6153" width="4.7109375" style="74" customWidth="1"/>
    <col min="6154" max="6154" width="3.28515625" style="74" customWidth="1"/>
    <col min="6155" max="6155" width="3" style="74" customWidth="1"/>
    <col min="6156" max="6157" width="4.7109375" style="74" customWidth="1"/>
    <col min="6158"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5" width="4.7109375" style="74" customWidth="1"/>
    <col min="6406" max="6406" width="6.28515625" style="74" bestFit="1" customWidth="1"/>
    <col min="6407" max="6409" width="4.7109375" style="74" customWidth="1"/>
    <col min="6410" max="6410" width="3.28515625" style="74" customWidth="1"/>
    <col min="6411" max="6411" width="3" style="74" customWidth="1"/>
    <col min="6412" max="6413" width="4.7109375" style="74" customWidth="1"/>
    <col min="6414"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1" width="4.7109375" style="74" customWidth="1"/>
    <col min="6662" max="6662" width="6.28515625" style="74" bestFit="1" customWidth="1"/>
    <col min="6663" max="6665" width="4.7109375" style="74" customWidth="1"/>
    <col min="6666" max="6666" width="3.28515625" style="74" customWidth="1"/>
    <col min="6667" max="6667" width="3" style="74" customWidth="1"/>
    <col min="6668" max="6669" width="4.7109375" style="74" customWidth="1"/>
    <col min="6670"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17" width="4.7109375" style="74" customWidth="1"/>
    <col min="6918" max="6918" width="6.28515625" style="74" bestFit="1" customWidth="1"/>
    <col min="6919" max="6921" width="4.7109375" style="74" customWidth="1"/>
    <col min="6922" max="6922" width="3.28515625" style="74" customWidth="1"/>
    <col min="6923" max="6923" width="3" style="74" customWidth="1"/>
    <col min="6924" max="6925" width="4.7109375" style="74" customWidth="1"/>
    <col min="6926"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3" width="4.7109375" style="74" customWidth="1"/>
    <col min="7174" max="7174" width="6.28515625" style="74" bestFit="1" customWidth="1"/>
    <col min="7175" max="7177" width="4.7109375" style="74" customWidth="1"/>
    <col min="7178" max="7178" width="3.28515625" style="74" customWidth="1"/>
    <col min="7179" max="7179" width="3" style="74" customWidth="1"/>
    <col min="7180" max="7181" width="4.7109375" style="74" customWidth="1"/>
    <col min="7182"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29" width="4.7109375" style="74" customWidth="1"/>
    <col min="7430" max="7430" width="6.28515625" style="74" bestFit="1" customWidth="1"/>
    <col min="7431" max="7433" width="4.7109375" style="74" customWidth="1"/>
    <col min="7434" max="7434" width="3.28515625" style="74" customWidth="1"/>
    <col min="7435" max="7435" width="3" style="74" customWidth="1"/>
    <col min="7436" max="7437" width="4.7109375" style="74" customWidth="1"/>
    <col min="7438"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5" width="4.7109375" style="74" customWidth="1"/>
    <col min="7686" max="7686" width="6.28515625" style="74" bestFit="1" customWidth="1"/>
    <col min="7687" max="7689" width="4.7109375" style="74" customWidth="1"/>
    <col min="7690" max="7690" width="3.28515625" style="74" customWidth="1"/>
    <col min="7691" max="7691" width="3" style="74" customWidth="1"/>
    <col min="7692" max="7693" width="4.7109375" style="74" customWidth="1"/>
    <col min="7694"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1" width="4.7109375" style="74" customWidth="1"/>
    <col min="7942" max="7942" width="6.28515625" style="74" bestFit="1" customWidth="1"/>
    <col min="7943" max="7945" width="4.7109375" style="74" customWidth="1"/>
    <col min="7946" max="7946" width="3.28515625" style="74" customWidth="1"/>
    <col min="7947" max="7947" width="3" style="74" customWidth="1"/>
    <col min="7948" max="7949" width="4.7109375" style="74" customWidth="1"/>
    <col min="7950"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197" width="4.7109375" style="74" customWidth="1"/>
    <col min="8198" max="8198" width="6.28515625" style="74" bestFit="1" customWidth="1"/>
    <col min="8199" max="8201" width="4.7109375" style="74" customWidth="1"/>
    <col min="8202" max="8202" width="3.28515625" style="74" customWidth="1"/>
    <col min="8203" max="8203" width="3" style="74" customWidth="1"/>
    <col min="8204" max="8205" width="4.7109375" style="74" customWidth="1"/>
    <col min="8206"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3" width="4.7109375" style="74" customWidth="1"/>
    <col min="8454" max="8454" width="6.28515625" style="74" bestFit="1" customWidth="1"/>
    <col min="8455" max="8457" width="4.7109375" style="74" customWidth="1"/>
    <col min="8458" max="8458" width="3.28515625" style="74" customWidth="1"/>
    <col min="8459" max="8459" width="3" style="74" customWidth="1"/>
    <col min="8460" max="8461" width="4.7109375" style="74" customWidth="1"/>
    <col min="8462"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09" width="4.7109375" style="74" customWidth="1"/>
    <col min="8710" max="8710" width="6.28515625" style="74" bestFit="1" customWidth="1"/>
    <col min="8711" max="8713" width="4.7109375" style="74" customWidth="1"/>
    <col min="8714" max="8714" width="3.28515625" style="74" customWidth="1"/>
    <col min="8715" max="8715" width="3" style="74" customWidth="1"/>
    <col min="8716" max="8717" width="4.7109375" style="74" customWidth="1"/>
    <col min="8718"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5" width="4.7109375" style="74" customWidth="1"/>
    <col min="8966" max="8966" width="6.28515625" style="74" bestFit="1" customWidth="1"/>
    <col min="8967" max="8969" width="4.7109375" style="74" customWidth="1"/>
    <col min="8970" max="8970" width="3.28515625" style="74" customWidth="1"/>
    <col min="8971" max="8971" width="3" style="74" customWidth="1"/>
    <col min="8972" max="8973" width="4.7109375" style="74" customWidth="1"/>
    <col min="8974"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1" width="4.7109375" style="74" customWidth="1"/>
    <col min="9222" max="9222" width="6.28515625" style="74" bestFit="1" customWidth="1"/>
    <col min="9223" max="9225" width="4.7109375" style="74" customWidth="1"/>
    <col min="9226" max="9226" width="3.28515625" style="74" customWidth="1"/>
    <col min="9227" max="9227" width="3" style="74" customWidth="1"/>
    <col min="9228" max="9229" width="4.7109375" style="74" customWidth="1"/>
    <col min="9230"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77" width="4.7109375" style="74" customWidth="1"/>
    <col min="9478" max="9478" width="6.28515625" style="74" bestFit="1" customWidth="1"/>
    <col min="9479" max="9481" width="4.7109375" style="74" customWidth="1"/>
    <col min="9482" max="9482" width="3.28515625" style="74" customWidth="1"/>
    <col min="9483" max="9483" width="3" style="74" customWidth="1"/>
    <col min="9484" max="9485" width="4.7109375" style="74" customWidth="1"/>
    <col min="9486"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3" width="4.7109375" style="74" customWidth="1"/>
    <col min="9734" max="9734" width="6.28515625" style="74" bestFit="1" customWidth="1"/>
    <col min="9735" max="9737" width="4.7109375" style="74" customWidth="1"/>
    <col min="9738" max="9738" width="3.28515625" style="74" customWidth="1"/>
    <col min="9739" max="9739" width="3" style="74" customWidth="1"/>
    <col min="9740" max="9741" width="4.7109375" style="74" customWidth="1"/>
    <col min="9742"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89" width="4.7109375" style="74" customWidth="1"/>
    <col min="9990" max="9990" width="6.28515625" style="74" bestFit="1" customWidth="1"/>
    <col min="9991" max="9993" width="4.7109375" style="74" customWidth="1"/>
    <col min="9994" max="9994" width="3.28515625" style="74" customWidth="1"/>
    <col min="9995" max="9995" width="3" style="74" customWidth="1"/>
    <col min="9996" max="9997" width="4.7109375" style="74" customWidth="1"/>
    <col min="9998"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5" width="4.7109375" style="74" customWidth="1"/>
    <col min="10246" max="10246" width="6.28515625" style="74" bestFit="1" customWidth="1"/>
    <col min="10247" max="10249" width="4.7109375" style="74" customWidth="1"/>
    <col min="10250" max="10250" width="3.28515625" style="74" customWidth="1"/>
    <col min="10251" max="10251" width="3" style="74" customWidth="1"/>
    <col min="10252" max="10253" width="4.7109375" style="74" customWidth="1"/>
    <col min="10254"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1" width="4.7109375" style="74" customWidth="1"/>
    <col min="10502" max="10502" width="6.28515625" style="74" bestFit="1" customWidth="1"/>
    <col min="10503" max="10505" width="4.7109375" style="74" customWidth="1"/>
    <col min="10506" max="10506" width="3.28515625" style="74" customWidth="1"/>
    <col min="10507" max="10507" width="3" style="74" customWidth="1"/>
    <col min="10508" max="10509" width="4.7109375" style="74" customWidth="1"/>
    <col min="10510"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57" width="4.7109375" style="74" customWidth="1"/>
    <col min="10758" max="10758" width="6.28515625" style="74" bestFit="1" customWidth="1"/>
    <col min="10759" max="10761" width="4.7109375" style="74" customWidth="1"/>
    <col min="10762" max="10762" width="3.28515625" style="74" customWidth="1"/>
    <col min="10763" max="10763" width="3" style="74" customWidth="1"/>
    <col min="10764" max="10765" width="4.7109375" style="74" customWidth="1"/>
    <col min="10766"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3" width="4.7109375" style="74" customWidth="1"/>
    <col min="11014" max="11014" width="6.28515625" style="74" bestFit="1" customWidth="1"/>
    <col min="11015" max="11017" width="4.7109375" style="74" customWidth="1"/>
    <col min="11018" max="11018" width="3.28515625" style="74" customWidth="1"/>
    <col min="11019" max="11019" width="3" style="74" customWidth="1"/>
    <col min="11020" max="11021" width="4.7109375" style="74" customWidth="1"/>
    <col min="11022"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69" width="4.7109375" style="74" customWidth="1"/>
    <col min="11270" max="11270" width="6.28515625" style="74" bestFit="1" customWidth="1"/>
    <col min="11271" max="11273" width="4.7109375" style="74" customWidth="1"/>
    <col min="11274" max="11274" width="3.28515625" style="74" customWidth="1"/>
    <col min="11275" max="11275" width="3" style="74" customWidth="1"/>
    <col min="11276" max="11277" width="4.7109375" style="74" customWidth="1"/>
    <col min="11278"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5" width="4.7109375" style="74" customWidth="1"/>
    <col min="11526" max="11526" width="6.28515625" style="74" bestFit="1" customWidth="1"/>
    <col min="11527" max="11529" width="4.7109375" style="74" customWidth="1"/>
    <col min="11530" max="11530" width="3.28515625" style="74" customWidth="1"/>
    <col min="11531" max="11531" width="3" style="74" customWidth="1"/>
    <col min="11532" max="11533" width="4.7109375" style="74" customWidth="1"/>
    <col min="11534"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1" width="4.7109375" style="74" customWidth="1"/>
    <col min="11782" max="11782" width="6.28515625" style="74" bestFit="1" customWidth="1"/>
    <col min="11783" max="11785" width="4.7109375" style="74" customWidth="1"/>
    <col min="11786" max="11786" width="3.28515625" style="74" customWidth="1"/>
    <col min="11787" max="11787" width="3" style="74" customWidth="1"/>
    <col min="11788" max="11789" width="4.7109375" style="74" customWidth="1"/>
    <col min="11790"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37" width="4.7109375" style="74" customWidth="1"/>
    <col min="12038" max="12038" width="6.28515625" style="74" bestFit="1" customWidth="1"/>
    <col min="12039" max="12041" width="4.7109375" style="74" customWidth="1"/>
    <col min="12042" max="12042" width="3.28515625" style="74" customWidth="1"/>
    <col min="12043" max="12043" width="3" style="74" customWidth="1"/>
    <col min="12044" max="12045" width="4.7109375" style="74" customWidth="1"/>
    <col min="12046"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3" width="4.7109375" style="74" customWidth="1"/>
    <col min="12294" max="12294" width="6.28515625" style="74" bestFit="1" customWidth="1"/>
    <col min="12295" max="12297" width="4.7109375" style="74" customWidth="1"/>
    <col min="12298" max="12298" width="3.28515625" style="74" customWidth="1"/>
    <col min="12299" max="12299" width="3" style="74" customWidth="1"/>
    <col min="12300" max="12301" width="4.7109375" style="74" customWidth="1"/>
    <col min="12302"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49" width="4.7109375" style="74" customWidth="1"/>
    <col min="12550" max="12550" width="6.28515625" style="74" bestFit="1" customWidth="1"/>
    <col min="12551" max="12553" width="4.7109375" style="74" customWidth="1"/>
    <col min="12554" max="12554" width="3.28515625" style="74" customWidth="1"/>
    <col min="12555" max="12555" width="3" style="74" customWidth="1"/>
    <col min="12556" max="12557" width="4.7109375" style="74" customWidth="1"/>
    <col min="12558"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5" width="4.7109375" style="74" customWidth="1"/>
    <col min="12806" max="12806" width="6.28515625" style="74" bestFit="1" customWidth="1"/>
    <col min="12807" max="12809" width="4.7109375" style="74" customWidth="1"/>
    <col min="12810" max="12810" width="3.28515625" style="74" customWidth="1"/>
    <col min="12811" max="12811" width="3" style="74" customWidth="1"/>
    <col min="12812" max="12813" width="4.7109375" style="74" customWidth="1"/>
    <col min="12814"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1" width="4.7109375" style="74" customWidth="1"/>
    <col min="13062" max="13062" width="6.28515625" style="74" bestFit="1" customWidth="1"/>
    <col min="13063" max="13065" width="4.7109375" style="74" customWidth="1"/>
    <col min="13066" max="13066" width="3.28515625" style="74" customWidth="1"/>
    <col min="13067" max="13067" width="3" style="74" customWidth="1"/>
    <col min="13068" max="13069" width="4.7109375" style="74" customWidth="1"/>
    <col min="13070"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17" width="4.7109375" style="74" customWidth="1"/>
    <col min="13318" max="13318" width="6.28515625" style="74" bestFit="1" customWidth="1"/>
    <col min="13319" max="13321" width="4.7109375" style="74" customWidth="1"/>
    <col min="13322" max="13322" width="3.28515625" style="74" customWidth="1"/>
    <col min="13323" max="13323" width="3" style="74" customWidth="1"/>
    <col min="13324" max="13325" width="4.7109375" style="74" customWidth="1"/>
    <col min="13326"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3" width="4.7109375" style="74" customWidth="1"/>
    <col min="13574" max="13574" width="6.28515625" style="74" bestFit="1" customWidth="1"/>
    <col min="13575" max="13577" width="4.7109375" style="74" customWidth="1"/>
    <col min="13578" max="13578" width="3.28515625" style="74" customWidth="1"/>
    <col min="13579" max="13579" width="3" style="74" customWidth="1"/>
    <col min="13580" max="13581" width="4.7109375" style="74" customWidth="1"/>
    <col min="13582"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29" width="4.7109375" style="74" customWidth="1"/>
    <col min="13830" max="13830" width="6.28515625" style="74" bestFit="1" customWidth="1"/>
    <col min="13831" max="13833" width="4.7109375" style="74" customWidth="1"/>
    <col min="13834" max="13834" width="3.28515625" style="74" customWidth="1"/>
    <col min="13835" max="13835" width="3" style="74" customWidth="1"/>
    <col min="13836" max="13837" width="4.7109375" style="74" customWidth="1"/>
    <col min="13838"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5" width="4.7109375" style="74" customWidth="1"/>
    <col min="14086" max="14086" width="6.28515625" style="74" bestFit="1" customWidth="1"/>
    <col min="14087" max="14089" width="4.7109375" style="74" customWidth="1"/>
    <col min="14090" max="14090" width="3.28515625" style="74" customWidth="1"/>
    <col min="14091" max="14091" width="3" style="74" customWidth="1"/>
    <col min="14092" max="14093" width="4.7109375" style="74" customWidth="1"/>
    <col min="14094"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1" width="4.7109375" style="74" customWidth="1"/>
    <col min="14342" max="14342" width="6.28515625" style="74" bestFit="1" customWidth="1"/>
    <col min="14343" max="14345" width="4.7109375" style="74" customWidth="1"/>
    <col min="14346" max="14346" width="3.28515625" style="74" customWidth="1"/>
    <col min="14347" max="14347" width="3" style="74" customWidth="1"/>
    <col min="14348" max="14349" width="4.7109375" style="74" customWidth="1"/>
    <col min="14350"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597" width="4.7109375" style="74" customWidth="1"/>
    <col min="14598" max="14598" width="6.28515625" style="74" bestFit="1" customWidth="1"/>
    <col min="14599" max="14601" width="4.7109375" style="74" customWidth="1"/>
    <col min="14602" max="14602" width="3.28515625" style="74" customWidth="1"/>
    <col min="14603" max="14603" width="3" style="74" customWidth="1"/>
    <col min="14604" max="14605" width="4.7109375" style="74" customWidth="1"/>
    <col min="14606"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3" width="4.7109375" style="74" customWidth="1"/>
    <col min="14854" max="14854" width="6.28515625" style="74" bestFit="1" customWidth="1"/>
    <col min="14855" max="14857" width="4.7109375" style="74" customWidth="1"/>
    <col min="14858" max="14858" width="3.28515625" style="74" customWidth="1"/>
    <col min="14859" max="14859" width="3" style="74" customWidth="1"/>
    <col min="14860" max="14861" width="4.7109375" style="74" customWidth="1"/>
    <col min="14862"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09" width="4.7109375" style="74" customWidth="1"/>
    <col min="15110" max="15110" width="6.28515625" style="74" bestFit="1" customWidth="1"/>
    <col min="15111" max="15113" width="4.7109375" style="74" customWidth="1"/>
    <col min="15114" max="15114" width="3.28515625" style="74" customWidth="1"/>
    <col min="15115" max="15115" width="3" style="74" customWidth="1"/>
    <col min="15116" max="15117" width="4.7109375" style="74" customWidth="1"/>
    <col min="15118"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5" width="4.7109375" style="74" customWidth="1"/>
    <col min="15366" max="15366" width="6.28515625" style="74" bestFit="1" customWidth="1"/>
    <col min="15367" max="15369" width="4.7109375" style="74" customWidth="1"/>
    <col min="15370" max="15370" width="3.28515625" style="74" customWidth="1"/>
    <col min="15371" max="15371" width="3" style="74" customWidth="1"/>
    <col min="15372" max="15373" width="4.7109375" style="74" customWidth="1"/>
    <col min="15374"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1" width="4.7109375" style="74" customWidth="1"/>
    <col min="15622" max="15622" width="6.28515625" style="74" bestFit="1" customWidth="1"/>
    <col min="15623" max="15625" width="4.7109375" style="74" customWidth="1"/>
    <col min="15626" max="15626" width="3.28515625" style="74" customWidth="1"/>
    <col min="15627" max="15627" width="3" style="74" customWidth="1"/>
    <col min="15628" max="15629" width="4.7109375" style="74" customWidth="1"/>
    <col min="15630"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77" width="4.7109375" style="74" customWidth="1"/>
    <col min="15878" max="15878" width="6.28515625" style="74" bestFit="1" customWidth="1"/>
    <col min="15879" max="15881" width="4.7109375" style="74" customWidth="1"/>
    <col min="15882" max="15882" width="3.28515625" style="74" customWidth="1"/>
    <col min="15883" max="15883" width="3" style="74" customWidth="1"/>
    <col min="15884" max="15885" width="4.7109375" style="74" customWidth="1"/>
    <col min="15886"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3" width="4.7109375" style="74" customWidth="1"/>
    <col min="16134" max="16134" width="6.28515625" style="74" bestFit="1" customWidth="1"/>
    <col min="16135" max="16137" width="4.7109375" style="74" customWidth="1"/>
    <col min="16138" max="16138" width="3.28515625" style="74" customWidth="1"/>
    <col min="16139" max="16139" width="3" style="74" customWidth="1"/>
    <col min="16140" max="16141" width="4.7109375" style="74" customWidth="1"/>
    <col min="16142"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126</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IF(CONCATENATE($C$4,$D$25)='4.4 Resumen'!G4,'4.4 Resumen'!B4,"")</f>
        <v/>
      </c>
      <c r="F5" s="84" t="e">
        <f>IF(CONCATENATE($C$4,$D$25)='4.4 Resumen'!G9,'4.4 Resumen'!B9,"")</f>
        <v>#REF!</v>
      </c>
      <c r="G5" s="84" t="e">
        <f>IF(CONCATENATE($C$4,$D$25)='4.4 Resumen'!G14,'4.4 Resumen'!B14,"")</f>
        <v>#REF!</v>
      </c>
      <c r="H5" s="84" t="str">
        <f>IF(CONCATENATE($C$4,$D$25)='4.4 Resumen'!G19,'4.4 Resumen'!B19,"")</f>
        <v/>
      </c>
      <c r="I5" s="84" t="str">
        <f>IF(CONCATENATE($C$4,$D$25)='4.4 Resumen'!G24,'4.4 Resumen'!B24,"")</f>
        <v/>
      </c>
      <c r="J5" s="85"/>
      <c r="K5" s="86"/>
      <c r="L5" s="87" t="str">
        <f>IF(CONCATENATE($C$4,$K$25)='4.4 Resumen'!G4,'4.4 Resumen'!B4,"")</f>
        <v/>
      </c>
      <c r="M5" s="87" t="e">
        <f>IF(CONCATENATE($C$4,$K$25)='4.4 Resumen'!G9,'4.4 Resumen'!B9,"")</f>
        <v>#REF!</v>
      </c>
      <c r="N5" s="87" t="e">
        <f>IF(CONCATENATE($C$4,$K$25)='4.4 Resumen'!G14,'4.4 Resumen'!B14,"")</f>
        <v>#REF!</v>
      </c>
      <c r="O5" s="87" t="str">
        <f>IF(CONCATENATE($C$4,$K$25)='4.4 Resumen'!G19,'4.4 Resumen'!B19,"")</f>
        <v/>
      </c>
      <c r="P5" s="87" t="str">
        <f>IF(CONCATENATE($C$4,$K$25)='4.4 Resumen'!G24,'4.4 Resumen'!B24,"")</f>
        <v/>
      </c>
      <c r="Q5" s="88"/>
      <c r="R5" s="86"/>
      <c r="S5" s="87" t="str">
        <f>IF(CONCATENATE($C$4,$R$25)='4.4 Resumen'!G4,'4.4 Resumen'!B4,"")</f>
        <v/>
      </c>
      <c r="T5" s="87" t="e">
        <f>IF(CONCATENATE($C$4,$R$25)='4.4 Resumen'!G9,'4.4 Resumen'!B9,"")</f>
        <v>#REF!</v>
      </c>
      <c r="U5" s="87" t="e">
        <f>IF(CONCATENATE($C$4,$R$25)='4.4 Resumen'!G14,'4.4 Resumen'!B14,"")</f>
        <v>#REF!</v>
      </c>
      <c r="V5" s="87" t="str">
        <f>IF(CONCATENATE($C$11,$R$25)='4.4 Resumen'!G19,'4.4 Resumen'!B19,"")</f>
        <v/>
      </c>
      <c r="W5" s="87" t="str">
        <f>IF(CONCATENATE($C$11,$R$25)='4.4 Resumen'!G24,'4.4 Resumen'!B24,"")</f>
        <v/>
      </c>
      <c r="X5" s="89"/>
    </row>
    <row r="6" spans="2:27" ht="19.5" customHeight="1">
      <c r="B6" s="403" t="s">
        <v>66</v>
      </c>
      <c r="C6" s="402"/>
      <c r="D6" s="83"/>
      <c r="E6" s="84" t="str">
        <f>IF(CONCATENATE($C$4,$D$25)='4.4 Resumen'!G5,'4.4 Resumen'!B5,"")</f>
        <v/>
      </c>
      <c r="F6" s="84" t="e">
        <f>IF(CONCATENATE($C$4,$D$25)='4.4 Resumen'!G10,'4.4 Resumen'!B10,"")</f>
        <v>#REF!</v>
      </c>
      <c r="G6" s="84" t="e">
        <f>IF(CONCATENATE($C$4,$D$25)='4.4 Resumen'!G15,'4.4 Resumen'!B15,"")</f>
        <v>#REF!</v>
      </c>
      <c r="H6" s="84" t="str">
        <f>IF(CONCATENATE($C$4,$D$25)='4.4 Resumen'!G20,'4.4 Resumen'!B20,"")</f>
        <v/>
      </c>
      <c r="I6" s="84" t="str">
        <f>IF(CONCATENATE($C$4,$D$25)='4.4 Resumen'!G25,'4.4 Resumen'!B25,"")</f>
        <v/>
      </c>
      <c r="J6" s="85" t="str">
        <f>IF('4.4 Resumen'!S5="ZGNA DE RIESGG IMPGRTANTE",'4.4 Resumen'!H5,"")</f>
        <v/>
      </c>
      <c r="K6" s="86"/>
      <c r="L6" s="87" t="str">
        <f>IF(CONCATENATE($C$4,$K$25)='4.4 Resumen'!G5,'4.4 Resumen'!B5,"")</f>
        <v/>
      </c>
      <c r="M6" s="87" t="e">
        <f>IF(CONCATENATE($C$4,$K$25)='4.4 Resumen'!G10,'4.4 Resumen'!B10,"")</f>
        <v>#REF!</v>
      </c>
      <c r="N6" s="87" t="e">
        <f>IF(CONCATENATE($C$4,$K$25)='4.4 Resumen'!G15,'4.4 Resumen'!B15,"")</f>
        <v>#REF!</v>
      </c>
      <c r="O6" s="87" t="str">
        <f>IF(CONCATENATE($C$4,$K$25)='4.4 Resumen'!G20,'4.4 Resumen'!B20,"")</f>
        <v/>
      </c>
      <c r="P6" s="87" t="str">
        <f>IF(CONCATENATE($C$4,$K$25)='4.4 Resumen'!G25,'4.4 Resumen'!B25,"")</f>
        <v/>
      </c>
      <c r="Q6" s="88"/>
      <c r="R6" s="86"/>
      <c r="S6" s="87" t="str">
        <f>IF(CONCATENATE($C$4,$R$25)='4.4 Resumen'!G5,'4.4 Resumen'!B5,"")</f>
        <v/>
      </c>
      <c r="T6" s="87" t="e">
        <f>IF(CONCATENATE($C$4,$R$25)='4.4 Resumen'!G10,'4.4 Resumen'!B10,"")</f>
        <v>#REF!</v>
      </c>
      <c r="U6" s="87" t="e">
        <f>IF(CONCATENATE($C$4,$R$25)='4.4 Resumen'!G15,'4.4 Resumen'!B15,"")</f>
        <v>#REF!</v>
      </c>
      <c r="V6" s="87" t="str">
        <f>IF(CONCATENATE($C$11,$R$25)='4.4 Resumen'!G20,'4.4 Resumen'!B20,"")</f>
        <v/>
      </c>
      <c r="W6" s="87" t="str">
        <f>IF(CONCATENATE($C$11,$R$25)='4.4 Resumen'!G25,'4.4 Resumen'!B25,"")</f>
        <v/>
      </c>
      <c r="X6" s="89"/>
    </row>
    <row r="7" spans="2:27" ht="19.5" customHeight="1">
      <c r="B7" s="403"/>
      <c r="C7" s="402"/>
      <c r="D7" s="83"/>
      <c r="E7" s="84" t="e">
        <f>IF(CONCATENATE($C$4,$D$25)='4.4 Resumen'!G6,'4.4 Resumen'!B6,"")</f>
        <v>#REF!</v>
      </c>
      <c r="F7" s="84" t="e">
        <f>IF(CONCATENATE($C$4,$D$25)='4.4 Resumen'!G11,'4.4 Resumen'!B11,"")</f>
        <v>#REF!</v>
      </c>
      <c r="G7" s="84" t="str">
        <f>IF(CONCATENATE($C$4,$D$25)='4.4 Resumen'!G16,'4.4 Resumen'!B16,"")</f>
        <v/>
      </c>
      <c r="H7" s="84" t="str">
        <f>IF(CONCATENATE($C$4,$D$25)='4.4 Resumen'!G21,'4.4 Resumen'!B21,"")</f>
        <v/>
      </c>
      <c r="I7" s="84" t="str">
        <f>IF(CONCATENATE($C$4,$D$25)='4.4 Resumen'!G26,'4.4 Resumen'!B26,"")</f>
        <v/>
      </c>
      <c r="J7" s="85" t="str">
        <f>IF('4.4 Resumen'!S6="ZGNA DE RIESGG IMPGRTANTE",'4.4 Resumen'!H6,"")</f>
        <v/>
      </c>
      <c r="K7" s="86"/>
      <c r="L7" s="87" t="e">
        <f>IF(CONCATENATE($C$4,$K$25)='4.4 Resumen'!G6,'4.4 Resumen'!B6,"")</f>
        <v>#REF!</v>
      </c>
      <c r="M7" s="87" t="e">
        <f>IF(CONCATENATE($C$4,$K$25)='4.4 Resumen'!G11,'4.4 Resumen'!B11,"")</f>
        <v>#REF!</v>
      </c>
      <c r="N7" s="87" t="str">
        <f>IF(CONCATENATE($C$4,$K$25)='4.4 Resumen'!G16,'4.4 Resumen'!B16,"")</f>
        <v/>
      </c>
      <c r="O7" s="87" t="str">
        <f>IF(CONCATENATE($C$4,$K$25)='4.4 Resumen'!G21,'4.4 Resumen'!B21,"")</f>
        <v/>
      </c>
      <c r="P7" s="87" t="str">
        <f>IF(CONCATENATE($C$4,$K$25)='4.4 Resumen'!G26,'4.4 Resumen'!B26,"")</f>
        <v/>
      </c>
      <c r="Q7" s="88"/>
      <c r="R7" s="86"/>
      <c r="S7" s="87" t="e">
        <f>IF(CONCATENATE($C$4,$R$25)='4.4 Resumen'!G6,'4.4 Resumen'!B6,"")</f>
        <v>#REF!</v>
      </c>
      <c r="T7" s="87" t="e">
        <f>IF(CONCATENATE($C$4,$R$25)='4.4 Resumen'!G11,'4.4 Resumen'!B11,"")</f>
        <v>#REF!</v>
      </c>
      <c r="U7" s="87" t="str">
        <f>IF(CONCATENATE($C$4,$R$25)='4.4 Resumen'!G16,'4.4 Resumen'!B16,"")</f>
        <v/>
      </c>
      <c r="V7" s="87" t="str">
        <f>IF(CONCATENATE($C$11,$R$25)='4.4 Resumen'!G21,'4.4 Resumen'!B21,"")</f>
        <v/>
      </c>
      <c r="W7" s="87" t="str">
        <f>IF(CONCATENATE($C$11,$R$25)='4.4 Resumen'!G26,'4.4 Resumen'!B26,"")</f>
        <v/>
      </c>
      <c r="X7" s="89"/>
    </row>
    <row r="8" spans="2:27" ht="19.5" customHeight="1">
      <c r="B8" s="403"/>
      <c r="C8" s="402"/>
      <c r="D8" s="83"/>
      <c r="E8" s="84" t="str">
        <f>IF(CONCATENATE($C$4,$D$25)='4.4 Resumen'!G7,'4.4 Resumen'!B7,"")</f>
        <v/>
      </c>
      <c r="F8" s="84" t="e">
        <f>IF(CONCATENATE($C$4,$D$25)='4.4 Resumen'!G12,'4.4 Resumen'!B12,"")</f>
        <v>#REF!</v>
      </c>
      <c r="G8" s="84" t="str">
        <f>IF(CONCATENATE($C$4,$D$25)='4.4 Resumen'!G17,'4.4 Resumen'!B17,"")</f>
        <v/>
      </c>
      <c r="H8" s="84" t="str">
        <f>IF(CONCATENATE($C$4,$D$25)='4.4 Resumen'!G22,'4.4 Resumen'!B22,"")</f>
        <v/>
      </c>
      <c r="I8" s="84" t="str">
        <f>IF(CONCATENATE($C$4,$D$25)='4.4 Resumen'!G27,'4.4 Resumen'!B27,"")</f>
        <v/>
      </c>
      <c r="J8" s="85"/>
      <c r="K8" s="86"/>
      <c r="L8" s="87" t="str">
        <f>IF(CONCATENATE($C$4,$K$25)='4.4 Resumen'!G7,'4.4 Resumen'!B7,"")</f>
        <v/>
      </c>
      <c r="M8" s="87" t="e">
        <f>IF(CONCATENATE($C$4,$K$25)='4.4 Resumen'!G12,'4.4 Resumen'!B12,"")</f>
        <v>#REF!</v>
      </c>
      <c r="N8" s="87" t="str">
        <f>IF(CONCATENATE($C$4,$K$25)='4.4 Resumen'!G17,'4.4 Resumen'!B17,"")</f>
        <v/>
      </c>
      <c r="O8" s="87" t="str">
        <f>IF(CONCATENATE($C$4,$K$25)='4.4 Resumen'!G22,'4.4 Resumen'!B22,"")</f>
        <v/>
      </c>
      <c r="P8" s="87" t="str">
        <f>IF(CONCATENATE($C$4,$K$25)='4.4 Resumen'!G27,'4.4 Resumen'!B27,"")</f>
        <v/>
      </c>
      <c r="Q8" s="88"/>
      <c r="R8" s="86"/>
      <c r="S8" s="87" t="str">
        <f>IF(CONCATENATE($C$4,$R$25)='4.4 Resumen'!G7,'4.4 Resumen'!B7,"")</f>
        <v/>
      </c>
      <c r="T8" s="87" t="e">
        <f>IF(CONCATENATE($C$4,$R$25)='4.4 Resumen'!G12,'4.4 Resumen'!B12,"")</f>
        <v>#REF!</v>
      </c>
      <c r="U8" s="87" t="str">
        <f>IF(CONCATENATE($C$4,$R$25)='4.4 Resumen'!G17,'4.4 Resumen'!B17,"")</f>
        <v/>
      </c>
      <c r="V8" s="87" t="str">
        <f>IF(CONCATENATE($C$11,$R$25)='4.4 Resumen'!G22,'4.4 Resumen'!B22,"")</f>
        <v/>
      </c>
      <c r="W8" s="87" t="str">
        <f>IF(CONCATENATE($C$11,$R$25)='4.4 Resumen'!G27,'4.4 Resumen'!B27,"")</f>
        <v/>
      </c>
      <c r="X8" s="89"/>
    </row>
    <row r="9" spans="2:27" ht="19.5" customHeight="1">
      <c r="B9" s="403"/>
      <c r="C9" s="402"/>
      <c r="D9" s="83"/>
      <c r="E9" s="84" t="e">
        <f>IF(CONCATENATE($C$4,$D$25)='4.4 Resumen'!G8,'4.4 Resumen'!B8,"")</f>
        <v>#REF!</v>
      </c>
      <c r="F9" s="84" t="e">
        <f>IF(CONCATENATE($C$4,$D$25)='4.4 Resumen'!G13,'4.4 Resumen'!B13,"")</f>
        <v>#REF!</v>
      </c>
      <c r="G9" s="84" t="str">
        <f>IF(CONCATENATE($C$4,$D$25)='4.4 Resumen'!G18,'4.4 Resumen'!B18,"")</f>
        <v/>
      </c>
      <c r="H9" s="84" t="str">
        <f>IF(CONCATENATE($C$4,$D$25)='4.4 Resumen'!G23,'4.4 Resumen'!B23,"")</f>
        <v/>
      </c>
      <c r="I9" s="84" t="str">
        <f>IF(CONCATENATE($C$4,$D$25)='4.4 Resumen'!G28,'4.4 Resumen'!B28,"")</f>
        <v/>
      </c>
      <c r="J9" s="85" t="str">
        <f>IF('4.4 Resumen'!S7="ZGNA DE RIESGG IMPGRTANTE",'4.4 Resumen'!H7,"")</f>
        <v/>
      </c>
      <c r="K9" s="86"/>
      <c r="L9" s="87" t="e">
        <f>IF(CONCATENATE($C$4,$K$25)='4.4 Resumen'!G8,'4.4 Resumen'!B8,"")</f>
        <v>#REF!</v>
      </c>
      <c r="M9" s="87" t="e">
        <f>IF(CONCATENATE($C$4,$K$25)='4.4 Resumen'!G13,'4.4 Resumen'!B13,"")</f>
        <v>#REF!</v>
      </c>
      <c r="N9" s="87" t="str">
        <f>IF(CONCATENATE($C$4,$K$25)='4.4 Resumen'!G18,'4.4 Resumen'!B18,"")</f>
        <v/>
      </c>
      <c r="O9" s="87" t="str">
        <f>IF(CONCATENATE($C$4,$K$25)='4.4 Resumen'!G23,'4.4 Resumen'!B23,"")</f>
        <v/>
      </c>
      <c r="P9" s="87" t="str">
        <f>IF(CONCATENATE($C$4,$K$25)='4.4 Resumen'!G28,'4.4 Resumen'!B28,"")</f>
        <v/>
      </c>
      <c r="Q9" s="88"/>
      <c r="R9" s="86"/>
      <c r="S9" s="87" t="e">
        <f>IF(CONCATENATE($C$4,$R$25)='4.4 Resumen'!G8,'4.4 Resumen'!B8,"")</f>
        <v>#REF!</v>
      </c>
      <c r="T9" s="87" t="e">
        <f>IF(CONCATENATE($C$4,$R$25)='4.4 Resumen'!G13,'4.4 Resumen'!B13,"")</f>
        <v>#REF!</v>
      </c>
      <c r="U9" s="87" t="str">
        <f>IF(CONCATENATE($C$4,$R$25)='4.4 Resumen'!G18,'4.4 Resumen'!B18,"")</f>
        <v/>
      </c>
      <c r="V9" s="87" t="str">
        <f>IF(CONCATENATE($C$11,$R$25)='4.4 Resumen'!G23,'4.4 Resumen'!B23,"")</f>
        <v/>
      </c>
      <c r="W9" s="87" t="str">
        <f>IF(CONCATENATE($C$11,$R$25)='4.4 Resumen'!G28,'4.4 Resumen'!B28,"")</f>
        <v/>
      </c>
      <c r="X9" s="89"/>
    </row>
    <row r="10" spans="2:27" ht="11.25" customHeight="1">
      <c r="B10" s="403"/>
      <c r="C10" s="402"/>
      <c r="D10" s="90"/>
      <c r="E10" s="91"/>
      <c r="F10" s="91" t="str">
        <f>IF('4.4 Resumen'!Q8="ZGNA DE RIESGG IMPGRTANTE",'4.4 Resumen'!F8,"")</f>
        <v/>
      </c>
      <c r="G10" s="91"/>
      <c r="H10" s="91"/>
      <c r="I10" s="91" t="str">
        <f>IF('4.4 Resumen'!R8="ZGNA DE RIESGG IMPGRTANTE",'4.4 Resumen'!G8,"")</f>
        <v/>
      </c>
      <c r="J10" s="92" t="str">
        <f>IF('4.4 Resumen'!S8="ZGNA DE RIESGG IMPGRTANTE",'4.4 Resumen'!H8,"")</f>
        <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f>IF(CONCATENATE($C$11,$D$25)='4.4 Resumen'!G4,'4.4 Resumen'!B4,"")</f>
        <v>1</v>
      </c>
      <c r="F12" s="107" t="e">
        <f>IF(CONCATENATE($C$11,$D$25)='4.4 Resumen'!G9,'4.4 Resumen'!B9,"")</f>
        <v>#REF!</v>
      </c>
      <c r="G12" s="107" t="e">
        <f>IF(CONCATENATE($C$11,$D$25)='4.4 Resumen'!G14,'4.4 Resumen'!B14,"")</f>
        <v>#REF!</v>
      </c>
      <c r="H12" s="107" t="str">
        <f>IF(CONCATENATE($C$11,$D$25)='4.4 Resumen'!G19,'4.4 Resumen'!B19,"")</f>
        <v/>
      </c>
      <c r="I12" s="107" t="str">
        <f>IF(CONCATENATE($C$11,$D$25)='4.4 Resumen'!G24,'4.4 Resumen'!B24,"")</f>
        <v/>
      </c>
      <c r="J12" s="108"/>
      <c r="K12" s="109"/>
      <c r="L12" s="84" t="str">
        <f>IF(CONCATENATE($C$11,$K$25)='4.4 Resumen'!G4,'4.4 Resumen'!B4,"")</f>
        <v/>
      </c>
      <c r="M12" s="84" t="e">
        <f>IF(CONCATENATE($C$11,$K$25)='4.4 Resumen'!G9,'4.4 Resumen'!B9,"")</f>
        <v>#REF!</v>
      </c>
      <c r="N12" s="84" t="e">
        <f>IF(CONCATENATE($C$11,$K$25)='4.4 Resumen'!G14,'4.4 Resumen'!B14,"")</f>
        <v>#REF!</v>
      </c>
      <c r="O12" s="84" t="str">
        <f>IF(CONCATENATE($C$11,$K$25)='4.4 Resumen'!G19,'4.4 Resumen'!B19,"")</f>
        <v/>
      </c>
      <c r="P12" s="84" t="str">
        <f>IF(CONCATENATE($C$11,$K$25)='4.4 Resumen'!G24,'4.4 Resumen'!B24,"")</f>
        <v/>
      </c>
      <c r="Q12" s="85"/>
      <c r="R12" s="86"/>
      <c r="S12" s="87" t="str">
        <f>IF(CONCATENATE($C$11,$R$25)='4.4 Resumen'!G4,'4.4 Resumen'!B4,"")</f>
        <v/>
      </c>
      <c r="T12" s="87" t="e">
        <f>IF(CONCATENATE($C$11,$R$25)='4.4 Resumen'!G9,'4.4 Resumen'!B9,"")</f>
        <v>#REF!</v>
      </c>
      <c r="U12" s="87" t="e">
        <f>IF(CONCATENATE($C$11,$R$25)='4.4 Resumen'!G14,'4.4 Resumen'!B14,"")</f>
        <v>#REF!</v>
      </c>
      <c r="V12" s="87" t="str">
        <f>IF(CONCATENATE($C$11,$R$25)='4.4 Resumen'!G19,'4.4 Resumen'!B19,"")</f>
        <v/>
      </c>
      <c r="W12" s="87" t="str">
        <f>IF(CONCATENATE($C$11,$R$25)='4.4 Resumen'!G24,'4.4 Resumen'!B24,"")</f>
        <v/>
      </c>
      <c r="X12" s="89"/>
    </row>
    <row r="13" spans="2:27" ht="19.5" customHeight="1">
      <c r="B13" s="403"/>
      <c r="C13" s="402"/>
      <c r="D13" s="106"/>
      <c r="E13" s="107" t="str">
        <f>IF(CONCATENATE($C$11,$D$25)='4.4 Resumen'!G5,'4.4 Resumen'!B5,"")</f>
        <v/>
      </c>
      <c r="F13" s="107" t="e">
        <f>IF(CONCATENATE($C$11,$D$25)='4.4 Resumen'!G10,'4.4 Resumen'!B10,"")</f>
        <v>#REF!</v>
      </c>
      <c r="G13" s="107" t="e">
        <f>IF(CONCATENATE($C$11,$D$25)='4.4 Resumen'!G15,'4.4 Resumen'!B15,"")</f>
        <v>#REF!</v>
      </c>
      <c r="H13" s="107" t="str">
        <f>IF(CONCATENATE($C$11,$D$25)='4.4 Resumen'!G20,'4.4 Resumen'!B20,"")</f>
        <v/>
      </c>
      <c r="I13" s="107" t="str">
        <f>IF(CONCATENATE($C$11,$D$25)='4.4 Resumen'!G25,'4.4 Resumen'!B25,"")</f>
        <v/>
      </c>
      <c r="J13" s="108"/>
      <c r="K13" s="109"/>
      <c r="L13" s="84">
        <f>IF(CONCATENATE($C$11,$K$25)='4.4 Resumen'!G5,'4.4 Resumen'!B5,"")</f>
        <v>2</v>
      </c>
      <c r="M13" s="84" t="e">
        <f>IF(CONCATENATE($C$11,$K$25)='4.4 Resumen'!G10,'4.4 Resumen'!B10,"")</f>
        <v>#REF!</v>
      </c>
      <c r="N13" s="84" t="e">
        <f>IF(CONCATENATE($C$11,$K$25)='4.4 Resumen'!G15,'4.4 Resumen'!B15,"")</f>
        <v>#REF!</v>
      </c>
      <c r="O13" s="84" t="str">
        <f>IF(CONCATENATE($C$11,$K$25)='4.4 Resumen'!G20,'4.4 Resumen'!B20,"")</f>
        <v/>
      </c>
      <c r="P13" s="84" t="str">
        <f>IF(CONCATENATE($C$11,$K$25)='4.4 Resumen'!G25,'4.4 Resumen'!B25,"")</f>
        <v/>
      </c>
      <c r="Q13" s="85"/>
      <c r="R13" s="86"/>
      <c r="S13" s="87" t="str">
        <f>IF(CONCATENATE($C$11,$R$25)='4.4 Resumen'!G5,'4.4 Resumen'!B5,"")</f>
        <v/>
      </c>
      <c r="T13" s="87" t="e">
        <f>IF(CONCATENATE($C$11,$R$25)='4.4 Resumen'!G10,'4.4 Resumen'!B10,"")</f>
        <v>#REF!</v>
      </c>
      <c r="U13" s="87" t="e">
        <f>IF(CONCATENATE($C$11,$R$25)='4.4 Resumen'!G15,'4.4 Resumen'!B15,"")</f>
        <v>#REF!</v>
      </c>
      <c r="V13" s="87" t="str">
        <f>IF(CONCATENATE($C$11,$R$25)='4.4 Resumen'!G20,'4.4 Resumen'!B20,"")</f>
        <v/>
      </c>
      <c r="W13" s="87" t="str">
        <f>IF(CONCATENATE($C$11,$R$25)='4.4 Resumen'!G25,'4.4 Resumen'!B25,"")</f>
        <v/>
      </c>
      <c r="X13" s="89"/>
    </row>
    <row r="14" spans="2:27" ht="19.5" customHeight="1">
      <c r="B14" s="403"/>
      <c r="C14" s="402"/>
      <c r="D14" s="106"/>
      <c r="E14" s="107" t="e">
        <f>IF(CONCATENATE($C$11,$D$25)='4.4 Resumen'!G6,'4.4 Resumen'!B6,"")</f>
        <v>#REF!</v>
      </c>
      <c r="F14" s="107" t="e">
        <f>IF(CONCATENATE($C$11,$D$25)='4.4 Resumen'!G11,'4.4 Resumen'!B11,"")</f>
        <v>#REF!</v>
      </c>
      <c r="G14" s="107" t="str">
        <f>IF(CONCATENATE($C$11,$D$25)='4.4 Resumen'!G16,'4.4 Resumen'!B16,"")</f>
        <v/>
      </c>
      <c r="H14" s="107" t="str">
        <f>IF(CONCATENATE($C$11,$D$25)='4.4 Resumen'!G21,'4.4 Resumen'!B21,"")</f>
        <v/>
      </c>
      <c r="I14" s="107" t="str">
        <f>IF(CONCATENATE($C$11,$D$25)='4.4 Resumen'!G26,'4.4 Resumen'!B26,"")</f>
        <v/>
      </c>
      <c r="J14" s="108"/>
      <c r="K14" s="109"/>
      <c r="L14" s="84" t="e">
        <f>IF(CONCATENATE($C$11,$K$25)='4.4 Resumen'!G6,'4.4 Resumen'!B6,"")</f>
        <v>#REF!</v>
      </c>
      <c r="M14" s="84" t="e">
        <f>IF(CONCATENATE($C$11,$K$25)='4.4 Resumen'!G11,'4.4 Resumen'!B11,"")</f>
        <v>#REF!</v>
      </c>
      <c r="N14" s="84" t="str">
        <f>IF(CONCATENATE($C$11,$K$25)='4.4 Resumen'!G16,'4.4 Resumen'!B16,"")</f>
        <v/>
      </c>
      <c r="O14" s="84" t="str">
        <f>IF(CONCATENATE($C$11,$K$25)='4.4 Resumen'!G21,'4.4 Resumen'!B21,"")</f>
        <v/>
      </c>
      <c r="P14" s="84" t="str">
        <f>IF(CONCATENATE($C$11,$K$25)='4.4 Resumen'!G26,'4.4 Resumen'!B26,"")</f>
        <v/>
      </c>
      <c r="Q14" s="85"/>
      <c r="R14" s="86"/>
      <c r="S14" s="87" t="e">
        <f>IF(CONCATENATE($C$11,$R$25)='4.4 Resumen'!G6,'4.4 Resumen'!B6,"")</f>
        <v>#REF!</v>
      </c>
      <c r="T14" s="87" t="e">
        <f>IF(CONCATENATE($C$11,$R$25)='4.4 Resumen'!G11,'4.4 Resumen'!B11,"")</f>
        <v>#REF!</v>
      </c>
      <c r="U14" s="87" t="str">
        <f>IF(CONCATENATE($C$11,$R$25)='4.4 Resumen'!G16,'4.4 Resumen'!B16,"")</f>
        <v/>
      </c>
      <c r="V14" s="87" t="str">
        <f>IF(CONCATENATE($C$11,$R$25)='4.4 Resumen'!G21,'4.4 Resumen'!B21,"")</f>
        <v/>
      </c>
      <c r="W14" s="87" t="str">
        <f>IF(CONCATENATE($C$11,$R$25)='4.4 Resumen'!G26,'4.4 Resumen'!B26,"")</f>
        <v/>
      </c>
      <c r="X14" s="89"/>
    </row>
    <row r="15" spans="2:27" ht="19.5" customHeight="1">
      <c r="B15" s="403"/>
      <c r="C15" s="402"/>
      <c r="D15" s="106"/>
      <c r="E15" s="107" t="str">
        <f>IF(CONCATENATE($C$11,$D$25)='4.4 Resumen'!G7,'4.4 Resumen'!B7,"")</f>
        <v/>
      </c>
      <c r="F15" s="107" t="e">
        <f>IF(CONCATENATE($C$11,$D$25)='4.4 Resumen'!G12,'4.4 Resumen'!B12,"")</f>
        <v>#REF!</v>
      </c>
      <c r="G15" s="107" t="str">
        <f>IF(CONCATENATE($C$11,$D$25)='4.4 Resumen'!G17,'4.4 Resumen'!B17,"")</f>
        <v/>
      </c>
      <c r="H15" s="107" t="str">
        <f>IF(CONCATENATE($C$11,$D$25)='4.4 Resumen'!G22,'4.4 Resumen'!B22,"")</f>
        <v/>
      </c>
      <c r="I15" s="107" t="str">
        <f>IF(CONCATENATE($C$11,$D$25)='4.4 Resumen'!G27,'4.4 Resumen'!B27,"")</f>
        <v/>
      </c>
      <c r="J15" s="108"/>
      <c r="K15" s="109"/>
      <c r="L15" s="84">
        <f>IF(CONCATENATE($C$11,$K$25)='4.4 Resumen'!G7,'4.4 Resumen'!B7,"")</f>
        <v>3</v>
      </c>
      <c r="M15" s="84" t="e">
        <f>IF(CONCATENATE($C$11,$K$25)='4.4 Resumen'!G12,'4.4 Resumen'!B12,"")</f>
        <v>#REF!</v>
      </c>
      <c r="N15" s="84" t="str">
        <f>IF(CONCATENATE($C$11,$K$25)='4.4 Resumen'!G17,'4.4 Resumen'!B17,"")</f>
        <v/>
      </c>
      <c r="O15" s="84" t="str">
        <f>IF(CONCATENATE($C$11,$K$25)='4.4 Resumen'!G22,'4.4 Resumen'!B22,"")</f>
        <v/>
      </c>
      <c r="P15" s="84" t="str">
        <f>IF(CONCATENATE($C$11,$K$25)='4.4 Resumen'!G27,'4.4 Resumen'!B27,"")</f>
        <v/>
      </c>
      <c r="Q15" s="85"/>
      <c r="R15" s="86"/>
      <c r="S15" s="87" t="str">
        <f>IF(CONCATENATE($C$11,$R$25)='4.4 Resumen'!G7,'4.4 Resumen'!B7,"")</f>
        <v/>
      </c>
      <c r="T15" s="87" t="e">
        <f>IF(CONCATENATE($C$11,$R$25)='4.4 Resumen'!G12,'4.4 Resumen'!B12,"")</f>
        <v>#REF!</v>
      </c>
      <c r="U15" s="87" t="str">
        <f>IF(CONCATENATE($C$11,$R$25)='4.4 Resumen'!G17,'4.4 Resumen'!B17,"")</f>
        <v/>
      </c>
      <c r="V15" s="87" t="str">
        <f>IF(CONCATENATE($C$11,$R$25)='4.4 Resumen'!G22,'4.4 Resumen'!B22,"")</f>
        <v/>
      </c>
      <c r="W15" s="87" t="str">
        <f>IF(CONCATENATE($C$11,$R$25)='4.4 Resumen'!G27,'4.4 Resumen'!B27,"")</f>
        <v/>
      </c>
      <c r="X15" s="89"/>
    </row>
    <row r="16" spans="2:27" ht="19.5" customHeight="1">
      <c r="B16" s="403"/>
      <c r="C16" s="402"/>
      <c r="D16" s="106"/>
      <c r="E16" s="107" t="e">
        <f>IF(CONCATENATE($C$11,$D$25)='4.4 Resumen'!G8,'4.4 Resumen'!B8,"")</f>
        <v>#REF!</v>
      </c>
      <c r="F16" s="107" t="e">
        <f>IF(CONCATENATE($C$11,$D$25)='4.4 Resumen'!G13,'4.4 Resumen'!B13,"")</f>
        <v>#REF!</v>
      </c>
      <c r="G16" s="107" t="str">
        <f>IF(CONCATENATE($C$11,$D$25)='4.4 Resumen'!G18,'4.4 Resumen'!B18,"")</f>
        <v/>
      </c>
      <c r="H16" s="107" t="str">
        <f>IF(CONCATENATE($C$11,$D$25)='4.4 Resumen'!G23,'4.4 Resumen'!B23,"")</f>
        <v/>
      </c>
      <c r="I16" s="107" t="str">
        <f>IF(CONCATENATE($C$11,$D$25)='4.4 Resumen'!G28,'4.4 Resumen'!B28,"")</f>
        <v/>
      </c>
      <c r="J16" s="108"/>
      <c r="K16" s="109"/>
      <c r="L16" s="84" t="e">
        <f>IF(CONCATENATE($C$11,$K$25)='4.4 Resumen'!G8,'4.4 Resumen'!B8,"")</f>
        <v>#REF!</v>
      </c>
      <c r="M16" s="84" t="e">
        <f>IF(CONCATENATE($C$11,$K$25)='4.4 Resumen'!G13,'4.4 Resumen'!B13,"")</f>
        <v>#REF!</v>
      </c>
      <c r="N16" s="84" t="str">
        <f>IF(CONCATENATE($C$11,$K$25)='4.4 Resumen'!G18,'4.4 Resumen'!B18,"")</f>
        <v/>
      </c>
      <c r="O16" s="84" t="str">
        <f>IF(CONCATENATE($C$11,$K$25)='4.4 Resumen'!G23,'4.4 Resumen'!B23,"")</f>
        <v/>
      </c>
      <c r="P16" s="84" t="str">
        <f>IF(CONCATENATE($C$11,$K$25)='4.4 Resumen'!G28,'4.4 Resumen'!B28,"")</f>
        <v/>
      </c>
      <c r="Q16" s="85"/>
      <c r="R16" s="86"/>
      <c r="S16" s="87" t="e">
        <f>IF(CONCATENATE($C$11,$R$25)='4.4 Resumen'!G8,'4.4 Resumen'!B8,"")</f>
        <v>#REF!</v>
      </c>
      <c r="T16" s="87" t="e">
        <f>IF(CONCATENATE($C$11,$R$25)='4.4 Resumen'!G13,'4.4 Resumen'!B13,"")</f>
        <v>#REF!</v>
      </c>
      <c r="U16" s="87" t="str">
        <f>IF(CONCATENATE($C$11,$R$25)='4.4 Resumen'!G18,'4.4 Resumen'!B18,"")</f>
        <v/>
      </c>
      <c r="V16" s="87" t="str">
        <f>IF(CONCATENATE($C$11,$R$25)='4.4 Resumen'!G23,'4.4 Resumen'!B23,"")</f>
        <v/>
      </c>
      <c r="W16" s="87" t="str">
        <f>IF(CONCATENATE($C$11,$R$25)='4.4 Resumen'!G28,'4.4 Resumen'!B28,"")</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IF(CONCATENATE($C$18,$D$25)='4.4 Resumen'!G4,'4.4 Resumen'!B4,"")</f>
        <v/>
      </c>
      <c r="F19" s="120" t="e">
        <f>IF(CONCATENATE($C$18,$D$25)='4.4 Resumen'!G9,'4.4 Resumen'!B9,"")</f>
        <v>#REF!</v>
      </c>
      <c r="G19" s="120" t="e">
        <f>IF(CONCATENATE($C$18,$D$25)='4.4 Resumen'!G14,'4.4 Resumen'!B14,"")</f>
        <v>#REF!</v>
      </c>
      <c r="H19" s="120" t="str">
        <f>IF(CONCATENATE($C$18,$D$25)='4.4 Resumen'!G19,'4.4 Resumen'!B19,"")</f>
        <v/>
      </c>
      <c r="I19" s="120" t="str">
        <f>IF(CONCATENATE($C$18,$D$25)='4.4 Resumen'!G24,'4.4 Resumen'!B24,"")</f>
        <v/>
      </c>
      <c r="J19" s="121"/>
      <c r="K19" s="122"/>
      <c r="L19" s="107" t="str">
        <f>IF(CONCATENATE($C$18,$K$25)='4.4 Resumen'!G4,'4.4 Resumen'!B4,"")</f>
        <v/>
      </c>
      <c r="M19" s="107" t="e">
        <f>IF(CONCATENATE($C$18,$K$25)='4.4 Resumen'!G9,'4.4 Resumen'!B9,"")</f>
        <v>#REF!</v>
      </c>
      <c r="N19" s="107" t="e">
        <f>IF(CONCATENATE($C$18,$K$25)='4.4 Resumen'!G14,'4.4 Resumen'!B14,"")</f>
        <v>#REF!</v>
      </c>
      <c r="O19" s="107" t="str">
        <f>IF(CONCATENATE($C$18,$K$25)='4.4 Resumen'!G19,'4.4 Resumen'!B19,"")</f>
        <v/>
      </c>
      <c r="P19" s="107" t="str">
        <f>IF(CONCATENATE($C$18,$K$25)='4.4 Resumen'!G24,'4.4 Resumen'!B24,"")</f>
        <v/>
      </c>
      <c r="Q19" s="108"/>
      <c r="R19" s="109"/>
      <c r="S19" s="84" t="str">
        <f>IF(CONCATENATE($C$18,$R$25)='4.4 Resumen'!G4,'4.4 Resumen'!B4,"")</f>
        <v/>
      </c>
      <c r="T19" s="84" t="e">
        <f>IF(CONCATENATE($C$18,$R$25)='4.4 Resumen'!G9,'4.4 Resumen'!B9,"")</f>
        <v>#REF!</v>
      </c>
      <c r="U19" s="84" t="e">
        <f>IF(CONCATENATE($C$18,$R$25)='4.4 Resumen'!G14,'4.4 Resumen'!B14,"")</f>
        <v>#REF!</v>
      </c>
      <c r="V19" s="84" t="str">
        <f>IF(CONCATENATE($C$18,$R$25)='4.4 Resumen'!G19,'4.4 Resumen'!B19,"")</f>
        <v/>
      </c>
      <c r="W19" s="84" t="str">
        <f>IF(CONCATENATE($C$18,$R$25)='4.4 Resumen'!G24,'4.4 Resumen'!B24,"")</f>
        <v/>
      </c>
      <c r="X19" s="123"/>
    </row>
    <row r="20" spans="2:24" ht="19.5" customHeight="1">
      <c r="B20" s="403"/>
      <c r="C20" s="402"/>
      <c r="D20" s="119"/>
      <c r="E20" s="120" t="str">
        <f>IF(CONCATENATE($C$18,$D$25)='4.4 Resumen'!G5,'4.4 Resumen'!B5,"")</f>
        <v/>
      </c>
      <c r="F20" s="120" t="e">
        <f>IF(CONCATENATE($C$18,$D$25)='4.4 Resumen'!G10,'4.4 Resumen'!B10,"")</f>
        <v>#REF!</v>
      </c>
      <c r="G20" s="120" t="e">
        <f>IF(CONCATENATE($C$18,$D$25)='4.4 Resumen'!G15,'4.4 Resumen'!B15,"")</f>
        <v>#REF!</v>
      </c>
      <c r="H20" s="120" t="str">
        <f>IF(CONCATENATE($C$18,$D$25)='4.4 Resumen'!G20,'4.4 Resumen'!B20,"")</f>
        <v/>
      </c>
      <c r="I20" s="120" t="str">
        <f>IF(CONCATENATE($C$18,$D$25)='4.4 Resumen'!G25,'4.4 Resumen'!B25,"")</f>
        <v/>
      </c>
      <c r="J20" s="121"/>
      <c r="K20" s="122"/>
      <c r="L20" s="107" t="str">
        <f>IF(CONCATENATE($C$18,$K$25)='4.4 Resumen'!G5,'4.4 Resumen'!B5,"")</f>
        <v/>
      </c>
      <c r="M20" s="107" t="e">
        <f>IF(CONCATENATE($C$18,$K$25)='4.4 Resumen'!G10,'4.4 Resumen'!B10,"")</f>
        <v>#REF!</v>
      </c>
      <c r="N20" s="107" t="e">
        <f>IF(CONCATENATE($C$18,$K$25)='4.4 Resumen'!G15,'4.4 Resumen'!B15,"")</f>
        <v>#REF!</v>
      </c>
      <c r="O20" s="107" t="str">
        <f>IF(CONCATENATE($C$18,$K$25)='4.4 Resumen'!G20,'4.4 Resumen'!B20,"")</f>
        <v/>
      </c>
      <c r="P20" s="107" t="str">
        <f>IF(CONCATENATE($C$18,$K$25)='4.4 Resumen'!G25,'4.4 Resumen'!B25,"")</f>
        <v/>
      </c>
      <c r="Q20" s="108"/>
      <c r="R20" s="109"/>
      <c r="S20" s="84" t="str">
        <f>IF(CONCATENATE($C$18,$R$25)='4.4 Resumen'!G5,'4.4 Resumen'!B5,"")</f>
        <v/>
      </c>
      <c r="T20" s="84" t="e">
        <f>IF(CONCATENATE($C$18,$R$25)='4.4 Resumen'!G10,'4.4 Resumen'!B10,"")</f>
        <v>#REF!</v>
      </c>
      <c r="U20" s="84" t="e">
        <f>IF(CONCATENATE($C$18,$R$25)='4.4 Resumen'!G15,'4.4 Resumen'!B15,"")</f>
        <v>#REF!</v>
      </c>
      <c r="V20" s="84" t="str">
        <f>IF(CONCATENATE($C$18,$R$25)='4.4 Resumen'!G20,'4.4 Resumen'!B20,"")</f>
        <v/>
      </c>
      <c r="W20" s="84" t="str">
        <f>IF(CONCATENATE($C$18,$R$25)='4.4 Resumen'!G25,'4.4 Resumen'!B25,"")</f>
        <v/>
      </c>
      <c r="X20" s="123"/>
    </row>
    <row r="21" spans="2:24" ht="19.5" customHeight="1">
      <c r="B21" s="403"/>
      <c r="C21" s="402"/>
      <c r="D21" s="119"/>
      <c r="E21" s="120" t="e">
        <f>IF(CONCATENATE($C$18,$D$25)='4.4 Resumen'!G6,'4.4 Resumen'!B6,"")</f>
        <v>#REF!</v>
      </c>
      <c r="F21" s="120" t="e">
        <f>IF(CONCATENATE($C$18,$D$25)='4.4 Resumen'!G11,'4.4 Resumen'!B11,"")</f>
        <v>#REF!</v>
      </c>
      <c r="G21" s="120" t="str">
        <f>IF(CONCATENATE($C$18,$D$25)='4.4 Resumen'!G16,'4.4 Resumen'!B16,"")</f>
        <v/>
      </c>
      <c r="H21" s="120" t="str">
        <f>IF(CONCATENATE($C$18,$D$25)='4.4 Resumen'!G21,'4.4 Resumen'!B21,"")</f>
        <v/>
      </c>
      <c r="I21" s="120" t="str">
        <f>IF(CONCATENATE($C$18,$D$25)='4.4 Resumen'!G26,'4.4 Resumen'!B26,"")</f>
        <v/>
      </c>
      <c r="J21" s="121"/>
      <c r="K21" s="122"/>
      <c r="L21" s="107" t="e">
        <f>IF(CONCATENATE($C$18,$K$25)='4.4 Resumen'!G6,'4.4 Resumen'!B6,"")</f>
        <v>#REF!</v>
      </c>
      <c r="M21" s="107" t="e">
        <f>IF(CONCATENATE($C$18,$K$25)='4.4 Resumen'!G11,'4.4 Resumen'!B11,"")</f>
        <v>#REF!</v>
      </c>
      <c r="N21" s="107" t="str">
        <f>IF(CONCATENATE($C$18,$K$25)='4.4 Resumen'!G16,'4.4 Resumen'!B16,"")</f>
        <v/>
      </c>
      <c r="O21" s="107" t="str">
        <f>IF(CONCATENATE($C$18,$K$25)='4.4 Resumen'!G21,'4.4 Resumen'!B21,"")</f>
        <v/>
      </c>
      <c r="P21" s="107" t="str">
        <f>IF(CONCATENATE($C$18,$K$25)='4.4 Resumen'!G26,'4.4 Resumen'!B26,"")</f>
        <v/>
      </c>
      <c r="Q21" s="108"/>
      <c r="R21" s="109"/>
      <c r="S21" s="84" t="e">
        <f>IF(CONCATENATE($C$18,$R$25)='4.4 Resumen'!G6,'4.4 Resumen'!B6,"")</f>
        <v>#REF!</v>
      </c>
      <c r="T21" s="84" t="e">
        <f>IF(CONCATENATE($C$18,$R$25)='4.4 Resumen'!G11,'4.4 Resumen'!B11,"")</f>
        <v>#REF!</v>
      </c>
      <c r="U21" s="84" t="str">
        <f>IF(CONCATENATE($C$18,$R$25)='4.4 Resumen'!G16,'4.4 Resumen'!B16,"")</f>
        <v/>
      </c>
      <c r="V21" s="84" t="str">
        <f>IF(CONCATENATE($C$18,$R$25)='4.4 Resumen'!G21,'4.4 Resumen'!B21,"")</f>
        <v/>
      </c>
      <c r="W21" s="84" t="str">
        <f>IF(CONCATENATE($C$18,$R$25)='4.4 Resumen'!G26,'4.4 Resumen'!B26,"")</f>
        <v/>
      </c>
      <c r="X21" s="123"/>
    </row>
    <row r="22" spans="2:24" ht="19.5" customHeight="1">
      <c r="B22" s="403"/>
      <c r="C22" s="402"/>
      <c r="D22" s="119"/>
      <c r="E22" s="120" t="str">
        <f>IF(CONCATENATE($C$18,$D$25)='4.4 Resumen'!G7,'4.4 Resumen'!B7,"")</f>
        <v/>
      </c>
      <c r="F22" s="120" t="e">
        <f>IF(CONCATENATE($C$18,$D$25)='4.4 Resumen'!G12,'4.4 Resumen'!B12,"")</f>
        <v>#REF!</v>
      </c>
      <c r="G22" s="120" t="str">
        <f>IF(CONCATENATE($C$18,$D$25)='4.4 Resumen'!G17,'4.4 Resumen'!B17,"")</f>
        <v/>
      </c>
      <c r="H22" s="120" t="str">
        <f>IF(CONCATENATE($C$18,$D$25)='4.4 Resumen'!G22,'4.4 Resumen'!B22,"")</f>
        <v/>
      </c>
      <c r="I22" s="120" t="str">
        <f>IF(CONCATENATE($C$18,$D$25)='4.4 Resumen'!G27,'4.4 Resumen'!B27,"")</f>
        <v/>
      </c>
      <c r="J22" s="121"/>
      <c r="K22" s="122"/>
      <c r="L22" s="107" t="str">
        <f>IF(CONCATENATE($C$18,$K$25)='4.4 Resumen'!G7,'4.4 Resumen'!B7,"")</f>
        <v/>
      </c>
      <c r="M22" s="107" t="e">
        <f>IF(CONCATENATE($C$18,$K$25)='4.4 Resumen'!G12,'4.4 Resumen'!B12,"")</f>
        <v>#REF!</v>
      </c>
      <c r="N22" s="107" t="str">
        <f>IF(CONCATENATE($C$18,$K$25)='4.4 Resumen'!G17,'4.4 Resumen'!B17,"")</f>
        <v/>
      </c>
      <c r="O22" s="107" t="str">
        <f>IF(CONCATENATE($C$18,$K$25)='4.4 Resumen'!G22,'4.4 Resumen'!B22,"")</f>
        <v/>
      </c>
      <c r="P22" s="107" t="str">
        <f>IF(CONCATENATE($C$18,$K$25)='4.4 Resumen'!G27,'4.4 Resumen'!B27,"")</f>
        <v/>
      </c>
      <c r="Q22" s="108"/>
      <c r="R22" s="109"/>
      <c r="S22" s="84" t="str">
        <f>IF(CONCATENATE($C$18,$R$25)='4.4 Resumen'!G7,'4.4 Resumen'!B7,"")</f>
        <v/>
      </c>
      <c r="T22" s="84" t="e">
        <f>IF(CONCATENATE($C$18,$R$25)='4.4 Resumen'!G12,'4.4 Resumen'!B12,"")</f>
        <v>#REF!</v>
      </c>
      <c r="U22" s="84" t="str">
        <f>IF(CONCATENATE($C$18,$R$25)='4.4 Resumen'!G17,'4.4 Resumen'!B17,"")</f>
        <v/>
      </c>
      <c r="V22" s="84" t="str">
        <f>IF(CONCATENATE($C$18,$R$25)='4.4 Resumen'!G22,'4.4 Resumen'!B22,"")</f>
        <v/>
      </c>
      <c r="W22" s="84" t="str">
        <f>IF(CONCATENATE($C$18,$R$25)='4.4 Resumen'!G27,'4.4 Resumen'!B27,"")</f>
        <v/>
      </c>
      <c r="X22" s="123"/>
    </row>
    <row r="23" spans="2:24" ht="19.5" customHeight="1">
      <c r="C23" s="402"/>
      <c r="D23" s="119"/>
      <c r="E23" s="120" t="e">
        <f>IF(CONCATENATE($C$18,$D$25)='4.4 Resumen'!G8,'4.4 Resumen'!B8,"")</f>
        <v>#REF!</v>
      </c>
      <c r="F23" s="120" t="e">
        <f>IF(CONCATENATE($C$18,$D$25)='4.4 Resumen'!G13,'4.4 Resumen'!B13,"")</f>
        <v>#REF!</v>
      </c>
      <c r="G23" s="120" t="str">
        <f>IF(CONCATENATE($C$18,$D$25)='4.4 Resumen'!G18,'4.4 Resumen'!B18,"")</f>
        <v/>
      </c>
      <c r="H23" s="120" t="str">
        <f>IF(CONCATENATE($C$18,$D$25)='4.4 Resumen'!G23,'4.4 Resumen'!B23,"")</f>
        <v/>
      </c>
      <c r="I23" s="120" t="str">
        <f>IF(CONCATENATE($C$18,$D$25)='4.4 Resumen'!G28,'4.4 Resumen'!B28,"")</f>
        <v/>
      </c>
      <c r="J23" s="121"/>
      <c r="K23" s="122"/>
      <c r="L23" s="107" t="e">
        <f>IF(CONCATENATE($C$18,$K$25)='4.4 Resumen'!G8,'4.4 Resumen'!B8,"")</f>
        <v>#REF!</v>
      </c>
      <c r="M23" s="107" t="e">
        <f>IF(CONCATENATE($C$18,$K$25)='4.4 Resumen'!G13,'4.4 Resumen'!B13,"")</f>
        <v>#REF!</v>
      </c>
      <c r="N23" s="107" t="str">
        <f>IF(CONCATENATE($C$18,$K$25)='4.4 Resumen'!G18,'4.4 Resumen'!B18,"")</f>
        <v/>
      </c>
      <c r="O23" s="107" t="str">
        <f>IF(CONCATENATE($C$18,$K$25)='4.4 Resumen'!G23,'4.4 Resumen'!B23,"")</f>
        <v/>
      </c>
      <c r="P23" s="107" t="str">
        <f>IF(CONCATENATE($C$18,$K$25)='4.4 Resumen'!G28,'4.4 Resumen'!B28,"")</f>
        <v/>
      </c>
      <c r="Q23" s="108"/>
      <c r="R23" s="109"/>
      <c r="S23" s="84" t="e">
        <f>IF(CONCATENATE($C$18,$R$25)='4.4 Resumen'!G8,'4.4 Resumen'!B8,"")</f>
        <v>#REF!</v>
      </c>
      <c r="T23" s="84" t="e">
        <f>IF(CONCATENATE($C$18,$R$25)='4.4 Resumen'!G13,'4.4 Resumen'!B13,"")</f>
        <v>#REF!</v>
      </c>
      <c r="U23" s="84" t="str">
        <f>IF(CONCATENATE($C$18,$R$25)='4.4 Resumen'!G18,'4.4 Resumen'!B18,"")</f>
        <v/>
      </c>
      <c r="V23" s="84" t="str">
        <f>IF(CONCATENATE($C$18,$R$25)='4.4 Resumen'!G23,'4.4 Resumen'!B23,"")</f>
        <v/>
      </c>
      <c r="W23" s="84" t="str">
        <f>IF(CONCATENATE($C$18,$R$25)='4.4 Resumen'!G28,'4.4 Resumen'!B28,"")</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eaICHqyDIhdk0JCntJlJimRau1VMjMHR0DVAE0QuEvv9mTEDHlub8i912IKi7YkSEQtfcFWZD3KuD8Ko1NxnLQ==" saltValue="bi8mAWGXMmXSs+CXY+ghdQ=="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14"/>
  <sheetViews>
    <sheetView topLeftCell="A8" zoomScale="60" zoomScaleNormal="60" workbookViewId="0">
      <selection activeCell="I10" sqref="I10:O12"/>
    </sheetView>
  </sheetViews>
  <sheetFormatPr baseColWidth="10" defaultRowHeight="15"/>
  <cols>
    <col min="1" max="1" width="20.28515625" customWidth="1"/>
    <col min="2" max="2" width="22.5703125" customWidth="1"/>
    <col min="3" max="3" width="7" bestFit="1" customWidth="1"/>
    <col min="4" max="4" width="26" customWidth="1"/>
    <col min="5" max="5" width="21.85546875" customWidth="1"/>
    <col min="6" max="6" width="20.140625" customWidth="1"/>
    <col min="7" max="7" width="22" customWidth="1"/>
    <col min="8" max="8" width="28.7109375" customWidth="1"/>
    <col min="9" max="9" width="12.28515625" customWidth="1"/>
    <col min="10" max="10" width="18.85546875" customWidth="1"/>
    <col min="11" max="11" width="17.85546875" customWidth="1"/>
    <col min="12" max="12" width="22.140625" customWidth="1"/>
    <col min="13" max="13" width="4.7109375" hidden="1" customWidth="1"/>
    <col min="14" max="14" width="21.28515625" hidden="1" customWidth="1"/>
    <col min="15" max="15" width="22.140625" customWidth="1"/>
    <col min="16" max="16" width="12.28515625" bestFit="1" customWidth="1"/>
    <col min="257" max="257" width="20.28515625" customWidth="1"/>
    <col min="258" max="258" width="22.5703125" customWidth="1"/>
    <col min="259" max="259" width="7" bestFit="1" customWidth="1"/>
    <col min="260" max="260" width="26" customWidth="1"/>
    <col min="261" max="261" width="21.85546875" customWidth="1"/>
    <col min="262" max="262" width="20.140625" customWidth="1"/>
    <col min="263" max="263" width="22" customWidth="1"/>
    <col min="264" max="264" width="28.7109375" customWidth="1"/>
    <col min="265" max="265" width="12.28515625" customWidth="1"/>
    <col min="266" max="266" width="18.85546875" customWidth="1"/>
    <col min="267" max="267" width="17.85546875" customWidth="1"/>
    <col min="268" max="268" width="22.140625" customWidth="1"/>
    <col min="269" max="270" width="0" hidden="1" customWidth="1"/>
    <col min="271" max="271" width="22.140625" customWidth="1"/>
    <col min="272" max="272" width="12.28515625" bestFit="1" customWidth="1"/>
    <col min="513" max="513" width="20.28515625" customWidth="1"/>
    <col min="514" max="514" width="22.5703125" customWidth="1"/>
    <col min="515" max="515" width="7" bestFit="1" customWidth="1"/>
    <col min="516" max="516" width="26" customWidth="1"/>
    <col min="517" max="517" width="21.85546875" customWidth="1"/>
    <col min="518" max="518" width="20.140625" customWidth="1"/>
    <col min="519" max="519" width="22" customWidth="1"/>
    <col min="520" max="520" width="28.7109375" customWidth="1"/>
    <col min="521" max="521" width="12.28515625" customWidth="1"/>
    <col min="522" max="522" width="18.85546875" customWidth="1"/>
    <col min="523" max="523" width="17.85546875" customWidth="1"/>
    <col min="524" max="524" width="22.140625" customWidth="1"/>
    <col min="525" max="526" width="0" hidden="1" customWidth="1"/>
    <col min="527" max="527" width="22.140625" customWidth="1"/>
    <col min="528" max="528" width="12.28515625" bestFit="1" customWidth="1"/>
    <col min="769" max="769" width="20.28515625" customWidth="1"/>
    <col min="770" max="770" width="22.5703125" customWidth="1"/>
    <col min="771" max="771" width="7" bestFit="1" customWidth="1"/>
    <col min="772" max="772" width="26" customWidth="1"/>
    <col min="773" max="773" width="21.85546875" customWidth="1"/>
    <col min="774" max="774" width="20.140625" customWidth="1"/>
    <col min="775" max="775" width="22" customWidth="1"/>
    <col min="776" max="776" width="28.7109375" customWidth="1"/>
    <col min="777" max="777" width="12.28515625" customWidth="1"/>
    <col min="778" max="778" width="18.85546875" customWidth="1"/>
    <col min="779" max="779" width="17.85546875" customWidth="1"/>
    <col min="780" max="780" width="22.140625" customWidth="1"/>
    <col min="781" max="782" width="0" hidden="1" customWidth="1"/>
    <col min="783" max="783" width="22.140625" customWidth="1"/>
    <col min="784" max="784" width="12.28515625" bestFit="1" customWidth="1"/>
    <col min="1025" max="1025" width="20.28515625" customWidth="1"/>
    <col min="1026" max="1026" width="22.5703125" customWidth="1"/>
    <col min="1027" max="1027" width="7" bestFit="1" customWidth="1"/>
    <col min="1028" max="1028" width="26" customWidth="1"/>
    <col min="1029" max="1029" width="21.85546875" customWidth="1"/>
    <col min="1030" max="1030" width="20.140625" customWidth="1"/>
    <col min="1031" max="1031" width="22" customWidth="1"/>
    <col min="1032" max="1032" width="28.7109375" customWidth="1"/>
    <col min="1033" max="1033" width="12.28515625" customWidth="1"/>
    <col min="1034" max="1034" width="18.85546875" customWidth="1"/>
    <col min="1035" max="1035" width="17.85546875" customWidth="1"/>
    <col min="1036" max="1036" width="22.140625" customWidth="1"/>
    <col min="1037" max="1038" width="0" hidden="1" customWidth="1"/>
    <col min="1039" max="1039" width="22.140625" customWidth="1"/>
    <col min="1040" max="1040" width="12.28515625" bestFit="1" customWidth="1"/>
    <col min="1281" max="1281" width="20.28515625" customWidth="1"/>
    <col min="1282" max="1282" width="22.5703125" customWidth="1"/>
    <col min="1283" max="1283" width="7" bestFit="1" customWidth="1"/>
    <col min="1284" max="1284" width="26" customWidth="1"/>
    <col min="1285" max="1285" width="21.85546875" customWidth="1"/>
    <col min="1286" max="1286" width="20.140625" customWidth="1"/>
    <col min="1287" max="1287" width="22" customWidth="1"/>
    <col min="1288" max="1288" width="28.7109375" customWidth="1"/>
    <col min="1289" max="1289" width="12.28515625" customWidth="1"/>
    <col min="1290" max="1290" width="18.85546875" customWidth="1"/>
    <col min="1291" max="1291" width="17.85546875" customWidth="1"/>
    <col min="1292" max="1292" width="22.140625" customWidth="1"/>
    <col min="1293" max="1294" width="0" hidden="1" customWidth="1"/>
    <col min="1295" max="1295" width="22.140625" customWidth="1"/>
    <col min="1296" max="1296" width="12.28515625" bestFit="1" customWidth="1"/>
    <col min="1537" max="1537" width="20.28515625" customWidth="1"/>
    <col min="1538" max="1538" width="22.5703125" customWidth="1"/>
    <col min="1539" max="1539" width="7" bestFit="1" customWidth="1"/>
    <col min="1540" max="1540" width="26" customWidth="1"/>
    <col min="1541" max="1541" width="21.85546875" customWidth="1"/>
    <col min="1542" max="1542" width="20.140625" customWidth="1"/>
    <col min="1543" max="1543" width="22" customWidth="1"/>
    <col min="1544" max="1544" width="28.7109375" customWidth="1"/>
    <col min="1545" max="1545" width="12.28515625" customWidth="1"/>
    <col min="1546" max="1546" width="18.85546875" customWidth="1"/>
    <col min="1547" max="1547" width="17.85546875" customWidth="1"/>
    <col min="1548" max="1548" width="22.140625" customWidth="1"/>
    <col min="1549" max="1550" width="0" hidden="1" customWidth="1"/>
    <col min="1551" max="1551" width="22.140625" customWidth="1"/>
    <col min="1552" max="1552" width="12.28515625" bestFit="1" customWidth="1"/>
    <col min="1793" max="1793" width="20.28515625" customWidth="1"/>
    <col min="1794" max="1794" width="22.5703125" customWidth="1"/>
    <col min="1795" max="1795" width="7" bestFit="1" customWidth="1"/>
    <col min="1796" max="1796" width="26" customWidth="1"/>
    <col min="1797" max="1797" width="21.85546875" customWidth="1"/>
    <col min="1798" max="1798" width="20.140625" customWidth="1"/>
    <col min="1799" max="1799" width="22" customWidth="1"/>
    <col min="1800" max="1800" width="28.7109375" customWidth="1"/>
    <col min="1801" max="1801" width="12.28515625" customWidth="1"/>
    <col min="1802" max="1802" width="18.85546875" customWidth="1"/>
    <col min="1803" max="1803" width="17.85546875" customWidth="1"/>
    <col min="1804" max="1804" width="22.140625" customWidth="1"/>
    <col min="1805" max="1806" width="0" hidden="1" customWidth="1"/>
    <col min="1807" max="1807" width="22.140625" customWidth="1"/>
    <col min="1808" max="1808" width="12.28515625" bestFit="1" customWidth="1"/>
    <col min="2049" max="2049" width="20.28515625" customWidth="1"/>
    <col min="2050" max="2050" width="22.5703125" customWidth="1"/>
    <col min="2051" max="2051" width="7" bestFit="1" customWidth="1"/>
    <col min="2052" max="2052" width="26" customWidth="1"/>
    <col min="2053" max="2053" width="21.85546875" customWidth="1"/>
    <col min="2054" max="2054" width="20.140625" customWidth="1"/>
    <col min="2055" max="2055" width="22" customWidth="1"/>
    <col min="2056" max="2056" width="28.7109375" customWidth="1"/>
    <col min="2057" max="2057" width="12.28515625" customWidth="1"/>
    <col min="2058" max="2058" width="18.85546875" customWidth="1"/>
    <col min="2059" max="2059" width="17.85546875" customWidth="1"/>
    <col min="2060" max="2060" width="22.140625" customWidth="1"/>
    <col min="2061" max="2062" width="0" hidden="1" customWidth="1"/>
    <col min="2063" max="2063" width="22.140625" customWidth="1"/>
    <col min="2064" max="2064" width="12.28515625" bestFit="1" customWidth="1"/>
    <col min="2305" max="2305" width="20.28515625" customWidth="1"/>
    <col min="2306" max="2306" width="22.5703125" customWidth="1"/>
    <col min="2307" max="2307" width="7" bestFit="1" customWidth="1"/>
    <col min="2308" max="2308" width="26" customWidth="1"/>
    <col min="2309" max="2309" width="21.85546875" customWidth="1"/>
    <col min="2310" max="2310" width="20.140625" customWidth="1"/>
    <col min="2311" max="2311" width="22" customWidth="1"/>
    <col min="2312" max="2312" width="28.7109375" customWidth="1"/>
    <col min="2313" max="2313" width="12.28515625" customWidth="1"/>
    <col min="2314" max="2314" width="18.85546875" customWidth="1"/>
    <col min="2315" max="2315" width="17.85546875" customWidth="1"/>
    <col min="2316" max="2316" width="22.140625" customWidth="1"/>
    <col min="2317" max="2318" width="0" hidden="1" customWidth="1"/>
    <col min="2319" max="2319" width="22.140625" customWidth="1"/>
    <col min="2320" max="2320" width="12.28515625" bestFit="1" customWidth="1"/>
    <col min="2561" max="2561" width="20.28515625" customWidth="1"/>
    <col min="2562" max="2562" width="22.5703125" customWidth="1"/>
    <col min="2563" max="2563" width="7" bestFit="1" customWidth="1"/>
    <col min="2564" max="2564" width="26" customWidth="1"/>
    <col min="2565" max="2565" width="21.85546875" customWidth="1"/>
    <col min="2566" max="2566" width="20.140625" customWidth="1"/>
    <col min="2567" max="2567" width="22" customWidth="1"/>
    <col min="2568" max="2568" width="28.7109375" customWidth="1"/>
    <col min="2569" max="2569" width="12.28515625" customWidth="1"/>
    <col min="2570" max="2570" width="18.85546875" customWidth="1"/>
    <col min="2571" max="2571" width="17.85546875" customWidth="1"/>
    <col min="2572" max="2572" width="22.140625" customWidth="1"/>
    <col min="2573" max="2574" width="0" hidden="1" customWidth="1"/>
    <col min="2575" max="2575" width="22.140625" customWidth="1"/>
    <col min="2576" max="2576" width="12.28515625" bestFit="1" customWidth="1"/>
    <col min="2817" max="2817" width="20.28515625" customWidth="1"/>
    <col min="2818" max="2818" width="22.5703125" customWidth="1"/>
    <col min="2819" max="2819" width="7" bestFit="1" customWidth="1"/>
    <col min="2820" max="2820" width="26" customWidth="1"/>
    <col min="2821" max="2821" width="21.85546875" customWidth="1"/>
    <col min="2822" max="2822" width="20.140625" customWidth="1"/>
    <col min="2823" max="2823" width="22" customWidth="1"/>
    <col min="2824" max="2824" width="28.7109375" customWidth="1"/>
    <col min="2825" max="2825" width="12.28515625" customWidth="1"/>
    <col min="2826" max="2826" width="18.85546875" customWidth="1"/>
    <col min="2827" max="2827" width="17.85546875" customWidth="1"/>
    <col min="2828" max="2828" width="22.140625" customWidth="1"/>
    <col min="2829" max="2830" width="0" hidden="1" customWidth="1"/>
    <col min="2831" max="2831" width="22.140625" customWidth="1"/>
    <col min="2832" max="2832" width="12.28515625" bestFit="1" customWidth="1"/>
    <col min="3073" max="3073" width="20.28515625" customWidth="1"/>
    <col min="3074" max="3074" width="22.5703125" customWidth="1"/>
    <col min="3075" max="3075" width="7" bestFit="1" customWidth="1"/>
    <col min="3076" max="3076" width="26" customWidth="1"/>
    <col min="3077" max="3077" width="21.85546875" customWidth="1"/>
    <col min="3078" max="3078" width="20.140625" customWidth="1"/>
    <col min="3079" max="3079" width="22" customWidth="1"/>
    <col min="3080" max="3080" width="28.7109375" customWidth="1"/>
    <col min="3081" max="3081" width="12.28515625" customWidth="1"/>
    <col min="3082" max="3082" width="18.85546875" customWidth="1"/>
    <col min="3083" max="3083" width="17.85546875" customWidth="1"/>
    <col min="3084" max="3084" width="22.140625" customWidth="1"/>
    <col min="3085" max="3086" width="0" hidden="1" customWidth="1"/>
    <col min="3087" max="3087" width="22.140625" customWidth="1"/>
    <col min="3088" max="3088" width="12.28515625" bestFit="1" customWidth="1"/>
    <col min="3329" max="3329" width="20.28515625" customWidth="1"/>
    <col min="3330" max="3330" width="22.5703125" customWidth="1"/>
    <col min="3331" max="3331" width="7" bestFit="1" customWidth="1"/>
    <col min="3332" max="3332" width="26" customWidth="1"/>
    <col min="3333" max="3333" width="21.85546875" customWidth="1"/>
    <col min="3334" max="3334" width="20.140625" customWidth="1"/>
    <col min="3335" max="3335" width="22" customWidth="1"/>
    <col min="3336" max="3336" width="28.7109375" customWidth="1"/>
    <col min="3337" max="3337" width="12.28515625" customWidth="1"/>
    <col min="3338" max="3338" width="18.85546875" customWidth="1"/>
    <col min="3339" max="3339" width="17.85546875" customWidth="1"/>
    <col min="3340" max="3340" width="22.140625" customWidth="1"/>
    <col min="3341" max="3342" width="0" hidden="1" customWidth="1"/>
    <col min="3343" max="3343" width="22.140625" customWidth="1"/>
    <col min="3344" max="3344" width="12.28515625" bestFit="1" customWidth="1"/>
    <col min="3585" max="3585" width="20.28515625" customWidth="1"/>
    <col min="3586" max="3586" width="22.5703125" customWidth="1"/>
    <col min="3587" max="3587" width="7" bestFit="1" customWidth="1"/>
    <col min="3588" max="3588" width="26" customWidth="1"/>
    <col min="3589" max="3589" width="21.85546875" customWidth="1"/>
    <col min="3590" max="3590" width="20.140625" customWidth="1"/>
    <col min="3591" max="3591" width="22" customWidth="1"/>
    <col min="3592" max="3592" width="28.7109375" customWidth="1"/>
    <col min="3593" max="3593" width="12.28515625" customWidth="1"/>
    <col min="3594" max="3594" width="18.85546875" customWidth="1"/>
    <col min="3595" max="3595" width="17.85546875" customWidth="1"/>
    <col min="3596" max="3596" width="22.140625" customWidth="1"/>
    <col min="3597" max="3598" width="0" hidden="1" customWidth="1"/>
    <col min="3599" max="3599" width="22.140625" customWidth="1"/>
    <col min="3600" max="3600" width="12.28515625" bestFit="1" customWidth="1"/>
    <col min="3841" max="3841" width="20.28515625" customWidth="1"/>
    <col min="3842" max="3842" width="22.5703125" customWidth="1"/>
    <col min="3843" max="3843" width="7" bestFit="1" customWidth="1"/>
    <col min="3844" max="3844" width="26" customWidth="1"/>
    <col min="3845" max="3845" width="21.85546875" customWidth="1"/>
    <col min="3846" max="3846" width="20.140625" customWidth="1"/>
    <col min="3847" max="3847" width="22" customWidth="1"/>
    <col min="3848" max="3848" width="28.7109375" customWidth="1"/>
    <col min="3849" max="3849" width="12.28515625" customWidth="1"/>
    <col min="3850" max="3850" width="18.85546875" customWidth="1"/>
    <col min="3851" max="3851" width="17.85546875" customWidth="1"/>
    <col min="3852" max="3852" width="22.140625" customWidth="1"/>
    <col min="3853" max="3854" width="0" hidden="1" customWidth="1"/>
    <col min="3855" max="3855" width="22.140625" customWidth="1"/>
    <col min="3856" max="3856" width="12.28515625" bestFit="1" customWidth="1"/>
    <col min="4097" max="4097" width="20.28515625" customWidth="1"/>
    <col min="4098" max="4098" width="22.5703125" customWidth="1"/>
    <col min="4099" max="4099" width="7" bestFit="1" customWidth="1"/>
    <col min="4100" max="4100" width="26" customWidth="1"/>
    <col min="4101" max="4101" width="21.85546875" customWidth="1"/>
    <col min="4102" max="4102" width="20.140625" customWidth="1"/>
    <col min="4103" max="4103" width="22" customWidth="1"/>
    <col min="4104" max="4104" width="28.7109375" customWidth="1"/>
    <col min="4105" max="4105" width="12.28515625" customWidth="1"/>
    <col min="4106" max="4106" width="18.85546875" customWidth="1"/>
    <col min="4107" max="4107" width="17.85546875" customWidth="1"/>
    <col min="4108" max="4108" width="22.140625" customWidth="1"/>
    <col min="4109" max="4110" width="0" hidden="1" customWidth="1"/>
    <col min="4111" max="4111" width="22.140625" customWidth="1"/>
    <col min="4112" max="4112" width="12.28515625" bestFit="1" customWidth="1"/>
    <col min="4353" max="4353" width="20.28515625" customWidth="1"/>
    <col min="4354" max="4354" width="22.5703125" customWidth="1"/>
    <col min="4355" max="4355" width="7" bestFit="1" customWidth="1"/>
    <col min="4356" max="4356" width="26" customWidth="1"/>
    <col min="4357" max="4357" width="21.85546875" customWidth="1"/>
    <col min="4358" max="4358" width="20.140625" customWidth="1"/>
    <col min="4359" max="4359" width="22" customWidth="1"/>
    <col min="4360" max="4360" width="28.7109375" customWidth="1"/>
    <col min="4361" max="4361" width="12.28515625" customWidth="1"/>
    <col min="4362" max="4362" width="18.85546875" customWidth="1"/>
    <col min="4363" max="4363" width="17.85546875" customWidth="1"/>
    <col min="4364" max="4364" width="22.140625" customWidth="1"/>
    <col min="4365" max="4366" width="0" hidden="1" customWidth="1"/>
    <col min="4367" max="4367" width="22.140625" customWidth="1"/>
    <col min="4368" max="4368" width="12.28515625" bestFit="1" customWidth="1"/>
    <col min="4609" max="4609" width="20.28515625" customWidth="1"/>
    <col min="4610" max="4610" width="22.5703125" customWidth="1"/>
    <col min="4611" max="4611" width="7" bestFit="1" customWidth="1"/>
    <col min="4612" max="4612" width="26" customWidth="1"/>
    <col min="4613" max="4613" width="21.85546875" customWidth="1"/>
    <col min="4614" max="4614" width="20.140625" customWidth="1"/>
    <col min="4615" max="4615" width="22" customWidth="1"/>
    <col min="4616" max="4616" width="28.7109375" customWidth="1"/>
    <col min="4617" max="4617" width="12.28515625" customWidth="1"/>
    <col min="4618" max="4618" width="18.85546875" customWidth="1"/>
    <col min="4619" max="4619" width="17.85546875" customWidth="1"/>
    <col min="4620" max="4620" width="22.140625" customWidth="1"/>
    <col min="4621" max="4622" width="0" hidden="1" customWidth="1"/>
    <col min="4623" max="4623" width="22.140625" customWidth="1"/>
    <col min="4624" max="4624" width="12.28515625" bestFit="1" customWidth="1"/>
    <col min="4865" max="4865" width="20.28515625" customWidth="1"/>
    <col min="4866" max="4866" width="22.5703125" customWidth="1"/>
    <col min="4867" max="4867" width="7" bestFit="1" customWidth="1"/>
    <col min="4868" max="4868" width="26" customWidth="1"/>
    <col min="4869" max="4869" width="21.85546875" customWidth="1"/>
    <col min="4870" max="4870" width="20.140625" customWidth="1"/>
    <col min="4871" max="4871" width="22" customWidth="1"/>
    <col min="4872" max="4872" width="28.7109375" customWidth="1"/>
    <col min="4873" max="4873" width="12.28515625" customWidth="1"/>
    <col min="4874" max="4874" width="18.85546875" customWidth="1"/>
    <col min="4875" max="4875" width="17.85546875" customWidth="1"/>
    <col min="4876" max="4876" width="22.140625" customWidth="1"/>
    <col min="4877" max="4878" width="0" hidden="1" customWidth="1"/>
    <col min="4879" max="4879" width="22.140625" customWidth="1"/>
    <col min="4880" max="4880" width="12.28515625" bestFit="1" customWidth="1"/>
    <col min="5121" max="5121" width="20.28515625" customWidth="1"/>
    <col min="5122" max="5122" width="22.5703125" customWidth="1"/>
    <col min="5123" max="5123" width="7" bestFit="1" customWidth="1"/>
    <col min="5124" max="5124" width="26" customWidth="1"/>
    <col min="5125" max="5125" width="21.85546875" customWidth="1"/>
    <col min="5126" max="5126" width="20.140625" customWidth="1"/>
    <col min="5127" max="5127" width="22" customWidth="1"/>
    <col min="5128" max="5128" width="28.7109375" customWidth="1"/>
    <col min="5129" max="5129" width="12.28515625" customWidth="1"/>
    <col min="5130" max="5130" width="18.85546875" customWidth="1"/>
    <col min="5131" max="5131" width="17.85546875" customWidth="1"/>
    <col min="5132" max="5132" width="22.140625" customWidth="1"/>
    <col min="5133" max="5134" width="0" hidden="1" customWidth="1"/>
    <col min="5135" max="5135" width="22.140625" customWidth="1"/>
    <col min="5136" max="5136" width="12.28515625" bestFit="1" customWidth="1"/>
    <col min="5377" max="5377" width="20.28515625" customWidth="1"/>
    <col min="5378" max="5378" width="22.5703125" customWidth="1"/>
    <col min="5379" max="5379" width="7" bestFit="1" customWidth="1"/>
    <col min="5380" max="5380" width="26" customWidth="1"/>
    <col min="5381" max="5381" width="21.85546875" customWidth="1"/>
    <col min="5382" max="5382" width="20.140625" customWidth="1"/>
    <col min="5383" max="5383" width="22" customWidth="1"/>
    <col min="5384" max="5384" width="28.7109375" customWidth="1"/>
    <col min="5385" max="5385" width="12.28515625" customWidth="1"/>
    <col min="5386" max="5386" width="18.85546875" customWidth="1"/>
    <col min="5387" max="5387" width="17.85546875" customWidth="1"/>
    <col min="5388" max="5388" width="22.140625" customWidth="1"/>
    <col min="5389" max="5390" width="0" hidden="1" customWidth="1"/>
    <col min="5391" max="5391" width="22.140625" customWidth="1"/>
    <col min="5392" max="5392" width="12.28515625" bestFit="1" customWidth="1"/>
    <col min="5633" max="5633" width="20.28515625" customWidth="1"/>
    <col min="5634" max="5634" width="22.5703125" customWidth="1"/>
    <col min="5635" max="5635" width="7" bestFit="1" customWidth="1"/>
    <col min="5636" max="5636" width="26" customWidth="1"/>
    <col min="5637" max="5637" width="21.85546875" customWidth="1"/>
    <col min="5638" max="5638" width="20.140625" customWidth="1"/>
    <col min="5639" max="5639" width="22" customWidth="1"/>
    <col min="5640" max="5640" width="28.7109375" customWidth="1"/>
    <col min="5641" max="5641" width="12.28515625" customWidth="1"/>
    <col min="5642" max="5642" width="18.85546875" customWidth="1"/>
    <col min="5643" max="5643" width="17.85546875" customWidth="1"/>
    <col min="5644" max="5644" width="22.140625" customWidth="1"/>
    <col min="5645" max="5646" width="0" hidden="1" customWidth="1"/>
    <col min="5647" max="5647" width="22.140625" customWidth="1"/>
    <col min="5648" max="5648" width="12.28515625" bestFit="1" customWidth="1"/>
    <col min="5889" max="5889" width="20.28515625" customWidth="1"/>
    <col min="5890" max="5890" width="22.5703125" customWidth="1"/>
    <col min="5891" max="5891" width="7" bestFit="1" customWidth="1"/>
    <col min="5892" max="5892" width="26" customWidth="1"/>
    <col min="5893" max="5893" width="21.85546875" customWidth="1"/>
    <col min="5894" max="5894" width="20.140625" customWidth="1"/>
    <col min="5895" max="5895" width="22" customWidth="1"/>
    <col min="5896" max="5896" width="28.7109375" customWidth="1"/>
    <col min="5897" max="5897" width="12.28515625" customWidth="1"/>
    <col min="5898" max="5898" width="18.85546875" customWidth="1"/>
    <col min="5899" max="5899" width="17.85546875" customWidth="1"/>
    <col min="5900" max="5900" width="22.140625" customWidth="1"/>
    <col min="5901" max="5902" width="0" hidden="1" customWidth="1"/>
    <col min="5903" max="5903" width="22.140625" customWidth="1"/>
    <col min="5904" max="5904" width="12.28515625" bestFit="1" customWidth="1"/>
    <col min="6145" max="6145" width="20.28515625" customWidth="1"/>
    <col min="6146" max="6146" width="22.5703125" customWidth="1"/>
    <col min="6147" max="6147" width="7" bestFit="1" customWidth="1"/>
    <col min="6148" max="6148" width="26" customWidth="1"/>
    <col min="6149" max="6149" width="21.85546875" customWidth="1"/>
    <col min="6150" max="6150" width="20.140625" customWidth="1"/>
    <col min="6151" max="6151" width="22" customWidth="1"/>
    <col min="6152" max="6152" width="28.7109375" customWidth="1"/>
    <col min="6153" max="6153" width="12.28515625" customWidth="1"/>
    <col min="6154" max="6154" width="18.85546875" customWidth="1"/>
    <col min="6155" max="6155" width="17.85546875" customWidth="1"/>
    <col min="6156" max="6156" width="22.140625" customWidth="1"/>
    <col min="6157" max="6158" width="0" hidden="1" customWidth="1"/>
    <col min="6159" max="6159" width="22.140625" customWidth="1"/>
    <col min="6160" max="6160" width="12.28515625" bestFit="1" customWidth="1"/>
    <col min="6401" max="6401" width="20.28515625" customWidth="1"/>
    <col min="6402" max="6402" width="22.5703125" customWidth="1"/>
    <col min="6403" max="6403" width="7" bestFit="1" customWidth="1"/>
    <col min="6404" max="6404" width="26" customWidth="1"/>
    <col min="6405" max="6405" width="21.85546875" customWidth="1"/>
    <col min="6406" max="6406" width="20.140625" customWidth="1"/>
    <col min="6407" max="6407" width="22" customWidth="1"/>
    <col min="6408" max="6408" width="28.7109375" customWidth="1"/>
    <col min="6409" max="6409" width="12.28515625" customWidth="1"/>
    <col min="6410" max="6410" width="18.85546875" customWidth="1"/>
    <col min="6411" max="6411" width="17.85546875" customWidth="1"/>
    <col min="6412" max="6412" width="22.140625" customWidth="1"/>
    <col min="6413" max="6414" width="0" hidden="1" customWidth="1"/>
    <col min="6415" max="6415" width="22.140625" customWidth="1"/>
    <col min="6416" max="6416" width="12.28515625" bestFit="1" customWidth="1"/>
    <col min="6657" max="6657" width="20.28515625" customWidth="1"/>
    <col min="6658" max="6658" width="22.5703125" customWidth="1"/>
    <col min="6659" max="6659" width="7" bestFit="1" customWidth="1"/>
    <col min="6660" max="6660" width="26" customWidth="1"/>
    <col min="6661" max="6661" width="21.85546875" customWidth="1"/>
    <col min="6662" max="6662" width="20.140625" customWidth="1"/>
    <col min="6663" max="6663" width="22" customWidth="1"/>
    <col min="6664" max="6664" width="28.7109375" customWidth="1"/>
    <col min="6665" max="6665" width="12.28515625" customWidth="1"/>
    <col min="6666" max="6666" width="18.85546875" customWidth="1"/>
    <col min="6667" max="6667" width="17.85546875" customWidth="1"/>
    <col min="6668" max="6668" width="22.140625" customWidth="1"/>
    <col min="6669" max="6670" width="0" hidden="1" customWidth="1"/>
    <col min="6671" max="6671" width="22.140625" customWidth="1"/>
    <col min="6672" max="6672" width="12.28515625" bestFit="1" customWidth="1"/>
    <col min="6913" max="6913" width="20.28515625" customWidth="1"/>
    <col min="6914" max="6914" width="22.5703125" customWidth="1"/>
    <col min="6915" max="6915" width="7" bestFit="1" customWidth="1"/>
    <col min="6916" max="6916" width="26" customWidth="1"/>
    <col min="6917" max="6917" width="21.85546875" customWidth="1"/>
    <col min="6918" max="6918" width="20.140625" customWidth="1"/>
    <col min="6919" max="6919" width="22" customWidth="1"/>
    <col min="6920" max="6920" width="28.7109375" customWidth="1"/>
    <col min="6921" max="6921" width="12.28515625" customWidth="1"/>
    <col min="6922" max="6922" width="18.85546875" customWidth="1"/>
    <col min="6923" max="6923" width="17.85546875" customWidth="1"/>
    <col min="6924" max="6924" width="22.140625" customWidth="1"/>
    <col min="6925" max="6926" width="0" hidden="1" customWidth="1"/>
    <col min="6927" max="6927" width="22.140625" customWidth="1"/>
    <col min="6928" max="6928" width="12.28515625" bestFit="1" customWidth="1"/>
    <col min="7169" max="7169" width="20.28515625" customWidth="1"/>
    <col min="7170" max="7170" width="22.5703125" customWidth="1"/>
    <col min="7171" max="7171" width="7" bestFit="1" customWidth="1"/>
    <col min="7172" max="7172" width="26" customWidth="1"/>
    <col min="7173" max="7173" width="21.85546875" customWidth="1"/>
    <col min="7174" max="7174" width="20.140625" customWidth="1"/>
    <col min="7175" max="7175" width="22" customWidth="1"/>
    <col min="7176" max="7176" width="28.7109375" customWidth="1"/>
    <col min="7177" max="7177" width="12.28515625" customWidth="1"/>
    <col min="7178" max="7178" width="18.85546875" customWidth="1"/>
    <col min="7179" max="7179" width="17.85546875" customWidth="1"/>
    <col min="7180" max="7180" width="22.140625" customWidth="1"/>
    <col min="7181" max="7182" width="0" hidden="1" customWidth="1"/>
    <col min="7183" max="7183" width="22.140625" customWidth="1"/>
    <col min="7184" max="7184" width="12.28515625" bestFit="1" customWidth="1"/>
    <col min="7425" max="7425" width="20.28515625" customWidth="1"/>
    <col min="7426" max="7426" width="22.5703125" customWidth="1"/>
    <col min="7427" max="7427" width="7" bestFit="1" customWidth="1"/>
    <col min="7428" max="7428" width="26" customWidth="1"/>
    <col min="7429" max="7429" width="21.85546875" customWidth="1"/>
    <col min="7430" max="7430" width="20.140625" customWidth="1"/>
    <col min="7431" max="7431" width="22" customWidth="1"/>
    <col min="7432" max="7432" width="28.7109375" customWidth="1"/>
    <col min="7433" max="7433" width="12.28515625" customWidth="1"/>
    <col min="7434" max="7434" width="18.85546875" customWidth="1"/>
    <col min="7435" max="7435" width="17.85546875" customWidth="1"/>
    <col min="7436" max="7436" width="22.140625" customWidth="1"/>
    <col min="7437" max="7438" width="0" hidden="1" customWidth="1"/>
    <col min="7439" max="7439" width="22.140625" customWidth="1"/>
    <col min="7440" max="7440" width="12.28515625" bestFit="1" customWidth="1"/>
    <col min="7681" max="7681" width="20.28515625" customWidth="1"/>
    <col min="7682" max="7682" width="22.5703125" customWidth="1"/>
    <col min="7683" max="7683" width="7" bestFit="1" customWidth="1"/>
    <col min="7684" max="7684" width="26" customWidth="1"/>
    <col min="7685" max="7685" width="21.85546875" customWidth="1"/>
    <col min="7686" max="7686" width="20.140625" customWidth="1"/>
    <col min="7687" max="7687" width="22" customWidth="1"/>
    <col min="7688" max="7688" width="28.7109375" customWidth="1"/>
    <col min="7689" max="7689" width="12.28515625" customWidth="1"/>
    <col min="7690" max="7690" width="18.85546875" customWidth="1"/>
    <col min="7691" max="7691" width="17.85546875" customWidth="1"/>
    <col min="7692" max="7692" width="22.140625" customWidth="1"/>
    <col min="7693" max="7694" width="0" hidden="1" customWidth="1"/>
    <col min="7695" max="7695" width="22.140625" customWidth="1"/>
    <col min="7696" max="7696" width="12.28515625" bestFit="1" customWidth="1"/>
    <col min="7937" max="7937" width="20.28515625" customWidth="1"/>
    <col min="7938" max="7938" width="22.5703125" customWidth="1"/>
    <col min="7939" max="7939" width="7" bestFit="1" customWidth="1"/>
    <col min="7940" max="7940" width="26" customWidth="1"/>
    <col min="7941" max="7941" width="21.85546875" customWidth="1"/>
    <col min="7942" max="7942" width="20.140625" customWidth="1"/>
    <col min="7943" max="7943" width="22" customWidth="1"/>
    <col min="7944" max="7944" width="28.7109375" customWidth="1"/>
    <col min="7945" max="7945" width="12.28515625" customWidth="1"/>
    <col min="7946" max="7946" width="18.85546875" customWidth="1"/>
    <col min="7947" max="7947" width="17.85546875" customWidth="1"/>
    <col min="7948" max="7948" width="22.140625" customWidth="1"/>
    <col min="7949" max="7950" width="0" hidden="1" customWidth="1"/>
    <col min="7951" max="7951" width="22.140625" customWidth="1"/>
    <col min="7952" max="7952" width="12.28515625" bestFit="1" customWidth="1"/>
    <col min="8193" max="8193" width="20.28515625" customWidth="1"/>
    <col min="8194" max="8194" width="22.5703125" customWidth="1"/>
    <col min="8195" max="8195" width="7" bestFit="1" customWidth="1"/>
    <col min="8196" max="8196" width="26" customWidth="1"/>
    <col min="8197" max="8197" width="21.85546875" customWidth="1"/>
    <col min="8198" max="8198" width="20.140625" customWidth="1"/>
    <col min="8199" max="8199" width="22" customWidth="1"/>
    <col min="8200" max="8200" width="28.7109375" customWidth="1"/>
    <col min="8201" max="8201" width="12.28515625" customWidth="1"/>
    <col min="8202" max="8202" width="18.85546875" customWidth="1"/>
    <col min="8203" max="8203" width="17.85546875" customWidth="1"/>
    <col min="8204" max="8204" width="22.140625" customWidth="1"/>
    <col min="8205" max="8206" width="0" hidden="1" customWidth="1"/>
    <col min="8207" max="8207" width="22.140625" customWidth="1"/>
    <col min="8208" max="8208" width="12.28515625" bestFit="1" customWidth="1"/>
    <col min="8449" max="8449" width="20.28515625" customWidth="1"/>
    <col min="8450" max="8450" width="22.5703125" customWidth="1"/>
    <col min="8451" max="8451" width="7" bestFit="1" customWidth="1"/>
    <col min="8452" max="8452" width="26" customWidth="1"/>
    <col min="8453" max="8453" width="21.85546875" customWidth="1"/>
    <col min="8454" max="8454" width="20.140625" customWidth="1"/>
    <col min="8455" max="8455" width="22" customWidth="1"/>
    <col min="8456" max="8456" width="28.7109375" customWidth="1"/>
    <col min="8457" max="8457" width="12.28515625" customWidth="1"/>
    <col min="8458" max="8458" width="18.85546875" customWidth="1"/>
    <col min="8459" max="8459" width="17.85546875" customWidth="1"/>
    <col min="8460" max="8460" width="22.140625" customWidth="1"/>
    <col min="8461" max="8462" width="0" hidden="1" customWidth="1"/>
    <col min="8463" max="8463" width="22.140625" customWidth="1"/>
    <col min="8464" max="8464" width="12.28515625" bestFit="1" customWidth="1"/>
    <col min="8705" max="8705" width="20.28515625" customWidth="1"/>
    <col min="8706" max="8706" width="22.5703125" customWidth="1"/>
    <col min="8707" max="8707" width="7" bestFit="1" customWidth="1"/>
    <col min="8708" max="8708" width="26" customWidth="1"/>
    <col min="8709" max="8709" width="21.85546875" customWidth="1"/>
    <col min="8710" max="8710" width="20.140625" customWidth="1"/>
    <col min="8711" max="8711" width="22" customWidth="1"/>
    <col min="8712" max="8712" width="28.7109375" customWidth="1"/>
    <col min="8713" max="8713" width="12.28515625" customWidth="1"/>
    <col min="8714" max="8714" width="18.85546875" customWidth="1"/>
    <col min="8715" max="8715" width="17.85546875" customWidth="1"/>
    <col min="8716" max="8716" width="22.140625" customWidth="1"/>
    <col min="8717" max="8718" width="0" hidden="1" customWidth="1"/>
    <col min="8719" max="8719" width="22.140625" customWidth="1"/>
    <col min="8720" max="8720" width="12.28515625" bestFit="1" customWidth="1"/>
    <col min="8961" max="8961" width="20.28515625" customWidth="1"/>
    <col min="8962" max="8962" width="22.5703125" customWidth="1"/>
    <col min="8963" max="8963" width="7" bestFit="1" customWidth="1"/>
    <col min="8964" max="8964" width="26" customWidth="1"/>
    <col min="8965" max="8965" width="21.85546875" customWidth="1"/>
    <col min="8966" max="8966" width="20.140625" customWidth="1"/>
    <col min="8967" max="8967" width="22" customWidth="1"/>
    <col min="8968" max="8968" width="28.7109375" customWidth="1"/>
    <col min="8969" max="8969" width="12.28515625" customWidth="1"/>
    <col min="8970" max="8970" width="18.85546875" customWidth="1"/>
    <col min="8971" max="8971" width="17.85546875" customWidth="1"/>
    <col min="8972" max="8972" width="22.140625" customWidth="1"/>
    <col min="8973" max="8974" width="0" hidden="1" customWidth="1"/>
    <col min="8975" max="8975" width="22.140625" customWidth="1"/>
    <col min="8976" max="8976" width="12.28515625" bestFit="1" customWidth="1"/>
    <col min="9217" max="9217" width="20.28515625" customWidth="1"/>
    <col min="9218" max="9218" width="22.5703125" customWidth="1"/>
    <col min="9219" max="9219" width="7" bestFit="1" customWidth="1"/>
    <col min="9220" max="9220" width="26" customWidth="1"/>
    <col min="9221" max="9221" width="21.85546875" customWidth="1"/>
    <col min="9222" max="9222" width="20.140625" customWidth="1"/>
    <col min="9223" max="9223" width="22" customWidth="1"/>
    <col min="9224" max="9224" width="28.7109375" customWidth="1"/>
    <col min="9225" max="9225" width="12.28515625" customWidth="1"/>
    <col min="9226" max="9226" width="18.85546875" customWidth="1"/>
    <col min="9227" max="9227" width="17.85546875" customWidth="1"/>
    <col min="9228" max="9228" width="22.140625" customWidth="1"/>
    <col min="9229" max="9230" width="0" hidden="1" customWidth="1"/>
    <col min="9231" max="9231" width="22.140625" customWidth="1"/>
    <col min="9232" max="9232" width="12.28515625" bestFit="1" customWidth="1"/>
    <col min="9473" max="9473" width="20.28515625" customWidth="1"/>
    <col min="9474" max="9474" width="22.5703125" customWidth="1"/>
    <col min="9475" max="9475" width="7" bestFit="1" customWidth="1"/>
    <col min="9476" max="9476" width="26" customWidth="1"/>
    <col min="9477" max="9477" width="21.85546875" customWidth="1"/>
    <col min="9478" max="9478" width="20.140625" customWidth="1"/>
    <col min="9479" max="9479" width="22" customWidth="1"/>
    <col min="9480" max="9480" width="28.7109375" customWidth="1"/>
    <col min="9481" max="9481" width="12.28515625" customWidth="1"/>
    <col min="9482" max="9482" width="18.85546875" customWidth="1"/>
    <col min="9483" max="9483" width="17.85546875" customWidth="1"/>
    <col min="9484" max="9484" width="22.140625" customWidth="1"/>
    <col min="9485" max="9486" width="0" hidden="1" customWidth="1"/>
    <col min="9487" max="9487" width="22.140625" customWidth="1"/>
    <col min="9488" max="9488" width="12.28515625" bestFit="1" customWidth="1"/>
    <col min="9729" max="9729" width="20.28515625" customWidth="1"/>
    <col min="9730" max="9730" width="22.5703125" customWidth="1"/>
    <col min="9731" max="9731" width="7" bestFit="1" customWidth="1"/>
    <col min="9732" max="9732" width="26" customWidth="1"/>
    <col min="9733" max="9733" width="21.85546875" customWidth="1"/>
    <col min="9734" max="9734" width="20.140625" customWidth="1"/>
    <col min="9735" max="9735" width="22" customWidth="1"/>
    <col min="9736" max="9736" width="28.7109375" customWidth="1"/>
    <col min="9737" max="9737" width="12.28515625" customWidth="1"/>
    <col min="9738" max="9738" width="18.85546875" customWidth="1"/>
    <col min="9739" max="9739" width="17.85546875" customWidth="1"/>
    <col min="9740" max="9740" width="22.140625" customWidth="1"/>
    <col min="9741" max="9742" width="0" hidden="1" customWidth="1"/>
    <col min="9743" max="9743" width="22.140625" customWidth="1"/>
    <col min="9744" max="9744" width="12.28515625" bestFit="1" customWidth="1"/>
    <col min="9985" max="9985" width="20.28515625" customWidth="1"/>
    <col min="9986" max="9986" width="22.5703125" customWidth="1"/>
    <col min="9987" max="9987" width="7" bestFit="1" customWidth="1"/>
    <col min="9988" max="9988" width="26" customWidth="1"/>
    <col min="9989" max="9989" width="21.85546875" customWidth="1"/>
    <col min="9990" max="9990" width="20.140625" customWidth="1"/>
    <col min="9991" max="9991" width="22" customWidth="1"/>
    <col min="9992" max="9992" width="28.7109375" customWidth="1"/>
    <col min="9993" max="9993" width="12.28515625" customWidth="1"/>
    <col min="9994" max="9994" width="18.85546875" customWidth="1"/>
    <col min="9995" max="9995" width="17.85546875" customWidth="1"/>
    <col min="9996" max="9996" width="22.140625" customWidth="1"/>
    <col min="9997" max="9998" width="0" hidden="1" customWidth="1"/>
    <col min="9999" max="9999" width="22.140625" customWidth="1"/>
    <col min="10000" max="10000" width="12.28515625" bestFit="1" customWidth="1"/>
    <col min="10241" max="10241" width="20.28515625" customWidth="1"/>
    <col min="10242" max="10242" width="22.5703125" customWidth="1"/>
    <col min="10243" max="10243" width="7" bestFit="1" customWidth="1"/>
    <col min="10244" max="10244" width="26" customWidth="1"/>
    <col min="10245" max="10245" width="21.85546875" customWidth="1"/>
    <col min="10246" max="10246" width="20.140625" customWidth="1"/>
    <col min="10247" max="10247" width="22" customWidth="1"/>
    <col min="10248" max="10248" width="28.7109375" customWidth="1"/>
    <col min="10249" max="10249" width="12.28515625" customWidth="1"/>
    <col min="10250" max="10250" width="18.85546875" customWidth="1"/>
    <col min="10251" max="10251" width="17.85546875" customWidth="1"/>
    <col min="10252" max="10252" width="22.140625" customWidth="1"/>
    <col min="10253" max="10254" width="0" hidden="1" customWidth="1"/>
    <col min="10255" max="10255" width="22.140625" customWidth="1"/>
    <col min="10256" max="10256" width="12.28515625" bestFit="1" customWidth="1"/>
    <col min="10497" max="10497" width="20.28515625" customWidth="1"/>
    <col min="10498" max="10498" width="22.5703125" customWidth="1"/>
    <col min="10499" max="10499" width="7" bestFit="1" customWidth="1"/>
    <col min="10500" max="10500" width="26" customWidth="1"/>
    <col min="10501" max="10501" width="21.85546875" customWidth="1"/>
    <col min="10502" max="10502" width="20.140625" customWidth="1"/>
    <col min="10503" max="10503" width="22" customWidth="1"/>
    <col min="10504" max="10504" width="28.7109375" customWidth="1"/>
    <col min="10505" max="10505" width="12.28515625" customWidth="1"/>
    <col min="10506" max="10506" width="18.85546875" customWidth="1"/>
    <col min="10507" max="10507" width="17.85546875" customWidth="1"/>
    <col min="10508" max="10508" width="22.140625" customWidth="1"/>
    <col min="10509" max="10510" width="0" hidden="1" customWidth="1"/>
    <col min="10511" max="10511" width="22.140625" customWidth="1"/>
    <col min="10512" max="10512" width="12.28515625" bestFit="1" customWidth="1"/>
    <col min="10753" max="10753" width="20.28515625" customWidth="1"/>
    <col min="10754" max="10754" width="22.5703125" customWidth="1"/>
    <col min="10755" max="10755" width="7" bestFit="1" customWidth="1"/>
    <col min="10756" max="10756" width="26" customWidth="1"/>
    <col min="10757" max="10757" width="21.85546875" customWidth="1"/>
    <col min="10758" max="10758" width="20.140625" customWidth="1"/>
    <col min="10759" max="10759" width="22" customWidth="1"/>
    <col min="10760" max="10760" width="28.7109375" customWidth="1"/>
    <col min="10761" max="10761" width="12.28515625" customWidth="1"/>
    <col min="10762" max="10762" width="18.85546875" customWidth="1"/>
    <col min="10763" max="10763" width="17.85546875" customWidth="1"/>
    <col min="10764" max="10764" width="22.140625" customWidth="1"/>
    <col min="10765" max="10766" width="0" hidden="1" customWidth="1"/>
    <col min="10767" max="10767" width="22.140625" customWidth="1"/>
    <col min="10768" max="10768" width="12.28515625" bestFit="1" customWidth="1"/>
    <col min="11009" max="11009" width="20.28515625" customWidth="1"/>
    <col min="11010" max="11010" width="22.5703125" customWidth="1"/>
    <col min="11011" max="11011" width="7" bestFit="1" customWidth="1"/>
    <col min="11012" max="11012" width="26" customWidth="1"/>
    <col min="11013" max="11013" width="21.85546875" customWidth="1"/>
    <col min="11014" max="11014" width="20.140625" customWidth="1"/>
    <col min="11015" max="11015" width="22" customWidth="1"/>
    <col min="11016" max="11016" width="28.7109375" customWidth="1"/>
    <col min="11017" max="11017" width="12.28515625" customWidth="1"/>
    <col min="11018" max="11018" width="18.85546875" customWidth="1"/>
    <col min="11019" max="11019" width="17.85546875" customWidth="1"/>
    <col min="11020" max="11020" width="22.140625" customWidth="1"/>
    <col min="11021" max="11022" width="0" hidden="1" customWidth="1"/>
    <col min="11023" max="11023" width="22.140625" customWidth="1"/>
    <col min="11024" max="11024" width="12.28515625" bestFit="1" customWidth="1"/>
    <col min="11265" max="11265" width="20.28515625" customWidth="1"/>
    <col min="11266" max="11266" width="22.5703125" customWidth="1"/>
    <col min="11267" max="11267" width="7" bestFit="1" customWidth="1"/>
    <col min="11268" max="11268" width="26" customWidth="1"/>
    <col min="11269" max="11269" width="21.85546875" customWidth="1"/>
    <col min="11270" max="11270" width="20.140625" customWidth="1"/>
    <col min="11271" max="11271" width="22" customWidth="1"/>
    <col min="11272" max="11272" width="28.7109375" customWidth="1"/>
    <col min="11273" max="11273" width="12.28515625" customWidth="1"/>
    <col min="11274" max="11274" width="18.85546875" customWidth="1"/>
    <col min="11275" max="11275" width="17.85546875" customWidth="1"/>
    <col min="11276" max="11276" width="22.140625" customWidth="1"/>
    <col min="11277" max="11278" width="0" hidden="1" customWidth="1"/>
    <col min="11279" max="11279" width="22.140625" customWidth="1"/>
    <col min="11280" max="11280" width="12.28515625" bestFit="1" customWidth="1"/>
    <col min="11521" max="11521" width="20.28515625" customWidth="1"/>
    <col min="11522" max="11522" width="22.5703125" customWidth="1"/>
    <col min="11523" max="11523" width="7" bestFit="1" customWidth="1"/>
    <col min="11524" max="11524" width="26" customWidth="1"/>
    <col min="11525" max="11525" width="21.85546875" customWidth="1"/>
    <col min="11526" max="11526" width="20.140625" customWidth="1"/>
    <col min="11527" max="11527" width="22" customWidth="1"/>
    <col min="11528" max="11528" width="28.7109375" customWidth="1"/>
    <col min="11529" max="11529" width="12.28515625" customWidth="1"/>
    <col min="11530" max="11530" width="18.85546875" customWidth="1"/>
    <col min="11531" max="11531" width="17.85546875" customWidth="1"/>
    <col min="11532" max="11532" width="22.140625" customWidth="1"/>
    <col min="11533" max="11534" width="0" hidden="1" customWidth="1"/>
    <col min="11535" max="11535" width="22.140625" customWidth="1"/>
    <col min="11536" max="11536" width="12.28515625" bestFit="1" customWidth="1"/>
    <col min="11777" max="11777" width="20.28515625" customWidth="1"/>
    <col min="11778" max="11778" width="22.5703125" customWidth="1"/>
    <col min="11779" max="11779" width="7" bestFit="1" customWidth="1"/>
    <col min="11780" max="11780" width="26" customWidth="1"/>
    <col min="11781" max="11781" width="21.85546875" customWidth="1"/>
    <col min="11782" max="11782" width="20.140625" customWidth="1"/>
    <col min="11783" max="11783" width="22" customWidth="1"/>
    <col min="11784" max="11784" width="28.7109375" customWidth="1"/>
    <col min="11785" max="11785" width="12.28515625" customWidth="1"/>
    <col min="11786" max="11786" width="18.85546875" customWidth="1"/>
    <col min="11787" max="11787" width="17.85546875" customWidth="1"/>
    <col min="11788" max="11788" width="22.140625" customWidth="1"/>
    <col min="11789" max="11790" width="0" hidden="1" customWidth="1"/>
    <col min="11791" max="11791" width="22.140625" customWidth="1"/>
    <col min="11792" max="11792" width="12.28515625" bestFit="1" customWidth="1"/>
    <col min="12033" max="12033" width="20.28515625" customWidth="1"/>
    <col min="12034" max="12034" width="22.5703125" customWidth="1"/>
    <col min="12035" max="12035" width="7" bestFit="1" customWidth="1"/>
    <col min="12036" max="12036" width="26" customWidth="1"/>
    <col min="12037" max="12037" width="21.85546875" customWidth="1"/>
    <col min="12038" max="12038" width="20.140625" customWidth="1"/>
    <col min="12039" max="12039" width="22" customWidth="1"/>
    <col min="12040" max="12040" width="28.7109375" customWidth="1"/>
    <col min="12041" max="12041" width="12.28515625" customWidth="1"/>
    <col min="12042" max="12042" width="18.85546875" customWidth="1"/>
    <col min="12043" max="12043" width="17.85546875" customWidth="1"/>
    <col min="12044" max="12044" width="22.140625" customWidth="1"/>
    <col min="12045" max="12046" width="0" hidden="1" customWidth="1"/>
    <col min="12047" max="12047" width="22.140625" customWidth="1"/>
    <col min="12048" max="12048" width="12.28515625" bestFit="1" customWidth="1"/>
    <col min="12289" max="12289" width="20.28515625" customWidth="1"/>
    <col min="12290" max="12290" width="22.5703125" customWidth="1"/>
    <col min="12291" max="12291" width="7" bestFit="1" customWidth="1"/>
    <col min="12292" max="12292" width="26" customWidth="1"/>
    <col min="12293" max="12293" width="21.85546875" customWidth="1"/>
    <col min="12294" max="12294" width="20.140625" customWidth="1"/>
    <col min="12295" max="12295" width="22" customWidth="1"/>
    <col min="12296" max="12296" width="28.7109375" customWidth="1"/>
    <col min="12297" max="12297" width="12.28515625" customWidth="1"/>
    <col min="12298" max="12298" width="18.85546875" customWidth="1"/>
    <col min="12299" max="12299" width="17.85546875" customWidth="1"/>
    <col min="12300" max="12300" width="22.140625" customWidth="1"/>
    <col min="12301" max="12302" width="0" hidden="1" customWidth="1"/>
    <col min="12303" max="12303" width="22.140625" customWidth="1"/>
    <col min="12304" max="12304" width="12.28515625" bestFit="1" customWidth="1"/>
    <col min="12545" max="12545" width="20.28515625" customWidth="1"/>
    <col min="12546" max="12546" width="22.5703125" customWidth="1"/>
    <col min="12547" max="12547" width="7" bestFit="1" customWidth="1"/>
    <col min="12548" max="12548" width="26" customWidth="1"/>
    <col min="12549" max="12549" width="21.85546875" customWidth="1"/>
    <col min="12550" max="12550" width="20.140625" customWidth="1"/>
    <col min="12551" max="12551" width="22" customWidth="1"/>
    <col min="12552" max="12552" width="28.7109375" customWidth="1"/>
    <col min="12553" max="12553" width="12.28515625" customWidth="1"/>
    <col min="12554" max="12554" width="18.85546875" customWidth="1"/>
    <col min="12555" max="12555" width="17.85546875" customWidth="1"/>
    <col min="12556" max="12556" width="22.140625" customWidth="1"/>
    <col min="12557" max="12558" width="0" hidden="1" customWidth="1"/>
    <col min="12559" max="12559" width="22.140625" customWidth="1"/>
    <col min="12560" max="12560" width="12.28515625" bestFit="1" customWidth="1"/>
    <col min="12801" max="12801" width="20.28515625" customWidth="1"/>
    <col min="12802" max="12802" width="22.5703125" customWidth="1"/>
    <col min="12803" max="12803" width="7" bestFit="1" customWidth="1"/>
    <col min="12804" max="12804" width="26" customWidth="1"/>
    <col min="12805" max="12805" width="21.85546875" customWidth="1"/>
    <col min="12806" max="12806" width="20.140625" customWidth="1"/>
    <col min="12807" max="12807" width="22" customWidth="1"/>
    <col min="12808" max="12808" width="28.7109375" customWidth="1"/>
    <col min="12809" max="12809" width="12.28515625" customWidth="1"/>
    <col min="12810" max="12810" width="18.85546875" customWidth="1"/>
    <col min="12811" max="12811" width="17.85546875" customWidth="1"/>
    <col min="12812" max="12812" width="22.140625" customWidth="1"/>
    <col min="12813" max="12814" width="0" hidden="1" customWidth="1"/>
    <col min="12815" max="12815" width="22.140625" customWidth="1"/>
    <col min="12816" max="12816" width="12.28515625" bestFit="1" customWidth="1"/>
    <col min="13057" max="13057" width="20.28515625" customWidth="1"/>
    <col min="13058" max="13058" width="22.5703125" customWidth="1"/>
    <col min="13059" max="13059" width="7" bestFit="1" customWidth="1"/>
    <col min="13060" max="13060" width="26" customWidth="1"/>
    <col min="13061" max="13061" width="21.85546875" customWidth="1"/>
    <col min="13062" max="13062" width="20.140625" customWidth="1"/>
    <col min="13063" max="13063" width="22" customWidth="1"/>
    <col min="13064" max="13064" width="28.7109375" customWidth="1"/>
    <col min="13065" max="13065" width="12.28515625" customWidth="1"/>
    <col min="13066" max="13066" width="18.85546875" customWidth="1"/>
    <col min="13067" max="13067" width="17.85546875" customWidth="1"/>
    <col min="13068" max="13068" width="22.140625" customWidth="1"/>
    <col min="13069" max="13070" width="0" hidden="1" customWidth="1"/>
    <col min="13071" max="13071" width="22.140625" customWidth="1"/>
    <col min="13072" max="13072" width="12.28515625" bestFit="1" customWidth="1"/>
    <col min="13313" max="13313" width="20.28515625" customWidth="1"/>
    <col min="13314" max="13314" width="22.5703125" customWidth="1"/>
    <col min="13315" max="13315" width="7" bestFit="1" customWidth="1"/>
    <col min="13316" max="13316" width="26" customWidth="1"/>
    <col min="13317" max="13317" width="21.85546875" customWidth="1"/>
    <col min="13318" max="13318" width="20.140625" customWidth="1"/>
    <col min="13319" max="13319" width="22" customWidth="1"/>
    <col min="13320" max="13320" width="28.7109375" customWidth="1"/>
    <col min="13321" max="13321" width="12.28515625" customWidth="1"/>
    <col min="13322" max="13322" width="18.85546875" customWidth="1"/>
    <col min="13323" max="13323" width="17.85546875" customWidth="1"/>
    <col min="13324" max="13324" width="22.140625" customWidth="1"/>
    <col min="13325" max="13326" width="0" hidden="1" customWidth="1"/>
    <col min="13327" max="13327" width="22.140625" customWidth="1"/>
    <col min="13328" max="13328" width="12.28515625" bestFit="1" customWidth="1"/>
    <col min="13569" max="13569" width="20.28515625" customWidth="1"/>
    <col min="13570" max="13570" width="22.5703125" customWidth="1"/>
    <col min="13571" max="13571" width="7" bestFit="1" customWidth="1"/>
    <col min="13572" max="13572" width="26" customWidth="1"/>
    <col min="13573" max="13573" width="21.85546875" customWidth="1"/>
    <col min="13574" max="13574" width="20.140625" customWidth="1"/>
    <col min="13575" max="13575" width="22" customWidth="1"/>
    <col min="13576" max="13576" width="28.7109375" customWidth="1"/>
    <col min="13577" max="13577" width="12.28515625" customWidth="1"/>
    <col min="13578" max="13578" width="18.85546875" customWidth="1"/>
    <col min="13579" max="13579" width="17.85546875" customWidth="1"/>
    <col min="13580" max="13580" width="22.140625" customWidth="1"/>
    <col min="13581" max="13582" width="0" hidden="1" customWidth="1"/>
    <col min="13583" max="13583" width="22.140625" customWidth="1"/>
    <col min="13584" max="13584" width="12.28515625" bestFit="1" customWidth="1"/>
    <col min="13825" max="13825" width="20.28515625" customWidth="1"/>
    <col min="13826" max="13826" width="22.5703125" customWidth="1"/>
    <col min="13827" max="13827" width="7" bestFit="1" customWidth="1"/>
    <col min="13828" max="13828" width="26" customWidth="1"/>
    <col min="13829" max="13829" width="21.85546875" customWidth="1"/>
    <col min="13830" max="13830" width="20.140625" customWidth="1"/>
    <col min="13831" max="13831" width="22" customWidth="1"/>
    <col min="13832" max="13832" width="28.7109375" customWidth="1"/>
    <col min="13833" max="13833" width="12.28515625" customWidth="1"/>
    <col min="13834" max="13834" width="18.85546875" customWidth="1"/>
    <col min="13835" max="13835" width="17.85546875" customWidth="1"/>
    <col min="13836" max="13836" width="22.140625" customWidth="1"/>
    <col min="13837" max="13838" width="0" hidden="1" customWidth="1"/>
    <col min="13839" max="13839" width="22.140625" customWidth="1"/>
    <col min="13840" max="13840" width="12.28515625" bestFit="1" customWidth="1"/>
    <col min="14081" max="14081" width="20.28515625" customWidth="1"/>
    <col min="14082" max="14082" width="22.5703125" customWidth="1"/>
    <col min="14083" max="14083" width="7" bestFit="1" customWidth="1"/>
    <col min="14084" max="14084" width="26" customWidth="1"/>
    <col min="14085" max="14085" width="21.85546875" customWidth="1"/>
    <col min="14086" max="14086" width="20.140625" customWidth="1"/>
    <col min="14087" max="14087" width="22" customWidth="1"/>
    <col min="14088" max="14088" width="28.7109375" customWidth="1"/>
    <col min="14089" max="14089" width="12.28515625" customWidth="1"/>
    <col min="14090" max="14090" width="18.85546875" customWidth="1"/>
    <col min="14091" max="14091" width="17.85546875" customWidth="1"/>
    <col min="14092" max="14092" width="22.140625" customWidth="1"/>
    <col min="14093" max="14094" width="0" hidden="1" customWidth="1"/>
    <col min="14095" max="14095" width="22.140625" customWidth="1"/>
    <col min="14096" max="14096" width="12.28515625" bestFit="1" customWidth="1"/>
    <col min="14337" max="14337" width="20.28515625" customWidth="1"/>
    <col min="14338" max="14338" width="22.5703125" customWidth="1"/>
    <col min="14339" max="14339" width="7" bestFit="1" customWidth="1"/>
    <col min="14340" max="14340" width="26" customWidth="1"/>
    <col min="14341" max="14341" width="21.85546875" customWidth="1"/>
    <col min="14342" max="14342" width="20.140625" customWidth="1"/>
    <col min="14343" max="14343" width="22" customWidth="1"/>
    <col min="14344" max="14344" width="28.7109375" customWidth="1"/>
    <col min="14345" max="14345" width="12.28515625" customWidth="1"/>
    <col min="14346" max="14346" width="18.85546875" customWidth="1"/>
    <col min="14347" max="14347" width="17.85546875" customWidth="1"/>
    <col min="14348" max="14348" width="22.140625" customWidth="1"/>
    <col min="14349" max="14350" width="0" hidden="1" customWidth="1"/>
    <col min="14351" max="14351" width="22.140625" customWidth="1"/>
    <col min="14352" max="14352" width="12.28515625" bestFit="1" customWidth="1"/>
    <col min="14593" max="14593" width="20.28515625" customWidth="1"/>
    <col min="14594" max="14594" width="22.5703125" customWidth="1"/>
    <col min="14595" max="14595" width="7" bestFit="1" customWidth="1"/>
    <col min="14596" max="14596" width="26" customWidth="1"/>
    <col min="14597" max="14597" width="21.85546875" customWidth="1"/>
    <col min="14598" max="14598" width="20.140625" customWidth="1"/>
    <col min="14599" max="14599" width="22" customWidth="1"/>
    <col min="14600" max="14600" width="28.7109375" customWidth="1"/>
    <col min="14601" max="14601" width="12.28515625" customWidth="1"/>
    <col min="14602" max="14602" width="18.85546875" customWidth="1"/>
    <col min="14603" max="14603" width="17.85546875" customWidth="1"/>
    <col min="14604" max="14604" width="22.140625" customWidth="1"/>
    <col min="14605" max="14606" width="0" hidden="1" customWidth="1"/>
    <col min="14607" max="14607" width="22.140625" customWidth="1"/>
    <col min="14608" max="14608" width="12.28515625" bestFit="1" customWidth="1"/>
    <col min="14849" max="14849" width="20.28515625" customWidth="1"/>
    <col min="14850" max="14850" width="22.5703125" customWidth="1"/>
    <col min="14851" max="14851" width="7" bestFit="1" customWidth="1"/>
    <col min="14852" max="14852" width="26" customWidth="1"/>
    <col min="14853" max="14853" width="21.85546875" customWidth="1"/>
    <col min="14854" max="14854" width="20.140625" customWidth="1"/>
    <col min="14855" max="14855" width="22" customWidth="1"/>
    <col min="14856" max="14856" width="28.7109375" customWidth="1"/>
    <col min="14857" max="14857" width="12.28515625" customWidth="1"/>
    <col min="14858" max="14858" width="18.85546875" customWidth="1"/>
    <col min="14859" max="14859" width="17.85546875" customWidth="1"/>
    <col min="14860" max="14860" width="22.140625" customWidth="1"/>
    <col min="14861" max="14862" width="0" hidden="1" customWidth="1"/>
    <col min="14863" max="14863" width="22.140625" customWidth="1"/>
    <col min="14864" max="14864" width="12.28515625" bestFit="1" customWidth="1"/>
    <col min="15105" max="15105" width="20.28515625" customWidth="1"/>
    <col min="15106" max="15106" width="22.5703125" customWidth="1"/>
    <col min="15107" max="15107" width="7" bestFit="1" customWidth="1"/>
    <col min="15108" max="15108" width="26" customWidth="1"/>
    <col min="15109" max="15109" width="21.85546875" customWidth="1"/>
    <col min="15110" max="15110" width="20.140625" customWidth="1"/>
    <col min="15111" max="15111" width="22" customWidth="1"/>
    <col min="15112" max="15112" width="28.7109375" customWidth="1"/>
    <col min="15113" max="15113" width="12.28515625" customWidth="1"/>
    <col min="15114" max="15114" width="18.85546875" customWidth="1"/>
    <col min="15115" max="15115" width="17.85546875" customWidth="1"/>
    <col min="15116" max="15116" width="22.140625" customWidth="1"/>
    <col min="15117" max="15118" width="0" hidden="1" customWidth="1"/>
    <col min="15119" max="15119" width="22.140625" customWidth="1"/>
    <col min="15120" max="15120" width="12.28515625" bestFit="1" customWidth="1"/>
    <col min="15361" max="15361" width="20.28515625" customWidth="1"/>
    <col min="15362" max="15362" width="22.5703125" customWidth="1"/>
    <col min="15363" max="15363" width="7" bestFit="1" customWidth="1"/>
    <col min="15364" max="15364" width="26" customWidth="1"/>
    <col min="15365" max="15365" width="21.85546875" customWidth="1"/>
    <col min="15366" max="15366" width="20.140625" customWidth="1"/>
    <col min="15367" max="15367" width="22" customWidth="1"/>
    <col min="15368" max="15368" width="28.7109375" customWidth="1"/>
    <col min="15369" max="15369" width="12.28515625" customWidth="1"/>
    <col min="15370" max="15370" width="18.85546875" customWidth="1"/>
    <col min="15371" max="15371" width="17.85546875" customWidth="1"/>
    <col min="15372" max="15372" width="22.140625" customWidth="1"/>
    <col min="15373" max="15374" width="0" hidden="1" customWidth="1"/>
    <col min="15375" max="15375" width="22.140625" customWidth="1"/>
    <col min="15376" max="15376" width="12.28515625" bestFit="1" customWidth="1"/>
    <col min="15617" max="15617" width="20.28515625" customWidth="1"/>
    <col min="15618" max="15618" width="22.5703125" customWidth="1"/>
    <col min="15619" max="15619" width="7" bestFit="1" customWidth="1"/>
    <col min="15620" max="15620" width="26" customWidth="1"/>
    <col min="15621" max="15621" width="21.85546875" customWidth="1"/>
    <col min="15622" max="15622" width="20.140625" customWidth="1"/>
    <col min="15623" max="15623" width="22" customWidth="1"/>
    <col min="15624" max="15624" width="28.7109375" customWidth="1"/>
    <col min="15625" max="15625" width="12.28515625" customWidth="1"/>
    <col min="15626" max="15626" width="18.85546875" customWidth="1"/>
    <col min="15627" max="15627" width="17.85546875" customWidth="1"/>
    <col min="15628" max="15628" width="22.140625" customWidth="1"/>
    <col min="15629" max="15630" width="0" hidden="1" customWidth="1"/>
    <col min="15631" max="15631" width="22.140625" customWidth="1"/>
    <col min="15632" max="15632" width="12.28515625" bestFit="1" customWidth="1"/>
    <col min="15873" max="15873" width="20.28515625" customWidth="1"/>
    <col min="15874" max="15874" width="22.5703125" customWidth="1"/>
    <col min="15875" max="15875" width="7" bestFit="1" customWidth="1"/>
    <col min="15876" max="15876" width="26" customWidth="1"/>
    <col min="15877" max="15877" width="21.85546875" customWidth="1"/>
    <col min="15878" max="15878" width="20.140625" customWidth="1"/>
    <col min="15879" max="15879" width="22" customWidth="1"/>
    <col min="15880" max="15880" width="28.7109375" customWidth="1"/>
    <col min="15881" max="15881" width="12.28515625" customWidth="1"/>
    <col min="15882" max="15882" width="18.85546875" customWidth="1"/>
    <col min="15883" max="15883" width="17.85546875" customWidth="1"/>
    <col min="15884" max="15884" width="22.140625" customWidth="1"/>
    <col min="15885" max="15886" width="0" hidden="1" customWidth="1"/>
    <col min="15887" max="15887" width="22.140625" customWidth="1"/>
    <col min="15888" max="15888" width="12.28515625" bestFit="1" customWidth="1"/>
    <col min="16129" max="16129" width="20.28515625" customWidth="1"/>
    <col min="16130" max="16130" width="22.5703125" customWidth="1"/>
    <col min="16131" max="16131" width="7" bestFit="1" customWidth="1"/>
    <col min="16132" max="16132" width="26" customWidth="1"/>
    <col min="16133" max="16133" width="21.85546875" customWidth="1"/>
    <col min="16134" max="16134" width="20.140625" customWidth="1"/>
    <col min="16135" max="16135" width="22" customWidth="1"/>
    <col min="16136" max="16136" width="28.7109375" customWidth="1"/>
    <col min="16137" max="16137" width="12.28515625" customWidth="1"/>
    <col min="16138" max="16138" width="18.85546875" customWidth="1"/>
    <col min="16139" max="16139" width="17.85546875" customWidth="1"/>
    <col min="16140" max="16140" width="22.140625" customWidth="1"/>
    <col min="16141" max="16142" width="0" hidden="1" customWidth="1"/>
    <col min="16143" max="16143" width="22.140625" customWidth="1"/>
    <col min="16144" max="16144" width="12.28515625" bestFit="1" customWidth="1"/>
  </cols>
  <sheetData>
    <row r="2" spans="1:18" s="135" customFormat="1" ht="51.75" customHeight="1">
      <c r="A2" s="378" t="s">
        <v>0</v>
      </c>
      <c r="B2" s="378"/>
      <c r="C2" s="378"/>
      <c r="D2" s="378"/>
      <c r="E2" s="378"/>
      <c r="F2" s="378"/>
      <c r="G2" s="378"/>
      <c r="H2" s="378"/>
      <c r="I2" s="378"/>
      <c r="J2" s="378"/>
      <c r="K2" s="378"/>
      <c r="L2" s="378"/>
      <c r="M2" s="378"/>
      <c r="N2" s="378"/>
      <c r="O2" s="378"/>
    </row>
    <row r="3" spans="1:18" s="135" customFormat="1" ht="40.5" customHeight="1">
      <c r="A3" s="379" t="s">
        <v>128</v>
      </c>
      <c r="B3" s="379"/>
      <c r="C3" s="379"/>
      <c r="D3" s="379"/>
      <c r="E3" s="379"/>
      <c r="F3" s="379"/>
      <c r="G3" s="379"/>
      <c r="H3" s="379"/>
      <c r="I3" s="379"/>
      <c r="J3" s="379"/>
      <c r="K3" s="379"/>
      <c r="L3" s="379"/>
      <c r="M3" s="379"/>
      <c r="N3" s="379"/>
      <c r="O3" s="379"/>
    </row>
    <row r="4" spans="1:18" s="135" customFormat="1" ht="23.25" customHeight="1">
      <c r="A4" s="379" t="s">
        <v>2</v>
      </c>
      <c r="B4" s="379"/>
      <c r="C4" s="379"/>
      <c r="D4" s="379"/>
      <c r="E4" s="379"/>
      <c r="F4" s="379"/>
      <c r="G4" s="379" t="s">
        <v>3</v>
      </c>
      <c r="H4" s="379"/>
      <c r="I4" s="379" t="s">
        <v>4</v>
      </c>
      <c r="J4" s="379"/>
      <c r="K4" s="379"/>
      <c r="L4" s="379" t="s">
        <v>5</v>
      </c>
      <c r="M4" s="379"/>
      <c r="N4" s="379"/>
      <c r="O4" s="379"/>
    </row>
    <row r="5" spans="1:18" s="135" customFormat="1" ht="23.25" customHeight="1">
      <c r="A5" s="379" t="s">
        <v>6</v>
      </c>
      <c r="B5" s="379"/>
      <c r="C5" s="379"/>
      <c r="D5" s="379"/>
      <c r="E5" s="379"/>
      <c r="F5" s="379"/>
      <c r="G5" s="379">
        <v>2</v>
      </c>
      <c r="H5" s="379"/>
      <c r="I5" s="486">
        <v>40714</v>
      </c>
      <c r="J5" s="379"/>
      <c r="K5" s="379"/>
      <c r="L5" s="379" t="s">
        <v>7</v>
      </c>
      <c r="M5" s="379"/>
      <c r="N5" s="379"/>
      <c r="O5" s="379"/>
    </row>
    <row r="6" spans="1:18" s="5" customFormat="1" ht="26.25" customHeight="1">
      <c r="A6" s="321" t="s">
        <v>8</v>
      </c>
      <c r="B6" s="321" t="s">
        <v>9</v>
      </c>
      <c r="C6" s="321" t="s">
        <v>10</v>
      </c>
      <c r="D6" s="321" t="s">
        <v>11</v>
      </c>
      <c r="E6" s="321" t="s">
        <v>12</v>
      </c>
      <c r="F6" s="321" t="s">
        <v>13</v>
      </c>
      <c r="G6" s="321" t="s">
        <v>14</v>
      </c>
      <c r="H6" s="321" t="s">
        <v>15</v>
      </c>
      <c r="I6" s="321" t="s">
        <v>16</v>
      </c>
      <c r="J6" s="321" t="s">
        <v>17</v>
      </c>
      <c r="K6" s="321" t="s">
        <v>18</v>
      </c>
      <c r="L6" s="321" t="s">
        <v>19</v>
      </c>
      <c r="M6" s="321"/>
      <c r="N6" s="321"/>
      <c r="O6" s="321" t="s">
        <v>20</v>
      </c>
    </row>
    <row r="7" spans="1:18" ht="39" hidden="1" customHeight="1">
      <c r="A7" s="465" t="s">
        <v>301</v>
      </c>
      <c r="B7" s="487" t="s">
        <v>444</v>
      </c>
      <c r="C7" s="11"/>
      <c r="D7" s="322"/>
      <c r="E7" s="322"/>
      <c r="F7" s="322"/>
      <c r="G7" s="323"/>
      <c r="H7" s="324"/>
      <c r="I7" s="6"/>
      <c r="J7" s="6" t="str">
        <f>IF(I7=1,"BAJA",IF(I7=2,"MEDIA",IF(I7=3,"ALTA","")))</f>
        <v/>
      </c>
      <c r="K7" s="6"/>
      <c r="L7" s="6" t="str">
        <f>IF(K7=5,"LEVE",IF(K7=10,"MODERADO",IF(K7=20,"FUERTE","")))</f>
        <v/>
      </c>
      <c r="M7" s="6">
        <f>I7*K7</f>
        <v>0</v>
      </c>
      <c r="N7" s="6" t="str">
        <f>CONCATENATE(L7,J7)</f>
        <v/>
      </c>
      <c r="O7" s="6" t="str">
        <f>(VLOOKUP(M7,$H$105:$I$112,2,0))</f>
        <v>·</v>
      </c>
      <c r="P7" s="134"/>
      <c r="Q7" s="142"/>
      <c r="R7" s="10"/>
    </row>
    <row r="8" spans="1:18" ht="182.25" customHeight="1">
      <c r="A8" s="466"/>
      <c r="B8" s="488"/>
      <c r="C8" s="6">
        <v>2</v>
      </c>
      <c r="D8" s="325" t="s">
        <v>445</v>
      </c>
      <c r="E8" s="326" t="s">
        <v>39</v>
      </c>
      <c r="F8" s="327" t="s">
        <v>446</v>
      </c>
      <c r="G8" s="325" t="s">
        <v>447</v>
      </c>
      <c r="H8" s="325" t="s">
        <v>448</v>
      </c>
      <c r="I8" s="139">
        <v>1</v>
      </c>
      <c r="J8" s="6" t="str">
        <f>IF(I8=1,"BAJA",IF(I8=2,"MEDIA",IF(I8=3,"ALTA","")))</f>
        <v>BAJA</v>
      </c>
      <c r="K8" s="6">
        <v>20</v>
      </c>
      <c r="L8" s="6" t="str">
        <f>IF(K8=5,"LEVE",IF(K8=10,"MODERADO",IF(K8=20,"FUERTE","")))</f>
        <v>FUERTE</v>
      </c>
      <c r="M8" s="6">
        <f>I8*K8</f>
        <v>20</v>
      </c>
      <c r="N8" s="6" t="str">
        <f>CONCATENATE(L8,J8)</f>
        <v>FUERTEBAJA</v>
      </c>
      <c r="O8" s="6" t="str">
        <f>(VLOOKUP(M8,$H$104:$I$111,2,0))</f>
        <v>ZONA DE RIESGO IMPORTANTE</v>
      </c>
      <c r="P8" s="134"/>
      <c r="Q8" s="143"/>
      <c r="R8" s="134"/>
    </row>
    <row r="9" spans="1:18" ht="102.75" customHeight="1">
      <c r="A9" s="466"/>
      <c r="B9" s="488"/>
      <c r="C9" s="6">
        <v>4</v>
      </c>
      <c r="D9" s="328" t="s">
        <v>449</v>
      </c>
      <c r="E9" s="328" t="s">
        <v>39</v>
      </c>
      <c r="F9" s="328" t="s">
        <v>450</v>
      </c>
      <c r="G9" s="328" t="s">
        <v>451</v>
      </c>
      <c r="H9" s="328" t="s">
        <v>452</v>
      </c>
      <c r="I9" s="6">
        <v>2</v>
      </c>
      <c r="J9" s="6" t="str">
        <f>IF(I9=1,"BAJA",IF(I9=2,"MEDIA",IF(I9=3,"ALTA","")))</f>
        <v>MEDIA</v>
      </c>
      <c r="K9" s="6">
        <v>20</v>
      </c>
      <c r="L9" s="6" t="str">
        <f>IF(K9=5,"LEVE",IF(K9=10,"MODERADO",IF(K9=20,"FUERTE","")))</f>
        <v>FUERTE</v>
      </c>
      <c r="M9" s="6">
        <f>I9*K9</f>
        <v>40</v>
      </c>
      <c r="N9" s="6" t="str">
        <f>CONCATENATE(L9,J9)</f>
        <v>FUERTEMEDIA</v>
      </c>
      <c r="O9" s="6" t="str">
        <f>(VLOOKUP(M9,$H$105:$I$112,2,0))</f>
        <v>ZONA DE RIESGO INACEPTABLE</v>
      </c>
      <c r="P9" s="134"/>
      <c r="Q9" s="143"/>
      <c r="R9" s="134"/>
    </row>
    <row r="10" spans="1:18" s="135" customFormat="1" ht="30.75" customHeight="1">
      <c r="A10" s="315" t="s">
        <v>30</v>
      </c>
      <c r="B10" s="369" t="s">
        <v>430</v>
      </c>
      <c r="C10" s="369"/>
      <c r="D10" s="369"/>
      <c r="E10" s="369"/>
      <c r="F10" s="369"/>
      <c r="G10" s="369"/>
      <c r="H10" s="15" t="s">
        <v>32</v>
      </c>
      <c r="I10" s="405">
        <v>43462</v>
      </c>
      <c r="J10" s="405"/>
      <c r="K10" s="405"/>
      <c r="L10" s="405"/>
      <c r="M10" s="405"/>
      <c r="N10" s="405"/>
      <c r="O10" s="405"/>
    </row>
    <row r="11" spans="1:18" ht="30.75" customHeight="1">
      <c r="A11" s="315" t="s">
        <v>33</v>
      </c>
      <c r="B11" s="369" t="s">
        <v>453</v>
      </c>
      <c r="C11" s="369"/>
      <c r="D11" s="369"/>
      <c r="E11" s="369"/>
      <c r="F11" s="369"/>
      <c r="G11" s="369"/>
      <c r="H11" s="15" t="s">
        <v>32</v>
      </c>
      <c r="I11" s="405">
        <v>43490</v>
      </c>
      <c r="J11" s="405"/>
      <c r="K11" s="405"/>
      <c r="L11" s="405"/>
      <c r="M11" s="405"/>
      <c r="N11" s="405"/>
      <c r="O11" s="405"/>
      <c r="P11" s="134"/>
      <c r="Q11" s="134"/>
      <c r="R11" s="134"/>
    </row>
    <row r="12" spans="1:18" ht="30.75" customHeight="1">
      <c r="A12" s="315" t="s">
        <v>35</v>
      </c>
      <c r="B12" s="369" t="s">
        <v>152</v>
      </c>
      <c r="C12" s="369"/>
      <c r="D12" s="369"/>
      <c r="E12" s="369"/>
      <c r="F12" s="369"/>
      <c r="G12" s="369"/>
      <c r="H12" s="15" t="s">
        <v>32</v>
      </c>
      <c r="I12" s="405">
        <v>43490</v>
      </c>
      <c r="J12" s="405"/>
      <c r="K12" s="405"/>
      <c r="L12" s="405"/>
      <c r="M12" s="405"/>
      <c r="N12" s="405"/>
      <c r="O12" s="405"/>
      <c r="P12" s="134"/>
      <c r="Q12" s="134"/>
      <c r="R12" s="134"/>
    </row>
    <row r="13" spans="1:18">
      <c r="A13" s="150"/>
      <c r="B13" s="150"/>
      <c r="C13" s="150"/>
      <c r="D13" s="150"/>
      <c r="E13" s="150"/>
      <c r="F13" s="150"/>
      <c r="G13" s="150"/>
      <c r="H13" s="150"/>
      <c r="I13" s="150"/>
      <c r="J13" s="150"/>
      <c r="K13" s="150"/>
      <c r="L13" s="150"/>
      <c r="M13" s="150"/>
      <c r="N13" s="150"/>
      <c r="O13" s="150"/>
      <c r="P13" s="134"/>
      <c r="Q13" s="134"/>
      <c r="R13" s="134"/>
    </row>
    <row r="14" spans="1:18">
      <c r="A14" s="150"/>
      <c r="B14" s="150"/>
      <c r="C14" s="150"/>
      <c r="D14" s="150"/>
      <c r="E14" s="150"/>
      <c r="F14" s="150"/>
      <c r="G14" s="150"/>
      <c r="H14" s="150"/>
      <c r="I14" s="150"/>
      <c r="J14" s="150"/>
      <c r="K14" s="150"/>
      <c r="L14" s="150"/>
      <c r="M14" s="150"/>
      <c r="N14" s="150"/>
      <c r="O14" s="150"/>
      <c r="P14" s="134"/>
      <c r="Q14" s="134"/>
      <c r="R14" s="134"/>
    </row>
    <row r="105" spans="1:16" ht="38.25" hidden="1">
      <c r="A105" s="151"/>
      <c r="B105" s="19"/>
      <c r="C105" s="19"/>
      <c r="D105" s="19"/>
      <c r="E105" s="19"/>
      <c r="F105" s="19">
        <v>1</v>
      </c>
      <c r="G105" s="19">
        <v>5</v>
      </c>
      <c r="H105" s="19">
        <v>5</v>
      </c>
      <c r="I105" s="20" t="s">
        <v>37</v>
      </c>
      <c r="J105" s="19">
        <v>1</v>
      </c>
      <c r="K105" s="19">
        <v>5</v>
      </c>
      <c r="L105" s="19" t="s">
        <v>38</v>
      </c>
      <c r="M105" s="19"/>
      <c r="N105" s="19"/>
      <c r="O105" s="19"/>
      <c r="P105" s="152" t="s">
        <v>39</v>
      </c>
    </row>
    <row r="106" spans="1:16" ht="38.25" hidden="1">
      <c r="B106" s="24"/>
      <c r="C106" s="24"/>
      <c r="D106" s="24"/>
      <c r="E106" s="24"/>
      <c r="F106" s="24">
        <v>2</v>
      </c>
      <c r="G106" s="24">
        <v>10</v>
      </c>
      <c r="H106" s="24">
        <v>10</v>
      </c>
      <c r="I106" s="25" t="s">
        <v>40</v>
      </c>
      <c r="J106" s="24">
        <v>1</v>
      </c>
      <c r="K106" s="24">
        <v>10</v>
      </c>
      <c r="L106" s="24" t="s">
        <v>41</v>
      </c>
      <c r="M106" s="24"/>
      <c r="N106" s="24"/>
      <c r="O106" s="24"/>
      <c r="P106" s="154" t="s">
        <v>22</v>
      </c>
    </row>
    <row r="107" spans="1:16" ht="51" hidden="1">
      <c r="A107" s="153"/>
      <c r="B107" s="24"/>
      <c r="C107" s="24"/>
      <c r="D107" s="24"/>
      <c r="E107" s="24"/>
      <c r="F107" s="24">
        <v>3</v>
      </c>
      <c r="G107" s="24">
        <v>20</v>
      </c>
      <c r="H107" s="24">
        <v>15</v>
      </c>
      <c r="I107" s="25" t="s">
        <v>42</v>
      </c>
      <c r="J107" s="24">
        <v>1</v>
      </c>
      <c r="K107" s="24">
        <v>20</v>
      </c>
      <c r="L107" s="24" t="s">
        <v>41</v>
      </c>
      <c r="M107" s="24"/>
      <c r="N107" s="24"/>
      <c r="O107" s="24"/>
      <c r="P107" s="154" t="s">
        <v>43</v>
      </c>
    </row>
    <row r="108" spans="1:16" ht="51" hidden="1">
      <c r="A108" s="153"/>
      <c r="B108" s="24"/>
      <c r="C108" s="24"/>
      <c r="D108" s="24"/>
      <c r="E108" s="24"/>
      <c r="F108" s="24"/>
      <c r="G108" s="24"/>
      <c r="H108" s="24">
        <v>20</v>
      </c>
      <c r="I108" s="25" t="s">
        <v>42</v>
      </c>
      <c r="J108" s="24">
        <v>2</v>
      </c>
      <c r="K108" s="24">
        <v>5</v>
      </c>
      <c r="L108" s="24" t="s">
        <v>44</v>
      </c>
      <c r="M108" s="24"/>
      <c r="N108" s="24"/>
      <c r="O108" s="24"/>
      <c r="P108" s="154" t="s">
        <v>45</v>
      </c>
    </row>
    <row r="109" spans="1:16" ht="51" hidden="1">
      <c r="A109" s="153"/>
      <c r="B109" s="24"/>
      <c r="C109" s="24"/>
      <c r="D109" s="24"/>
      <c r="E109" s="24"/>
      <c r="F109" s="24"/>
      <c r="G109" s="24"/>
      <c r="H109" s="24">
        <v>30</v>
      </c>
      <c r="I109" s="25" t="s">
        <v>26</v>
      </c>
      <c r="J109" s="24">
        <v>2</v>
      </c>
      <c r="K109" s="24">
        <v>10</v>
      </c>
      <c r="L109" s="24" t="s">
        <v>46</v>
      </c>
      <c r="M109" s="24"/>
      <c r="N109" s="24"/>
      <c r="O109" s="24"/>
      <c r="P109" s="154" t="s">
        <v>47</v>
      </c>
    </row>
    <row r="110" spans="1:16" ht="51" hidden="1">
      <c r="A110" s="153"/>
      <c r="B110" s="24"/>
      <c r="C110" s="24"/>
      <c r="D110" s="24"/>
      <c r="E110" s="24"/>
      <c r="F110" s="24"/>
      <c r="G110" s="24"/>
      <c r="H110" s="24">
        <v>40</v>
      </c>
      <c r="I110" s="25" t="s">
        <v>26</v>
      </c>
      <c r="J110" s="24">
        <v>2</v>
      </c>
      <c r="K110" s="24">
        <v>20</v>
      </c>
      <c r="L110" s="24" t="s">
        <v>46</v>
      </c>
      <c r="M110" s="24"/>
      <c r="N110" s="24"/>
      <c r="O110" s="24"/>
      <c r="P110" s="154"/>
    </row>
    <row r="111" spans="1:16" ht="51" hidden="1">
      <c r="A111" s="153"/>
      <c r="B111" s="24"/>
      <c r="C111" s="24"/>
      <c r="D111" s="24"/>
      <c r="E111" s="24"/>
      <c r="F111" s="24"/>
      <c r="G111" s="24"/>
      <c r="H111" s="24">
        <v>60</v>
      </c>
      <c r="I111" s="25" t="s">
        <v>26</v>
      </c>
      <c r="J111" s="24">
        <v>3</v>
      </c>
      <c r="K111" s="24">
        <v>5</v>
      </c>
      <c r="L111" s="24" t="s">
        <v>48</v>
      </c>
      <c r="M111" s="24"/>
      <c r="N111" s="24"/>
      <c r="O111" s="24"/>
      <c r="P111" s="154"/>
    </row>
    <row r="112" spans="1:16" ht="38.25" hidden="1">
      <c r="A112" s="153"/>
      <c r="B112" s="24"/>
      <c r="C112" s="24"/>
      <c r="D112" s="24"/>
      <c r="E112" s="24"/>
      <c r="F112" s="24"/>
      <c r="G112" s="24"/>
      <c r="H112" s="24">
        <v>0</v>
      </c>
      <c r="I112" s="27" t="s">
        <v>49</v>
      </c>
      <c r="J112" s="24">
        <v>3</v>
      </c>
      <c r="K112" s="24">
        <v>10</v>
      </c>
      <c r="L112" s="24" t="s">
        <v>50</v>
      </c>
      <c r="M112" s="24"/>
      <c r="N112" s="24"/>
      <c r="O112" s="24"/>
      <c r="P112" s="154"/>
    </row>
    <row r="113" spans="1:16" ht="39" hidden="1" thickBot="1">
      <c r="A113" s="155"/>
      <c r="B113" s="30"/>
      <c r="C113" s="30"/>
      <c r="D113" s="30"/>
      <c r="E113" s="30"/>
      <c r="F113" s="30"/>
      <c r="G113" s="30"/>
      <c r="H113" s="30"/>
      <c r="I113" s="30"/>
      <c r="J113" s="30">
        <v>3</v>
      </c>
      <c r="K113" s="30">
        <v>20</v>
      </c>
      <c r="L113" s="30" t="s">
        <v>51</v>
      </c>
      <c r="M113" s="30"/>
      <c r="N113" s="30"/>
      <c r="O113" s="30"/>
      <c r="P113" s="156"/>
    </row>
    <row r="114" spans="1:16">
      <c r="A114" s="134"/>
      <c r="B114" s="134"/>
      <c r="C114" s="134"/>
      <c r="D114" s="134"/>
      <c r="E114" s="134"/>
      <c r="F114" s="134"/>
      <c r="G114" s="134"/>
      <c r="H114" s="134"/>
      <c r="I114" s="134"/>
      <c r="J114" s="134"/>
      <c r="K114" s="134"/>
      <c r="L114" s="134"/>
      <c r="M114" s="134"/>
      <c r="N114" s="134"/>
      <c r="O114" s="134"/>
      <c r="P114" s="134"/>
    </row>
  </sheetData>
  <dataConsolidate/>
  <mergeCells count="18">
    <mergeCell ref="B10:G10"/>
    <mergeCell ref="I10:O10"/>
    <mergeCell ref="B11:G11"/>
    <mergeCell ref="I11:O11"/>
    <mergeCell ref="B12:G12"/>
    <mergeCell ref="I12:O12"/>
    <mergeCell ref="A5:F5"/>
    <mergeCell ref="G5:H5"/>
    <mergeCell ref="I5:K5"/>
    <mergeCell ref="L5:O5"/>
    <mergeCell ref="A7:A9"/>
    <mergeCell ref="B7:B9"/>
    <mergeCell ref="A2:O2"/>
    <mergeCell ref="A3:O3"/>
    <mergeCell ref="A4:F4"/>
    <mergeCell ref="G4:H4"/>
    <mergeCell ref="I4:K4"/>
    <mergeCell ref="L4:O4"/>
  </mergeCells>
  <conditionalFormatting sqref="R7">
    <cfRule type="cellIs" dxfId="1165" priority="12" stopIfTrue="1" operator="equal">
      <formula>"ZONA DE RIESGO INACEPTABLE"</formula>
    </cfRule>
    <cfRule type="cellIs" dxfId="1164" priority="13" stopIfTrue="1" operator="equal">
      <formula>"ZONA DE RIESGO IMPORTANTE"</formula>
    </cfRule>
    <cfRule type="cellIs" dxfId="1163" priority="14" stopIfTrue="1" operator="equal">
      <formula>"ZONA DE RIESGO MODERADO"</formula>
    </cfRule>
    <cfRule type="cellIs" dxfId="1162" priority="15" stopIfTrue="1" operator="equal">
      <formula>"ZONA DE RIESGO TOLERABLE"</formula>
    </cfRule>
    <cfRule type="cellIs" dxfId="1161" priority="16" stopIfTrue="1" operator="equal">
      <formula>"ZONA DE RIESGO ACEPTABLE"</formula>
    </cfRule>
  </conditionalFormatting>
  <conditionalFormatting sqref="J7 J9">
    <cfRule type="cellIs" dxfId="1160" priority="17" stopIfTrue="1" operator="equal">
      <formula>"ALTA"</formula>
    </cfRule>
    <cfRule type="cellIs" dxfId="1159" priority="18" stopIfTrue="1" operator="equal">
      <formula>"MEDIA"</formula>
    </cfRule>
    <cfRule type="cellIs" dxfId="1158" priority="19" stopIfTrue="1" operator="equal">
      <formula>"BAJA"</formula>
    </cfRule>
  </conditionalFormatting>
  <conditionalFormatting sqref="L7 L9">
    <cfRule type="cellIs" dxfId="1157" priority="20" stopIfTrue="1" operator="equal">
      <formula>"FUERTE"</formula>
    </cfRule>
    <cfRule type="cellIs" dxfId="1156" priority="21" stopIfTrue="1" operator="equal">
      <formula>"MODERADO"</formula>
    </cfRule>
    <cfRule type="cellIs" dxfId="1155" priority="22" stopIfTrue="1" operator="equal">
      <formula>"LEVE"</formula>
    </cfRule>
  </conditionalFormatting>
  <conditionalFormatting sqref="O7 O9">
    <cfRule type="cellIs" dxfId="1154" priority="11" stopIfTrue="1" operator="equal">
      <formula>"ZONA DE RIESGO INACEPTABLE"</formula>
    </cfRule>
    <cfRule type="cellIs" dxfId="1153" priority="23" stopIfTrue="1" operator="equal">
      <formula>"ZONA DE RIESGO IMPORTANTE"</formula>
    </cfRule>
    <cfRule type="cellIs" dxfId="1152" priority="24" stopIfTrue="1" operator="equal">
      <formula>"ZONA DE RIESGO MODERADO"</formula>
    </cfRule>
    <cfRule type="cellIs" dxfId="1151" priority="25" stopIfTrue="1" operator="equal">
      <formula>"ZONA DE RIESGO ACEPTABLE"</formula>
    </cfRule>
  </conditionalFormatting>
  <conditionalFormatting sqref="J8">
    <cfRule type="cellIs" dxfId="1150" priority="2" stopIfTrue="1" operator="equal">
      <formula>"ALTA"</formula>
    </cfRule>
    <cfRule type="cellIs" dxfId="1149" priority="3" stopIfTrue="1" operator="equal">
      <formula>"MEDIA"</formula>
    </cfRule>
    <cfRule type="cellIs" dxfId="1148" priority="4" stopIfTrue="1" operator="equal">
      <formula>"BAJA"</formula>
    </cfRule>
  </conditionalFormatting>
  <conditionalFormatting sqref="L8">
    <cfRule type="cellIs" dxfId="1147" priority="5" stopIfTrue="1" operator="equal">
      <formula>"FUERTE"</formula>
    </cfRule>
    <cfRule type="cellIs" dxfId="1146" priority="6" stopIfTrue="1" operator="equal">
      <formula>"MODERADO"</formula>
    </cfRule>
    <cfRule type="cellIs" dxfId="1145" priority="7" stopIfTrue="1" operator="equal">
      <formula>"LEVE"</formula>
    </cfRule>
  </conditionalFormatting>
  <conditionalFormatting sqref="O8">
    <cfRule type="cellIs" dxfId="1144" priority="1" stopIfTrue="1" operator="equal">
      <formula>"ZONA DE RIESGO INACEPTABLE"</formula>
    </cfRule>
    <cfRule type="cellIs" dxfId="1143" priority="8" stopIfTrue="1" operator="equal">
      <formula>"ZONA DE RIESGO IMPORTANTE"</formula>
    </cfRule>
    <cfRule type="cellIs" dxfId="1142" priority="9" stopIfTrue="1" operator="equal">
      <formula>"ZONA DE RIESGO MODERADO"</formula>
    </cfRule>
    <cfRule type="cellIs" dxfId="1141" priority="10" stopIfTrue="1" operator="equal">
      <formula>"ZONA DE RIESGO ACEPTABLE"</formula>
    </cfRule>
  </conditionalFormatting>
  <dataValidations count="10">
    <dataValidation allowBlank="1" showInputMessage="1" showErrorMessage="1" prompt="Sanciones_x000a_Pérdida de bienes_x000a_Daño ambiental_x000a_Pérdida de credibilidad_x000a_Detrimento del patrimonio_x000a_Interrupción de la actividad desarrollada_x000a_Disminución de la calidad del servicio_x000a_Enfermedades laborales_x000a_Muerte del paciente_x000a_Incapacidad Permanente" sqref="H7:H9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H65543:H65545 JD65543:JD65545 SZ65543:SZ65545 ACV65543:ACV65545 AMR65543:AMR65545 AWN65543:AWN65545 BGJ65543:BGJ65545 BQF65543:BQF65545 CAB65543:CAB65545 CJX65543:CJX65545 CTT65543:CTT65545 DDP65543:DDP65545 DNL65543:DNL65545 DXH65543:DXH65545 EHD65543:EHD65545 EQZ65543:EQZ65545 FAV65543:FAV65545 FKR65543:FKR65545 FUN65543:FUN65545 GEJ65543:GEJ65545 GOF65543:GOF65545 GYB65543:GYB65545 HHX65543:HHX65545 HRT65543:HRT65545 IBP65543:IBP65545 ILL65543:ILL65545 IVH65543:IVH65545 JFD65543:JFD65545 JOZ65543:JOZ65545 JYV65543:JYV65545 KIR65543:KIR65545 KSN65543:KSN65545 LCJ65543:LCJ65545 LMF65543:LMF65545 LWB65543:LWB65545 MFX65543:MFX65545 MPT65543:MPT65545 MZP65543:MZP65545 NJL65543:NJL65545 NTH65543:NTH65545 ODD65543:ODD65545 OMZ65543:OMZ65545 OWV65543:OWV65545 PGR65543:PGR65545 PQN65543:PQN65545 QAJ65543:QAJ65545 QKF65543:QKF65545 QUB65543:QUB65545 RDX65543:RDX65545 RNT65543:RNT65545 RXP65543:RXP65545 SHL65543:SHL65545 SRH65543:SRH65545 TBD65543:TBD65545 TKZ65543:TKZ65545 TUV65543:TUV65545 UER65543:UER65545 UON65543:UON65545 UYJ65543:UYJ65545 VIF65543:VIF65545 VSB65543:VSB65545 WBX65543:WBX65545 WLT65543:WLT65545 WVP65543:WVP65545 H131079:H131081 JD131079:JD131081 SZ131079:SZ131081 ACV131079:ACV131081 AMR131079:AMR131081 AWN131079:AWN131081 BGJ131079:BGJ131081 BQF131079:BQF131081 CAB131079:CAB131081 CJX131079:CJX131081 CTT131079:CTT131081 DDP131079:DDP131081 DNL131079:DNL131081 DXH131079:DXH131081 EHD131079:EHD131081 EQZ131079:EQZ131081 FAV131079:FAV131081 FKR131079:FKR131081 FUN131079:FUN131081 GEJ131079:GEJ131081 GOF131079:GOF131081 GYB131079:GYB131081 HHX131079:HHX131081 HRT131079:HRT131081 IBP131079:IBP131081 ILL131079:ILL131081 IVH131079:IVH131081 JFD131079:JFD131081 JOZ131079:JOZ131081 JYV131079:JYV131081 KIR131079:KIR131081 KSN131079:KSN131081 LCJ131079:LCJ131081 LMF131079:LMF131081 LWB131079:LWB131081 MFX131079:MFX131081 MPT131079:MPT131081 MZP131079:MZP131081 NJL131079:NJL131081 NTH131079:NTH131081 ODD131079:ODD131081 OMZ131079:OMZ131081 OWV131079:OWV131081 PGR131079:PGR131081 PQN131079:PQN131081 QAJ131079:QAJ131081 QKF131079:QKF131081 QUB131079:QUB131081 RDX131079:RDX131081 RNT131079:RNT131081 RXP131079:RXP131081 SHL131079:SHL131081 SRH131079:SRH131081 TBD131079:TBD131081 TKZ131079:TKZ131081 TUV131079:TUV131081 UER131079:UER131081 UON131079:UON131081 UYJ131079:UYJ131081 VIF131079:VIF131081 VSB131079:VSB131081 WBX131079:WBX131081 WLT131079:WLT131081 WVP131079:WVP131081 H196615:H196617 JD196615:JD196617 SZ196615:SZ196617 ACV196615:ACV196617 AMR196615:AMR196617 AWN196615:AWN196617 BGJ196615:BGJ196617 BQF196615:BQF196617 CAB196615:CAB196617 CJX196615:CJX196617 CTT196615:CTT196617 DDP196615:DDP196617 DNL196615:DNL196617 DXH196615:DXH196617 EHD196615:EHD196617 EQZ196615:EQZ196617 FAV196615:FAV196617 FKR196615:FKR196617 FUN196615:FUN196617 GEJ196615:GEJ196617 GOF196615:GOF196617 GYB196615:GYB196617 HHX196615:HHX196617 HRT196615:HRT196617 IBP196615:IBP196617 ILL196615:ILL196617 IVH196615:IVH196617 JFD196615:JFD196617 JOZ196615:JOZ196617 JYV196615:JYV196617 KIR196615:KIR196617 KSN196615:KSN196617 LCJ196615:LCJ196617 LMF196615:LMF196617 LWB196615:LWB196617 MFX196615:MFX196617 MPT196615:MPT196617 MZP196615:MZP196617 NJL196615:NJL196617 NTH196615:NTH196617 ODD196615:ODD196617 OMZ196615:OMZ196617 OWV196615:OWV196617 PGR196615:PGR196617 PQN196615:PQN196617 QAJ196615:QAJ196617 QKF196615:QKF196617 QUB196615:QUB196617 RDX196615:RDX196617 RNT196615:RNT196617 RXP196615:RXP196617 SHL196615:SHL196617 SRH196615:SRH196617 TBD196615:TBD196617 TKZ196615:TKZ196617 TUV196615:TUV196617 UER196615:UER196617 UON196615:UON196617 UYJ196615:UYJ196617 VIF196615:VIF196617 VSB196615:VSB196617 WBX196615:WBX196617 WLT196615:WLT196617 WVP196615:WVP196617 H262151:H262153 JD262151:JD262153 SZ262151:SZ262153 ACV262151:ACV262153 AMR262151:AMR262153 AWN262151:AWN262153 BGJ262151:BGJ262153 BQF262151:BQF262153 CAB262151:CAB262153 CJX262151:CJX262153 CTT262151:CTT262153 DDP262151:DDP262153 DNL262151:DNL262153 DXH262151:DXH262153 EHD262151:EHD262153 EQZ262151:EQZ262153 FAV262151:FAV262153 FKR262151:FKR262153 FUN262151:FUN262153 GEJ262151:GEJ262153 GOF262151:GOF262153 GYB262151:GYB262153 HHX262151:HHX262153 HRT262151:HRT262153 IBP262151:IBP262153 ILL262151:ILL262153 IVH262151:IVH262153 JFD262151:JFD262153 JOZ262151:JOZ262153 JYV262151:JYV262153 KIR262151:KIR262153 KSN262151:KSN262153 LCJ262151:LCJ262153 LMF262151:LMF262153 LWB262151:LWB262153 MFX262151:MFX262153 MPT262151:MPT262153 MZP262151:MZP262153 NJL262151:NJL262153 NTH262151:NTH262153 ODD262151:ODD262153 OMZ262151:OMZ262153 OWV262151:OWV262153 PGR262151:PGR262153 PQN262151:PQN262153 QAJ262151:QAJ262153 QKF262151:QKF262153 QUB262151:QUB262153 RDX262151:RDX262153 RNT262151:RNT262153 RXP262151:RXP262153 SHL262151:SHL262153 SRH262151:SRH262153 TBD262151:TBD262153 TKZ262151:TKZ262153 TUV262151:TUV262153 UER262151:UER262153 UON262151:UON262153 UYJ262151:UYJ262153 VIF262151:VIF262153 VSB262151:VSB262153 WBX262151:WBX262153 WLT262151:WLT262153 WVP262151:WVP262153 H327687:H327689 JD327687:JD327689 SZ327687:SZ327689 ACV327687:ACV327689 AMR327687:AMR327689 AWN327687:AWN327689 BGJ327687:BGJ327689 BQF327687:BQF327689 CAB327687:CAB327689 CJX327687:CJX327689 CTT327687:CTT327689 DDP327687:DDP327689 DNL327687:DNL327689 DXH327687:DXH327689 EHD327687:EHD327689 EQZ327687:EQZ327689 FAV327687:FAV327689 FKR327687:FKR327689 FUN327687:FUN327689 GEJ327687:GEJ327689 GOF327687:GOF327689 GYB327687:GYB327689 HHX327687:HHX327689 HRT327687:HRT327689 IBP327687:IBP327689 ILL327687:ILL327689 IVH327687:IVH327689 JFD327687:JFD327689 JOZ327687:JOZ327689 JYV327687:JYV327689 KIR327687:KIR327689 KSN327687:KSN327689 LCJ327687:LCJ327689 LMF327687:LMF327689 LWB327687:LWB327689 MFX327687:MFX327689 MPT327687:MPT327689 MZP327687:MZP327689 NJL327687:NJL327689 NTH327687:NTH327689 ODD327687:ODD327689 OMZ327687:OMZ327689 OWV327687:OWV327689 PGR327687:PGR327689 PQN327687:PQN327689 QAJ327687:QAJ327689 QKF327687:QKF327689 QUB327687:QUB327689 RDX327687:RDX327689 RNT327687:RNT327689 RXP327687:RXP327689 SHL327687:SHL327689 SRH327687:SRH327689 TBD327687:TBD327689 TKZ327687:TKZ327689 TUV327687:TUV327689 UER327687:UER327689 UON327687:UON327689 UYJ327687:UYJ327689 VIF327687:VIF327689 VSB327687:VSB327689 WBX327687:WBX327689 WLT327687:WLT327689 WVP327687:WVP327689 H393223:H393225 JD393223:JD393225 SZ393223:SZ393225 ACV393223:ACV393225 AMR393223:AMR393225 AWN393223:AWN393225 BGJ393223:BGJ393225 BQF393223:BQF393225 CAB393223:CAB393225 CJX393223:CJX393225 CTT393223:CTT393225 DDP393223:DDP393225 DNL393223:DNL393225 DXH393223:DXH393225 EHD393223:EHD393225 EQZ393223:EQZ393225 FAV393223:FAV393225 FKR393223:FKR393225 FUN393223:FUN393225 GEJ393223:GEJ393225 GOF393223:GOF393225 GYB393223:GYB393225 HHX393223:HHX393225 HRT393223:HRT393225 IBP393223:IBP393225 ILL393223:ILL393225 IVH393223:IVH393225 JFD393223:JFD393225 JOZ393223:JOZ393225 JYV393223:JYV393225 KIR393223:KIR393225 KSN393223:KSN393225 LCJ393223:LCJ393225 LMF393223:LMF393225 LWB393223:LWB393225 MFX393223:MFX393225 MPT393223:MPT393225 MZP393223:MZP393225 NJL393223:NJL393225 NTH393223:NTH393225 ODD393223:ODD393225 OMZ393223:OMZ393225 OWV393223:OWV393225 PGR393223:PGR393225 PQN393223:PQN393225 QAJ393223:QAJ393225 QKF393223:QKF393225 QUB393223:QUB393225 RDX393223:RDX393225 RNT393223:RNT393225 RXP393223:RXP393225 SHL393223:SHL393225 SRH393223:SRH393225 TBD393223:TBD393225 TKZ393223:TKZ393225 TUV393223:TUV393225 UER393223:UER393225 UON393223:UON393225 UYJ393223:UYJ393225 VIF393223:VIF393225 VSB393223:VSB393225 WBX393223:WBX393225 WLT393223:WLT393225 WVP393223:WVP393225 H458759:H458761 JD458759:JD458761 SZ458759:SZ458761 ACV458759:ACV458761 AMR458759:AMR458761 AWN458759:AWN458761 BGJ458759:BGJ458761 BQF458759:BQF458761 CAB458759:CAB458761 CJX458759:CJX458761 CTT458759:CTT458761 DDP458759:DDP458761 DNL458759:DNL458761 DXH458759:DXH458761 EHD458759:EHD458761 EQZ458759:EQZ458761 FAV458759:FAV458761 FKR458759:FKR458761 FUN458759:FUN458761 GEJ458759:GEJ458761 GOF458759:GOF458761 GYB458759:GYB458761 HHX458759:HHX458761 HRT458759:HRT458761 IBP458759:IBP458761 ILL458759:ILL458761 IVH458759:IVH458761 JFD458759:JFD458761 JOZ458759:JOZ458761 JYV458759:JYV458761 KIR458759:KIR458761 KSN458759:KSN458761 LCJ458759:LCJ458761 LMF458759:LMF458761 LWB458759:LWB458761 MFX458759:MFX458761 MPT458759:MPT458761 MZP458759:MZP458761 NJL458759:NJL458761 NTH458759:NTH458761 ODD458759:ODD458761 OMZ458759:OMZ458761 OWV458759:OWV458761 PGR458759:PGR458761 PQN458759:PQN458761 QAJ458759:QAJ458761 QKF458759:QKF458761 QUB458759:QUB458761 RDX458759:RDX458761 RNT458759:RNT458761 RXP458759:RXP458761 SHL458759:SHL458761 SRH458759:SRH458761 TBD458759:TBD458761 TKZ458759:TKZ458761 TUV458759:TUV458761 UER458759:UER458761 UON458759:UON458761 UYJ458759:UYJ458761 VIF458759:VIF458761 VSB458759:VSB458761 WBX458759:WBX458761 WLT458759:WLT458761 WVP458759:WVP458761 H524295:H524297 JD524295:JD524297 SZ524295:SZ524297 ACV524295:ACV524297 AMR524295:AMR524297 AWN524295:AWN524297 BGJ524295:BGJ524297 BQF524295:BQF524297 CAB524295:CAB524297 CJX524295:CJX524297 CTT524295:CTT524297 DDP524295:DDP524297 DNL524295:DNL524297 DXH524295:DXH524297 EHD524295:EHD524297 EQZ524295:EQZ524297 FAV524295:FAV524297 FKR524295:FKR524297 FUN524295:FUN524297 GEJ524295:GEJ524297 GOF524295:GOF524297 GYB524295:GYB524297 HHX524295:HHX524297 HRT524295:HRT524297 IBP524295:IBP524297 ILL524295:ILL524297 IVH524295:IVH524297 JFD524295:JFD524297 JOZ524295:JOZ524297 JYV524295:JYV524297 KIR524295:KIR524297 KSN524295:KSN524297 LCJ524295:LCJ524297 LMF524295:LMF524297 LWB524295:LWB524297 MFX524295:MFX524297 MPT524295:MPT524297 MZP524295:MZP524297 NJL524295:NJL524297 NTH524295:NTH524297 ODD524295:ODD524297 OMZ524295:OMZ524297 OWV524295:OWV524297 PGR524295:PGR524297 PQN524295:PQN524297 QAJ524295:QAJ524297 QKF524295:QKF524297 QUB524295:QUB524297 RDX524295:RDX524297 RNT524295:RNT524297 RXP524295:RXP524297 SHL524295:SHL524297 SRH524295:SRH524297 TBD524295:TBD524297 TKZ524295:TKZ524297 TUV524295:TUV524297 UER524295:UER524297 UON524295:UON524297 UYJ524295:UYJ524297 VIF524295:VIF524297 VSB524295:VSB524297 WBX524295:WBX524297 WLT524295:WLT524297 WVP524295:WVP524297 H589831:H589833 JD589831:JD589833 SZ589831:SZ589833 ACV589831:ACV589833 AMR589831:AMR589833 AWN589831:AWN589833 BGJ589831:BGJ589833 BQF589831:BQF589833 CAB589831:CAB589833 CJX589831:CJX589833 CTT589831:CTT589833 DDP589831:DDP589833 DNL589831:DNL589833 DXH589831:DXH589833 EHD589831:EHD589833 EQZ589831:EQZ589833 FAV589831:FAV589833 FKR589831:FKR589833 FUN589831:FUN589833 GEJ589831:GEJ589833 GOF589831:GOF589833 GYB589831:GYB589833 HHX589831:HHX589833 HRT589831:HRT589833 IBP589831:IBP589833 ILL589831:ILL589833 IVH589831:IVH589833 JFD589831:JFD589833 JOZ589831:JOZ589833 JYV589831:JYV589833 KIR589831:KIR589833 KSN589831:KSN589833 LCJ589831:LCJ589833 LMF589831:LMF589833 LWB589831:LWB589833 MFX589831:MFX589833 MPT589831:MPT589833 MZP589831:MZP589833 NJL589831:NJL589833 NTH589831:NTH589833 ODD589831:ODD589833 OMZ589831:OMZ589833 OWV589831:OWV589833 PGR589831:PGR589833 PQN589831:PQN589833 QAJ589831:QAJ589833 QKF589831:QKF589833 QUB589831:QUB589833 RDX589831:RDX589833 RNT589831:RNT589833 RXP589831:RXP589833 SHL589831:SHL589833 SRH589831:SRH589833 TBD589831:TBD589833 TKZ589831:TKZ589833 TUV589831:TUV589833 UER589831:UER589833 UON589831:UON589833 UYJ589831:UYJ589833 VIF589831:VIF589833 VSB589831:VSB589833 WBX589831:WBX589833 WLT589831:WLT589833 WVP589831:WVP589833 H655367:H655369 JD655367:JD655369 SZ655367:SZ655369 ACV655367:ACV655369 AMR655367:AMR655369 AWN655367:AWN655369 BGJ655367:BGJ655369 BQF655367:BQF655369 CAB655367:CAB655369 CJX655367:CJX655369 CTT655367:CTT655369 DDP655367:DDP655369 DNL655367:DNL655369 DXH655367:DXH655369 EHD655367:EHD655369 EQZ655367:EQZ655369 FAV655367:FAV655369 FKR655367:FKR655369 FUN655367:FUN655369 GEJ655367:GEJ655369 GOF655367:GOF655369 GYB655367:GYB655369 HHX655367:HHX655369 HRT655367:HRT655369 IBP655367:IBP655369 ILL655367:ILL655369 IVH655367:IVH655369 JFD655367:JFD655369 JOZ655367:JOZ655369 JYV655367:JYV655369 KIR655367:KIR655369 KSN655367:KSN655369 LCJ655367:LCJ655369 LMF655367:LMF655369 LWB655367:LWB655369 MFX655367:MFX655369 MPT655367:MPT655369 MZP655367:MZP655369 NJL655367:NJL655369 NTH655367:NTH655369 ODD655367:ODD655369 OMZ655367:OMZ655369 OWV655367:OWV655369 PGR655367:PGR655369 PQN655367:PQN655369 QAJ655367:QAJ655369 QKF655367:QKF655369 QUB655367:QUB655369 RDX655367:RDX655369 RNT655367:RNT655369 RXP655367:RXP655369 SHL655367:SHL655369 SRH655367:SRH655369 TBD655367:TBD655369 TKZ655367:TKZ655369 TUV655367:TUV655369 UER655367:UER655369 UON655367:UON655369 UYJ655367:UYJ655369 VIF655367:VIF655369 VSB655367:VSB655369 WBX655367:WBX655369 WLT655367:WLT655369 WVP655367:WVP655369 H720903:H720905 JD720903:JD720905 SZ720903:SZ720905 ACV720903:ACV720905 AMR720903:AMR720905 AWN720903:AWN720905 BGJ720903:BGJ720905 BQF720903:BQF720905 CAB720903:CAB720905 CJX720903:CJX720905 CTT720903:CTT720905 DDP720903:DDP720905 DNL720903:DNL720905 DXH720903:DXH720905 EHD720903:EHD720905 EQZ720903:EQZ720905 FAV720903:FAV720905 FKR720903:FKR720905 FUN720903:FUN720905 GEJ720903:GEJ720905 GOF720903:GOF720905 GYB720903:GYB720905 HHX720903:HHX720905 HRT720903:HRT720905 IBP720903:IBP720905 ILL720903:ILL720905 IVH720903:IVH720905 JFD720903:JFD720905 JOZ720903:JOZ720905 JYV720903:JYV720905 KIR720903:KIR720905 KSN720903:KSN720905 LCJ720903:LCJ720905 LMF720903:LMF720905 LWB720903:LWB720905 MFX720903:MFX720905 MPT720903:MPT720905 MZP720903:MZP720905 NJL720903:NJL720905 NTH720903:NTH720905 ODD720903:ODD720905 OMZ720903:OMZ720905 OWV720903:OWV720905 PGR720903:PGR720905 PQN720903:PQN720905 QAJ720903:QAJ720905 QKF720903:QKF720905 QUB720903:QUB720905 RDX720903:RDX720905 RNT720903:RNT720905 RXP720903:RXP720905 SHL720903:SHL720905 SRH720903:SRH720905 TBD720903:TBD720905 TKZ720903:TKZ720905 TUV720903:TUV720905 UER720903:UER720905 UON720903:UON720905 UYJ720903:UYJ720905 VIF720903:VIF720905 VSB720903:VSB720905 WBX720903:WBX720905 WLT720903:WLT720905 WVP720903:WVP720905 H786439:H786441 JD786439:JD786441 SZ786439:SZ786441 ACV786439:ACV786441 AMR786439:AMR786441 AWN786439:AWN786441 BGJ786439:BGJ786441 BQF786439:BQF786441 CAB786439:CAB786441 CJX786439:CJX786441 CTT786439:CTT786441 DDP786439:DDP786441 DNL786439:DNL786441 DXH786439:DXH786441 EHD786439:EHD786441 EQZ786439:EQZ786441 FAV786439:FAV786441 FKR786439:FKR786441 FUN786439:FUN786441 GEJ786439:GEJ786441 GOF786439:GOF786441 GYB786439:GYB786441 HHX786439:HHX786441 HRT786439:HRT786441 IBP786439:IBP786441 ILL786439:ILL786441 IVH786439:IVH786441 JFD786439:JFD786441 JOZ786439:JOZ786441 JYV786439:JYV786441 KIR786439:KIR786441 KSN786439:KSN786441 LCJ786439:LCJ786441 LMF786439:LMF786441 LWB786439:LWB786441 MFX786439:MFX786441 MPT786439:MPT786441 MZP786439:MZP786441 NJL786439:NJL786441 NTH786439:NTH786441 ODD786439:ODD786441 OMZ786439:OMZ786441 OWV786439:OWV786441 PGR786439:PGR786441 PQN786439:PQN786441 QAJ786439:QAJ786441 QKF786439:QKF786441 QUB786439:QUB786441 RDX786439:RDX786441 RNT786439:RNT786441 RXP786439:RXP786441 SHL786439:SHL786441 SRH786439:SRH786441 TBD786439:TBD786441 TKZ786439:TKZ786441 TUV786439:TUV786441 UER786439:UER786441 UON786439:UON786441 UYJ786439:UYJ786441 VIF786439:VIF786441 VSB786439:VSB786441 WBX786439:WBX786441 WLT786439:WLT786441 WVP786439:WVP786441 H851975:H851977 JD851975:JD851977 SZ851975:SZ851977 ACV851975:ACV851977 AMR851975:AMR851977 AWN851975:AWN851977 BGJ851975:BGJ851977 BQF851975:BQF851977 CAB851975:CAB851977 CJX851975:CJX851977 CTT851975:CTT851977 DDP851975:DDP851977 DNL851975:DNL851977 DXH851975:DXH851977 EHD851975:EHD851977 EQZ851975:EQZ851977 FAV851975:FAV851977 FKR851975:FKR851977 FUN851975:FUN851977 GEJ851975:GEJ851977 GOF851975:GOF851977 GYB851975:GYB851977 HHX851975:HHX851977 HRT851975:HRT851977 IBP851975:IBP851977 ILL851975:ILL851977 IVH851975:IVH851977 JFD851975:JFD851977 JOZ851975:JOZ851977 JYV851975:JYV851977 KIR851975:KIR851977 KSN851975:KSN851977 LCJ851975:LCJ851977 LMF851975:LMF851977 LWB851975:LWB851977 MFX851975:MFX851977 MPT851975:MPT851977 MZP851975:MZP851977 NJL851975:NJL851977 NTH851975:NTH851977 ODD851975:ODD851977 OMZ851975:OMZ851977 OWV851975:OWV851977 PGR851975:PGR851977 PQN851975:PQN851977 QAJ851975:QAJ851977 QKF851975:QKF851977 QUB851975:QUB851977 RDX851975:RDX851977 RNT851975:RNT851977 RXP851975:RXP851977 SHL851975:SHL851977 SRH851975:SRH851977 TBD851975:TBD851977 TKZ851975:TKZ851977 TUV851975:TUV851977 UER851975:UER851977 UON851975:UON851977 UYJ851975:UYJ851977 VIF851975:VIF851977 VSB851975:VSB851977 WBX851975:WBX851977 WLT851975:WLT851977 WVP851975:WVP851977 H917511:H917513 JD917511:JD917513 SZ917511:SZ917513 ACV917511:ACV917513 AMR917511:AMR917513 AWN917511:AWN917513 BGJ917511:BGJ917513 BQF917511:BQF917513 CAB917511:CAB917513 CJX917511:CJX917513 CTT917511:CTT917513 DDP917511:DDP917513 DNL917511:DNL917513 DXH917511:DXH917513 EHD917511:EHD917513 EQZ917511:EQZ917513 FAV917511:FAV917513 FKR917511:FKR917513 FUN917511:FUN917513 GEJ917511:GEJ917513 GOF917511:GOF917513 GYB917511:GYB917513 HHX917511:HHX917513 HRT917511:HRT917513 IBP917511:IBP917513 ILL917511:ILL917513 IVH917511:IVH917513 JFD917511:JFD917513 JOZ917511:JOZ917513 JYV917511:JYV917513 KIR917511:KIR917513 KSN917511:KSN917513 LCJ917511:LCJ917513 LMF917511:LMF917513 LWB917511:LWB917513 MFX917511:MFX917513 MPT917511:MPT917513 MZP917511:MZP917513 NJL917511:NJL917513 NTH917511:NTH917513 ODD917511:ODD917513 OMZ917511:OMZ917513 OWV917511:OWV917513 PGR917511:PGR917513 PQN917511:PQN917513 QAJ917511:QAJ917513 QKF917511:QKF917513 QUB917511:QUB917513 RDX917511:RDX917513 RNT917511:RNT917513 RXP917511:RXP917513 SHL917511:SHL917513 SRH917511:SRH917513 TBD917511:TBD917513 TKZ917511:TKZ917513 TUV917511:TUV917513 UER917511:UER917513 UON917511:UON917513 UYJ917511:UYJ917513 VIF917511:VIF917513 VSB917511:VSB917513 WBX917511:WBX917513 WLT917511:WLT917513 WVP917511:WVP917513 H983047:H983049 JD983047:JD983049 SZ983047:SZ983049 ACV983047:ACV983049 AMR983047:AMR983049 AWN983047:AWN983049 BGJ983047:BGJ983049 BQF983047:BQF983049 CAB983047:CAB983049 CJX983047:CJX983049 CTT983047:CTT983049 DDP983047:DDP983049 DNL983047:DNL983049 DXH983047:DXH983049 EHD983047:EHD983049 EQZ983047:EQZ983049 FAV983047:FAV983049 FKR983047:FKR983049 FUN983047:FUN983049 GEJ983047:GEJ983049 GOF983047:GOF983049 GYB983047:GYB983049 HHX983047:HHX983049 HRT983047:HRT983049 IBP983047:IBP983049 ILL983047:ILL983049 IVH983047:IVH983049 JFD983047:JFD983049 JOZ983047:JOZ983049 JYV983047:JYV983049 KIR983047:KIR983049 KSN983047:KSN983049 LCJ983047:LCJ983049 LMF983047:LMF983049 LWB983047:LWB983049 MFX983047:MFX983049 MPT983047:MPT983049 MZP983047:MZP983049 NJL983047:NJL983049 NTH983047:NTH983049 ODD983047:ODD983049 OMZ983047:OMZ983049 OWV983047:OWV983049 PGR983047:PGR983049 PQN983047:PQN983049 QAJ983047:QAJ983049 QKF983047:QKF983049 QUB983047:QUB983049 RDX983047:RDX983049 RNT983047:RNT983049 RXP983047:RXP983049 SHL983047:SHL983049 SRH983047:SRH983049 TBD983047:TBD983049 TKZ983047:TKZ983049 TUV983047:TUV983049 UER983047:UER983049 UON983047:UON983049 UYJ983047:UYJ983049 VIF983047:VIF983049 VSB983047:VSB983049 WBX983047:WBX983049 WLT983047:WLT983049 WVP983047:WVP983049"/>
    <dataValidation allowBlank="1" showInputMessage="1" showErrorMessage="1" prompt="Planeación Inadecuada_x000a_Incumplimiento de procedimientos_x000a_Falta de entrenamiento_x000a_Recursos inadecuados o insuficientes_x000a_Metodo no definido o inadecuado" sqref="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dataValidation allowBlank="1" showInputMessage="1" showErrorMessage="1" promptTitle="OBJETOS O SUJETOS QUE PROPICIAN" prompt="Externos_x000a_Personas_x000a_Desastres Naturales_x000a_Errores en los procedimientos_x000a_Instalaciones_x000a_Materiales_x000a_Fallas en la tecnología" sqref="F7:F9 JB7:JB9 SX7:SX9 ACT7:ACT9 AMP7:AMP9 AWL7:AWL9 BGH7:BGH9 BQD7:BQD9 BZZ7:BZZ9 CJV7:CJV9 CTR7:CTR9 DDN7:DDN9 DNJ7:DNJ9 DXF7:DXF9 EHB7:EHB9 EQX7:EQX9 FAT7:FAT9 FKP7:FKP9 FUL7:FUL9 GEH7:GEH9 GOD7:GOD9 GXZ7:GXZ9 HHV7:HHV9 HRR7:HRR9 IBN7:IBN9 ILJ7:ILJ9 IVF7:IVF9 JFB7:JFB9 JOX7:JOX9 JYT7:JYT9 KIP7:KIP9 KSL7:KSL9 LCH7:LCH9 LMD7:LMD9 LVZ7:LVZ9 MFV7:MFV9 MPR7:MPR9 MZN7:MZN9 NJJ7:NJJ9 NTF7:NTF9 ODB7:ODB9 OMX7:OMX9 OWT7:OWT9 PGP7:PGP9 PQL7:PQL9 QAH7:QAH9 QKD7:QKD9 QTZ7:QTZ9 RDV7:RDV9 RNR7:RNR9 RXN7:RXN9 SHJ7:SHJ9 SRF7:SRF9 TBB7:TBB9 TKX7:TKX9 TUT7:TUT9 UEP7:UEP9 UOL7:UOL9 UYH7:UYH9 VID7:VID9 VRZ7:VRZ9 WBV7:WBV9 WLR7:WLR9 WVN7:WVN9 F65543:F65545 JB65543:JB65545 SX65543:SX65545 ACT65543:ACT65545 AMP65543:AMP65545 AWL65543:AWL65545 BGH65543:BGH65545 BQD65543:BQD65545 BZZ65543:BZZ65545 CJV65543:CJV65545 CTR65543:CTR65545 DDN65543:DDN65545 DNJ65543:DNJ65545 DXF65543:DXF65545 EHB65543:EHB65545 EQX65543:EQX65545 FAT65543:FAT65545 FKP65543:FKP65545 FUL65543:FUL65545 GEH65543:GEH65545 GOD65543:GOD65545 GXZ65543:GXZ65545 HHV65543:HHV65545 HRR65543:HRR65545 IBN65543:IBN65545 ILJ65543:ILJ65545 IVF65543:IVF65545 JFB65543:JFB65545 JOX65543:JOX65545 JYT65543:JYT65545 KIP65543:KIP65545 KSL65543:KSL65545 LCH65543:LCH65545 LMD65543:LMD65545 LVZ65543:LVZ65545 MFV65543:MFV65545 MPR65543:MPR65545 MZN65543:MZN65545 NJJ65543:NJJ65545 NTF65543:NTF65545 ODB65543:ODB65545 OMX65543:OMX65545 OWT65543:OWT65545 PGP65543:PGP65545 PQL65543:PQL65545 QAH65543:QAH65545 QKD65543:QKD65545 QTZ65543:QTZ65545 RDV65543:RDV65545 RNR65543:RNR65545 RXN65543:RXN65545 SHJ65543:SHJ65545 SRF65543:SRF65545 TBB65543:TBB65545 TKX65543:TKX65545 TUT65543:TUT65545 UEP65543:UEP65545 UOL65543:UOL65545 UYH65543:UYH65545 VID65543:VID65545 VRZ65543:VRZ65545 WBV65543:WBV65545 WLR65543:WLR65545 WVN65543:WVN65545 F131079:F131081 JB131079:JB131081 SX131079:SX131081 ACT131079:ACT131081 AMP131079:AMP131081 AWL131079:AWL131081 BGH131079:BGH131081 BQD131079:BQD131081 BZZ131079:BZZ131081 CJV131079:CJV131081 CTR131079:CTR131081 DDN131079:DDN131081 DNJ131079:DNJ131081 DXF131079:DXF131081 EHB131079:EHB131081 EQX131079:EQX131081 FAT131079:FAT131081 FKP131079:FKP131081 FUL131079:FUL131081 GEH131079:GEH131081 GOD131079:GOD131081 GXZ131079:GXZ131081 HHV131079:HHV131081 HRR131079:HRR131081 IBN131079:IBN131081 ILJ131079:ILJ131081 IVF131079:IVF131081 JFB131079:JFB131081 JOX131079:JOX131081 JYT131079:JYT131081 KIP131079:KIP131081 KSL131079:KSL131081 LCH131079:LCH131081 LMD131079:LMD131081 LVZ131079:LVZ131081 MFV131079:MFV131081 MPR131079:MPR131081 MZN131079:MZN131081 NJJ131079:NJJ131081 NTF131079:NTF131081 ODB131079:ODB131081 OMX131079:OMX131081 OWT131079:OWT131081 PGP131079:PGP131081 PQL131079:PQL131081 QAH131079:QAH131081 QKD131079:QKD131081 QTZ131079:QTZ131081 RDV131079:RDV131081 RNR131079:RNR131081 RXN131079:RXN131081 SHJ131079:SHJ131081 SRF131079:SRF131081 TBB131079:TBB131081 TKX131079:TKX131081 TUT131079:TUT131081 UEP131079:UEP131081 UOL131079:UOL131081 UYH131079:UYH131081 VID131079:VID131081 VRZ131079:VRZ131081 WBV131079:WBV131081 WLR131079:WLR131081 WVN131079:WVN131081 F196615:F196617 JB196615:JB196617 SX196615:SX196617 ACT196615:ACT196617 AMP196615:AMP196617 AWL196615:AWL196617 BGH196615:BGH196617 BQD196615:BQD196617 BZZ196615:BZZ196617 CJV196615:CJV196617 CTR196615:CTR196617 DDN196615:DDN196617 DNJ196615:DNJ196617 DXF196615:DXF196617 EHB196615:EHB196617 EQX196615:EQX196617 FAT196615:FAT196617 FKP196615:FKP196617 FUL196615:FUL196617 GEH196615:GEH196617 GOD196615:GOD196617 GXZ196615:GXZ196617 HHV196615:HHV196617 HRR196615:HRR196617 IBN196615:IBN196617 ILJ196615:ILJ196617 IVF196615:IVF196617 JFB196615:JFB196617 JOX196615:JOX196617 JYT196615:JYT196617 KIP196615:KIP196617 KSL196615:KSL196617 LCH196615:LCH196617 LMD196615:LMD196617 LVZ196615:LVZ196617 MFV196615:MFV196617 MPR196615:MPR196617 MZN196615:MZN196617 NJJ196615:NJJ196617 NTF196615:NTF196617 ODB196615:ODB196617 OMX196615:OMX196617 OWT196615:OWT196617 PGP196615:PGP196617 PQL196615:PQL196617 QAH196615:QAH196617 QKD196615:QKD196617 QTZ196615:QTZ196617 RDV196615:RDV196617 RNR196615:RNR196617 RXN196615:RXN196617 SHJ196615:SHJ196617 SRF196615:SRF196617 TBB196615:TBB196617 TKX196615:TKX196617 TUT196615:TUT196617 UEP196615:UEP196617 UOL196615:UOL196617 UYH196615:UYH196617 VID196615:VID196617 VRZ196615:VRZ196617 WBV196615:WBV196617 WLR196615:WLR196617 WVN196615:WVN196617 F262151:F262153 JB262151:JB262153 SX262151:SX262153 ACT262151:ACT262153 AMP262151:AMP262153 AWL262151:AWL262153 BGH262151:BGH262153 BQD262151:BQD262153 BZZ262151:BZZ262153 CJV262151:CJV262153 CTR262151:CTR262153 DDN262151:DDN262153 DNJ262151:DNJ262153 DXF262151:DXF262153 EHB262151:EHB262153 EQX262151:EQX262153 FAT262151:FAT262153 FKP262151:FKP262153 FUL262151:FUL262153 GEH262151:GEH262153 GOD262151:GOD262153 GXZ262151:GXZ262153 HHV262151:HHV262153 HRR262151:HRR262153 IBN262151:IBN262153 ILJ262151:ILJ262153 IVF262151:IVF262153 JFB262151:JFB262153 JOX262151:JOX262153 JYT262151:JYT262153 KIP262151:KIP262153 KSL262151:KSL262153 LCH262151:LCH262153 LMD262151:LMD262153 LVZ262151:LVZ262153 MFV262151:MFV262153 MPR262151:MPR262153 MZN262151:MZN262153 NJJ262151:NJJ262153 NTF262151:NTF262153 ODB262151:ODB262153 OMX262151:OMX262153 OWT262151:OWT262153 PGP262151:PGP262153 PQL262151:PQL262153 QAH262151:QAH262153 QKD262151:QKD262153 QTZ262151:QTZ262153 RDV262151:RDV262153 RNR262151:RNR262153 RXN262151:RXN262153 SHJ262151:SHJ262153 SRF262151:SRF262153 TBB262151:TBB262153 TKX262151:TKX262153 TUT262151:TUT262153 UEP262151:UEP262153 UOL262151:UOL262153 UYH262151:UYH262153 VID262151:VID262153 VRZ262151:VRZ262153 WBV262151:WBV262153 WLR262151:WLR262153 WVN262151:WVN262153 F327687:F327689 JB327687:JB327689 SX327687:SX327689 ACT327687:ACT327689 AMP327687:AMP327689 AWL327687:AWL327689 BGH327687:BGH327689 BQD327687:BQD327689 BZZ327687:BZZ327689 CJV327687:CJV327689 CTR327687:CTR327689 DDN327687:DDN327689 DNJ327687:DNJ327689 DXF327687:DXF327689 EHB327687:EHB327689 EQX327687:EQX327689 FAT327687:FAT327689 FKP327687:FKP327689 FUL327687:FUL327689 GEH327687:GEH327689 GOD327687:GOD327689 GXZ327687:GXZ327689 HHV327687:HHV327689 HRR327687:HRR327689 IBN327687:IBN327689 ILJ327687:ILJ327689 IVF327687:IVF327689 JFB327687:JFB327689 JOX327687:JOX327689 JYT327687:JYT327689 KIP327687:KIP327689 KSL327687:KSL327689 LCH327687:LCH327689 LMD327687:LMD327689 LVZ327687:LVZ327689 MFV327687:MFV327689 MPR327687:MPR327689 MZN327687:MZN327689 NJJ327687:NJJ327689 NTF327687:NTF327689 ODB327687:ODB327689 OMX327687:OMX327689 OWT327687:OWT327689 PGP327687:PGP327689 PQL327687:PQL327689 QAH327687:QAH327689 QKD327687:QKD327689 QTZ327687:QTZ327689 RDV327687:RDV327689 RNR327687:RNR327689 RXN327687:RXN327689 SHJ327687:SHJ327689 SRF327687:SRF327689 TBB327687:TBB327689 TKX327687:TKX327689 TUT327687:TUT327689 UEP327687:UEP327689 UOL327687:UOL327689 UYH327687:UYH327689 VID327687:VID327689 VRZ327687:VRZ327689 WBV327687:WBV327689 WLR327687:WLR327689 WVN327687:WVN327689 F393223:F393225 JB393223:JB393225 SX393223:SX393225 ACT393223:ACT393225 AMP393223:AMP393225 AWL393223:AWL393225 BGH393223:BGH393225 BQD393223:BQD393225 BZZ393223:BZZ393225 CJV393223:CJV393225 CTR393223:CTR393225 DDN393223:DDN393225 DNJ393223:DNJ393225 DXF393223:DXF393225 EHB393223:EHB393225 EQX393223:EQX393225 FAT393223:FAT393225 FKP393223:FKP393225 FUL393223:FUL393225 GEH393223:GEH393225 GOD393223:GOD393225 GXZ393223:GXZ393225 HHV393223:HHV393225 HRR393223:HRR393225 IBN393223:IBN393225 ILJ393223:ILJ393225 IVF393223:IVF393225 JFB393223:JFB393225 JOX393223:JOX393225 JYT393223:JYT393225 KIP393223:KIP393225 KSL393223:KSL393225 LCH393223:LCH393225 LMD393223:LMD393225 LVZ393223:LVZ393225 MFV393223:MFV393225 MPR393223:MPR393225 MZN393223:MZN393225 NJJ393223:NJJ393225 NTF393223:NTF393225 ODB393223:ODB393225 OMX393223:OMX393225 OWT393223:OWT393225 PGP393223:PGP393225 PQL393223:PQL393225 QAH393223:QAH393225 QKD393223:QKD393225 QTZ393223:QTZ393225 RDV393223:RDV393225 RNR393223:RNR393225 RXN393223:RXN393225 SHJ393223:SHJ393225 SRF393223:SRF393225 TBB393223:TBB393225 TKX393223:TKX393225 TUT393223:TUT393225 UEP393223:UEP393225 UOL393223:UOL393225 UYH393223:UYH393225 VID393223:VID393225 VRZ393223:VRZ393225 WBV393223:WBV393225 WLR393223:WLR393225 WVN393223:WVN393225 F458759:F458761 JB458759:JB458761 SX458759:SX458761 ACT458759:ACT458761 AMP458759:AMP458761 AWL458759:AWL458761 BGH458759:BGH458761 BQD458759:BQD458761 BZZ458759:BZZ458761 CJV458759:CJV458761 CTR458759:CTR458761 DDN458759:DDN458761 DNJ458759:DNJ458761 DXF458759:DXF458761 EHB458759:EHB458761 EQX458759:EQX458761 FAT458759:FAT458761 FKP458759:FKP458761 FUL458759:FUL458761 GEH458759:GEH458761 GOD458759:GOD458761 GXZ458759:GXZ458761 HHV458759:HHV458761 HRR458759:HRR458761 IBN458759:IBN458761 ILJ458759:ILJ458761 IVF458759:IVF458761 JFB458759:JFB458761 JOX458759:JOX458761 JYT458759:JYT458761 KIP458759:KIP458761 KSL458759:KSL458761 LCH458759:LCH458761 LMD458759:LMD458761 LVZ458759:LVZ458761 MFV458759:MFV458761 MPR458759:MPR458761 MZN458759:MZN458761 NJJ458759:NJJ458761 NTF458759:NTF458761 ODB458759:ODB458761 OMX458759:OMX458761 OWT458759:OWT458761 PGP458759:PGP458761 PQL458759:PQL458761 QAH458759:QAH458761 QKD458759:QKD458761 QTZ458759:QTZ458761 RDV458759:RDV458761 RNR458759:RNR458761 RXN458759:RXN458761 SHJ458759:SHJ458761 SRF458759:SRF458761 TBB458759:TBB458761 TKX458759:TKX458761 TUT458759:TUT458761 UEP458759:UEP458761 UOL458759:UOL458761 UYH458759:UYH458761 VID458759:VID458761 VRZ458759:VRZ458761 WBV458759:WBV458761 WLR458759:WLR458761 WVN458759:WVN458761 F524295:F524297 JB524295:JB524297 SX524295:SX524297 ACT524295:ACT524297 AMP524295:AMP524297 AWL524295:AWL524297 BGH524295:BGH524297 BQD524295:BQD524297 BZZ524295:BZZ524297 CJV524295:CJV524297 CTR524295:CTR524297 DDN524295:DDN524297 DNJ524295:DNJ524297 DXF524295:DXF524297 EHB524295:EHB524297 EQX524295:EQX524297 FAT524295:FAT524297 FKP524295:FKP524297 FUL524295:FUL524297 GEH524295:GEH524297 GOD524295:GOD524297 GXZ524295:GXZ524297 HHV524295:HHV524297 HRR524295:HRR524297 IBN524295:IBN524297 ILJ524295:ILJ524297 IVF524295:IVF524297 JFB524295:JFB524297 JOX524295:JOX524297 JYT524295:JYT524297 KIP524295:KIP524297 KSL524295:KSL524297 LCH524295:LCH524297 LMD524295:LMD524297 LVZ524295:LVZ524297 MFV524295:MFV524297 MPR524295:MPR524297 MZN524295:MZN524297 NJJ524295:NJJ524297 NTF524295:NTF524297 ODB524295:ODB524297 OMX524295:OMX524297 OWT524295:OWT524297 PGP524295:PGP524297 PQL524295:PQL524297 QAH524295:QAH524297 QKD524295:QKD524297 QTZ524295:QTZ524297 RDV524295:RDV524297 RNR524295:RNR524297 RXN524295:RXN524297 SHJ524295:SHJ524297 SRF524295:SRF524297 TBB524295:TBB524297 TKX524295:TKX524297 TUT524295:TUT524297 UEP524295:UEP524297 UOL524295:UOL524297 UYH524295:UYH524297 VID524295:VID524297 VRZ524295:VRZ524297 WBV524295:WBV524297 WLR524295:WLR524297 WVN524295:WVN524297 F589831:F589833 JB589831:JB589833 SX589831:SX589833 ACT589831:ACT589833 AMP589831:AMP589833 AWL589831:AWL589833 BGH589831:BGH589833 BQD589831:BQD589833 BZZ589831:BZZ589833 CJV589831:CJV589833 CTR589831:CTR589833 DDN589831:DDN589833 DNJ589831:DNJ589833 DXF589831:DXF589833 EHB589831:EHB589833 EQX589831:EQX589833 FAT589831:FAT589833 FKP589831:FKP589833 FUL589831:FUL589833 GEH589831:GEH589833 GOD589831:GOD589833 GXZ589831:GXZ589833 HHV589831:HHV589833 HRR589831:HRR589833 IBN589831:IBN589833 ILJ589831:ILJ589833 IVF589831:IVF589833 JFB589831:JFB589833 JOX589831:JOX589833 JYT589831:JYT589833 KIP589831:KIP589833 KSL589831:KSL589833 LCH589831:LCH589833 LMD589831:LMD589833 LVZ589831:LVZ589833 MFV589831:MFV589833 MPR589831:MPR589833 MZN589831:MZN589833 NJJ589831:NJJ589833 NTF589831:NTF589833 ODB589831:ODB589833 OMX589831:OMX589833 OWT589831:OWT589833 PGP589831:PGP589833 PQL589831:PQL589833 QAH589831:QAH589833 QKD589831:QKD589833 QTZ589831:QTZ589833 RDV589831:RDV589833 RNR589831:RNR589833 RXN589831:RXN589833 SHJ589831:SHJ589833 SRF589831:SRF589833 TBB589831:TBB589833 TKX589831:TKX589833 TUT589831:TUT589833 UEP589831:UEP589833 UOL589831:UOL589833 UYH589831:UYH589833 VID589831:VID589833 VRZ589831:VRZ589833 WBV589831:WBV589833 WLR589831:WLR589833 WVN589831:WVN589833 F655367:F655369 JB655367:JB655369 SX655367:SX655369 ACT655367:ACT655369 AMP655367:AMP655369 AWL655367:AWL655369 BGH655367:BGH655369 BQD655367:BQD655369 BZZ655367:BZZ655369 CJV655367:CJV655369 CTR655367:CTR655369 DDN655367:DDN655369 DNJ655367:DNJ655369 DXF655367:DXF655369 EHB655367:EHB655369 EQX655367:EQX655369 FAT655367:FAT655369 FKP655367:FKP655369 FUL655367:FUL655369 GEH655367:GEH655369 GOD655367:GOD655369 GXZ655367:GXZ655369 HHV655367:HHV655369 HRR655367:HRR655369 IBN655367:IBN655369 ILJ655367:ILJ655369 IVF655367:IVF655369 JFB655367:JFB655369 JOX655367:JOX655369 JYT655367:JYT655369 KIP655367:KIP655369 KSL655367:KSL655369 LCH655367:LCH655369 LMD655367:LMD655369 LVZ655367:LVZ655369 MFV655367:MFV655369 MPR655367:MPR655369 MZN655367:MZN655369 NJJ655367:NJJ655369 NTF655367:NTF655369 ODB655367:ODB655369 OMX655367:OMX655369 OWT655367:OWT655369 PGP655367:PGP655369 PQL655367:PQL655369 QAH655367:QAH655369 QKD655367:QKD655369 QTZ655367:QTZ655369 RDV655367:RDV655369 RNR655367:RNR655369 RXN655367:RXN655369 SHJ655367:SHJ655369 SRF655367:SRF655369 TBB655367:TBB655369 TKX655367:TKX655369 TUT655367:TUT655369 UEP655367:UEP655369 UOL655367:UOL655369 UYH655367:UYH655369 VID655367:VID655369 VRZ655367:VRZ655369 WBV655367:WBV655369 WLR655367:WLR655369 WVN655367:WVN655369 F720903:F720905 JB720903:JB720905 SX720903:SX720905 ACT720903:ACT720905 AMP720903:AMP720905 AWL720903:AWL720905 BGH720903:BGH720905 BQD720903:BQD720905 BZZ720903:BZZ720905 CJV720903:CJV720905 CTR720903:CTR720905 DDN720903:DDN720905 DNJ720903:DNJ720905 DXF720903:DXF720905 EHB720903:EHB720905 EQX720903:EQX720905 FAT720903:FAT720905 FKP720903:FKP720905 FUL720903:FUL720905 GEH720903:GEH720905 GOD720903:GOD720905 GXZ720903:GXZ720905 HHV720903:HHV720905 HRR720903:HRR720905 IBN720903:IBN720905 ILJ720903:ILJ720905 IVF720903:IVF720905 JFB720903:JFB720905 JOX720903:JOX720905 JYT720903:JYT720905 KIP720903:KIP720905 KSL720903:KSL720905 LCH720903:LCH720905 LMD720903:LMD720905 LVZ720903:LVZ720905 MFV720903:MFV720905 MPR720903:MPR720905 MZN720903:MZN720905 NJJ720903:NJJ720905 NTF720903:NTF720905 ODB720903:ODB720905 OMX720903:OMX720905 OWT720903:OWT720905 PGP720903:PGP720905 PQL720903:PQL720905 QAH720903:QAH720905 QKD720903:QKD720905 QTZ720903:QTZ720905 RDV720903:RDV720905 RNR720903:RNR720905 RXN720903:RXN720905 SHJ720903:SHJ720905 SRF720903:SRF720905 TBB720903:TBB720905 TKX720903:TKX720905 TUT720903:TUT720905 UEP720903:UEP720905 UOL720903:UOL720905 UYH720903:UYH720905 VID720903:VID720905 VRZ720903:VRZ720905 WBV720903:WBV720905 WLR720903:WLR720905 WVN720903:WVN720905 F786439:F786441 JB786439:JB786441 SX786439:SX786441 ACT786439:ACT786441 AMP786439:AMP786441 AWL786439:AWL786441 BGH786439:BGH786441 BQD786439:BQD786441 BZZ786439:BZZ786441 CJV786439:CJV786441 CTR786439:CTR786441 DDN786439:DDN786441 DNJ786439:DNJ786441 DXF786439:DXF786441 EHB786439:EHB786441 EQX786439:EQX786441 FAT786439:FAT786441 FKP786439:FKP786441 FUL786439:FUL786441 GEH786439:GEH786441 GOD786439:GOD786441 GXZ786439:GXZ786441 HHV786439:HHV786441 HRR786439:HRR786441 IBN786439:IBN786441 ILJ786439:ILJ786441 IVF786439:IVF786441 JFB786439:JFB786441 JOX786439:JOX786441 JYT786439:JYT786441 KIP786439:KIP786441 KSL786439:KSL786441 LCH786439:LCH786441 LMD786439:LMD786441 LVZ786439:LVZ786441 MFV786439:MFV786441 MPR786439:MPR786441 MZN786439:MZN786441 NJJ786439:NJJ786441 NTF786439:NTF786441 ODB786439:ODB786441 OMX786439:OMX786441 OWT786439:OWT786441 PGP786439:PGP786441 PQL786439:PQL786441 QAH786439:QAH786441 QKD786439:QKD786441 QTZ786439:QTZ786441 RDV786439:RDV786441 RNR786439:RNR786441 RXN786439:RXN786441 SHJ786439:SHJ786441 SRF786439:SRF786441 TBB786439:TBB786441 TKX786439:TKX786441 TUT786439:TUT786441 UEP786439:UEP786441 UOL786439:UOL786441 UYH786439:UYH786441 VID786439:VID786441 VRZ786439:VRZ786441 WBV786439:WBV786441 WLR786439:WLR786441 WVN786439:WVN786441 F851975:F851977 JB851975:JB851977 SX851975:SX851977 ACT851975:ACT851977 AMP851975:AMP851977 AWL851975:AWL851977 BGH851975:BGH851977 BQD851975:BQD851977 BZZ851975:BZZ851977 CJV851975:CJV851977 CTR851975:CTR851977 DDN851975:DDN851977 DNJ851975:DNJ851977 DXF851975:DXF851977 EHB851975:EHB851977 EQX851975:EQX851977 FAT851975:FAT851977 FKP851975:FKP851977 FUL851975:FUL851977 GEH851975:GEH851977 GOD851975:GOD851977 GXZ851975:GXZ851977 HHV851975:HHV851977 HRR851975:HRR851977 IBN851975:IBN851977 ILJ851975:ILJ851977 IVF851975:IVF851977 JFB851975:JFB851977 JOX851975:JOX851977 JYT851975:JYT851977 KIP851975:KIP851977 KSL851975:KSL851977 LCH851975:LCH851977 LMD851975:LMD851977 LVZ851975:LVZ851977 MFV851975:MFV851977 MPR851975:MPR851977 MZN851975:MZN851977 NJJ851975:NJJ851977 NTF851975:NTF851977 ODB851975:ODB851977 OMX851975:OMX851977 OWT851975:OWT851977 PGP851975:PGP851977 PQL851975:PQL851977 QAH851975:QAH851977 QKD851975:QKD851977 QTZ851975:QTZ851977 RDV851975:RDV851977 RNR851975:RNR851977 RXN851975:RXN851977 SHJ851975:SHJ851977 SRF851975:SRF851977 TBB851975:TBB851977 TKX851975:TKX851977 TUT851975:TUT851977 UEP851975:UEP851977 UOL851975:UOL851977 UYH851975:UYH851977 VID851975:VID851977 VRZ851975:VRZ851977 WBV851975:WBV851977 WLR851975:WLR851977 WVN851975:WVN851977 F917511:F917513 JB917511:JB917513 SX917511:SX917513 ACT917511:ACT917513 AMP917511:AMP917513 AWL917511:AWL917513 BGH917511:BGH917513 BQD917511:BQD917513 BZZ917511:BZZ917513 CJV917511:CJV917513 CTR917511:CTR917513 DDN917511:DDN917513 DNJ917511:DNJ917513 DXF917511:DXF917513 EHB917511:EHB917513 EQX917511:EQX917513 FAT917511:FAT917513 FKP917511:FKP917513 FUL917511:FUL917513 GEH917511:GEH917513 GOD917511:GOD917513 GXZ917511:GXZ917513 HHV917511:HHV917513 HRR917511:HRR917513 IBN917511:IBN917513 ILJ917511:ILJ917513 IVF917511:IVF917513 JFB917511:JFB917513 JOX917511:JOX917513 JYT917511:JYT917513 KIP917511:KIP917513 KSL917511:KSL917513 LCH917511:LCH917513 LMD917511:LMD917513 LVZ917511:LVZ917513 MFV917511:MFV917513 MPR917511:MPR917513 MZN917511:MZN917513 NJJ917511:NJJ917513 NTF917511:NTF917513 ODB917511:ODB917513 OMX917511:OMX917513 OWT917511:OWT917513 PGP917511:PGP917513 PQL917511:PQL917513 QAH917511:QAH917513 QKD917511:QKD917513 QTZ917511:QTZ917513 RDV917511:RDV917513 RNR917511:RNR917513 RXN917511:RXN917513 SHJ917511:SHJ917513 SRF917511:SRF917513 TBB917511:TBB917513 TKX917511:TKX917513 TUT917511:TUT917513 UEP917511:UEP917513 UOL917511:UOL917513 UYH917511:UYH917513 VID917511:VID917513 VRZ917511:VRZ917513 WBV917511:WBV917513 WLR917511:WLR917513 WVN917511:WVN917513 F983047:F983049 JB983047:JB983049 SX983047:SX983049 ACT983047:ACT983049 AMP983047:AMP983049 AWL983047:AWL983049 BGH983047:BGH983049 BQD983047:BQD983049 BZZ983047:BZZ983049 CJV983047:CJV983049 CTR983047:CTR983049 DDN983047:DDN983049 DNJ983047:DNJ983049 DXF983047:DXF983049 EHB983047:EHB983049 EQX983047:EQX983049 FAT983047:FAT983049 FKP983047:FKP983049 FUL983047:FUL983049 GEH983047:GEH983049 GOD983047:GOD983049 GXZ983047:GXZ983049 HHV983047:HHV983049 HRR983047:HRR983049 IBN983047:IBN983049 ILJ983047:ILJ983049 IVF983047:IVF983049 JFB983047:JFB983049 JOX983047:JOX983049 JYT983047:JYT983049 KIP983047:KIP983049 KSL983047:KSL983049 LCH983047:LCH983049 LMD983047:LMD983049 LVZ983047:LVZ983049 MFV983047:MFV983049 MPR983047:MPR983049 MZN983047:MZN983049 NJJ983047:NJJ983049 NTF983047:NTF983049 ODB983047:ODB983049 OMX983047:OMX983049 OWT983047:OWT983049 PGP983047:PGP983049 PQL983047:PQL983049 QAH983047:QAH983049 QKD983047:QKD983049 QTZ983047:QTZ983049 RDV983047:RDV983049 RNR983047:RNR983049 RXN983047:RXN983049 SHJ983047:SHJ983049 SRF983047:SRF983049 TBB983047:TBB983049 TKX983047:TKX983049 TUT983047:TUT983049 UEP983047:UEP983049 UOL983047:UOL983049 UYH983047:UYH983049 VID983047:VID983049 VRZ983047:VRZ983049 WBV983047:WBV983049 WLR983047:WLR983049 WVN983047:WVN983049"/>
    <dataValidation type="list" allowBlank="1" showInputMessage="1" showErrorMessage="1"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formula1>$G$104:$G$106</formula1>
    </dataValidation>
    <dataValidation type="list" allowBlank="1" showInputMessage="1" showErrorMessage="1" sqref="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formula1>$P$104:$P$108</formula1>
    </dataValidation>
    <dataValidation type="list" allowBlank="1" showInputMessage="1" showErrorMessage="1" sqref="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4 JE65544 TA65544 ACW65544 AMS65544 AWO65544 BGK65544 BQG65544 CAC65544 CJY65544 CTU65544 DDQ65544 DNM65544 DXI65544 EHE65544 ERA65544 FAW65544 FKS65544 FUO65544 GEK65544 GOG65544 GYC65544 HHY65544 HRU65544 IBQ65544 ILM65544 IVI65544 JFE65544 JPA65544 JYW65544 KIS65544 KSO65544 LCK65544 LMG65544 LWC65544 MFY65544 MPU65544 MZQ65544 NJM65544 NTI65544 ODE65544 ONA65544 OWW65544 PGS65544 PQO65544 QAK65544 QKG65544 QUC65544 RDY65544 RNU65544 RXQ65544 SHM65544 SRI65544 TBE65544 TLA65544 TUW65544 UES65544 UOO65544 UYK65544 VIG65544 VSC65544 WBY65544 WLU65544 WVQ65544 I131080 JE131080 TA131080 ACW131080 AMS131080 AWO131080 BGK131080 BQG131080 CAC131080 CJY131080 CTU131080 DDQ131080 DNM131080 DXI131080 EHE131080 ERA131080 FAW131080 FKS131080 FUO131080 GEK131080 GOG131080 GYC131080 HHY131080 HRU131080 IBQ131080 ILM131080 IVI131080 JFE131080 JPA131080 JYW131080 KIS131080 KSO131080 LCK131080 LMG131080 LWC131080 MFY131080 MPU131080 MZQ131080 NJM131080 NTI131080 ODE131080 ONA131080 OWW131080 PGS131080 PQO131080 QAK131080 QKG131080 QUC131080 RDY131080 RNU131080 RXQ131080 SHM131080 SRI131080 TBE131080 TLA131080 TUW131080 UES131080 UOO131080 UYK131080 VIG131080 VSC131080 WBY131080 WLU131080 WVQ131080 I196616 JE196616 TA196616 ACW196616 AMS196616 AWO196616 BGK196616 BQG196616 CAC196616 CJY196616 CTU196616 DDQ196616 DNM196616 DXI196616 EHE196616 ERA196616 FAW196616 FKS196616 FUO196616 GEK196616 GOG196616 GYC196616 HHY196616 HRU196616 IBQ196616 ILM196616 IVI196616 JFE196616 JPA196616 JYW196616 KIS196616 KSO196616 LCK196616 LMG196616 LWC196616 MFY196616 MPU196616 MZQ196616 NJM196616 NTI196616 ODE196616 ONA196616 OWW196616 PGS196616 PQO196616 QAK196616 QKG196616 QUC196616 RDY196616 RNU196616 RXQ196616 SHM196616 SRI196616 TBE196616 TLA196616 TUW196616 UES196616 UOO196616 UYK196616 VIG196616 VSC196616 WBY196616 WLU196616 WVQ196616 I262152 JE262152 TA262152 ACW262152 AMS262152 AWO262152 BGK262152 BQG262152 CAC262152 CJY262152 CTU262152 DDQ262152 DNM262152 DXI262152 EHE262152 ERA262152 FAW262152 FKS262152 FUO262152 GEK262152 GOG262152 GYC262152 HHY262152 HRU262152 IBQ262152 ILM262152 IVI262152 JFE262152 JPA262152 JYW262152 KIS262152 KSO262152 LCK262152 LMG262152 LWC262152 MFY262152 MPU262152 MZQ262152 NJM262152 NTI262152 ODE262152 ONA262152 OWW262152 PGS262152 PQO262152 QAK262152 QKG262152 QUC262152 RDY262152 RNU262152 RXQ262152 SHM262152 SRI262152 TBE262152 TLA262152 TUW262152 UES262152 UOO262152 UYK262152 VIG262152 VSC262152 WBY262152 WLU262152 WVQ262152 I327688 JE327688 TA327688 ACW327688 AMS327688 AWO327688 BGK327688 BQG327688 CAC327688 CJY327688 CTU327688 DDQ327688 DNM327688 DXI327688 EHE327688 ERA327688 FAW327688 FKS327688 FUO327688 GEK327688 GOG327688 GYC327688 HHY327688 HRU327688 IBQ327688 ILM327688 IVI327688 JFE327688 JPA327688 JYW327688 KIS327688 KSO327688 LCK327688 LMG327688 LWC327688 MFY327688 MPU327688 MZQ327688 NJM327688 NTI327688 ODE327688 ONA327688 OWW327688 PGS327688 PQO327688 QAK327688 QKG327688 QUC327688 RDY327688 RNU327688 RXQ327688 SHM327688 SRI327688 TBE327688 TLA327688 TUW327688 UES327688 UOO327688 UYK327688 VIG327688 VSC327688 WBY327688 WLU327688 WVQ327688 I393224 JE393224 TA393224 ACW393224 AMS393224 AWO393224 BGK393224 BQG393224 CAC393224 CJY393224 CTU393224 DDQ393224 DNM393224 DXI393224 EHE393224 ERA393224 FAW393224 FKS393224 FUO393224 GEK393224 GOG393224 GYC393224 HHY393224 HRU393224 IBQ393224 ILM393224 IVI393224 JFE393224 JPA393224 JYW393224 KIS393224 KSO393224 LCK393224 LMG393224 LWC393224 MFY393224 MPU393224 MZQ393224 NJM393224 NTI393224 ODE393224 ONA393224 OWW393224 PGS393224 PQO393224 QAK393224 QKG393224 QUC393224 RDY393224 RNU393224 RXQ393224 SHM393224 SRI393224 TBE393224 TLA393224 TUW393224 UES393224 UOO393224 UYK393224 VIG393224 VSC393224 WBY393224 WLU393224 WVQ393224 I458760 JE458760 TA458760 ACW458760 AMS458760 AWO458760 BGK458760 BQG458760 CAC458760 CJY458760 CTU458760 DDQ458760 DNM458760 DXI458760 EHE458760 ERA458760 FAW458760 FKS458760 FUO458760 GEK458760 GOG458760 GYC458760 HHY458760 HRU458760 IBQ458760 ILM458760 IVI458760 JFE458760 JPA458760 JYW458760 KIS458760 KSO458760 LCK458760 LMG458760 LWC458760 MFY458760 MPU458760 MZQ458760 NJM458760 NTI458760 ODE458760 ONA458760 OWW458760 PGS458760 PQO458760 QAK458760 QKG458760 QUC458760 RDY458760 RNU458760 RXQ458760 SHM458760 SRI458760 TBE458760 TLA458760 TUW458760 UES458760 UOO458760 UYK458760 VIG458760 VSC458760 WBY458760 WLU458760 WVQ458760 I524296 JE524296 TA524296 ACW524296 AMS524296 AWO524296 BGK524296 BQG524296 CAC524296 CJY524296 CTU524296 DDQ524296 DNM524296 DXI524296 EHE524296 ERA524296 FAW524296 FKS524296 FUO524296 GEK524296 GOG524296 GYC524296 HHY524296 HRU524296 IBQ524296 ILM524296 IVI524296 JFE524296 JPA524296 JYW524296 KIS524296 KSO524296 LCK524296 LMG524296 LWC524296 MFY524296 MPU524296 MZQ524296 NJM524296 NTI524296 ODE524296 ONA524296 OWW524296 PGS524296 PQO524296 QAK524296 QKG524296 QUC524296 RDY524296 RNU524296 RXQ524296 SHM524296 SRI524296 TBE524296 TLA524296 TUW524296 UES524296 UOO524296 UYK524296 VIG524296 VSC524296 WBY524296 WLU524296 WVQ524296 I589832 JE589832 TA589832 ACW589832 AMS589832 AWO589832 BGK589832 BQG589832 CAC589832 CJY589832 CTU589832 DDQ589832 DNM589832 DXI589832 EHE589832 ERA589832 FAW589832 FKS589832 FUO589832 GEK589832 GOG589832 GYC589832 HHY589832 HRU589832 IBQ589832 ILM589832 IVI589832 JFE589832 JPA589832 JYW589832 KIS589832 KSO589832 LCK589832 LMG589832 LWC589832 MFY589832 MPU589832 MZQ589832 NJM589832 NTI589832 ODE589832 ONA589832 OWW589832 PGS589832 PQO589832 QAK589832 QKG589832 QUC589832 RDY589832 RNU589832 RXQ589832 SHM589832 SRI589832 TBE589832 TLA589832 TUW589832 UES589832 UOO589832 UYK589832 VIG589832 VSC589832 WBY589832 WLU589832 WVQ589832 I655368 JE655368 TA655368 ACW655368 AMS655368 AWO655368 BGK655368 BQG655368 CAC655368 CJY655368 CTU655368 DDQ655368 DNM655368 DXI655368 EHE655368 ERA655368 FAW655368 FKS655368 FUO655368 GEK655368 GOG655368 GYC655368 HHY655368 HRU655368 IBQ655368 ILM655368 IVI655368 JFE655368 JPA655368 JYW655368 KIS655368 KSO655368 LCK655368 LMG655368 LWC655368 MFY655368 MPU655368 MZQ655368 NJM655368 NTI655368 ODE655368 ONA655368 OWW655368 PGS655368 PQO655368 QAK655368 QKG655368 QUC655368 RDY655368 RNU655368 RXQ655368 SHM655368 SRI655368 TBE655368 TLA655368 TUW655368 UES655368 UOO655368 UYK655368 VIG655368 VSC655368 WBY655368 WLU655368 WVQ655368 I720904 JE720904 TA720904 ACW720904 AMS720904 AWO720904 BGK720904 BQG720904 CAC720904 CJY720904 CTU720904 DDQ720904 DNM720904 DXI720904 EHE720904 ERA720904 FAW720904 FKS720904 FUO720904 GEK720904 GOG720904 GYC720904 HHY720904 HRU720904 IBQ720904 ILM720904 IVI720904 JFE720904 JPA720904 JYW720904 KIS720904 KSO720904 LCK720904 LMG720904 LWC720904 MFY720904 MPU720904 MZQ720904 NJM720904 NTI720904 ODE720904 ONA720904 OWW720904 PGS720904 PQO720904 QAK720904 QKG720904 QUC720904 RDY720904 RNU720904 RXQ720904 SHM720904 SRI720904 TBE720904 TLA720904 TUW720904 UES720904 UOO720904 UYK720904 VIG720904 VSC720904 WBY720904 WLU720904 WVQ720904 I786440 JE786440 TA786440 ACW786440 AMS786440 AWO786440 BGK786440 BQG786440 CAC786440 CJY786440 CTU786440 DDQ786440 DNM786440 DXI786440 EHE786440 ERA786440 FAW786440 FKS786440 FUO786440 GEK786440 GOG786440 GYC786440 HHY786440 HRU786440 IBQ786440 ILM786440 IVI786440 JFE786440 JPA786440 JYW786440 KIS786440 KSO786440 LCK786440 LMG786440 LWC786440 MFY786440 MPU786440 MZQ786440 NJM786440 NTI786440 ODE786440 ONA786440 OWW786440 PGS786440 PQO786440 QAK786440 QKG786440 QUC786440 RDY786440 RNU786440 RXQ786440 SHM786440 SRI786440 TBE786440 TLA786440 TUW786440 UES786440 UOO786440 UYK786440 VIG786440 VSC786440 WBY786440 WLU786440 WVQ786440 I851976 JE851976 TA851976 ACW851976 AMS851976 AWO851976 BGK851976 BQG851976 CAC851976 CJY851976 CTU851976 DDQ851976 DNM851976 DXI851976 EHE851976 ERA851976 FAW851976 FKS851976 FUO851976 GEK851976 GOG851976 GYC851976 HHY851976 HRU851976 IBQ851976 ILM851976 IVI851976 JFE851976 JPA851976 JYW851976 KIS851976 KSO851976 LCK851976 LMG851976 LWC851976 MFY851976 MPU851976 MZQ851976 NJM851976 NTI851976 ODE851976 ONA851976 OWW851976 PGS851976 PQO851976 QAK851976 QKG851976 QUC851976 RDY851976 RNU851976 RXQ851976 SHM851976 SRI851976 TBE851976 TLA851976 TUW851976 UES851976 UOO851976 UYK851976 VIG851976 VSC851976 WBY851976 WLU851976 WVQ851976 I917512 JE917512 TA917512 ACW917512 AMS917512 AWO917512 BGK917512 BQG917512 CAC917512 CJY917512 CTU917512 DDQ917512 DNM917512 DXI917512 EHE917512 ERA917512 FAW917512 FKS917512 FUO917512 GEK917512 GOG917512 GYC917512 HHY917512 HRU917512 IBQ917512 ILM917512 IVI917512 JFE917512 JPA917512 JYW917512 KIS917512 KSO917512 LCK917512 LMG917512 LWC917512 MFY917512 MPU917512 MZQ917512 NJM917512 NTI917512 ODE917512 ONA917512 OWW917512 PGS917512 PQO917512 QAK917512 QKG917512 QUC917512 RDY917512 RNU917512 RXQ917512 SHM917512 SRI917512 TBE917512 TLA917512 TUW917512 UES917512 UOO917512 UYK917512 VIG917512 VSC917512 WBY917512 WLU917512 WVQ917512 I983048 JE983048 TA983048 ACW983048 AMS983048 AWO983048 BGK983048 BQG983048 CAC983048 CJY983048 CTU983048 DDQ983048 DNM983048 DXI983048 EHE983048 ERA983048 FAW983048 FKS983048 FUO983048 GEK983048 GOG983048 GYC983048 HHY983048 HRU983048 IBQ983048 ILM983048 IVI983048 JFE983048 JPA983048 JYW983048 KIS983048 KSO983048 LCK983048 LMG983048 LWC983048 MFY983048 MPU983048 MZQ983048 NJM983048 NTI983048 ODE983048 ONA983048 OWW983048 PGS983048 PQO983048 QAK983048 QKG983048 QUC983048 RDY983048 RNU983048 RXQ983048 SHM983048 SRI983048 TBE983048 TLA983048 TUW983048 UES983048 UOO983048 UYK983048 VIG983048 VSC983048 WBY983048 WLU983048 WVQ983048">
      <formula1>$F$104:$F$106</formula1>
    </dataValidation>
    <dataValidation allowBlank="1" showInputMessage="1" showErrorMessage="1" prompt="Objetos o sujetos que propician el riesgo_x000a_Externos_x000a_PersonasDesastres Naturales_x000a_Errores en los procedimientos_x000a_Instalaciones_x000a_Materiales_x000a_Fallas en la tecnología"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dataValidation type="list" allowBlank="1" showInputMessage="1" showErrorMessage="1" sqref="I7 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I65543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I131079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I196615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I262151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I327687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I393223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I458759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I524295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I589831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I655367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I720903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I786439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I851975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I917511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I983047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 I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formula1>$F$105:$F$107</formula1>
    </dataValidation>
    <dataValidation type="list" allowBlank="1" showInputMessage="1" showErrorMessage="1" sqref="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E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formula1>$P$105:$P$109</formula1>
    </dataValidation>
    <dataValidation type="list" allowBlank="1" showInputMessage="1" showErrorMessage="1" sqref="K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K65543 JG65543 TC65543 ACY65543 AMU65543 AWQ65543 BGM65543 BQI65543 CAE65543 CKA65543 CTW65543 DDS65543 DNO65543 DXK65543 EHG65543 ERC65543 FAY65543 FKU65543 FUQ65543 GEM65543 GOI65543 GYE65543 HIA65543 HRW65543 IBS65543 ILO65543 IVK65543 JFG65543 JPC65543 JYY65543 KIU65543 KSQ65543 LCM65543 LMI65543 LWE65543 MGA65543 MPW65543 MZS65543 NJO65543 NTK65543 ODG65543 ONC65543 OWY65543 PGU65543 PQQ65543 QAM65543 QKI65543 QUE65543 REA65543 RNW65543 RXS65543 SHO65543 SRK65543 TBG65543 TLC65543 TUY65543 UEU65543 UOQ65543 UYM65543 VII65543 VSE65543 WCA65543 WLW65543 WVS65543 K131079 JG131079 TC131079 ACY131079 AMU131079 AWQ131079 BGM131079 BQI131079 CAE131079 CKA131079 CTW131079 DDS131079 DNO131079 DXK131079 EHG131079 ERC131079 FAY131079 FKU131079 FUQ131079 GEM131079 GOI131079 GYE131079 HIA131079 HRW131079 IBS131079 ILO131079 IVK131079 JFG131079 JPC131079 JYY131079 KIU131079 KSQ131079 LCM131079 LMI131079 LWE131079 MGA131079 MPW131079 MZS131079 NJO131079 NTK131079 ODG131079 ONC131079 OWY131079 PGU131079 PQQ131079 QAM131079 QKI131079 QUE131079 REA131079 RNW131079 RXS131079 SHO131079 SRK131079 TBG131079 TLC131079 TUY131079 UEU131079 UOQ131079 UYM131079 VII131079 VSE131079 WCA131079 WLW131079 WVS131079 K196615 JG196615 TC196615 ACY196615 AMU196615 AWQ196615 BGM196615 BQI196615 CAE196615 CKA196615 CTW196615 DDS196615 DNO196615 DXK196615 EHG196615 ERC196615 FAY196615 FKU196615 FUQ196615 GEM196615 GOI196615 GYE196615 HIA196615 HRW196615 IBS196615 ILO196615 IVK196615 JFG196615 JPC196615 JYY196615 KIU196615 KSQ196615 LCM196615 LMI196615 LWE196615 MGA196615 MPW196615 MZS196615 NJO196615 NTK196615 ODG196615 ONC196615 OWY196615 PGU196615 PQQ196615 QAM196615 QKI196615 QUE196615 REA196615 RNW196615 RXS196615 SHO196615 SRK196615 TBG196615 TLC196615 TUY196615 UEU196615 UOQ196615 UYM196615 VII196615 VSE196615 WCA196615 WLW196615 WVS196615 K262151 JG262151 TC262151 ACY262151 AMU262151 AWQ262151 BGM262151 BQI262151 CAE262151 CKA262151 CTW262151 DDS262151 DNO262151 DXK262151 EHG262151 ERC262151 FAY262151 FKU262151 FUQ262151 GEM262151 GOI262151 GYE262151 HIA262151 HRW262151 IBS262151 ILO262151 IVK262151 JFG262151 JPC262151 JYY262151 KIU262151 KSQ262151 LCM262151 LMI262151 LWE262151 MGA262151 MPW262151 MZS262151 NJO262151 NTK262151 ODG262151 ONC262151 OWY262151 PGU262151 PQQ262151 QAM262151 QKI262151 QUE262151 REA262151 RNW262151 RXS262151 SHO262151 SRK262151 TBG262151 TLC262151 TUY262151 UEU262151 UOQ262151 UYM262151 VII262151 VSE262151 WCA262151 WLW262151 WVS262151 K327687 JG327687 TC327687 ACY327687 AMU327687 AWQ327687 BGM327687 BQI327687 CAE327687 CKA327687 CTW327687 DDS327687 DNO327687 DXK327687 EHG327687 ERC327687 FAY327687 FKU327687 FUQ327687 GEM327687 GOI327687 GYE327687 HIA327687 HRW327687 IBS327687 ILO327687 IVK327687 JFG327687 JPC327687 JYY327687 KIU327687 KSQ327687 LCM327687 LMI327687 LWE327687 MGA327687 MPW327687 MZS327687 NJO327687 NTK327687 ODG327687 ONC327687 OWY327687 PGU327687 PQQ327687 QAM327687 QKI327687 QUE327687 REA327687 RNW327687 RXS327687 SHO327687 SRK327687 TBG327687 TLC327687 TUY327687 UEU327687 UOQ327687 UYM327687 VII327687 VSE327687 WCA327687 WLW327687 WVS327687 K393223 JG393223 TC393223 ACY393223 AMU393223 AWQ393223 BGM393223 BQI393223 CAE393223 CKA393223 CTW393223 DDS393223 DNO393223 DXK393223 EHG393223 ERC393223 FAY393223 FKU393223 FUQ393223 GEM393223 GOI393223 GYE393223 HIA393223 HRW393223 IBS393223 ILO393223 IVK393223 JFG393223 JPC393223 JYY393223 KIU393223 KSQ393223 LCM393223 LMI393223 LWE393223 MGA393223 MPW393223 MZS393223 NJO393223 NTK393223 ODG393223 ONC393223 OWY393223 PGU393223 PQQ393223 QAM393223 QKI393223 QUE393223 REA393223 RNW393223 RXS393223 SHO393223 SRK393223 TBG393223 TLC393223 TUY393223 UEU393223 UOQ393223 UYM393223 VII393223 VSE393223 WCA393223 WLW393223 WVS393223 K458759 JG458759 TC458759 ACY458759 AMU458759 AWQ458759 BGM458759 BQI458759 CAE458759 CKA458759 CTW458759 DDS458759 DNO458759 DXK458759 EHG458759 ERC458759 FAY458759 FKU458759 FUQ458759 GEM458759 GOI458759 GYE458759 HIA458759 HRW458759 IBS458759 ILO458759 IVK458759 JFG458759 JPC458759 JYY458759 KIU458759 KSQ458759 LCM458759 LMI458759 LWE458759 MGA458759 MPW458759 MZS458759 NJO458759 NTK458759 ODG458759 ONC458759 OWY458759 PGU458759 PQQ458759 QAM458759 QKI458759 QUE458759 REA458759 RNW458759 RXS458759 SHO458759 SRK458759 TBG458759 TLC458759 TUY458759 UEU458759 UOQ458759 UYM458759 VII458759 VSE458759 WCA458759 WLW458759 WVS458759 K524295 JG524295 TC524295 ACY524295 AMU524295 AWQ524295 BGM524295 BQI524295 CAE524295 CKA524295 CTW524295 DDS524295 DNO524295 DXK524295 EHG524295 ERC524295 FAY524295 FKU524295 FUQ524295 GEM524295 GOI524295 GYE524295 HIA524295 HRW524295 IBS524295 ILO524295 IVK524295 JFG524295 JPC524295 JYY524295 KIU524295 KSQ524295 LCM524295 LMI524295 LWE524295 MGA524295 MPW524295 MZS524295 NJO524295 NTK524295 ODG524295 ONC524295 OWY524295 PGU524295 PQQ524295 QAM524295 QKI524295 QUE524295 REA524295 RNW524295 RXS524295 SHO524295 SRK524295 TBG524295 TLC524295 TUY524295 UEU524295 UOQ524295 UYM524295 VII524295 VSE524295 WCA524295 WLW524295 WVS524295 K589831 JG589831 TC589831 ACY589831 AMU589831 AWQ589831 BGM589831 BQI589831 CAE589831 CKA589831 CTW589831 DDS589831 DNO589831 DXK589831 EHG589831 ERC589831 FAY589831 FKU589831 FUQ589831 GEM589831 GOI589831 GYE589831 HIA589831 HRW589831 IBS589831 ILO589831 IVK589831 JFG589831 JPC589831 JYY589831 KIU589831 KSQ589831 LCM589831 LMI589831 LWE589831 MGA589831 MPW589831 MZS589831 NJO589831 NTK589831 ODG589831 ONC589831 OWY589831 PGU589831 PQQ589831 QAM589831 QKI589831 QUE589831 REA589831 RNW589831 RXS589831 SHO589831 SRK589831 TBG589831 TLC589831 TUY589831 UEU589831 UOQ589831 UYM589831 VII589831 VSE589831 WCA589831 WLW589831 WVS589831 K655367 JG655367 TC655367 ACY655367 AMU655367 AWQ655367 BGM655367 BQI655367 CAE655367 CKA655367 CTW655367 DDS655367 DNO655367 DXK655367 EHG655367 ERC655367 FAY655367 FKU655367 FUQ655367 GEM655367 GOI655367 GYE655367 HIA655367 HRW655367 IBS655367 ILO655367 IVK655367 JFG655367 JPC655367 JYY655367 KIU655367 KSQ655367 LCM655367 LMI655367 LWE655367 MGA655367 MPW655367 MZS655367 NJO655367 NTK655367 ODG655367 ONC655367 OWY655367 PGU655367 PQQ655367 QAM655367 QKI655367 QUE655367 REA655367 RNW655367 RXS655367 SHO655367 SRK655367 TBG655367 TLC655367 TUY655367 UEU655367 UOQ655367 UYM655367 VII655367 VSE655367 WCA655367 WLW655367 WVS655367 K720903 JG720903 TC720903 ACY720903 AMU720903 AWQ720903 BGM720903 BQI720903 CAE720903 CKA720903 CTW720903 DDS720903 DNO720903 DXK720903 EHG720903 ERC720903 FAY720903 FKU720903 FUQ720903 GEM720903 GOI720903 GYE720903 HIA720903 HRW720903 IBS720903 ILO720903 IVK720903 JFG720903 JPC720903 JYY720903 KIU720903 KSQ720903 LCM720903 LMI720903 LWE720903 MGA720903 MPW720903 MZS720903 NJO720903 NTK720903 ODG720903 ONC720903 OWY720903 PGU720903 PQQ720903 QAM720903 QKI720903 QUE720903 REA720903 RNW720903 RXS720903 SHO720903 SRK720903 TBG720903 TLC720903 TUY720903 UEU720903 UOQ720903 UYM720903 VII720903 VSE720903 WCA720903 WLW720903 WVS720903 K786439 JG786439 TC786439 ACY786439 AMU786439 AWQ786439 BGM786439 BQI786439 CAE786439 CKA786439 CTW786439 DDS786439 DNO786439 DXK786439 EHG786439 ERC786439 FAY786439 FKU786439 FUQ786439 GEM786439 GOI786439 GYE786439 HIA786439 HRW786439 IBS786439 ILO786439 IVK786439 JFG786439 JPC786439 JYY786439 KIU786439 KSQ786439 LCM786439 LMI786439 LWE786439 MGA786439 MPW786439 MZS786439 NJO786439 NTK786439 ODG786439 ONC786439 OWY786439 PGU786439 PQQ786439 QAM786439 QKI786439 QUE786439 REA786439 RNW786439 RXS786439 SHO786439 SRK786439 TBG786439 TLC786439 TUY786439 UEU786439 UOQ786439 UYM786439 VII786439 VSE786439 WCA786439 WLW786439 WVS786439 K851975 JG851975 TC851975 ACY851975 AMU851975 AWQ851975 BGM851975 BQI851975 CAE851975 CKA851975 CTW851975 DDS851975 DNO851975 DXK851975 EHG851975 ERC851975 FAY851975 FKU851975 FUQ851975 GEM851975 GOI851975 GYE851975 HIA851975 HRW851975 IBS851975 ILO851975 IVK851975 JFG851975 JPC851975 JYY851975 KIU851975 KSQ851975 LCM851975 LMI851975 LWE851975 MGA851975 MPW851975 MZS851975 NJO851975 NTK851975 ODG851975 ONC851975 OWY851975 PGU851975 PQQ851975 QAM851975 QKI851975 QUE851975 REA851975 RNW851975 RXS851975 SHO851975 SRK851975 TBG851975 TLC851975 TUY851975 UEU851975 UOQ851975 UYM851975 VII851975 VSE851975 WCA851975 WLW851975 WVS851975 K917511 JG917511 TC917511 ACY917511 AMU917511 AWQ917511 BGM917511 BQI917511 CAE917511 CKA917511 CTW917511 DDS917511 DNO917511 DXK917511 EHG917511 ERC917511 FAY917511 FKU917511 FUQ917511 GEM917511 GOI917511 GYE917511 HIA917511 HRW917511 IBS917511 ILO917511 IVK917511 JFG917511 JPC917511 JYY917511 KIU917511 KSQ917511 LCM917511 LMI917511 LWE917511 MGA917511 MPW917511 MZS917511 NJO917511 NTK917511 ODG917511 ONC917511 OWY917511 PGU917511 PQQ917511 QAM917511 QKI917511 QUE917511 REA917511 RNW917511 RXS917511 SHO917511 SRK917511 TBG917511 TLC917511 TUY917511 UEU917511 UOQ917511 UYM917511 VII917511 VSE917511 WCA917511 WLW917511 WVS917511 K983047 JG983047 TC983047 ACY983047 AMU983047 AWQ983047 BGM983047 BQI983047 CAE983047 CKA983047 CTW983047 DDS983047 DNO983047 DXK983047 EHG983047 ERC983047 FAY983047 FKU983047 FUQ983047 GEM983047 GOI983047 GYE983047 HIA983047 HRW983047 IBS983047 ILO983047 IVK983047 JFG983047 JPC983047 JYY983047 KIU983047 KSQ983047 LCM983047 LMI983047 LWE983047 MGA983047 MPW983047 MZS983047 NJO983047 NTK983047 ODG983047 ONC983047 OWY983047 PGU983047 PQQ983047 QAM983047 QKI983047 QUE983047 REA983047 RNW983047 RXS983047 SHO983047 SRK983047 TBG983047 TLC983047 TUY983047 UEU983047 UOQ983047 UYM983047 VII983047 VSE983047 WCA983047 WLW983047 WVS983047 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formula1>$G$105:$G$107</formula1>
    </dataValidation>
  </dataValidations>
  <printOptions horizontalCentered="1" verticalCentered="1"/>
  <pageMargins left="0.19685039370078741" right="0.19685039370078741" top="0.98425196850393704" bottom="0.98425196850393704" header="0" footer="0"/>
  <pageSetup scale="75" orientation="landscape" verticalDpi="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77"/>
  <sheetViews>
    <sheetView topLeftCell="D10" zoomScale="85" zoomScaleNormal="85" workbookViewId="0">
      <selection activeCell="I10" sqref="I10:O14"/>
    </sheetView>
  </sheetViews>
  <sheetFormatPr baseColWidth="10" defaultRowHeight="12.75"/>
  <cols>
    <col min="1" max="1" width="26" style="32" customWidth="1"/>
    <col min="2" max="2" width="26.85546875" style="53" customWidth="1"/>
    <col min="3" max="3" width="24.140625" style="32" customWidth="1"/>
    <col min="4" max="4" width="15.5703125" style="32" customWidth="1"/>
    <col min="5" max="5" width="24.140625" style="32" customWidth="1"/>
    <col min="6" max="6" width="14" style="32" customWidth="1"/>
    <col min="7" max="7" width="17.7109375" style="32" customWidth="1"/>
    <col min="8" max="8" width="16.85546875" style="32" customWidth="1"/>
    <col min="9" max="11" width="16.140625" style="32" customWidth="1"/>
    <col min="12" max="12" width="22.140625" style="32" customWidth="1"/>
    <col min="13" max="13" width="16.140625" style="32" customWidth="1"/>
    <col min="14" max="14" width="20.28515625" style="32" customWidth="1"/>
    <col min="15" max="15" width="17.5703125" style="32" hidden="1" customWidth="1"/>
    <col min="16" max="16" width="20.42578125" style="32" customWidth="1"/>
    <col min="17" max="17" width="18.42578125" style="32" customWidth="1"/>
    <col min="18" max="18" width="21.5703125" style="32" customWidth="1"/>
    <col min="19" max="256" width="11.42578125" style="32"/>
    <col min="257" max="257" width="26" style="32" customWidth="1"/>
    <col min="258" max="258" width="26.85546875" style="32" customWidth="1"/>
    <col min="259" max="259" width="24.140625" style="32" customWidth="1"/>
    <col min="260" max="260" width="15.5703125" style="32" customWidth="1"/>
    <col min="261" max="261" width="24.140625" style="32" customWidth="1"/>
    <col min="262" max="262" width="14" style="32" customWidth="1"/>
    <col min="263" max="263" width="17.7109375" style="32" customWidth="1"/>
    <col min="264" max="264" width="16.85546875" style="32" customWidth="1"/>
    <col min="265" max="267" width="16.140625" style="32" customWidth="1"/>
    <col min="268" max="268" width="22.140625" style="32" customWidth="1"/>
    <col min="269" max="269" width="16.140625" style="32" customWidth="1"/>
    <col min="270" max="270" width="20.28515625" style="32" customWidth="1"/>
    <col min="271" max="271" width="0" style="32" hidden="1" customWidth="1"/>
    <col min="272" max="272" width="20.42578125" style="32" customWidth="1"/>
    <col min="273" max="273" width="18.42578125" style="32" customWidth="1"/>
    <col min="274" max="274" width="21.5703125" style="32" customWidth="1"/>
    <col min="275" max="512" width="11.42578125" style="32"/>
    <col min="513" max="513" width="26" style="32" customWidth="1"/>
    <col min="514" max="514" width="26.85546875" style="32" customWidth="1"/>
    <col min="515" max="515" width="24.140625" style="32" customWidth="1"/>
    <col min="516" max="516" width="15.5703125" style="32" customWidth="1"/>
    <col min="517" max="517" width="24.140625" style="32" customWidth="1"/>
    <col min="518" max="518" width="14" style="32" customWidth="1"/>
    <col min="519" max="519" width="17.7109375" style="32" customWidth="1"/>
    <col min="520" max="520" width="16.85546875" style="32" customWidth="1"/>
    <col min="521" max="523" width="16.140625" style="32" customWidth="1"/>
    <col min="524" max="524" width="22.140625" style="32" customWidth="1"/>
    <col min="525" max="525" width="16.140625" style="32" customWidth="1"/>
    <col min="526" max="526" width="20.28515625" style="32" customWidth="1"/>
    <col min="527" max="527" width="0" style="32" hidden="1" customWidth="1"/>
    <col min="528" max="528" width="20.42578125" style="32" customWidth="1"/>
    <col min="529" max="529" width="18.42578125" style="32" customWidth="1"/>
    <col min="530" max="530" width="21.5703125" style="32" customWidth="1"/>
    <col min="531" max="768" width="11.42578125" style="32"/>
    <col min="769" max="769" width="26" style="32" customWidth="1"/>
    <col min="770" max="770" width="26.85546875" style="32" customWidth="1"/>
    <col min="771" max="771" width="24.140625" style="32" customWidth="1"/>
    <col min="772" max="772" width="15.5703125" style="32" customWidth="1"/>
    <col min="773" max="773" width="24.140625" style="32" customWidth="1"/>
    <col min="774" max="774" width="14" style="32" customWidth="1"/>
    <col min="775" max="775" width="17.7109375" style="32" customWidth="1"/>
    <col min="776" max="776" width="16.85546875" style="32" customWidth="1"/>
    <col min="777" max="779" width="16.140625" style="32" customWidth="1"/>
    <col min="780" max="780" width="22.140625" style="32" customWidth="1"/>
    <col min="781" max="781" width="16.140625" style="32" customWidth="1"/>
    <col min="782" max="782" width="20.28515625" style="32" customWidth="1"/>
    <col min="783" max="783" width="0" style="32" hidden="1" customWidth="1"/>
    <col min="784" max="784" width="20.42578125" style="32" customWidth="1"/>
    <col min="785" max="785" width="18.42578125" style="32" customWidth="1"/>
    <col min="786" max="786" width="21.5703125" style="32" customWidth="1"/>
    <col min="787" max="1024" width="11.42578125" style="32"/>
    <col min="1025" max="1025" width="26" style="32" customWidth="1"/>
    <col min="1026" max="1026" width="26.85546875" style="32" customWidth="1"/>
    <col min="1027" max="1027" width="24.140625" style="32" customWidth="1"/>
    <col min="1028" max="1028" width="15.5703125" style="32" customWidth="1"/>
    <col min="1029" max="1029" width="24.140625" style="32" customWidth="1"/>
    <col min="1030" max="1030" width="14" style="32" customWidth="1"/>
    <col min="1031" max="1031" width="17.7109375" style="32" customWidth="1"/>
    <col min="1032" max="1032" width="16.85546875" style="32" customWidth="1"/>
    <col min="1033" max="1035" width="16.140625" style="32" customWidth="1"/>
    <col min="1036" max="1036" width="22.140625" style="32" customWidth="1"/>
    <col min="1037" max="1037" width="16.140625" style="32" customWidth="1"/>
    <col min="1038" max="1038" width="20.28515625" style="32" customWidth="1"/>
    <col min="1039" max="1039" width="0" style="32" hidden="1" customWidth="1"/>
    <col min="1040" max="1040" width="20.42578125" style="32" customWidth="1"/>
    <col min="1041" max="1041" width="18.42578125" style="32" customWidth="1"/>
    <col min="1042" max="1042" width="21.5703125" style="32" customWidth="1"/>
    <col min="1043" max="1280" width="11.42578125" style="32"/>
    <col min="1281" max="1281" width="26" style="32" customWidth="1"/>
    <col min="1282" max="1282" width="26.85546875" style="32" customWidth="1"/>
    <col min="1283" max="1283" width="24.140625" style="32" customWidth="1"/>
    <col min="1284" max="1284" width="15.5703125" style="32" customWidth="1"/>
    <col min="1285" max="1285" width="24.140625" style="32" customWidth="1"/>
    <col min="1286" max="1286" width="14" style="32" customWidth="1"/>
    <col min="1287" max="1287" width="17.7109375" style="32" customWidth="1"/>
    <col min="1288" max="1288" width="16.85546875" style="32" customWidth="1"/>
    <col min="1289" max="1291" width="16.140625" style="32" customWidth="1"/>
    <col min="1292" max="1292" width="22.140625" style="32" customWidth="1"/>
    <col min="1293" max="1293" width="16.140625" style="32" customWidth="1"/>
    <col min="1294" max="1294" width="20.28515625" style="32" customWidth="1"/>
    <col min="1295" max="1295" width="0" style="32" hidden="1" customWidth="1"/>
    <col min="1296" max="1296" width="20.42578125" style="32" customWidth="1"/>
    <col min="1297" max="1297" width="18.42578125" style="32" customWidth="1"/>
    <col min="1298" max="1298" width="21.5703125" style="32" customWidth="1"/>
    <col min="1299" max="1536" width="11.42578125" style="32"/>
    <col min="1537" max="1537" width="26" style="32" customWidth="1"/>
    <col min="1538" max="1538" width="26.85546875" style="32" customWidth="1"/>
    <col min="1539" max="1539" width="24.140625" style="32" customWidth="1"/>
    <col min="1540" max="1540" width="15.5703125" style="32" customWidth="1"/>
    <col min="1541" max="1541" width="24.140625" style="32" customWidth="1"/>
    <col min="1542" max="1542" width="14" style="32" customWidth="1"/>
    <col min="1543" max="1543" width="17.7109375" style="32" customWidth="1"/>
    <col min="1544" max="1544" width="16.85546875" style="32" customWidth="1"/>
    <col min="1545" max="1547" width="16.140625" style="32" customWidth="1"/>
    <col min="1548" max="1548" width="22.140625" style="32" customWidth="1"/>
    <col min="1549" max="1549" width="16.140625" style="32" customWidth="1"/>
    <col min="1550" max="1550" width="20.28515625" style="32" customWidth="1"/>
    <col min="1551" max="1551" width="0" style="32" hidden="1" customWidth="1"/>
    <col min="1552" max="1552" width="20.42578125" style="32" customWidth="1"/>
    <col min="1553" max="1553" width="18.42578125" style="32" customWidth="1"/>
    <col min="1554" max="1554" width="21.5703125" style="32" customWidth="1"/>
    <col min="1555" max="1792" width="11.42578125" style="32"/>
    <col min="1793" max="1793" width="26" style="32" customWidth="1"/>
    <col min="1794" max="1794" width="26.85546875" style="32" customWidth="1"/>
    <col min="1795" max="1795" width="24.140625" style="32" customWidth="1"/>
    <col min="1796" max="1796" width="15.5703125" style="32" customWidth="1"/>
    <col min="1797" max="1797" width="24.140625" style="32" customWidth="1"/>
    <col min="1798" max="1798" width="14" style="32" customWidth="1"/>
    <col min="1799" max="1799" width="17.7109375" style="32" customWidth="1"/>
    <col min="1800" max="1800" width="16.85546875" style="32" customWidth="1"/>
    <col min="1801" max="1803" width="16.140625" style="32" customWidth="1"/>
    <col min="1804" max="1804" width="22.140625" style="32" customWidth="1"/>
    <col min="1805" max="1805" width="16.140625" style="32" customWidth="1"/>
    <col min="1806" max="1806" width="20.28515625" style="32" customWidth="1"/>
    <col min="1807" max="1807" width="0" style="32" hidden="1" customWidth="1"/>
    <col min="1808" max="1808" width="20.42578125" style="32" customWidth="1"/>
    <col min="1809" max="1809" width="18.42578125" style="32" customWidth="1"/>
    <col min="1810" max="1810" width="21.5703125" style="32" customWidth="1"/>
    <col min="1811" max="2048" width="11.42578125" style="32"/>
    <col min="2049" max="2049" width="26" style="32" customWidth="1"/>
    <col min="2050" max="2050" width="26.85546875" style="32" customWidth="1"/>
    <col min="2051" max="2051" width="24.140625" style="32" customWidth="1"/>
    <col min="2052" max="2052" width="15.5703125" style="32" customWidth="1"/>
    <col min="2053" max="2053" width="24.140625" style="32" customWidth="1"/>
    <col min="2054" max="2054" width="14" style="32" customWidth="1"/>
    <col min="2055" max="2055" width="17.7109375" style="32" customWidth="1"/>
    <col min="2056" max="2056" width="16.85546875" style="32" customWidth="1"/>
    <col min="2057" max="2059" width="16.140625" style="32" customWidth="1"/>
    <col min="2060" max="2060" width="22.140625" style="32" customWidth="1"/>
    <col min="2061" max="2061" width="16.140625" style="32" customWidth="1"/>
    <col min="2062" max="2062" width="20.28515625" style="32" customWidth="1"/>
    <col min="2063" max="2063" width="0" style="32" hidden="1" customWidth="1"/>
    <col min="2064" max="2064" width="20.42578125" style="32" customWidth="1"/>
    <col min="2065" max="2065" width="18.42578125" style="32" customWidth="1"/>
    <col min="2066" max="2066" width="21.5703125" style="32" customWidth="1"/>
    <col min="2067" max="2304" width="11.42578125" style="32"/>
    <col min="2305" max="2305" width="26" style="32" customWidth="1"/>
    <col min="2306" max="2306" width="26.85546875" style="32" customWidth="1"/>
    <col min="2307" max="2307" width="24.140625" style="32" customWidth="1"/>
    <col min="2308" max="2308" width="15.5703125" style="32" customWidth="1"/>
    <col min="2309" max="2309" width="24.140625" style="32" customWidth="1"/>
    <col min="2310" max="2310" width="14" style="32" customWidth="1"/>
    <col min="2311" max="2311" width="17.7109375" style="32" customWidth="1"/>
    <col min="2312" max="2312" width="16.85546875" style="32" customWidth="1"/>
    <col min="2313" max="2315" width="16.140625" style="32" customWidth="1"/>
    <col min="2316" max="2316" width="22.140625" style="32" customWidth="1"/>
    <col min="2317" max="2317" width="16.140625" style="32" customWidth="1"/>
    <col min="2318" max="2318" width="20.28515625" style="32" customWidth="1"/>
    <col min="2319" max="2319" width="0" style="32" hidden="1" customWidth="1"/>
    <col min="2320" max="2320" width="20.42578125" style="32" customWidth="1"/>
    <col min="2321" max="2321" width="18.42578125" style="32" customWidth="1"/>
    <col min="2322" max="2322" width="21.5703125" style="32" customWidth="1"/>
    <col min="2323" max="2560" width="11.42578125" style="32"/>
    <col min="2561" max="2561" width="26" style="32" customWidth="1"/>
    <col min="2562" max="2562" width="26.85546875" style="32" customWidth="1"/>
    <col min="2563" max="2563" width="24.140625" style="32" customWidth="1"/>
    <col min="2564" max="2564" width="15.5703125" style="32" customWidth="1"/>
    <col min="2565" max="2565" width="24.140625" style="32" customWidth="1"/>
    <col min="2566" max="2566" width="14" style="32" customWidth="1"/>
    <col min="2567" max="2567" width="17.7109375" style="32" customWidth="1"/>
    <col min="2568" max="2568" width="16.85546875" style="32" customWidth="1"/>
    <col min="2569" max="2571" width="16.140625" style="32" customWidth="1"/>
    <col min="2572" max="2572" width="22.140625" style="32" customWidth="1"/>
    <col min="2573" max="2573" width="16.140625" style="32" customWidth="1"/>
    <col min="2574" max="2574" width="20.28515625" style="32" customWidth="1"/>
    <col min="2575" max="2575" width="0" style="32" hidden="1" customWidth="1"/>
    <col min="2576" max="2576" width="20.42578125" style="32" customWidth="1"/>
    <col min="2577" max="2577" width="18.42578125" style="32" customWidth="1"/>
    <col min="2578" max="2578" width="21.5703125" style="32" customWidth="1"/>
    <col min="2579" max="2816" width="11.42578125" style="32"/>
    <col min="2817" max="2817" width="26" style="32" customWidth="1"/>
    <col min="2818" max="2818" width="26.85546875" style="32" customWidth="1"/>
    <col min="2819" max="2819" width="24.140625" style="32" customWidth="1"/>
    <col min="2820" max="2820" width="15.5703125" style="32" customWidth="1"/>
    <col min="2821" max="2821" width="24.140625" style="32" customWidth="1"/>
    <col min="2822" max="2822" width="14" style="32" customWidth="1"/>
    <col min="2823" max="2823" width="17.7109375" style="32" customWidth="1"/>
    <col min="2824" max="2824" width="16.85546875" style="32" customWidth="1"/>
    <col min="2825" max="2827" width="16.140625" style="32" customWidth="1"/>
    <col min="2828" max="2828" width="22.140625" style="32" customWidth="1"/>
    <col min="2829" max="2829" width="16.140625" style="32" customWidth="1"/>
    <col min="2830" max="2830" width="20.28515625" style="32" customWidth="1"/>
    <col min="2831" max="2831" width="0" style="32" hidden="1" customWidth="1"/>
    <col min="2832" max="2832" width="20.42578125" style="32" customWidth="1"/>
    <col min="2833" max="2833" width="18.42578125" style="32" customWidth="1"/>
    <col min="2834" max="2834" width="21.5703125" style="32" customWidth="1"/>
    <col min="2835" max="3072" width="11.42578125" style="32"/>
    <col min="3073" max="3073" width="26" style="32" customWidth="1"/>
    <col min="3074" max="3074" width="26.85546875" style="32" customWidth="1"/>
    <col min="3075" max="3075" width="24.140625" style="32" customWidth="1"/>
    <col min="3076" max="3076" width="15.5703125" style="32" customWidth="1"/>
    <col min="3077" max="3077" width="24.140625" style="32" customWidth="1"/>
    <col min="3078" max="3078" width="14" style="32" customWidth="1"/>
    <col min="3079" max="3079" width="17.7109375" style="32" customWidth="1"/>
    <col min="3080" max="3080" width="16.85546875" style="32" customWidth="1"/>
    <col min="3081" max="3083" width="16.140625" style="32" customWidth="1"/>
    <col min="3084" max="3084" width="22.140625" style="32" customWidth="1"/>
    <col min="3085" max="3085" width="16.140625" style="32" customWidth="1"/>
    <col min="3086" max="3086" width="20.28515625" style="32" customWidth="1"/>
    <col min="3087" max="3087" width="0" style="32" hidden="1" customWidth="1"/>
    <col min="3088" max="3088" width="20.42578125" style="32" customWidth="1"/>
    <col min="3089" max="3089" width="18.42578125" style="32" customWidth="1"/>
    <col min="3090" max="3090" width="21.5703125" style="32" customWidth="1"/>
    <col min="3091" max="3328" width="11.42578125" style="32"/>
    <col min="3329" max="3329" width="26" style="32" customWidth="1"/>
    <col min="3330" max="3330" width="26.85546875" style="32" customWidth="1"/>
    <col min="3331" max="3331" width="24.140625" style="32" customWidth="1"/>
    <col min="3332" max="3332" width="15.5703125" style="32" customWidth="1"/>
    <col min="3333" max="3333" width="24.140625" style="32" customWidth="1"/>
    <col min="3334" max="3334" width="14" style="32" customWidth="1"/>
    <col min="3335" max="3335" width="17.7109375" style="32" customWidth="1"/>
    <col min="3336" max="3336" width="16.85546875" style="32" customWidth="1"/>
    <col min="3337" max="3339" width="16.140625" style="32" customWidth="1"/>
    <col min="3340" max="3340" width="22.140625" style="32" customWidth="1"/>
    <col min="3341" max="3341" width="16.140625" style="32" customWidth="1"/>
    <col min="3342" max="3342" width="20.28515625" style="32" customWidth="1"/>
    <col min="3343" max="3343" width="0" style="32" hidden="1" customWidth="1"/>
    <col min="3344" max="3344" width="20.42578125" style="32" customWidth="1"/>
    <col min="3345" max="3345" width="18.42578125" style="32" customWidth="1"/>
    <col min="3346" max="3346" width="21.5703125" style="32" customWidth="1"/>
    <col min="3347" max="3584" width="11.42578125" style="32"/>
    <col min="3585" max="3585" width="26" style="32" customWidth="1"/>
    <col min="3586" max="3586" width="26.85546875" style="32" customWidth="1"/>
    <col min="3587" max="3587" width="24.140625" style="32" customWidth="1"/>
    <col min="3588" max="3588" width="15.5703125" style="32" customWidth="1"/>
    <col min="3589" max="3589" width="24.140625" style="32" customWidth="1"/>
    <col min="3590" max="3590" width="14" style="32" customWidth="1"/>
    <col min="3591" max="3591" width="17.7109375" style="32" customWidth="1"/>
    <col min="3592" max="3592" width="16.85546875" style="32" customWidth="1"/>
    <col min="3593" max="3595" width="16.140625" style="32" customWidth="1"/>
    <col min="3596" max="3596" width="22.140625" style="32" customWidth="1"/>
    <col min="3597" max="3597" width="16.140625" style="32" customWidth="1"/>
    <col min="3598" max="3598" width="20.28515625" style="32" customWidth="1"/>
    <col min="3599" max="3599" width="0" style="32" hidden="1" customWidth="1"/>
    <col min="3600" max="3600" width="20.42578125" style="32" customWidth="1"/>
    <col min="3601" max="3601" width="18.42578125" style="32" customWidth="1"/>
    <col min="3602" max="3602" width="21.5703125" style="32" customWidth="1"/>
    <col min="3603" max="3840" width="11.42578125" style="32"/>
    <col min="3841" max="3841" width="26" style="32" customWidth="1"/>
    <col min="3842" max="3842" width="26.85546875" style="32" customWidth="1"/>
    <col min="3843" max="3843" width="24.140625" style="32" customWidth="1"/>
    <col min="3844" max="3844" width="15.5703125" style="32" customWidth="1"/>
    <col min="3845" max="3845" width="24.140625" style="32" customWidth="1"/>
    <col min="3846" max="3846" width="14" style="32" customWidth="1"/>
    <col min="3847" max="3847" width="17.7109375" style="32" customWidth="1"/>
    <col min="3848" max="3848" width="16.85546875" style="32" customWidth="1"/>
    <col min="3849" max="3851" width="16.140625" style="32" customWidth="1"/>
    <col min="3852" max="3852" width="22.140625" style="32" customWidth="1"/>
    <col min="3853" max="3853" width="16.140625" style="32" customWidth="1"/>
    <col min="3854" max="3854" width="20.28515625" style="32" customWidth="1"/>
    <col min="3855" max="3855" width="0" style="32" hidden="1" customWidth="1"/>
    <col min="3856" max="3856" width="20.42578125" style="32" customWidth="1"/>
    <col min="3857" max="3857" width="18.42578125" style="32" customWidth="1"/>
    <col min="3858" max="3858" width="21.5703125" style="32" customWidth="1"/>
    <col min="3859" max="4096" width="11.42578125" style="32"/>
    <col min="4097" max="4097" width="26" style="32" customWidth="1"/>
    <col min="4098" max="4098" width="26.85546875" style="32" customWidth="1"/>
    <col min="4099" max="4099" width="24.140625" style="32" customWidth="1"/>
    <col min="4100" max="4100" width="15.5703125" style="32" customWidth="1"/>
    <col min="4101" max="4101" width="24.140625" style="32" customWidth="1"/>
    <col min="4102" max="4102" width="14" style="32" customWidth="1"/>
    <col min="4103" max="4103" width="17.7109375" style="32" customWidth="1"/>
    <col min="4104" max="4104" width="16.85546875" style="32" customWidth="1"/>
    <col min="4105" max="4107" width="16.140625" style="32" customWidth="1"/>
    <col min="4108" max="4108" width="22.140625" style="32" customWidth="1"/>
    <col min="4109" max="4109" width="16.140625" style="32" customWidth="1"/>
    <col min="4110" max="4110" width="20.28515625" style="32" customWidth="1"/>
    <col min="4111" max="4111" width="0" style="32" hidden="1" customWidth="1"/>
    <col min="4112" max="4112" width="20.42578125" style="32" customWidth="1"/>
    <col min="4113" max="4113" width="18.42578125" style="32" customWidth="1"/>
    <col min="4114" max="4114" width="21.5703125" style="32" customWidth="1"/>
    <col min="4115" max="4352" width="11.42578125" style="32"/>
    <col min="4353" max="4353" width="26" style="32" customWidth="1"/>
    <col min="4354" max="4354" width="26.85546875" style="32" customWidth="1"/>
    <col min="4355" max="4355" width="24.140625" style="32" customWidth="1"/>
    <col min="4356" max="4356" width="15.5703125" style="32" customWidth="1"/>
    <col min="4357" max="4357" width="24.140625" style="32" customWidth="1"/>
    <col min="4358" max="4358" width="14" style="32" customWidth="1"/>
    <col min="4359" max="4359" width="17.7109375" style="32" customWidth="1"/>
    <col min="4360" max="4360" width="16.85546875" style="32" customWidth="1"/>
    <col min="4361" max="4363" width="16.140625" style="32" customWidth="1"/>
    <col min="4364" max="4364" width="22.140625" style="32" customWidth="1"/>
    <col min="4365" max="4365" width="16.140625" style="32" customWidth="1"/>
    <col min="4366" max="4366" width="20.28515625" style="32" customWidth="1"/>
    <col min="4367" max="4367" width="0" style="32" hidden="1" customWidth="1"/>
    <col min="4368" max="4368" width="20.42578125" style="32" customWidth="1"/>
    <col min="4369" max="4369" width="18.42578125" style="32" customWidth="1"/>
    <col min="4370" max="4370" width="21.5703125" style="32" customWidth="1"/>
    <col min="4371" max="4608" width="11.42578125" style="32"/>
    <col min="4609" max="4609" width="26" style="32" customWidth="1"/>
    <col min="4610" max="4610" width="26.85546875" style="32" customWidth="1"/>
    <col min="4611" max="4611" width="24.140625" style="32" customWidth="1"/>
    <col min="4612" max="4612" width="15.5703125" style="32" customWidth="1"/>
    <col min="4613" max="4613" width="24.140625" style="32" customWidth="1"/>
    <col min="4614" max="4614" width="14" style="32" customWidth="1"/>
    <col min="4615" max="4615" width="17.7109375" style="32" customWidth="1"/>
    <col min="4616" max="4616" width="16.85546875" style="32" customWidth="1"/>
    <col min="4617" max="4619" width="16.140625" style="32" customWidth="1"/>
    <col min="4620" max="4620" width="22.140625" style="32" customWidth="1"/>
    <col min="4621" max="4621" width="16.140625" style="32" customWidth="1"/>
    <col min="4622" max="4622" width="20.28515625" style="32" customWidth="1"/>
    <col min="4623" max="4623" width="0" style="32" hidden="1" customWidth="1"/>
    <col min="4624" max="4624" width="20.42578125" style="32" customWidth="1"/>
    <col min="4625" max="4625" width="18.42578125" style="32" customWidth="1"/>
    <col min="4626" max="4626" width="21.5703125" style="32" customWidth="1"/>
    <col min="4627" max="4864" width="11.42578125" style="32"/>
    <col min="4865" max="4865" width="26" style="32" customWidth="1"/>
    <col min="4866" max="4866" width="26.85546875" style="32" customWidth="1"/>
    <col min="4867" max="4867" width="24.140625" style="32" customWidth="1"/>
    <col min="4868" max="4868" width="15.5703125" style="32" customWidth="1"/>
    <col min="4869" max="4869" width="24.140625" style="32" customWidth="1"/>
    <col min="4870" max="4870" width="14" style="32" customWidth="1"/>
    <col min="4871" max="4871" width="17.7109375" style="32" customWidth="1"/>
    <col min="4872" max="4872" width="16.85546875" style="32" customWidth="1"/>
    <col min="4873" max="4875" width="16.140625" style="32" customWidth="1"/>
    <col min="4876" max="4876" width="22.140625" style="32" customWidth="1"/>
    <col min="4877" max="4877" width="16.140625" style="32" customWidth="1"/>
    <col min="4878" max="4878" width="20.28515625" style="32" customWidth="1"/>
    <col min="4879" max="4879" width="0" style="32" hidden="1" customWidth="1"/>
    <col min="4880" max="4880" width="20.42578125" style="32" customWidth="1"/>
    <col min="4881" max="4881" width="18.42578125" style="32" customWidth="1"/>
    <col min="4882" max="4882" width="21.5703125" style="32" customWidth="1"/>
    <col min="4883" max="5120" width="11.42578125" style="32"/>
    <col min="5121" max="5121" width="26" style="32" customWidth="1"/>
    <col min="5122" max="5122" width="26.85546875" style="32" customWidth="1"/>
    <col min="5123" max="5123" width="24.140625" style="32" customWidth="1"/>
    <col min="5124" max="5124" width="15.5703125" style="32" customWidth="1"/>
    <col min="5125" max="5125" width="24.140625" style="32" customWidth="1"/>
    <col min="5126" max="5126" width="14" style="32" customWidth="1"/>
    <col min="5127" max="5127" width="17.7109375" style="32" customWidth="1"/>
    <col min="5128" max="5128" width="16.85546875" style="32" customWidth="1"/>
    <col min="5129" max="5131" width="16.140625" style="32" customWidth="1"/>
    <col min="5132" max="5132" width="22.140625" style="32" customWidth="1"/>
    <col min="5133" max="5133" width="16.140625" style="32" customWidth="1"/>
    <col min="5134" max="5134" width="20.28515625" style="32" customWidth="1"/>
    <col min="5135" max="5135" width="0" style="32" hidden="1" customWidth="1"/>
    <col min="5136" max="5136" width="20.42578125" style="32" customWidth="1"/>
    <col min="5137" max="5137" width="18.42578125" style="32" customWidth="1"/>
    <col min="5138" max="5138" width="21.5703125" style="32" customWidth="1"/>
    <col min="5139" max="5376" width="11.42578125" style="32"/>
    <col min="5377" max="5377" width="26" style="32" customWidth="1"/>
    <col min="5378" max="5378" width="26.85546875" style="32" customWidth="1"/>
    <col min="5379" max="5379" width="24.140625" style="32" customWidth="1"/>
    <col min="5380" max="5380" width="15.5703125" style="32" customWidth="1"/>
    <col min="5381" max="5381" width="24.140625" style="32" customWidth="1"/>
    <col min="5382" max="5382" width="14" style="32" customWidth="1"/>
    <col min="5383" max="5383" width="17.7109375" style="32" customWidth="1"/>
    <col min="5384" max="5384" width="16.85546875" style="32" customWidth="1"/>
    <col min="5385" max="5387" width="16.140625" style="32" customWidth="1"/>
    <col min="5388" max="5388" width="22.140625" style="32" customWidth="1"/>
    <col min="5389" max="5389" width="16.140625" style="32" customWidth="1"/>
    <col min="5390" max="5390" width="20.28515625" style="32" customWidth="1"/>
    <col min="5391" max="5391" width="0" style="32" hidden="1" customWidth="1"/>
    <col min="5392" max="5392" width="20.42578125" style="32" customWidth="1"/>
    <col min="5393" max="5393" width="18.42578125" style="32" customWidth="1"/>
    <col min="5394" max="5394" width="21.5703125" style="32" customWidth="1"/>
    <col min="5395" max="5632" width="11.42578125" style="32"/>
    <col min="5633" max="5633" width="26" style="32" customWidth="1"/>
    <col min="5634" max="5634" width="26.85546875" style="32" customWidth="1"/>
    <col min="5635" max="5635" width="24.140625" style="32" customWidth="1"/>
    <col min="5636" max="5636" width="15.5703125" style="32" customWidth="1"/>
    <col min="5637" max="5637" width="24.140625" style="32" customWidth="1"/>
    <col min="5638" max="5638" width="14" style="32" customWidth="1"/>
    <col min="5639" max="5639" width="17.7109375" style="32" customWidth="1"/>
    <col min="5640" max="5640" width="16.85546875" style="32" customWidth="1"/>
    <col min="5641" max="5643" width="16.140625" style="32" customWidth="1"/>
    <col min="5644" max="5644" width="22.140625" style="32" customWidth="1"/>
    <col min="5645" max="5645" width="16.140625" style="32" customWidth="1"/>
    <col min="5646" max="5646" width="20.28515625" style="32" customWidth="1"/>
    <col min="5647" max="5647" width="0" style="32" hidden="1" customWidth="1"/>
    <col min="5648" max="5648" width="20.42578125" style="32" customWidth="1"/>
    <col min="5649" max="5649" width="18.42578125" style="32" customWidth="1"/>
    <col min="5650" max="5650" width="21.5703125" style="32" customWidth="1"/>
    <col min="5651" max="5888" width="11.42578125" style="32"/>
    <col min="5889" max="5889" width="26" style="32" customWidth="1"/>
    <col min="5890" max="5890" width="26.85546875" style="32" customWidth="1"/>
    <col min="5891" max="5891" width="24.140625" style="32" customWidth="1"/>
    <col min="5892" max="5892" width="15.5703125" style="32" customWidth="1"/>
    <col min="5893" max="5893" width="24.140625" style="32" customWidth="1"/>
    <col min="5894" max="5894" width="14" style="32" customWidth="1"/>
    <col min="5895" max="5895" width="17.7109375" style="32" customWidth="1"/>
    <col min="5896" max="5896" width="16.85546875" style="32" customWidth="1"/>
    <col min="5897" max="5899" width="16.140625" style="32" customWidth="1"/>
    <col min="5900" max="5900" width="22.140625" style="32" customWidth="1"/>
    <col min="5901" max="5901" width="16.140625" style="32" customWidth="1"/>
    <col min="5902" max="5902" width="20.28515625" style="32" customWidth="1"/>
    <col min="5903" max="5903" width="0" style="32" hidden="1" customWidth="1"/>
    <col min="5904" max="5904" width="20.42578125" style="32" customWidth="1"/>
    <col min="5905" max="5905" width="18.42578125" style="32" customWidth="1"/>
    <col min="5906" max="5906" width="21.5703125" style="32" customWidth="1"/>
    <col min="5907" max="6144" width="11.42578125" style="32"/>
    <col min="6145" max="6145" width="26" style="32" customWidth="1"/>
    <col min="6146" max="6146" width="26.85546875" style="32" customWidth="1"/>
    <col min="6147" max="6147" width="24.140625" style="32" customWidth="1"/>
    <col min="6148" max="6148" width="15.5703125" style="32" customWidth="1"/>
    <col min="6149" max="6149" width="24.140625" style="32" customWidth="1"/>
    <col min="6150" max="6150" width="14" style="32" customWidth="1"/>
    <col min="6151" max="6151" width="17.7109375" style="32" customWidth="1"/>
    <col min="6152" max="6152" width="16.85546875" style="32" customWidth="1"/>
    <col min="6153" max="6155" width="16.140625" style="32" customWidth="1"/>
    <col min="6156" max="6156" width="22.140625" style="32" customWidth="1"/>
    <col min="6157" max="6157" width="16.140625" style="32" customWidth="1"/>
    <col min="6158" max="6158" width="20.28515625" style="32" customWidth="1"/>
    <col min="6159" max="6159" width="0" style="32" hidden="1" customWidth="1"/>
    <col min="6160" max="6160" width="20.42578125" style="32" customWidth="1"/>
    <col min="6161" max="6161" width="18.42578125" style="32" customWidth="1"/>
    <col min="6162" max="6162" width="21.5703125" style="32" customWidth="1"/>
    <col min="6163" max="6400" width="11.42578125" style="32"/>
    <col min="6401" max="6401" width="26" style="32" customWidth="1"/>
    <col min="6402" max="6402" width="26.85546875" style="32" customWidth="1"/>
    <col min="6403" max="6403" width="24.140625" style="32" customWidth="1"/>
    <col min="6404" max="6404" width="15.5703125" style="32" customWidth="1"/>
    <col min="6405" max="6405" width="24.140625" style="32" customWidth="1"/>
    <col min="6406" max="6406" width="14" style="32" customWidth="1"/>
    <col min="6407" max="6407" width="17.7109375" style="32" customWidth="1"/>
    <col min="6408" max="6408" width="16.85546875" style="32" customWidth="1"/>
    <col min="6409" max="6411" width="16.140625" style="32" customWidth="1"/>
    <col min="6412" max="6412" width="22.140625" style="32" customWidth="1"/>
    <col min="6413" max="6413" width="16.140625" style="32" customWidth="1"/>
    <col min="6414" max="6414" width="20.28515625" style="32" customWidth="1"/>
    <col min="6415" max="6415" width="0" style="32" hidden="1" customWidth="1"/>
    <col min="6416" max="6416" width="20.42578125" style="32" customWidth="1"/>
    <col min="6417" max="6417" width="18.42578125" style="32" customWidth="1"/>
    <col min="6418" max="6418" width="21.5703125" style="32" customWidth="1"/>
    <col min="6419" max="6656" width="11.42578125" style="32"/>
    <col min="6657" max="6657" width="26" style="32" customWidth="1"/>
    <col min="6658" max="6658" width="26.85546875" style="32" customWidth="1"/>
    <col min="6659" max="6659" width="24.140625" style="32" customWidth="1"/>
    <col min="6660" max="6660" width="15.5703125" style="32" customWidth="1"/>
    <col min="6661" max="6661" width="24.140625" style="32" customWidth="1"/>
    <col min="6662" max="6662" width="14" style="32" customWidth="1"/>
    <col min="6663" max="6663" width="17.7109375" style="32" customWidth="1"/>
    <col min="6664" max="6664" width="16.85546875" style="32" customWidth="1"/>
    <col min="6665" max="6667" width="16.140625" style="32" customWidth="1"/>
    <col min="6668" max="6668" width="22.140625" style="32" customWidth="1"/>
    <col min="6669" max="6669" width="16.140625" style="32" customWidth="1"/>
    <col min="6670" max="6670" width="20.28515625" style="32" customWidth="1"/>
    <col min="6671" max="6671" width="0" style="32" hidden="1" customWidth="1"/>
    <col min="6672" max="6672" width="20.42578125" style="32" customWidth="1"/>
    <col min="6673" max="6673" width="18.42578125" style="32" customWidth="1"/>
    <col min="6674" max="6674" width="21.5703125" style="32" customWidth="1"/>
    <col min="6675" max="6912" width="11.42578125" style="32"/>
    <col min="6913" max="6913" width="26" style="32" customWidth="1"/>
    <col min="6914" max="6914" width="26.85546875" style="32" customWidth="1"/>
    <col min="6915" max="6915" width="24.140625" style="32" customWidth="1"/>
    <col min="6916" max="6916" width="15.5703125" style="32" customWidth="1"/>
    <col min="6917" max="6917" width="24.140625" style="32" customWidth="1"/>
    <col min="6918" max="6918" width="14" style="32" customWidth="1"/>
    <col min="6919" max="6919" width="17.7109375" style="32" customWidth="1"/>
    <col min="6920" max="6920" width="16.85546875" style="32" customWidth="1"/>
    <col min="6921" max="6923" width="16.140625" style="32" customWidth="1"/>
    <col min="6924" max="6924" width="22.140625" style="32" customWidth="1"/>
    <col min="6925" max="6925" width="16.140625" style="32" customWidth="1"/>
    <col min="6926" max="6926" width="20.28515625" style="32" customWidth="1"/>
    <col min="6927" max="6927" width="0" style="32" hidden="1" customWidth="1"/>
    <col min="6928" max="6928" width="20.42578125" style="32" customWidth="1"/>
    <col min="6929" max="6929" width="18.42578125" style="32" customWidth="1"/>
    <col min="6930" max="6930" width="21.5703125" style="32" customWidth="1"/>
    <col min="6931" max="7168" width="11.42578125" style="32"/>
    <col min="7169" max="7169" width="26" style="32" customWidth="1"/>
    <col min="7170" max="7170" width="26.85546875" style="32" customWidth="1"/>
    <col min="7171" max="7171" width="24.140625" style="32" customWidth="1"/>
    <col min="7172" max="7172" width="15.5703125" style="32" customWidth="1"/>
    <col min="7173" max="7173" width="24.140625" style="32" customWidth="1"/>
    <col min="7174" max="7174" width="14" style="32" customWidth="1"/>
    <col min="7175" max="7175" width="17.7109375" style="32" customWidth="1"/>
    <col min="7176" max="7176" width="16.85546875" style="32" customWidth="1"/>
    <col min="7177" max="7179" width="16.140625" style="32" customWidth="1"/>
    <col min="7180" max="7180" width="22.140625" style="32" customWidth="1"/>
    <col min="7181" max="7181" width="16.140625" style="32" customWidth="1"/>
    <col min="7182" max="7182" width="20.28515625" style="32" customWidth="1"/>
    <col min="7183" max="7183" width="0" style="32" hidden="1" customWidth="1"/>
    <col min="7184" max="7184" width="20.42578125" style="32" customWidth="1"/>
    <col min="7185" max="7185" width="18.42578125" style="32" customWidth="1"/>
    <col min="7186" max="7186" width="21.5703125" style="32" customWidth="1"/>
    <col min="7187" max="7424" width="11.42578125" style="32"/>
    <col min="7425" max="7425" width="26" style="32" customWidth="1"/>
    <col min="7426" max="7426" width="26.85546875" style="32" customWidth="1"/>
    <col min="7427" max="7427" width="24.140625" style="32" customWidth="1"/>
    <col min="7428" max="7428" width="15.5703125" style="32" customWidth="1"/>
    <col min="7429" max="7429" width="24.140625" style="32" customWidth="1"/>
    <col min="7430" max="7430" width="14" style="32" customWidth="1"/>
    <col min="7431" max="7431" width="17.7109375" style="32" customWidth="1"/>
    <col min="7432" max="7432" width="16.85546875" style="32" customWidth="1"/>
    <col min="7433" max="7435" width="16.140625" style="32" customWidth="1"/>
    <col min="7436" max="7436" width="22.140625" style="32" customWidth="1"/>
    <col min="7437" max="7437" width="16.140625" style="32" customWidth="1"/>
    <col min="7438" max="7438" width="20.28515625" style="32" customWidth="1"/>
    <col min="7439" max="7439" width="0" style="32" hidden="1" customWidth="1"/>
    <col min="7440" max="7440" width="20.42578125" style="32" customWidth="1"/>
    <col min="7441" max="7441" width="18.42578125" style="32" customWidth="1"/>
    <col min="7442" max="7442" width="21.5703125" style="32" customWidth="1"/>
    <col min="7443" max="7680" width="11.42578125" style="32"/>
    <col min="7681" max="7681" width="26" style="32" customWidth="1"/>
    <col min="7682" max="7682" width="26.85546875" style="32" customWidth="1"/>
    <col min="7683" max="7683" width="24.140625" style="32" customWidth="1"/>
    <col min="7684" max="7684" width="15.5703125" style="32" customWidth="1"/>
    <col min="7685" max="7685" width="24.140625" style="32" customWidth="1"/>
    <col min="7686" max="7686" width="14" style="32" customWidth="1"/>
    <col min="7687" max="7687" width="17.7109375" style="32" customWidth="1"/>
    <col min="7688" max="7688" width="16.85546875" style="32" customWidth="1"/>
    <col min="7689" max="7691" width="16.140625" style="32" customWidth="1"/>
    <col min="7692" max="7692" width="22.140625" style="32" customWidth="1"/>
    <col min="7693" max="7693" width="16.140625" style="32" customWidth="1"/>
    <col min="7694" max="7694" width="20.28515625" style="32" customWidth="1"/>
    <col min="7695" max="7695" width="0" style="32" hidden="1" customWidth="1"/>
    <col min="7696" max="7696" width="20.42578125" style="32" customWidth="1"/>
    <col min="7697" max="7697" width="18.42578125" style="32" customWidth="1"/>
    <col min="7698" max="7698" width="21.5703125" style="32" customWidth="1"/>
    <col min="7699" max="7936" width="11.42578125" style="32"/>
    <col min="7937" max="7937" width="26" style="32" customWidth="1"/>
    <col min="7938" max="7938" width="26.85546875" style="32" customWidth="1"/>
    <col min="7939" max="7939" width="24.140625" style="32" customWidth="1"/>
    <col min="7940" max="7940" width="15.5703125" style="32" customWidth="1"/>
    <col min="7941" max="7941" width="24.140625" style="32" customWidth="1"/>
    <col min="7942" max="7942" width="14" style="32" customWidth="1"/>
    <col min="7943" max="7943" width="17.7109375" style="32" customWidth="1"/>
    <col min="7944" max="7944" width="16.85546875" style="32" customWidth="1"/>
    <col min="7945" max="7947" width="16.140625" style="32" customWidth="1"/>
    <col min="7948" max="7948" width="22.140625" style="32" customWidth="1"/>
    <col min="7949" max="7949" width="16.140625" style="32" customWidth="1"/>
    <col min="7950" max="7950" width="20.28515625" style="32" customWidth="1"/>
    <col min="7951" max="7951" width="0" style="32" hidden="1" customWidth="1"/>
    <col min="7952" max="7952" width="20.42578125" style="32" customWidth="1"/>
    <col min="7953" max="7953" width="18.42578125" style="32" customWidth="1"/>
    <col min="7954" max="7954" width="21.5703125" style="32" customWidth="1"/>
    <col min="7955" max="8192" width="11.42578125" style="32"/>
    <col min="8193" max="8193" width="26" style="32" customWidth="1"/>
    <col min="8194" max="8194" width="26.85546875" style="32" customWidth="1"/>
    <col min="8195" max="8195" width="24.140625" style="32" customWidth="1"/>
    <col min="8196" max="8196" width="15.5703125" style="32" customWidth="1"/>
    <col min="8197" max="8197" width="24.140625" style="32" customWidth="1"/>
    <col min="8198" max="8198" width="14" style="32" customWidth="1"/>
    <col min="8199" max="8199" width="17.7109375" style="32" customWidth="1"/>
    <col min="8200" max="8200" width="16.85546875" style="32" customWidth="1"/>
    <col min="8201" max="8203" width="16.140625" style="32" customWidth="1"/>
    <col min="8204" max="8204" width="22.140625" style="32" customWidth="1"/>
    <col min="8205" max="8205" width="16.140625" style="32" customWidth="1"/>
    <col min="8206" max="8206" width="20.28515625" style="32" customWidth="1"/>
    <col min="8207" max="8207" width="0" style="32" hidden="1" customWidth="1"/>
    <col min="8208" max="8208" width="20.42578125" style="32" customWidth="1"/>
    <col min="8209" max="8209" width="18.42578125" style="32" customWidth="1"/>
    <col min="8210" max="8210" width="21.5703125" style="32" customWidth="1"/>
    <col min="8211" max="8448" width="11.42578125" style="32"/>
    <col min="8449" max="8449" width="26" style="32" customWidth="1"/>
    <col min="8450" max="8450" width="26.85546875" style="32" customWidth="1"/>
    <col min="8451" max="8451" width="24.140625" style="32" customWidth="1"/>
    <col min="8452" max="8452" width="15.5703125" style="32" customWidth="1"/>
    <col min="8453" max="8453" width="24.140625" style="32" customWidth="1"/>
    <col min="8454" max="8454" width="14" style="32" customWidth="1"/>
    <col min="8455" max="8455" width="17.7109375" style="32" customWidth="1"/>
    <col min="8456" max="8456" width="16.85546875" style="32" customWidth="1"/>
    <col min="8457" max="8459" width="16.140625" style="32" customWidth="1"/>
    <col min="8460" max="8460" width="22.140625" style="32" customWidth="1"/>
    <col min="8461" max="8461" width="16.140625" style="32" customWidth="1"/>
    <col min="8462" max="8462" width="20.28515625" style="32" customWidth="1"/>
    <col min="8463" max="8463" width="0" style="32" hidden="1" customWidth="1"/>
    <col min="8464" max="8464" width="20.42578125" style="32" customWidth="1"/>
    <col min="8465" max="8465" width="18.42578125" style="32" customWidth="1"/>
    <col min="8466" max="8466" width="21.5703125" style="32" customWidth="1"/>
    <col min="8467" max="8704" width="11.42578125" style="32"/>
    <col min="8705" max="8705" width="26" style="32" customWidth="1"/>
    <col min="8706" max="8706" width="26.85546875" style="32" customWidth="1"/>
    <col min="8707" max="8707" width="24.140625" style="32" customWidth="1"/>
    <col min="8708" max="8708" width="15.5703125" style="32" customWidth="1"/>
    <col min="8709" max="8709" width="24.140625" style="32" customWidth="1"/>
    <col min="8710" max="8710" width="14" style="32" customWidth="1"/>
    <col min="8711" max="8711" width="17.7109375" style="32" customWidth="1"/>
    <col min="8712" max="8712" width="16.85546875" style="32" customWidth="1"/>
    <col min="8713" max="8715" width="16.140625" style="32" customWidth="1"/>
    <col min="8716" max="8716" width="22.140625" style="32" customWidth="1"/>
    <col min="8717" max="8717" width="16.140625" style="32" customWidth="1"/>
    <col min="8718" max="8718" width="20.28515625" style="32" customWidth="1"/>
    <col min="8719" max="8719" width="0" style="32" hidden="1" customWidth="1"/>
    <col min="8720" max="8720" width="20.42578125" style="32" customWidth="1"/>
    <col min="8721" max="8721" width="18.42578125" style="32" customWidth="1"/>
    <col min="8722" max="8722" width="21.5703125" style="32" customWidth="1"/>
    <col min="8723" max="8960" width="11.42578125" style="32"/>
    <col min="8961" max="8961" width="26" style="32" customWidth="1"/>
    <col min="8962" max="8962" width="26.85546875" style="32" customWidth="1"/>
    <col min="8963" max="8963" width="24.140625" style="32" customWidth="1"/>
    <col min="8964" max="8964" width="15.5703125" style="32" customWidth="1"/>
    <col min="8965" max="8965" width="24.140625" style="32" customWidth="1"/>
    <col min="8966" max="8966" width="14" style="32" customWidth="1"/>
    <col min="8967" max="8967" width="17.7109375" style="32" customWidth="1"/>
    <col min="8968" max="8968" width="16.85546875" style="32" customWidth="1"/>
    <col min="8969" max="8971" width="16.140625" style="32" customWidth="1"/>
    <col min="8972" max="8972" width="22.140625" style="32" customWidth="1"/>
    <col min="8973" max="8973" width="16.140625" style="32" customWidth="1"/>
    <col min="8974" max="8974" width="20.28515625" style="32" customWidth="1"/>
    <col min="8975" max="8975" width="0" style="32" hidden="1" customWidth="1"/>
    <col min="8976" max="8976" width="20.42578125" style="32" customWidth="1"/>
    <col min="8977" max="8977" width="18.42578125" style="32" customWidth="1"/>
    <col min="8978" max="8978" width="21.5703125" style="32" customWidth="1"/>
    <col min="8979" max="9216" width="11.42578125" style="32"/>
    <col min="9217" max="9217" width="26" style="32" customWidth="1"/>
    <col min="9218" max="9218" width="26.85546875" style="32" customWidth="1"/>
    <col min="9219" max="9219" width="24.140625" style="32" customWidth="1"/>
    <col min="9220" max="9220" width="15.5703125" style="32" customWidth="1"/>
    <col min="9221" max="9221" width="24.140625" style="32" customWidth="1"/>
    <col min="9222" max="9222" width="14" style="32" customWidth="1"/>
    <col min="9223" max="9223" width="17.7109375" style="32" customWidth="1"/>
    <col min="9224" max="9224" width="16.85546875" style="32" customWidth="1"/>
    <col min="9225" max="9227" width="16.140625" style="32" customWidth="1"/>
    <col min="9228" max="9228" width="22.140625" style="32" customWidth="1"/>
    <col min="9229" max="9229" width="16.140625" style="32" customWidth="1"/>
    <col min="9230" max="9230" width="20.28515625" style="32" customWidth="1"/>
    <col min="9231" max="9231" width="0" style="32" hidden="1" customWidth="1"/>
    <col min="9232" max="9232" width="20.42578125" style="32" customWidth="1"/>
    <col min="9233" max="9233" width="18.42578125" style="32" customWidth="1"/>
    <col min="9234" max="9234" width="21.5703125" style="32" customWidth="1"/>
    <col min="9235" max="9472" width="11.42578125" style="32"/>
    <col min="9473" max="9473" width="26" style="32" customWidth="1"/>
    <col min="9474" max="9474" width="26.85546875" style="32" customWidth="1"/>
    <col min="9475" max="9475" width="24.140625" style="32" customWidth="1"/>
    <col min="9476" max="9476" width="15.5703125" style="32" customWidth="1"/>
    <col min="9477" max="9477" width="24.140625" style="32" customWidth="1"/>
    <col min="9478" max="9478" width="14" style="32" customWidth="1"/>
    <col min="9479" max="9479" width="17.7109375" style="32" customWidth="1"/>
    <col min="9480" max="9480" width="16.85546875" style="32" customWidth="1"/>
    <col min="9481" max="9483" width="16.140625" style="32" customWidth="1"/>
    <col min="9484" max="9484" width="22.140625" style="32" customWidth="1"/>
    <col min="9485" max="9485" width="16.140625" style="32" customWidth="1"/>
    <col min="9486" max="9486" width="20.28515625" style="32" customWidth="1"/>
    <col min="9487" max="9487" width="0" style="32" hidden="1" customWidth="1"/>
    <col min="9488" max="9488" width="20.42578125" style="32" customWidth="1"/>
    <col min="9489" max="9489" width="18.42578125" style="32" customWidth="1"/>
    <col min="9490" max="9490" width="21.5703125" style="32" customWidth="1"/>
    <col min="9491" max="9728" width="11.42578125" style="32"/>
    <col min="9729" max="9729" width="26" style="32" customWidth="1"/>
    <col min="9730" max="9730" width="26.85546875" style="32" customWidth="1"/>
    <col min="9731" max="9731" width="24.140625" style="32" customWidth="1"/>
    <col min="9732" max="9732" width="15.5703125" style="32" customWidth="1"/>
    <col min="9733" max="9733" width="24.140625" style="32" customWidth="1"/>
    <col min="9734" max="9734" width="14" style="32" customWidth="1"/>
    <col min="9735" max="9735" width="17.7109375" style="32" customWidth="1"/>
    <col min="9736" max="9736" width="16.85546875" style="32" customWidth="1"/>
    <col min="9737" max="9739" width="16.140625" style="32" customWidth="1"/>
    <col min="9740" max="9740" width="22.140625" style="32" customWidth="1"/>
    <col min="9741" max="9741" width="16.140625" style="32" customWidth="1"/>
    <col min="9742" max="9742" width="20.28515625" style="32" customWidth="1"/>
    <col min="9743" max="9743" width="0" style="32" hidden="1" customWidth="1"/>
    <col min="9744" max="9744" width="20.42578125" style="32" customWidth="1"/>
    <col min="9745" max="9745" width="18.42578125" style="32" customWidth="1"/>
    <col min="9746" max="9746" width="21.5703125" style="32" customWidth="1"/>
    <col min="9747" max="9984" width="11.42578125" style="32"/>
    <col min="9985" max="9985" width="26" style="32" customWidth="1"/>
    <col min="9986" max="9986" width="26.85546875" style="32" customWidth="1"/>
    <col min="9987" max="9987" width="24.140625" style="32" customWidth="1"/>
    <col min="9988" max="9988" width="15.5703125" style="32" customWidth="1"/>
    <col min="9989" max="9989" width="24.140625" style="32" customWidth="1"/>
    <col min="9990" max="9990" width="14" style="32" customWidth="1"/>
    <col min="9991" max="9991" width="17.7109375" style="32" customWidth="1"/>
    <col min="9992" max="9992" width="16.85546875" style="32" customWidth="1"/>
    <col min="9993" max="9995" width="16.140625" style="32" customWidth="1"/>
    <col min="9996" max="9996" width="22.140625" style="32" customWidth="1"/>
    <col min="9997" max="9997" width="16.140625" style="32" customWidth="1"/>
    <col min="9998" max="9998" width="20.28515625" style="32" customWidth="1"/>
    <col min="9999" max="9999" width="0" style="32" hidden="1" customWidth="1"/>
    <col min="10000" max="10000" width="20.42578125" style="32" customWidth="1"/>
    <col min="10001" max="10001" width="18.42578125" style="32" customWidth="1"/>
    <col min="10002" max="10002" width="21.5703125" style="32" customWidth="1"/>
    <col min="10003" max="10240" width="11.42578125" style="32"/>
    <col min="10241" max="10241" width="26" style="32" customWidth="1"/>
    <col min="10242" max="10242" width="26.85546875" style="32" customWidth="1"/>
    <col min="10243" max="10243" width="24.140625" style="32" customWidth="1"/>
    <col min="10244" max="10244" width="15.5703125" style="32" customWidth="1"/>
    <col min="10245" max="10245" width="24.140625" style="32" customWidth="1"/>
    <col min="10246" max="10246" width="14" style="32" customWidth="1"/>
    <col min="10247" max="10247" width="17.7109375" style="32" customWidth="1"/>
    <col min="10248" max="10248" width="16.85546875" style="32" customWidth="1"/>
    <col min="10249" max="10251" width="16.140625" style="32" customWidth="1"/>
    <col min="10252" max="10252" width="22.140625" style="32" customWidth="1"/>
    <col min="10253" max="10253" width="16.140625" style="32" customWidth="1"/>
    <col min="10254" max="10254" width="20.28515625" style="32" customWidth="1"/>
    <col min="10255" max="10255" width="0" style="32" hidden="1" customWidth="1"/>
    <col min="10256" max="10256" width="20.42578125" style="32" customWidth="1"/>
    <col min="10257" max="10257" width="18.42578125" style="32" customWidth="1"/>
    <col min="10258" max="10258" width="21.5703125" style="32" customWidth="1"/>
    <col min="10259" max="10496" width="11.42578125" style="32"/>
    <col min="10497" max="10497" width="26" style="32" customWidth="1"/>
    <col min="10498" max="10498" width="26.85546875" style="32" customWidth="1"/>
    <col min="10499" max="10499" width="24.140625" style="32" customWidth="1"/>
    <col min="10500" max="10500" width="15.5703125" style="32" customWidth="1"/>
    <col min="10501" max="10501" width="24.140625" style="32" customWidth="1"/>
    <col min="10502" max="10502" width="14" style="32" customWidth="1"/>
    <col min="10503" max="10503" width="17.7109375" style="32" customWidth="1"/>
    <col min="10504" max="10504" width="16.85546875" style="32" customWidth="1"/>
    <col min="10505" max="10507" width="16.140625" style="32" customWidth="1"/>
    <col min="10508" max="10508" width="22.140625" style="32" customWidth="1"/>
    <col min="10509" max="10509" width="16.140625" style="32" customWidth="1"/>
    <col min="10510" max="10510" width="20.28515625" style="32" customWidth="1"/>
    <col min="10511" max="10511" width="0" style="32" hidden="1" customWidth="1"/>
    <col min="10512" max="10512" width="20.42578125" style="32" customWidth="1"/>
    <col min="10513" max="10513" width="18.42578125" style="32" customWidth="1"/>
    <col min="10514" max="10514" width="21.5703125" style="32" customWidth="1"/>
    <col min="10515" max="10752" width="11.42578125" style="32"/>
    <col min="10753" max="10753" width="26" style="32" customWidth="1"/>
    <col min="10754" max="10754" width="26.85546875" style="32" customWidth="1"/>
    <col min="10755" max="10755" width="24.140625" style="32" customWidth="1"/>
    <col min="10756" max="10756" width="15.5703125" style="32" customWidth="1"/>
    <col min="10757" max="10757" width="24.140625" style="32" customWidth="1"/>
    <col min="10758" max="10758" width="14" style="32" customWidth="1"/>
    <col min="10759" max="10759" width="17.7109375" style="32" customWidth="1"/>
    <col min="10760" max="10760" width="16.85546875" style="32" customWidth="1"/>
    <col min="10761" max="10763" width="16.140625" style="32" customWidth="1"/>
    <col min="10764" max="10764" width="22.140625" style="32" customWidth="1"/>
    <col min="10765" max="10765" width="16.140625" style="32" customWidth="1"/>
    <col min="10766" max="10766" width="20.28515625" style="32" customWidth="1"/>
    <col min="10767" max="10767" width="0" style="32" hidden="1" customWidth="1"/>
    <col min="10768" max="10768" width="20.42578125" style="32" customWidth="1"/>
    <col min="10769" max="10769" width="18.42578125" style="32" customWidth="1"/>
    <col min="10770" max="10770" width="21.5703125" style="32" customWidth="1"/>
    <col min="10771" max="11008" width="11.42578125" style="32"/>
    <col min="11009" max="11009" width="26" style="32" customWidth="1"/>
    <col min="11010" max="11010" width="26.85546875" style="32" customWidth="1"/>
    <col min="11011" max="11011" width="24.140625" style="32" customWidth="1"/>
    <col min="11012" max="11012" width="15.5703125" style="32" customWidth="1"/>
    <col min="11013" max="11013" width="24.140625" style="32" customWidth="1"/>
    <col min="11014" max="11014" width="14" style="32" customWidth="1"/>
    <col min="11015" max="11015" width="17.7109375" style="32" customWidth="1"/>
    <col min="11016" max="11016" width="16.85546875" style="32" customWidth="1"/>
    <col min="11017" max="11019" width="16.140625" style="32" customWidth="1"/>
    <col min="11020" max="11020" width="22.140625" style="32" customWidth="1"/>
    <col min="11021" max="11021" width="16.140625" style="32" customWidth="1"/>
    <col min="11022" max="11022" width="20.28515625" style="32" customWidth="1"/>
    <col min="11023" max="11023" width="0" style="32" hidden="1" customWidth="1"/>
    <col min="11024" max="11024" width="20.42578125" style="32" customWidth="1"/>
    <col min="11025" max="11025" width="18.42578125" style="32" customWidth="1"/>
    <col min="11026" max="11026" width="21.5703125" style="32" customWidth="1"/>
    <col min="11027" max="11264" width="11.42578125" style="32"/>
    <col min="11265" max="11265" width="26" style="32" customWidth="1"/>
    <col min="11266" max="11266" width="26.85546875" style="32" customWidth="1"/>
    <col min="11267" max="11267" width="24.140625" style="32" customWidth="1"/>
    <col min="11268" max="11268" width="15.5703125" style="32" customWidth="1"/>
    <col min="11269" max="11269" width="24.140625" style="32" customWidth="1"/>
    <col min="11270" max="11270" width="14" style="32" customWidth="1"/>
    <col min="11271" max="11271" width="17.7109375" style="32" customWidth="1"/>
    <col min="11272" max="11272" width="16.85546875" style="32" customWidth="1"/>
    <col min="11273" max="11275" width="16.140625" style="32" customWidth="1"/>
    <col min="11276" max="11276" width="22.140625" style="32" customWidth="1"/>
    <col min="11277" max="11277" width="16.140625" style="32" customWidth="1"/>
    <col min="11278" max="11278" width="20.28515625" style="32" customWidth="1"/>
    <col min="11279" max="11279" width="0" style="32" hidden="1" customWidth="1"/>
    <col min="11280" max="11280" width="20.42578125" style="32" customWidth="1"/>
    <col min="11281" max="11281" width="18.42578125" style="32" customWidth="1"/>
    <col min="11282" max="11282" width="21.5703125" style="32" customWidth="1"/>
    <col min="11283" max="11520" width="11.42578125" style="32"/>
    <col min="11521" max="11521" width="26" style="32" customWidth="1"/>
    <col min="11522" max="11522" width="26.85546875" style="32" customWidth="1"/>
    <col min="11523" max="11523" width="24.140625" style="32" customWidth="1"/>
    <col min="11524" max="11524" width="15.5703125" style="32" customWidth="1"/>
    <col min="11525" max="11525" width="24.140625" style="32" customWidth="1"/>
    <col min="11526" max="11526" width="14" style="32" customWidth="1"/>
    <col min="11527" max="11527" width="17.7109375" style="32" customWidth="1"/>
    <col min="11528" max="11528" width="16.85546875" style="32" customWidth="1"/>
    <col min="11529" max="11531" width="16.140625" style="32" customWidth="1"/>
    <col min="11532" max="11532" width="22.140625" style="32" customWidth="1"/>
    <col min="11533" max="11533" width="16.140625" style="32" customWidth="1"/>
    <col min="11534" max="11534" width="20.28515625" style="32" customWidth="1"/>
    <col min="11535" max="11535" width="0" style="32" hidden="1" customWidth="1"/>
    <col min="11536" max="11536" width="20.42578125" style="32" customWidth="1"/>
    <col min="11537" max="11537" width="18.42578125" style="32" customWidth="1"/>
    <col min="11538" max="11538" width="21.5703125" style="32" customWidth="1"/>
    <col min="11539" max="11776" width="11.42578125" style="32"/>
    <col min="11777" max="11777" width="26" style="32" customWidth="1"/>
    <col min="11778" max="11778" width="26.85546875" style="32" customWidth="1"/>
    <col min="11779" max="11779" width="24.140625" style="32" customWidth="1"/>
    <col min="11780" max="11780" width="15.5703125" style="32" customWidth="1"/>
    <col min="11781" max="11781" width="24.140625" style="32" customWidth="1"/>
    <col min="11782" max="11782" width="14" style="32" customWidth="1"/>
    <col min="11783" max="11783" width="17.7109375" style="32" customWidth="1"/>
    <col min="11784" max="11784" width="16.85546875" style="32" customWidth="1"/>
    <col min="11785" max="11787" width="16.140625" style="32" customWidth="1"/>
    <col min="11788" max="11788" width="22.140625" style="32" customWidth="1"/>
    <col min="11789" max="11789" width="16.140625" style="32" customWidth="1"/>
    <col min="11790" max="11790" width="20.28515625" style="32" customWidth="1"/>
    <col min="11791" max="11791" width="0" style="32" hidden="1" customWidth="1"/>
    <col min="11792" max="11792" width="20.42578125" style="32" customWidth="1"/>
    <col min="11793" max="11793" width="18.42578125" style="32" customWidth="1"/>
    <col min="11794" max="11794" width="21.5703125" style="32" customWidth="1"/>
    <col min="11795" max="12032" width="11.42578125" style="32"/>
    <col min="12033" max="12033" width="26" style="32" customWidth="1"/>
    <col min="12034" max="12034" width="26.85546875" style="32" customWidth="1"/>
    <col min="12035" max="12035" width="24.140625" style="32" customWidth="1"/>
    <col min="12036" max="12036" width="15.5703125" style="32" customWidth="1"/>
    <col min="12037" max="12037" width="24.140625" style="32" customWidth="1"/>
    <col min="12038" max="12038" width="14" style="32" customWidth="1"/>
    <col min="12039" max="12039" width="17.7109375" style="32" customWidth="1"/>
    <col min="12040" max="12040" width="16.85546875" style="32" customWidth="1"/>
    <col min="12041" max="12043" width="16.140625" style="32" customWidth="1"/>
    <col min="12044" max="12044" width="22.140625" style="32" customWidth="1"/>
    <col min="12045" max="12045" width="16.140625" style="32" customWidth="1"/>
    <col min="12046" max="12046" width="20.28515625" style="32" customWidth="1"/>
    <col min="12047" max="12047" width="0" style="32" hidden="1" customWidth="1"/>
    <col min="12048" max="12048" width="20.42578125" style="32" customWidth="1"/>
    <col min="12049" max="12049" width="18.42578125" style="32" customWidth="1"/>
    <col min="12050" max="12050" width="21.5703125" style="32" customWidth="1"/>
    <col min="12051" max="12288" width="11.42578125" style="32"/>
    <col min="12289" max="12289" width="26" style="32" customWidth="1"/>
    <col min="12290" max="12290" width="26.85546875" style="32" customWidth="1"/>
    <col min="12291" max="12291" width="24.140625" style="32" customWidth="1"/>
    <col min="12292" max="12292" width="15.5703125" style="32" customWidth="1"/>
    <col min="12293" max="12293" width="24.140625" style="32" customWidth="1"/>
    <col min="12294" max="12294" width="14" style="32" customWidth="1"/>
    <col min="12295" max="12295" width="17.7109375" style="32" customWidth="1"/>
    <col min="12296" max="12296" width="16.85546875" style="32" customWidth="1"/>
    <col min="12297" max="12299" width="16.140625" style="32" customWidth="1"/>
    <col min="12300" max="12300" width="22.140625" style="32" customWidth="1"/>
    <col min="12301" max="12301" width="16.140625" style="32" customWidth="1"/>
    <col min="12302" max="12302" width="20.28515625" style="32" customWidth="1"/>
    <col min="12303" max="12303" width="0" style="32" hidden="1" customWidth="1"/>
    <col min="12304" max="12304" width="20.42578125" style="32" customWidth="1"/>
    <col min="12305" max="12305" width="18.42578125" style="32" customWidth="1"/>
    <col min="12306" max="12306" width="21.5703125" style="32" customWidth="1"/>
    <col min="12307" max="12544" width="11.42578125" style="32"/>
    <col min="12545" max="12545" width="26" style="32" customWidth="1"/>
    <col min="12546" max="12546" width="26.85546875" style="32" customWidth="1"/>
    <col min="12547" max="12547" width="24.140625" style="32" customWidth="1"/>
    <col min="12548" max="12548" width="15.5703125" style="32" customWidth="1"/>
    <col min="12549" max="12549" width="24.140625" style="32" customWidth="1"/>
    <col min="12550" max="12550" width="14" style="32" customWidth="1"/>
    <col min="12551" max="12551" width="17.7109375" style="32" customWidth="1"/>
    <col min="12552" max="12552" width="16.85546875" style="32" customWidth="1"/>
    <col min="12553" max="12555" width="16.140625" style="32" customWidth="1"/>
    <col min="12556" max="12556" width="22.140625" style="32" customWidth="1"/>
    <col min="12557" max="12557" width="16.140625" style="32" customWidth="1"/>
    <col min="12558" max="12558" width="20.28515625" style="32" customWidth="1"/>
    <col min="12559" max="12559" width="0" style="32" hidden="1" customWidth="1"/>
    <col min="12560" max="12560" width="20.42578125" style="32" customWidth="1"/>
    <col min="12561" max="12561" width="18.42578125" style="32" customWidth="1"/>
    <col min="12562" max="12562" width="21.5703125" style="32" customWidth="1"/>
    <col min="12563" max="12800" width="11.42578125" style="32"/>
    <col min="12801" max="12801" width="26" style="32" customWidth="1"/>
    <col min="12802" max="12802" width="26.85546875" style="32" customWidth="1"/>
    <col min="12803" max="12803" width="24.140625" style="32" customWidth="1"/>
    <col min="12804" max="12804" width="15.5703125" style="32" customWidth="1"/>
    <col min="12805" max="12805" width="24.140625" style="32" customWidth="1"/>
    <col min="12806" max="12806" width="14" style="32" customWidth="1"/>
    <col min="12807" max="12807" width="17.7109375" style="32" customWidth="1"/>
    <col min="12808" max="12808" width="16.85546875" style="32" customWidth="1"/>
    <col min="12809" max="12811" width="16.140625" style="32" customWidth="1"/>
    <col min="12812" max="12812" width="22.140625" style="32" customWidth="1"/>
    <col min="12813" max="12813" width="16.140625" style="32" customWidth="1"/>
    <col min="12814" max="12814" width="20.28515625" style="32" customWidth="1"/>
    <col min="12815" max="12815" width="0" style="32" hidden="1" customWidth="1"/>
    <col min="12816" max="12816" width="20.42578125" style="32" customWidth="1"/>
    <col min="12817" max="12817" width="18.42578125" style="32" customWidth="1"/>
    <col min="12818" max="12818" width="21.5703125" style="32" customWidth="1"/>
    <col min="12819" max="13056" width="11.42578125" style="32"/>
    <col min="13057" max="13057" width="26" style="32" customWidth="1"/>
    <col min="13058" max="13058" width="26.85546875" style="32" customWidth="1"/>
    <col min="13059" max="13059" width="24.140625" style="32" customWidth="1"/>
    <col min="13060" max="13060" width="15.5703125" style="32" customWidth="1"/>
    <col min="13061" max="13061" width="24.140625" style="32" customWidth="1"/>
    <col min="13062" max="13062" width="14" style="32" customWidth="1"/>
    <col min="13063" max="13063" width="17.7109375" style="32" customWidth="1"/>
    <col min="13064" max="13064" width="16.85546875" style="32" customWidth="1"/>
    <col min="13065" max="13067" width="16.140625" style="32" customWidth="1"/>
    <col min="13068" max="13068" width="22.140625" style="32" customWidth="1"/>
    <col min="13069" max="13069" width="16.140625" style="32" customWidth="1"/>
    <col min="13070" max="13070" width="20.28515625" style="32" customWidth="1"/>
    <col min="13071" max="13071" width="0" style="32" hidden="1" customWidth="1"/>
    <col min="13072" max="13072" width="20.42578125" style="32" customWidth="1"/>
    <col min="13073" max="13073" width="18.42578125" style="32" customWidth="1"/>
    <col min="13074" max="13074" width="21.5703125" style="32" customWidth="1"/>
    <col min="13075" max="13312" width="11.42578125" style="32"/>
    <col min="13313" max="13313" width="26" style="32" customWidth="1"/>
    <col min="13314" max="13314" width="26.85546875" style="32" customWidth="1"/>
    <col min="13315" max="13315" width="24.140625" style="32" customWidth="1"/>
    <col min="13316" max="13316" width="15.5703125" style="32" customWidth="1"/>
    <col min="13317" max="13317" width="24.140625" style="32" customWidth="1"/>
    <col min="13318" max="13318" width="14" style="32" customWidth="1"/>
    <col min="13319" max="13319" width="17.7109375" style="32" customWidth="1"/>
    <col min="13320" max="13320" width="16.85546875" style="32" customWidth="1"/>
    <col min="13321" max="13323" width="16.140625" style="32" customWidth="1"/>
    <col min="13324" max="13324" width="22.140625" style="32" customWidth="1"/>
    <col min="13325" max="13325" width="16.140625" style="32" customWidth="1"/>
    <col min="13326" max="13326" width="20.28515625" style="32" customWidth="1"/>
    <col min="13327" max="13327" width="0" style="32" hidden="1" customWidth="1"/>
    <col min="13328" max="13328" width="20.42578125" style="32" customWidth="1"/>
    <col min="13329" max="13329" width="18.42578125" style="32" customWidth="1"/>
    <col min="13330" max="13330" width="21.5703125" style="32" customWidth="1"/>
    <col min="13331" max="13568" width="11.42578125" style="32"/>
    <col min="13569" max="13569" width="26" style="32" customWidth="1"/>
    <col min="13570" max="13570" width="26.85546875" style="32" customWidth="1"/>
    <col min="13571" max="13571" width="24.140625" style="32" customWidth="1"/>
    <col min="13572" max="13572" width="15.5703125" style="32" customWidth="1"/>
    <col min="13573" max="13573" width="24.140625" style="32" customWidth="1"/>
    <col min="13574" max="13574" width="14" style="32" customWidth="1"/>
    <col min="13575" max="13575" width="17.7109375" style="32" customWidth="1"/>
    <col min="13576" max="13576" width="16.85546875" style="32" customWidth="1"/>
    <col min="13577" max="13579" width="16.140625" style="32" customWidth="1"/>
    <col min="13580" max="13580" width="22.140625" style="32" customWidth="1"/>
    <col min="13581" max="13581" width="16.140625" style="32" customWidth="1"/>
    <col min="13582" max="13582" width="20.28515625" style="32" customWidth="1"/>
    <col min="13583" max="13583" width="0" style="32" hidden="1" customWidth="1"/>
    <col min="13584" max="13584" width="20.42578125" style="32" customWidth="1"/>
    <col min="13585" max="13585" width="18.42578125" style="32" customWidth="1"/>
    <col min="13586" max="13586" width="21.5703125" style="32" customWidth="1"/>
    <col min="13587" max="13824" width="11.42578125" style="32"/>
    <col min="13825" max="13825" width="26" style="32" customWidth="1"/>
    <col min="13826" max="13826" width="26.85546875" style="32" customWidth="1"/>
    <col min="13827" max="13827" width="24.140625" style="32" customWidth="1"/>
    <col min="13828" max="13828" width="15.5703125" style="32" customWidth="1"/>
    <col min="13829" max="13829" width="24.140625" style="32" customWidth="1"/>
    <col min="13830" max="13830" width="14" style="32" customWidth="1"/>
    <col min="13831" max="13831" width="17.7109375" style="32" customWidth="1"/>
    <col min="13832" max="13832" width="16.85546875" style="32" customWidth="1"/>
    <col min="13833" max="13835" width="16.140625" style="32" customWidth="1"/>
    <col min="13836" max="13836" width="22.140625" style="32" customWidth="1"/>
    <col min="13837" max="13837" width="16.140625" style="32" customWidth="1"/>
    <col min="13838" max="13838" width="20.28515625" style="32" customWidth="1"/>
    <col min="13839" max="13839" width="0" style="32" hidden="1" customWidth="1"/>
    <col min="13840" max="13840" width="20.42578125" style="32" customWidth="1"/>
    <col min="13841" max="13841" width="18.42578125" style="32" customWidth="1"/>
    <col min="13842" max="13842" width="21.5703125" style="32" customWidth="1"/>
    <col min="13843" max="14080" width="11.42578125" style="32"/>
    <col min="14081" max="14081" width="26" style="32" customWidth="1"/>
    <col min="14082" max="14082" width="26.85546875" style="32" customWidth="1"/>
    <col min="14083" max="14083" width="24.140625" style="32" customWidth="1"/>
    <col min="14084" max="14084" width="15.5703125" style="32" customWidth="1"/>
    <col min="14085" max="14085" width="24.140625" style="32" customWidth="1"/>
    <col min="14086" max="14086" width="14" style="32" customWidth="1"/>
    <col min="14087" max="14087" width="17.7109375" style="32" customWidth="1"/>
    <col min="14088" max="14088" width="16.85546875" style="32" customWidth="1"/>
    <col min="14089" max="14091" width="16.140625" style="32" customWidth="1"/>
    <col min="14092" max="14092" width="22.140625" style="32" customWidth="1"/>
    <col min="14093" max="14093" width="16.140625" style="32" customWidth="1"/>
    <col min="14094" max="14094" width="20.28515625" style="32" customWidth="1"/>
    <col min="14095" max="14095" width="0" style="32" hidden="1" customWidth="1"/>
    <col min="14096" max="14096" width="20.42578125" style="32" customWidth="1"/>
    <col min="14097" max="14097" width="18.42578125" style="32" customWidth="1"/>
    <col min="14098" max="14098" width="21.5703125" style="32" customWidth="1"/>
    <col min="14099" max="14336" width="11.42578125" style="32"/>
    <col min="14337" max="14337" width="26" style="32" customWidth="1"/>
    <col min="14338" max="14338" width="26.85546875" style="32" customWidth="1"/>
    <col min="14339" max="14339" width="24.140625" style="32" customWidth="1"/>
    <col min="14340" max="14340" width="15.5703125" style="32" customWidth="1"/>
    <col min="14341" max="14341" width="24.140625" style="32" customWidth="1"/>
    <col min="14342" max="14342" width="14" style="32" customWidth="1"/>
    <col min="14343" max="14343" width="17.7109375" style="32" customWidth="1"/>
    <col min="14344" max="14344" width="16.85546875" style="32" customWidth="1"/>
    <col min="14345" max="14347" width="16.140625" style="32" customWidth="1"/>
    <col min="14348" max="14348" width="22.140625" style="32" customWidth="1"/>
    <col min="14349" max="14349" width="16.140625" style="32" customWidth="1"/>
    <col min="14350" max="14350" width="20.28515625" style="32" customWidth="1"/>
    <col min="14351" max="14351" width="0" style="32" hidden="1" customWidth="1"/>
    <col min="14352" max="14352" width="20.42578125" style="32" customWidth="1"/>
    <col min="14353" max="14353" width="18.42578125" style="32" customWidth="1"/>
    <col min="14354" max="14354" width="21.5703125" style="32" customWidth="1"/>
    <col min="14355" max="14592" width="11.42578125" style="32"/>
    <col min="14593" max="14593" width="26" style="32" customWidth="1"/>
    <col min="14594" max="14594" width="26.85546875" style="32" customWidth="1"/>
    <col min="14595" max="14595" width="24.140625" style="32" customWidth="1"/>
    <col min="14596" max="14596" width="15.5703125" style="32" customWidth="1"/>
    <col min="14597" max="14597" width="24.140625" style="32" customWidth="1"/>
    <col min="14598" max="14598" width="14" style="32" customWidth="1"/>
    <col min="14599" max="14599" width="17.7109375" style="32" customWidth="1"/>
    <col min="14600" max="14600" width="16.85546875" style="32" customWidth="1"/>
    <col min="14601" max="14603" width="16.140625" style="32" customWidth="1"/>
    <col min="14604" max="14604" width="22.140625" style="32" customWidth="1"/>
    <col min="14605" max="14605" width="16.140625" style="32" customWidth="1"/>
    <col min="14606" max="14606" width="20.28515625" style="32" customWidth="1"/>
    <col min="14607" max="14607" width="0" style="32" hidden="1" customWidth="1"/>
    <col min="14608" max="14608" width="20.42578125" style="32" customWidth="1"/>
    <col min="14609" max="14609" width="18.42578125" style="32" customWidth="1"/>
    <col min="14610" max="14610" width="21.5703125" style="32" customWidth="1"/>
    <col min="14611" max="14848" width="11.42578125" style="32"/>
    <col min="14849" max="14849" width="26" style="32" customWidth="1"/>
    <col min="14850" max="14850" width="26.85546875" style="32" customWidth="1"/>
    <col min="14851" max="14851" width="24.140625" style="32" customWidth="1"/>
    <col min="14852" max="14852" width="15.5703125" style="32" customWidth="1"/>
    <col min="14853" max="14853" width="24.140625" style="32" customWidth="1"/>
    <col min="14854" max="14854" width="14" style="32" customWidth="1"/>
    <col min="14855" max="14855" width="17.7109375" style="32" customWidth="1"/>
    <col min="14856" max="14856" width="16.85546875" style="32" customWidth="1"/>
    <col min="14857" max="14859" width="16.140625" style="32" customWidth="1"/>
    <col min="14860" max="14860" width="22.140625" style="32" customWidth="1"/>
    <col min="14861" max="14861" width="16.140625" style="32" customWidth="1"/>
    <col min="14862" max="14862" width="20.28515625" style="32" customWidth="1"/>
    <col min="14863" max="14863" width="0" style="32" hidden="1" customWidth="1"/>
    <col min="14864" max="14864" width="20.42578125" style="32" customWidth="1"/>
    <col min="14865" max="14865" width="18.42578125" style="32" customWidth="1"/>
    <col min="14866" max="14866" width="21.5703125" style="32" customWidth="1"/>
    <col min="14867" max="15104" width="11.42578125" style="32"/>
    <col min="15105" max="15105" width="26" style="32" customWidth="1"/>
    <col min="15106" max="15106" width="26.85546875" style="32" customWidth="1"/>
    <col min="15107" max="15107" width="24.140625" style="32" customWidth="1"/>
    <col min="15108" max="15108" width="15.5703125" style="32" customWidth="1"/>
    <col min="15109" max="15109" width="24.140625" style="32" customWidth="1"/>
    <col min="15110" max="15110" width="14" style="32" customWidth="1"/>
    <col min="15111" max="15111" width="17.7109375" style="32" customWidth="1"/>
    <col min="15112" max="15112" width="16.85546875" style="32" customWidth="1"/>
    <col min="15113" max="15115" width="16.140625" style="32" customWidth="1"/>
    <col min="15116" max="15116" width="22.140625" style="32" customWidth="1"/>
    <col min="15117" max="15117" width="16.140625" style="32" customWidth="1"/>
    <col min="15118" max="15118" width="20.28515625" style="32" customWidth="1"/>
    <col min="15119" max="15119" width="0" style="32" hidden="1" customWidth="1"/>
    <col min="15120" max="15120" width="20.42578125" style="32" customWidth="1"/>
    <col min="15121" max="15121" width="18.42578125" style="32" customWidth="1"/>
    <col min="15122" max="15122" width="21.5703125" style="32" customWidth="1"/>
    <col min="15123" max="15360" width="11.42578125" style="32"/>
    <col min="15361" max="15361" width="26" style="32" customWidth="1"/>
    <col min="15362" max="15362" width="26.85546875" style="32" customWidth="1"/>
    <col min="15363" max="15363" width="24.140625" style="32" customWidth="1"/>
    <col min="15364" max="15364" width="15.5703125" style="32" customWidth="1"/>
    <col min="15365" max="15365" width="24.140625" style="32" customWidth="1"/>
    <col min="15366" max="15366" width="14" style="32" customWidth="1"/>
    <col min="15367" max="15367" width="17.7109375" style="32" customWidth="1"/>
    <col min="15368" max="15368" width="16.85546875" style="32" customWidth="1"/>
    <col min="15369" max="15371" width="16.140625" style="32" customWidth="1"/>
    <col min="15372" max="15372" width="22.140625" style="32" customWidth="1"/>
    <col min="15373" max="15373" width="16.140625" style="32" customWidth="1"/>
    <col min="15374" max="15374" width="20.28515625" style="32" customWidth="1"/>
    <col min="15375" max="15375" width="0" style="32" hidden="1" customWidth="1"/>
    <col min="15376" max="15376" width="20.42578125" style="32" customWidth="1"/>
    <col min="15377" max="15377" width="18.42578125" style="32" customWidth="1"/>
    <col min="15378" max="15378" width="21.5703125" style="32" customWidth="1"/>
    <col min="15379" max="15616" width="11.42578125" style="32"/>
    <col min="15617" max="15617" width="26" style="32" customWidth="1"/>
    <col min="15618" max="15618" width="26.85546875" style="32" customWidth="1"/>
    <col min="15619" max="15619" width="24.140625" style="32" customWidth="1"/>
    <col min="15620" max="15620" width="15.5703125" style="32" customWidth="1"/>
    <col min="15621" max="15621" width="24.140625" style="32" customWidth="1"/>
    <col min="15622" max="15622" width="14" style="32" customWidth="1"/>
    <col min="15623" max="15623" width="17.7109375" style="32" customWidth="1"/>
    <col min="15624" max="15624" width="16.85546875" style="32" customWidth="1"/>
    <col min="15625" max="15627" width="16.140625" style="32" customWidth="1"/>
    <col min="15628" max="15628" width="22.140625" style="32" customWidth="1"/>
    <col min="15629" max="15629" width="16.140625" style="32" customWidth="1"/>
    <col min="15630" max="15630" width="20.28515625" style="32" customWidth="1"/>
    <col min="15631" max="15631" width="0" style="32" hidden="1" customWidth="1"/>
    <col min="15632" max="15632" width="20.42578125" style="32" customWidth="1"/>
    <col min="15633" max="15633" width="18.42578125" style="32" customWidth="1"/>
    <col min="15634" max="15634" width="21.5703125" style="32" customWidth="1"/>
    <col min="15635" max="15872" width="11.42578125" style="32"/>
    <col min="15873" max="15873" width="26" style="32" customWidth="1"/>
    <col min="15874" max="15874" width="26.85546875" style="32" customWidth="1"/>
    <col min="15875" max="15875" width="24.140625" style="32" customWidth="1"/>
    <col min="15876" max="15876" width="15.5703125" style="32" customWidth="1"/>
    <col min="15877" max="15877" width="24.140625" style="32" customWidth="1"/>
    <col min="15878" max="15878" width="14" style="32" customWidth="1"/>
    <col min="15879" max="15879" width="17.7109375" style="32" customWidth="1"/>
    <col min="15880" max="15880" width="16.85546875" style="32" customWidth="1"/>
    <col min="15881" max="15883" width="16.140625" style="32" customWidth="1"/>
    <col min="15884" max="15884" width="22.140625" style="32" customWidth="1"/>
    <col min="15885" max="15885" width="16.140625" style="32" customWidth="1"/>
    <col min="15886" max="15886" width="20.28515625" style="32" customWidth="1"/>
    <col min="15887" max="15887" width="0" style="32" hidden="1" customWidth="1"/>
    <col min="15888" max="15888" width="20.42578125" style="32" customWidth="1"/>
    <col min="15889" max="15889" width="18.42578125" style="32" customWidth="1"/>
    <col min="15890" max="15890" width="21.5703125" style="32" customWidth="1"/>
    <col min="15891" max="16128" width="11.42578125" style="32"/>
    <col min="16129" max="16129" width="26" style="32" customWidth="1"/>
    <col min="16130" max="16130" width="26.85546875" style="32" customWidth="1"/>
    <col min="16131" max="16131" width="24.140625" style="32" customWidth="1"/>
    <col min="16132" max="16132" width="15.5703125" style="32" customWidth="1"/>
    <col min="16133" max="16133" width="24.140625" style="32" customWidth="1"/>
    <col min="16134" max="16134" width="14" style="32" customWidth="1"/>
    <col min="16135" max="16135" width="17.7109375" style="32" customWidth="1"/>
    <col min="16136" max="16136" width="16.85546875" style="32" customWidth="1"/>
    <col min="16137" max="16139" width="16.140625" style="32" customWidth="1"/>
    <col min="16140" max="16140" width="22.140625" style="32" customWidth="1"/>
    <col min="16141" max="16141" width="16.140625" style="32" customWidth="1"/>
    <col min="16142" max="16142" width="20.28515625" style="32" customWidth="1"/>
    <col min="16143" max="16143" width="0" style="32" hidden="1" customWidth="1"/>
    <col min="16144" max="16144" width="20.42578125" style="32" customWidth="1"/>
    <col min="16145" max="16145" width="18.42578125" style="32" customWidth="1"/>
    <col min="16146" max="16146" width="21.5703125" style="32" customWidth="1"/>
    <col min="16147" max="16384" width="11.42578125" style="32"/>
  </cols>
  <sheetData>
    <row r="2" spans="1:18" ht="42" customHeight="1">
      <c r="A2" s="438" t="s">
        <v>52</v>
      </c>
      <c r="B2" s="438"/>
      <c r="C2" s="438"/>
      <c r="D2" s="438"/>
      <c r="E2" s="438"/>
      <c r="F2" s="438"/>
      <c r="G2" s="438"/>
      <c r="H2" s="438"/>
      <c r="I2" s="438"/>
      <c r="J2" s="438"/>
      <c r="K2" s="438"/>
      <c r="L2" s="438"/>
      <c r="M2" s="438"/>
      <c r="N2" s="438"/>
      <c r="O2" s="438"/>
      <c r="P2" s="438"/>
      <c r="Q2" s="438"/>
      <c r="R2" s="438"/>
    </row>
    <row r="3" spans="1:18" s="33" customFormat="1" ht="33" customHeight="1">
      <c r="A3" s="439" t="s">
        <v>8</v>
      </c>
      <c r="B3" s="390" t="s">
        <v>53</v>
      </c>
      <c r="C3" s="391" t="s">
        <v>54</v>
      </c>
      <c r="D3" s="391" t="s">
        <v>55</v>
      </c>
      <c r="E3" s="391" t="s">
        <v>56</v>
      </c>
      <c r="F3" s="391" t="s">
        <v>57</v>
      </c>
      <c r="G3" s="391" t="s">
        <v>58</v>
      </c>
      <c r="H3" s="391" t="s">
        <v>59</v>
      </c>
      <c r="I3" s="391" t="s">
        <v>60</v>
      </c>
      <c r="J3" s="391" t="s">
        <v>61</v>
      </c>
      <c r="K3" s="391" t="s">
        <v>62</v>
      </c>
      <c r="L3" s="391"/>
      <c r="M3" s="391"/>
      <c r="N3" s="391"/>
      <c r="O3" s="391"/>
      <c r="P3" s="391"/>
      <c r="Q3" s="391" t="s">
        <v>63</v>
      </c>
      <c r="R3" s="391"/>
    </row>
    <row r="4" spans="1:18" s="33" customFormat="1" ht="39.75" customHeight="1">
      <c r="A4" s="439"/>
      <c r="B4" s="390"/>
      <c r="C4" s="391"/>
      <c r="D4" s="391"/>
      <c r="E4" s="391"/>
      <c r="F4" s="391"/>
      <c r="G4" s="391"/>
      <c r="H4" s="391"/>
      <c r="I4" s="391"/>
      <c r="J4" s="391"/>
      <c r="K4" s="34" t="s">
        <v>64</v>
      </c>
      <c r="L4" s="34" t="s">
        <v>65</v>
      </c>
      <c r="M4" s="34" t="s">
        <v>64</v>
      </c>
      <c r="N4" s="34" t="s">
        <v>66</v>
      </c>
      <c r="O4" s="34"/>
      <c r="P4" s="34" t="s">
        <v>67</v>
      </c>
      <c r="Q4" s="34" t="s">
        <v>68</v>
      </c>
      <c r="R4" s="34" t="s">
        <v>69</v>
      </c>
    </row>
    <row r="5" spans="1:18" s="38" customFormat="1" ht="15" hidden="1" customHeight="1">
      <c r="A5" s="465" t="str">
        <f>'5.1 Admón. Riesgos'!A7</f>
        <v>Planeación Académica</v>
      </c>
      <c r="B5" s="427">
        <f>'5.1 Admón. Riesgos'!D7</f>
        <v>0</v>
      </c>
      <c r="C5" s="420" t="str">
        <f>'5.1 Admón. Riesgos'!O7</f>
        <v>·</v>
      </c>
      <c r="D5" s="430"/>
      <c r="E5" s="41"/>
      <c r="F5" s="37"/>
      <c r="G5" s="37"/>
      <c r="H5" s="37"/>
      <c r="I5" s="37"/>
      <c r="J5" s="37"/>
      <c r="K5" s="414"/>
      <c r="L5" s="414" t="str">
        <f>IF(K5=1,"BAJA",IF(K5=2,"MEDIA",IF(K5=3,"ALTA","")))</f>
        <v/>
      </c>
      <c r="M5" s="414"/>
      <c r="N5" s="414" t="str">
        <f>IF(M5=5,"LEVE",IF(M5=10,"MODERADO",IF(M5=20,"FUERTE","")))</f>
        <v/>
      </c>
      <c r="O5" s="414">
        <f>K5*M5</f>
        <v>0</v>
      </c>
      <c r="P5" s="420" t="e">
        <f>VLOOKUP(O5,#REF!,2,0)</f>
        <v>#REF!</v>
      </c>
      <c r="Q5" s="423" t="e">
        <f>IF(P5=C5,"Se mantiene en la zona de riesgo",IF(AND(P5="*",C5="·"),"·","Cambia la evaluación antes de controles"))</f>
        <v>#REF!</v>
      </c>
      <c r="R5" s="433"/>
    </row>
    <row r="6" spans="1:18" s="38" customFormat="1" ht="8.25" hidden="1" customHeight="1">
      <c r="A6" s="466"/>
      <c r="B6" s="428"/>
      <c r="C6" s="421"/>
      <c r="D6" s="431"/>
      <c r="E6" s="41"/>
      <c r="F6" s="37"/>
      <c r="G6" s="37"/>
      <c r="H6" s="37"/>
      <c r="I6" s="37"/>
      <c r="J6" s="37"/>
      <c r="K6" s="415"/>
      <c r="L6" s="415"/>
      <c r="M6" s="415"/>
      <c r="N6" s="415"/>
      <c r="O6" s="415"/>
      <c r="P6" s="421"/>
      <c r="Q6" s="424"/>
      <c r="R6" s="434"/>
    </row>
    <row r="7" spans="1:18" s="38" customFormat="1" ht="15" hidden="1" customHeight="1">
      <c r="A7" s="466"/>
      <c r="B7" s="428"/>
      <c r="C7" s="421"/>
      <c r="D7" s="431"/>
      <c r="E7" s="41"/>
      <c r="F7" s="37"/>
      <c r="G7" s="37"/>
      <c r="H7" s="37"/>
      <c r="I7" s="37"/>
      <c r="J7" s="37"/>
      <c r="K7" s="415"/>
      <c r="L7" s="415"/>
      <c r="M7" s="415"/>
      <c r="N7" s="415"/>
      <c r="O7" s="415"/>
      <c r="P7" s="421"/>
      <c r="Q7" s="424"/>
      <c r="R7" s="434"/>
    </row>
    <row r="8" spans="1:18" s="38" customFormat="1" ht="15" hidden="1" customHeight="1">
      <c r="A8" s="466"/>
      <c r="B8" s="428"/>
      <c r="C8" s="421"/>
      <c r="D8" s="431"/>
      <c r="E8" s="41"/>
      <c r="F8" s="37"/>
      <c r="G8" s="37"/>
      <c r="H8" s="37"/>
      <c r="I8" s="37"/>
      <c r="J8" s="37"/>
      <c r="K8" s="415"/>
      <c r="L8" s="415"/>
      <c r="M8" s="415"/>
      <c r="N8" s="415"/>
      <c r="O8" s="415"/>
      <c r="P8" s="421"/>
      <c r="Q8" s="424"/>
      <c r="R8" s="434"/>
    </row>
    <row r="9" spans="1:18" s="38" customFormat="1" ht="15" hidden="1" customHeight="1">
      <c r="A9" s="466"/>
      <c r="B9" s="429"/>
      <c r="C9" s="422"/>
      <c r="D9" s="432"/>
      <c r="E9" s="41"/>
      <c r="F9" s="37"/>
      <c r="G9" s="37"/>
      <c r="H9" s="37"/>
      <c r="I9" s="37"/>
      <c r="J9" s="37"/>
      <c r="K9" s="416"/>
      <c r="L9" s="416"/>
      <c r="M9" s="416"/>
      <c r="N9" s="416"/>
      <c r="O9" s="416"/>
      <c r="P9" s="422"/>
      <c r="Q9" s="425"/>
      <c r="R9" s="435"/>
    </row>
    <row r="10" spans="1:18" s="38" customFormat="1" ht="12.75" customHeight="1">
      <c r="A10" s="466"/>
      <c r="B10" s="427" t="str">
        <f>'5.1 Admón. Riesgos'!D8</f>
        <v>Los informes no contienen datos reales (RC)</v>
      </c>
      <c r="C10" s="420" t="str">
        <f>'5.1 Admón. Riesgos'!O8</f>
        <v>ZONA DE RIESGO IMPORTANTE</v>
      </c>
      <c r="D10" s="430" t="s">
        <v>70</v>
      </c>
      <c r="E10" s="41" t="s">
        <v>454</v>
      </c>
      <c r="F10" s="37" t="s">
        <v>72</v>
      </c>
      <c r="G10" s="37" t="s">
        <v>70</v>
      </c>
      <c r="H10" s="37" t="s">
        <v>70</v>
      </c>
      <c r="I10" s="37" t="s">
        <v>70</v>
      </c>
      <c r="J10" s="37" t="s">
        <v>74</v>
      </c>
      <c r="K10" s="414">
        <v>1</v>
      </c>
      <c r="L10" s="414" t="str">
        <f>IF(K10=1,"BAJA",IF(K10=2,"MEDIA",IF(K10=3,"ALTA","")))</f>
        <v>BAJA</v>
      </c>
      <c r="M10" s="414">
        <v>10</v>
      </c>
      <c r="N10" s="414" t="str">
        <f>IF(M10=5,"LEVE",IF(M10=10,"MODERADO",IF(M10=20,"FUERTE","")))</f>
        <v>MODERADO</v>
      </c>
      <c r="O10" s="414">
        <f>K10*M10</f>
        <v>10</v>
      </c>
      <c r="P10" s="420" t="e">
        <f>VLOOKUP(O10,#REF!,2,0)</f>
        <v>#REF!</v>
      </c>
      <c r="Q10" s="423" t="e">
        <f>IF(P10=C10,"Se mantiene en la zona de riesgo",IF(AND(P10="*",C10="·"),"·","Cambia la evaluación antes de controles"))</f>
        <v>#REF!</v>
      </c>
      <c r="R10" s="433" t="s">
        <v>48</v>
      </c>
    </row>
    <row r="11" spans="1:18" s="38" customFormat="1" ht="25.5">
      <c r="A11" s="466"/>
      <c r="B11" s="428"/>
      <c r="C11" s="421"/>
      <c r="D11" s="431"/>
      <c r="E11" s="41" t="s">
        <v>455</v>
      </c>
      <c r="F11" s="37" t="s">
        <v>72</v>
      </c>
      <c r="G11" s="37" t="s">
        <v>70</v>
      </c>
      <c r="H11" s="37" t="s">
        <v>70</v>
      </c>
      <c r="I11" s="37" t="s">
        <v>70</v>
      </c>
      <c r="J11" s="37" t="s">
        <v>74</v>
      </c>
      <c r="K11" s="415"/>
      <c r="L11" s="415"/>
      <c r="M11" s="415"/>
      <c r="N11" s="415"/>
      <c r="O11" s="415"/>
      <c r="P11" s="421"/>
      <c r="Q11" s="424"/>
      <c r="R11" s="434"/>
    </row>
    <row r="12" spans="1:18" s="38" customFormat="1" ht="25.5">
      <c r="A12" s="466"/>
      <c r="B12" s="428"/>
      <c r="C12" s="421"/>
      <c r="D12" s="431"/>
      <c r="E12" s="41" t="s">
        <v>456</v>
      </c>
      <c r="F12" s="37" t="s">
        <v>72</v>
      </c>
      <c r="G12" s="37" t="s">
        <v>70</v>
      </c>
      <c r="H12" s="37" t="s">
        <v>70</v>
      </c>
      <c r="I12" s="37" t="s">
        <v>70</v>
      </c>
      <c r="J12" s="37" t="s">
        <v>74</v>
      </c>
      <c r="K12" s="415"/>
      <c r="L12" s="415"/>
      <c r="M12" s="415"/>
      <c r="N12" s="415"/>
      <c r="O12" s="415"/>
      <c r="P12" s="421"/>
      <c r="Q12" s="424"/>
      <c r="R12" s="434"/>
    </row>
    <row r="13" spans="1:18" s="38" customFormat="1">
      <c r="A13" s="466"/>
      <c r="B13" s="428"/>
      <c r="C13" s="421"/>
      <c r="D13" s="431"/>
      <c r="E13" s="41" t="s">
        <v>457</v>
      </c>
      <c r="F13" s="37" t="s">
        <v>72</v>
      </c>
      <c r="G13" s="37" t="s">
        <v>70</v>
      </c>
      <c r="H13" s="37" t="s">
        <v>70</v>
      </c>
      <c r="I13" s="37" t="s">
        <v>70</v>
      </c>
      <c r="J13" s="37" t="s">
        <v>74</v>
      </c>
      <c r="K13" s="415"/>
      <c r="L13" s="415"/>
      <c r="M13" s="415"/>
      <c r="N13" s="415"/>
      <c r="O13" s="415"/>
      <c r="P13" s="421"/>
      <c r="Q13" s="424"/>
      <c r="R13" s="434"/>
    </row>
    <row r="14" spans="1:18" s="38" customFormat="1">
      <c r="A14" s="466"/>
      <c r="B14" s="429"/>
      <c r="C14" s="422"/>
      <c r="D14" s="432"/>
      <c r="E14" s="41"/>
      <c r="F14" s="37"/>
      <c r="G14" s="37"/>
      <c r="H14" s="37"/>
      <c r="I14" s="37"/>
      <c r="J14" s="37"/>
      <c r="K14" s="416"/>
      <c r="L14" s="416"/>
      <c r="M14" s="416"/>
      <c r="N14" s="416"/>
      <c r="O14" s="416"/>
      <c r="P14" s="422"/>
      <c r="Q14" s="425"/>
      <c r="R14" s="435"/>
    </row>
    <row r="15" spans="1:18" s="38" customFormat="1" ht="38.25">
      <c r="A15" s="466"/>
      <c r="B15" s="427" t="str">
        <f>'5.1 Admón. Riesgos'!D9</f>
        <v xml:space="preserve">La no acreditación de los programas académicos </v>
      </c>
      <c r="C15" s="420" t="str">
        <f>'5.1 Admón. Riesgos'!O9</f>
        <v>ZONA DE RIESGO INACEPTABLE</v>
      </c>
      <c r="D15" s="430" t="s">
        <v>70</v>
      </c>
      <c r="E15" s="41" t="s">
        <v>458</v>
      </c>
      <c r="F15" s="37" t="s">
        <v>72</v>
      </c>
      <c r="G15" s="37" t="s">
        <v>70</v>
      </c>
      <c r="H15" s="37" t="s">
        <v>70</v>
      </c>
      <c r="I15" s="37" t="s">
        <v>70</v>
      </c>
      <c r="J15" s="37" t="s">
        <v>74</v>
      </c>
      <c r="K15" s="414">
        <v>2</v>
      </c>
      <c r="L15" s="414" t="str">
        <f>IF(K15=1,"BAJA",IF(K15=2,"MEDIA",IF(K15=3,"ALTA","")))</f>
        <v>MEDIA</v>
      </c>
      <c r="M15" s="414">
        <v>20</v>
      </c>
      <c r="N15" s="414" t="str">
        <f>IF(M15=5,"LEVE",IF(M15=10,"MODERADO",IF(M15=20,"FUERTE","")))</f>
        <v>FUERTE</v>
      </c>
      <c r="O15" s="414">
        <f>K15*M15</f>
        <v>40</v>
      </c>
      <c r="P15" s="420" t="e">
        <f>VLOOKUP(O15,#REF!,2,0)</f>
        <v>#REF!</v>
      </c>
      <c r="Q15" s="423" t="e">
        <f>IF(P15=C15,"Se mantiene en la zona de riesgo",IF(AND(P15="*",C15="·"),"·","Cambia la evaluación antes de controles"))</f>
        <v>#REF!</v>
      </c>
      <c r="R15" s="433" t="s">
        <v>48</v>
      </c>
    </row>
    <row r="16" spans="1:18" s="38" customFormat="1" ht="25.5">
      <c r="A16" s="466"/>
      <c r="B16" s="428"/>
      <c r="C16" s="421"/>
      <c r="D16" s="431"/>
      <c r="E16" s="41" t="s">
        <v>459</v>
      </c>
      <c r="F16" s="37" t="s">
        <v>72</v>
      </c>
      <c r="G16" s="37" t="s">
        <v>70</v>
      </c>
      <c r="H16" s="37" t="s">
        <v>70</v>
      </c>
      <c r="I16" s="37" t="s">
        <v>70</v>
      </c>
      <c r="J16" s="37" t="s">
        <v>74</v>
      </c>
      <c r="K16" s="415"/>
      <c r="L16" s="415"/>
      <c r="M16" s="415"/>
      <c r="N16" s="415"/>
      <c r="O16" s="415"/>
      <c r="P16" s="421"/>
      <c r="Q16" s="424"/>
      <c r="R16" s="434"/>
    </row>
    <row r="17" spans="1:27" s="38" customFormat="1">
      <c r="A17" s="466"/>
      <c r="B17" s="428"/>
      <c r="C17" s="421"/>
      <c r="D17" s="431"/>
      <c r="E17" s="41"/>
      <c r="F17" s="37"/>
      <c r="G17" s="37"/>
      <c r="H17" s="37"/>
      <c r="I17" s="37"/>
      <c r="J17" s="37"/>
      <c r="K17" s="415"/>
      <c r="L17" s="415"/>
      <c r="M17" s="415"/>
      <c r="N17" s="415"/>
      <c r="O17" s="415"/>
      <c r="P17" s="421"/>
      <c r="Q17" s="424"/>
      <c r="R17" s="434"/>
    </row>
    <row r="18" spans="1:27" s="38" customFormat="1">
      <c r="A18" s="466"/>
      <c r="B18" s="428"/>
      <c r="C18" s="421"/>
      <c r="D18" s="431"/>
      <c r="E18" s="41"/>
      <c r="F18" s="37"/>
      <c r="G18" s="37"/>
      <c r="H18" s="37"/>
      <c r="I18" s="37"/>
      <c r="J18" s="37"/>
      <c r="K18" s="415"/>
      <c r="L18" s="415"/>
      <c r="M18" s="415"/>
      <c r="N18" s="415"/>
      <c r="O18" s="415"/>
      <c r="P18" s="421"/>
      <c r="Q18" s="424"/>
      <c r="R18" s="434"/>
    </row>
    <row r="19" spans="1:27" s="38" customFormat="1">
      <c r="A19" s="466"/>
      <c r="B19" s="429"/>
      <c r="C19" s="422"/>
      <c r="D19" s="432"/>
      <c r="E19" s="41"/>
      <c r="F19" s="37"/>
      <c r="G19" s="37"/>
      <c r="H19" s="37"/>
      <c r="I19" s="37"/>
      <c r="J19" s="37"/>
      <c r="K19" s="416"/>
      <c r="L19" s="416"/>
      <c r="M19" s="416"/>
      <c r="N19" s="416"/>
      <c r="O19" s="416"/>
      <c r="P19" s="422"/>
      <c r="Q19" s="425"/>
      <c r="R19" s="435"/>
    </row>
    <row r="20" spans="1:27" s="45" customFormat="1" ht="14.25" customHeight="1">
      <c r="A20" s="43" t="s">
        <v>30</v>
      </c>
      <c r="B20" s="392" t="str">
        <f>+'5.1 Admón. Riesgos'!B10:G10</f>
        <v>Vicerrectora Académica</v>
      </c>
      <c r="C20" s="392"/>
      <c r="D20" s="392"/>
      <c r="E20" s="392"/>
      <c r="F20" s="392"/>
      <c r="G20" s="43" t="s">
        <v>32</v>
      </c>
      <c r="H20" s="419">
        <f>+'5.1 Admón. Riesgos'!I10</f>
        <v>43462</v>
      </c>
      <c r="I20" s="419"/>
      <c r="J20" s="419"/>
      <c r="K20" s="419"/>
      <c r="L20" s="419"/>
      <c r="M20" s="419"/>
      <c r="N20" s="419"/>
      <c r="O20" s="419"/>
      <c r="P20" s="419"/>
      <c r="Q20" s="419"/>
      <c r="R20" s="419"/>
    </row>
    <row r="21" spans="1:27" s="46" customFormat="1" ht="14.25" customHeight="1">
      <c r="A21" s="43" t="s">
        <v>33</v>
      </c>
      <c r="B21" s="392" t="str">
        <f>+'5.1 Admón. Riesgos'!B11:G11</f>
        <v>Asesora de Planeación/ Asesor Control Interno</v>
      </c>
      <c r="C21" s="392"/>
      <c r="D21" s="392"/>
      <c r="E21" s="392"/>
      <c r="F21" s="392"/>
      <c r="G21" s="43" t="s">
        <v>32</v>
      </c>
      <c r="H21" s="419">
        <f>+'5.1 Admón. Riesgos'!I11</f>
        <v>43490</v>
      </c>
      <c r="I21" s="419"/>
      <c r="J21" s="419"/>
      <c r="K21" s="419"/>
      <c r="L21" s="419"/>
      <c r="M21" s="419"/>
      <c r="N21" s="419"/>
      <c r="O21" s="419"/>
      <c r="P21" s="419"/>
      <c r="Q21" s="419"/>
      <c r="R21" s="419"/>
    </row>
    <row r="22" spans="1:27" s="46" customFormat="1" ht="14.25" customHeight="1">
      <c r="A22" s="43" t="s">
        <v>35</v>
      </c>
      <c r="B22" s="392" t="str">
        <f>+'5.1 Admón. Riesgos'!B12:G12</f>
        <v>Rector</v>
      </c>
      <c r="C22" s="392"/>
      <c r="D22" s="392"/>
      <c r="E22" s="392"/>
      <c r="F22" s="392"/>
      <c r="G22" s="43" t="s">
        <v>32</v>
      </c>
      <c r="H22" s="419">
        <f>+'5.1 Admón. Riesgos'!I12</f>
        <v>43490</v>
      </c>
      <c r="I22" s="419"/>
      <c r="J22" s="419"/>
      <c r="K22" s="419"/>
      <c r="L22" s="419"/>
      <c r="M22" s="419"/>
      <c r="N22" s="419"/>
      <c r="O22" s="419"/>
      <c r="P22" s="419"/>
      <c r="Q22" s="419"/>
      <c r="R22" s="419"/>
      <c r="S22" s="47"/>
      <c r="T22" s="47"/>
      <c r="U22" s="47"/>
      <c r="V22" s="47"/>
      <c r="W22" s="47"/>
      <c r="X22" s="47"/>
      <c r="Y22" s="47"/>
      <c r="Z22" s="47"/>
      <c r="AA22" s="47"/>
    </row>
    <row r="23" spans="1:27">
      <c r="A23" s="319"/>
      <c r="B23" s="320"/>
      <c r="C23" s="319"/>
      <c r="D23" s="319"/>
      <c r="E23" s="319"/>
      <c r="F23" s="319"/>
      <c r="G23" s="319"/>
      <c r="H23" s="319"/>
      <c r="I23" s="319"/>
      <c r="J23" s="319"/>
      <c r="K23" s="319"/>
      <c r="L23" s="319"/>
      <c r="M23" s="319"/>
      <c r="N23" s="319"/>
      <c r="O23" s="319"/>
      <c r="P23" s="319"/>
      <c r="Q23" s="319"/>
      <c r="R23" s="319"/>
    </row>
    <row r="24" spans="1:27">
      <c r="A24" s="319"/>
      <c r="B24" s="320"/>
      <c r="C24" s="319"/>
      <c r="D24" s="319"/>
      <c r="E24" s="319"/>
      <c r="F24" s="319"/>
      <c r="G24" s="319"/>
      <c r="H24" s="319"/>
      <c r="I24" s="319"/>
      <c r="J24" s="319"/>
      <c r="K24" s="319"/>
      <c r="L24" s="319"/>
      <c r="M24" s="319"/>
      <c r="N24" s="319"/>
      <c r="O24" s="319"/>
      <c r="P24" s="319"/>
      <c r="Q24" s="319"/>
      <c r="R24" s="319"/>
    </row>
    <row r="25" spans="1:27">
      <c r="A25" s="319"/>
      <c r="B25" s="320"/>
      <c r="C25" s="319"/>
      <c r="D25" s="319"/>
      <c r="E25" s="319"/>
      <c r="F25" s="319"/>
      <c r="G25" s="319"/>
      <c r="H25" s="319"/>
      <c r="I25" s="319"/>
      <c r="J25" s="319"/>
      <c r="K25" s="319"/>
      <c r="L25" s="319"/>
      <c r="M25" s="319"/>
      <c r="N25" s="319"/>
      <c r="O25" s="319"/>
      <c r="P25" s="319"/>
      <c r="Q25" s="319"/>
      <c r="R25" s="319"/>
    </row>
    <row r="26" spans="1:27">
      <c r="A26" s="319"/>
      <c r="B26" s="320"/>
      <c r="C26" s="319"/>
      <c r="D26" s="319"/>
      <c r="E26" s="319"/>
      <c r="F26" s="319"/>
      <c r="G26" s="319"/>
      <c r="H26" s="319"/>
      <c r="I26" s="319"/>
      <c r="J26" s="319"/>
      <c r="K26" s="319"/>
      <c r="L26" s="319"/>
      <c r="M26" s="319"/>
      <c r="N26" s="319"/>
      <c r="O26" s="319"/>
      <c r="P26" s="319"/>
      <c r="Q26" s="319"/>
      <c r="R26" s="319"/>
    </row>
    <row r="27" spans="1:27">
      <c r="A27" s="319"/>
      <c r="B27" s="320"/>
      <c r="C27" s="319"/>
      <c r="D27" s="319"/>
      <c r="E27" s="319"/>
      <c r="F27" s="319"/>
      <c r="G27" s="319"/>
      <c r="H27" s="319"/>
      <c r="I27" s="319"/>
      <c r="J27" s="319"/>
      <c r="K27" s="319"/>
      <c r="L27" s="319"/>
      <c r="M27" s="319"/>
      <c r="N27" s="319"/>
      <c r="O27" s="319"/>
      <c r="P27" s="319"/>
      <c r="Q27" s="319"/>
      <c r="R27" s="319"/>
    </row>
    <row r="28" spans="1:27">
      <c r="A28" s="319"/>
      <c r="B28" s="320"/>
      <c r="C28" s="319"/>
      <c r="D28" s="319"/>
      <c r="E28" s="319"/>
      <c r="F28" s="319"/>
      <c r="G28" s="319"/>
      <c r="H28" s="319"/>
      <c r="I28" s="319"/>
      <c r="J28" s="319"/>
      <c r="K28" s="319"/>
      <c r="L28" s="319"/>
      <c r="M28" s="319"/>
      <c r="N28" s="319"/>
      <c r="O28" s="319"/>
      <c r="P28" s="319"/>
      <c r="Q28" s="319"/>
      <c r="R28" s="319"/>
    </row>
    <row r="29" spans="1:27">
      <c r="A29" s="319"/>
      <c r="B29" s="320"/>
      <c r="C29" s="319"/>
      <c r="D29" s="319"/>
      <c r="E29" s="319"/>
      <c r="F29" s="319"/>
      <c r="G29" s="319"/>
      <c r="H29" s="319"/>
      <c r="I29" s="319"/>
      <c r="J29" s="319"/>
      <c r="K29" s="319"/>
      <c r="L29" s="319"/>
      <c r="M29" s="319"/>
      <c r="N29" s="319"/>
      <c r="O29" s="319"/>
      <c r="P29" s="319"/>
      <c r="Q29" s="319"/>
      <c r="R29" s="319"/>
    </row>
    <row r="30" spans="1:27">
      <c r="A30" s="319"/>
      <c r="B30" s="320"/>
      <c r="C30" s="319"/>
      <c r="D30" s="319"/>
      <c r="E30" s="319"/>
      <c r="F30" s="319"/>
      <c r="G30" s="319"/>
      <c r="H30" s="319"/>
      <c r="I30" s="319"/>
      <c r="J30" s="319"/>
      <c r="K30" s="319"/>
      <c r="L30" s="319"/>
      <c r="M30" s="319"/>
      <c r="N30" s="319"/>
      <c r="O30" s="319"/>
      <c r="P30" s="319"/>
      <c r="Q30" s="319"/>
      <c r="R30" s="319"/>
    </row>
    <row r="31" spans="1:27">
      <c r="A31" s="319"/>
      <c r="B31" s="320"/>
      <c r="C31" s="319"/>
      <c r="D31" s="319"/>
      <c r="E31" s="319"/>
      <c r="F31" s="319"/>
      <c r="G31" s="319"/>
      <c r="H31" s="319"/>
      <c r="I31" s="319"/>
      <c r="J31" s="319"/>
      <c r="K31" s="319"/>
      <c r="L31" s="319"/>
      <c r="M31" s="319"/>
      <c r="N31" s="319"/>
      <c r="O31" s="319"/>
      <c r="P31" s="319"/>
      <c r="Q31" s="319"/>
      <c r="R31" s="319"/>
    </row>
    <row r="32" spans="1:27">
      <c r="A32" s="319"/>
      <c r="B32" s="320"/>
      <c r="C32" s="319"/>
      <c r="D32" s="319"/>
      <c r="E32" s="319"/>
      <c r="F32" s="319"/>
      <c r="G32" s="319"/>
      <c r="H32" s="319"/>
      <c r="I32" s="319"/>
      <c r="J32" s="319"/>
      <c r="K32" s="319"/>
      <c r="L32" s="319"/>
      <c r="M32" s="319"/>
      <c r="N32" s="319"/>
      <c r="O32" s="319"/>
      <c r="P32" s="319"/>
      <c r="Q32" s="319"/>
      <c r="R32" s="319"/>
    </row>
    <row r="33" spans="1:18">
      <c r="A33" s="319"/>
      <c r="B33" s="320"/>
      <c r="C33" s="319"/>
      <c r="D33" s="319"/>
      <c r="E33" s="319"/>
      <c r="F33" s="319"/>
      <c r="G33" s="319"/>
      <c r="H33" s="319"/>
      <c r="I33" s="319"/>
      <c r="J33" s="319"/>
      <c r="K33" s="319"/>
      <c r="L33" s="319"/>
      <c r="M33" s="319"/>
      <c r="N33" s="319"/>
      <c r="O33" s="319"/>
      <c r="P33" s="319"/>
      <c r="Q33" s="319"/>
      <c r="R33" s="319"/>
    </row>
    <row r="34" spans="1:18">
      <c r="A34" s="319"/>
      <c r="B34" s="320"/>
      <c r="C34" s="319"/>
      <c r="D34" s="319"/>
      <c r="E34" s="319"/>
      <c r="F34" s="319"/>
      <c r="G34" s="319"/>
      <c r="H34" s="319"/>
      <c r="I34" s="319"/>
      <c r="J34" s="319"/>
      <c r="K34" s="319"/>
      <c r="L34" s="319"/>
      <c r="M34" s="319"/>
      <c r="N34" s="319"/>
      <c r="O34" s="319"/>
      <c r="P34" s="319"/>
      <c r="Q34" s="319"/>
      <c r="R34" s="319"/>
    </row>
    <row r="35" spans="1:18">
      <c r="A35" s="319"/>
      <c r="B35" s="320"/>
      <c r="C35" s="319"/>
      <c r="D35" s="319"/>
      <c r="E35" s="319"/>
      <c r="F35" s="319"/>
      <c r="G35" s="319"/>
      <c r="H35" s="319"/>
      <c r="I35" s="319"/>
      <c r="J35" s="319"/>
      <c r="K35" s="319"/>
      <c r="L35" s="319"/>
      <c r="M35" s="319"/>
      <c r="N35" s="319"/>
      <c r="O35" s="319"/>
      <c r="P35" s="319"/>
      <c r="Q35" s="319"/>
      <c r="R35" s="319"/>
    </row>
    <row r="36" spans="1:18">
      <c r="A36" s="319"/>
      <c r="B36" s="320"/>
      <c r="C36" s="319"/>
      <c r="D36" s="319"/>
      <c r="E36" s="319"/>
      <c r="F36" s="319"/>
      <c r="G36" s="319"/>
      <c r="H36" s="319"/>
      <c r="I36" s="319"/>
      <c r="J36" s="319"/>
      <c r="K36" s="319"/>
      <c r="L36" s="319"/>
      <c r="M36" s="319"/>
      <c r="N36" s="319"/>
      <c r="O36" s="319"/>
      <c r="P36" s="319"/>
      <c r="Q36" s="319"/>
      <c r="R36" s="319"/>
    </row>
    <row r="37" spans="1:18">
      <c r="A37" s="319"/>
      <c r="B37" s="320"/>
      <c r="C37" s="319"/>
      <c r="D37" s="319"/>
      <c r="E37" s="319"/>
      <c r="F37" s="319"/>
      <c r="G37" s="319"/>
      <c r="H37" s="319"/>
      <c r="I37" s="319"/>
      <c r="J37" s="319"/>
      <c r="K37" s="319"/>
      <c r="L37" s="319"/>
      <c r="M37" s="319"/>
      <c r="N37" s="319"/>
      <c r="O37" s="319"/>
      <c r="P37" s="319"/>
      <c r="Q37" s="319"/>
      <c r="R37" s="319"/>
    </row>
    <row r="38" spans="1:18">
      <c r="A38" s="319"/>
      <c r="B38" s="320"/>
      <c r="C38" s="319"/>
      <c r="D38" s="319"/>
      <c r="E38" s="319"/>
      <c r="F38" s="319"/>
      <c r="G38" s="319"/>
      <c r="H38" s="319"/>
      <c r="I38" s="319"/>
      <c r="J38" s="319"/>
      <c r="K38" s="319"/>
      <c r="L38" s="319"/>
      <c r="M38" s="319"/>
      <c r="N38" s="319"/>
      <c r="O38" s="319"/>
      <c r="P38" s="319"/>
      <c r="Q38" s="319"/>
      <c r="R38" s="319"/>
    </row>
    <row r="39" spans="1:18">
      <c r="A39" s="319"/>
      <c r="B39" s="320"/>
      <c r="C39" s="319"/>
      <c r="D39" s="319"/>
      <c r="E39" s="319"/>
      <c r="F39" s="319"/>
      <c r="G39" s="319"/>
      <c r="H39" s="319"/>
      <c r="I39" s="319"/>
      <c r="J39" s="319"/>
      <c r="K39" s="319"/>
      <c r="L39" s="319"/>
      <c r="M39" s="319"/>
      <c r="N39" s="319"/>
      <c r="O39" s="319"/>
      <c r="P39" s="319"/>
      <c r="Q39" s="319"/>
      <c r="R39" s="319"/>
    </row>
    <row r="40" spans="1:18">
      <c r="A40" s="319"/>
      <c r="B40" s="320"/>
      <c r="C40" s="319"/>
      <c r="D40" s="319"/>
      <c r="E40" s="319"/>
      <c r="F40" s="319"/>
      <c r="G40" s="319"/>
      <c r="H40" s="319"/>
      <c r="I40" s="319"/>
      <c r="J40" s="319"/>
      <c r="K40" s="319"/>
      <c r="L40" s="319"/>
      <c r="M40" s="319"/>
      <c r="N40" s="319"/>
      <c r="O40" s="319"/>
      <c r="P40" s="319"/>
      <c r="Q40" s="319"/>
      <c r="R40" s="319"/>
    </row>
    <row r="41" spans="1:18">
      <c r="A41" s="319"/>
      <c r="B41" s="320"/>
      <c r="C41" s="319"/>
      <c r="D41" s="319"/>
      <c r="E41" s="319"/>
      <c r="F41" s="319"/>
      <c r="G41" s="319"/>
      <c r="H41" s="319"/>
      <c r="I41" s="319"/>
      <c r="J41" s="319"/>
      <c r="K41" s="319"/>
      <c r="L41" s="319"/>
      <c r="M41" s="319"/>
      <c r="N41" s="319"/>
      <c r="O41" s="319"/>
      <c r="P41" s="319"/>
      <c r="Q41" s="319"/>
      <c r="R41" s="319"/>
    </row>
    <row r="42" spans="1:18">
      <c r="A42" s="319"/>
      <c r="B42" s="320"/>
      <c r="C42" s="319"/>
      <c r="D42" s="319"/>
      <c r="E42" s="319"/>
      <c r="F42" s="319"/>
      <c r="G42" s="319"/>
      <c r="H42" s="319"/>
      <c r="I42" s="319"/>
      <c r="J42" s="319"/>
      <c r="K42" s="319"/>
      <c r="L42" s="319"/>
      <c r="M42" s="319"/>
      <c r="N42" s="319"/>
      <c r="O42" s="319"/>
      <c r="P42" s="319"/>
      <c r="Q42" s="319"/>
      <c r="R42" s="319"/>
    </row>
    <row r="43" spans="1:18">
      <c r="A43" s="319"/>
      <c r="B43" s="320"/>
      <c r="C43" s="319"/>
      <c r="D43" s="319"/>
      <c r="E43" s="319"/>
      <c r="F43" s="319"/>
      <c r="G43" s="319"/>
      <c r="H43" s="319"/>
      <c r="I43" s="319"/>
      <c r="J43" s="319"/>
      <c r="K43" s="319"/>
      <c r="L43" s="319"/>
      <c r="M43" s="319"/>
      <c r="N43" s="319"/>
      <c r="O43" s="319"/>
      <c r="P43" s="319"/>
      <c r="Q43" s="319"/>
      <c r="R43" s="319"/>
    </row>
    <row r="44" spans="1:18">
      <c r="A44" s="319"/>
      <c r="B44" s="320"/>
      <c r="C44" s="319"/>
      <c r="D44" s="319"/>
      <c r="E44" s="319"/>
      <c r="F44" s="319"/>
      <c r="G44" s="319"/>
      <c r="H44" s="319"/>
      <c r="I44" s="319"/>
      <c r="J44" s="319"/>
      <c r="K44" s="319"/>
      <c r="L44" s="319"/>
      <c r="M44" s="319"/>
      <c r="N44" s="319"/>
      <c r="O44" s="319"/>
      <c r="P44" s="319"/>
      <c r="Q44" s="319"/>
      <c r="R44" s="319"/>
    </row>
    <row r="45" spans="1:18">
      <c r="A45" s="319"/>
      <c r="B45" s="320"/>
      <c r="C45" s="319"/>
      <c r="D45" s="319"/>
      <c r="E45" s="319"/>
      <c r="F45" s="319"/>
      <c r="G45" s="319"/>
      <c r="H45" s="319"/>
      <c r="I45" s="319"/>
      <c r="J45" s="319"/>
      <c r="K45" s="319"/>
      <c r="L45" s="319"/>
      <c r="M45" s="319"/>
      <c r="N45" s="319"/>
      <c r="O45" s="319"/>
      <c r="P45" s="319"/>
      <c r="Q45" s="319"/>
      <c r="R45" s="319"/>
    </row>
    <row r="46" spans="1:18">
      <c r="A46" s="319"/>
      <c r="B46" s="320"/>
      <c r="C46" s="319"/>
      <c r="D46" s="319"/>
      <c r="E46" s="319"/>
      <c r="F46" s="319"/>
      <c r="G46" s="319"/>
      <c r="H46" s="319"/>
      <c r="I46" s="319"/>
      <c r="J46" s="319"/>
      <c r="K46" s="319"/>
      <c r="L46" s="319"/>
      <c r="M46" s="319"/>
      <c r="N46" s="319"/>
      <c r="O46" s="319"/>
      <c r="P46" s="319"/>
      <c r="Q46" s="319"/>
      <c r="R46" s="319"/>
    </row>
    <row r="47" spans="1:18">
      <c r="A47" s="319"/>
      <c r="B47" s="320"/>
      <c r="C47" s="319"/>
      <c r="D47" s="319"/>
      <c r="E47" s="319"/>
      <c r="F47" s="319"/>
      <c r="G47" s="319"/>
      <c r="H47" s="319"/>
      <c r="I47" s="319"/>
      <c r="J47" s="319"/>
      <c r="K47" s="319"/>
      <c r="L47" s="319"/>
      <c r="M47" s="319"/>
      <c r="N47" s="319"/>
      <c r="O47" s="319"/>
      <c r="P47" s="319"/>
      <c r="Q47" s="319"/>
      <c r="R47" s="319"/>
    </row>
    <row r="48" spans="1:18">
      <c r="A48" s="319"/>
      <c r="B48" s="320"/>
      <c r="C48" s="319"/>
      <c r="D48" s="319"/>
      <c r="E48" s="319"/>
      <c r="F48" s="319"/>
      <c r="G48" s="319"/>
      <c r="H48" s="319"/>
      <c r="I48" s="319"/>
      <c r="J48" s="319"/>
      <c r="K48" s="319"/>
      <c r="L48" s="319"/>
      <c r="M48" s="319"/>
      <c r="N48" s="319"/>
      <c r="O48" s="319"/>
      <c r="P48" s="319"/>
      <c r="Q48" s="319"/>
      <c r="R48" s="319"/>
    </row>
    <row r="49" spans="1:18">
      <c r="A49" s="319"/>
      <c r="B49" s="320"/>
      <c r="C49" s="319"/>
      <c r="D49" s="319"/>
      <c r="E49" s="319"/>
      <c r="F49" s="319"/>
      <c r="G49" s="319"/>
      <c r="H49" s="319"/>
      <c r="I49" s="319"/>
      <c r="J49" s="319"/>
      <c r="K49" s="319"/>
      <c r="L49" s="319"/>
      <c r="M49" s="319"/>
      <c r="N49" s="319"/>
      <c r="O49" s="319"/>
      <c r="P49" s="319"/>
      <c r="Q49" s="319"/>
      <c r="R49" s="319"/>
    </row>
    <row r="50" spans="1:18">
      <c r="A50" s="319"/>
      <c r="B50" s="320"/>
      <c r="C50" s="319"/>
      <c r="D50" s="319"/>
      <c r="E50" s="319"/>
      <c r="F50" s="319"/>
      <c r="G50" s="319"/>
      <c r="H50" s="319"/>
      <c r="I50" s="319"/>
      <c r="J50" s="319"/>
      <c r="K50" s="319"/>
      <c r="L50" s="319"/>
      <c r="M50" s="319"/>
      <c r="N50" s="319"/>
      <c r="O50" s="319"/>
      <c r="P50" s="319"/>
      <c r="Q50" s="319"/>
      <c r="R50" s="319"/>
    </row>
    <row r="51" spans="1:18">
      <c r="A51" s="319"/>
      <c r="B51" s="320"/>
      <c r="C51" s="319"/>
      <c r="D51" s="319"/>
      <c r="E51" s="319"/>
      <c r="F51" s="319"/>
      <c r="G51" s="319"/>
      <c r="H51" s="319"/>
      <c r="I51" s="319"/>
      <c r="J51" s="319"/>
      <c r="K51" s="319"/>
      <c r="L51" s="319"/>
      <c r="M51" s="319"/>
      <c r="N51" s="319"/>
      <c r="O51" s="319"/>
      <c r="P51" s="319"/>
      <c r="Q51" s="319"/>
      <c r="R51" s="319"/>
    </row>
    <row r="52" spans="1:18">
      <c r="A52" s="319"/>
      <c r="B52" s="320"/>
      <c r="C52" s="319"/>
      <c r="D52" s="319"/>
      <c r="E52" s="319"/>
      <c r="F52" s="319"/>
      <c r="G52" s="319"/>
      <c r="H52" s="319"/>
      <c r="I52" s="319"/>
      <c r="J52" s="319"/>
      <c r="K52" s="319"/>
      <c r="L52" s="319"/>
      <c r="M52" s="319"/>
      <c r="N52" s="319"/>
      <c r="O52" s="319"/>
      <c r="P52" s="319"/>
      <c r="Q52" s="319"/>
      <c r="R52" s="319"/>
    </row>
    <row r="53" spans="1:18">
      <c r="A53" s="319"/>
      <c r="B53" s="320"/>
      <c r="C53" s="319"/>
      <c r="D53" s="319"/>
      <c r="E53" s="319"/>
      <c r="F53" s="319"/>
      <c r="G53" s="319"/>
      <c r="H53" s="319"/>
      <c r="I53" s="319"/>
      <c r="J53" s="319"/>
      <c r="K53" s="319"/>
      <c r="L53" s="319"/>
      <c r="M53" s="319"/>
      <c r="N53" s="319"/>
      <c r="O53" s="319"/>
      <c r="P53" s="319"/>
      <c r="Q53" s="319"/>
      <c r="R53" s="319"/>
    </row>
    <row r="54" spans="1:18">
      <c r="A54" s="319"/>
      <c r="B54" s="320"/>
      <c r="C54" s="319"/>
      <c r="D54" s="319"/>
      <c r="E54" s="319"/>
      <c r="F54" s="319"/>
      <c r="G54" s="319"/>
      <c r="H54" s="319"/>
      <c r="I54" s="319"/>
      <c r="J54" s="319"/>
      <c r="K54" s="319"/>
      <c r="L54" s="319"/>
      <c r="M54" s="319"/>
      <c r="N54" s="319"/>
      <c r="O54" s="319"/>
      <c r="P54" s="319"/>
      <c r="Q54" s="319"/>
      <c r="R54" s="319"/>
    </row>
    <row r="55" spans="1:18">
      <c r="A55" s="319"/>
      <c r="B55" s="320"/>
      <c r="C55" s="319"/>
      <c r="D55" s="319"/>
      <c r="E55" s="319"/>
      <c r="F55" s="319"/>
      <c r="G55" s="319"/>
      <c r="H55" s="319"/>
      <c r="I55" s="319"/>
      <c r="J55" s="319"/>
      <c r="K55" s="319"/>
      <c r="L55" s="319"/>
      <c r="M55" s="319"/>
      <c r="N55" s="319"/>
      <c r="O55" s="319"/>
      <c r="P55" s="319"/>
      <c r="Q55" s="319"/>
      <c r="R55" s="319"/>
    </row>
    <row r="56" spans="1:18">
      <c r="A56" s="319"/>
      <c r="B56" s="320"/>
      <c r="C56" s="319"/>
      <c r="D56" s="319"/>
      <c r="E56" s="319"/>
      <c r="F56" s="319"/>
      <c r="G56" s="319"/>
      <c r="H56" s="319"/>
      <c r="I56" s="319"/>
      <c r="J56" s="319"/>
      <c r="K56" s="319"/>
      <c r="L56" s="319"/>
      <c r="M56" s="319"/>
      <c r="N56" s="319"/>
      <c r="O56" s="319"/>
      <c r="P56" s="319"/>
      <c r="Q56" s="319"/>
      <c r="R56" s="319"/>
    </row>
    <row r="57" spans="1:18">
      <c r="A57" s="319"/>
      <c r="B57" s="320"/>
      <c r="C57" s="319"/>
      <c r="D57" s="319"/>
      <c r="E57" s="319"/>
      <c r="F57" s="319"/>
      <c r="G57" s="319"/>
      <c r="H57" s="319"/>
      <c r="I57" s="319"/>
      <c r="J57" s="319"/>
      <c r="K57" s="319"/>
      <c r="L57" s="319"/>
      <c r="M57" s="319"/>
      <c r="N57" s="319"/>
      <c r="O57" s="319"/>
      <c r="P57" s="319"/>
      <c r="Q57" s="319"/>
      <c r="R57" s="319"/>
    </row>
    <row r="58" spans="1:18">
      <c r="A58" s="319"/>
      <c r="B58" s="320"/>
      <c r="C58" s="319"/>
      <c r="D58" s="319"/>
      <c r="E58" s="319"/>
      <c r="F58" s="319"/>
      <c r="G58" s="319"/>
      <c r="H58" s="319"/>
      <c r="I58" s="319"/>
      <c r="J58" s="319"/>
      <c r="K58" s="319"/>
      <c r="L58" s="319"/>
      <c r="M58" s="319"/>
      <c r="N58" s="319"/>
      <c r="O58" s="319"/>
      <c r="P58" s="319"/>
      <c r="Q58" s="319"/>
      <c r="R58" s="319"/>
    </row>
    <row r="59" spans="1:18">
      <c r="A59" s="319"/>
      <c r="B59" s="320"/>
      <c r="C59" s="319"/>
      <c r="D59" s="319"/>
      <c r="E59" s="319"/>
      <c r="F59" s="319"/>
      <c r="G59" s="319"/>
      <c r="H59" s="319"/>
      <c r="I59" s="319"/>
      <c r="J59" s="319"/>
      <c r="K59" s="319"/>
      <c r="L59" s="319"/>
      <c r="M59" s="319"/>
      <c r="N59" s="319"/>
      <c r="O59" s="319"/>
      <c r="P59" s="319"/>
      <c r="Q59" s="319"/>
      <c r="R59" s="319"/>
    </row>
    <row r="60" spans="1:18">
      <c r="A60" s="319"/>
      <c r="B60" s="320"/>
      <c r="C60" s="319"/>
      <c r="D60" s="319"/>
      <c r="E60" s="319"/>
      <c r="F60" s="319"/>
      <c r="G60" s="319"/>
      <c r="H60" s="319"/>
      <c r="I60" s="319"/>
      <c r="J60" s="319"/>
      <c r="K60" s="319"/>
      <c r="L60" s="319"/>
      <c r="M60" s="319"/>
      <c r="N60" s="319"/>
      <c r="O60" s="319"/>
      <c r="P60" s="319"/>
      <c r="Q60" s="319"/>
      <c r="R60" s="319"/>
    </row>
    <row r="61" spans="1:18">
      <c r="A61" s="319"/>
      <c r="B61" s="320"/>
      <c r="C61" s="319"/>
      <c r="D61" s="319"/>
      <c r="E61" s="319"/>
      <c r="F61" s="319"/>
      <c r="G61" s="319"/>
      <c r="H61" s="319"/>
      <c r="I61" s="319"/>
      <c r="J61" s="319"/>
      <c r="K61" s="319"/>
      <c r="L61" s="319"/>
      <c r="M61" s="319"/>
      <c r="N61" s="319"/>
      <c r="O61" s="319"/>
      <c r="P61" s="319"/>
      <c r="Q61" s="319"/>
      <c r="R61" s="319"/>
    </row>
    <row r="62" spans="1:18">
      <c r="A62" s="319"/>
      <c r="B62" s="320"/>
      <c r="C62" s="319"/>
      <c r="D62" s="319"/>
      <c r="E62" s="319"/>
      <c r="F62" s="319"/>
      <c r="G62" s="319"/>
      <c r="H62" s="319"/>
      <c r="I62" s="319"/>
      <c r="J62" s="319"/>
      <c r="K62" s="319"/>
      <c r="L62" s="319"/>
      <c r="M62" s="319"/>
      <c r="N62" s="319"/>
      <c r="O62" s="319"/>
      <c r="P62" s="319"/>
      <c r="Q62" s="319"/>
      <c r="R62" s="319"/>
    </row>
    <row r="63" spans="1:18">
      <c r="A63" s="319"/>
      <c r="B63" s="320"/>
      <c r="C63" s="319"/>
      <c r="D63" s="319"/>
      <c r="E63" s="319"/>
      <c r="F63" s="319"/>
      <c r="G63" s="319"/>
      <c r="H63" s="319"/>
      <c r="I63" s="319"/>
      <c r="J63" s="319"/>
      <c r="K63" s="319"/>
      <c r="L63" s="319"/>
      <c r="M63" s="319"/>
      <c r="N63" s="319"/>
      <c r="O63" s="319"/>
      <c r="P63" s="319"/>
      <c r="Q63" s="319"/>
      <c r="R63" s="319"/>
    </row>
    <row r="64" spans="1:18">
      <c r="A64" s="319"/>
      <c r="B64" s="320"/>
      <c r="C64" s="319"/>
      <c r="D64" s="319"/>
      <c r="E64" s="319"/>
      <c r="F64" s="319"/>
      <c r="G64" s="319"/>
      <c r="H64" s="319"/>
      <c r="I64" s="319"/>
      <c r="J64" s="319"/>
      <c r="K64" s="319"/>
      <c r="L64" s="319"/>
      <c r="M64" s="319"/>
      <c r="N64" s="319"/>
      <c r="O64" s="319"/>
      <c r="P64" s="319"/>
      <c r="Q64" s="319"/>
      <c r="R64" s="319"/>
    </row>
    <row r="65" spans="1:18">
      <c r="A65" s="319"/>
      <c r="B65" s="320"/>
      <c r="C65" s="319"/>
      <c r="D65" s="319"/>
      <c r="E65" s="319"/>
      <c r="F65" s="319"/>
      <c r="G65" s="319"/>
      <c r="H65" s="319"/>
      <c r="I65" s="319"/>
      <c r="J65" s="319"/>
      <c r="K65" s="319"/>
      <c r="L65" s="319"/>
      <c r="M65" s="319"/>
      <c r="N65" s="319"/>
      <c r="O65" s="319"/>
      <c r="P65" s="319"/>
      <c r="Q65" s="319"/>
      <c r="R65" s="319"/>
    </row>
    <row r="66" spans="1:18">
      <c r="A66" s="319"/>
      <c r="B66" s="320"/>
      <c r="C66" s="319"/>
      <c r="D66" s="319"/>
      <c r="E66" s="319"/>
      <c r="F66" s="319"/>
      <c r="G66" s="319"/>
      <c r="H66" s="319"/>
      <c r="I66" s="319"/>
      <c r="J66" s="319"/>
      <c r="K66" s="319"/>
      <c r="L66" s="319"/>
      <c r="M66" s="319"/>
      <c r="N66" s="319"/>
      <c r="O66" s="319"/>
      <c r="P66" s="319"/>
      <c r="Q66" s="319"/>
      <c r="R66" s="319"/>
    </row>
    <row r="67" spans="1:18">
      <c r="A67" s="319"/>
      <c r="B67" s="320"/>
      <c r="C67" s="319"/>
      <c r="D67" s="319"/>
      <c r="E67" s="319"/>
      <c r="F67" s="319"/>
      <c r="G67" s="319"/>
      <c r="H67" s="319"/>
      <c r="I67" s="319"/>
      <c r="J67" s="319"/>
      <c r="K67" s="319"/>
      <c r="L67" s="319"/>
      <c r="M67" s="319"/>
      <c r="N67" s="319"/>
      <c r="O67" s="319"/>
      <c r="P67" s="319"/>
      <c r="Q67" s="319"/>
      <c r="R67" s="319"/>
    </row>
    <row r="68" spans="1:18">
      <c r="A68" s="319"/>
      <c r="B68" s="320"/>
      <c r="C68" s="319"/>
      <c r="D68" s="319"/>
      <c r="E68" s="319"/>
      <c r="F68" s="319"/>
      <c r="G68" s="319"/>
      <c r="H68" s="319"/>
      <c r="I68" s="319"/>
      <c r="J68" s="319"/>
      <c r="K68" s="319"/>
      <c r="L68" s="319"/>
      <c r="M68" s="319"/>
      <c r="N68" s="319"/>
      <c r="O68" s="319"/>
      <c r="P68" s="319"/>
      <c r="Q68" s="319"/>
      <c r="R68" s="319"/>
    </row>
    <row r="69" spans="1:18">
      <c r="A69" s="319"/>
      <c r="B69" s="320"/>
      <c r="C69" s="319"/>
      <c r="D69" s="319"/>
      <c r="E69" s="319"/>
      <c r="F69" s="319"/>
      <c r="G69" s="319"/>
      <c r="H69" s="319"/>
      <c r="I69" s="319"/>
      <c r="J69" s="319"/>
      <c r="K69" s="319"/>
      <c r="L69" s="319"/>
      <c r="M69" s="319"/>
      <c r="N69" s="319"/>
      <c r="O69" s="319"/>
      <c r="P69" s="319"/>
      <c r="Q69" s="319"/>
      <c r="R69" s="319"/>
    </row>
    <row r="70" spans="1:18">
      <c r="A70" s="319"/>
      <c r="B70" s="320"/>
      <c r="C70" s="319"/>
      <c r="D70" s="319"/>
      <c r="E70" s="319"/>
      <c r="F70" s="319"/>
      <c r="G70" s="319"/>
      <c r="H70" s="319"/>
      <c r="I70" s="319"/>
      <c r="J70" s="319"/>
      <c r="K70" s="319"/>
      <c r="L70" s="319"/>
      <c r="M70" s="319"/>
      <c r="N70" s="319"/>
      <c r="O70" s="319"/>
      <c r="P70" s="319"/>
      <c r="Q70" s="319"/>
      <c r="R70" s="319"/>
    </row>
    <row r="71" spans="1:18">
      <c r="A71" s="319"/>
      <c r="B71" s="320"/>
      <c r="C71" s="319"/>
      <c r="D71" s="319"/>
      <c r="E71" s="319"/>
      <c r="F71" s="319"/>
      <c r="G71" s="319"/>
      <c r="H71" s="319"/>
      <c r="I71" s="319"/>
      <c r="J71" s="319"/>
      <c r="K71" s="319"/>
      <c r="L71" s="319"/>
      <c r="M71" s="319"/>
      <c r="N71" s="319"/>
      <c r="O71" s="319"/>
      <c r="P71" s="319"/>
      <c r="Q71" s="319"/>
      <c r="R71" s="319"/>
    </row>
    <row r="72" spans="1:18">
      <c r="A72" s="319"/>
      <c r="B72" s="320"/>
      <c r="C72" s="319"/>
      <c r="D72" s="319"/>
      <c r="E72" s="319"/>
      <c r="F72" s="319"/>
      <c r="G72" s="319"/>
      <c r="H72" s="319"/>
      <c r="I72" s="319"/>
      <c r="J72" s="319"/>
      <c r="K72" s="319"/>
      <c r="L72" s="319"/>
      <c r="M72" s="319"/>
      <c r="N72" s="319"/>
      <c r="O72" s="319"/>
      <c r="P72" s="319"/>
      <c r="Q72" s="319"/>
      <c r="R72" s="319"/>
    </row>
    <row r="73" spans="1:18">
      <c r="A73" s="319"/>
      <c r="B73" s="320"/>
      <c r="C73" s="319"/>
      <c r="D73" s="319"/>
      <c r="E73" s="319"/>
      <c r="F73" s="319"/>
      <c r="G73" s="319"/>
      <c r="H73" s="319"/>
      <c r="I73" s="319"/>
      <c r="J73" s="319"/>
      <c r="K73" s="319"/>
      <c r="L73" s="319"/>
      <c r="M73" s="319"/>
      <c r="N73" s="319"/>
      <c r="O73" s="319"/>
      <c r="P73" s="319"/>
      <c r="Q73" s="319"/>
      <c r="R73" s="319"/>
    </row>
    <row r="74" spans="1:18">
      <c r="A74" s="319"/>
      <c r="B74" s="320"/>
      <c r="C74" s="319"/>
      <c r="D74" s="319"/>
      <c r="E74" s="319"/>
      <c r="F74" s="319"/>
      <c r="G74" s="319"/>
      <c r="H74" s="319"/>
      <c r="I74" s="319"/>
      <c r="J74" s="319"/>
      <c r="K74" s="319"/>
      <c r="L74" s="319"/>
      <c r="M74" s="319"/>
      <c r="N74" s="319"/>
      <c r="O74" s="319"/>
      <c r="P74" s="319"/>
      <c r="Q74" s="319"/>
      <c r="R74" s="319"/>
    </row>
    <row r="75" spans="1:18">
      <c r="A75" s="319"/>
      <c r="B75" s="320"/>
      <c r="C75" s="319"/>
      <c r="D75" s="319"/>
      <c r="E75" s="319"/>
      <c r="F75" s="319"/>
      <c r="G75" s="319"/>
      <c r="H75" s="319"/>
      <c r="I75" s="319"/>
      <c r="J75" s="319"/>
      <c r="K75" s="319"/>
      <c r="L75" s="319"/>
      <c r="M75" s="319"/>
      <c r="N75" s="319"/>
      <c r="O75" s="319"/>
      <c r="P75" s="319"/>
      <c r="Q75" s="319"/>
      <c r="R75" s="319"/>
    </row>
    <row r="76" spans="1:18">
      <c r="A76" s="319"/>
      <c r="B76" s="320"/>
      <c r="C76" s="319"/>
      <c r="D76" s="319"/>
      <c r="E76" s="319"/>
      <c r="F76" s="319"/>
      <c r="G76" s="319"/>
      <c r="H76" s="319"/>
      <c r="I76" s="319"/>
      <c r="J76" s="319"/>
      <c r="K76" s="319"/>
      <c r="L76" s="319"/>
      <c r="M76" s="319"/>
      <c r="N76" s="319"/>
      <c r="O76" s="319"/>
      <c r="P76" s="319"/>
      <c r="Q76" s="319"/>
      <c r="R76" s="319"/>
    </row>
    <row r="77" spans="1:18">
      <c r="A77" s="319"/>
      <c r="B77" s="320"/>
      <c r="C77" s="319"/>
      <c r="D77" s="319"/>
      <c r="E77" s="319"/>
      <c r="F77" s="319"/>
      <c r="G77" s="319"/>
      <c r="H77" s="319"/>
      <c r="I77" s="319"/>
      <c r="J77" s="319"/>
      <c r="K77" s="319"/>
      <c r="L77" s="319"/>
      <c r="M77" s="319"/>
      <c r="N77" s="319"/>
      <c r="O77" s="319"/>
      <c r="P77" s="319"/>
      <c r="Q77" s="319"/>
      <c r="R77" s="319"/>
    </row>
  </sheetData>
  <dataConsolidate/>
  <mergeCells count="53">
    <mergeCell ref="B21:F21"/>
    <mergeCell ref="H21:R21"/>
    <mergeCell ref="B22:F22"/>
    <mergeCell ref="H22:R22"/>
    <mergeCell ref="N15:N19"/>
    <mergeCell ref="O15:O19"/>
    <mergeCell ref="P15:P19"/>
    <mergeCell ref="Q15:Q19"/>
    <mergeCell ref="R15:R19"/>
    <mergeCell ref="B20:F20"/>
    <mergeCell ref="H20:R20"/>
    <mergeCell ref="B15:B19"/>
    <mergeCell ref="C15:C19"/>
    <mergeCell ref="D15:D19"/>
    <mergeCell ref="K15:K19"/>
    <mergeCell ref="L15:L19"/>
    <mergeCell ref="M15:M19"/>
    <mergeCell ref="M10:M14"/>
    <mergeCell ref="N10:N14"/>
    <mergeCell ref="O10:O14"/>
    <mergeCell ref="P10:P14"/>
    <mergeCell ref="Q10:Q14"/>
    <mergeCell ref="R10:R14"/>
    <mergeCell ref="N5:N9"/>
    <mergeCell ref="O5:O9"/>
    <mergeCell ref="P5:P9"/>
    <mergeCell ref="Q5:Q9"/>
    <mergeCell ref="R5:R9"/>
    <mergeCell ref="L5:L9"/>
    <mergeCell ref="M5:M9"/>
    <mergeCell ref="B10:B14"/>
    <mergeCell ref="C10:C14"/>
    <mergeCell ref="D10:D14"/>
    <mergeCell ref="K10:K14"/>
    <mergeCell ref="L10:L14"/>
    <mergeCell ref="A5:A19"/>
    <mergeCell ref="B5:B9"/>
    <mergeCell ref="C5:C9"/>
    <mergeCell ref="D5:D9"/>
    <mergeCell ref="K5:K9"/>
    <mergeCell ref="A2:R2"/>
    <mergeCell ref="A3:A4"/>
    <mergeCell ref="B3:B4"/>
    <mergeCell ref="C3:C4"/>
    <mergeCell ref="D3:D4"/>
    <mergeCell ref="E3:E4"/>
    <mergeCell ref="F3:F4"/>
    <mergeCell ref="G3:G4"/>
    <mergeCell ref="H3:H4"/>
    <mergeCell ref="I3:I4"/>
    <mergeCell ref="J3:J4"/>
    <mergeCell ref="K3:P3"/>
    <mergeCell ref="Q3:R3"/>
  </mergeCells>
  <conditionalFormatting sqref="B5:B19">
    <cfRule type="cellIs" dxfId="1140" priority="14" stopIfTrue="1" operator="equal">
      <formula>0</formula>
    </cfRule>
  </conditionalFormatting>
  <conditionalFormatting sqref="Q5:Q9 Q15:Q19">
    <cfRule type="cellIs" dxfId="1139" priority="15" stopIfTrue="1" operator="equal">
      <formula>"Cambia la evaluación antes de controles"</formula>
    </cfRule>
    <cfRule type="cellIs" dxfId="1138" priority="16" stopIfTrue="1" operator="equal">
      <formula>"Se mantiene en la zona de riesgo"</formula>
    </cfRule>
  </conditionalFormatting>
  <conditionalFormatting sqref="P5:P9 C5:C19 P15:P19">
    <cfRule type="cellIs" dxfId="1137" priority="17" stopIfTrue="1" operator="equal">
      <formula>"ZONA DE RIESGO IMPORTANTE"</formula>
    </cfRule>
    <cfRule type="cellIs" dxfId="1136" priority="18" stopIfTrue="1" operator="equal">
      <formula>"ZONA DE RIESGO MODERADO"</formula>
    </cfRule>
    <cfRule type="cellIs" dxfId="1135" priority="19" stopIfTrue="1" operator="equal">
      <formula>"ZONA DE RIESGO ACEPTABLE"</formula>
    </cfRule>
  </conditionalFormatting>
  <conditionalFormatting sqref="L5:L9 L15:L19">
    <cfRule type="cellIs" dxfId="1134" priority="20" stopIfTrue="1" operator="equal">
      <formula>"alta"</formula>
    </cfRule>
    <cfRule type="cellIs" dxfId="1133" priority="21" stopIfTrue="1" operator="equal">
      <formula>"media"</formula>
    </cfRule>
    <cfRule type="cellIs" dxfId="1132" priority="22" stopIfTrue="1" operator="equal">
      <formula>"baja"</formula>
    </cfRule>
  </conditionalFormatting>
  <conditionalFormatting sqref="N5:N9 N15:N19">
    <cfRule type="cellIs" dxfId="1131" priority="23" stopIfTrue="1" operator="equal">
      <formula>"FUERTE"</formula>
    </cfRule>
    <cfRule type="cellIs" dxfId="1130" priority="24" stopIfTrue="1" operator="equal">
      <formula>"moderado"</formula>
    </cfRule>
    <cfRule type="cellIs" dxfId="1129" priority="25" stopIfTrue="1" operator="equal">
      <formula>"leve"</formula>
    </cfRule>
  </conditionalFormatting>
  <conditionalFormatting sqref="P5:P9 C5:C19 P15:P19">
    <cfRule type="cellIs" dxfId="1128" priority="13" stopIfTrue="1" operator="equal">
      <formula>"ZONA DE RIESGO INACEPTABLE"</formula>
    </cfRule>
  </conditionalFormatting>
  <conditionalFormatting sqref="Q10:Q14">
    <cfRule type="cellIs" dxfId="1127" priority="2" stopIfTrue="1" operator="equal">
      <formula>"Cambia la evaluación antes de controles"</formula>
    </cfRule>
    <cfRule type="cellIs" dxfId="1126" priority="3" stopIfTrue="1" operator="equal">
      <formula>"Se mantiene en la zona de riesgo"</formula>
    </cfRule>
  </conditionalFormatting>
  <conditionalFormatting sqref="P10:P14">
    <cfRule type="cellIs" dxfId="1125" priority="4" stopIfTrue="1" operator="equal">
      <formula>"ZONA DE RIESGO IMPORTANTE"</formula>
    </cfRule>
    <cfRule type="cellIs" dxfId="1124" priority="5" stopIfTrue="1" operator="equal">
      <formula>"ZONA DE RIESGO MODERADO"</formula>
    </cfRule>
    <cfRule type="cellIs" dxfId="1123" priority="6" stopIfTrue="1" operator="equal">
      <formula>"ZONA DE RIESGO ACEPTABLE"</formula>
    </cfRule>
  </conditionalFormatting>
  <conditionalFormatting sqref="L10:L14">
    <cfRule type="cellIs" dxfId="1122" priority="7" stopIfTrue="1" operator="equal">
      <formula>"alta"</formula>
    </cfRule>
    <cfRule type="cellIs" dxfId="1121" priority="8" stopIfTrue="1" operator="equal">
      <formula>"media"</formula>
    </cfRule>
    <cfRule type="cellIs" dxfId="1120" priority="9" stopIfTrue="1" operator="equal">
      <formula>"baja"</formula>
    </cfRule>
  </conditionalFormatting>
  <conditionalFormatting sqref="N10:N14">
    <cfRule type="cellIs" dxfId="1119" priority="10" stopIfTrue="1" operator="equal">
      <formula>"FUERTE"</formula>
    </cfRule>
    <cfRule type="cellIs" dxfId="1118" priority="11" stopIfTrue="1" operator="equal">
      <formula>"moderado"</formula>
    </cfRule>
    <cfRule type="cellIs" dxfId="1117" priority="12" stopIfTrue="1" operator="equal">
      <formula>"leve"</formula>
    </cfRule>
  </conditionalFormatting>
  <conditionalFormatting sqref="P10:P14">
    <cfRule type="cellIs" dxfId="1116" priority="1" stopIfTrue="1" operator="equal">
      <formula>"ZONA DE RIESGO INACEPTABLE"</formula>
    </cfRule>
  </conditionalFormatting>
  <dataValidations count="5">
    <dataValidation type="list" allowBlank="1" showInputMessage="1" showErrorMessage="1" sqref="M5:M19 JI5:JI19 TE5:TE19 ADA5:ADA19 AMW5:AMW19 AWS5:AWS19 BGO5:BGO19 BQK5:BQK19 CAG5:CAG19 CKC5:CKC19 CTY5:CTY19 DDU5:DDU19 DNQ5:DNQ19 DXM5:DXM19 EHI5:EHI19 ERE5:ERE19 FBA5:FBA19 FKW5:FKW19 FUS5:FUS19 GEO5:GEO19 GOK5:GOK19 GYG5:GYG19 HIC5:HIC19 HRY5:HRY19 IBU5:IBU19 ILQ5:ILQ19 IVM5:IVM19 JFI5:JFI19 JPE5:JPE19 JZA5:JZA19 KIW5:KIW19 KSS5:KSS19 LCO5:LCO19 LMK5:LMK19 LWG5:LWG19 MGC5:MGC19 MPY5:MPY19 MZU5:MZU19 NJQ5:NJQ19 NTM5:NTM19 ODI5:ODI19 ONE5:ONE19 OXA5:OXA19 PGW5:PGW19 PQS5:PQS19 QAO5:QAO19 QKK5:QKK19 QUG5:QUG19 REC5:REC19 RNY5:RNY19 RXU5:RXU19 SHQ5:SHQ19 SRM5:SRM19 TBI5:TBI19 TLE5:TLE19 TVA5:TVA19 UEW5:UEW19 UOS5:UOS19 UYO5:UYO19 VIK5:VIK19 VSG5:VSG19 WCC5:WCC19 WLY5:WLY19 WVU5:WVU19 M65541:M65555 JI65541:JI65555 TE65541:TE65555 ADA65541:ADA65555 AMW65541:AMW65555 AWS65541:AWS65555 BGO65541:BGO65555 BQK65541:BQK65555 CAG65541:CAG65555 CKC65541:CKC65555 CTY65541:CTY65555 DDU65541:DDU65555 DNQ65541:DNQ65555 DXM65541:DXM65555 EHI65541:EHI65555 ERE65541:ERE65555 FBA65541:FBA65555 FKW65541:FKW65555 FUS65541:FUS65555 GEO65541:GEO65555 GOK65541:GOK65555 GYG65541:GYG65555 HIC65541:HIC65555 HRY65541:HRY65555 IBU65541:IBU65555 ILQ65541:ILQ65555 IVM65541:IVM65555 JFI65541:JFI65555 JPE65541:JPE65555 JZA65541:JZA65555 KIW65541:KIW65555 KSS65541:KSS65555 LCO65541:LCO65555 LMK65541:LMK65555 LWG65541:LWG65555 MGC65541:MGC65555 MPY65541:MPY65555 MZU65541:MZU65555 NJQ65541:NJQ65555 NTM65541:NTM65555 ODI65541:ODI65555 ONE65541:ONE65555 OXA65541:OXA65555 PGW65541:PGW65555 PQS65541:PQS65555 QAO65541:QAO65555 QKK65541:QKK65555 QUG65541:QUG65555 REC65541:REC65555 RNY65541:RNY65555 RXU65541:RXU65555 SHQ65541:SHQ65555 SRM65541:SRM65555 TBI65541:TBI65555 TLE65541:TLE65555 TVA65541:TVA65555 UEW65541:UEW65555 UOS65541:UOS65555 UYO65541:UYO65555 VIK65541:VIK65555 VSG65541:VSG65555 WCC65541:WCC65555 WLY65541:WLY65555 WVU65541:WVU65555 M131077:M131091 JI131077:JI131091 TE131077:TE131091 ADA131077:ADA131091 AMW131077:AMW131091 AWS131077:AWS131091 BGO131077:BGO131091 BQK131077:BQK131091 CAG131077:CAG131091 CKC131077:CKC131091 CTY131077:CTY131091 DDU131077:DDU131091 DNQ131077:DNQ131091 DXM131077:DXM131091 EHI131077:EHI131091 ERE131077:ERE131091 FBA131077:FBA131091 FKW131077:FKW131091 FUS131077:FUS131091 GEO131077:GEO131091 GOK131077:GOK131091 GYG131077:GYG131091 HIC131077:HIC131091 HRY131077:HRY131091 IBU131077:IBU131091 ILQ131077:ILQ131091 IVM131077:IVM131091 JFI131077:JFI131091 JPE131077:JPE131091 JZA131077:JZA131091 KIW131077:KIW131091 KSS131077:KSS131091 LCO131077:LCO131091 LMK131077:LMK131091 LWG131077:LWG131091 MGC131077:MGC131091 MPY131077:MPY131091 MZU131077:MZU131091 NJQ131077:NJQ131091 NTM131077:NTM131091 ODI131077:ODI131091 ONE131077:ONE131091 OXA131077:OXA131091 PGW131077:PGW131091 PQS131077:PQS131091 QAO131077:QAO131091 QKK131077:QKK131091 QUG131077:QUG131091 REC131077:REC131091 RNY131077:RNY131091 RXU131077:RXU131091 SHQ131077:SHQ131091 SRM131077:SRM131091 TBI131077:TBI131091 TLE131077:TLE131091 TVA131077:TVA131091 UEW131077:UEW131091 UOS131077:UOS131091 UYO131077:UYO131091 VIK131077:VIK131091 VSG131077:VSG131091 WCC131077:WCC131091 WLY131077:WLY131091 WVU131077:WVU131091 M196613:M196627 JI196613:JI196627 TE196613:TE196627 ADA196613:ADA196627 AMW196613:AMW196627 AWS196613:AWS196627 BGO196613:BGO196627 BQK196613:BQK196627 CAG196613:CAG196627 CKC196613:CKC196627 CTY196613:CTY196627 DDU196613:DDU196627 DNQ196613:DNQ196627 DXM196613:DXM196627 EHI196613:EHI196627 ERE196613:ERE196627 FBA196613:FBA196627 FKW196613:FKW196627 FUS196613:FUS196627 GEO196613:GEO196627 GOK196613:GOK196627 GYG196613:GYG196627 HIC196613:HIC196627 HRY196613:HRY196627 IBU196613:IBU196627 ILQ196613:ILQ196627 IVM196613:IVM196627 JFI196613:JFI196627 JPE196613:JPE196627 JZA196613:JZA196627 KIW196613:KIW196627 KSS196613:KSS196627 LCO196613:LCO196627 LMK196613:LMK196627 LWG196613:LWG196627 MGC196613:MGC196627 MPY196613:MPY196627 MZU196613:MZU196627 NJQ196613:NJQ196627 NTM196613:NTM196627 ODI196613:ODI196627 ONE196613:ONE196627 OXA196613:OXA196627 PGW196613:PGW196627 PQS196613:PQS196627 QAO196613:QAO196627 QKK196613:QKK196627 QUG196613:QUG196627 REC196613:REC196627 RNY196613:RNY196627 RXU196613:RXU196627 SHQ196613:SHQ196627 SRM196613:SRM196627 TBI196613:TBI196627 TLE196613:TLE196627 TVA196613:TVA196627 UEW196613:UEW196627 UOS196613:UOS196627 UYO196613:UYO196627 VIK196613:VIK196627 VSG196613:VSG196627 WCC196613:WCC196627 WLY196613:WLY196627 WVU196613:WVU196627 M262149:M262163 JI262149:JI262163 TE262149:TE262163 ADA262149:ADA262163 AMW262149:AMW262163 AWS262149:AWS262163 BGO262149:BGO262163 BQK262149:BQK262163 CAG262149:CAG262163 CKC262149:CKC262163 CTY262149:CTY262163 DDU262149:DDU262163 DNQ262149:DNQ262163 DXM262149:DXM262163 EHI262149:EHI262163 ERE262149:ERE262163 FBA262149:FBA262163 FKW262149:FKW262163 FUS262149:FUS262163 GEO262149:GEO262163 GOK262149:GOK262163 GYG262149:GYG262163 HIC262149:HIC262163 HRY262149:HRY262163 IBU262149:IBU262163 ILQ262149:ILQ262163 IVM262149:IVM262163 JFI262149:JFI262163 JPE262149:JPE262163 JZA262149:JZA262163 KIW262149:KIW262163 KSS262149:KSS262163 LCO262149:LCO262163 LMK262149:LMK262163 LWG262149:LWG262163 MGC262149:MGC262163 MPY262149:MPY262163 MZU262149:MZU262163 NJQ262149:NJQ262163 NTM262149:NTM262163 ODI262149:ODI262163 ONE262149:ONE262163 OXA262149:OXA262163 PGW262149:PGW262163 PQS262149:PQS262163 QAO262149:QAO262163 QKK262149:QKK262163 QUG262149:QUG262163 REC262149:REC262163 RNY262149:RNY262163 RXU262149:RXU262163 SHQ262149:SHQ262163 SRM262149:SRM262163 TBI262149:TBI262163 TLE262149:TLE262163 TVA262149:TVA262163 UEW262149:UEW262163 UOS262149:UOS262163 UYO262149:UYO262163 VIK262149:VIK262163 VSG262149:VSG262163 WCC262149:WCC262163 WLY262149:WLY262163 WVU262149:WVU262163 M327685:M327699 JI327685:JI327699 TE327685:TE327699 ADA327685:ADA327699 AMW327685:AMW327699 AWS327685:AWS327699 BGO327685:BGO327699 BQK327685:BQK327699 CAG327685:CAG327699 CKC327685:CKC327699 CTY327685:CTY327699 DDU327685:DDU327699 DNQ327685:DNQ327699 DXM327685:DXM327699 EHI327685:EHI327699 ERE327685:ERE327699 FBA327685:FBA327699 FKW327685:FKW327699 FUS327685:FUS327699 GEO327685:GEO327699 GOK327685:GOK327699 GYG327685:GYG327699 HIC327685:HIC327699 HRY327685:HRY327699 IBU327685:IBU327699 ILQ327685:ILQ327699 IVM327685:IVM327699 JFI327685:JFI327699 JPE327685:JPE327699 JZA327685:JZA327699 KIW327685:KIW327699 KSS327685:KSS327699 LCO327685:LCO327699 LMK327685:LMK327699 LWG327685:LWG327699 MGC327685:MGC327699 MPY327685:MPY327699 MZU327685:MZU327699 NJQ327685:NJQ327699 NTM327685:NTM327699 ODI327685:ODI327699 ONE327685:ONE327699 OXA327685:OXA327699 PGW327685:PGW327699 PQS327685:PQS327699 QAO327685:QAO327699 QKK327685:QKK327699 QUG327685:QUG327699 REC327685:REC327699 RNY327685:RNY327699 RXU327685:RXU327699 SHQ327685:SHQ327699 SRM327685:SRM327699 TBI327685:TBI327699 TLE327685:TLE327699 TVA327685:TVA327699 UEW327685:UEW327699 UOS327685:UOS327699 UYO327685:UYO327699 VIK327685:VIK327699 VSG327685:VSG327699 WCC327685:WCC327699 WLY327685:WLY327699 WVU327685:WVU327699 M393221:M393235 JI393221:JI393235 TE393221:TE393235 ADA393221:ADA393235 AMW393221:AMW393235 AWS393221:AWS393235 BGO393221:BGO393235 BQK393221:BQK393235 CAG393221:CAG393235 CKC393221:CKC393235 CTY393221:CTY393235 DDU393221:DDU393235 DNQ393221:DNQ393235 DXM393221:DXM393235 EHI393221:EHI393235 ERE393221:ERE393235 FBA393221:FBA393235 FKW393221:FKW393235 FUS393221:FUS393235 GEO393221:GEO393235 GOK393221:GOK393235 GYG393221:GYG393235 HIC393221:HIC393235 HRY393221:HRY393235 IBU393221:IBU393235 ILQ393221:ILQ393235 IVM393221:IVM393235 JFI393221:JFI393235 JPE393221:JPE393235 JZA393221:JZA393235 KIW393221:KIW393235 KSS393221:KSS393235 LCO393221:LCO393235 LMK393221:LMK393235 LWG393221:LWG393235 MGC393221:MGC393235 MPY393221:MPY393235 MZU393221:MZU393235 NJQ393221:NJQ393235 NTM393221:NTM393235 ODI393221:ODI393235 ONE393221:ONE393235 OXA393221:OXA393235 PGW393221:PGW393235 PQS393221:PQS393235 QAO393221:QAO393235 QKK393221:QKK393235 QUG393221:QUG393235 REC393221:REC393235 RNY393221:RNY393235 RXU393221:RXU393235 SHQ393221:SHQ393235 SRM393221:SRM393235 TBI393221:TBI393235 TLE393221:TLE393235 TVA393221:TVA393235 UEW393221:UEW393235 UOS393221:UOS393235 UYO393221:UYO393235 VIK393221:VIK393235 VSG393221:VSG393235 WCC393221:WCC393235 WLY393221:WLY393235 WVU393221:WVU393235 M458757:M458771 JI458757:JI458771 TE458757:TE458771 ADA458757:ADA458771 AMW458757:AMW458771 AWS458757:AWS458771 BGO458757:BGO458771 BQK458757:BQK458771 CAG458757:CAG458771 CKC458757:CKC458771 CTY458757:CTY458771 DDU458757:DDU458771 DNQ458757:DNQ458771 DXM458757:DXM458771 EHI458757:EHI458771 ERE458757:ERE458771 FBA458757:FBA458771 FKW458757:FKW458771 FUS458757:FUS458771 GEO458757:GEO458771 GOK458757:GOK458771 GYG458757:GYG458771 HIC458757:HIC458771 HRY458757:HRY458771 IBU458757:IBU458771 ILQ458757:ILQ458771 IVM458757:IVM458771 JFI458757:JFI458771 JPE458757:JPE458771 JZA458757:JZA458771 KIW458757:KIW458771 KSS458757:KSS458771 LCO458757:LCO458771 LMK458757:LMK458771 LWG458757:LWG458771 MGC458757:MGC458771 MPY458757:MPY458771 MZU458757:MZU458771 NJQ458757:NJQ458771 NTM458757:NTM458771 ODI458757:ODI458771 ONE458757:ONE458771 OXA458757:OXA458771 PGW458757:PGW458771 PQS458757:PQS458771 QAO458757:QAO458771 QKK458757:QKK458771 QUG458757:QUG458771 REC458757:REC458771 RNY458757:RNY458771 RXU458757:RXU458771 SHQ458757:SHQ458771 SRM458757:SRM458771 TBI458757:TBI458771 TLE458757:TLE458771 TVA458757:TVA458771 UEW458757:UEW458771 UOS458757:UOS458771 UYO458757:UYO458771 VIK458757:VIK458771 VSG458757:VSG458771 WCC458757:WCC458771 WLY458757:WLY458771 WVU458757:WVU458771 M524293:M524307 JI524293:JI524307 TE524293:TE524307 ADA524293:ADA524307 AMW524293:AMW524307 AWS524293:AWS524307 BGO524293:BGO524307 BQK524293:BQK524307 CAG524293:CAG524307 CKC524293:CKC524307 CTY524293:CTY524307 DDU524293:DDU524307 DNQ524293:DNQ524307 DXM524293:DXM524307 EHI524293:EHI524307 ERE524293:ERE524307 FBA524293:FBA524307 FKW524293:FKW524307 FUS524293:FUS524307 GEO524293:GEO524307 GOK524293:GOK524307 GYG524293:GYG524307 HIC524293:HIC524307 HRY524293:HRY524307 IBU524293:IBU524307 ILQ524293:ILQ524307 IVM524293:IVM524307 JFI524293:JFI524307 JPE524293:JPE524307 JZA524293:JZA524307 KIW524293:KIW524307 KSS524293:KSS524307 LCO524293:LCO524307 LMK524293:LMK524307 LWG524293:LWG524307 MGC524293:MGC524307 MPY524293:MPY524307 MZU524293:MZU524307 NJQ524293:NJQ524307 NTM524293:NTM524307 ODI524293:ODI524307 ONE524293:ONE524307 OXA524293:OXA524307 PGW524293:PGW524307 PQS524293:PQS524307 QAO524293:QAO524307 QKK524293:QKK524307 QUG524293:QUG524307 REC524293:REC524307 RNY524293:RNY524307 RXU524293:RXU524307 SHQ524293:SHQ524307 SRM524293:SRM524307 TBI524293:TBI524307 TLE524293:TLE524307 TVA524293:TVA524307 UEW524293:UEW524307 UOS524293:UOS524307 UYO524293:UYO524307 VIK524293:VIK524307 VSG524293:VSG524307 WCC524293:WCC524307 WLY524293:WLY524307 WVU524293:WVU524307 M589829:M589843 JI589829:JI589843 TE589829:TE589843 ADA589829:ADA589843 AMW589829:AMW589843 AWS589829:AWS589843 BGO589829:BGO589843 BQK589829:BQK589843 CAG589829:CAG589843 CKC589829:CKC589843 CTY589829:CTY589843 DDU589829:DDU589843 DNQ589829:DNQ589843 DXM589829:DXM589843 EHI589829:EHI589843 ERE589829:ERE589843 FBA589829:FBA589843 FKW589829:FKW589843 FUS589829:FUS589843 GEO589829:GEO589843 GOK589829:GOK589843 GYG589829:GYG589843 HIC589829:HIC589843 HRY589829:HRY589843 IBU589829:IBU589843 ILQ589829:ILQ589843 IVM589829:IVM589843 JFI589829:JFI589843 JPE589829:JPE589843 JZA589829:JZA589843 KIW589829:KIW589843 KSS589829:KSS589843 LCO589829:LCO589843 LMK589829:LMK589843 LWG589829:LWG589843 MGC589829:MGC589843 MPY589829:MPY589843 MZU589829:MZU589843 NJQ589829:NJQ589843 NTM589829:NTM589843 ODI589829:ODI589843 ONE589829:ONE589843 OXA589829:OXA589843 PGW589829:PGW589843 PQS589829:PQS589843 QAO589829:QAO589843 QKK589829:QKK589843 QUG589829:QUG589843 REC589829:REC589843 RNY589829:RNY589843 RXU589829:RXU589843 SHQ589829:SHQ589843 SRM589829:SRM589843 TBI589829:TBI589843 TLE589829:TLE589843 TVA589829:TVA589843 UEW589829:UEW589843 UOS589829:UOS589843 UYO589829:UYO589843 VIK589829:VIK589843 VSG589829:VSG589843 WCC589829:WCC589843 WLY589829:WLY589843 WVU589829:WVU589843 M655365:M655379 JI655365:JI655379 TE655365:TE655379 ADA655365:ADA655379 AMW655365:AMW655379 AWS655365:AWS655379 BGO655365:BGO655379 BQK655365:BQK655379 CAG655365:CAG655379 CKC655365:CKC655379 CTY655365:CTY655379 DDU655365:DDU655379 DNQ655365:DNQ655379 DXM655365:DXM655379 EHI655365:EHI655379 ERE655365:ERE655379 FBA655365:FBA655379 FKW655365:FKW655379 FUS655365:FUS655379 GEO655365:GEO655379 GOK655365:GOK655379 GYG655365:GYG655379 HIC655365:HIC655379 HRY655365:HRY655379 IBU655365:IBU655379 ILQ655365:ILQ655379 IVM655365:IVM655379 JFI655365:JFI655379 JPE655365:JPE655379 JZA655365:JZA655379 KIW655365:KIW655379 KSS655365:KSS655379 LCO655365:LCO655379 LMK655365:LMK655379 LWG655365:LWG655379 MGC655365:MGC655379 MPY655365:MPY655379 MZU655365:MZU655379 NJQ655365:NJQ655379 NTM655365:NTM655379 ODI655365:ODI655379 ONE655365:ONE655379 OXA655365:OXA655379 PGW655365:PGW655379 PQS655365:PQS655379 QAO655365:QAO655379 QKK655365:QKK655379 QUG655365:QUG655379 REC655365:REC655379 RNY655365:RNY655379 RXU655365:RXU655379 SHQ655365:SHQ655379 SRM655365:SRM655379 TBI655365:TBI655379 TLE655365:TLE655379 TVA655365:TVA655379 UEW655365:UEW655379 UOS655365:UOS655379 UYO655365:UYO655379 VIK655365:VIK655379 VSG655365:VSG655379 WCC655365:WCC655379 WLY655365:WLY655379 WVU655365:WVU655379 M720901:M720915 JI720901:JI720915 TE720901:TE720915 ADA720901:ADA720915 AMW720901:AMW720915 AWS720901:AWS720915 BGO720901:BGO720915 BQK720901:BQK720915 CAG720901:CAG720915 CKC720901:CKC720915 CTY720901:CTY720915 DDU720901:DDU720915 DNQ720901:DNQ720915 DXM720901:DXM720915 EHI720901:EHI720915 ERE720901:ERE720915 FBA720901:FBA720915 FKW720901:FKW720915 FUS720901:FUS720915 GEO720901:GEO720915 GOK720901:GOK720915 GYG720901:GYG720915 HIC720901:HIC720915 HRY720901:HRY720915 IBU720901:IBU720915 ILQ720901:ILQ720915 IVM720901:IVM720915 JFI720901:JFI720915 JPE720901:JPE720915 JZA720901:JZA720915 KIW720901:KIW720915 KSS720901:KSS720915 LCO720901:LCO720915 LMK720901:LMK720915 LWG720901:LWG720915 MGC720901:MGC720915 MPY720901:MPY720915 MZU720901:MZU720915 NJQ720901:NJQ720915 NTM720901:NTM720915 ODI720901:ODI720915 ONE720901:ONE720915 OXA720901:OXA720915 PGW720901:PGW720915 PQS720901:PQS720915 QAO720901:QAO720915 QKK720901:QKK720915 QUG720901:QUG720915 REC720901:REC720915 RNY720901:RNY720915 RXU720901:RXU720915 SHQ720901:SHQ720915 SRM720901:SRM720915 TBI720901:TBI720915 TLE720901:TLE720915 TVA720901:TVA720915 UEW720901:UEW720915 UOS720901:UOS720915 UYO720901:UYO720915 VIK720901:VIK720915 VSG720901:VSG720915 WCC720901:WCC720915 WLY720901:WLY720915 WVU720901:WVU720915 M786437:M786451 JI786437:JI786451 TE786437:TE786451 ADA786437:ADA786451 AMW786437:AMW786451 AWS786437:AWS786451 BGO786437:BGO786451 BQK786437:BQK786451 CAG786437:CAG786451 CKC786437:CKC786451 CTY786437:CTY786451 DDU786437:DDU786451 DNQ786437:DNQ786451 DXM786437:DXM786451 EHI786437:EHI786451 ERE786437:ERE786451 FBA786437:FBA786451 FKW786437:FKW786451 FUS786437:FUS786451 GEO786437:GEO786451 GOK786437:GOK786451 GYG786437:GYG786451 HIC786437:HIC786451 HRY786437:HRY786451 IBU786437:IBU786451 ILQ786437:ILQ786451 IVM786437:IVM786451 JFI786437:JFI786451 JPE786437:JPE786451 JZA786437:JZA786451 KIW786437:KIW786451 KSS786437:KSS786451 LCO786437:LCO786451 LMK786437:LMK786451 LWG786437:LWG786451 MGC786437:MGC786451 MPY786437:MPY786451 MZU786437:MZU786451 NJQ786437:NJQ786451 NTM786437:NTM786451 ODI786437:ODI786451 ONE786437:ONE786451 OXA786437:OXA786451 PGW786437:PGW786451 PQS786437:PQS786451 QAO786437:QAO786451 QKK786437:QKK786451 QUG786437:QUG786451 REC786437:REC786451 RNY786437:RNY786451 RXU786437:RXU786451 SHQ786437:SHQ786451 SRM786437:SRM786451 TBI786437:TBI786451 TLE786437:TLE786451 TVA786437:TVA786451 UEW786437:UEW786451 UOS786437:UOS786451 UYO786437:UYO786451 VIK786437:VIK786451 VSG786437:VSG786451 WCC786437:WCC786451 WLY786437:WLY786451 WVU786437:WVU786451 M851973:M851987 JI851973:JI851987 TE851973:TE851987 ADA851973:ADA851987 AMW851973:AMW851987 AWS851973:AWS851987 BGO851973:BGO851987 BQK851973:BQK851987 CAG851973:CAG851987 CKC851973:CKC851987 CTY851973:CTY851987 DDU851973:DDU851987 DNQ851973:DNQ851987 DXM851973:DXM851987 EHI851973:EHI851987 ERE851973:ERE851987 FBA851973:FBA851987 FKW851973:FKW851987 FUS851973:FUS851987 GEO851973:GEO851987 GOK851973:GOK851987 GYG851973:GYG851987 HIC851973:HIC851987 HRY851973:HRY851987 IBU851973:IBU851987 ILQ851973:ILQ851987 IVM851973:IVM851987 JFI851973:JFI851987 JPE851973:JPE851987 JZA851973:JZA851987 KIW851973:KIW851987 KSS851973:KSS851987 LCO851973:LCO851987 LMK851973:LMK851987 LWG851973:LWG851987 MGC851973:MGC851987 MPY851973:MPY851987 MZU851973:MZU851987 NJQ851973:NJQ851987 NTM851973:NTM851987 ODI851973:ODI851987 ONE851973:ONE851987 OXA851973:OXA851987 PGW851973:PGW851987 PQS851973:PQS851987 QAO851973:QAO851987 QKK851973:QKK851987 QUG851973:QUG851987 REC851973:REC851987 RNY851973:RNY851987 RXU851973:RXU851987 SHQ851973:SHQ851987 SRM851973:SRM851987 TBI851973:TBI851987 TLE851973:TLE851987 TVA851973:TVA851987 UEW851973:UEW851987 UOS851973:UOS851987 UYO851973:UYO851987 VIK851973:VIK851987 VSG851973:VSG851987 WCC851973:WCC851987 WLY851973:WLY851987 WVU851973:WVU851987 M917509:M917523 JI917509:JI917523 TE917509:TE917523 ADA917509:ADA917523 AMW917509:AMW917523 AWS917509:AWS917523 BGO917509:BGO917523 BQK917509:BQK917523 CAG917509:CAG917523 CKC917509:CKC917523 CTY917509:CTY917523 DDU917509:DDU917523 DNQ917509:DNQ917523 DXM917509:DXM917523 EHI917509:EHI917523 ERE917509:ERE917523 FBA917509:FBA917523 FKW917509:FKW917523 FUS917509:FUS917523 GEO917509:GEO917523 GOK917509:GOK917523 GYG917509:GYG917523 HIC917509:HIC917523 HRY917509:HRY917523 IBU917509:IBU917523 ILQ917509:ILQ917523 IVM917509:IVM917523 JFI917509:JFI917523 JPE917509:JPE917523 JZA917509:JZA917523 KIW917509:KIW917523 KSS917509:KSS917523 LCO917509:LCO917523 LMK917509:LMK917523 LWG917509:LWG917523 MGC917509:MGC917523 MPY917509:MPY917523 MZU917509:MZU917523 NJQ917509:NJQ917523 NTM917509:NTM917523 ODI917509:ODI917523 ONE917509:ONE917523 OXA917509:OXA917523 PGW917509:PGW917523 PQS917509:PQS917523 QAO917509:QAO917523 QKK917509:QKK917523 QUG917509:QUG917523 REC917509:REC917523 RNY917509:RNY917523 RXU917509:RXU917523 SHQ917509:SHQ917523 SRM917509:SRM917523 TBI917509:TBI917523 TLE917509:TLE917523 TVA917509:TVA917523 UEW917509:UEW917523 UOS917509:UOS917523 UYO917509:UYO917523 VIK917509:VIK917523 VSG917509:VSG917523 WCC917509:WCC917523 WLY917509:WLY917523 WVU917509:WVU917523 M983045:M983059 JI983045:JI983059 TE983045:TE983059 ADA983045:ADA983059 AMW983045:AMW983059 AWS983045:AWS983059 BGO983045:BGO983059 BQK983045:BQK983059 CAG983045:CAG983059 CKC983045:CKC983059 CTY983045:CTY983059 DDU983045:DDU983059 DNQ983045:DNQ983059 DXM983045:DXM983059 EHI983045:EHI983059 ERE983045:ERE983059 FBA983045:FBA983059 FKW983045:FKW983059 FUS983045:FUS983059 GEO983045:GEO983059 GOK983045:GOK983059 GYG983045:GYG983059 HIC983045:HIC983059 HRY983045:HRY983059 IBU983045:IBU983059 ILQ983045:ILQ983059 IVM983045:IVM983059 JFI983045:JFI983059 JPE983045:JPE983059 JZA983045:JZA983059 KIW983045:KIW983059 KSS983045:KSS983059 LCO983045:LCO983059 LMK983045:LMK983059 LWG983045:LWG983059 MGC983045:MGC983059 MPY983045:MPY983059 MZU983045:MZU983059 NJQ983045:NJQ983059 NTM983045:NTM983059 ODI983045:ODI983059 ONE983045:ONE983059 OXA983045:OXA983059 PGW983045:PGW983059 PQS983045:PQS983059 QAO983045:QAO983059 QKK983045:QKK983059 QUG983045:QUG983059 REC983045:REC983059 RNY983045:RNY983059 RXU983045:RXU983059 SHQ983045:SHQ983059 SRM983045:SRM983059 TBI983045:TBI983059 TLE983045:TLE983059 TVA983045:TVA983059 UEW983045:UEW983059 UOS983045:UOS983059 UYO983045:UYO983059 VIK983045:VIK983059 VSG983045:VSG983059 WCC983045:WCC983059 WLY983045:WLY983059 WVU983045:WVU983059 K5:K19 JG5:JG19 TC5:TC19 ACY5:ACY19 AMU5:AMU19 AWQ5:AWQ19 BGM5:BGM19 BQI5:BQI19 CAE5:CAE19 CKA5:CKA19 CTW5:CTW19 DDS5:DDS19 DNO5:DNO19 DXK5:DXK19 EHG5:EHG19 ERC5:ERC19 FAY5:FAY19 FKU5:FKU19 FUQ5:FUQ19 GEM5:GEM19 GOI5:GOI19 GYE5:GYE19 HIA5:HIA19 HRW5:HRW19 IBS5:IBS19 ILO5:ILO19 IVK5:IVK19 JFG5:JFG19 JPC5:JPC19 JYY5:JYY19 KIU5:KIU19 KSQ5:KSQ19 LCM5:LCM19 LMI5:LMI19 LWE5:LWE19 MGA5:MGA19 MPW5:MPW19 MZS5:MZS19 NJO5:NJO19 NTK5:NTK19 ODG5:ODG19 ONC5:ONC19 OWY5:OWY19 PGU5:PGU19 PQQ5:PQQ19 QAM5:QAM19 QKI5:QKI19 QUE5:QUE19 REA5:REA19 RNW5:RNW19 RXS5:RXS19 SHO5:SHO19 SRK5:SRK19 TBG5:TBG19 TLC5:TLC19 TUY5:TUY19 UEU5:UEU19 UOQ5:UOQ19 UYM5:UYM19 VII5:VII19 VSE5:VSE19 WCA5:WCA19 WLW5:WLW19 WVS5:WVS19 K65541:K65555 JG65541:JG65555 TC65541:TC65555 ACY65541:ACY65555 AMU65541:AMU65555 AWQ65541:AWQ65555 BGM65541:BGM65555 BQI65541:BQI65555 CAE65541:CAE65555 CKA65541:CKA65555 CTW65541:CTW65555 DDS65541:DDS65555 DNO65541:DNO65555 DXK65541:DXK65555 EHG65541:EHG65555 ERC65541:ERC65555 FAY65541:FAY65555 FKU65541:FKU65555 FUQ65541:FUQ65555 GEM65541:GEM65555 GOI65541:GOI65555 GYE65541:GYE65555 HIA65541:HIA65555 HRW65541:HRW65555 IBS65541:IBS65555 ILO65541:ILO65555 IVK65541:IVK65555 JFG65541:JFG65555 JPC65541:JPC65555 JYY65541:JYY65555 KIU65541:KIU65555 KSQ65541:KSQ65555 LCM65541:LCM65555 LMI65541:LMI65555 LWE65541:LWE65555 MGA65541:MGA65555 MPW65541:MPW65555 MZS65541:MZS65555 NJO65541:NJO65555 NTK65541:NTK65555 ODG65541:ODG65555 ONC65541:ONC65555 OWY65541:OWY65555 PGU65541:PGU65555 PQQ65541:PQQ65555 QAM65541:QAM65555 QKI65541:QKI65555 QUE65541:QUE65555 REA65541:REA65555 RNW65541:RNW65555 RXS65541:RXS65555 SHO65541:SHO65555 SRK65541:SRK65555 TBG65541:TBG65555 TLC65541:TLC65555 TUY65541:TUY65555 UEU65541:UEU65555 UOQ65541:UOQ65555 UYM65541:UYM65555 VII65541:VII65555 VSE65541:VSE65555 WCA65541:WCA65555 WLW65541:WLW65555 WVS65541:WVS65555 K131077:K131091 JG131077:JG131091 TC131077:TC131091 ACY131077:ACY131091 AMU131077:AMU131091 AWQ131077:AWQ131091 BGM131077:BGM131091 BQI131077:BQI131091 CAE131077:CAE131091 CKA131077:CKA131091 CTW131077:CTW131091 DDS131077:DDS131091 DNO131077:DNO131091 DXK131077:DXK131091 EHG131077:EHG131091 ERC131077:ERC131091 FAY131077:FAY131091 FKU131077:FKU131091 FUQ131077:FUQ131091 GEM131077:GEM131091 GOI131077:GOI131091 GYE131077:GYE131091 HIA131077:HIA131091 HRW131077:HRW131091 IBS131077:IBS131091 ILO131077:ILO131091 IVK131077:IVK131091 JFG131077:JFG131091 JPC131077:JPC131091 JYY131077:JYY131091 KIU131077:KIU131091 KSQ131077:KSQ131091 LCM131077:LCM131091 LMI131077:LMI131091 LWE131077:LWE131091 MGA131077:MGA131091 MPW131077:MPW131091 MZS131077:MZS131091 NJO131077:NJO131091 NTK131077:NTK131091 ODG131077:ODG131091 ONC131077:ONC131091 OWY131077:OWY131091 PGU131077:PGU131091 PQQ131077:PQQ131091 QAM131077:QAM131091 QKI131077:QKI131091 QUE131077:QUE131091 REA131077:REA131091 RNW131077:RNW131091 RXS131077:RXS131091 SHO131077:SHO131091 SRK131077:SRK131091 TBG131077:TBG131091 TLC131077:TLC131091 TUY131077:TUY131091 UEU131077:UEU131091 UOQ131077:UOQ131091 UYM131077:UYM131091 VII131077:VII131091 VSE131077:VSE131091 WCA131077:WCA131091 WLW131077:WLW131091 WVS131077:WVS131091 K196613:K196627 JG196613:JG196627 TC196613:TC196627 ACY196613:ACY196627 AMU196613:AMU196627 AWQ196613:AWQ196627 BGM196613:BGM196627 BQI196613:BQI196627 CAE196613:CAE196627 CKA196613:CKA196627 CTW196613:CTW196627 DDS196613:DDS196627 DNO196613:DNO196627 DXK196613:DXK196627 EHG196613:EHG196627 ERC196613:ERC196627 FAY196613:FAY196627 FKU196613:FKU196627 FUQ196613:FUQ196627 GEM196613:GEM196627 GOI196613:GOI196627 GYE196613:GYE196627 HIA196613:HIA196627 HRW196613:HRW196627 IBS196613:IBS196627 ILO196613:ILO196627 IVK196613:IVK196627 JFG196613:JFG196627 JPC196613:JPC196627 JYY196613:JYY196627 KIU196613:KIU196627 KSQ196613:KSQ196627 LCM196613:LCM196627 LMI196613:LMI196627 LWE196613:LWE196627 MGA196613:MGA196627 MPW196613:MPW196627 MZS196613:MZS196627 NJO196613:NJO196627 NTK196613:NTK196627 ODG196613:ODG196627 ONC196613:ONC196627 OWY196613:OWY196627 PGU196613:PGU196627 PQQ196613:PQQ196627 QAM196613:QAM196627 QKI196613:QKI196627 QUE196613:QUE196627 REA196613:REA196627 RNW196613:RNW196627 RXS196613:RXS196627 SHO196613:SHO196627 SRK196613:SRK196627 TBG196613:TBG196627 TLC196613:TLC196627 TUY196613:TUY196627 UEU196613:UEU196627 UOQ196613:UOQ196627 UYM196613:UYM196627 VII196613:VII196627 VSE196613:VSE196627 WCA196613:WCA196627 WLW196613:WLW196627 WVS196613:WVS196627 K262149:K262163 JG262149:JG262163 TC262149:TC262163 ACY262149:ACY262163 AMU262149:AMU262163 AWQ262149:AWQ262163 BGM262149:BGM262163 BQI262149:BQI262163 CAE262149:CAE262163 CKA262149:CKA262163 CTW262149:CTW262163 DDS262149:DDS262163 DNO262149:DNO262163 DXK262149:DXK262163 EHG262149:EHG262163 ERC262149:ERC262163 FAY262149:FAY262163 FKU262149:FKU262163 FUQ262149:FUQ262163 GEM262149:GEM262163 GOI262149:GOI262163 GYE262149:GYE262163 HIA262149:HIA262163 HRW262149:HRW262163 IBS262149:IBS262163 ILO262149:ILO262163 IVK262149:IVK262163 JFG262149:JFG262163 JPC262149:JPC262163 JYY262149:JYY262163 KIU262149:KIU262163 KSQ262149:KSQ262163 LCM262149:LCM262163 LMI262149:LMI262163 LWE262149:LWE262163 MGA262149:MGA262163 MPW262149:MPW262163 MZS262149:MZS262163 NJO262149:NJO262163 NTK262149:NTK262163 ODG262149:ODG262163 ONC262149:ONC262163 OWY262149:OWY262163 PGU262149:PGU262163 PQQ262149:PQQ262163 QAM262149:QAM262163 QKI262149:QKI262163 QUE262149:QUE262163 REA262149:REA262163 RNW262149:RNW262163 RXS262149:RXS262163 SHO262149:SHO262163 SRK262149:SRK262163 TBG262149:TBG262163 TLC262149:TLC262163 TUY262149:TUY262163 UEU262149:UEU262163 UOQ262149:UOQ262163 UYM262149:UYM262163 VII262149:VII262163 VSE262149:VSE262163 WCA262149:WCA262163 WLW262149:WLW262163 WVS262149:WVS262163 K327685:K327699 JG327685:JG327699 TC327685:TC327699 ACY327685:ACY327699 AMU327685:AMU327699 AWQ327685:AWQ327699 BGM327685:BGM327699 BQI327685:BQI327699 CAE327685:CAE327699 CKA327685:CKA327699 CTW327685:CTW327699 DDS327685:DDS327699 DNO327685:DNO327699 DXK327685:DXK327699 EHG327685:EHG327699 ERC327685:ERC327699 FAY327685:FAY327699 FKU327685:FKU327699 FUQ327685:FUQ327699 GEM327685:GEM327699 GOI327685:GOI327699 GYE327685:GYE327699 HIA327685:HIA327699 HRW327685:HRW327699 IBS327685:IBS327699 ILO327685:ILO327699 IVK327685:IVK327699 JFG327685:JFG327699 JPC327685:JPC327699 JYY327685:JYY327699 KIU327685:KIU327699 KSQ327685:KSQ327699 LCM327685:LCM327699 LMI327685:LMI327699 LWE327685:LWE327699 MGA327685:MGA327699 MPW327685:MPW327699 MZS327685:MZS327699 NJO327685:NJO327699 NTK327685:NTK327699 ODG327685:ODG327699 ONC327685:ONC327699 OWY327685:OWY327699 PGU327685:PGU327699 PQQ327685:PQQ327699 QAM327685:QAM327699 QKI327685:QKI327699 QUE327685:QUE327699 REA327685:REA327699 RNW327685:RNW327699 RXS327685:RXS327699 SHO327685:SHO327699 SRK327685:SRK327699 TBG327685:TBG327699 TLC327685:TLC327699 TUY327685:TUY327699 UEU327685:UEU327699 UOQ327685:UOQ327699 UYM327685:UYM327699 VII327685:VII327699 VSE327685:VSE327699 WCA327685:WCA327699 WLW327685:WLW327699 WVS327685:WVS327699 K393221:K393235 JG393221:JG393235 TC393221:TC393235 ACY393221:ACY393235 AMU393221:AMU393235 AWQ393221:AWQ393235 BGM393221:BGM393235 BQI393221:BQI393235 CAE393221:CAE393235 CKA393221:CKA393235 CTW393221:CTW393235 DDS393221:DDS393235 DNO393221:DNO393235 DXK393221:DXK393235 EHG393221:EHG393235 ERC393221:ERC393235 FAY393221:FAY393235 FKU393221:FKU393235 FUQ393221:FUQ393235 GEM393221:GEM393235 GOI393221:GOI393235 GYE393221:GYE393235 HIA393221:HIA393235 HRW393221:HRW393235 IBS393221:IBS393235 ILO393221:ILO393235 IVK393221:IVK393235 JFG393221:JFG393235 JPC393221:JPC393235 JYY393221:JYY393235 KIU393221:KIU393235 KSQ393221:KSQ393235 LCM393221:LCM393235 LMI393221:LMI393235 LWE393221:LWE393235 MGA393221:MGA393235 MPW393221:MPW393235 MZS393221:MZS393235 NJO393221:NJO393235 NTK393221:NTK393235 ODG393221:ODG393235 ONC393221:ONC393235 OWY393221:OWY393235 PGU393221:PGU393235 PQQ393221:PQQ393235 QAM393221:QAM393235 QKI393221:QKI393235 QUE393221:QUE393235 REA393221:REA393235 RNW393221:RNW393235 RXS393221:RXS393235 SHO393221:SHO393235 SRK393221:SRK393235 TBG393221:TBG393235 TLC393221:TLC393235 TUY393221:TUY393235 UEU393221:UEU393235 UOQ393221:UOQ393235 UYM393221:UYM393235 VII393221:VII393235 VSE393221:VSE393235 WCA393221:WCA393235 WLW393221:WLW393235 WVS393221:WVS393235 K458757:K458771 JG458757:JG458771 TC458757:TC458771 ACY458757:ACY458771 AMU458757:AMU458771 AWQ458757:AWQ458771 BGM458757:BGM458771 BQI458757:BQI458771 CAE458757:CAE458771 CKA458757:CKA458771 CTW458757:CTW458771 DDS458757:DDS458771 DNO458757:DNO458771 DXK458757:DXK458771 EHG458757:EHG458771 ERC458757:ERC458771 FAY458757:FAY458771 FKU458757:FKU458771 FUQ458757:FUQ458771 GEM458757:GEM458771 GOI458757:GOI458771 GYE458757:GYE458771 HIA458757:HIA458771 HRW458757:HRW458771 IBS458757:IBS458771 ILO458757:ILO458771 IVK458757:IVK458771 JFG458757:JFG458771 JPC458757:JPC458771 JYY458757:JYY458771 KIU458757:KIU458771 KSQ458757:KSQ458771 LCM458757:LCM458771 LMI458757:LMI458771 LWE458757:LWE458771 MGA458757:MGA458771 MPW458757:MPW458771 MZS458757:MZS458771 NJO458757:NJO458771 NTK458757:NTK458771 ODG458757:ODG458771 ONC458757:ONC458771 OWY458757:OWY458771 PGU458757:PGU458771 PQQ458757:PQQ458771 QAM458757:QAM458771 QKI458757:QKI458771 QUE458757:QUE458771 REA458757:REA458771 RNW458757:RNW458771 RXS458757:RXS458771 SHO458757:SHO458771 SRK458757:SRK458771 TBG458757:TBG458771 TLC458757:TLC458771 TUY458757:TUY458771 UEU458757:UEU458771 UOQ458757:UOQ458771 UYM458757:UYM458771 VII458757:VII458771 VSE458757:VSE458771 WCA458757:WCA458771 WLW458757:WLW458771 WVS458757:WVS458771 K524293:K524307 JG524293:JG524307 TC524293:TC524307 ACY524293:ACY524307 AMU524293:AMU524307 AWQ524293:AWQ524307 BGM524293:BGM524307 BQI524293:BQI524307 CAE524293:CAE524307 CKA524293:CKA524307 CTW524293:CTW524307 DDS524293:DDS524307 DNO524293:DNO524307 DXK524293:DXK524307 EHG524293:EHG524307 ERC524293:ERC524307 FAY524293:FAY524307 FKU524293:FKU524307 FUQ524293:FUQ524307 GEM524293:GEM524307 GOI524293:GOI524307 GYE524293:GYE524307 HIA524293:HIA524307 HRW524293:HRW524307 IBS524293:IBS524307 ILO524293:ILO524307 IVK524293:IVK524307 JFG524293:JFG524307 JPC524293:JPC524307 JYY524293:JYY524307 KIU524293:KIU524307 KSQ524293:KSQ524307 LCM524293:LCM524307 LMI524293:LMI524307 LWE524293:LWE524307 MGA524293:MGA524307 MPW524293:MPW524307 MZS524293:MZS524307 NJO524293:NJO524307 NTK524293:NTK524307 ODG524293:ODG524307 ONC524293:ONC524307 OWY524293:OWY524307 PGU524293:PGU524307 PQQ524293:PQQ524307 QAM524293:QAM524307 QKI524293:QKI524307 QUE524293:QUE524307 REA524293:REA524307 RNW524293:RNW524307 RXS524293:RXS524307 SHO524293:SHO524307 SRK524293:SRK524307 TBG524293:TBG524307 TLC524293:TLC524307 TUY524293:TUY524307 UEU524293:UEU524307 UOQ524293:UOQ524307 UYM524293:UYM524307 VII524293:VII524307 VSE524293:VSE524307 WCA524293:WCA524307 WLW524293:WLW524307 WVS524293:WVS524307 K589829:K589843 JG589829:JG589843 TC589829:TC589843 ACY589829:ACY589843 AMU589829:AMU589843 AWQ589829:AWQ589843 BGM589829:BGM589843 BQI589829:BQI589843 CAE589829:CAE589843 CKA589829:CKA589843 CTW589829:CTW589843 DDS589829:DDS589843 DNO589829:DNO589843 DXK589829:DXK589843 EHG589829:EHG589843 ERC589829:ERC589843 FAY589829:FAY589843 FKU589829:FKU589843 FUQ589829:FUQ589843 GEM589829:GEM589843 GOI589829:GOI589843 GYE589829:GYE589843 HIA589829:HIA589843 HRW589829:HRW589843 IBS589829:IBS589843 ILO589829:ILO589843 IVK589829:IVK589843 JFG589829:JFG589843 JPC589829:JPC589843 JYY589829:JYY589843 KIU589829:KIU589843 KSQ589829:KSQ589843 LCM589829:LCM589843 LMI589829:LMI589843 LWE589829:LWE589843 MGA589829:MGA589843 MPW589829:MPW589843 MZS589829:MZS589843 NJO589829:NJO589843 NTK589829:NTK589843 ODG589829:ODG589843 ONC589829:ONC589843 OWY589829:OWY589843 PGU589829:PGU589843 PQQ589829:PQQ589843 QAM589829:QAM589843 QKI589829:QKI589843 QUE589829:QUE589843 REA589829:REA589843 RNW589829:RNW589843 RXS589829:RXS589843 SHO589829:SHO589843 SRK589829:SRK589843 TBG589829:TBG589843 TLC589829:TLC589843 TUY589829:TUY589843 UEU589829:UEU589843 UOQ589829:UOQ589843 UYM589829:UYM589843 VII589829:VII589843 VSE589829:VSE589843 WCA589829:WCA589843 WLW589829:WLW589843 WVS589829:WVS589843 K655365:K655379 JG655365:JG655379 TC655365:TC655379 ACY655365:ACY655379 AMU655365:AMU655379 AWQ655365:AWQ655379 BGM655365:BGM655379 BQI655365:BQI655379 CAE655365:CAE655379 CKA655365:CKA655379 CTW655365:CTW655379 DDS655365:DDS655379 DNO655365:DNO655379 DXK655365:DXK655379 EHG655365:EHG655379 ERC655365:ERC655379 FAY655365:FAY655379 FKU655365:FKU655379 FUQ655365:FUQ655379 GEM655365:GEM655379 GOI655365:GOI655379 GYE655365:GYE655379 HIA655365:HIA655379 HRW655365:HRW655379 IBS655365:IBS655379 ILO655365:ILO655379 IVK655365:IVK655379 JFG655365:JFG655379 JPC655365:JPC655379 JYY655365:JYY655379 KIU655365:KIU655379 KSQ655365:KSQ655379 LCM655365:LCM655379 LMI655365:LMI655379 LWE655365:LWE655379 MGA655365:MGA655379 MPW655365:MPW655379 MZS655365:MZS655379 NJO655365:NJO655379 NTK655365:NTK655379 ODG655365:ODG655379 ONC655365:ONC655379 OWY655365:OWY655379 PGU655365:PGU655379 PQQ655365:PQQ655379 QAM655365:QAM655379 QKI655365:QKI655379 QUE655365:QUE655379 REA655365:REA655379 RNW655365:RNW655379 RXS655365:RXS655379 SHO655365:SHO655379 SRK655365:SRK655379 TBG655365:TBG655379 TLC655365:TLC655379 TUY655365:TUY655379 UEU655365:UEU655379 UOQ655365:UOQ655379 UYM655365:UYM655379 VII655365:VII655379 VSE655365:VSE655379 WCA655365:WCA655379 WLW655365:WLW655379 WVS655365:WVS655379 K720901:K720915 JG720901:JG720915 TC720901:TC720915 ACY720901:ACY720915 AMU720901:AMU720915 AWQ720901:AWQ720915 BGM720901:BGM720915 BQI720901:BQI720915 CAE720901:CAE720915 CKA720901:CKA720915 CTW720901:CTW720915 DDS720901:DDS720915 DNO720901:DNO720915 DXK720901:DXK720915 EHG720901:EHG720915 ERC720901:ERC720915 FAY720901:FAY720915 FKU720901:FKU720915 FUQ720901:FUQ720915 GEM720901:GEM720915 GOI720901:GOI720915 GYE720901:GYE720915 HIA720901:HIA720915 HRW720901:HRW720915 IBS720901:IBS720915 ILO720901:ILO720915 IVK720901:IVK720915 JFG720901:JFG720915 JPC720901:JPC720915 JYY720901:JYY720915 KIU720901:KIU720915 KSQ720901:KSQ720915 LCM720901:LCM720915 LMI720901:LMI720915 LWE720901:LWE720915 MGA720901:MGA720915 MPW720901:MPW720915 MZS720901:MZS720915 NJO720901:NJO720915 NTK720901:NTK720915 ODG720901:ODG720915 ONC720901:ONC720915 OWY720901:OWY720915 PGU720901:PGU720915 PQQ720901:PQQ720915 QAM720901:QAM720915 QKI720901:QKI720915 QUE720901:QUE720915 REA720901:REA720915 RNW720901:RNW720915 RXS720901:RXS720915 SHO720901:SHO720915 SRK720901:SRK720915 TBG720901:TBG720915 TLC720901:TLC720915 TUY720901:TUY720915 UEU720901:UEU720915 UOQ720901:UOQ720915 UYM720901:UYM720915 VII720901:VII720915 VSE720901:VSE720915 WCA720901:WCA720915 WLW720901:WLW720915 WVS720901:WVS720915 K786437:K786451 JG786437:JG786451 TC786437:TC786451 ACY786437:ACY786451 AMU786437:AMU786451 AWQ786437:AWQ786451 BGM786437:BGM786451 BQI786437:BQI786451 CAE786437:CAE786451 CKA786437:CKA786451 CTW786437:CTW786451 DDS786437:DDS786451 DNO786437:DNO786451 DXK786437:DXK786451 EHG786437:EHG786451 ERC786437:ERC786451 FAY786437:FAY786451 FKU786437:FKU786451 FUQ786437:FUQ786451 GEM786437:GEM786451 GOI786437:GOI786451 GYE786437:GYE786451 HIA786437:HIA786451 HRW786437:HRW786451 IBS786437:IBS786451 ILO786437:ILO786451 IVK786437:IVK786451 JFG786437:JFG786451 JPC786437:JPC786451 JYY786437:JYY786451 KIU786437:KIU786451 KSQ786437:KSQ786451 LCM786437:LCM786451 LMI786437:LMI786451 LWE786437:LWE786451 MGA786437:MGA786451 MPW786437:MPW786451 MZS786437:MZS786451 NJO786437:NJO786451 NTK786437:NTK786451 ODG786437:ODG786451 ONC786437:ONC786451 OWY786437:OWY786451 PGU786437:PGU786451 PQQ786437:PQQ786451 QAM786437:QAM786451 QKI786437:QKI786451 QUE786437:QUE786451 REA786437:REA786451 RNW786437:RNW786451 RXS786437:RXS786451 SHO786437:SHO786451 SRK786437:SRK786451 TBG786437:TBG786451 TLC786437:TLC786451 TUY786437:TUY786451 UEU786437:UEU786451 UOQ786437:UOQ786451 UYM786437:UYM786451 VII786437:VII786451 VSE786437:VSE786451 WCA786437:WCA786451 WLW786437:WLW786451 WVS786437:WVS786451 K851973:K851987 JG851973:JG851987 TC851973:TC851987 ACY851973:ACY851987 AMU851973:AMU851987 AWQ851973:AWQ851987 BGM851973:BGM851987 BQI851973:BQI851987 CAE851973:CAE851987 CKA851973:CKA851987 CTW851973:CTW851987 DDS851973:DDS851987 DNO851973:DNO851987 DXK851973:DXK851987 EHG851973:EHG851987 ERC851973:ERC851987 FAY851973:FAY851987 FKU851973:FKU851987 FUQ851973:FUQ851987 GEM851973:GEM851987 GOI851973:GOI851987 GYE851973:GYE851987 HIA851973:HIA851987 HRW851973:HRW851987 IBS851973:IBS851987 ILO851973:ILO851987 IVK851973:IVK851987 JFG851973:JFG851987 JPC851973:JPC851987 JYY851973:JYY851987 KIU851973:KIU851987 KSQ851973:KSQ851987 LCM851973:LCM851987 LMI851973:LMI851987 LWE851973:LWE851987 MGA851973:MGA851987 MPW851973:MPW851987 MZS851973:MZS851987 NJO851973:NJO851987 NTK851973:NTK851987 ODG851973:ODG851987 ONC851973:ONC851987 OWY851973:OWY851987 PGU851973:PGU851987 PQQ851973:PQQ851987 QAM851973:QAM851987 QKI851973:QKI851987 QUE851973:QUE851987 REA851973:REA851987 RNW851973:RNW851987 RXS851973:RXS851987 SHO851973:SHO851987 SRK851973:SRK851987 TBG851973:TBG851987 TLC851973:TLC851987 TUY851973:TUY851987 UEU851973:UEU851987 UOQ851973:UOQ851987 UYM851973:UYM851987 VII851973:VII851987 VSE851973:VSE851987 WCA851973:WCA851987 WLW851973:WLW851987 WVS851973:WVS851987 K917509:K917523 JG917509:JG917523 TC917509:TC917523 ACY917509:ACY917523 AMU917509:AMU917523 AWQ917509:AWQ917523 BGM917509:BGM917523 BQI917509:BQI917523 CAE917509:CAE917523 CKA917509:CKA917523 CTW917509:CTW917523 DDS917509:DDS917523 DNO917509:DNO917523 DXK917509:DXK917523 EHG917509:EHG917523 ERC917509:ERC917523 FAY917509:FAY917523 FKU917509:FKU917523 FUQ917509:FUQ917523 GEM917509:GEM917523 GOI917509:GOI917523 GYE917509:GYE917523 HIA917509:HIA917523 HRW917509:HRW917523 IBS917509:IBS917523 ILO917509:ILO917523 IVK917509:IVK917523 JFG917509:JFG917523 JPC917509:JPC917523 JYY917509:JYY917523 KIU917509:KIU917523 KSQ917509:KSQ917523 LCM917509:LCM917523 LMI917509:LMI917523 LWE917509:LWE917523 MGA917509:MGA917523 MPW917509:MPW917523 MZS917509:MZS917523 NJO917509:NJO917523 NTK917509:NTK917523 ODG917509:ODG917523 ONC917509:ONC917523 OWY917509:OWY917523 PGU917509:PGU917523 PQQ917509:PQQ917523 QAM917509:QAM917523 QKI917509:QKI917523 QUE917509:QUE917523 REA917509:REA917523 RNW917509:RNW917523 RXS917509:RXS917523 SHO917509:SHO917523 SRK917509:SRK917523 TBG917509:TBG917523 TLC917509:TLC917523 TUY917509:TUY917523 UEU917509:UEU917523 UOQ917509:UOQ917523 UYM917509:UYM917523 VII917509:VII917523 VSE917509:VSE917523 WCA917509:WCA917523 WLW917509:WLW917523 WVS917509:WVS917523 K983045:K983059 JG983045:JG983059 TC983045:TC983059 ACY983045:ACY983059 AMU983045:AMU983059 AWQ983045:AWQ983059 BGM983045:BGM983059 BQI983045:BQI983059 CAE983045:CAE983059 CKA983045:CKA983059 CTW983045:CTW983059 DDS983045:DDS983059 DNO983045:DNO983059 DXK983045:DXK983059 EHG983045:EHG983059 ERC983045:ERC983059 FAY983045:FAY983059 FKU983045:FKU983059 FUQ983045:FUQ983059 GEM983045:GEM983059 GOI983045:GOI983059 GYE983045:GYE983059 HIA983045:HIA983059 HRW983045:HRW983059 IBS983045:IBS983059 ILO983045:ILO983059 IVK983045:IVK983059 JFG983045:JFG983059 JPC983045:JPC983059 JYY983045:JYY983059 KIU983045:KIU983059 KSQ983045:KSQ983059 LCM983045:LCM983059 LMI983045:LMI983059 LWE983045:LWE983059 MGA983045:MGA983059 MPW983045:MPW983059 MZS983045:MZS983059 NJO983045:NJO983059 NTK983045:NTK983059 ODG983045:ODG983059 ONC983045:ONC983059 OWY983045:OWY983059 PGU983045:PGU983059 PQQ983045:PQQ983059 QAM983045:QAM983059 QKI983045:QKI983059 QUE983045:QUE983059 REA983045:REA983059 RNW983045:RNW983059 RXS983045:RXS983059 SHO983045:SHO983059 SRK983045:SRK983059 TBG983045:TBG983059 TLC983045:TLC983059 TUY983045:TUY983059 UEU983045:UEU983059 UOQ983045:UOQ983059 UYM983045:UYM983059 VII983045:VII983059 VSE983045:VSE983059 WCA983045:WCA983059 WLW983045:WLW983059 WVS983045:WVS983059 F5:F19 JB5:JB19 SX5:SX19 ACT5:ACT19 AMP5:AMP19 AWL5:AWL19 BGH5:BGH19 BQD5:BQD19 BZZ5:BZZ19 CJV5:CJV19 CTR5:CTR19 DDN5:DDN19 DNJ5:DNJ19 DXF5:DXF19 EHB5:EHB19 EQX5:EQX19 FAT5:FAT19 FKP5:FKP19 FUL5:FUL19 GEH5:GEH19 GOD5:GOD19 GXZ5:GXZ19 HHV5:HHV19 HRR5:HRR19 IBN5:IBN19 ILJ5:ILJ19 IVF5:IVF19 JFB5:JFB19 JOX5:JOX19 JYT5:JYT19 KIP5:KIP19 KSL5:KSL19 LCH5:LCH19 LMD5:LMD19 LVZ5:LVZ19 MFV5:MFV19 MPR5:MPR19 MZN5:MZN19 NJJ5:NJJ19 NTF5:NTF19 ODB5:ODB19 OMX5:OMX19 OWT5:OWT19 PGP5:PGP19 PQL5:PQL19 QAH5:QAH19 QKD5:QKD19 QTZ5:QTZ19 RDV5:RDV19 RNR5:RNR19 RXN5:RXN19 SHJ5:SHJ19 SRF5:SRF19 TBB5:TBB19 TKX5:TKX19 TUT5:TUT19 UEP5:UEP19 UOL5:UOL19 UYH5:UYH19 VID5:VID19 VRZ5:VRZ19 WBV5:WBV19 WLR5:WLR19 WVN5:WVN19 F65541:F65555 JB65541:JB65555 SX65541:SX65555 ACT65541:ACT65555 AMP65541:AMP65555 AWL65541:AWL65555 BGH65541:BGH65555 BQD65541:BQD65555 BZZ65541:BZZ65555 CJV65541:CJV65555 CTR65541:CTR65555 DDN65541:DDN65555 DNJ65541:DNJ65555 DXF65541:DXF65555 EHB65541:EHB65555 EQX65541:EQX65555 FAT65541:FAT65555 FKP65541:FKP65555 FUL65541:FUL65555 GEH65541:GEH65555 GOD65541:GOD65555 GXZ65541:GXZ65555 HHV65541:HHV65555 HRR65541:HRR65555 IBN65541:IBN65555 ILJ65541:ILJ65555 IVF65541:IVF65555 JFB65541:JFB65555 JOX65541:JOX65555 JYT65541:JYT65555 KIP65541:KIP65555 KSL65541:KSL65555 LCH65541:LCH65555 LMD65541:LMD65555 LVZ65541:LVZ65555 MFV65541:MFV65555 MPR65541:MPR65555 MZN65541:MZN65555 NJJ65541:NJJ65555 NTF65541:NTF65555 ODB65541:ODB65555 OMX65541:OMX65555 OWT65541:OWT65555 PGP65541:PGP65555 PQL65541:PQL65555 QAH65541:QAH65555 QKD65541:QKD65555 QTZ65541:QTZ65555 RDV65541:RDV65555 RNR65541:RNR65555 RXN65541:RXN65555 SHJ65541:SHJ65555 SRF65541:SRF65555 TBB65541:TBB65555 TKX65541:TKX65555 TUT65541:TUT65555 UEP65541:UEP65555 UOL65541:UOL65555 UYH65541:UYH65555 VID65541:VID65555 VRZ65541:VRZ65555 WBV65541:WBV65555 WLR65541:WLR65555 WVN65541:WVN65555 F131077:F131091 JB131077:JB131091 SX131077:SX131091 ACT131077:ACT131091 AMP131077:AMP131091 AWL131077:AWL131091 BGH131077:BGH131091 BQD131077:BQD131091 BZZ131077:BZZ131091 CJV131077:CJV131091 CTR131077:CTR131091 DDN131077:DDN131091 DNJ131077:DNJ131091 DXF131077:DXF131091 EHB131077:EHB131091 EQX131077:EQX131091 FAT131077:FAT131091 FKP131077:FKP131091 FUL131077:FUL131091 GEH131077:GEH131091 GOD131077:GOD131091 GXZ131077:GXZ131091 HHV131077:HHV131091 HRR131077:HRR131091 IBN131077:IBN131091 ILJ131077:ILJ131091 IVF131077:IVF131091 JFB131077:JFB131091 JOX131077:JOX131091 JYT131077:JYT131091 KIP131077:KIP131091 KSL131077:KSL131091 LCH131077:LCH131091 LMD131077:LMD131091 LVZ131077:LVZ131091 MFV131077:MFV131091 MPR131077:MPR131091 MZN131077:MZN131091 NJJ131077:NJJ131091 NTF131077:NTF131091 ODB131077:ODB131091 OMX131077:OMX131091 OWT131077:OWT131091 PGP131077:PGP131091 PQL131077:PQL131091 QAH131077:QAH131091 QKD131077:QKD131091 QTZ131077:QTZ131091 RDV131077:RDV131091 RNR131077:RNR131091 RXN131077:RXN131091 SHJ131077:SHJ131091 SRF131077:SRF131091 TBB131077:TBB131091 TKX131077:TKX131091 TUT131077:TUT131091 UEP131077:UEP131091 UOL131077:UOL131091 UYH131077:UYH131091 VID131077:VID131091 VRZ131077:VRZ131091 WBV131077:WBV131091 WLR131077:WLR131091 WVN131077:WVN131091 F196613:F196627 JB196613:JB196627 SX196613:SX196627 ACT196613:ACT196627 AMP196613:AMP196627 AWL196613:AWL196627 BGH196613:BGH196627 BQD196613:BQD196627 BZZ196613:BZZ196627 CJV196613:CJV196627 CTR196613:CTR196627 DDN196613:DDN196627 DNJ196613:DNJ196627 DXF196613:DXF196627 EHB196613:EHB196627 EQX196613:EQX196627 FAT196613:FAT196627 FKP196613:FKP196627 FUL196613:FUL196627 GEH196613:GEH196627 GOD196613:GOD196627 GXZ196613:GXZ196627 HHV196613:HHV196627 HRR196613:HRR196627 IBN196613:IBN196627 ILJ196613:ILJ196627 IVF196613:IVF196627 JFB196613:JFB196627 JOX196613:JOX196627 JYT196613:JYT196627 KIP196613:KIP196627 KSL196613:KSL196627 LCH196613:LCH196627 LMD196613:LMD196627 LVZ196613:LVZ196627 MFV196613:MFV196627 MPR196613:MPR196627 MZN196613:MZN196627 NJJ196613:NJJ196627 NTF196613:NTF196627 ODB196613:ODB196627 OMX196613:OMX196627 OWT196613:OWT196627 PGP196613:PGP196627 PQL196613:PQL196627 QAH196613:QAH196627 QKD196613:QKD196627 QTZ196613:QTZ196627 RDV196613:RDV196627 RNR196613:RNR196627 RXN196613:RXN196627 SHJ196613:SHJ196627 SRF196613:SRF196627 TBB196613:TBB196627 TKX196613:TKX196627 TUT196613:TUT196627 UEP196613:UEP196627 UOL196613:UOL196627 UYH196613:UYH196627 VID196613:VID196627 VRZ196613:VRZ196627 WBV196613:WBV196627 WLR196613:WLR196627 WVN196613:WVN196627 F262149:F262163 JB262149:JB262163 SX262149:SX262163 ACT262149:ACT262163 AMP262149:AMP262163 AWL262149:AWL262163 BGH262149:BGH262163 BQD262149:BQD262163 BZZ262149:BZZ262163 CJV262149:CJV262163 CTR262149:CTR262163 DDN262149:DDN262163 DNJ262149:DNJ262163 DXF262149:DXF262163 EHB262149:EHB262163 EQX262149:EQX262163 FAT262149:FAT262163 FKP262149:FKP262163 FUL262149:FUL262163 GEH262149:GEH262163 GOD262149:GOD262163 GXZ262149:GXZ262163 HHV262149:HHV262163 HRR262149:HRR262163 IBN262149:IBN262163 ILJ262149:ILJ262163 IVF262149:IVF262163 JFB262149:JFB262163 JOX262149:JOX262163 JYT262149:JYT262163 KIP262149:KIP262163 KSL262149:KSL262163 LCH262149:LCH262163 LMD262149:LMD262163 LVZ262149:LVZ262163 MFV262149:MFV262163 MPR262149:MPR262163 MZN262149:MZN262163 NJJ262149:NJJ262163 NTF262149:NTF262163 ODB262149:ODB262163 OMX262149:OMX262163 OWT262149:OWT262163 PGP262149:PGP262163 PQL262149:PQL262163 QAH262149:QAH262163 QKD262149:QKD262163 QTZ262149:QTZ262163 RDV262149:RDV262163 RNR262149:RNR262163 RXN262149:RXN262163 SHJ262149:SHJ262163 SRF262149:SRF262163 TBB262149:TBB262163 TKX262149:TKX262163 TUT262149:TUT262163 UEP262149:UEP262163 UOL262149:UOL262163 UYH262149:UYH262163 VID262149:VID262163 VRZ262149:VRZ262163 WBV262149:WBV262163 WLR262149:WLR262163 WVN262149:WVN262163 F327685:F327699 JB327685:JB327699 SX327685:SX327699 ACT327685:ACT327699 AMP327685:AMP327699 AWL327685:AWL327699 BGH327685:BGH327699 BQD327685:BQD327699 BZZ327685:BZZ327699 CJV327685:CJV327699 CTR327685:CTR327699 DDN327685:DDN327699 DNJ327685:DNJ327699 DXF327685:DXF327699 EHB327685:EHB327699 EQX327685:EQX327699 FAT327685:FAT327699 FKP327685:FKP327699 FUL327685:FUL327699 GEH327685:GEH327699 GOD327685:GOD327699 GXZ327685:GXZ327699 HHV327685:HHV327699 HRR327685:HRR327699 IBN327685:IBN327699 ILJ327685:ILJ327699 IVF327685:IVF327699 JFB327685:JFB327699 JOX327685:JOX327699 JYT327685:JYT327699 KIP327685:KIP327699 KSL327685:KSL327699 LCH327685:LCH327699 LMD327685:LMD327699 LVZ327685:LVZ327699 MFV327685:MFV327699 MPR327685:MPR327699 MZN327685:MZN327699 NJJ327685:NJJ327699 NTF327685:NTF327699 ODB327685:ODB327699 OMX327685:OMX327699 OWT327685:OWT327699 PGP327685:PGP327699 PQL327685:PQL327699 QAH327685:QAH327699 QKD327685:QKD327699 QTZ327685:QTZ327699 RDV327685:RDV327699 RNR327685:RNR327699 RXN327685:RXN327699 SHJ327685:SHJ327699 SRF327685:SRF327699 TBB327685:TBB327699 TKX327685:TKX327699 TUT327685:TUT327699 UEP327685:UEP327699 UOL327685:UOL327699 UYH327685:UYH327699 VID327685:VID327699 VRZ327685:VRZ327699 WBV327685:WBV327699 WLR327685:WLR327699 WVN327685:WVN327699 F393221:F393235 JB393221:JB393235 SX393221:SX393235 ACT393221:ACT393235 AMP393221:AMP393235 AWL393221:AWL393235 BGH393221:BGH393235 BQD393221:BQD393235 BZZ393221:BZZ393235 CJV393221:CJV393235 CTR393221:CTR393235 DDN393221:DDN393235 DNJ393221:DNJ393235 DXF393221:DXF393235 EHB393221:EHB393235 EQX393221:EQX393235 FAT393221:FAT393235 FKP393221:FKP393235 FUL393221:FUL393235 GEH393221:GEH393235 GOD393221:GOD393235 GXZ393221:GXZ393235 HHV393221:HHV393235 HRR393221:HRR393235 IBN393221:IBN393235 ILJ393221:ILJ393235 IVF393221:IVF393235 JFB393221:JFB393235 JOX393221:JOX393235 JYT393221:JYT393235 KIP393221:KIP393235 KSL393221:KSL393235 LCH393221:LCH393235 LMD393221:LMD393235 LVZ393221:LVZ393235 MFV393221:MFV393235 MPR393221:MPR393235 MZN393221:MZN393235 NJJ393221:NJJ393235 NTF393221:NTF393235 ODB393221:ODB393235 OMX393221:OMX393235 OWT393221:OWT393235 PGP393221:PGP393235 PQL393221:PQL393235 QAH393221:QAH393235 QKD393221:QKD393235 QTZ393221:QTZ393235 RDV393221:RDV393235 RNR393221:RNR393235 RXN393221:RXN393235 SHJ393221:SHJ393235 SRF393221:SRF393235 TBB393221:TBB393235 TKX393221:TKX393235 TUT393221:TUT393235 UEP393221:UEP393235 UOL393221:UOL393235 UYH393221:UYH393235 VID393221:VID393235 VRZ393221:VRZ393235 WBV393221:WBV393235 WLR393221:WLR393235 WVN393221:WVN393235 F458757:F458771 JB458757:JB458771 SX458757:SX458771 ACT458757:ACT458771 AMP458757:AMP458771 AWL458757:AWL458771 BGH458757:BGH458771 BQD458757:BQD458771 BZZ458757:BZZ458771 CJV458757:CJV458771 CTR458757:CTR458771 DDN458757:DDN458771 DNJ458757:DNJ458771 DXF458757:DXF458771 EHB458757:EHB458771 EQX458757:EQX458771 FAT458757:FAT458771 FKP458757:FKP458771 FUL458757:FUL458771 GEH458757:GEH458771 GOD458757:GOD458771 GXZ458757:GXZ458771 HHV458757:HHV458771 HRR458757:HRR458771 IBN458757:IBN458771 ILJ458757:ILJ458771 IVF458757:IVF458771 JFB458757:JFB458771 JOX458757:JOX458771 JYT458757:JYT458771 KIP458757:KIP458771 KSL458757:KSL458771 LCH458757:LCH458771 LMD458757:LMD458771 LVZ458757:LVZ458771 MFV458757:MFV458771 MPR458757:MPR458771 MZN458757:MZN458771 NJJ458757:NJJ458771 NTF458757:NTF458771 ODB458757:ODB458771 OMX458757:OMX458771 OWT458757:OWT458771 PGP458757:PGP458771 PQL458757:PQL458771 QAH458757:QAH458771 QKD458757:QKD458771 QTZ458757:QTZ458771 RDV458757:RDV458771 RNR458757:RNR458771 RXN458757:RXN458771 SHJ458757:SHJ458771 SRF458757:SRF458771 TBB458757:TBB458771 TKX458757:TKX458771 TUT458757:TUT458771 UEP458757:UEP458771 UOL458757:UOL458771 UYH458757:UYH458771 VID458757:VID458771 VRZ458757:VRZ458771 WBV458757:WBV458771 WLR458757:WLR458771 WVN458757:WVN458771 F524293:F524307 JB524293:JB524307 SX524293:SX524307 ACT524293:ACT524307 AMP524293:AMP524307 AWL524293:AWL524307 BGH524293:BGH524307 BQD524293:BQD524307 BZZ524293:BZZ524307 CJV524293:CJV524307 CTR524293:CTR524307 DDN524293:DDN524307 DNJ524293:DNJ524307 DXF524293:DXF524307 EHB524293:EHB524307 EQX524293:EQX524307 FAT524293:FAT524307 FKP524293:FKP524307 FUL524293:FUL524307 GEH524293:GEH524307 GOD524293:GOD524307 GXZ524293:GXZ524307 HHV524293:HHV524307 HRR524293:HRR524307 IBN524293:IBN524307 ILJ524293:ILJ524307 IVF524293:IVF524307 JFB524293:JFB524307 JOX524293:JOX524307 JYT524293:JYT524307 KIP524293:KIP524307 KSL524293:KSL524307 LCH524293:LCH524307 LMD524293:LMD524307 LVZ524293:LVZ524307 MFV524293:MFV524307 MPR524293:MPR524307 MZN524293:MZN524307 NJJ524293:NJJ524307 NTF524293:NTF524307 ODB524293:ODB524307 OMX524293:OMX524307 OWT524293:OWT524307 PGP524293:PGP524307 PQL524293:PQL524307 QAH524293:QAH524307 QKD524293:QKD524307 QTZ524293:QTZ524307 RDV524293:RDV524307 RNR524293:RNR524307 RXN524293:RXN524307 SHJ524293:SHJ524307 SRF524293:SRF524307 TBB524293:TBB524307 TKX524293:TKX524307 TUT524293:TUT524307 UEP524293:UEP524307 UOL524293:UOL524307 UYH524293:UYH524307 VID524293:VID524307 VRZ524293:VRZ524307 WBV524293:WBV524307 WLR524293:WLR524307 WVN524293:WVN524307 F589829:F589843 JB589829:JB589843 SX589829:SX589843 ACT589829:ACT589843 AMP589829:AMP589843 AWL589829:AWL589843 BGH589829:BGH589843 BQD589829:BQD589843 BZZ589829:BZZ589843 CJV589829:CJV589843 CTR589829:CTR589843 DDN589829:DDN589843 DNJ589829:DNJ589843 DXF589829:DXF589843 EHB589829:EHB589843 EQX589829:EQX589843 FAT589829:FAT589843 FKP589829:FKP589843 FUL589829:FUL589843 GEH589829:GEH589843 GOD589829:GOD589843 GXZ589829:GXZ589843 HHV589829:HHV589843 HRR589829:HRR589843 IBN589829:IBN589843 ILJ589829:ILJ589843 IVF589829:IVF589843 JFB589829:JFB589843 JOX589829:JOX589843 JYT589829:JYT589843 KIP589829:KIP589843 KSL589829:KSL589843 LCH589829:LCH589843 LMD589829:LMD589843 LVZ589829:LVZ589843 MFV589829:MFV589843 MPR589829:MPR589843 MZN589829:MZN589843 NJJ589829:NJJ589843 NTF589829:NTF589843 ODB589829:ODB589843 OMX589829:OMX589843 OWT589829:OWT589843 PGP589829:PGP589843 PQL589829:PQL589843 QAH589829:QAH589843 QKD589829:QKD589843 QTZ589829:QTZ589843 RDV589829:RDV589843 RNR589829:RNR589843 RXN589829:RXN589843 SHJ589829:SHJ589843 SRF589829:SRF589843 TBB589829:TBB589843 TKX589829:TKX589843 TUT589829:TUT589843 UEP589829:UEP589843 UOL589829:UOL589843 UYH589829:UYH589843 VID589829:VID589843 VRZ589829:VRZ589843 WBV589829:WBV589843 WLR589829:WLR589843 WVN589829:WVN589843 F655365:F655379 JB655365:JB655379 SX655365:SX655379 ACT655365:ACT655379 AMP655365:AMP655379 AWL655365:AWL655379 BGH655365:BGH655379 BQD655365:BQD655379 BZZ655365:BZZ655379 CJV655365:CJV655379 CTR655365:CTR655379 DDN655365:DDN655379 DNJ655365:DNJ655379 DXF655365:DXF655379 EHB655365:EHB655379 EQX655365:EQX655379 FAT655365:FAT655379 FKP655365:FKP655379 FUL655365:FUL655379 GEH655365:GEH655379 GOD655365:GOD655379 GXZ655365:GXZ655379 HHV655365:HHV655379 HRR655365:HRR655379 IBN655365:IBN655379 ILJ655365:ILJ655379 IVF655365:IVF655379 JFB655365:JFB655379 JOX655365:JOX655379 JYT655365:JYT655379 KIP655365:KIP655379 KSL655365:KSL655379 LCH655365:LCH655379 LMD655365:LMD655379 LVZ655365:LVZ655379 MFV655365:MFV655379 MPR655365:MPR655379 MZN655365:MZN655379 NJJ655365:NJJ655379 NTF655365:NTF655379 ODB655365:ODB655379 OMX655365:OMX655379 OWT655365:OWT655379 PGP655365:PGP655379 PQL655365:PQL655379 QAH655365:QAH655379 QKD655365:QKD655379 QTZ655365:QTZ655379 RDV655365:RDV655379 RNR655365:RNR655379 RXN655365:RXN655379 SHJ655365:SHJ655379 SRF655365:SRF655379 TBB655365:TBB655379 TKX655365:TKX655379 TUT655365:TUT655379 UEP655365:UEP655379 UOL655365:UOL655379 UYH655365:UYH655379 VID655365:VID655379 VRZ655365:VRZ655379 WBV655365:WBV655379 WLR655365:WLR655379 WVN655365:WVN655379 F720901:F720915 JB720901:JB720915 SX720901:SX720915 ACT720901:ACT720915 AMP720901:AMP720915 AWL720901:AWL720915 BGH720901:BGH720915 BQD720901:BQD720915 BZZ720901:BZZ720915 CJV720901:CJV720915 CTR720901:CTR720915 DDN720901:DDN720915 DNJ720901:DNJ720915 DXF720901:DXF720915 EHB720901:EHB720915 EQX720901:EQX720915 FAT720901:FAT720915 FKP720901:FKP720915 FUL720901:FUL720915 GEH720901:GEH720915 GOD720901:GOD720915 GXZ720901:GXZ720915 HHV720901:HHV720915 HRR720901:HRR720915 IBN720901:IBN720915 ILJ720901:ILJ720915 IVF720901:IVF720915 JFB720901:JFB720915 JOX720901:JOX720915 JYT720901:JYT720915 KIP720901:KIP720915 KSL720901:KSL720915 LCH720901:LCH720915 LMD720901:LMD720915 LVZ720901:LVZ720915 MFV720901:MFV720915 MPR720901:MPR720915 MZN720901:MZN720915 NJJ720901:NJJ720915 NTF720901:NTF720915 ODB720901:ODB720915 OMX720901:OMX720915 OWT720901:OWT720915 PGP720901:PGP720915 PQL720901:PQL720915 QAH720901:QAH720915 QKD720901:QKD720915 QTZ720901:QTZ720915 RDV720901:RDV720915 RNR720901:RNR720915 RXN720901:RXN720915 SHJ720901:SHJ720915 SRF720901:SRF720915 TBB720901:TBB720915 TKX720901:TKX720915 TUT720901:TUT720915 UEP720901:UEP720915 UOL720901:UOL720915 UYH720901:UYH720915 VID720901:VID720915 VRZ720901:VRZ720915 WBV720901:WBV720915 WLR720901:WLR720915 WVN720901:WVN720915 F786437:F786451 JB786437:JB786451 SX786437:SX786451 ACT786437:ACT786451 AMP786437:AMP786451 AWL786437:AWL786451 BGH786437:BGH786451 BQD786437:BQD786451 BZZ786437:BZZ786451 CJV786437:CJV786451 CTR786437:CTR786451 DDN786437:DDN786451 DNJ786437:DNJ786451 DXF786437:DXF786451 EHB786437:EHB786451 EQX786437:EQX786451 FAT786437:FAT786451 FKP786437:FKP786451 FUL786437:FUL786451 GEH786437:GEH786451 GOD786437:GOD786451 GXZ786437:GXZ786451 HHV786437:HHV786451 HRR786437:HRR786451 IBN786437:IBN786451 ILJ786437:ILJ786451 IVF786437:IVF786451 JFB786437:JFB786451 JOX786437:JOX786451 JYT786437:JYT786451 KIP786437:KIP786451 KSL786437:KSL786451 LCH786437:LCH786451 LMD786437:LMD786451 LVZ786437:LVZ786451 MFV786437:MFV786451 MPR786437:MPR786451 MZN786437:MZN786451 NJJ786437:NJJ786451 NTF786437:NTF786451 ODB786437:ODB786451 OMX786437:OMX786451 OWT786437:OWT786451 PGP786437:PGP786451 PQL786437:PQL786451 QAH786437:QAH786451 QKD786437:QKD786451 QTZ786437:QTZ786451 RDV786437:RDV786451 RNR786437:RNR786451 RXN786437:RXN786451 SHJ786437:SHJ786451 SRF786437:SRF786451 TBB786437:TBB786451 TKX786437:TKX786451 TUT786437:TUT786451 UEP786437:UEP786451 UOL786437:UOL786451 UYH786437:UYH786451 VID786437:VID786451 VRZ786437:VRZ786451 WBV786437:WBV786451 WLR786437:WLR786451 WVN786437:WVN786451 F851973:F851987 JB851973:JB851987 SX851973:SX851987 ACT851973:ACT851987 AMP851973:AMP851987 AWL851973:AWL851987 BGH851973:BGH851987 BQD851973:BQD851987 BZZ851973:BZZ851987 CJV851973:CJV851987 CTR851973:CTR851987 DDN851973:DDN851987 DNJ851973:DNJ851987 DXF851973:DXF851987 EHB851973:EHB851987 EQX851973:EQX851987 FAT851973:FAT851987 FKP851973:FKP851987 FUL851973:FUL851987 GEH851973:GEH851987 GOD851973:GOD851987 GXZ851973:GXZ851987 HHV851973:HHV851987 HRR851973:HRR851987 IBN851973:IBN851987 ILJ851973:ILJ851987 IVF851973:IVF851987 JFB851973:JFB851987 JOX851973:JOX851987 JYT851973:JYT851987 KIP851973:KIP851987 KSL851973:KSL851987 LCH851973:LCH851987 LMD851973:LMD851987 LVZ851973:LVZ851987 MFV851973:MFV851987 MPR851973:MPR851987 MZN851973:MZN851987 NJJ851973:NJJ851987 NTF851973:NTF851987 ODB851973:ODB851987 OMX851973:OMX851987 OWT851973:OWT851987 PGP851973:PGP851987 PQL851973:PQL851987 QAH851973:QAH851987 QKD851973:QKD851987 QTZ851973:QTZ851987 RDV851973:RDV851987 RNR851973:RNR851987 RXN851973:RXN851987 SHJ851973:SHJ851987 SRF851973:SRF851987 TBB851973:TBB851987 TKX851973:TKX851987 TUT851973:TUT851987 UEP851973:UEP851987 UOL851973:UOL851987 UYH851973:UYH851987 VID851973:VID851987 VRZ851973:VRZ851987 WBV851973:WBV851987 WLR851973:WLR851987 WVN851973:WVN851987 F917509:F917523 JB917509:JB917523 SX917509:SX917523 ACT917509:ACT917523 AMP917509:AMP917523 AWL917509:AWL917523 BGH917509:BGH917523 BQD917509:BQD917523 BZZ917509:BZZ917523 CJV917509:CJV917523 CTR917509:CTR917523 DDN917509:DDN917523 DNJ917509:DNJ917523 DXF917509:DXF917523 EHB917509:EHB917523 EQX917509:EQX917523 FAT917509:FAT917523 FKP917509:FKP917523 FUL917509:FUL917523 GEH917509:GEH917523 GOD917509:GOD917523 GXZ917509:GXZ917523 HHV917509:HHV917523 HRR917509:HRR917523 IBN917509:IBN917523 ILJ917509:ILJ917523 IVF917509:IVF917523 JFB917509:JFB917523 JOX917509:JOX917523 JYT917509:JYT917523 KIP917509:KIP917523 KSL917509:KSL917523 LCH917509:LCH917523 LMD917509:LMD917523 LVZ917509:LVZ917523 MFV917509:MFV917523 MPR917509:MPR917523 MZN917509:MZN917523 NJJ917509:NJJ917523 NTF917509:NTF917523 ODB917509:ODB917523 OMX917509:OMX917523 OWT917509:OWT917523 PGP917509:PGP917523 PQL917509:PQL917523 QAH917509:QAH917523 QKD917509:QKD917523 QTZ917509:QTZ917523 RDV917509:RDV917523 RNR917509:RNR917523 RXN917509:RXN917523 SHJ917509:SHJ917523 SRF917509:SRF917523 TBB917509:TBB917523 TKX917509:TKX917523 TUT917509:TUT917523 UEP917509:UEP917523 UOL917509:UOL917523 UYH917509:UYH917523 VID917509:VID917523 VRZ917509:VRZ917523 WBV917509:WBV917523 WLR917509:WLR917523 WVN917509:WVN917523 F983045:F983059 JB983045:JB983059 SX983045:SX983059 ACT983045:ACT983059 AMP983045:AMP983059 AWL983045:AWL983059 BGH983045:BGH983059 BQD983045:BQD983059 BZZ983045:BZZ983059 CJV983045:CJV983059 CTR983045:CTR983059 DDN983045:DDN983059 DNJ983045:DNJ983059 DXF983045:DXF983059 EHB983045:EHB983059 EQX983045:EQX983059 FAT983045:FAT983059 FKP983045:FKP983059 FUL983045:FUL983059 GEH983045:GEH983059 GOD983045:GOD983059 GXZ983045:GXZ983059 HHV983045:HHV983059 HRR983045:HRR983059 IBN983045:IBN983059 ILJ983045:ILJ983059 IVF983045:IVF983059 JFB983045:JFB983059 JOX983045:JOX983059 JYT983045:JYT983059 KIP983045:KIP983059 KSL983045:KSL983059 LCH983045:LCH983059 LMD983045:LMD983059 LVZ983045:LVZ983059 MFV983045:MFV983059 MPR983045:MPR983059 MZN983045:MZN983059 NJJ983045:NJJ983059 NTF983045:NTF983059 ODB983045:ODB983059 OMX983045:OMX983059 OWT983045:OWT983059 PGP983045:PGP983059 PQL983045:PQL983059 QAH983045:QAH983059 QKD983045:QKD983059 QTZ983045:QTZ983059 RDV983045:RDV983059 RNR983045:RNR983059 RXN983045:RXN983059 SHJ983045:SHJ983059 SRF983045:SRF983059 TBB983045:TBB983059 TKX983045:TKX983059 TUT983045:TUT983059 UEP983045:UEP983059 UOL983045:UOL983059 UYH983045:UYH983059 VID983045:VID983059 VRZ983045:VRZ983059 WBV983045:WBV983059 WLR983045:WLR983059 WVN983045:WVN983059">
      <formula1>#REF!</formula1>
    </dataValidation>
    <dataValidation type="list" allowBlank="1" showInputMessage="1" showErrorMessage="1" sqref="G5:I19 JC5:JE19 SY5:TA19 ACU5:ACW19 AMQ5:AMS19 AWM5:AWO19 BGI5:BGK19 BQE5:BQG19 CAA5:CAC19 CJW5:CJY19 CTS5:CTU19 DDO5:DDQ19 DNK5:DNM19 DXG5:DXI19 EHC5:EHE19 EQY5:ERA19 FAU5:FAW19 FKQ5:FKS19 FUM5:FUO19 GEI5:GEK19 GOE5:GOG19 GYA5:GYC19 HHW5:HHY19 HRS5:HRU19 IBO5:IBQ19 ILK5:ILM19 IVG5:IVI19 JFC5:JFE19 JOY5:JPA19 JYU5:JYW19 KIQ5:KIS19 KSM5:KSO19 LCI5:LCK19 LME5:LMG19 LWA5:LWC19 MFW5:MFY19 MPS5:MPU19 MZO5:MZQ19 NJK5:NJM19 NTG5:NTI19 ODC5:ODE19 OMY5:ONA19 OWU5:OWW19 PGQ5:PGS19 PQM5:PQO19 QAI5:QAK19 QKE5:QKG19 QUA5:QUC19 RDW5:RDY19 RNS5:RNU19 RXO5:RXQ19 SHK5:SHM19 SRG5:SRI19 TBC5:TBE19 TKY5:TLA19 TUU5:TUW19 UEQ5:UES19 UOM5:UOO19 UYI5:UYK19 VIE5:VIG19 VSA5:VSC19 WBW5:WBY19 WLS5:WLU19 WVO5:WVQ19 G65541:I65555 JC65541:JE65555 SY65541:TA65555 ACU65541:ACW65555 AMQ65541:AMS65555 AWM65541:AWO65555 BGI65541:BGK65555 BQE65541:BQG65555 CAA65541:CAC65555 CJW65541:CJY65555 CTS65541:CTU65555 DDO65541:DDQ65555 DNK65541:DNM65555 DXG65541:DXI65555 EHC65541:EHE65555 EQY65541:ERA65555 FAU65541:FAW65555 FKQ65541:FKS65555 FUM65541:FUO65555 GEI65541:GEK65555 GOE65541:GOG65555 GYA65541:GYC65555 HHW65541:HHY65555 HRS65541:HRU65555 IBO65541:IBQ65555 ILK65541:ILM65555 IVG65541:IVI65555 JFC65541:JFE65555 JOY65541:JPA65555 JYU65541:JYW65555 KIQ65541:KIS65555 KSM65541:KSO65555 LCI65541:LCK65555 LME65541:LMG65555 LWA65541:LWC65555 MFW65541:MFY65555 MPS65541:MPU65555 MZO65541:MZQ65555 NJK65541:NJM65555 NTG65541:NTI65555 ODC65541:ODE65555 OMY65541:ONA65555 OWU65541:OWW65555 PGQ65541:PGS65555 PQM65541:PQO65555 QAI65541:QAK65555 QKE65541:QKG65555 QUA65541:QUC65555 RDW65541:RDY65555 RNS65541:RNU65555 RXO65541:RXQ65555 SHK65541:SHM65555 SRG65541:SRI65555 TBC65541:TBE65555 TKY65541:TLA65555 TUU65541:TUW65555 UEQ65541:UES65555 UOM65541:UOO65555 UYI65541:UYK65555 VIE65541:VIG65555 VSA65541:VSC65555 WBW65541:WBY65555 WLS65541:WLU65555 WVO65541:WVQ65555 G131077:I131091 JC131077:JE131091 SY131077:TA131091 ACU131077:ACW131091 AMQ131077:AMS131091 AWM131077:AWO131091 BGI131077:BGK131091 BQE131077:BQG131091 CAA131077:CAC131091 CJW131077:CJY131091 CTS131077:CTU131091 DDO131077:DDQ131091 DNK131077:DNM131091 DXG131077:DXI131091 EHC131077:EHE131091 EQY131077:ERA131091 FAU131077:FAW131091 FKQ131077:FKS131091 FUM131077:FUO131091 GEI131077:GEK131091 GOE131077:GOG131091 GYA131077:GYC131091 HHW131077:HHY131091 HRS131077:HRU131091 IBO131077:IBQ131091 ILK131077:ILM131091 IVG131077:IVI131091 JFC131077:JFE131091 JOY131077:JPA131091 JYU131077:JYW131091 KIQ131077:KIS131091 KSM131077:KSO131091 LCI131077:LCK131091 LME131077:LMG131091 LWA131077:LWC131091 MFW131077:MFY131091 MPS131077:MPU131091 MZO131077:MZQ131091 NJK131077:NJM131091 NTG131077:NTI131091 ODC131077:ODE131091 OMY131077:ONA131091 OWU131077:OWW131091 PGQ131077:PGS131091 PQM131077:PQO131091 QAI131077:QAK131091 QKE131077:QKG131091 QUA131077:QUC131091 RDW131077:RDY131091 RNS131077:RNU131091 RXO131077:RXQ131091 SHK131077:SHM131091 SRG131077:SRI131091 TBC131077:TBE131091 TKY131077:TLA131091 TUU131077:TUW131091 UEQ131077:UES131091 UOM131077:UOO131091 UYI131077:UYK131091 VIE131077:VIG131091 VSA131077:VSC131091 WBW131077:WBY131091 WLS131077:WLU131091 WVO131077:WVQ131091 G196613:I196627 JC196613:JE196627 SY196613:TA196627 ACU196613:ACW196627 AMQ196613:AMS196627 AWM196613:AWO196627 BGI196613:BGK196627 BQE196613:BQG196627 CAA196613:CAC196627 CJW196613:CJY196627 CTS196613:CTU196627 DDO196613:DDQ196627 DNK196613:DNM196627 DXG196613:DXI196627 EHC196613:EHE196627 EQY196613:ERA196627 FAU196613:FAW196627 FKQ196613:FKS196627 FUM196613:FUO196627 GEI196613:GEK196627 GOE196613:GOG196627 GYA196613:GYC196627 HHW196613:HHY196627 HRS196613:HRU196627 IBO196613:IBQ196627 ILK196613:ILM196627 IVG196613:IVI196627 JFC196613:JFE196627 JOY196613:JPA196627 JYU196613:JYW196627 KIQ196613:KIS196627 KSM196613:KSO196627 LCI196613:LCK196627 LME196613:LMG196627 LWA196613:LWC196627 MFW196613:MFY196627 MPS196613:MPU196627 MZO196613:MZQ196627 NJK196613:NJM196627 NTG196613:NTI196627 ODC196613:ODE196627 OMY196613:ONA196627 OWU196613:OWW196627 PGQ196613:PGS196627 PQM196613:PQO196627 QAI196613:QAK196627 QKE196613:QKG196627 QUA196613:QUC196627 RDW196613:RDY196627 RNS196613:RNU196627 RXO196613:RXQ196627 SHK196613:SHM196627 SRG196613:SRI196627 TBC196613:TBE196627 TKY196613:TLA196627 TUU196613:TUW196627 UEQ196613:UES196627 UOM196613:UOO196627 UYI196613:UYK196627 VIE196613:VIG196627 VSA196613:VSC196627 WBW196613:WBY196627 WLS196613:WLU196627 WVO196613:WVQ196627 G262149:I262163 JC262149:JE262163 SY262149:TA262163 ACU262149:ACW262163 AMQ262149:AMS262163 AWM262149:AWO262163 BGI262149:BGK262163 BQE262149:BQG262163 CAA262149:CAC262163 CJW262149:CJY262163 CTS262149:CTU262163 DDO262149:DDQ262163 DNK262149:DNM262163 DXG262149:DXI262163 EHC262149:EHE262163 EQY262149:ERA262163 FAU262149:FAW262163 FKQ262149:FKS262163 FUM262149:FUO262163 GEI262149:GEK262163 GOE262149:GOG262163 GYA262149:GYC262163 HHW262149:HHY262163 HRS262149:HRU262163 IBO262149:IBQ262163 ILK262149:ILM262163 IVG262149:IVI262163 JFC262149:JFE262163 JOY262149:JPA262163 JYU262149:JYW262163 KIQ262149:KIS262163 KSM262149:KSO262163 LCI262149:LCK262163 LME262149:LMG262163 LWA262149:LWC262163 MFW262149:MFY262163 MPS262149:MPU262163 MZO262149:MZQ262163 NJK262149:NJM262163 NTG262149:NTI262163 ODC262149:ODE262163 OMY262149:ONA262163 OWU262149:OWW262163 PGQ262149:PGS262163 PQM262149:PQO262163 QAI262149:QAK262163 QKE262149:QKG262163 QUA262149:QUC262163 RDW262149:RDY262163 RNS262149:RNU262163 RXO262149:RXQ262163 SHK262149:SHM262163 SRG262149:SRI262163 TBC262149:TBE262163 TKY262149:TLA262163 TUU262149:TUW262163 UEQ262149:UES262163 UOM262149:UOO262163 UYI262149:UYK262163 VIE262149:VIG262163 VSA262149:VSC262163 WBW262149:WBY262163 WLS262149:WLU262163 WVO262149:WVQ262163 G327685:I327699 JC327685:JE327699 SY327685:TA327699 ACU327685:ACW327699 AMQ327685:AMS327699 AWM327685:AWO327699 BGI327685:BGK327699 BQE327685:BQG327699 CAA327685:CAC327699 CJW327685:CJY327699 CTS327685:CTU327699 DDO327685:DDQ327699 DNK327685:DNM327699 DXG327685:DXI327699 EHC327685:EHE327699 EQY327685:ERA327699 FAU327685:FAW327699 FKQ327685:FKS327699 FUM327685:FUO327699 GEI327685:GEK327699 GOE327685:GOG327699 GYA327685:GYC327699 HHW327685:HHY327699 HRS327685:HRU327699 IBO327685:IBQ327699 ILK327685:ILM327699 IVG327685:IVI327699 JFC327685:JFE327699 JOY327685:JPA327699 JYU327685:JYW327699 KIQ327685:KIS327699 KSM327685:KSO327699 LCI327685:LCK327699 LME327685:LMG327699 LWA327685:LWC327699 MFW327685:MFY327699 MPS327685:MPU327699 MZO327685:MZQ327699 NJK327685:NJM327699 NTG327685:NTI327699 ODC327685:ODE327699 OMY327685:ONA327699 OWU327685:OWW327699 PGQ327685:PGS327699 PQM327685:PQO327699 QAI327685:QAK327699 QKE327685:QKG327699 QUA327685:QUC327699 RDW327685:RDY327699 RNS327685:RNU327699 RXO327685:RXQ327699 SHK327685:SHM327699 SRG327685:SRI327699 TBC327685:TBE327699 TKY327685:TLA327699 TUU327685:TUW327699 UEQ327685:UES327699 UOM327685:UOO327699 UYI327685:UYK327699 VIE327685:VIG327699 VSA327685:VSC327699 WBW327685:WBY327699 WLS327685:WLU327699 WVO327685:WVQ327699 G393221:I393235 JC393221:JE393235 SY393221:TA393235 ACU393221:ACW393235 AMQ393221:AMS393235 AWM393221:AWO393235 BGI393221:BGK393235 BQE393221:BQG393235 CAA393221:CAC393235 CJW393221:CJY393235 CTS393221:CTU393235 DDO393221:DDQ393235 DNK393221:DNM393235 DXG393221:DXI393235 EHC393221:EHE393235 EQY393221:ERA393235 FAU393221:FAW393235 FKQ393221:FKS393235 FUM393221:FUO393235 GEI393221:GEK393235 GOE393221:GOG393235 GYA393221:GYC393235 HHW393221:HHY393235 HRS393221:HRU393235 IBO393221:IBQ393235 ILK393221:ILM393235 IVG393221:IVI393235 JFC393221:JFE393235 JOY393221:JPA393235 JYU393221:JYW393235 KIQ393221:KIS393235 KSM393221:KSO393235 LCI393221:LCK393235 LME393221:LMG393235 LWA393221:LWC393235 MFW393221:MFY393235 MPS393221:MPU393235 MZO393221:MZQ393235 NJK393221:NJM393235 NTG393221:NTI393235 ODC393221:ODE393235 OMY393221:ONA393235 OWU393221:OWW393235 PGQ393221:PGS393235 PQM393221:PQO393235 QAI393221:QAK393235 QKE393221:QKG393235 QUA393221:QUC393235 RDW393221:RDY393235 RNS393221:RNU393235 RXO393221:RXQ393235 SHK393221:SHM393235 SRG393221:SRI393235 TBC393221:TBE393235 TKY393221:TLA393235 TUU393221:TUW393235 UEQ393221:UES393235 UOM393221:UOO393235 UYI393221:UYK393235 VIE393221:VIG393235 VSA393221:VSC393235 WBW393221:WBY393235 WLS393221:WLU393235 WVO393221:WVQ393235 G458757:I458771 JC458757:JE458771 SY458757:TA458771 ACU458757:ACW458771 AMQ458757:AMS458771 AWM458757:AWO458771 BGI458757:BGK458771 BQE458757:BQG458771 CAA458757:CAC458771 CJW458757:CJY458771 CTS458757:CTU458771 DDO458757:DDQ458771 DNK458757:DNM458771 DXG458757:DXI458771 EHC458757:EHE458771 EQY458757:ERA458771 FAU458757:FAW458771 FKQ458757:FKS458771 FUM458757:FUO458771 GEI458757:GEK458771 GOE458757:GOG458771 GYA458757:GYC458771 HHW458757:HHY458771 HRS458757:HRU458771 IBO458757:IBQ458771 ILK458757:ILM458771 IVG458757:IVI458771 JFC458757:JFE458771 JOY458757:JPA458771 JYU458757:JYW458771 KIQ458757:KIS458771 KSM458757:KSO458771 LCI458757:LCK458771 LME458757:LMG458771 LWA458757:LWC458771 MFW458757:MFY458771 MPS458757:MPU458771 MZO458757:MZQ458771 NJK458757:NJM458771 NTG458757:NTI458771 ODC458757:ODE458771 OMY458757:ONA458771 OWU458757:OWW458771 PGQ458757:PGS458771 PQM458757:PQO458771 QAI458757:QAK458771 QKE458757:QKG458771 QUA458757:QUC458771 RDW458757:RDY458771 RNS458757:RNU458771 RXO458757:RXQ458771 SHK458757:SHM458771 SRG458757:SRI458771 TBC458757:TBE458771 TKY458757:TLA458771 TUU458757:TUW458771 UEQ458757:UES458771 UOM458757:UOO458771 UYI458757:UYK458771 VIE458757:VIG458771 VSA458757:VSC458771 WBW458757:WBY458771 WLS458757:WLU458771 WVO458757:WVQ458771 G524293:I524307 JC524293:JE524307 SY524293:TA524307 ACU524293:ACW524307 AMQ524293:AMS524307 AWM524293:AWO524307 BGI524293:BGK524307 BQE524293:BQG524307 CAA524293:CAC524307 CJW524293:CJY524307 CTS524293:CTU524307 DDO524293:DDQ524307 DNK524293:DNM524307 DXG524293:DXI524307 EHC524293:EHE524307 EQY524293:ERA524307 FAU524293:FAW524307 FKQ524293:FKS524307 FUM524293:FUO524307 GEI524293:GEK524307 GOE524293:GOG524307 GYA524293:GYC524307 HHW524293:HHY524307 HRS524293:HRU524307 IBO524293:IBQ524307 ILK524293:ILM524307 IVG524293:IVI524307 JFC524293:JFE524307 JOY524293:JPA524307 JYU524293:JYW524307 KIQ524293:KIS524307 KSM524293:KSO524307 LCI524293:LCK524307 LME524293:LMG524307 LWA524293:LWC524307 MFW524293:MFY524307 MPS524293:MPU524307 MZO524293:MZQ524307 NJK524293:NJM524307 NTG524293:NTI524307 ODC524293:ODE524307 OMY524293:ONA524307 OWU524293:OWW524307 PGQ524293:PGS524307 PQM524293:PQO524307 QAI524293:QAK524307 QKE524293:QKG524307 QUA524293:QUC524307 RDW524293:RDY524307 RNS524293:RNU524307 RXO524293:RXQ524307 SHK524293:SHM524307 SRG524293:SRI524307 TBC524293:TBE524307 TKY524293:TLA524307 TUU524293:TUW524307 UEQ524293:UES524307 UOM524293:UOO524307 UYI524293:UYK524307 VIE524293:VIG524307 VSA524293:VSC524307 WBW524293:WBY524307 WLS524293:WLU524307 WVO524293:WVQ524307 G589829:I589843 JC589829:JE589843 SY589829:TA589843 ACU589829:ACW589843 AMQ589829:AMS589843 AWM589829:AWO589843 BGI589829:BGK589843 BQE589829:BQG589843 CAA589829:CAC589843 CJW589829:CJY589843 CTS589829:CTU589843 DDO589829:DDQ589843 DNK589829:DNM589843 DXG589829:DXI589843 EHC589829:EHE589843 EQY589829:ERA589843 FAU589829:FAW589843 FKQ589829:FKS589843 FUM589829:FUO589843 GEI589829:GEK589843 GOE589829:GOG589843 GYA589829:GYC589843 HHW589829:HHY589843 HRS589829:HRU589843 IBO589829:IBQ589843 ILK589829:ILM589843 IVG589829:IVI589843 JFC589829:JFE589843 JOY589829:JPA589843 JYU589829:JYW589843 KIQ589829:KIS589843 KSM589829:KSO589843 LCI589829:LCK589843 LME589829:LMG589843 LWA589829:LWC589843 MFW589829:MFY589843 MPS589829:MPU589843 MZO589829:MZQ589843 NJK589829:NJM589843 NTG589829:NTI589843 ODC589829:ODE589843 OMY589829:ONA589843 OWU589829:OWW589843 PGQ589829:PGS589843 PQM589829:PQO589843 QAI589829:QAK589843 QKE589829:QKG589843 QUA589829:QUC589843 RDW589829:RDY589843 RNS589829:RNU589843 RXO589829:RXQ589843 SHK589829:SHM589843 SRG589829:SRI589843 TBC589829:TBE589843 TKY589829:TLA589843 TUU589829:TUW589843 UEQ589829:UES589843 UOM589829:UOO589843 UYI589829:UYK589843 VIE589829:VIG589843 VSA589829:VSC589843 WBW589829:WBY589843 WLS589829:WLU589843 WVO589829:WVQ589843 G655365:I655379 JC655365:JE655379 SY655365:TA655379 ACU655365:ACW655379 AMQ655365:AMS655379 AWM655365:AWO655379 BGI655365:BGK655379 BQE655365:BQG655379 CAA655365:CAC655379 CJW655365:CJY655379 CTS655365:CTU655379 DDO655365:DDQ655379 DNK655365:DNM655379 DXG655365:DXI655379 EHC655365:EHE655379 EQY655365:ERA655379 FAU655365:FAW655379 FKQ655365:FKS655379 FUM655365:FUO655379 GEI655365:GEK655379 GOE655365:GOG655379 GYA655365:GYC655379 HHW655365:HHY655379 HRS655365:HRU655379 IBO655365:IBQ655379 ILK655365:ILM655379 IVG655365:IVI655379 JFC655365:JFE655379 JOY655365:JPA655379 JYU655365:JYW655379 KIQ655365:KIS655379 KSM655365:KSO655379 LCI655365:LCK655379 LME655365:LMG655379 LWA655365:LWC655379 MFW655365:MFY655379 MPS655365:MPU655379 MZO655365:MZQ655379 NJK655365:NJM655379 NTG655365:NTI655379 ODC655365:ODE655379 OMY655365:ONA655379 OWU655365:OWW655379 PGQ655365:PGS655379 PQM655365:PQO655379 QAI655365:QAK655379 QKE655365:QKG655379 QUA655365:QUC655379 RDW655365:RDY655379 RNS655365:RNU655379 RXO655365:RXQ655379 SHK655365:SHM655379 SRG655365:SRI655379 TBC655365:TBE655379 TKY655365:TLA655379 TUU655365:TUW655379 UEQ655365:UES655379 UOM655365:UOO655379 UYI655365:UYK655379 VIE655365:VIG655379 VSA655365:VSC655379 WBW655365:WBY655379 WLS655365:WLU655379 WVO655365:WVQ655379 G720901:I720915 JC720901:JE720915 SY720901:TA720915 ACU720901:ACW720915 AMQ720901:AMS720915 AWM720901:AWO720915 BGI720901:BGK720915 BQE720901:BQG720915 CAA720901:CAC720915 CJW720901:CJY720915 CTS720901:CTU720915 DDO720901:DDQ720915 DNK720901:DNM720915 DXG720901:DXI720915 EHC720901:EHE720915 EQY720901:ERA720915 FAU720901:FAW720915 FKQ720901:FKS720915 FUM720901:FUO720915 GEI720901:GEK720915 GOE720901:GOG720915 GYA720901:GYC720915 HHW720901:HHY720915 HRS720901:HRU720915 IBO720901:IBQ720915 ILK720901:ILM720915 IVG720901:IVI720915 JFC720901:JFE720915 JOY720901:JPA720915 JYU720901:JYW720915 KIQ720901:KIS720915 KSM720901:KSO720915 LCI720901:LCK720915 LME720901:LMG720915 LWA720901:LWC720915 MFW720901:MFY720915 MPS720901:MPU720915 MZO720901:MZQ720915 NJK720901:NJM720915 NTG720901:NTI720915 ODC720901:ODE720915 OMY720901:ONA720915 OWU720901:OWW720915 PGQ720901:PGS720915 PQM720901:PQO720915 QAI720901:QAK720915 QKE720901:QKG720915 QUA720901:QUC720915 RDW720901:RDY720915 RNS720901:RNU720915 RXO720901:RXQ720915 SHK720901:SHM720915 SRG720901:SRI720915 TBC720901:TBE720915 TKY720901:TLA720915 TUU720901:TUW720915 UEQ720901:UES720915 UOM720901:UOO720915 UYI720901:UYK720915 VIE720901:VIG720915 VSA720901:VSC720915 WBW720901:WBY720915 WLS720901:WLU720915 WVO720901:WVQ720915 G786437:I786451 JC786437:JE786451 SY786437:TA786451 ACU786437:ACW786451 AMQ786437:AMS786451 AWM786437:AWO786451 BGI786437:BGK786451 BQE786437:BQG786451 CAA786437:CAC786451 CJW786437:CJY786451 CTS786437:CTU786451 DDO786437:DDQ786451 DNK786437:DNM786451 DXG786437:DXI786451 EHC786437:EHE786451 EQY786437:ERA786451 FAU786437:FAW786451 FKQ786437:FKS786451 FUM786437:FUO786451 GEI786437:GEK786451 GOE786437:GOG786451 GYA786437:GYC786451 HHW786437:HHY786451 HRS786437:HRU786451 IBO786437:IBQ786451 ILK786437:ILM786451 IVG786437:IVI786451 JFC786437:JFE786451 JOY786437:JPA786451 JYU786437:JYW786451 KIQ786437:KIS786451 KSM786437:KSO786451 LCI786437:LCK786451 LME786437:LMG786451 LWA786437:LWC786451 MFW786437:MFY786451 MPS786437:MPU786451 MZO786437:MZQ786451 NJK786437:NJM786451 NTG786437:NTI786451 ODC786437:ODE786451 OMY786437:ONA786451 OWU786437:OWW786451 PGQ786437:PGS786451 PQM786437:PQO786451 QAI786437:QAK786451 QKE786437:QKG786451 QUA786437:QUC786451 RDW786437:RDY786451 RNS786437:RNU786451 RXO786437:RXQ786451 SHK786437:SHM786451 SRG786437:SRI786451 TBC786437:TBE786451 TKY786437:TLA786451 TUU786437:TUW786451 UEQ786437:UES786451 UOM786437:UOO786451 UYI786437:UYK786451 VIE786437:VIG786451 VSA786437:VSC786451 WBW786437:WBY786451 WLS786437:WLU786451 WVO786437:WVQ786451 G851973:I851987 JC851973:JE851987 SY851973:TA851987 ACU851973:ACW851987 AMQ851973:AMS851987 AWM851973:AWO851987 BGI851973:BGK851987 BQE851973:BQG851987 CAA851973:CAC851987 CJW851973:CJY851987 CTS851973:CTU851987 DDO851973:DDQ851987 DNK851973:DNM851987 DXG851973:DXI851987 EHC851973:EHE851987 EQY851973:ERA851987 FAU851973:FAW851987 FKQ851973:FKS851987 FUM851973:FUO851987 GEI851973:GEK851987 GOE851973:GOG851987 GYA851973:GYC851987 HHW851973:HHY851987 HRS851973:HRU851987 IBO851973:IBQ851987 ILK851973:ILM851987 IVG851973:IVI851987 JFC851973:JFE851987 JOY851973:JPA851987 JYU851973:JYW851987 KIQ851973:KIS851987 KSM851973:KSO851987 LCI851973:LCK851987 LME851973:LMG851987 LWA851973:LWC851987 MFW851973:MFY851987 MPS851973:MPU851987 MZO851973:MZQ851987 NJK851973:NJM851987 NTG851973:NTI851987 ODC851973:ODE851987 OMY851973:ONA851987 OWU851973:OWW851987 PGQ851973:PGS851987 PQM851973:PQO851987 QAI851973:QAK851987 QKE851973:QKG851987 QUA851973:QUC851987 RDW851973:RDY851987 RNS851973:RNU851987 RXO851973:RXQ851987 SHK851973:SHM851987 SRG851973:SRI851987 TBC851973:TBE851987 TKY851973:TLA851987 TUU851973:TUW851987 UEQ851973:UES851987 UOM851973:UOO851987 UYI851973:UYK851987 VIE851973:VIG851987 VSA851973:VSC851987 WBW851973:WBY851987 WLS851973:WLU851987 WVO851973:WVQ851987 G917509:I917523 JC917509:JE917523 SY917509:TA917523 ACU917509:ACW917523 AMQ917509:AMS917523 AWM917509:AWO917523 BGI917509:BGK917523 BQE917509:BQG917523 CAA917509:CAC917523 CJW917509:CJY917523 CTS917509:CTU917523 DDO917509:DDQ917523 DNK917509:DNM917523 DXG917509:DXI917523 EHC917509:EHE917523 EQY917509:ERA917523 FAU917509:FAW917523 FKQ917509:FKS917523 FUM917509:FUO917523 GEI917509:GEK917523 GOE917509:GOG917523 GYA917509:GYC917523 HHW917509:HHY917523 HRS917509:HRU917523 IBO917509:IBQ917523 ILK917509:ILM917523 IVG917509:IVI917523 JFC917509:JFE917523 JOY917509:JPA917523 JYU917509:JYW917523 KIQ917509:KIS917523 KSM917509:KSO917523 LCI917509:LCK917523 LME917509:LMG917523 LWA917509:LWC917523 MFW917509:MFY917523 MPS917509:MPU917523 MZO917509:MZQ917523 NJK917509:NJM917523 NTG917509:NTI917523 ODC917509:ODE917523 OMY917509:ONA917523 OWU917509:OWW917523 PGQ917509:PGS917523 PQM917509:PQO917523 QAI917509:QAK917523 QKE917509:QKG917523 QUA917509:QUC917523 RDW917509:RDY917523 RNS917509:RNU917523 RXO917509:RXQ917523 SHK917509:SHM917523 SRG917509:SRI917523 TBC917509:TBE917523 TKY917509:TLA917523 TUU917509:TUW917523 UEQ917509:UES917523 UOM917509:UOO917523 UYI917509:UYK917523 VIE917509:VIG917523 VSA917509:VSC917523 WBW917509:WBY917523 WLS917509:WLU917523 WVO917509:WVQ917523 G983045:I983059 JC983045:JE983059 SY983045:TA983059 ACU983045:ACW983059 AMQ983045:AMS983059 AWM983045:AWO983059 BGI983045:BGK983059 BQE983045:BQG983059 CAA983045:CAC983059 CJW983045:CJY983059 CTS983045:CTU983059 DDO983045:DDQ983059 DNK983045:DNM983059 DXG983045:DXI983059 EHC983045:EHE983059 EQY983045:ERA983059 FAU983045:FAW983059 FKQ983045:FKS983059 FUM983045:FUO983059 GEI983045:GEK983059 GOE983045:GOG983059 GYA983045:GYC983059 HHW983045:HHY983059 HRS983045:HRU983059 IBO983045:IBQ983059 ILK983045:ILM983059 IVG983045:IVI983059 JFC983045:JFE983059 JOY983045:JPA983059 JYU983045:JYW983059 KIQ983045:KIS983059 KSM983045:KSO983059 LCI983045:LCK983059 LME983045:LMG983059 LWA983045:LWC983059 MFW983045:MFY983059 MPS983045:MPU983059 MZO983045:MZQ983059 NJK983045:NJM983059 NTG983045:NTI983059 ODC983045:ODE983059 OMY983045:ONA983059 OWU983045:OWW983059 PGQ983045:PGS983059 PQM983045:PQO983059 QAI983045:QAK983059 QKE983045:QKG983059 QUA983045:QUC983059 RDW983045:RDY983059 RNS983045:RNU983059 RXO983045:RXQ983059 SHK983045:SHM983059 SRG983045:SRI983059 TBC983045:TBE983059 TKY983045:TLA983059 TUU983045:TUW983059 UEQ983045:UES983059 UOM983045:UOO983059 UYI983045:UYK983059 VIE983045:VIG983059 VSA983045:VSC983059 WBW983045:WBY983059 WLS983045:WLU983059 WVO983045:WVQ983059 D5:D19 IZ5:IZ19 SV5:SV19 ACR5:ACR19 AMN5:AMN19 AWJ5:AWJ19 BGF5:BGF19 BQB5:BQB19 BZX5:BZX19 CJT5:CJT19 CTP5:CTP19 DDL5:DDL19 DNH5:DNH19 DXD5:DXD19 EGZ5:EGZ19 EQV5:EQV19 FAR5:FAR19 FKN5:FKN19 FUJ5:FUJ19 GEF5:GEF19 GOB5:GOB19 GXX5:GXX19 HHT5:HHT19 HRP5:HRP19 IBL5:IBL19 ILH5:ILH19 IVD5:IVD19 JEZ5:JEZ19 JOV5:JOV19 JYR5:JYR19 KIN5:KIN19 KSJ5:KSJ19 LCF5:LCF19 LMB5:LMB19 LVX5:LVX19 MFT5:MFT19 MPP5:MPP19 MZL5:MZL19 NJH5:NJH19 NTD5:NTD19 OCZ5:OCZ19 OMV5:OMV19 OWR5:OWR19 PGN5:PGN19 PQJ5:PQJ19 QAF5:QAF19 QKB5:QKB19 QTX5:QTX19 RDT5:RDT19 RNP5:RNP19 RXL5:RXL19 SHH5:SHH19 SRD5:SRD19 TAZ5:TAZ19 TKV5:TKV19 TUR5:TUR19 UEN5:UEN19 UOJ5:UOJ19 UYF5:UYF19 VIB5:VIB19 VRX5:VRX19 WBT5:WBT19 WLP5:WLP19 WVL5:WVL19 D65541:D65555 IZ65541:IZ65555 SV65541:SV65555 ACR65541:ACR65555 AMN65541:AMN65555 AWJ65541:AWJ65555 BGF65541:BGF65555 BQB65541:BQB65555 BZX65541:BZX65555 CJT65541:CJT65555 CTP65541:CTP65555 DDL65541:DDL65555 DNH65541:DNH65555 DXD65541:DXD65555 EGZ65541:EGZ65555 EQV65541:EQV65555 FAR65541:FAR65555 FKN65541:FKN65555 FUJ65541:FUJ65555 GEF65541:GEF65555 GOB65541:GOB65555 GXX65541:GXX65555 HHT65541:HHT65555 HRP65541:HRP65555 IBL65541:IBL65555 ILH65541:ILH65555 IVD65541:IVD65555 JEZ65541:JEZ65555 JOV65541:JOV65555 JYR65541:JYR65555 KIN65541:KIN65555 KSJ65541:KSJ65555 LCF65541:LCF65555 LMB65541:LMB65555 LVX65541:LVX65555 MFT65541:MFT65555 MPP65541:MPP65555 MZL65541:MZL65555 NJH65541:NJH65555 NTD65541:NTD65555 OCZ65541:OCZ65555 OMV65541:OMV65555 OWR65541:OWR65555 PGN65541:PGN65555 PQJ65541:PQJ65555 QAF65541:QAF65555 QKB65541:QKB65555 QTX65541:QTX65555 RDT65541:RDT65555 RNP65541:RNP65555 RXL65541:RXL65555 SHH65541:SHH65555 SRD65541:SRD65555 TAZ65541:TAZ65555 TKV65541:TKV65555 TUR65541:TUR65555 UEN65541:UEN65555 UOJ65541:UOJ65555 UYF65541:UYF65555 VIB65541:VIB65555 VRX65541:VRX65555 WBT65541:WBT65555 WLP65541:WLP65555 WVL65541:WVL65555 D131077:D131091 IZ131077:IZ131091 SV131077:SV131091 ACR131077:ACR131091 AMN131077:AMN131091 AWJ131077:AWJ131091 BGF131077:BGF131091 BQB131077:BQB131091 BZX131077:BZX131091 CJT131077:CJT131091 CTP131077:CTP131091 DDL131077:DDL131091 DNH131077:DNH131091 DXD131077:DXD131091 EGZ131077:EGZ131091 EQV131077:EQV131091 FAR131077:FAR131091 FKN131077:FKN131091 FUJ131077:FUJ131091 GEF131077:GEF131091 GOB131077:GOB131091 GXX131077:GXX131091 HHT131077:HHT131091 HRP131077:HRP131091 IBL131077:IBL131091 ILH131077:ILH131091 IVD131077:IVD131091 JEZ131077:JEZ131091 JOV131077:JOV131091 JYR131077:JYR131091 KIN131077:KIN131091 KSJ131077:KSJ131091 LCF131077:LCF131091 LMB131077:LMB131091 LVX131077:LVX131091 MFT131077:MFT131091 MPP131077:MPP131091 MZL131077:MZL131091 NJH131077:NJH131091 NTD131077:NTD131091 OCZ131077:OCZ131091 OMV131077:OMV131091 OWR131077:OWR131091 PGN131077:PGN131091 PQJ131077:PQJ131091 QAF131077:QAF131091 QKB131077:QKB131091 QTX131077:QTX131091 RDT131077:RDT131091 RNP131077:RNP131091 RXL131077:RXL131091 SHH131077:SHH131091 SRD131077:SRD131091 TAZ131077:TAZ131091 TKV131077:TKV131091 TUR131077:TUR131091 UEN131077:UEN131091 UOJ131077:UOJ131091 UYF131077:UYF131091 VIB131077:VIB131091 VRX131077:VRX131091 WBT131077:WBT131091 WLP131077:WLP131091 WVL131077:WVL131091 D196613:D196627 IZ196613:IZ196627 SV196613:SV196627 ACR196613:ACR196627 AMN196613:AMN196627 AWJ196613:AWJ196627 BGF196613:BGF196627 BQB196613:BQB196627 BZX196613:BZX196627 CJT196613:CJT196627 CTP196613:CTP196627 DDL196613:DDL196627 DNH196613:DNH196627 DXD196613:DXD196627 EGZ196613:EGZ196627 EQV196613:EQV196627 FAR196613:FAR196627 FKN196613:FKN196627 FUJ196613:FUJ196627 GEF196613:GEF196627 GOB196613:GOB196627 GXX196613:GXX196627 HHT196613:HHT196627 HRP196613:HRP196627 IBL196613:IBL196627 ILH196613:ILH196627 IVD196613:IVD196627 JEZ196613:JEZ196627 JOV196613:JOV196627 JYR196613:JYR196627 KIN196613:KIN196627 KSJ196613:KSJ196627 LCF196613:LCF196627 LMB196613:LMB196627 LVX196613:LVX196627 MFT196613:MFT196627 MPP196613:MPP196627 MZL196613:MZL196627 NJH196613:NJH196627 NTD196613:NTD196627 OCZ196613:OCZ196627 OMV196613:OMV196627 OWR196613:OWR196627 PGN196613:PGN196627 PQJ196613:PQJ196627 QAF196613:QAF196627 QKB196613:QKB196627 QTX196613:QTX196627 RDT196613:RDT196627 RNP196613:RNP196627 RXL196613:RXL196627 SHH196613:SHH196627 SRD196613:SRD196627 TAZ196613:TAZ196627 TKV196613:TKV196627 TUR196613:TUR196627 UEN196613:UEN196627 UOJ196613:UOJ196627 UYF196613:UYF196627 VIB196613:VIB196627 VRX196613:VRX196627 WBT196613:WBT196627 WLP196613:WLP196627 WVL196613:WVL196627 D262149:D262163 IZ262149:IZ262163 SV262149:SV262163 ACR262149:ACR262163 AMN262149:AMN262163 AWJ262149:AWJ262163 BGF262149:BGF262163 BQB262149:BQB262163 BZX262149:BZX262163 CJT262149:CJT262163 CTP262149:CTP262163 DDL262149:DDL262163 DNH262149:DNH262163 DXD262149:DXD262163 EGZ262149:EGZ262163 EQV262149:EQV262163 FAR262149:FAR262163 FKN262149:FKN262163 FUJ262149:FUJ262163 GEF262149:GEF262163 GOB262149:GOB262163 GXX262149:GXX262163 HHT262149:HHT262163 HRP262149:HRP262163 IBL262149:IBL262163 ILH262149:ILH262163 IVD262149:IVD262163 JEZ262149:JEZ262163 JOV262149:JOV262163 JYR262149:JYR262163 KIN262149:KIN262163 KSJ262149:KSJ262163 LCF262149:LCF262163 LMB262149:LMB262163 LVX262149:LVX262163 MFT262149:MFT262163 MPP262149:MPP262163 MZL262149:MZL262163 NJH262149:NJH262163 NTD262149:NTD262163 OCZ262149:OCZ262163 OMV262149:OMV262163 OWR262149:OWR262163 PGN262149:PGN262163 PQJ262149:PQJ262163 QAF262149:QAF262163 QKB262149:QKB262163 QTX262149:QTX262163 RDT262149:RDT262163 RNP262149:RNP262163 RXL262149:RXL262163 SHH262149:SHH262163 SRD262149:SRD262163 TAZ262149:TAZ262163 TKV262149:TKV262163 TUR262149:TUR262163 UEN262149:UEN262163 UOJ262149:UOJ262163 UYF262149:UYF262163 VIB262149:VIB262163 VRX262149:VRX262163 WBT262149:WBT262163 WLP262149:WLP262163 WVL262149:WVL262163 D327685:D327699 IZ327685:IZ327699 SV327685:SV327699 ACR327685:ACR327699 AMN327685:AMN327699 AWJ327685:AWJ327699 BGF327685:BGF327699 BQB327685:BQB327699 BZX327685:BZX327699 CJT327685:CJT327699 CTP327685:CTP327699 DDL327685:DDL327699 DNH327685:DNH327699 DXD327685:DXD327699 EGZ327685:EGZ327699 EQV327685:EQV327699 FAR327685:FAR327699 FKN327685:FKN327699 FUJ327685:FUJ327699 GEF327685:GEF327699 GOB327685:GOB327699 GXX327685:GXX327699 HHT327685:HHT327699 HRP327685:HRP327699 IBL327685:IBL327699 ILH327685:ILH327699 IVD327685:IVD327699 JEZ327685:JEZ327699 JOV327685:JOV327699 JYR327685:JYR327699 KIN327685:KIN327699 KSJ327685:KSJ327699 LCF327685:LCF327699 LMB327685:LMB327699 LVX327685:LVX327699 MFT327685:MFT327699 MPP327685:MPP327699 MZL327685:MZL327699 NJH327685:NJH327699 NTD327685:NTD327699 OCZ327685:OCZ327699 OMV327685:OMV327699 OWR327685:OWR327699 PGN327685:PGN327699 PQJ327685:PQJ327699 QAF327685:QAF327699 QKB327685:QKB327699 QTX327685:QTX327699 RDT327685:RDT327699 RNP327685:RNP327699 RXL327685:RXL327699 SHH327685:SHH327699 SRD327685:SRD327699 TAZ327685:TAZ327699 TKV327685:TKV327699 TUR327685:TUR327699 UEN327685:UEN327699 UOJ327685:UOJ327699 UYF327685:UYF327699 VIB327685:VIB327699 VRX327685:VRX327699 WBT327685:WBT327699 WLP327685:WLP327699 WVL327685:WVL327699 D393221:D393235 IZ393221:IZ393235 SV393221:SV393235 ACR393221:ACR393235 AMN393221:AMN393235 AWJ393221:AWJ393235 BGF393221:BGF393235 BQB393221:BQB393235 BZX393221:BZX393235 CJT393221:CJT393235 CTP393221:CTP393235 DDL393221:DDL393235 DNH393221:DNH393235 DXD393221:DXD393235 EGZ393221:EGZ393235 EQV393221:EQV393235 FAR393221:FAR393235 FKN393221:FKN393235 FUJ393221:FUJ393235 GEF393221:GEF393235 GOB393221:GOB393235 GXX393221:GXX393235 HHT393221:HHT393235 HRP393221:HRP393235 IBL393221:IBL393235 ILH393221:ILH393235 IVD393221:IVD393235 JEZ393221:JEZ393235 JOV393221:JOV393235 JYR393221:JYR393235 KIN393221:KIN393235 KSJ393221:KSJ393235 LCF393221:LCF393235 LMB393221:LMB393235 LVX393221:LVX393235 MFT393221:MFT393235 MPP393221:MPP393235 MZL393221:MZL393235 NJH393221:NJH393235 NTD393221:NTD393235 OCZ393221:OCZ393235 OMV393221:OMV393235 OWR393221:OWR393235 PGN393221:PGN393235 PQJ393221:PQJ393235 QAF393221:QAF393235 QKB393221:QKB393235 QTX393221:QTX393235 RDT393221:RDT393235 RNP393221:RNP393235 RXL393221:RXL393235 SHH393221:SHH393235 SRD393221:SRD393235 TAZ393221:TAZ393235 TKV393221:TKV393235 TUR393221:TUR393235 UEN393221:UEN393235 UOJ393221:UOJ393235 UYF393221:UYF393235 VIB393221:VIB393235 VRX393221:VRX393235 WBT393221:WBT393235 WLP393221:WLP393235 WVL393221:WVL393235 D458757:D458771 IZ458757:IZ458771 SV458757:SV458771 ACR458757:ACR458771 AMN458757:AMN458771 AWJ458757:AWJ458771 BGF458757:BGF458771 BQB458757:BQB458771 BZX458757:BZX458771 CJT458757:CJT458771 CTP458757:CTP458771 DDL458757:DDL458771 DNH458757:DNH458771 DXD458757:DXD458771 EGZ458757:EGZ458771 EQV458757:EQV458771 FAR458757:FAR458771 FKN458757:FKN458771 FUJ458757:FUJ458771 GEF458757:GEF458771 GOB458757:GOB458771 GXX458757:GXX458771 HHT458757:HHT458771 HRP458757:HRP458771 IBL458757:IBL458771 ILH458757:ILH458771 IVD458757:IVD458771 JEZ458757:JEZ458771 JOV458757:JOV458771 JYR458757:JYR458771 KIN458757:KIN458771 KSJ458757:KSJ458771 LCF458757:LCF458771 LMB458757:LMB458771 LVX458757:LVX458771 MFT458757:MFT458771 MPP458757:MPP458771 MZL458757:MZL458771 NJH458757:NJH458771 NTD458757:NTD458771 OCZ458757:OCZ458771 OMV458757:OMV458771 OWR458757:OWR458771 PGN458757:PGN458771 PQJ458757:PQJ458771 QAF458757:QAF458771 QKB458757:QKB458771 QTX458757:QTX458771 RDT458757:RDT458771 RNP458757:RNP458771 RXL458757:RXL458771 SHH458757:SHH458771 SRD458757:SRD458771 TAZ458757:TAZ458771 TKV458757:TKV458771 TUR458757:TUR458771 UEN458757:UEN458771 UOJ458757:UOJ458771 UYF458757:UYF458771 VIB458757:VIB458771 VRX458757:VRX458771 WBT458757:WBT458771 WLP458757:WLP458771 WVL458757:WVL458771 D524293:D524307 IZ524293:IZ524307 SV524293:SV524307 ACR524293:ACR524307 AMN524293:AMN524307 AWJ524293:AWJ524307 BGF524293:BGF524307 BQB524293:BQB524307 BZX524293:BZX524307 CJT524293:CJT524307 CTP524293:CTP524307 DDL524293:DDL524307 DNH524293:DNH524307 DXD524293:DXD524307 EGZ524293:EGZ524307 EQV524293:EQV524307 FAR524293:FAR524307 FKN524293:FKN524307 FUJ524293:FUJ524307 GEF524293:GEF524307 GOB524293:GOB524307 GXX524293:GXX524307 HHT524293:HHT524307 HRP524293:HRP524307 IBL524293:IBL524307 ILH524293:ILH524307 IVD524293:IVD524307 JEZ524293:JEZ524307 JOV524293:JOV524307 JYR524293:JYR524307 KIN524293:KIN524307 KSJ524293:KSJ524307 LCF524293:LCF524307 LMB524293:LMB524307 LVX524293:LVX524307 MFT524293:MFT524307 MPP524293:MPP524307 MZL524293:MZL524307 NJH524293:NJH524307 NTD524293:NTD524307 OCZ524293:OCZ524307 OMV524293:OMV524307 OWR524293:OWR524307 PGN524293:PGN524307 PQJ524293:PQJ524307 QAF524293:QAF524307 QKB524293:QKB524307 QTX524293:QTX524307 RDT524293:RDT524307 RNP524293:RNP524307 RXL524293:RXL524307 SHH524293:SHH524307 SRD524293:SRD524307 TAZ524293:TAZ524307 TKV524293:TKV524307 TUR524293:TUR524307 UEN524293:UEN524307 UOJ524293:UOJ524307 UYF524293:UYF524307 VIB524293:VIB524307 VRX524293:VRX524307 WBT524293:WBT524307 WLP524293:WLP524307 WVL524293:WVL524307 D589829:D589843 IZ589829:IZ589843 SV589829:SV589843 ACR589829:ACR589843 AMN589829:AMN589843 AWJ589829:AWJ589843 BGF589829:BGF589843 BQB589829:BQB589843 BZX589829:BZX589843 CJT589829:CJT589843 CTP589829:CTP589843 DDL589829:DDL589843 DNH589829:DNH589843 DXD589829:DXD589843 EGZ589829:EGZ589843 EQV589829:EQV589843 FAR589829:FAR589843 FKN589829:FKN589843 FUJ589829:FUJ589843 GEF589829:GEF589843 GOB589829:GOB589843 GXX589829:GXX589843 HHT589829:HHT589843 HRP589829:HRP589843 IBL589829:IBL589843 ILH589829:ILH589843 IVD589829:IVD589843 JEZ589829:JEZ589843 JOV589829:JOV589843 JYR589829:JYR589843 KIN589829:KIN589843 KSJ589829:KSJ589843 LCF589829:LCF589843 LMB589829:LMB589843 LVX589829:LVX589843 MFT589829:MFT589843 MPP589829:MPP589843 MZL589829:MZL589843 NJH589829:NJH589843 NTD589829:NTD589843 OCZ589829:OCZ589843 OMV589829:OMV589843 OWR589829:OWR589843 PGN589829:PGN589843 PQJ589829:PQJ589843 QAF589829:QAF589843 QKB589829:QKB589843 QTX589829:QTX589843 RDT589829:RDT589843 RNP589829:RNP589843 RXL589829:RXL589843 SHH589829:SHH589843 SRD589829:SRD589843 TAZ589829:TAZ589843 TKV589829:TKV589843 TUR589829:TUR589843 UEN589829:UEN589843 UOJ589829:UOJ589843 UYF589829:UYF589843 VIB589829:VIB589843 VRX589829:VRX589843 WBT589829:WBT589843 WLP589829:WLP589843 WVL589829:WVL589843 D655365:D655379 IZ655365:IZ655379 SV655365:SV655379 ACR655365:ACR655379 AMN655365:AMN655379 AWJ655365:AWJ655379 BGF655365:BGF655379 BQB655365:BQB655379 BZX655365:BZX655379 CJT655365:CJT655379 CTP655365:CTP655379 DDL655365:DDL655379 DNH655365:DNH655379 DXD655365:DXD655379 EGZ655365:EGZ655379 EQV655365:EQV655379 FAR655365:FAR655379 FKN655365:FKN655379 FUJ655365:FUJ655379 GEF655365:GEF655379 GOB655365:GOB655379 GXX655365:GXX655379 HHT655365:HHT655379 HRP655365:HRP655379 IBL655365:IBL655379 ILH655365:ILH655379 IVD655365:IVD655379 JEZ655365:JEZ655379 JOV655365:JOV655379 JYR655365:JYR655379 KIN655365:KIN655379 KSJ655365:KSJ655379 LCF655365:LCF655379 LMB655365:LMB655379 LVX655365:LVX655379 MFT655365:MFT655379 MPP655365:MPP655379 MZL655365:MZL655379 NJH655365:NJH655379 NTD655365:NTD655379 OCZ655365:OCZ655379 OMV655365:OMV655379 OWR655365:OWR655379 PGN655365:PGN655379 PQJ655365:PQJ655379 QAF655365:QAF655379 QKB655365:QKB655379 QTX655365:QTX655379 RDT655365:RDT655379 RNP655365:RNP655379 RXL655365:RXL655379 SHH655365:SHH655379 SRD655365:SRD655379 TAZ655365:TAZ655379 TKV655365:TKV655379 TUR655365:TUR655379 UEN655365:UEN655379 UOJ655365:UOJ655379 UYF655365:UYF655379 VIB655365:VIB655379 VRX655365:VRX655379 WBT655365:WBT655379 WLP655365:WLP655379 WVL655365:WVL655379 D720901:D720915 IZ720901:IZ720915 SV720901:SV720915 ACR720901:ACR720915 AMN720901:AMN720915 AWJ720901:AWJ720915 BGF720901:BGF720915 BQB720901:BQB720915 BZX720901:BZX720915 CJT720901:CJT720915 CTP720901:CTP720915 DDL720901:DDL720915 DNH720901:DNH720915 DXD720901:DXD720915 EGZ720901:EGZ720915 EQV720901:EQV720915 FAR720901:FAR720915 FKN720901:FKN720915 FUJ720901:FUJ720915 GEF720901:GEF720915 GOB720901:GOB720915 GXX720901:GXX720915 HHT720901:HHT720915 HRP720901:HRP720915 IBL720901:IBL720915 ILH720901:ILH720915 IVD720901:IVD720915 JEZ720901:JEZ720915 JOV720901:JOV720915 JYR720901:JYR720915 KIN720901:KIN720915 KSJ720901:KSJ720915 LCF720901:LCF720915 LMB720901:LMB720915 LVX720901:LVX720915 MFT720901:MFT720915 MPP720901:MPP720915 MZL720901:MZL720915 NJH720901:NJH720915 NTD720901:NTD720915 OCZ720901:OCZ720915 OMV720901:OMV720915 OWR720901:OWR720915 PGN720901:PGN720915 PQJ720901:PQJ720915 QAF720901:QAF720915 QKB720901:QKB720915 QTX720901:QTX720915 RDT720901:RDT720915 RNP720901:RNP720915 RXL720901:RXL720915 SHH720901:SHH720915 SRD720901:SRD720915 TAZ720901:TAZ720915 TKV720901:TKV720915 TUR720901:TUR720915 UEN720901:UEN720915 UOJ720901:UOJ720915 UYF720901:UYF720915 VIB720901:VIB720915 VRX720901:VRX720915 WBT720901:WBT720915 WLP720901:WLP720915 WVL720901:WVL720915 D786437:D786451 IZ786437:IZ786451 SV786437:SV786451 ACR786437:ACR786451 AMN786437:AMN786451 AWJ786437:AWJ786451 BGF786437:BGF786451 BQB786437:BQB786451 BZX786437:BZX786451 CJT786437:CJT786451 CTP786437:CTP786451 DDL786437:DDL786451 DNH786437:DNH786451 DXD786437:DXD786451 EGZ786437:EGZ786451 EQV786437:EQV786451 FAR786437:FAR786451 FKN786437:FKN786451 FUJ786437:FUJ786451 GEF786437:GEF786451 GOB786437:GOB786451 GXX786437:GXX786451 HHT786437:HHT786451 HRP786437:HRP786451 IBL786437:IBL786451 ILH786437:ILH786451 IVD786437:IVD786451 JEZ786437:JEZ786451 JOV786437:JOV786451 JYR786437:JYR786451 KIN786437:KIN786451 KSJ786437:KSJ786451 LCF786437:LCF786451 LMB786437:LMB786451 LVX786437:LVX786451 MFT786437:MFT786451 MPP786437:MPP786451 MZL786437:MZL786451 NJH786437:NJH786451 NTD786437:NTD786451 OCZ786437:OCZ786451 OMV786437:OMV786451 OWR786437:OWR786451 PGN786437:PGN786451 PQJ786437:PQJ786451 QAF786437:QAF786451 QKB786437:QKB786451 QTX786437:QTX786451 RDT786437:RDT786451 RNP786437:RNP786451 RXL786437:RXL786451 SHH786437:SHH786451 SRD786437:SRD786451 TAZ786437:TAZ786451 TKV786437:TKV786451 TUR786437:TUR786451 UEN786437:UEN786451 UOJ786437:UOJ786451 UYF786437:UYF786451 VIB786437:VIB786451 VRX786437:VRX786451 WBT786437:WBT786451 WLP786437:WLP786451 WVL786437:WVL786451 D851973:D851987 IZ851973:IZ851987 SV851973:SV851987 ACR851973:ACR851987 AMN851973:AMN851987 AWJ851973:AWJ851987 BGF851973:BGF851987 BQB851973:BQB851987 BZX851973:BZX851987 CJT851973:CJT851987 CTP851973:CTP851987 DDL851973:DDL851987 DNH851973:DNH851987 DXD851973:DXD851987 EGZ851973:EGZ851987 EQV851973:EQV851987 FAR851973:FAR851987 FKN851973:FKN851987 FUJ851973:FUJ851987 GEF851973:GEF851987 GOB851973:GOB851987 GXX851973:GXX851987 HHT851973:HHT851987 HRP851973:HRP851987 IBL851973:IBL851987 ILH851973:ILH851987 IVD851973:IVD851987 JEZ851973:JEZ851987 JOV851973:JOV851987 JYR851973:JYR851987 KIN851973:KIN851987 KSJ851973:KSJ851987 LCF851973:LCF851987 LMB851973:LMB851987 LVX851973:LVX851987 MFT851973:MFT851987 MPP851973:MPP851987 MZL851973:MZL851987 NJH851973:NJH851987 NTD851973:NTD851987 OCZ851973:OCZ851987 OMV851973:OMV851987 OWR851973:OWR851987 PGN851973:PGN851987 PQJ851973:PQJ851987 QAF851973:QAF851987 QKB851973:QKB851987 QTX851973:QTX851987 RDT851973:RDT851987 RNP851973:RNP851987 RXL851973:RXL851987 SHH851973:SHH851987 SRD851973:SRD851987 TAZ851973:TAZ851987 TKV851973:TKV851987 TUR851973:TUR851987 UEN851973:UEN851987 UOJ851973:UOJ851987 UYF851973:UYF851987 VIB851973:VIB851987 VRX851973:VRX851987 WBT851973:WBT851987 WLP851973:WLP851987 WVL851973:WVL851987 D917509:D917523 IZ917509:IZ917523 SV917509:SV917523 ACR917509:ACR917523 AMN917509:AMN917523 AWJ917509:AWJ917523 BGF917509:BGF917523 BQB917509:BQB917523 BZX917509:BZX917523 CJT917509:CJT917523 CTP917509:CTP917523 DDL917509:DDL917523 DNH917509:DNH917523 DXD917509:DXD917523 EGZ917509:EGZ917523 EQV917509:EQV917523 FAR917509:FAR917523 FKN917509:FKN917523 FUJ917509:FUJ917523 GEF917509:GEF917523 GOB917509:GOB917523 GXX917509:GXX917523 HHT917509:HHT917523 HRP917509:HRP917523 IBL917509:IBL917523 ILH917509:ILH917523 IVD917509:IVD917523 JEZ917509:JEZ917523 JOV917509:JOV917523 JYR917509:JYR917523 KIN917509:KIN917523 KSJ917509:KSJ917523 LCF917509:LCF917523 LMB917509:LMB917523 LVX917509:LVX917523 MFT917509:MFT917523 MPP917509:MPP917523 MZL917509:MZL917523 NJH917509:NJH917523 NTD917509:NTD917523 OCZ917509:OCZ917523 OMV917509:OMV917523 OWR917509:OWR917523 PGN917509:PGN917523 PQJ917509:PQJ917523 QAF917509:QAF917523 QKB917509:QKB917523 QTX917509:QTX917523 RDT917509:RDT917523 RNP917509:RNP917523 RXL917509:RXL917523 SHH917509:SHH917523 SRD917509:SRD917523 TAZ917509:TAZ917523 TKV917509:TKV917523 TUR917509:TUR917523 UEN917509:UEN917523 UOJ917509:UOJ917523 UYF917509:UYF917523 VIB917509:VIB917523 VRX917509:VRX917523 WBT917509:WBT917523 WLP917509:WLP917523 WVL917509:WVL917523 D983045:D983059 IZ983045:IZ983059 SV983045:SV983059 ACR983045:ACR983059 AMN983045:AMN983059 AWJ983045:AWJ983059 BGF983045:BGF983059 BQB983045:BQB983059 BZX983045:BZX983059 CJT983045:CJT983059 CTP983045:CTP983059 DDL983045:DDL983059 DNH983045:DNH983059 DXD983045:DXD983059 EGZ983045:EGZ983059 EQV983045:EQV983059 FAR983045:FAR983059 FKN983045:FKN983059 FUJ983045:FUJ983059 GEF983045:GEF983059 GOB983045:GOB983059 GXX983045:GXX983059 HHT983045:HHT983059 HRP983045:HRP983059 IBL983045:IBL983059 ILH983045:ILH983059 IVD983045:IVD983059 JEZ983045:JEZ983059 JOV983045:JOV983059 JYR983045:JYR983059 KIN983045:KIN983059 KSJ983045:KSJ983059 LCF983045:LCF983059 LMB983045:LMB983059 LVX983045:LVX983059 MFT983045:MFT983059 MPP983045:MPP983059 MZL983045:MZL983059 NJH983045:NJH983059 NTD983045:NTD983059 OCZ983045:OCZ983059 OMV983045:OMV983059 OWR983045:OWR983059 PGN983045:PGN983059 PQJ983045:PQJ983059 QAF983045:QAF983059 QKB983045:QKB983059 QTX983045:QTX983059 RDT983045:RDT983059 RNP983045:RNP983059 RXL983045:RXL983059 SHH983045:SHH983059 SRD983045:SRD983059 TAZ983045:TAZ983059 TKV983045:TKV983059 TUR983045:TUR983059 UEN983045:UEN983059 UOJ983045:UOJ983059 UYF983045:UYF983059 VIB983045:VIB983059 VRX983045:VRX983059 WBT983045:WBT983059 WLP983045:WLP983059 WVL983045:WVL983059">
      <formula1>#REF!</formula1>
    </dataValidation>
    <dataValidation type="list" allowBlank="1" showInputMessage="1" showErrorMessage="1" sqref="J15:J17 JF15:JF17 TB15:TB17 ACX15:ACX17 AMT15:AMT17 AWP15:AWP17 BGL15:BGL17 BQH15:BQH17 CAD15:CAD17 CJZ15:CJZ17 CTV15:CTV17 DDR15:DDR17 DNN15:DNN17 DXJ15:DXJ17 EHF15:EHF17 ERB15:ERB17 FAX15:FAX17 FKT15:FKT17 FUP15:FUP17 GEL15:GEL17 GOH15:GOH17 GYD15:GYD17 HHZ15:HHZ17 HRV15:HRV17 IBR15:IBR17 ILN15:ILN17 IVJ15:IVJ17 JFF15:JFF17 JPB15:JPB17 JYX15:JYX17 KIT15:KIT17 KSP15:KSP17 LCL15:LCL17 LMH15:LMH17 LWD15:LWD17 MFZ15:MFZ17 MPV15:MPV17 MZR15:MZR17 NJN15:NJN17 NTJ15:NTJ17 ODF15:ODF17 ONB15:ONB17 OWX15:OWX17 PGT15:PGT17 PQP15:PQP17 QAL15:QAL17 QKH15:QKH17 QUD15:QUD17 RDZ15:RDZ17 RNV15:RNV17 RXR15:RXR17 SHN15:SHN17 SRJ15:SRJ17 TBF15:TBF17 TLB15:TLB17 TUX15:TUX17 UET15:UET17 UOP15:UOP17 UYL15:UYL17 VIH15:VIH17 VSD15:VSD17 WBZ15:WBZ17 WLV15:WLV17 WVR15:WVR17 J65551:J65553 JF65551:JF65553 TB65551:TB65553 ACX65551:ACX65553 AMT65551:AMT65553 AWP65551:AWP65553 BGL65551:BGL65553 BQH65551:BQH65553 CAD65551:CAD65553 CJZ65551:CJZ65553 CTV65551:CTV65553 DDR65551:DDR65553 DNN65551:DNN65553 DXJ65551:DXJ65553 EHF65551:EHF65553 ERB65551:ERB65553 FAX65551:FAX65553 FKT65551:FKT65553 FUP65551:FUP65553 GEL65551:GEL65553 GOH65551:GOH65553 GYD65551:GYD65553 HHZ65551:HHZ65553 HRV65551:HRV65553 IBR65551:IBR65553 ILN65551:ILN65553 IVJ65551:IVJ65553 JFF65551:JFF65553 JPB65551:JPB65553 JYX65551:JYX65553 KIT65551:KIT65553 KSP65551:KSP65553 LCL65551:LCL65553 LMH65551:LMH65553 LWD65551:LWD65553 MFZ65551:MFZ65553 MPV65551:MPV65553 MZR65551:MZR65553 NJN65551:NJN65553 NTJ65551:NTJ65553 ODF65551:ODF65553 ONB65551:ONB65553 OWX65551:OWX65553 PGT65551:PGT65553 PQP65551:PQP65553 QAL65551:QAL65553 QKH65551:QKH65553 QUD65551:QUD65553 RDZ65551:RDZ65553 RNV65551:RNV65553 RXR65551:RXR65553 SHN65551:SHN65553 SRJ65551:SRJ65553 TBF65551:TBF65553 TLB65551:TLB65553 TUX65551:TUX65553 UET65551:UET65553 UOP65551:UOP65553 UYL65551:UYL65553 VIH65551:VIH65553 VSD65551:VSD65553 WBZ65551:WBZ65553 WLV65551:WLV65553 WVR65551:WVR65553 J131087:J131089 JF131087:JF131089 TB131087:TB131089 ACX131087:ACX131089 AMT131087:AMT131089 AWP131087:AWP131089 BGL131087:BGL131089 BQH131087:BQH131089 CAD131087:CAD131089 CJZ131087:CJZ131089 CTV131087:CTV131089 DDR131087:DDR131089 DNN131087:DNN131089 DXJ131087:DXJ131089 EHF131087:EHF131089 ERB131087:ERB131089 FAX131087:FAX131089 FKT131087:FKT131089 FUP131087:FUP131089 GEL131087:GEL131089 GOH131087:GOH131089 GYD131087:GYD131089 HHZ131087:HHZ131089 HRV131087:HRV131089 IBR131087:IBR131089 ILN131087:ILN131089 IVJ131087:IVJ131089 JFF131087:JFF131089 JPB131087:JPB131089 JYX131087:JYX131089 KIT131087:KIT131089 KSP131087:KSP131089 LCL131087:LCL131089 LMH131087:LMH131089 LWD131087:LWD131089 MFZ131087:MFZ131089 MPV131087:MPV131089 MZR131087:MZR131089 NJN131087:NJN131089 NTJ131087:NTJ131089 ODF131087:ODF131089 ONB131087:ONB131089 OWX131087:OWX131089 PGT131087:PGT131089 PQP131087:PQP131089 QAL131087:QAL131089 QKH131087:QKH131089 QUD131087:QUD131089 RDZ131087:RDZ131089 RNV131087:RNV131089 RXR131087:RXR131089 SHN131087:SHN131089 SRJ131087:SRJ131089 TBF131087:TBF131089 TLB131087:TLB131089 TUX131087:TUX131089 UET131087:UET131089 UOP131087:UOP131089 UYL131087:UYL131089 VIH131087:VIH131089 VSD131087:VSD131089 WBZ131087:WBZ131089 WLV131087:WLV131089 WVR131087:WVR131089 J196623:J196625 JF196623:JF196625 TB196623:TB196625 ACX196623:ACX196625 AMT196623:AMT196625 AWP196623:AWP196625 BGL196623:BGL196625 BQH196623:BQH196625 CAD196623:CAD196625 CJZ196623:CJZ196625 CTV196623:CTV196625 DDR196623:DDR196625 DNN196623:DNN196625 DXJ196623:DXJ196625 EHF196623:EHF196625 ERB196623:ERB196625 FAX196623:FAX196625 FKT196623:FKT196625 FUP196623:FUP196625 GEL196623:GEL196625 GOH196623:GOH196625 GYD196623:GYD196625 HHZ196623:HHZ196625 HRV196623:HRV196625 IBR196623:IBR196625 ILN196623:ILN196625 IVJ196623:IVJ196625 JFF196623:JFF196625 JPB196623:JPB196625 JYX196623:JYX196625 KIT196623:KIT196625 KSP196623:KSP196625 LCL196623:LCL196625 LMH196623:LMH196625 LWD196623:LWD196625 MFZ196623:MFZ196625 MPV196623:MPV196625 MZR196623:MZR196625 NJN196623:NJN196625 NTJ196623:NTJ196625 ODF196623:ODF196625 ONB196623:ONB196625 OWX196623:OWX196625 PGT196623:PGT196625 PQP196623:PQP196625 QAL196623:QAL196625 QKH196623:QKH196625 QUD196623:QUD196625 RDZ196623:RDZ196625 RNV196623:RNV196625 RXR196623:RXR196625 SHN196623:SHN196625 SRJ196623:SRJ196625 TBF196623:TBF196625 TLB196623:TLB196625 TUX196623:TUX196625 UET196623:UET196625 UOP196623:UOP196625 UYL196623:UYL196625 VIH196623:VIH196625 VSD196623:VSD196625 WBZ196623:WBZ196625 WLV196623:WLV196625 WVR196623:WVR196625 J262159:J262161 JF262159:JF262161 TB262159:TB262161 ACX262159:ACX262161 AMT262159:AMT262161 AWP262159:AWP262161 BGL262159:BGL262161 BQH262159:BQH262161 CAD262159:CAD262161 CJZ262159:CJZ262161 CTV262159:CTV262161 DDR262159:DDR262161 DNN262159:DNN262161 DXJ262159:DXJ262161 EHF262159:EHF262161 ERB262159:ERB262161 FAX262159:FAX262161 FKT262159:FKT262161 FUP262159:FUP262161 GEL262159:GEL262161 GOH262159:GOH262161 GYD262159:GYD262161 HHZ262159:HHZ262161 HRV262159:HRV262161 IBR262159:IBR262161 ILN262159:ILN262161 IVJ262159:IVJ262161 JFF262159:JFF262161 JPB262159:JPB262161 JYX262159:JYX262161 KIT262159:KIT262161 KSP262159:KSP262161 LCL262159:LCL262161 LMH262159:LMH262161 LWD262159:LWD262161 MFZ262159:MFZ262161 MPV262159:MPV262161 MZR262159:MZR262161 NJN262159:NJN262161 NTJ262159:NTJ262161 ODF262159:ODF262161 ONB262159:ONB262161 OWX262159:OWX262161 PGT262159:PGT262161 PQP262159:PQP262161 QAL262159:QAL262161 QKH262159:QKH262161 QUD262159:QUD262161 RDZ262159:RDZ262161 RNV262159:RNV262161 RXR262159:RXR262161 SHN262159:SHN262161 SRJ262159:SRJ262161 TBF262159:TBF262161 TLB262159:TLB262161 TUX262159:TUX262161 UET262159:UET262161 UOP262159:UOP262161 UYL262159:UYL262161 VIH262159:VIH262161 VSD262159:VSD262161 WBZ262159:WBZ262161 WLV262159:WLV262161 WVR262159:WVR262161 J327695:J327697 JF327695:JF327697 TB327695:TB327697 ACX327695:ACX327697 AMT327695:AMT327697 AWP327695:AWP327697 BGL327695:BGL327697 BQH327695:BQH327697 CAD327695:CAD327697 CJZ327695:CJZ327697 CTV327695:CTV327697 DDR327695:DDR327697 DNN327695:DNN327697 DXJ327695:DXJ327697 EHF327695:EHF327697 ERB327695:ERB327697 FAX327695:FAX327697 FKT327695:FKT327697 FUP327695:FUP327697 GEL327695:GEL327697 GOH327695:GOH327697 GYD327695:GYD327697 HHZ327695:HHZ327697 HRV327695:HRV327697 IBR327695:IBR327697 ILN327695:ILN327697 IVJ327695:IVJ327697 JFF327695:JFF327697 JPB327695:JPB327697 JYX327695:JYX327697 KIT327695:KIT327697 KSP327695:KSP327697 LCL327695:LCL327697 LMH327695:LMH327697 LWD327695:LWD327697 MFZ327695:MFZ327697 MPV327695:MPV327697 MZR327695:MZR327697 NJN327695:NJN327697 NTJ327695:NTJ327697 ODF327695:ODF327697 ONB327695:ONB327697 OWX327695:OWX327697 PGT327695:PGT327697 PQP327695:PQP327697 QAL327695:QAL327697 QKH327695:QKH327697 QUD327695:QUD327697 RDZ327695:RDZ327697 RNV327695:RNV327697 RXR327695:RXR327697 SHN327695:SHN327697 SRJ327695:SRJ327697 TBF327695:TBF327697 TLB327695:TLB327697 TUX327695:TUX327697 UET327695:UET327697 UOP327695:UOP327697 UYL327695:UYL327697 VIH327695:VIH327697 VSD327695:VSD327697 WBZ327695:WBZ327697 WLV327695:WLV327697 WVR327695:WVR327697 J393231:J393233 JF393231:JF393233 TB393231:TB393233 ACX393231:ACX393233 AMT393231:AMT393233 AWP393231:AWP393233 BGL393231:BGL393233 BQH393231:BQH393233 CAD393231:CAD393233 CJZ393231:CJZ393233 CTV393231:CTV393233 DDR393231:DDR393233 DNN393231:DNN393233 DXJ393231:DXJ393233 EHF393231:EHF393233 ERB393231:ERB393233 FAX393231:FAX393233 FKT393231:FKT393233 FUP393231:FUP393233 GEL393231:GEL393233 GOH393231:GOH393233 GYD393231:GYD393233 HHZ393231:HHZ393233 HRV393231:HRV393233 IBR393231:IBR393233 ILN393231:ILN393233 IVJ393231:IVJ393233 JFF393231:JFF393233 JPB393231:JPB393233 JYX393231:JYX393233 KIT393231:KIT393233 KSP393231:KSP393233 LCL393231:LCL393233 LMH393231:LMH393233 LWD393231:LWD393233 MFZ393231:MFZ393233 MPV393231:MPV393233 MZR393231:MZR393233 NJN393231:NJN393233 NTJ393231:NTJ393233 ODF393231:ODF393233 ONB393231:ONB393233 OWX393231:OWX393233 PGT393231:PGT393233 PQP393231:PQP393233 QAL393231:QAL393233 QKH393231:QKH393233 QUD393231:QUD393233 RDZ393231:RDZ393233 RNV393231:RNV393233 RXR393231:RXR393233 SHN393231:SHN393233 SRJ393231:SRJ393233 TBF393231:TBF393233 TLB393231:TLB393233 TUX393231:TUX393233 UET393231:UET393233 UOP393231:UOP393233 UYL393231:UYL393233 VIH393231:VIH393233 VSD393231:VSD393233 WBZ393231:WBZ393233 WLV393231:WLV393233 WVR393231:WVR393233 J458767:J458769 JF458767:JF458769 TB458767:TB458769 ACX458767:ACX458769 AMT458767:AMT458769 AWP458767:AWP458769 BGL458767:BGL458769 BQH458767:BQH458769 CAD458767:CAD458769 CJZ458767:CJZ458769 CTV458767:CTV458769 DDR458767:DDR458769 DNN458767:DNN458769 DXJ458767:DXJ458769 EHF458767:EHF458769 ERB458767:ERB458769 FAX458767:FAX458769 FKT458767:FKT458769 FUP458767:FUP458769 GEL458767:GEL458769 GOH458767:GOH458769 GYD458767:GYD458769 HHZ458767:HHZ458769 HRV458767:HRV458769 IBR458767:IBR458769 ILN458767:ILN458769 IVJ458767:IVJ458769 JFF458767:JFF458769 JPB458767:JPB458769 JYX458767:JYX458769 KIT458767:KIT458769 KSP458767:KSP458769 LCL458767:LCL458769 LMH458767:LMH458769 LWD458767:LWD458769 MFZ458767:MFZ458769 MPV458767:MPV458769 MZR458767:MZR458769 NJN458767:NJN458769 NTJ458767:NTJ458769 ODF458767:ODF458769 ONB458767:ONB458769 OWX458767:OWX458769 PGT458767:PGT458769 PQP458767:PQP458769 QAL458767:QAL458769 QKH458767:QKH458769 QUD458767:QUD458769 RDZ458767:RDZ458769 RNV458767:RNV458769 RXR458767:RXR458769 SHN458767:SHN458769 SRJ458767:SRJ458769 TBF458767:TBF458769 TLB458767:TLB458769 TUX458767:TUX458769 UET458767:UET458769 UOP458767:UOP458769 UYL458767:UYL458769 VIH458767:VIH458769 VSD458767:VSD458769 WBZ458767:WBZ458769 WLV458767:WLV458769 WVR458767:WVR458769 J524303:J524305 JF524303:JF524305 TB524303:TB524305 ACX524303:ACX524305 AMT524303:AMT524305 AWP524303:AWP524305 BGL524303:BGL524305 BQH524303:BQH524305 CAD524303:CAD524305 CJZ524303:CJZ524305 CTV524303:CTV524305 DDR524303:DDR524305 DNN524303:DNN524305 DXJ524303:DXJ524305 EHF524303:EHF524305 ERB524303:ERB524305 FAX524303:FAX524305 FKT524303:FKT524305 FUP524303:FUP524305 GEL524303:GEL524305 GOH524303:GOH524305 GYD524303:GYD524305 HHZ524303:HHZ524305 HRV524303:HRV524305 IBR524303:IBR524305 ILN524303:ILN524305 IVJ524303:IVJ524305 JFF524303:JFF524305 JPB524303:JPB524305 JYX524303:JYX524305 KIT524303:KIT524305 KSP524303:KSP524305 LCL524303:LCL524305 LMH524303:LMH524305 LWD524303:LWD524305 MFZ524303:MFZ524305 MPV524303:MPV524305 MZR524303:MZR524305 NJN524303:NJN524305 NTJ524303:NTJ524305 ODF524303:ODF524305 ONB524303:ONB524305 OWX524303:OWX524305 PGT524303:PGT524305 PQP524303:PQP524305 QAL524303:QAL524305 QKH524303:QKH524305 QUD524303:QUD524305 RDZ524303:RDZ524305 RNV524303:RNV524305 RXR524303:RXR524305 SHN524303:SHN524305 SRJ524303:SRJ524305 TBF524303:TBF524305 TLB524303:TLB524305 TUX524303:TUX524305 UET524303:UET524305 UOP524303:UOP524305 UYL524303:UYL524305 VIH524303:VIH524305 VSD524303:VSD524305 WBZ524303:WBZ524305 WLV524303:WLV524305 WVR524303:WVR524305 J589839:J589841 JF589839:JF589841 TB589839:TB589841 ACX589839:ACX589841 AMT589839:AMT589841 AWP589839:AWP589841 BGL589839:BGL589841 BQH589839:BQH589841 CAD589839:CAD589841 CJZ589839:CJZ589841 CTV589839:CTV589841 DDR589839:DDR589841 DNN589839:DNN589841 DXJ589839:DXJ589841 EHF589839:EHF589841 ERB589839:ERB589841 FAX589839:FAX589841 FKT589839:FKT589841 FUP589839:FUP589841 GEL589839:GEL589841 GOH589839:GOH589841 GYD589839:GYD589841 HHZ589839:HHZ589841 HRV589839:HRV589841 IBR589839:IBR589841 ILN589839:ILN589841 IVJ589839:IVJ589841 JFF589839:JFF589841 JPB589839:JPB589841 JYX589839:JYX589841 KIT589839:KIT589841 KSP589839:KSP589841 LCL589839:LCL589841 LMH589839:LMH589841 LWD589839:LWD589841 MFZ589839:MFZ589841 MPV589839:MPV589841 MZR589839:MZR589841 NJN589839:NJN589841 NTJ589839:NTJ589841 ODF589839:ODF589841 ONB589839:ONB589841 OWX589839:OWX589841 PGT589839:PGT589841 PQP589839:PQP589841 QAL589839:QAL589841 QKH589839:QKH589841 QUD589839:QUD589841 RDZ589839:RDZ589841 RNV589839:RNV589841 RXR589839:RXR589841 SHN589839:SHN589841 SRJ589839:SRJ589841 TBF589839:TBF589841 TLB589839:TLB589841 TUX589839:TUX589841 UET589839:UET589841 UOP589839:UOP589841 UYL589839:UYL589841 VIH589839:VIH589841 VSD589839:VSD589841 WBZ589839:WBZ589841 WLV589839:WLV589841 WVR589839:WVR589841 J655375:J655377 JF655375:JF655377 TB655375:TB655377 ACX655375:ACX655377 AMT655375:AMT655377 AWP655375:AWP655377 BGL655375:BGL655377 BQH655375:BQH655377 CAD655375:CAD655377 CJZ655375:CJZ655377 CTV655375:CTV655377 DDR655375:DDR655377 DNN655375:DNN655377 DXJ655375:DXJ655377 EHF655375:EHF655377 ERB655375:ERB655377 FAX655375:FAX655377 FKT655375:FKT655377 FUP655375:FUP655377 GEL655375:GEL655377 GOH655375:GOH655377 GYD655375:GYD655377 HHZ655375:HHZ655377 HRV655375:HRV655377 IBR655375:IBR655377 ILN655375:ILN655377 IVJ655375:IVJ655377 JFF655375:JFF655377 JPB655375:JPB655377 JYX655375:JYX655377 KIT655375:KIT655377 KSP655375:KSP655377 LCL655375:LCL655377 LMH655375:LMH655377 LWD655375:LWD655377 MFZ655375:MFZ655377 MPV655375:MPV655377 MZR655375:MZR655377 NJN655375:NJN655377 NTJ655375:NTJ655377 ODF655375:ODF655377 ONB655375:ONB655377 OWX655375:OWX655377 PGT655375:PGT655377 PQP655375:PQP655377 QAL655375:QAL655377 QKH655375:QKH655377 QUD655375:QUD655377 RDZ655375:RDZ655377 RNV655375:RNV655377 RXR655375:RXR655377 SHN655375:SHN655377 SRJ655375:SRJ655377 TBF655375:TBF655377 TLB655375:TLB655377 TUX655375:TUX655377 UET655375:UET655377 UOP655375:UOP655377 UYL655375:UYL655377 VIH655375:VIH655377 VSD655375:VSD655377 WBZ655375:WBZ655377 WLV655375:WLV655377 WVR655375:WVR655377 J720911:J720913 JF720911:JF720913 TB720911:TB720913 ACX720911:ACX720913 AMT720911:AMT720913 AWP720911:AWP720913 BGL720911:BGL720913 BQH720911:BQH720913 CAD720911:CAD720913 CJZ720911:CJZ720913 CTV720911:CTV720913 DDR720911:DDR720913 DNN720911:DNN720913 DXJ720911:DXJ720913 EHF720911:EHF720913 ERB720911:ERB720913 FAX720911:FAX720913 FKT720911:FKT720913 FUP720911:FUP720913 GEL720911:GEL720913 GOH720911:GOH720913 GYD720911:GYD720913 HHZ720911:HHZ720913 HRV720911:HRV720913 IBR720911:IBR720913 ILN720911:ILN720913 IVJ720911:IVJ720913 JFF720911:JFF720913 JPB720911:JPB720913 JYX720911:JYX720913 KIT720911:KIT720913 KSP720911:KSP720913 LCL720911:LCL720913 LMH720911:LMH720913 LWD720911:LWD720913 MFZ720911:MFZ720913 MPV720911:MPV720913 MZR720911:MZR720913 NJN720911:NJN720913 NTJ720911:NTJ720913 ODF720911:ODF720913 ONB720911:ONB720913 OWX720911:OWX720913 PGT720911:PGT720913 PQP720911:PQP720913 QAL720911:QAL720913 QKH720911:QKH720913 QUD720911:QUD720913 RDZ720911:RDZ720913 RNV720911:RNV720913 RXR720911:RXR720913 SHN720911:SHN720913 SRJ720911:SRJ720913 TBF720911:TBF720913 TLB720911:TLB720913 TUX720911:TUX720913 UET720911:UET720913 UOP720911:UOP720913 UYL720911:UYL720913 VIH720911:VIH720913 VSD720911:VSD720913 WBZ720911:WBZ720913 WLV720911:WLV720913 WVR720911:WVR720913 J786447:J786449 JF786447:JF786449 TB786447:TB786449 ACX786447:ACX786449 AMT786447:AMT786449 AWP786447:AWP786449 BGL786447:BGL786449 BQH786447:BQH786449 CAD786447:CAD786449 CJZ786447:CJZ786449 CTV786447:CTV786449 DDR786447:DDR786449 DNN786447:DNN786449 DXJ786447:DXJ786449 EHF786447:EHF786449 ERB786447:ERB786449 FAX786447:FAX786449 FKT786447:FKT786449 FUP786447:FUP786449 GEL786447:GEL786449 GOH786447:GOH786449 GYD786447:GYD786449 HHZ786447:HHZ786449 HRV786447:HRV786449 IBR786447:IBR786449 ILN786447:ILN786449 IVJ786447:IVJ786449 JFF786447:JFF786449 JPB786447:JPB786449 JYX786447:JYX786449 KIT786447:KIT786449 KSP786447:KSP786449 LCL786447:LCL786449 LMH786447:LMH786449 LWD786447:LWD786449 MFZ786447:MFZ786449 MPV786447:MPV786449 MZR786447:MZR786449 NJN786447:NJN786449 NTJ786447:NTJ786449 ODF786447:ODF786449 ONB786447:ONB786449 OWX786447:OWX786449 PGT786447:PGT786449 PQP786447:PQP786449 QAL786447:QAL786449 QKH786447:QKH786449 QUD786447:QUD786449 RDZ786447:RDZ786449 RNV786447:RNV786449 RXR786447:RXR786449 SHN786447:SHN786449 SRJ786447:SRJ786449 TBF786447:TBF786449 TLB786447:TLB786449 TUX786447:TUX786449 UET786447:UET786449 UOP786447:UOP786449 UYL786447:UYL786449 VIH786447:VIH786449 VSD786447:VSD786449 WBZ786447:WBZ786449 WLV786447:WLV786449 WVR786447:WVR786449 J851983:J851985 JF851983:JF851985 TB851983:TB851985 ACX851983:ACX851985 AMT851983:AMT851985 AWP851983:AWP851985 BGL851983:BGL851985 BQH851983:BQH851985 CAD851983:CAD851985 CJZ851983:CJZ851985 CTV851983:CTV851985 DDR851983:DDR851985 DNN851983:DNN851985 DXJ851983:DXJ851985 EHF851983:EHF851985 ERB851983:ERB851985 FAX851983:FAX851985 FKT851983:FKT851985 FUP851983:FUP851985 GEL851983:GEL851985 GOH851983:GOH851985 GYD851983:GYD851985 HHZ851983:HHZ851985 HRV851983:HRV851985 IBR851983:IBR851985 ILN851983:ILN851985 IVJ851983:IVJ851985 JFF851983:JFF851985 JPB851983:JPB851985 JYX851983:JYX851985 KIT851983:KIT851985 KSP851983:KSP851985 LCL851983:LCL851985 LMH851983:LMH851985 LWD851983:LWD851985 MFZ851983:MFZ851985 MPV851983:MPV851985 MZR851983:MZR851985 NJN851983:NJN851985 NTJ851983:NTJ851985 ODF851983:ODF851985 ONB851983:ONB851985 OWX851983:OWX851985 PGT851983:PGT851985 PQP851983:PQP851985 QAL851983:QAL851985 QKH851983:QKH851985 QUD851983:QUD851985 RDZ851983:RDZ851985 RNV851983:RNV851985 RXR851983:RXR851985 SHN851983:SHN851985 SRJ851983:SRJ851985 TBF851983:TBF851985 TLB851983:TLB851985 TUX851983:TUX851985 UET851983:UET851985 UOP851983:UOP851985 UYL851983:UYL851985 VIH851983:VIH851985 VSD851983:VSD851985 WBZ851983:WBZ851985 WLV851983:WLV851985 WVR851983:WVR851985 J917519:J917521 JF917519:JF917521 TB917519:TB917521 ACX917519:ACX917521 AMT917519:AMT917521 AWP917519:AWP917521 BGL917519:BGL917521 BQH917519:BQH917521 CAD917519:CAD917521 CJZ917519:CJZ917521 CTV917519:CTV917521 DDR917519:DDR917521 DNN917519:DNN917521 DXJ917519:DXJ917521 EHF917519:EHF917521 ERB917519:ERB917521 FAX917519:FAX917521 FKT917519:FKT917521 FUP917519:FUP917521 GEL917519:GEL917521 GOH917519:GOH917521 GYD917519:GYD917521 HHZ917519:HHZ917521 HRV917519:HRV917521 IBR917519:IBR917521 ILN917519:ILN917521 IVJ917519:IVJ917521 JFF917519:JFF917521 JPB917519:JPB917521 JYX917519:JYX917521 KIT917519:KIT917521 KSP917519:KSP917521 LCL917519:LCL917521 LMH917519:LMH917521 LWD917519:LWD917521 MFZ917519:MFZ917521 MPV917519:MPV917521 MZR917519:MZR917521 NJN917519:NJN917521 NTJ917519:NTJ917521 ODF917519:ODF917521 ONB917519:ONB917521 OWX917519:OWX917521 PGT917519:PGT917521 PQP917519:PQP917521 QAL917519:QAL917521 QKH917519:QKH917521 QUD917519:QUD917521 RDZ917519:RDZ917521 RNV917519:RNV917521 RXR917519:RXR917521 SHN917519:SHN917521 SRJ917519:SRJ917521 TBF917519:TBF917521 TLB917519:TLB917521 TUX917519:TUX917521 UET917519:UET917521 UOP917519:UOP917521 UYL917519:UYL917521 VIH917519:VIH917521 VSD917519:VSD917521 WBZ917519:WBZ917521 WLV917519:WLV917521 WVR917519:WVR917521 J983055:J983057 JF983055:JF983057 TB983055:TB983057 ACX983055:ACX983057 AMT983055:AMT983057 AWP983055:AWP983057 BGL983055:BGL983057 BQH983055:BQH983057 CAD983055:CAD983057 CJZ983055:CJZ983057 CTV983055:CTV983057 DDR983055:DDR983057 DNN983055:DNN983057 DXJ983055:DXJ983057 EHF983055:EHF983057 ERB983055:ERB983057 FAX983055:FAX983057 FKT983055:FKT983057 FUP983055:FUP983057 GEL983055:GEL983057 GOH983055:GOH983057 GYD983055:GYD983057 HHZ983055:HHZ983057 HRV983055:HRV983057 IBR983055:IBR983057 ILN983055:ILN983057 IVJ983055:IVJ983057 JFF983055:JFF983057 JPB983055:JPB983057 JYX983055:JYX983057 KIT983055:KIT983057 KSP983055:KSP983057 LCL983055:LCL983057 LMH983055:LMH983057 LWD983055:LWD983057 MFZ983055:MFZ983057 MPV983055:MPV983057 MZR983055:MZR983057 NJN983055:NJN983057 NTJ983055:NTJ983057 ODF983055:ODF983057 ONB983055:ONB983057 OWX983055:OWX983057 PGT983055:PGT983057 PQP983055:PQP983057 QAL983055:QAL983057 QKH983055:QKH983057 QUD983055:QUD983057 RDZ983055:RDZ983057 RNV983055:RNV983057 RXR983055:RXR983057 SHN983055:SHN983057 SRJ983055:SRJ983057 TBF983055:TBF983057 TLB983055:TLB983057 TUX983055:TUX983057 UET983055:UET983057 UOP983055:UOP983057 UYL983055:UYL983057 VIH983055:VIH983057 VSD983055:VSD983057 WBZ983055:WBZ983057 WLV983055:WLV983057 WVR983055:WVR983057 J10:J13 JF10:JF13 TB10:TB13 ACX10:ACX13 AMT10:AMT13 AWP10:AWP13 BGL10:BGL13 BQH10:BQH13 CAD10:CAD13 CJZ10:CJZ13 CTV10:CTV13 DDR10:DDR13 DNN10:DNN13 DXJ10:DXJ13 EHF10:EHF13 ERB10:ERB13 FAX10:FAX13 FKT10:FKT13 FUP10:FUP13 GEL10:GEL13 GOH10:GOH13 GYD10:GYD13 HHZ10:HHZ13 HRV10:HRV13 IBR10:IBR13 ILN10:ILN13 IVJ10:IVJ13 JFF10:JFF13 JPB10:JPB13 JYX10:JYX13 KIT10:KIT13 KSP10:KSP13 LCL10:LCL13 LMH10:LMH13 LWD10:LWD13 MFZ10:MFZ13 MPV10:MPV13 MZR10:MZR13 NJN10:NJN13 NTJ10:NTJ13 ODF10:ODF13 ONB10:ONB13 OWX10:OWX13 PGT10:PGT13 PQP10:PQP13 QAL10:QAL13 QKH10:QKH13 QUD10:QUD13 RDZ10:RDZ13 RNV10:RNV13 RXR10:RXR13 SHN10:SHN13 SRJ10:SRJ13 TBF10:TBF13 TLB10:TLB13 TUX10:TUX13 UET10:UET13 UOP10:UOP13 UYL10:UYL13 VIH10:VIH13 VSD10:VSD13 WBZ10:WBZ13 WLV10:WLV13 WVR10:WVR13 J65546:J65549 JF65546:JF65549 TB65546:TB65549 ACX65546:ACX65549 AMT65546:AMT65549 AWP65546:AWP65549 BGL65546:BGL65549 BQH65546:BQH65549 CAD65546:CAD65549 CJZ65546:CJZ65549 CTV65546:CTV65549 DDR65546:DDR65549 DNN65546:DNN65549 DXJ65546:DXJ65549 EHF65546:EHF65549 ERB65546:ERB65549 FAX65546:FAX65549 FKT65546:FKT65549 FUP65546:FUP65549 GEL65546:GEL65549 GOH65546:GOH65549 GYD65546:GYD65549 HHZ65546:HHZ65549 HRV65546:HRV65549 IBR65546:IBR65549 ILN65546:ILN65549 IVJ65546:IVJ65549 JFF65546:JFF65549 JPB65546:JPB65549 JYX65546:JYX65549 KIT65546:KIT65549 KSP65546:KSP65549 LCL65546:LCL65549 LMH65546:LMH65549 LWD65546:LWD65549 MFZ65546:MFZ65549 MPV65546:MPV65549 MZR65546:MZR65549 NJN65546:NJN65549 NTJ65546:NTJ65549 ODF65546:ODF65549 ONB65546:ONB65549 OWX65546:OWX65549 PGT65546:PGT65549 PQP65546:PQP65549 QAL65546:QAL65549 QKH65546:QKH65549 QUD65546:QUD65549 RDZ65546:RDZ65549 RNV65546:RNV65549 RXR65546:RXR65549 SHN65546:SHN65549 SRJ65546:SRJ65549 TBF65546:TBF65549 TLB65546:TLB65549 TUX65546:TUX65549 UET65546:UET65549 UOP65546:UOP65549 UYL65546:UYL65549 VIH65546:VIH65549 VSD65546:VSD65549 WBZ65546:WBZ65549 WLV65546:WLV65549 WVR65546:WVR65549 J131082:J131085 JF131082:JF131085 TB131082:TB131085 ACX131082:ACX131085 AMT131082:AMT131085 AWP131082:AWP131085 BGL131082:BGL131085 BQH131082:BQH131085 CAD131082:CAD131085 CJZ131082:CJZ131085 CTV131082:CTV131085 DDR131082:DDR131085 DNN131082:DNN131085 DXJ131082:DXJ131085 EHF131082:EHF131085 ERB131082:ERB131085 FAX131082:FAX131085 FKT131082:FKT131085 FUP131082:FUP131085 GEL131082:GEL131085 GOH131082:GOH131085 GYD131082:GYD131085 HHZ131082:HHZ131085 HRV131082:HRV131085 IBR131082:IBR131085 ILN131082:ILN131085 IVJ131082:IVJ131085 JFF131082:JFF131085 JPB131082:JPB131085 JYX131082:JYX131085 KIT131082:KIT131085 KSP131082:KSP131085 LCL131082:LCL131085 LMH131082:LMH131085 LWD131082:LWD131085 MFZ131082:MFZ131085 MPV131082:MPV131085 MZR131082:MZR131085 NJN131082:NJN131085 NTJ131082:NTJ131085 ODF131082:ODF131085 ONB131082:ONB131085 OWX131082:OWX131085 PGT131082:PGT131085 PQP131082:PQP131085 QAL131082:QAL131085 QKH131082:QKH131085 QUD131082:QUD131085 RDZ131082:RDZ131085 RNV131082:RNV131085 RXR131082:RXR131085 SHN131082:SHN131085 SRJ131082:SRJ131085 TBF131082:TBF131085 TLB131082:TLB131085 TUX131082:TUX131085 UET131082:UET131085 UOP131082:UOP131085 UYL131082:UYL131085 VIH131082:VIH131085 VSD131082:VSD131085 WBZ131082:WBZ131085 WLV131082:WLV131085 WVR131082:WVR131085 J196618:J196621 JF196618:JF196621 TB196618:TB196621 ACX196618:ACX196621 AMT196618:AMT196621 AWP196618:AWP196621 BGL196618:BGL196621 BQH196618:BQH196621 CAD196618:CAD196621 CJZ196618:CJZ196621 CTV196618:CTV196621 DDR196618:DDR196621 DNN196618:DNN196621 DXJ196618:DXJ196621 EHF196618:EHF196621 ERB196618:ERB196621 FAX196618:FAX196621 FKT196618:FKT196621 FUP196618:FUP196621 GEL196618:GEL196621 GOH196618:GOH196621 GYD196618:GYD196621 HHZ196618:HHZ196621 HRV196618:HRV196621 IBR196618:IBR196621 ILN196618:ILN196621 IVJ196618:IVJ196621 JFF196618:JFF196621 JPB196618:JPB196621 JYX196618:JYX196621 KIT196618:KIT196621 KSP196618:KSP196621 LCL196618:LCL196621 LMH196618:LMH196621 LWD196618:LWD196621 MFZ196618:MFZ196621 MPV196618:MPV196621 MZR196618:MZR196621 NJN196618:NJN196621 NTJ196618:NTJ196621 ODF196618:ODF196621 ONB196618:ONB196621 OWX196618:OWX196621 PGT196618:PGT196621 PQP196618:PQP196621 QAL196618:QAL196621 QKH196618:QKH196621 QUD196618:QUD196621 RDZ196618:RDZ196621 RNV196618:RNV196621 RXR196618:RXR196621 SHN196618:SHN196621 SRJ196618:SRJ196621 TBF196618:TBF196621 TLB196618:TLB196621 TUX196618:TUX196621 UET196618:UET196621 UOP196618:UOP196621 UYL196618:UYL196621 VIH196618:VIH196621 VSD196618:VSD196621 WBZ196618:WBZ196621 WLV196618:WLV196621 WVR196618:WVR196621 J262154:J262157 JF262154:JF262157 TB262154:TB262157 ACX262154:ACX262157 AMT262154:AMT262157 AWP262154:AWP262157 BGL262154:BGL262157 BQH262154:BQH262157 CAD262154:CAD262157 CJZ262154:CJZ262157 CTV262154:CTV262157 DDR262154:DDR262157 DNN262154:DNN262157 DXJ262154:DXJ262157 EHF262154:EHF262157 ERB262154:ERB262157 FAX262154:FAX262157 FKT262154:FKT262157 FUP262154:FUP262157 GEL262154:GEL262157 GOH262154:GOH262157 GYD262154:GYD262157 HHZ262154:HHZ262157 HRV262154:HRV262157 IBR262154:IBR262157 ILN262154:ILN262157 IVJ262154:IVJ262157 JFF262154:JFF262157 JPB262154:JPB262157 JYX262154:JYX262157 KIT262154:KIT262157 KSP262154:KSP262157 LCL262154:LCL262157 LMH262154:LMH262157 LWD262154:LWD262157 MFZ262154:MFZ262157 MPV262154:MPV262157 MZR262154:MZR262157 NJN262154:NJN262157 NTJ262154:NTJ262157 ODF262154:ODF262157 ONB262154:ONB262157 OWX262154:OWX262157 PGT262154:PGT262157 PQP262154:PQP262157 QAL262154:QAL262157 QKH262154:QKH262157 QUD262154:QUD262157 RDZ262154:RDZ262157 RNV262154:RNV262157 RXR262154:RXR262157 SHN262154:SHN262157 SRJ262154:SRJ262157 TBF262154:TBF262157 TLB262154:TLB262157 TUX262154:TUX262157 UET262154:UET262157 UOP262154:UOP262157 UYL262154:UYL262157 VIH262154:VIH262157 VSD262154:VSD262157 WBZ262154:WBZ262157 WLV262154:WLV262157 WVR262154:WVR262157 J327690:J327693 JF327690:JF327693 TB327690:TB327693 ACX327690:ACX327693 AMT327690:AMT327693 AWP327690:AWP327693 BGL327690:BGL327693 BQH327690:BQH327693 CAD327690:CAD327693 CJZ327690:CJZ327693 CTV327690:CTV327693 DDR327690:DDR327693 DNN327690:DNN327693 DXJ327690:DXJ327693 EHF327690:EHF327693 ERB327690:ERB327693 FAX327690:FAX327693 FKT327690:FKT327693 FUP327690:FUP327693 GEL327690:GEL327693 GOH327690:GOH327693 GYD327690:GYD327693 HHZ327690:HHZ327693 HRV327690:HRV327693 IBR327690:IBR327693 ILN327690:ILN327693 IVJ327690:IVJ327693 JFF327690:JFF327693 JPB327690:JPB327693 JYX327690:JYX327693 KIT327690:KIT327693 KSP327690:KSP327693 LCL327690:LCL327693 LMH327690:LMH327693 LWD327690:LWD327693 MFZ327690:MFZ327693 MPV327690:MPV327693 MZR327690:MZR327693 NJN327690:NJN327693 NTJ327690:NTJ327693 ODF327690:ODF327693 ONB327690:ONB327693 OWX327690:OWX327693 PGT327690:PGT327693 PQP327690:PQP327693 QAL327690:QAL327693 QKH327690:QKH327693 QUD327690:QUD327693 RDZ327690:RDZ327693 RNV327690:RNV327693 RXR327690:RXR327693 SHN327690:SHN327693 SRJ327690:SRJ327693 TBF327690:TBF327693 TLB327690:TLB327693 TUX327690:TUX327693 UET327690:UET327693 UOP327690:UOP327693 UYL327690:UYL327693 VIH327690:VIH327693 VSD327690:VSD327693 WBZ327690:WBZ327693 WLV327690:WLV327693 WVR327690:WVR327693 J393226:J393229 JF393226:JF393229 TB393226:TB393229 ACX393226:ACX393229 AMT393226:AMT393229 AWP393226:AWP393229 BGL393226:BGL393229 BQH393226:BQH393229 CAD393226:CAD393229 CJZ393226:CJZ393229 CTV393226:CTV393229 DDR393226:DDR393229 DNN393226:DNN393229 DXJ393226:DXJ393229 EHF393226:EHF393229 ERB393226:ERB393229 FAX393226:FAX393229 FKT393226:FKT393229 FUP393226:FUP393229 GEL393226:GEL393229 GOH393226:GOH393229 GYD393226:GYD393229 HHZ393226:HHZ393229 HRV393226:HRV393229 IBR393226:IBR393229 ILN393226:ILN393229 IVJ393226:IVJ393229 JFF393226:JFF393229 JPB393226:JPB393229 JYX393226:JYX393229 KIT393226:KIT393229 KSP393226:KSP393229 LCL393226:LCL393229 LMH393226:LMH393229 LWD393226:LWD393229 MFZ393226:MFZ393229 MPV393226:MPV393229 MZR393226:MZR393229 NJN393226:NJN393229 NTJ393226:NTJ393229 ODF393226:ODF393229 ONB393226:ONB393229 OWX393226:OWX393229 PGT393226:PGT393229 PQP393226:PQP393229 QAL393226:QAL393229 QKH393226:QKH393229 QUD393226:QUD393229 RDZ393226:RDZ393229 RNV393226:RNV393229 RXR393226:RXR393229 SHN393226:SHN393229 SRJ393226:SRJ393229 TBF393226:TBF393229 TLB393226:TLB393229 TUX393226:TUX393229 UET393226:UET393229 UOP393226:UOP393229 UYL393226:UYL393229 VIH393226:VIH393229 VSD393226:VSD393229 WBZ393226:WBZ393229 WLV393226:WLV393229 WVR393226:WVR393229 J458762:J458765 JF458762:JF458765 TB458762:TB458765 ACX458762:ACX458765 AMT458762:AMT458765 AWP458762:AWP458765 BGL458762:BGL458765 BQH458762:BQH458765 CAD458762:CAD458765 CJZ458762:CJZ458765 CTV458762:CTV458765 DDR458762:DDR458765 DNN458762:DNN458765 DXJ458762:DXJ458765 EHF458762:EHF458765 ERB458762:ERB458765 FAX458762:FAX458765 FKT458762:FKT458765 FUP458762:FUP458765 GEL458762:GEL458765 GOH458762:GOH458765 GYD458762:GYD458765 HHZ458762:HHZ458765 HRV458762:HRV458765 IBR458762:IBR458765 ILN458762:ILN458765 IVJ458762:IVJ458765 JFF458762:JFF458765 JPB458762:JPB458765 JYX458762:JYX458765 KIT458762:KIT458765 KSP458762:KSP458765 LCL458762:LCL458765 LMH458762:LMH458765 LWD458762:LWD458765 MFZ458762:MFZ458765 MPV458762:MPV458765 MZR458762:MZR458765 NJN458762:NJN458765 NTJ458762:NTJ458765 ODF458762:ODF458765 ONB458762:ONB458765 OWX458762:OWX458765 PGT458762:PGT458765 PQP458762:PQP458765 QAL458762:QAL458765 QKH458762:QKH458765 QUD458762:QUD458765 RDZ458762:RDZ458765 RNV458762:RNV458765 RXR458762:RXR458765 SHN458762:SHN458765 SRJ458762:SRJ458765 TBF458762:TBF458765 TLB458762:TLB458765 TUX458762:TUX458765 UET458762:UET458765 UOP458762:UOP458765 UYL458762:UYL458765 VIH458762:VIH458765 VSD458762:VSD458765 WBZ458762:WBZ458765 WLV458762:WLV458765 WVR458762:WVR458765 J524298:J524301 JF524298:JF524301 TB524298:TB524301 ACX524298:ACX524301 AMT524298:AMT524301 AWP524298:AWP524301 BGL524298:BGL524301 BQH524298:BQH524301 CAD524298:CAD524301 CJZ524298:CJZ524301 CTV524298:CTV524301 DDR524298:DDR524301 DNN524298:DNN524301 DXJ524298:DXJ524301 EHF524298:EHF524301 ERB524298:ERB524301 FAX524298:FAX524301 FKT524298:FKT524301 FUP524298:FUP524301 GEL524298:GEL524301 GOH524298:GOH524301 GYD524298:GYD524301 HHZ524298:HHZ524301 HRV524298:HRV524301 IBR524298:IBR524301 ILN524298:ILN524301 IVJ524298:IVJ524301 JFF524298:JFF524301 JPB524298:JPB524301 JYX524298:JYX524301 KIT524298:KIT524301 KSP524298:KSP524301 LCL524298:LCL524301 LMH524298:LMH524301 LWD524298:LWD524301 MFZ524298:MFZ524301 MPV524298:MPV524301 MZR524298:MZR524301 NJN524298:NJN524301 NTJ524298:NTJ524301 ODF524298:ODF524301 ONB524298:ONB524301 OWX524298:OWX524301 PGT524298:PGT524301 PQP524298:PQP524301 QAL524298:QAL524301 QKH524298:QKH524301 QUD524298:QUD524301 RDZ524298:RDZ524301 RNV524298:RNV524301 RXR524298:RXR524301 SHN524298:SHN524301 SRJ524298:SRJ524301 TBF524298:TBF524301 TLB524298:TLB524301 TUX524298:TUX524301 UET524298:UET524301 UOP524298:UOP524301 UYL524298:UYL524301 VIH524298:VIH524301 VSD524298:VSD524301 WBZ524298:WBZ524301 WLV524298:WLV524301 WVR524298:WVR524301 J589834:J589837 JF589834:JF589837 TB589834:TB589837 ACX589834:ACX589837 AMT589834:AMT589837 AWP589834:AWP589837 BGL589834:BGL589837 BQH589834:BQH589837 CAD589834:CAD589837 CJZ589834:CJZ589837 CTV589834:CTV589837 DDR589834:DDR589837 DNN589834:DNN589837 DXJ589834:DXJ589837 EHF589834:EHF589837 ERB589834:ERB589837 FAX589834:FAX589837 FKT589834:FKT589837 FUP589834:FUP589837 GEL589834:GEL589837 GOH589834:GOH589837 GYD589834:GYD589837 HHZ589834:HHZ589837 HRV589834:HRV589837 IBR589834:IBR589837 ILN589834:ILN589837 IVJ589834:IVJ589837 JFF589834:JFF589837 JPB589834:JPB589837 JYX589834:JYX589837 KIT589834:KIT589837 KSP589834:KSP589837 LCL589834:LCL589837 LMH589834:LMH589837 LWD589834:LWD589837 MFZ589834:MFZ589837 MPV589834:MPV589837 MZR589834:MZR589837 NJN589834:NJN589837 NTJ589834:NTJ589837 ODF589834:ODF589837 ONB589834:ONB589837 OWX589834:OWX589837 PGT589834:PGT589837 PQP589834:PQP589837 QAL589834:QAL589837 QKH589834:QKH589837 QUD589834:QUD589837 RDZ589834:RDZ589837 RNV589834:RNV589837 RXR589834:RXR589837 SHN589834:SHN589837 SRJ589834:SRJ589837 TBF589834:TBF589837 TLB589834:TLB589837 TUX589834:TUX589837 UET589834:UET589837 UOP589834:UOP589837 UYL589834:UYL589837 VIH589834:VIH589837 VSD589834:VSD589837 WBZ589834:WBZ589837 WLV589834:WLV589837 WVR589834:WVR589837 J655370:J655373 JF655370:JF655373 TB655370:TB655373 ACX655370:ACX655373 AMT655370:AMT655373 AWP655370:AWP655373 BGL655370:BGL655373 BQH655370:BQH655373 CAD655370:CAD655373 CJZ655370:CJZ655373 CTV655370:CTV655373 DDR655370:DDR655373 DNN655370:DNN655373 DXJ655370:DXJ655373 EHF655370:EHF655373 ERB655370:ERB655373 FAX655370:FAX655373 FKT655370:FKT655373 FUP655370:FUP655373 GEL655370:GEL655373 GOH655370:GOH655373 GYD655370:GYD655373 HHZ655370:HHZ655373 HRV655370:HRV655373 IBR655370:IBR655373 ILN655370:ILN655373 IVJ655370:IVJ655373 JFF655370:JFF655373 JPB655370:JPB655373 JYX655370:JYX655373 KIT655370:KIT655373 KSP655370:KSP655373 LCL655370:LCL655373 LMH655370:LMH655373 LWD655370:LWD655373 MFZ655370:MFZ655373 MPV655370:MPV655373 MZR655370:MZR655373 NJN655370:NJN655373 NTJ655370:NTJ655373 ODF655370:ODF655373 ONB655370:ONB655373 OWX655370:OWX655373 PGT655370:PGT655373 PQP655370:PQP655373 QAL655370:QAL655373 QKH655370:QKH655373 QUD655370:QUD655373 RDZ655370:RDZ655373 RNV655370:RNV655373 RXR655370:RXR655373 SHN655370:SHN655373 SRJ655370:SRJ655373 TBF655370:TBF655373 TLB655370:TLB655373 TUX655370:TUX655373 UET655370:UET655373 UOP655370:UOP655373 UYL655370:UYL655373 VIH655370:VIH655373 VSD655370:VSD655373 WBZ655370:WBZ655373 WLV655370:WLV655373 WVR655370:WVR655373 J720906:J720909 JF720906:JF720909 TB720906:TB720909 ACX720906:ACX720909 AMT720906:AMT720909 AWP720906:AWP720909 BGL720906:BGL720909 BQH720906:BQH720909 CAD720906:CAD720909 CJZ720906:CJZ720909 CTV720906:CTV720909 DDR720906:DDR720909 DNN720906:DNN720909 DXJ720906:DXJ720909 EHF720906:EHF720909 ERB720906:ERB720909 FAX720906:FAX720909 FKT720906:FKT720909 FUP720906:FUP720909 GEL720906:GEL720909 GOH720906:GOH720909 GYD720906:GYD720909 HHZ720906:HHZ720909 HRV720906:HRV720909 IBR720906:IBR720909 ILN720906:ILN720909 IVJ720906:IVJ720909 JFF720906:JFF720909 JPB720906:JPB720909 JYX720906:JYX720909 KIT720906:KIT720909 KSP720906:KSP720909 LCL720906:LCL720909 LMH720906:LMH720909 LWD720906:LWD720909 MFZ720906:MFZ720909 MPV720906:MPV720909 MZR720906:MZR720909 NJN720906:NJN720909 NTJ720906:NTJ720909 ODF720906:ODF720909 ONB720906:ONB720909 OWX720906:OWX720909 PGT720906:PGT720909 PQP720906:PQP720909 QAL720906:QAL720909 QKH720906:QKH720909 QUD720906:QUD720909 RDZ720906:RDZ720909 RNV720906:RNV720909 RXR720906:RXR720909 SHN720906:SHN720909 SRJ720906:SRJ720909 TBF720906:TBF720909 TLB720906:TLB720909 TUX720906:TUX720909 UET720906:UET720909 UOP720906:UOP720909 UYL720906:UYL720909 VIH720906:VIH720909 VSD720906:VSD720909 WBZ720906:WBZ720909 WLV720906:WLV720909 WVR720906:WVR720909 J786442:J786445 JF786442:JF786445 TB786442:TB786445 ACX786442:ACX786445 AMT786442:AMT786445 AWP786442:AWP786445 BGL786442:BGL786445 BQH786442:BQH786445 CAD786442:CAD786445 CJZ786442:CJZ786445 CTV786442:CTV786445 DDR786442:DDR786445 DNN786442:DNN786445 DXJ786442:DXJ786445 EHF786442:EHF786445 ERB786442:ERB786445 FAX786442:FAX786445 FKT786442:FKT786445 FUP786442:FUP786445 GEL786442:GEL786445 GOH786442:GOH786445 GYD786442:GYD786445 HHZ786442:HHZ786445 HRV786442:HRV786445 IBR786442:IBR786445 ILN786442:ILN786445 IVJ786442:IVJ786445 JFF786442:JFF786445 JPB786442:JPB786445 JYX786442:JYX786445 KIT786442:KIT786445 KSP786442:KSP786445 LCL786442:LCL786445 LMH786442:LMH786445 LWD786442:LWD786445 MFZ786442:MFZ786445 MPV786442:MPV786445 MZR786442:MZR786445 NJN786442:NJN786445 NTJ786442:NTJ786445 ODF786442:ODF786445 ONB786442:ONB786445 OWX786442:OWX786445 PGT786442:PGT786445 PQP786442:PQP786445 QAL786442:QAL786445 QKH786442:QKH786445 QUD786442:QUD786445 RDZ786442:RDZ786445 RNV786442:RNV786445 RXR786442:RXR786445 SHN786442:SHN786445 SRJ786442:SRJ786445 TBF786442:TBF786445 TLB786442:TLB786445 TUX786442:TUX786445 UET786442:UET786445 UOP786442:UOP786445 UYL786442:UYL786445 VIH786442:VIH786445 VSD786442:VSD786445 WBZ786442:WBZ786445 WLV786442:WLV786445 WVR786442:WVR786445 J851978:J851981 JF851978:JF851981 TB851978:TB851981 ACX851978:ACX851981 AMT851978:AMT851981 AWP851978:AWP851981 BGL851978:BGL851981 BQH851978:BQH851981 CAD851978:CAD851981 CJZ851978:CJZ851981 CTV851978:CTV851981 DDR851978:DDR851981 DNN851978:DNN851981 DXJ851978:DXJ851981 EHF851978:EHF851981 ERB851978:ERB851981 FAX851978:FAX851981 FKT851978:FKT851981 FUP851978:FUP851981 GEL851978:GEL851981 GOH851978:GOH851981 GYD851978:GYD851981 HHZ851978:HHZ851981 HRV851978:HRV851981 IBR851978:IBR851981 ILN851978:ILN851981 IVJ851978:IVJ851981 JFF851978:JFF851981 JPB851978:JPB851981 JYX851978:JYX851981 KIT851978:KIT851981 KSP851978:KSP851981 LCL851978:LCL851981 LMH851978:LMH851981 LWD851978:LWD851981 MFZ851978:MFZ851981 MPV851978:MPV851981 MZR851978:MZR851981 NJN851978:NJN851981 NTJ851978:NTJ851981 ODF851978:ODF851981 ONB851978:ONB851981 OWX851978:OWX851981 PGT851978:PGT851981 PQP851978:PQP851981 QAL851978:QAL851981 QKH851978:QKH851981 QUD851978:QUD851981 RDZ851978:RDZ851981 RNV851978:RNV851981 RXR851978:RXR851981 SHN851978:SHN851981 SRJ851978:SRJ851981 TBF851978:TBF851981 TLB851978:TLB851981 TUX851978:TUX851981 UET851978:UET851981 UOP851978:UOP851981 UYL851978:UYL851981 VIH851978:VIH851981 VSD851978:VSD851981 WBZ851978:WBZ851981 WLV851978:WLV851981 WVR851978:WVR851981 J917514:J917517 JF917514:JF917517 TB917514:TB917517 ACX917514:ACX917517 AMT917514:AMT917517 AWP917514:AWP917517 BGL917514:BGL917517 BQH917514:BQH917517 CAD917514:CAD917517 CJZ917514:CJZ917517 CTV917514:CTV917517 DDR917514:DDR917517 DNN917514:DNN917517 DXJ917514:DXJ917517 EHF917514:EHF917517 ERB917514:ERB917517 FAX917514:FAX917517 FKT917514:FKT917517 FUP917514:FUP917517 GEL917514:GEL917517 GOH917514:GOH917517 GYD917514:GYD917517 HHZ917514:HHZ917517 HRV917514:HRV917517 IBR917514:IBR917517 ILN917514:ILN917517 IVJ917514:IVJ917517 JFF917514:JFF917517 JPB917514:JPB917517 JYX917514:JYX917517 KIT917514:KIT917517 KSP917514:KSP917517 LCL917514:LCL917517 LMH917514:LMH917517 LWD917514:LWD917517 MFZ917514:MFZ917517 MPV917514:MPV917517 MZR917514:MZR917517 NJN917514:NJN917517 NTJ917514:NTJ917517 ODF917514:ODF917517 ONB917514:ONB917517 OWX917514:OWX917517 PGT917514:PGT917517 PQP917514:PQP917517 QAL917514:QAL917517 QKH917514:QKH917517 QUD917514:QUD917517 RDZ917514:RDZ917517 RNV917514:RNV917517 RXR917514:RXR917517 SHN917514:SHN917517 SRJ917514:SRJ917517 TBF917514:TBF917517 TLB917514:TLB917517 TUX917514:TUX917517 UET917514:UET917517 UOP917514:UOP917517 UYL917514:UYL917517 VIH917514:VIH917517 VSD917514:VSD917517 WBZ917514:WBZ917517 WLV917514:WLV917517 WVR917514:WVR917517 J983050:J983053 JF983050:JF983053 TB983050:TB983053 ACX983050:ACX983053 AMT983050:AMT983053 AWP983050:AWP983053 BGL983050:BGL983053 BQH983050:BQH983053 CAD983050:CAD983053 CJZ983050:CJZ983053 CTV983050:CTV983053 DDR983050:DDR983053 DNN983050:DNN983053 DXJ983050:DXJ983053 EHF983050:EHF983053 ERB983050:ERB983053 FAX983050:FAX983053 FKT983050:FKT983053 FUP983050:FUP983053 GEL983050:GEL983053 GOH983050:GOH983053 GYD983050:GYD983053 HHZ983050:HHZ983053 HRV983050:HRV983053 IBR983050:IBR983053 ILN983050:ILN983053 IVJ983050:IVJ983053 JFF983050:JFF983053 JPB983050:JPB983053 JYX983050:JYX983053 KIT983050:KIT983053 KSP983050:KSP983053 LCL983050:LCL983053 LMH983050:LMH983053 LWD983050:LWD983053 MFZ983050:MFZ983053 MPV983050:MPV983053 MZR983050:MZR983053 NJN983050:NJN983053 NTJ983050:NTJ983053 ODF983050:ODF983053 ONB983050:ONB983053 OWX983050:OWX983053 PGT983050:PGT983053 PQP983050:PQP983053 QAL983050:QAL983053 QKH983050:QKH983053 QUD983050:QUD983053 RDZ983050:RDZ983053 RNV983050:RNV983053 RXR983050:RXR983053 SHN983050:SHN983053 SRJ983050:SRJ983053 TBF983050:TBF983053 TLB983050:TLB983053 TUX983050:TUX983053 UET983050:UET983053 UOP983050:UOP983053 UYL983050:UYL983053 VIH983050:VIH983053 VSD983050:VSD983053 WBZ983050:WBZ983053 WLV983050:WLV983053 WVR983050:WVR983053 J5:J8 JF5:JF8 TB5:TB8 ACX5:ACX8 AMT5:AMT8 AWP5:AWP8 BGL5:BGL8 BQH5:BQH8 CAD5:CAD8 CJZ5:CJZ8 CTV5:CTV8 DDR5:DDR8 DNN5:DNN8 DXJ5:DXJ8 EHF5:EHF8 ERB5:ERB8 FAX5:FAX8 FKT5:FKT8 FUP5:FUP8 GEL5:GEL8 GOH5:GOH8 GYD5:GYD8 HHZ5:HHZ8 HRV5:HRV8 IBR5:IBR8 ILN5:ILN8 IVJ5:IVJ8 JFF5:JFF8 JPB5:JPB8 JYX5:JYX8 KIT5:KIT8 KSP5:KSP8 LCL5:LCL8 LMH5:LMH8 LWD5:LWD8 MFZ5:MFZ8 MPV5:MPV8 MZR5:MZR8 NJN5:NJN8 NTJ5:NTJ8 ODF5:ODF8 ONB5:ONB8 OWX5:OWX8 PGT5:PGT8 PQP5:PQP8 QAL5:QAL8 QKH5:QKH8 QUD5:QUD8 RDZ5:RDZ8 RNV5:RNV8 RXR5:RXR8 SHN5:SHN8 SRJ5:SRJ8 TBF5:TBF8 TLB5:TLB8 TUX5:TUX8 UET5:UET8 UOP5:UOP8 UYL5:UYL8 VIH5:VIH8 VSD5:VSD8 WBZ5:WBZ8 WLV5:WLV8 WVR5:WVR8 J65541:J65544 JF65541:JF65544 TB65541:TB65544 ACX65541:ACX65544 AMT65541:AMT65544 AWP65541:AWP65544 BGL65541:BGL65544 BQH65541:BQH65544 CAD65541:CAD65544 CJZ65541:CJZ65544 CTV65541:CTV65544 DDR65541:DDR65544 DNN65541:DNN65544 DXJ65541:DXJ65544 EHF65541:EHF65544 ERB65541:ERB65544 FAX65541:FAX65544 FKT65541:FKT65544 FUP65541:FUP65544 GEL65541:GEL65544 GOH65541:GOH65544 GYD65541:GYD65544 HHZ65541:HHZ65544 HRV65541:HRV65544 IBR65541:IBR65544 ILN65541:ILN65544 IVJ65541:IVJ65544 JFF65541:JFF65544 JPB65541:JPB65544 JYX65541:JYX65544 KIT65541:KIT65544 KSP65541:KSP65544 LCL65541:LCL65544 LMH65541:LMH65544 LWD65541:LWD65544 MFZ65541:MFZ65544 MPV65541:MPV65544 MZR65541:MZR65544 NJN65541:NJN65544 NTJ65541:NTJ65544 ODF65541:ODF65544 ONB65541:ONB65544 OWX65541:OWX65544 PGT65541:PGT65544 PQP65541:PQP65544 QAL65541:QAL65544 QKH65541:QKH65544 QUD65541:QUD65544 RDZ65541:RDZ65544 RNV65541:RNV65544 RXR65541:RXR65544 SHN65541:SHN65544 SRJ65541:SRJ65544 TBF65541:TBF65544 TLB65541:TLB65544 TUX65541:TUX65544 UET65541:UET65544 UOP65541:UOP65544 UYL65541:UYL65544 VIH65541:VIH65544 VSD65541:VSD65544 WBZ65541:WBZ65544 WLV65541:WLV65544 WVR65541:WVR65544 J131077:J131080 JF131077:JF131080 TB131077:TB131080 ACX131077:ACX131080 AMT131077:AMT131080 AWP131077:AWP131080 BGL131077:BGL131080 BQH131077:BQH131080 CAD131077:CAD131080 CJZ131077:CJZ131080 CTV131077:CTV131080 DDR131077:DDR131080 DNN131077:DNN131080 DXJ131077:DXJ131080 EHF131077:EHF131080 ERB131077:ERB131080 FAX131077:FAX131080 FKT131077:FKT131080 FUP131077:FUP131080 GEL131077:GEL131080 GOH131077:GOH131080 GYD131077:GYD131080 HHZ131077:HHZ131080 HRV131077:HRV131080 IBR131077:IBR131080 ILN131077:ILN131080 IVJ131077:IVJ131080 JFF131077:JFF131080 JPB131077:JPB131080 JYX131077:JYX131080 KIT131077:KIT131080 KSP131077:KSP131080 LCL131077:LCL131080 LMH131077:LMH131080 LWD131077:LWD131080 MFZ131077:MFZ131080 MPV131077:MPV131080 MZR131077:MZR131080 NJN131077:NJN131080 NTJ131077:NTJ131080 ODF131077:ODF131080 ONB131077:ONB131080 OWX131077:OWX131080 PGT131077:PGT131080 PQP131077:PQP131080 QAL131077:QAL131080 QKH131077:QKH131080 QUD131077:QUD131080 RDZ131077:RDZ131080 RNV131077:RNV131080 RXR131077:RXR131080 SHN131077:SHN131080 SRJ131077:SRJ131080 TBF131077:TBF131080 TLB131077:TLB131080 TUX131077:TUX131080 UET131077:UET131080 UOP131077:UOP131080 UYL131077:UYL131080 VIH131077:VIH131080 VSD131077:VSD131080 WBZ131077:WBZ131080 WLV131077:WLV131080 WVR131077:WVR131080 J196613:J196616 JF196613:JF196616 TB196613:TB196616 ACX196613:ACX196616 AMT196613:AMT196616 AWP196613:AWP196616 BGL196613:BGL196616 BQH196613:BQH196616 CAD196613:CAD196616 CJZ196613:CJZ196616 CTV196613:CTV196616 DDR196613:DDR196616 DNN196613:DNN196616 DXJ196613:DXJ196616 EHF196613:EHF196616 ERB196613:ERB196616 FAX196613:FAX196616 FKT196613:FKT196616 FUP196613:FUP196616 GEL196613:GEL196616 GOH196613:GOH196616 GYD196613:GYD196616 HHZ196613:HHZ196616 HRV196613:HRV196616 IBR196613:IBR196616 ILN196613:ILN196616 IVJ196613:IVJ196616 JFF196613:JFF196616 JPB196613:JPB196616 JYX196613:JYX196616 KIT196613:KIT196616 KSP196613:KSP196616 LCL196613:LCL196616 LMH196613:LMH196616 LWD196613:LWD196616 MFZ196613:MFZ196616 MPV196613:MPV196616 MZR196613:MZR196616 NJN196613:NJN196616 NTJ196613:NTJ196616 ODF196613:ODF196616 ONB196613:ONB196616 OWX196613:OWX196616 PGT196613:PGT196616 PQP196613:PQP196616 QAL196613:QAL196616 QKH196613:QKH196616 QUD196613:QUD196616 RDZ196613:RDZ196616 RNV196613:RNV196616 RXR196613:RXR196616 SHN196613:SHN196616 SRJ196613:SRJ196616 TBF196613:TBF196616 TLB196613:TLB196616 TUX196613:TUX196616 UET196613:UET196616 UOP196613:UOP196616 UYL196613:UYL196616 VIH196613:VIH196616 VSD196613:VSD196616 WBZ196613:WBZ196616 WLV196613:WLV196616 WVR196613:WVR196616 J262149:J262152 JF262149:JF262152 TB262149:TB262152 ACX262149:ACX262152 AMT262149:AMT262152 AWP262149:AWP262152 BGL262149:BGL262152 BQH262149:BQH262152 CAD262149:CAD262152 CJZ262149:CJZ262152 CTV262149:CTV262152 DDR262149:DDR262152 DNN262149:DNN262152 DXJ262149:DXJ262152 EHF262149:EHF262152 ERB262149:ERB262152 FAX262149:FAX262152 FKT262149:FKT262152 FUP262149:FUP262152 GEL262149:GEL262152 GOH262149:GOH262152 GYD262149:GYD262152 HHZ262149:HHZ262152 HRV262149:HRV262152 IBR262149:IBR262152 ILN262149:ILN262152 IVJ262149:IVJ262152 JFF262149:JFF262152 JPB262149:JPB262152 JYX262149:JYX262152 KIT262149:KIT262152 KSP262149:KSP262152 LCL262149:LCL262152 LMH262149:LMH262152 LWD262149:LWD262152 MFZ262149:MFZ262152 MPV262149:MPV262152 MZR262149:MZR262152 NJN262149:NJN262152 NTJ262149:NTJ262152 ODF262149:ODF262152 ONB262149:ONB262152 OWX262149:OWX262152 PGT262149:PGT262152 PQP262149:PQP262152 QAL262149:QAL262152 QKH262149:QKH262152 QUD262149:QUD262152 RDZ262149:RDZ262152 RNV262149:RNV262152 RXR262149:RXR262152 SHN262149:SHN262152 SRJ262149:SRJ262152 TBF262149:TBF262152 TLB262149:TLB262152 TUX262149:TUX262152 UET262149:UET262152 UOP262149:UOP262152 UYL262149:UYL262152 VIH262149:VIH262152 VSD262149:VSD262152 WBZ262149:WBZ262152 WLV262149:WLV262152 WVR262149:WVR262152 J327685:J327688 JF327685:JF327688 TB327685:TB327688 ACX327685:ACX327688 AMT327685:AMT327688 AWP327685:AWP327688 BGL327685:BGL327688 BQH327685:BQH327688 CAD327685:CAD327688 CJZ327685:CJZ327688 CTV327685:CTV327688 DDR327685:DDR327688 DNN327685:DNN327688 DXJ327685:DXJ327688 EHF327685:EHF327688 ERB327685:ERB327688 FAX327685:FAX327688 FKT327685:FKT327688 FUP327685:FUP327688 GEL327685:GEL327688 GOH327685:GOH327688 GYD327685:GYD327688 HHZ327685:HHZ327688 HRV327685:HRV327688 IBR327685:IBR327688 ILN327685:ILN327688 IVJ327685:IVJ327688 JFF327685:JFF327688 JPB327685:JPB327688 JYX327685:JYX327688 KIT327685:KIT327688 KSP327685:KSP327688 LCL327685:LCL327688 LMH327685:LMH327688 LWD327685:LWD327688 MFZ327685:MFZ327688 MPV327685:MPV327688 MZR327685:MZR327688 NJN327685:NJN327688 NTJ327685:NTJ327688 ODF327685:ODF327688 ONB327685:ONB327688 OWX327685:OWX327688 PGT327685:PGT327688 PQP327685:PQP327688 QAL327685:QAL327688 QKH327685:QKH327688 QUD327685:QUD327688 RDZ327685:RDZ327688 RNV327685:RNV327688 RXR327685:RXR327688 SHN327685:SHN327688 SRJ327685:SRJ327688 TBF327685:TBF327688 TLB327685:TLB327688 TUX327685:TUX327688 UET327685:UET327688 UOP327685:UOP327688 UYL327685:UYL327688 VIH327685:VIH327688 VSD327685:VSD327688 WBZ327685:WBZ327688 WLV327685:WLV327688 WVR327685:WVR327688 J393221:J393224 JF393221:JF393224 TB393221:TB393224 ACX393221:ACX393224 AMT393221:AMT393224 AWP393221:AWP393224 BGL393221:BGL393224 BQH393221:BQH393224 CAD393221:CAD393224 CJZ393221:CJZ393224 CTV393221:CTV393224 DDR393221:DDR393224 DNN393221:DNN393224 DXJ393221:DXJ393224 EHF393221:EHF393224 ERB393221:ERB393224 FAX393221:FAX393224 FKT393221:FKT393224 FUP393221:FUP393224 GEL393221:GEL393224 GOH393221:GOH393224 GYD393221:GYD393224 HHZ393221:HHZ393224 HRV393221:HRV393224 IBR393221:IBR393224 ILN393221:ILN393224 IVJ393221:IVJ393224 JFF393221:JFF393224 JPB393221:JPB393224 JYX393221:JYX393224 KIT393221:KIT393224 KSP393221:KSP393224 LCL393221:LCL393224 LMH393221:LMH393224 LWD393221:LWD393224 MFZ393221:MFZ393224 MPV393221:MPV393224 MZR393221:MZR393224 NJN393221:NJN393224 NTJ393221:NTJ393224 ODF393221:ODF393224 ONB393221:ONB393224 OWX393221:OWX393224 PGT393221:PGT393224 PQP393221:PQP393224 QAL393221:QAL393224 QKH393221:QKH393224 QUD393221:QUD393224 RDZ393221:RDZ393224 RNV393221:RNV393224 RXR393221:RXR393224 SHN393221:SHN393224 SRJ393221:SRJ393224 TBF393221:TBF393224 TLB393221:TLB393224 TUX393221:TUX393224 UET393221:UET393224 UOP393221:UOP393224 UYL393221:UYL393224 VIH393221:VIH393224 VSD393221:VSD393224 WBZ393221:WBZ393224 WLV393221:WLV393224 WVR393221:WVR393224 J458757:J458760 JF458757:JF458760 TB458757:TB458760 ACX458757:ACX458760 AMT458757:AMT458760 AWP458757:AWP458760 BGL458757:BGL458760 BQH458757:BQH458760 CAD458757:CAD458760 CJZ458757:CJZ458760 CTV458757:CTV458760 DDR458757:DDR458760 DNN458757:DNN458760 DXJ458757:DXJ458760 EHF458757:EHF458760 ERB458757:ERB458760 FAX458757:FAX458760 FKT458757:FKT458760 FUP458757:FUP458760 GEL458757:GEL458760 GOH458757:GOH458760 GYD458757:GYD458760 HHZ458757:HHZ458760 HRV458757:HRV458760 IBR458757:IBR458760 ILN458757:ILN458760 IVJ458757:IVJ458760 JFF458757:JFF458760 JPB458757:JPB458760 JYX458757:JYX458760 KIT458757:KIT458760 KSP458757:KSP458760 LCL458757:LCL458760 LMH458757:LMH458760 LWD458757:LWD458760 MFZ458757:MFZ458760 MPV458757:MPV458760 MZR458757:MZR458760 NJN458757:NJN458760 NTJ458757:NTJ458760 ODF458757:ODF458760 ONB458757:ONB458760 OWX458757:OWX458760 PGT458757:PGT458760 PQP458757:PQP458760 QAL458757:QAL458760 QKH458757:QKH458760 QUD458757:QUD458760 RDZ458757:RDZ458760 RNV458757:RNV458760 RXR458757:RXR458760 SHN458757:SHN458760 SRJ458757:SRJ458760 TBF458757:TBF458760 TLB458757:TLB458760 TUX458757:TUX458760 UET458757:UET458760 UOP458757:UOP458760 UYL458757:UYL458760 VIH458757:VIH458760 VSD458757:VSD458760 WBZ458757:WBZ458760 WLV458757:WLV458760 WVR458757:WVR458760 J524293:J524296 JF524293:JF524296 TB524293:TB524296 ACX524293:ACX524296 AMT524293:AMT524296 AWP524293:AWP524296 BGL524293:BGL524296 BQH524293:BQH524296 CAD524293:CAD524296 CJZ524293:CJZ524296 CTV524293:CTV524296 DDR524293:DDR524296 DNN524293:DNN524296 DXJ524293:DXJ524296 EHF524293:EHF524296 ERB524293:ERB524296 FAX524293:FAX524296 FKT524293:FKT524296 FUP524293:FUP524296 GEL524293:GEL524296 GOH524293:GOH524296 GYD524293:GYD524296 HHZ524293:HHZ524296 HRV524293:HRV524296 IBR524293:IBR524296 ILN524293:ILN524296 IVJ524293:IVJ524296 JFF524293:JFF524296 JPB524293:JPB524296 JYX524293:JYX524296 KIT524293:KIT524296 KSP524293:KSP524296 LCL524293:LCL524296 LMH524293:LMH524296 LWD524293:LWD524296 MFZ524293:MFZ524296 MPV524293:MPV524296 MZR524293:MZR524296 NJN524293:NJN524296 NTJ524293:NTJ524296 ODF524293:ODF524296 ONB524293:ONB524296 OWX524293:OWX524296 PGT524293:PGT524296 PQP524293:PQP524296 QAL524293:QAL524296 QKH524293:QKH524296 QUD524293:QUD524296 RDZ524293:RDZ524296 RNV524293:RNV524296 RXR524293:RXR524296 SHN524293:SHN524296 SRJ524293:SRJ524296 TBF524293:TBF524296 TLB524293:TLB524296 TUX524293:TUX524296 UET524293:UET524296 UOP524293:UOP524296 UYL524293:UYL524296 VIH524293:VIH524296 VSD524293:VSD524296 WBZ524293:WBZ524296 WLV524293:WLV524296 WVR524293:WVR524296 J589829:J589832 JF589829:JF589832 TB589829:TB589832 ACX589829:ACX589832 AMT589829:AMT589832 AWP589829:AWP589832 BGL589829:BGL589832 BQH589829:BQH589832 CAD589829:CAD589832 CJZ589829:CJZ589832 CTV589829:CTV589832 DDR589829:DDR589832 DNN589829:DNN589832 DXJ589829:DXJ589832 EHF589829:EHF589832 ERB589829:ERB589832 FAX589829:FAX589832 FKT589829:FKT589832 FUP589829:FUP589832 GEL589829:GEL589832 GOH589829:GOH589832 GYD589829:GYD589832 HHZ589829:HHZ589832 HRV589829:HRV589832 IBR589829:IBR589832 ILN589829:ILN589832 IVJ589829:IVJ589832 JFF589829:JFF589832 JPB589829:JPB589832 JYX589829:JYX589832 KIT589829:KIT589832 KSP589829:KSP589832 LCL589829:LCL589832 LMH589829:LMH589832 LWD589829:LWD589832 MFZ589829:MFZ589832 MPV589829:MPV589832 MZR589829:MZR589832 NJN589829:NJN589832 NTJ589829:NTJ589832 ODF589829:ODF589832 ONB589829:ONB589832 OWX589829:OWX589832 PGT589829:PGT589832 PQP589829:PQP589832 QAL589829:QAL589832 QKH589829:QKH589832 QUD589829:QUD589832 RDZ589829:RDZ589832 RNV589829:RNV589832 RXR589829:RXR589832 SHN589829:SHN589832 SRJ589829:SRJ589832 TBF589829:TBF589832 TLB589829:TLB589832 TUX589829:TUX589832 UET589829:UET589832 UOP589829:UOP589832 UYL589829:UYL589832 VIH589829:VIH589832 VSD589829:VSD589832 WBZ589829:WBZ589832 WLV589829:WLV589832 WVR589829:WVR589832 J655365:J655368 JF655365:JF655368 TB655365:TB655368 ACX655365:ACX655368 AMT655365:AMT655368 AWP655365:AWP655368 BGL655365:BGL655368 BQH655365:BQH655368 CAD655365:CAD655368 CJZ655365:CJZ655368 CTV655365:CTV655368 DDR655365:DDR655368 DNN655365:DNN655368 DXJ655365:DXJ655368 EHF655365:EHF655368 ERB655365:ERB655368 FAX655365:FAX655368 FKT655365:FKT655368 FUP655365:FUP655368 GEL655365:GEL655368 GOH655365:GOH655368 GYD655365:GYD655368 HHZ655365:HHZ655368 HRV655365:HRV655368 IBR655365:IBR655368 ILN655365:ILN655368 IVJ655365:IVJ655368 JFF655365:JFF655368 JPB655365:JPB655368 JYX655365:JYX655368 KIT655365:KIT655368 KSP655365:KSP655368 LCL655365:LCL655368 LMH655365:LMH655368 LWD655365:LWD655368 MFZ655365:MFZ655368 MPV655365:MPV655368 MZR655365:MZR655368 NJN655365:NJN655368 NTJ655365:NTJ655368 ODF655365:ODF655368 ONB655365:ONB655368 OWX655365:OWX655368 PGT655365:PGT655368 PQP655365:PQP655368 QAL655365:QAL655368 QKH655365:QKH655368 QUD655365:QUD655368 RDZ655365:RDZ655368 RNV655365:RNV655368 RXR655365:RXR655368 SHN655365:SHN655368 SRJ655365:SRJ655368 TBF655365:TBF655368 TLB655365:TLB655368 TUX655365:TUX655368 UET655365:UET655368 UOP655365:UOP655368 UYL655365:UYL655368 VIH655365:VIH655368 VSD655365:VSD655368 WBZ655365:WBZ655368 WLV655365:WLV655368 WVR655365:WVR655368 J720901:J720904 JF720901:JF720904 TB720901:TB720904 ACX720901:ACX720904 AMT720901:AMT720904 AWP720901:AWP720904 BGL720901:BGL720904 BQH720901:BQH720904 CAD720901:CAD720904 CJZ720901:CJZ720904 CTV720901:CTV720904 DDR720901:DDR720904 DNN720901:DNN720904 DXJ720901:DXJ720904 EHF720901:EHF720904 ERB720901:ERB720904 FAX720901:FAX720904 FKT720901:FKT720904 FUP720901:FUP720904 GEL720901:GEL720904 GOH720901:GOH720904 GYD720901:GYD720904 HHZ720901:HHZ720904 HRV720901:HRV720904 IBR720901:IBR720904 ILN720901:ILN720904 IVJ720901:IVJ720904 JFF720901:JFF720904 JPB720901:JPB720904 JYX720901:JYX720904 KIT720901:KIT720904 KSP720901:KSP720904 LCL720901:LCL720904 LMH720901:LMH720904 LWD720901:LWD720904 MFZ720901:MFZ720904 MPV720901:MPV720904 MZR720901:MZR720904 NJN720901:NJN720904 NTJ720901:NTJ720904 ODF720901:ODF720904 ONB720901:ONB720904 OWX720901:OWX720904 PGT720901:PGT720904 PQP720901:PQP720904 QAL720901:QAL720904 QKH720901:QKH720904 QUD720901:QUD720904 RDZ720901:RDZ720904 RNV720901:RNV720904 RXR720901:RXR720904 SHN720901:SHN720904 SRJ720901:SRJ720904 TBF720901:TBF720904 TLB720901:TLB720904 TUX720901:TUX720904 UET720901:UET720904 UOP720901:UOP720904 UYL720901:UYL720904 VIH720901:VIH720904 VSD720901:VSD720904 WBZ720901:WBZ720904 WLV720901:WLV720904 WVR720901:WVR720904 J786437:J786440 JF786437:JF786440 TB786437:TB786440 ACX786437:ACX786440 AMT786437:AMT786440 AWP786437:AWP786440 BGL786437:BGL786440 BQH786437:BQH786440 CAD786437:CAD786440 CJZ786437:CJZ786440 CTV786437:CTV786440 DDR786437:DDR786440 DNN786437:DNN786440 DXJ786437:DXJ786440 EHF786437:EHF786440 ERB786437:ERB786440 FAX786437:FAX786440 FKT786437:FKT786440 FUP786437:FUP786440 GEL786437:GEL786440 GOH786437:GOH786440 GYD786437:GYD786440 HHZ786437:HHZ786440 HRV786437:HRV786440 IBR786437:IBR786440 ILN786437:ILN786440 IVJ786437:IVJ786440 JFF786437:JFF786440 JPB786437:JPB786440 JYX786437:JYX786440 KIT786437:KIT786440 KSP786437:KSP786440 LCL786437:LCL786440 LMH786437:LMH786440 LWD786437:LWD786440 MFZ786437:MFZ786440 MPV786437:MPV786440 MZR786437:MZR786440 NJN786437:NJN786440 NTJ786437:NTJ786440 ODF786437:ODF786440 ONB786437:ONB786440 OWX786437:OWX786440 PGT786437:PGT786440 PQP786437:PQP786440 QAL786437:QAL786440 QKH786437:QKH786440 QUD786437:QUD786440 RDZ786437:RDZ786440 RNV786437:RNV786440 RXR786437:RXR786440 SHN786437:SHN786440 SRJ786437:SRJ786440 TBF786437:TBF786440 TLB786437:TLB786440 TUX786437:TUX786440 UET786437:UET786440 UOP786437:UOP786440 UYL786437:UYL786440 VIH786437:VIH786440 VSD786437:VSD786440 WBZ786437:WBZ786440 WLV786437:WLV786440 WVR786437:WVR786440 J851973:J851976 JF851973:JF851976 TB851973:TB851976 ACX851973:ACX851976 AMT851973:AMT851976 AWP851973:AWP851976 BGL851973:BGL851976 BQH851973:BQH851976 CAD851973:CAD851976 CJZ851973:CJZ851976 CTV851973:CTV851976 DDR851973:DDR851976 DNN851973:DNN851976 DXJ851973:DXJ851976 EHF851973:EHF851976 ERB851973:ERB851976 FAX851973:FAX851976 FKT851973:FKT851976 FUP851973:FUP851976 GEL851973:GEL851976 GOH851973:GOH851976 GYD851973:GYD851976 HHZ851973:HHZ851976 HRV851973:HRV851976 IBR851973:IBR851976 ILN851973:ILN851976 IVJ851973:IVJ851976 JFF851973:JFF851976 JPB851973:JPB851976 JYX851973:JYX851976 KIT851973:KIT851976 KSP851973:KSP851976 LCL851973:LCL851976 LMH851973:LMH851976 LWD851973:LWD851976 MFZ851973:MFZ851976 MPV851973:MPV851976 MZR851973:MZR851976 NJN851973:NJN851976 NTJ851973:NTJ851976 ODF851973:ODF851976 ONB851973:ONB851976 OWX851973:OWX851976 PGT851973:PGT851976 PQP851973:PQP851976 QAL851973:QAL851976 QKH851973:QKH851976 QUD851973:QUD851976 RDZ851973:RDZ851976 RNV851973:RNV851976 RXR851973:RXR851976 SHN851973:SHN851976 SRJ851973:SRJ851976 TBF851973:TBF851976 TLB851973:TLB851976 TUX851973:TUX851976 UET851973:UET851976 UOP851973:UOP851976 UYL851973:UYL851976 VIH851973:VIH851976 VSD851973:VSD851976 WBZ851973:WBZ851976 WLV851973:WLV851976 WVR851973:WVR851976 J917509:J917512 JF917509:JF917512 TB917509:TB917512 ACX917509:ACX917512 AMT917509:AMT917512 AWP917509:AWP917512 BGL917509:BGL917512 BQH917509:BQH917512 CAD917509:CAD917512 CJZ917509:CJZ917512 CTV917509:CTV917512 DDR917509:DDR917512 DNN917509:DNN917512 DXJ917509:DXJ917512 EHF917509:EHF917512 ERB917509:ERB917512 FAX917509:FAX917512 FKT917509:FKT917512 FUP917509:FUP917512 GEL917509:GEL917512 GOH917509:GOH917512 GYD917509:GYD917512 HHZ917509:HHZ917512 HRV917509:HRV917512 IBR917509:IBR917512 ILN917509:ILN917512 IVJ917509:IVJ917512 JFF917509:JFF917512 JPB917509:JPB917512 JYX917509:JYX917512 KIT917509:KIT917512 KSP917509:KSP917512 LCL917509:LCL917512 LMH917509:LMH917512 LWD917509:LWD917512 MFZ917509:MFZ917512 MPV917509:MPV917512 MZR917509:MZR917512 NJN917509:NJN917512 NTJ917509:NTJ917512 ODF917509:ODF917512 ONB917509:ONB917512 OWX917509:OWX917512 PGT917509:PGT917512 PQP917509:PQP917512 QAL917509:QAL917512 QKH917509:QKH917512 QUD917509:QUD917512 RDZ917509:RDZ917512 RNV917509:RNV917512 RXR917509:RXR917512 SHN917509:SHN917512 SRJ917509:SRJ917512 TBF917509:TBF917512 TLB917509:TLB917512 TUX917509:TUX917512 UET917509:UET917512 UOP917509:UOP917512 UYL917509:UYL917512 VIH917509:VIH917512 VSD917509:VSD917512 WBZ917509:WBZ917512 WLV917509:WLV917512 WVR917509:WVR917512 J983045:J983048 JF983045:JF983048 TB983045:TB983048 ACX983045:ACX983048 AMT983045:AMT983048 AWP983045:AWP983048 BGL983045:BGL983048 BQH983045:BQH983048 CAD983045:CAD983048 CJZ983045:CJZ983048 CTV983045:CTV983048 DDR983045:DDR983048 DNN983045:DNN983048 DXJ983045:DXJ983048 EHF983045:EHF983048 ERB983045:ERB983048 FAX983045:FAX983048 FKT983045:FKT983048 FUP983045:FUP983048 GEL983045:GEL983048 GOH983045:GOH983048 GYD983045:GYD983048 HHZ983045:HHZ983048 HRV983045:HRV983048 IBR983045:IBR983048 ILN983045:ILN983048 IVJ983045:IVJ983048 JFF983045:JFF983048 JPB983045:JPB983048 JYX983045:JYX983048 KIT983045:KIT983048 KSP983045:KSP983048 LCL983045:LCL983048 LMH983045:LMH983048 LWD983045:LWD983048 MFZ983045:MFZ983048 MPV983045:MPV983048 MZR983045:MZR983048 NJN983045:NJN983048 NTJ983045:NTJ983048 ODF983045:ODF983048 ONB983045:ONB983048 OWX983045:OWX983048 PGT983045:PGT983048 PQP983045:PQP983048 QAL983045:QAL983048 QKH983045:QKH983048 QUD983045:QUD983048 RDZ983045:RDZ983048 RNV983045:RNV983048 RXR983045:RXR983048 SHN983045:SHN983048 SRJ983045:SRJ983048 TBF983045:TBF983048 TLB983045:TLB983048 TUX983045:TUX983048 UET983045:UET983048 UOP983045:UOP983048 UYL983045:UYL983048 VIH983045:VIH983048 VSD983045:VSD983048 WBZ983045:WBZ983048 WLV983045:WLV983048 WVR983045:WVR983048">
      <formula1>#REF!</formula1>
    </dataValidation>
    <dataValidation type="list" allowBlank="1" showInputMessage="1" showErrorMessage="1" sqref="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J18:J1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WBZ983058:WBZ983059 WLV983058:WLV983059 WVR983058:WVR983059">
      <formula1>#REF!</formula1>
    </dataValidation>
    <dataValidation type="list" allowBlank="1" showInputMessage="1" showErrorMessage="1" sqref="R5:R13 JN5:JN13 TJ5:TJ13 ADF5:ADF13 ANB5:ANB13 AWX5:AWX13 BGT5:BGT13 BQP5:BQP13 CAL5:CAL13 CKH5:CKH13 CUD5:CUD13 DDZ5:DDZ13 DNV5:DNV13 DXR5:DXR13 EHN5:EHN13 ERJ5:ERJ13 FBF5:FBF13 FLB5:FLB13 FUX5:FUX13 GET5:GET13 GOP5:GOP13 GYL5:GYL13 HIH5:HIH13 HSD5:HSD13 IBZ5:IBZ13 ILV5:ILV13 IVR5:IVR13 JFN5:JFN13 JPJ5:JPJ13 JZF5:JZF13 KJB5:KJB13 KSX5:KSX13 LCT5:LCT13 LMP5:LMP13 LWL5:LWL13 MGH5:MGH13 MQD5:MQD13 MZZ5:MZZ13 NJV5:NJV13 NTR5:NTR13 ODN5:ODN13 ONJ5:ONJ13 OXF5:OXF13 PHB5:PHB13 PQX5:PQX13 QAT5:QAT13 QKP5:QKP13 QUL5:QUL13 REH5:REH13 ROD5:ROD13 RXZ5:RXZ13 SHV5:SHV13 SRR5:SRR13 TBN5:TBN13 TLJ5:TLJ13 TVF5:TVF13 UFB5:UFB13 UOX5:UOX13 UYT5:UYT13 VIP5:VIP13 VSL5:VSL13 WCH5:WCH13 WMD5:WMD13 WVZ5:WVZ13 R65541:R65549 JN65541:JN65549 TJ65541:TJ65549 ADF65541:ADF65549 ANB65541:ANB65549 AWX65541:AWX65549 BGT65541:BGT65549 BQP65541:BQP65549 CAL65541:CAL65549 CKH65541:CKH65549 CUD65541:CUD65549 DDZ65541:DDZ65549 DNV65541:DNV65549 DXR65541:DXR65549 EHN65541:EHN65549 ERJ65541:ERJ65549 FBF65541:FBF65549 FLB65541:FLB65549 FUX65541:FUX65549 GET65541:GET65549 GOP65541:GOP65549 GYL65541:GYL65549 HIH65541:HIH65549 HSD65541:HSD65549 IBZ65541:IBZ65549 ILV65541:ILV65549 IVR65541:IVR65549 JFN65541:JFN65549 JPJ65541:JPJ65549 JZF65541:JZF65549 KJB65541:KJB65549 KSX65541:KSX65549 LCT65541:LCT65549 LMP65541:LMP65549 LWL65541:LWL65549 MGH65541:MGH65549 MQD65541:MQD65549 MZZ65541:MZZ65549 NJV65541:NJV65549 NTR65541:NTR65549 ODN65541:ODN65549 ONJ65541:ONJ65549 OXF65541:OXF65549 PHB65541:PHB65549 PQX65541:PQX65549 QAT65541:QAT65549 QKP65541:QKP65549 QUL65541:QUL65549 REH65541:REH65549 ROD65541:ROD65549 RXZ65541:RXZ65549 SHV65541:SHV65549 SRR65541:SRR65549 TBN65541:TBN65549 TLJ65541:TLJ65549 TVF65541:TVF65549 UFB65541:UFB65549 UOX65541:UOX65549 UYT65541:UYT65549 VIP65541:VIP65549 VSL65541:VSL65549 WCH65541:WCH65549 WMD65541:WMD65549 WVZ65541:WVZ65549 R131077:R131085 JN131077:JN131085 TJ131077:TJ131085 ADF131077:ADF131085 ANB131077:ANB131085 AWX131077:AWX131085 BGT131077:BGT131085 BQP131077:BQP131085 CAL131077:CAL131085 CKH131077:CKH131085 CUD131077:CUD131085 DDZ131077:DDZ131085 DNV131077:DNV131085 DXR131077:DXR131085 EHN131077:EHN131085 ERJ131077:ERJ131085 FBF131077:FBF131085 FLB131077:FLB131085 FUX131077:FUX131085 GET131077:GET131085 GOP131077:GOP131085 GYL131077:GYL131085 HIH131077:HIH131085 HSD131077:HSD131085 IBZ131077:IBZ131085 ILV131077:ILV131085 IVR131077:IVR131085 JFN131077:JFN131085 JPJ131077:JPJ131085 JZF131077:JZF131085 KJB131077:KJB131085 KSX131077:KSX131085 LCT131077:LCT131085 LMP131077:LMP131085 LWL131077:LWL131085 MGH131077:MGH131085 MQD131077:MQD131085 MZZ131077:MZZ131085 NJV131077:NJV131085 NTR131077:NTR131085 ODN131077:ODN131085 ONJ131077:ONJ131085 OXF131077:OXF131085 PHB131077:PHB131085 PQX131077:PQX131085 QAT131077:QAT131085 QKP131077:QKP131085 QUL131077:QUL131085 REH131077:REH131085 ROD131077:ROD131085 RXZ131077:RXZ131085 SHV131077:SHV131085 SRR131077:SRR131085 TBN131077:TBN131085 TLJ131077:TLJ131085 TVF131077:TVF131085 UFB131077:UFB131085 UOX131077:UOX131085 UYT131077:UYT131085 VIP131077:VIP131085 VSL131077:VSL131085 WCH131077:WCH131085 WMD131077:WMD131085 WVZ131077:WVZ131085 R196613:R196621 JN196613:JN196621 TJ196613:TJ196621 ADF196613:ADF196621 ANB196613:ANB196621 AWX196613:AWX196621 BGT196613:BGT196621 BQP196613:BQP196621 CAL196613:CAL196621 CKH196613:CKH196621 CUD196613:CUD196621 DDZ196613:DDZ196621 DNV196613:DNV196621 DXR196613:DXR196621 EHN196613:EHN196621 ERJ196613:ERJ196621 FBF196613:FBF196621 FLB196613:FLB196621 FUX196613:FUX196621 GET196613:GET196621 GOP196613:GOP196621 GYL196613:GYL196621 HIH196613:HIH196621 HSD196613:HSD196621 IBZ196613:IBZ196621 ILV196613:ILV196621 IVR196613:IVR196621 JFN196613:JFN196621 JPJ196613:JPJ196621 JZF196613:JZF196621 KJB196613:KJB196621 KSX196613:KSX196621 LCT196613:LCT196621 LMP196613:LMP196621 LWL196613:LWL196621 MGH196613:MGH196621 MQD196613:MQD196621 MZZ196613:MZZ196621 NJV196613:NJV196621 NTR196613:NTR196621 ODN196613:ODN196621 ONJ196613:ONJ196621 OXF196613:OXF196621 PHB196613:PHB196621 PQX196613:PQX196621 QAT196613:QAT196621 QKP196613:QKP196621 QUL196613:QUL196621 REH196613:REH196621 ROD196613:ROD196621 RXZ196613:RXZ196621 SHV196613:SHV196621 SRR196613:SRR196621 TBN196613:TBN196621 TLJ196613:TLJ196621 TVF196613:TVF196621 UFB196613:UFB196621 UOX196613:UOX196621 UYT196613:UYT196621 VIP196613:VIP196621 VSL196613:VSL196621 WCH196613:WCH196621 WMD196613:WMD196621 WVZ196613:WVZ196621 R262149:R262157 JN262149:JN262157 TJ262149:TJ262157 ADF262149:ADF262157 ANB262149:ANB262157 AWX262149:AWX262157 BGT262149:BGT262157 BQP262149:BQP262157 CAL262149:CAL262157 CKH262149:CKH262157 CUD262149:CUD262157 DDZ262149:DDZ262157 DNV262149:DNV262157 DXR262149:DXR262157 EHN262149:EHN262157 ERJ262149:ERJ262157 FBF262149:FBF262157 FLB262149:FLB262157 FUX262149:FUX262157 GET262149:GET262157 GOP262149:GOP262157 GYL262149:GYL262157 HIH262149:HIH262157 HSD262149:HSD262157 IBZ262149:IBZ262157 ILV262149:ILV262157 IVR262149:IVR262157 JFN262149:JFN262157 JPJ262149:JPJ262157 JZF262149:JZF262157 KJB262149:KJB262157 KSX262149:KSX262157 LCT262149:LCT262157 LMP262149:LMP262157 LWL262149:LWL262157 MGH262149:MGH262157 MQD262149:MQD262157 MZZ262149:MZZ262157 NJV262149:NJV262157 NTR262149:NTR262157 ODN262149:ODN262157 ONJ262149:ONJ262157 OXF262149:OXF262157 PHB262149:PHB262157 PQX262149:PQX262157 QAT262149:QAT262157 QKP262149:QKP262157 QUL262149:QUL262157 REH262149:REH262157 ROD262149:ROD262157 RXZ262149:RXZ262157 SHV262149:SHV262157 SRR262149:SRR262157 TBN262149:TBN262157 TLJ262149:TLJ262157 TVF262149:TVF262157 UFB262149:UFB262157 UOX262149:UOX262157 UYT262149:UYT262157 VIP262149:VIP262157 VSL262149:VSL262157 WCH262149:WCH262157 WMD262149:WMD262157 WVZ262149:WVZ262157 R327685:R327693 JN327685:JN327693 TJ327685:TJ327693 ADF327685:ADF327693 ANB327685:ANB327693 AWX327685:AWX327693 BGT327685:BGT327693 BQP327685:BQP327693 CAL327685:CAL327693 CKH327685:CKH327693 CUD327685:CUD327693 DDZ327685:DDZ327693 DNV327685:DNV327693 DXR327685:DXR327693 EHN327685:EHN327693 ERJ327685:ERJ327693 FBF327685:FBF327693 FLB327685:FLB327693 FUX327685:FUX327693 GET327685:GET327693 GOP327685:GOP327693 GYL327685:GYL327693 HIH327685:HIH327693 HSD327685:HSD327693 IBZ327685:IBZ327693 ILV327685:ILV327693 IVR327685:IVR327693 JFN327685:JFN327693 JPJ327685:JPJ327693 JZF327685:JZF327693 KJB327685:KJB327693 KSX327685:KSX327693 LCT327685:LCT327693 LMP327685:LMP327693 LWL327685:LWL327693 MGH327685:MGH327693 MQD327685:MQD327693 MZZ327685:MZZ327693 NJV327685:NJV327693 NTR327685:NTR327693 ODN327685:ODN327693 ONJ327685:ONJ327693 OXF327685:OXF327693 PHB327685:PHB327693 PQX327685:PQX327693 QAT327685:QAT327693 QKP327685:QKP327693 QUL327685:QUL327693 REH327685:REH327693 ROD327685:ROD327693 RXZ327685:RXZ327693 SHV327685:SHV327693 SRR327685:SRR327693 TBN327685:TBN327693 TLJ327685:TLJ327693 TVF327685:TVF327693 UFB327685:UFB327693 UOX327685:UOX327693 UYT327685:UYT327693 VIP327685:VIP327693 VSL327685:VSL327693 WCH327685:WCH327693 WMD327685:WMD327693 WVZ327685:WVZ327693 R393221:R393229 JN393221:JN393229 TJ393221:TJ393229 ADF393221:ADF393229 ANB393221:ANB393229 AWX393221:AWX393229 BGT393221:BGT393229 BQP393221:BQP393229 CAL393221:CAL393229 CKH393221:CKH393229 CUD393221:CUD393229 DDZ393221:DDZ393229 DNV393221:DNV393229 DXR393221:DXR393229 EHN393221:EHN393229 ERJ393221:ERJ393229 FBF393221:FBF393229 FLB393221:FLB393229 FUX393221:FUX393229 GET393221:GET393229 GOP393221:GOP393229 GYL393221:GYL393229 HIH393221:HIH393229 HSD393221:HSD393229 IBZ393221:IBZ393229 ILV393221:ILV393229 IVR393221:IVR393229 JFN393221:JFN393229 JPJ393221:JPJ393229 JZF393221:JZF393229 KJB393221:KJB393229 KSX393221:KSX393229 LCT393221:LCT393229 LMP393221:LMP393229 LWL393221:LWL393229 MGH393221:MGH393229 MQD393221:MQD393229 MZZ393221:MZZ393229 NJV393221:NJV393229 NTR393221:NTR393229 ODN393221:ODN393229 ONJ393221:ONJ393229 OXF393221:OXF393229 PHB393221:PHB393229 PQX393221:PQX393229 QAT393221:QAT393229 QKP393221:QKP393229 QUL393221:QUL393229 REH393221:REH393229 ROD393221:ROD393229 RXZ393221:RXZ393229 SHV393221:SHV393229 SRR393221:SRR393229 TBN393221:TBN393229 TLJ393221:TLJ393229 TVF393221:TVF393229 UFB393221:UFB393229 UOX393221:UOX393229 UYT393221:UYT393229 VIP393221:VIP393229 VSL393221:VSL393229 WCH393221:WCH393229 WMD393221:WMD393229 WVZ393221:WVZ393229 R458757:R458765 JN458757:JN458765 TJ458757:TJ458765 ADF458757:ADF458765 ANB458757:ANB458765 AWX458757:AWX458765 BGT458757:BGT458765 BQP458757:BQP458765 CAL458757:CAL458765 CKH458757:CKH458765 CUD458757:CUD458765 DDZ458757:DDZ458765 DNV458757:DNV458765 DXR458757:DXR458765 EHN458757:EHN458765 ERJ458757:ERJ458765 FBF458757:FBF458765 FLB458757:FLB458765 FUX458757:FUX458765 GET458757:GET458765 GOP458757:GOP458765 GYL458757:GYL458765 HIH458757:HIH458765 HSD458757:HSD458765 IBZ458757:IBZ458765 ILV458757:ILV458765 IVR458757:IVR458765 JFN458757:JFN458765 JPJ458757:JPJ458765 JZF458757:JZF458765 KJB458757:KJB458765 KSX458757:KSX458765 LCT458757:LCT458765 LMP458757:LMP458765 LWL458757:LWL458765 MGH458757:MGH458765 MQD458757:MQD458765 MZZ458757:MZZ458765 NJV458757:NJV458765 NTR458757:NTR458765 ODN458757:ODN458765 ONJ458757:ONJ458765 OXF458757:OXF458765 PHB458757:PHB458765 PQX458757:PQX458765 QAT458757:QAT458765 QKP458757:QKP458765 QUL458757:QUL458765 REH458757:REH458765 ROD458757:ROD458765 RXZ458757:RXZ458765 SHV458757:SHV458765 SRR458757:SRR458765 TBN458757:TBN458765 TLJ458757:TLJ458765 TVF458757:TVF458765 UFB458757:UFB458765 UOX458757:UOX458765 UYT458757:UYT458765 VIP458757:VIP458765 VSL458757:VSL458765 WCH458757:WCH458765 WMD458757:WMD458765 WVZ458757:WVZ458765 R524293:R524301 JN524293:JN524301 TJ524293:TJ524301 ADF524293:ADF524301 ANB524293:ANB524301 AWX524293:AWX524301 BGT524293:BGT524301 BQP524293:BQP524301 CAL524293:CAL524301 CKH524293:CKH524301 CUD524293:CUD524301 DDZ524293:DDZ524301 DNV524293:DNV524301 DXR524293:DXR524301 EHN524293:EHN524301 ERJ524293:ERJ524301 FBF524293:FBF524301 FLB524293:FLB524301 FUX524293:FUX524301 GET524293:GET524301 GOP524293:GOP524301 GYL524293:GYL524301 HIH524293:HIH524301 HSD524293:HSD524301 IBZ524293:IBZ524301 ILV524293:ILV524301 IVR524293:IVR524301 JFN524293:JFN524301 JPJ524293:JPJ524301 JZF524293:JZF524301 KJB524293:KJB524301 KSX524293:KSX524301 LCT524293:LCT524301 LMP524293:LMP524301 LWL524293:LWL524301 MGH524293:MGH524301 MQD524293:MQD524301 MZZ524293:MZZ524301 NJV524293:NJV524301 NTR524293:NTR524301 ODN524293:ODN524301 ONJ524293:ONJ524301 OXF524293:OXF524301 PHB524293:PHB524301 PQX524293:PQX524301 QAT524293:QAT524301 QKP524293:QKP524301 QUL524293:QUL524301 REH524293:REH524301 ROD524293:ROD524301 RXZ524293:RXZ524301 SHV524293:SHV524301 SRR524293:SRR524301 TBN524293:TBN524301 TLJ524293:TLJ524301 TVF524293:TVF524301 UFB524293:UFB524301 UOX524293:UOX524301 UYT524293:UYT524301 VIP524293:VIP524301 VSL524293:VSL524301 WCH524293:WCH524301 WMD524293:WMD524301 WVZ524293:WVZ524301 R589829:R589837 JN589829:JN589837 TJ589829:TJ589837 ADF589829:ADF589837 ANB589829:ANB589837 AWX589829:AWX589837 BGT589829:BGT589837 BQP589829:BQP589837 CAL589829:CAL589837 CKH589829:CKH589837 CUD589829:CUD589837 DDZ589829:DDZ589837 DNV589829:DNV589837 DXR589829:DXR589837 EHN589829:EHN589837 ERJ589829:ERJ589837 FBF589829:FBF589837 FLB589829:FLB589837 FUX589829:FUX589837 GET589829:GET589837 GOP589829:GOP589837 GYL589829:GYL589837 HIH589829:HIH589837 HSD589829:HSD589837 IBZ589829:IBZ589837 ILV589829:ILV589837 IVR589829:IVR589837 JFN589829:JFN589837 JPJ589829:JPJ589837 JZF589829:JZF589837 KJB589829:KJB589837 KSX589829:KSX589837 LCT589829:LCT589837 LMP589829:LMP589837 LWL589829:LWL589837 MGH589829:MGH589837 MQD589829:MQD589837 MZZ589829:MZZ589837 NJV589829:NJV589837 NTR589829:NTR589837 ODN589829:ODN589837 ONJ589829:ONJ589837 OXF589829:OXF589837 PHB589829:PHB589837 PQX589829:PQX589837 QAT589829:QAT589837 QKP589829:QKP589837 QUL589829:QUL589837 REH589829:REH589837 ROD589829:ROD589837 RXZ589829:RXZ589837 SHV589829:SHV589837 SRR589829:SRR589837 TBN589829:TBN589837 TLJ589829:TLJ589837 TVF589829:TVF589837 UFB589829:UFB589837 UOX589829:UOX589837 UYT589829:UYT589837 VIP589829:VIP589837 VSL589829:VSL589837 WCH589829:WCH589837 WMD589829:WMD589837 WVZ589829:WVZ589837 R655365:R655373 JN655365:JN655373 TJ655365:TJ655373 ADF655365:ADF655373 ANB655365:ANB655373 AWX655365:AWX655373 BGT655365:BGT655373 BQP655365:BQP655373 CAL655365:CAL655373 CKH655365:CKH655373 CUD655365:CUD655373 DDZ655365:DDZ655373 DNV655365:DNV655373 DXR655365:DXR655373 EHN655365:EHN655373 ERJ655365:ERJ655373 FBF655365:FBF655373 FLB655365:FLB655373 FUX655365:FUX655373 GET655365:GET655373 GOP655365:GOP655373 GYL655365:GYL655373 HIH655365:HIH655373 HSD655365:HSD655373 IBZ655365:IBZ655373 ILV655365:ILV655373 IVR655365:IVR655373 JFN655365:JFN655373 JPJ655365:JPJ655373 JZF655365:JZF655373 KJB655365:KJB655373 KSX655365:KSX655373 LCT655365:LCT655373 LMP655365:LMP655373 LWL655365:LWL655373 MGH655365:MGH655373 MQD655365:MQD655373 MZZ655365:MZZ655373 NJV655365:NJV655373 NTR655365:NTR655373 ODN655365:ODN655373 ONJ655365:ONJ655373 OXF655365:OXF655373 PHB655365:PHB655373 PQX655365:PQX655373 QAT655365:QAT655373 QKP655365:QKP655373 QUL655365:QUL655373 REH655365:REH655373 ROD655365:ROD655373 RXZ655365:RXZ655373 SHV655365:SHV655373 SRR655365:SRR655373 TBN655365:TBN655373 TLJ655365:TLJ655373 TVF655365:TVF655373 UFB655365:UFB655373 UOX655365:UOX655373 UYT655365:UYT655373 VIP655365:VIP655373 VSL655365:VSL655373 WCH655365:WCH655373 WMD655365:WMD655373 WVZ655365:WVZ655373 R720901:R720909 JN720901:JN720909 TJ720901:TJ720909 ADF720901:ADF720909 ANB720901:ANB720909 AWX720901:AWX720909 BGT720901:BGT720909 BQP720901:BQP720909 CAL720901:CAL720909 CKH720901:CKH720909 CUD720901:CUD720909 DDZ720901:DDZ720909 DNV720901:DNV720909 DXR720901:DXR720909 EHN720901:EHN720909 ERJ720901:ERJ720909 FBF720901:FBF720909 FLB720901:FLB720909 FUX720901:FUX720909 GET720901:GET720909 GOP720901:GOP720909 GYL720901:GYL720909 HIH720901:HIH720909 HSD720901:HSD720909 IBZ720901:IBZ720909 ILV720901:ILV720909 IVR720901:IVR720909 JFN720901:JFN720909 JPJ720901:JPJ720909 JZF720901:JZF720909 KJB720901:KJB720909 KSX720901:KSX720909 LCT720901:LCT720909 LMP720901:LMP720909 LWL720901:LWL720909 MGH720901:MGH720909 MQD720901:MQD720909 MZZ720901:MZZ720909 NJV720901:NJV720909 NTR720901:NTR720909 ODN720901:ODN720909 ONJ720901:ONJ720909 OXF720901:OXF720909 PHB720901:PHB720909 PQX720901:PQX720909 QAT720901:QAT720909 QKP720901:QKP720909 QUL720901:QUL720909 REH720901:REH720909 ROD720901:ROD720909 RXZ720901:RXZ720909 SHV720901:SHV720909 SRR720901:SRR720909 TBN720901:TBN720909 TLJ720901:TLJ720909 TVF720901:TVF720909 UFB720901:UFB720909 UOX720901:UOX720909 UYT720901:UYT720909 VIP720901:VIP720909 VSL720901:VSL720909 WCH720901:WCH720909 WMD720901:WMD720909 WVZ720901:WVZ720909 R786437:R786445 JN786437:JN786445 TJ786437:TJ786445 ADF786437:ADF786445 ANB786437:ANB786445 AWX786437:AWX786445 BGT786437:BGT786445 BQP786437:BQP786445 CAL786437:CAL786445 CKH786437:CKH786445 CUD786437:CUD786445 DDZ786437:DDZ786445 DNV786437:DNV786445 DXR786437:DXR786445 EHN786437:EHN786445 ERJ786437:ERJ786445 FBF786437:FBF786445 FLB786437:FLB786445 FUX786437:FUX786445 GET786437:GET786445 GOP786437:GOP786445 GYL786437:GYL786445 HIH786437:HIH786445 HSD786437:HSD786445 IBZ786437:IBZ786445 ILV786437:ILV786445 IVR786437:IVR786445 JFN786437:JFN786445 JPJ786437:JPJ786445 JZF786437:JZF786445 KJB786437:KJB786445 KSX786437:KSX786445 LCT786437:LCT786445 LMP786437:LMP786445 LWL786437:LWL786445 MGH786437:MGH786445 MQD786437:MQD786445 MZZ786437:MZZ786445 NJV786437:NJV786445 NTR786437:NTR786445 ODN786437:ODN786445 ONJ786437:ONJ786445 OXF786437:OXF786445 PHB786437:PHB786445 PQX786437:PQX786445 QAT786437:QAT786445 QKP786437:QKP786445 QUL786437:QUL786445 REH786437:REH786445 ROD786437:ROD786445 RXZ786437:RXZ786445 SHV786437:SHV786445 SRR786437:SRR786445 TBN786437:TBN786445 TLJ786437:TLJ786445 TVF786437:TVF786445 UFB786437:UFB786445 UOX786437:UOX786445 UYT786437:UYT786445 VIP786437:VIP786445 VSL786437:VSL786445 WCH786437:WCH786445 WMD786437:WMD786445 WVZ786437:WVZ786445 R851973:R851981 JN851973:JN851981 TJ851973:TJ851981 ADF851973:ADF851981 ANB851973:ANB851981 AWX851973:AWX851981 BGT851973:BGT851981 BQP851973:BQP851981 CAL851973:CAL851981 CKH851973:CKH851981 CUD851973:CUD851981 DDZ851973:DDZ851981 DNV851973:DNV851981 DXR851973:DXR851981 EHN851973:EHN851981 ERJ851973:ERJ851981 FBF851973:FBF851981 FLB851973:FLB851981 FUX851973:FUX851981 GET851973:GET851981 GOP851973:GOP851981 GYL851973:GYL851981 HIH851973:HIH851981 HSD851973:HSD851981 IBZ851973:IBZ851981 ILV851973:ILV851981 IVR851973:IVR851981 JFN851973:JFN851981 JPJ851973:JPJ851981 JZF851973:JZF851981 KJB851973:KJB851981 KSX851973:KSX851981 LCT851973:LCT851981 LMP851973:LMP851981 LWL851973:LWL851981 MGH851973:MGH851981 MQD851973:MQD851981 MZZ851973:MZZ851981 NJV851973:NJV851981 NTR851973:NTR851981 ODN851973:ODN851981 ONJ851973:ONJ851981 OXF851973:OXF851981 PHB851973:PHB851981 PQX851973:PQX851981 QAT851973:QAT851981 QKP851973:QKP851981 QUL851973:QUL851981 REH851973:REH851981 ROD851973:ROD851981 RXZ851973:RXZ851981 SHV851973:SHV851981 SRR851973:SRR851981 TBN851973:TBN851981 TLJ851973:TLJ851981 TVF851973:TVF851981 UFB851973:UFB851981 UOX851973:UOX851981 UYT851973:UYT851981 VIP851973:VIP851981 VSL851973:VSL851981 WCH851973:WCH851981 WMD851973:WMD851981 WVZ851973:WVZ851981 R917509:R917517 JN917509:JN917517 TJ917509:TJ917517 ADF917509:ADF917517 ANB917509:ANB917517 AWX917509:AWX917517 BGT917509:BGT917517 BQP917509:BQP917517 CAL917509:CAL917517 CKH917509:CKH917517 CUD917509:CUD917517 DDZ917509:DDZ917517 DNV917509:DNV917517 DXR917509:DXR917517 EHN917509:EHN917517 ERJ917509:ERJ917517 FBF917509:FBF917517 FLB917509:FLB917517 FUX917509:FUX917517 GET917509:GET917517 GOP917509:GOP917517 GYL917509:GYL917517 HIH917509:HIH917517 HSD917509:HSD917517 IBZ917509:IBZ917517 ILV917509:ILV917517 IVR917509:IVR917517 JFN917509:JFN917517 JPJ917509:JPJ917517 JZF917509:JZF917517 KJB917509:KJB917517 KSX917509:KSX917517 LCT917509:LCT917517 LMP917509:LMP917517 LWL917509:LWL917517 MGH917509:MGH917517 MQD917509:MQD917517 MZZ917509:MZZ917517 NJV917509:NJV917517 NTR917509:NTR917517 ODN917509:ODN917517 ONJ917509:ONJ917517 OXF917509:OXF917517 PHB917509:PHB917517 PQX917509:PQX917517 QAT917509:QAT917517 QKP917509:QKP917517 QUL917509:QUL917517 REH917509:REH917517 ROD917509:ROD917517 RXZ917509:RXZ917517 SHV917509:SHV917517 SRR917509:SRR917517 TBN917509:TBN917517 TLJ917509:TLJ917517 TVF917509:TVF917517 UFB917509:UFB917517 UOX917509:UOX917517 UYT917509:UYT917517 VIP917509:VIP917517 VSL917509:VSL917517 WCH917509:WCH917517 WMD917509:WMD917517 WVZ917509:WVZ917517 R983045:R983053 JN983045:JN983053 TJ983045:TJ983053 ADF983045:ADF983053 ANB983045:ANB983053 AWX983045:AWX983053 BGT983045:BGT983053 BQP983045:BQP983053 CAL983045:CAL983053 CKH983045:CKH983053 CUD983045:CUD983053 DDZ983045:DDZ983053 DNV983045:DNV983053 DXR983045:DXR983053 EHN983045:EHN983053 ERJ983045:ERJ983053 FBF983045:FBF983053 FLB983045:FLB983053 FUX983045:FUX983053 GET983045:GET983053 GOP983045:GOP983053 GYL983045:GYL983053 HIH983045:HIH983053 HSD983045:HSD983053 IBZ983045:IBZ983053 ILV983045:ILV983053 IVR983045:IVR983053 JFN983045:JFN983053 JPJ983045:JPJ983053 JZF983045:JZF983053 KJB983045:KJB983053 KSX983045:KSX983053 LCT983045:LCT983053 LMP983045:LMP983053 LWL983045:LWL983053 MGH983045:MGH983053 MQD983045:MQD983053 MZZ983045:MZZ983053 NJV983045:NJV983053 NTR983045:NTR983053 ODN983045:ODN983053 ONJ983045:ONJ983053 OXF983045:OXF983053 PHB983045:PHB983053 PQX983045:PQX983053 QAT983045:QAT983053 QKP983045:QKP983053 QUL983045:QUL983053 REH983045:REH983053 ROD983045:ROD983053 RXZ983045:RXZ983053 SHV983045:SHV983053 SRR983045:SRR983053 TBN983045:TBN983053 TLJ983045:TLJ983053 TVF983045:TVF983053 UFB983045:UFB983053 UOX983045:UOX983053 UYT983045:UYT983053 VIP983045:VIP983053 VSL983045:VSL983053 WCH983045:WCH983053 WMD983045:WMD983053 WVZ983045:WVZ983053 R15:R18 JN15:JN18 TJ15:TJ18 ADF15:ADF18 ANB15:ANB18 AWX15:AWX18 BGT15:BGT18 BQP15:BQP18 CAL15:CAL18 CKH15:CKH18 CUD15:CUD18 DDZ15:DDZ18 DNV15:DNV18 DXR15:DXR18 EHN15:EHN18 ERJ15:ERJ18 FBF15:FBF18 FLB15:FLB18 FUX15:FUX18 GET15:GET18 GOP15:GOP18 GYL15:GYL18 HIH15:HIH18 HSD15:HSD18 IBZ15:IBZ18 ILV15:ILV18 IVR15:IVR18 JFN15:JFN18 JPJ15:JPJ18 JZF15:JZF18 KJB15:KJB18 KSX15:KSX18 LCT15:LCT18 LMP15:LMP18 LWL15:LWL18 MGH15:MGH18 MQD15:MQD18 MZZ15:MZZ18 NJV15:NJV18 NTR15:NTR18 ODN15:ODN18 ONJ15:ONJ18 OXF15:OXF18 PHB15:PHB18 PQX15:PQX18 QAT15:QAT18 QKP15:QKP18 QUL15:QUL18 REH15:REH18 ROD15:ROD18 RXZ15:RXZ18 SHV15:SHV18 SRR15:SRR18 TBN15:TBN18 TLJ15:TLJ18 TVF15:TVF18 UFB15:UFB18 UOX15:UOX18 UYT15:UYT18 VIP15:VIP18 VSL15:VSL18 WCH15:WCH18 WMD15:WMD18 WVZ15:WVZ18 R65551:R65554 JN65551:JN65554 TJ65551:TJ65554 ADF65551:ADF65554 ANB65551:ANB65554 AWX65551:AWX65554 BGT65551:BGT65554 BQP65551:BQP65554 CAL65551:CAL65554 CKH65551:CKH65554 CUD65551:CUD65554 DDZ65551:DDZ65554 DNV65551:DNV65554 DXR65551:DXR65554 EHN65551:EHN65554 ERJ65551:ERJ65554 FBF65551:FBF65554 FLB65551:FLB65554 FUX65551:FUX65554 GET65551:GET65554 GOP65551:GOP65554 GYL65551:GYL65554 HIH65551:HIH65554 HSD65551:HSD65554 IBZ65551:IBZ65554 ILV65551:ILV65554 IVR65551:IVR65554 JFN65551:JFN65554 JPJ65551:JPJ65554 JZF65551:JZF65554 KJB65551:KJB65554 KSX65551:KSX65554 LCT65551:LCT65554 LMP65551:LMP65554 LWL65551:LWL65554 MGH65551:MGH65554 MQD65551:MQD65554 MZZ65551:MZZ65554 NJV65551:NJV65554 NTR65551:NTR65554 ODN65551:ODN65554 ONJ65551:ONJ65554 OXF65551:OXF65554 PHB65551:PHB65554 PQX65551:PQX65554 QAT65551:QAT65554 QKP65551:QKP65554 QUL65551:QUL65554 REH65551:REH65554 ROD65551:ROD65554 RXZ65551:RXZ65554 SHV65551:SHV65554 SRR65551:SRR65554 TBN65551:TBN65554 TLJ65551:TLJ65554 TVF65551:TVF65554 UFB65551:UFB65554 UOX65551:UOX65554 UYT65551:UYT65554 VIP65551:VIP65554 VSL65551:VSL65554 WCH65551:WCH65554 WMD65551:WMD65554 WVZ65551:WVZ65554 R131087:R131090 JN131087:JN131090 TJ131087:TJ131090 ADF131087:ADF131090 ANB131087:ANB131090 AWX131087:AWX131090 BGT131087:BGT131090 BQP131087:BQP131090 CAL131087:CAL131090 CKH131087:CKH131090 CUD131087:CUD131090 DDZ131087:DDZ131090 DNV131087:DNV131090 DXR131087:DXR131090 EHN131087:EHN131090 ERJ131087:ERJ131090 FBF131087:FBF131090 FLB131087:FLB131090 FUX131087:FUX131090 GET131087:GET131090 GOP131087:GOP131090 GYL131087:GYL131090 HIH131087:HIH131090 HSD131087:HSD131090 IBZ131087:IBZ131090 ILV131087:ILV131090 IVR131087:IVR131090 JFN131087:JFN131090 JPJ131087:JPJ131090 JZF131087:JZF131090 KJB131087:KJB131090 KSX131087:KSX131090 LCT131087:LCT131090 LMP131087:LMP131090 LWL131087:LWL131090 MGH131087:MGH131090 MQD131087:MQD131090 MZZ131087:MZZ131090 NJV131087:NJV131090 NTR131087:NTR131090 ODN131087:ODN131090 ONJ131087:ONJ131090 OXF131087:OXF131090 PHB131087:PHB131090 PQX131087:PQX131090 QAT131087:QAT131090 QKP131087:QKP131090 QUL131087:QUL131090 REH131087:REH131090 ROD131087:ROD131090 RXZ131087:RXZ131090 SHV131087:SHV131090 SRR131087:SRR131090 TBN131087:TBN131090 TLJ131087:TLJ131090 TVF131087:TVF131090 UFB131087:UFB131090 UOX131087:UOX131090 UYT131087:UYT131090 VIP131087:VIP131090 VSL131087:VSL131090 WCH131087:WCH131090 WMD131087:WMD131090 WVZ131087:WVZ131090 R196623:R196626 JN196623:JN196626 TJ196623:TJ196626 ADF196623:ADF196626 ANB196623:ANB196626 AWX196623:AWX196626 BGT196623:BGT196626 BQP196623:BQP196626 CAL196623:CAL196626 CKH196623:CKH196626 CUD196623:CUD196626 DDZ196623:DDZ196626 DNV196623:DNV196626 DXR196623:DXR196626 EHN196623:EHN196626 ERJ196623:ERJ196626 FBF196623:FBF196626 FLB196623:FLB196626 FUX196623:FUX196626 GET196623:GET196626 GOP196623:GOP196626 GYL196623:GYL196626 HIH196623:HIH196626 HSD196623:HSD196626 IBZ196623:IBZ196626 ILV196623:ILV196626 IVR196623:IVR196626 JFN196623:JFN196626 JPJ196623:JPJ196626 JZF196623:JZF196626 KJB196623:KJB196626 KSX196623:KSX196626 LCT196623:LCT196626 LMP196623:LMP196626 LWL196623:LWL196626 MGH196623:MGH196626 MQD196623:MQD196626 MZZ196623:MZZ196626 NJV196623:NJV196626 NTR196623:NTR196626 ODN196623:ODN196626 ONJ196623:ONJ196626 OXF196623:OXF196626 PHB196623:PHB196626 PQX196623:PQX196626 QAT196623:QAT196626 QKP196623:QKP196626 QUL196623:QUL196626 REH196623:REH196626 ROD196623:ROD196626 RXZ196623:RXZ196626 SHV196623:SHV196626 SRR196623:SRR196626 TBN196623:TBN196626 TLJ196623:TLJ196626 TVF196623:TVF196626 UFB196623:UFB196626 UOX196623:UOX196626 UYT196623:UYT196626 VIP196623:VIP196626 VSL196623:VSL196626 WCH196623:WCH196626 WMD196623:WMD196626 WVZ196623:WVZ196626 R262159:R262162 JN262159:JN262162 TJ262159:TJ262162 ADF262159:ADF262162 ANB262159:ANB262162 AWX262159:AWX262162 BGT262159:BGT262162 BQP262159:BQP262162 CAL262159:CAL262162 CKH262159:CKH262162 CUD262159:CUD262162 DDZ262159:DDZ262162 DNV262159:DNV262162 DXR262159:DXR262162 EHN262159:EHN262162 ERJ262159:ERJ262162 FBF262159:FBF262162 FLB262159:FLB262162 FUX262159:FUX262162 GET262159:GET262162 GOP262159:GOP262162 GYL262159:GYL262162 HIH262159:HIH262162 HSD262159:HSD262162 IBZ262159:IBZ262162 ILV262159:ILV262162 IVR262159:IVR262162 JFN262159:JFN262162 JPJ262159:JPJ262162 JZF262159:JZF262162 KJB262159:KJB262162 KSX262159:KSX262162 LCT262159:LCT262162 LMP262159:LMP262162 LWL262159:LWL262162 MGH262159:MGH262162 MQD262159:MQD262162 MZZ262159:MZZ262162 NJV262159:NJV262162 NTR262159:NTR262162 ODN262159:ODN262162 ONJ262159:ONJ262162 OXF262159:OXF262162 PHB262159:PHB262162 PQX262159:PQX262162 QAT262159:QAT262162 QKP262159:QKP262162 QUL262159:QUL262162 REH262159:REH262162 ROD262159:ROD262162 RXZ262159:RXZ262162 SHV262159:SHV262162 SRR262159:SRR262162 TBN262159:TBN262162 TLJ262159:TLJ262162 TVF262159:TVF262162 UFB262159:UFB262162 UOX262159:UOX262162 UYT262159:UYT262162 VIP262159:VIP262162 VSL262159:VSL262162 WCH262159:WCH262162 WMD262159:WMD262162 WVZ262159:WVZ262162 R327695:R327698 JN327695:JN327698 TJ327695:TJ327698 ADF327695:ADF327698 ANB327695:ANB327698 AWX327695:AWX327698 BGT327695:BGT327698 BQP327695:BQP327698 CAL327695:CAL327698 CKH327695:CKH327698 CUD327695:CUD327698 DDZ327695:DDZ327698 DNV327695:DNV327698 DXR327695:DXR327698 EHN327695:EHN327698 ERJ327695:ERJ327698 FBF327695:FBF327698 FLB327695:FLB327698 FUX327695:FUX327698 GET327695:GET327698 GOP327695:GOP327698 GYL327695:GYL327698 HIH327695:HIH327698 HSD327695:HSD327698 IBZ327695:IBZ327698 ILV327695:ILV327698 IVR327695:IVR327698 JFN327695:JFN327698 JPJ327695:JPJ327698 JZF327695:JZF327698 KJB327695:KJB327698 KSX327695:KSX327698 LCT327695:LCT327698 LMP327695:LMP327698 LWL327695:LWL327698 MGH327695:MGH327698 MQD327695:MQD327698 MZZ327695:MZZ327698 NJV327695:NJV327698 NTR327695:NTR327698 ODN327695:ODN327698 ONJ327695:ONJ327698 OXF327695:OXF327698 PHB327695:PHB327698 PQX327695:PQX327698 QAT327695:QAT327698 QKP327695:QKP327698 QUL327695:QUL327698 REH327695:REH327698 ROD327695:ROD327698 RXZ327695:RXZ327698 SHV327695:SHV327698 SRR327695:SRR327698 TBN327695:TBN327698 TLJ327695:TLJ327698 TVF327695:TVF327698 UFB327695:UFB327698 UOX327695:UOX327698 UYT327695:UYT327698 VIP327695:VIP327698 VSL327695:VSL327698 WCH327695:WCH327698 WMD327695:WMD327698 WVZ327695:WVZ327698 R393231:R393234 JN393231:JN393234 TJ393231:TJ393234 ADF393231:ADF393234 ANB393231:ANB393234 AWX393231:AWX393234 BGT393231:BGT393234 BQP393231:BQP393234 CAL393231:CAL393234 CKH393231:CKH393234 CUD393231:CUD393234 DDZ393231:DDZ393234 DNV393231:DNV393234 DXR393231:DXR393234 EHN393231:EHN393234 ERJ393231:ERJ393234 FBF393231:FBF393234 FLB393231:FLB393234 FUX393231:FUX393234 GET393231:GET393234 GOP393231:GOP393234 GYL393231:GYL393234 HIH393231:HIH393234 HSD393231:HSD393234 IBZ393231:IBZ393234 ILV393231:ILV393234 IVR393231:IVR393234 JFN393231:JFN393234 JPJ393231:JPJ393234 JZF393231:JZF393234 KJB393231:KJB393234 KSX393231:KSX393234 LCT393231:LCT393234 LMP393231:LMP393234 LWL393231:LWL393234 MGH393231:MGH393234 MQD393231:MQD393234 MZZ393231:MZZ393234 NJV393231:NJV393234 NTR393231:NTR393234 ODN393231:ODN393234 ONJ393231:ONJ393234 OXF393231:OXF393234 PHB393231:PHB393234 PQX393231:PQX393234 QAT393231:QAT393234 QKP393231:QKP393234 QUL393231:QUL393234 REH393231:REH393234 ROD393231:ROD393234 RXZ393231:RXZ393234 SHV393231:SHV393234 SRR393231:SRR393234 TBN393231:TBN393234 TLJ393231:TLJ393234 TVF393231:TVF393234 UFB393231:UFB393234 UOX393231:UOX393234 UYT393231:UYT393234 VIP393231:VIP393234 VSL393231:VSL393234 WCH393231:WCH393234 WMD393231:WMD393234 WVZ393231:WVZ393234 R458767:R458770 JN458767:JN458770 TJ458767:TJ458770 ADF458767:ADF458770 ANB458767:ANB458770 AWX458767:AWX458770 BGT458767:BGT458770 BQP458767:BQP458770 CAL458767:CAL458770 CKH458767:CKH458770 CUD458767:CUD458770 DDZ458767:DDZ458770 DNV458767:DNV458770 DXR458767:DXR458770 EHN458767:EHN458770 ERJ458767:ERJ458770 FBF458767:FBF458770 FLB458767:FLB458770 FUX458767:FUX458770 GET458767:GET458770 GOP458767:GOP458770 GYL458767:GYL458770 HIH458767:HIH458770 HSD458767:HSD458770 IBZ458767:IBZ458770 ILV458767:ILV458770 IVR458767:IVR458770 JFN458767:JFN458770 JPJ458767:JPJ458770 JZF458767:JZF458770 KJB458767:KJB458770 KSX458767:KSX458770 LCT458767:LCT458770 LMP458767:LMP458770 LWL458767:LWL458770 MGH458767:MGH458770 MQD458767:MQD458770 MZZ458767:MZZ458770 NJV458767:NJV458770 NTR458767:NTR458770 ODN458767:ODN458770 ONJ458767:ONJ458770 OXF458767:OXF458770 PHB458767:PHB458770 PQX458767:PQX458770 QAT458767:QAT458770 QKP458767:QKP458770 QUL458767:QUL458770 REH458767:REH458770 ROD458767:ROD458770 RXZ458767:RXZ458770 SHV458767:SHV458770 SRR458767:SRR458770 TBN458767:TBN458770 TLJ458767:TLJ458770 TVF458767:TVF458770 UFB458767:UFB458770 UOX458767:UOX458770 UYT458767:UYT458770 VIP458767:VIP458770 VSL458767:VSL458770 WCH458767:WCH458770 WMD458767:WMD458770 WVZ458767:WVZ458770 R524303:R524306 JN524303:JN524306 TJ524303:TJ524306 ADF524303:ADF524306 ANB524303:ANB524306 AWX524303:AWX524306 BGT524303:BGT524306 BQP524303:BQP524306 CAL524303:CAL524306 CKH524303:CKH524306 CUD524303:CUD524306 DDZ524303:DDZ524306 DNV524303:DNV524306 DXR524303:DXR524306 EHN524303:EHN524306 ERJ524303:ERJ524306 FBF524303:FBF524306 FLB524303:FLB524306 FUX524303:FUX524306 GET524303:GET524306 GOP524303:GOP524306 GYL524303:GYL524306 HIH524303:HIH524306 HSD524303:HSD524306 IBZ524303:IBZ524306 ILV524303:ILV524306 IVR524303:IVR524306 JFN524303:JFN524306 JPJ524303:JPJ524306 JZF524303:JZF524306 KJB524303:KJB524306 KSX524303:KSX524306 LCT524303:LCT524306 LMP524303:LMP524306 LWL524303:LWL524306 MGH524303:MGH524306 MQD524303:MQD524306 MZZ524303:MZZ524306 NJV524303:NJV524306 NTR524303:NTR524306 ODN524303:ODN524306 ONJ524303:ONJ524306 OXF524303:OXF524306 PHB524303:PHB524306 PQX524303:PQX524306 QAT524303:QAT524306 QKP524303:QKP524306 QUL524303:QUL524306 REH524303:REH524306 ROD524303:ROD524306 RXZ524303:RXZ524306 SHV524303:SHV524306 SRR524303:SRR524306 TBN524303:TBN524306 TLJ524303:TLJ524306 TVF524303:TVF524306 UFB524303:UFB524306 UOX524303:UOX524306 UYT524303:UYT524306 VIP524303:VIP524306 VSL524303:VSL524306 WCH524303:WCH524306 WMD524303:WMD524306 WVZ524303:WVZ524306 R589839:R589842 JN589839:JN589842 TJ589839:TJ589842 ADF589839:ADF589842 ANB589839:ANB589842 AWX589839:AWX589842 BGT589839:BGT589842 BQP589839:BQP589842 CAL589839:CAL589842 CKH589839:CKH589842 CUD589839:CUD589842 DDZ589839:DDZ589842 DNV589839:DNV589842 DXR589839:DXR589842 EHN589839:EHN589842 ERJ589839:ERJ589842 FBF589839:FBF589842 FLB589839:FLB589842 FUX589839:FUX589842 GET589839:GET589842 GOP589839:GOP589842 GYL589839:GYL589842 HIH589839:HIH589842 HSD589839:HSD589842 IBZ589839:IBZ589842 ILV589839:ILV589842 IVR589839:IVR589842 JFN589839:JFN589842 JPJ589839:JPJ589842 JZF589839:JZF589842 KJB589839:KJB589842 KSX589839:KSX589842 LCT589839:LCT589842 LMP589839:LMP589842 LWL589839:LWL589842 MGH589839:MGH589842 MQD589839:MQD589842 MZZ589839:MZZ589842 NJV589839:NJV589842 NTR589839:NTR589842 ODN589839:ODN589842 ONJ589839:ONJ589842 OXF589839:OXF589842 PHB589839:PHB589842 PQX589839:PQX589842 QAT589839:QAT589842 QKP589839:QKP589842 QUL589839:QUL589842 REH589839:REH589842 ROD589839:ROD589842 RXZ589839:RXZ589842 SHV589839:SHV589842 SRR589839:SRR589842 TBN589839:TBN589842 TLJ589839:TLJ589842 TVF589839:TVF589842 UFB589839:UFB589842 UOX589839:UOX589842 UYT589839:UYT589842 VIP589839:VIP589842 VSL589839:VSL589842 WCH589839:WCH589842 WMD589839:WMD589842 WVZ589839:WVZ589842 R655375:R655378 JN655375:JN655378 TJ655375:TJ655378 ADF655375:ADF655378 ANB655375:ANB655378 AWX655375:AWX655378 BGT655375:BGT655378 BQP655375:BQP655378 CAL655375:CAL655378 CKH655375:CKH655378 CUD655375:CUD655378 DDZ655375:DDZ655378 DNV655375:DNV655378 DXR655375:DXR655378 EHN655375:EHN655378 ERJ655375:ERJ655378 FBF655375:FBF655378 FLB655375:FLB655378 FUX655375:FUX655378 GET655375:GET655378 GOP655375:GOP655378 GYL655375:GYL655378 HIH655375:HIH655378 HSD655375:HSD655378 IBZ655375:IBZ655378 ILV655375:ILV655378 IVR655375:IVR655378 JFN655375:JFN655378 JPJ655375:JPJ655378 JZF655375:JZF655378 KJB655375:KJB655378 KSX655375:KSX655378 LCT655375:LCT655378 LMP655375:LMP655378 LWL655375:LWL655378 MGH655375:MGH655378 MQD655375:MQD655378 MZZ655375:MZZ655378 NJV655375:NJV655378 NTR655375:NTR655378 ODN655375:ODN655378 ONJ655375:ONJ655378 OXF655375:OXF655378 PHB655375:PHB655378 PQX655375:PQX655378 QAT655375:QAT655378 QKP655375:QKP655378 QUL655375:QUL655378 REH655375:REH655378 ROD655375:ROD655378 RXZ655375:RXZ655378 SHV655375:SHV655378 SRR655375:SRR655378 TBN655375:TBN655378 TLJ655375:TLJ655378 TVF655375:TVF655378 UFB655375:UFB655378 UOX655375:UOX655378 UYT655375:UYT655378 VIP655375:VIP655378 VSL655375:VSL655378 WCH655375:WCH655378 WMD655375:WMD655378 WVZ655375:WVZ655378 R720911:R720914 JN720911:JN720914 TJ720911:TJ720914 ADF720911:ADF720914 ANB720911:ANB720914 AWX720911:AWX720914 BGT720911:BGT720914 BQP720911:BQP720914 CAL720911:CAL720914 CKH720911:CKH720914 CUD720911:CUD720914 DDZ720911:DDZ720914 DNV720911:DNV720914 DXR720911:DXR720914 EHN720911:EHN720914 ERJ720911:ERJ720914 FBF720911:FBF720914 FLB720911:FLB720914 FUX720911:FUX720914 GET720911:GET720914 GOP720911:GOP720914 GYL720911:GYL720914 HIH720911:HIH720914 HSD720911:HSD720914 IBZ720911:IBZ720914 ILV720911:ILV720914 IVR720911:IVR720914 JFN720911:JFN720914 JPJ720911:JPJ720914 JZF720911:JZF720914 KJB720911:KJB720914 KSX720911:KSX720914 LCT720911:LCT720914 LMP720911:LMP720914 LWL720911:LWL720914 MGH720911:MGH720914 MQD720911:MQD720914 MZZ720911:MZZ720914 NJV720911:NJV720914 NTR720911:NTR720914 ODN720911:ODN720914 ONJ720911:ONJ720914 OXF720911:OXF720914 PHB720911:PHB720914 PQX720911:PQX720914 QAT720911:QAT720914 QKP720911:QKP720914 QUL720911:QUL720914 REH720911:REH720914 ROD720911:ROD720914 RXZ720911:RXZ720914 SHV720911:SHV720914 SRR720911:SRR720914 TBN720911:TBN720914 TLJ720911:TLJ720914 TVF720911:TVF720914 UFB720911:UFB720914 UOX720911:UOX720914 UYT720911:UYT720914 VIP720911:VIP720914 VSL720911:VSL720914 WCH720911:WCH720914 WMD720911:WMD720914 WVZ720911:WVZ720914 R786447:R786450 JN786447:JN786450 TJ786447:TJ786450 ADF786447:ADF786450 ANB786447:ANB786450 AWX786447:AWX786450 BGT786447:BGT786450 BQP786447:BQP786450 CAL786447:CAL786450 CKH786447:CKH786450 CUD786447:CUD786450 DDZ786447:DDZ786450 DNV786447:DNV786450 DXR786447:DXR786450 EHN786447:EHN786450 ERJ786447:ERJ786450 FBF786447:FBF786450 FLB786447:FLB786450 FUX786447:FUX786450 GET786447:GET786450 GOP786447:GOP786450 GYL786447:GYL786450 HIH786447:HIH786450 HSD786447:HSD786450 IBZ786447:IBZ786450 ILV786447:ILV786450 IVR786447:IVR786450 JFN786447:JFN786450 JPJ786447:JPJ786450 JZF786447:JZF786450 KJB786447:KJB786450 KSX786447:KSX786450 LCT786447:LCT786450 LMP786447:LMP786450 LWL786447:LWL786450 MGH786447:MGH786450 MQD786447:MQD786450 MZZ786447:MZZ786450 NJV786447:NJV786450 NTR786447:NTR786450 ODN786447:ODN786450 ONJ786447:ONJ786450 OXF786447:OXF786450 PHB786447:PHB786450 PQX786447:PQX786450 QAT786447:QAT786450 QKP786447:QKP786450 QUL786447:QUL786450 REH786447:REH786450 ROD786447:ROD786450 RXZ786447:RXZ786450 SHV786447:SHV786450 SRR786447:SRR786450 TBN786447:TBN786450 TLJ786447:TLJ786450 TVF786447:TVF786450 UFB786447:UFB786450 UOX786447:UOX786450 UYT786447:UYT786450 VIP786447:VIP786450 VSL786447:VSL786450 WCH786447:WCH786450 WMD786447:WMD786450 WVZ786447:WVZ786450 R851983:R851986 JN851983:JN851986 TJ851983:TJ851986 ADF851983:ADF851986 ANB851983:ANB851986 AWX851983:AWX851986 BGT851983:BGT851986 BQP851983:BQP851986 CAL851983:CAL851986 CKH851983:CKH851986 CUD851983:CUD851986 DDZ851983:DDZ851986 DNV851983:DNV851986 DXR851983:DXR851986 EHN851983:EHN851986 ERJ851983:ERJ851986 FBF851983:FBF851986 FLB851983:FLB851986 FUX851983:FUX851986 GET851983:GET851986 GOP851983:GOP851986 GYL851983:GYL851986 HIH851983:HIH851986 HSD851983:HSD851986 IBZ851983:IBZ851986 ILV851983:ILV851986 IVR851983:IVR851986 JFN851983:JFN851986 JPJ851983:JPJ851986 JZF851983:JZF851986 KJB851983:KJB851986 KSX851983:KSX851986 LCT851983:LCT851986 LMP851983:LMP851986 LWL851983:LWL851986 MGH851983:MGH851986 MQD851983:MQD851986 MZZ851983:MZZ851986 NJV851983:NJV851986 NTR851983:NTR851986 ODN851983:ODN851986 ONJ851983:ONJ851986 OXF851983:OXF851986 PHB851983:PHB851986 PQX851983:PQX851986 QAT851983:QAT851986 QKP851983:QKP851986 QUL851983:QUL851986 REH851983:REH851986 ROD851983:ROD851986 RXZ851983:RXZ851986 SHV851983:SHV851986 SRR851983:SRR851986 TBN851983:TBN851986 TLJ851983:TLJ851986 TVF851983:TVF851986 UFB851983:UFB851986 UOX851983:UOX851986 UYT851983:UYT851986 VIP851983:VIP851986 VSL851983:VSL851986 WCH851983:WCH851986 WMD851983:WMD851986 WVZ851983:WVZ851986 R917519:R917522 JN917519:JN917522 TJ917519:TJ917522 ADF917519:ADF917522 ANB917519:ANB917522 AWX917519:AWX917522 BGT917519:BGT917522 BQP917519:BQP917522 CAL917519:CAL917522 CKH917519:CKH917522 CUD917519:CUD917522 DDZ917519:DDZ917522 DNV917519:DNV917522 DXR917519:DXR917522 EHN917519:EHN917522 ERJ917519:ERJ917522 FBF917519:FBF917522 FLB917519:FLB917522 FUX917519:FUX917522 GET917519:GET917522 GOP917519:GOP917522 GYL917519:GYL917522 HIH917519:HIH917522 HSD917519:HSD917522 IBZ917519:IBZ917522 ILV917519:ILV917522 IVR917519:IVR917522 JFN917519:JFN917522 JPJ917519:JPJ917522 JZF917519:JZF917522 KJB917519:KJB917522 KSX917519:KSX917522 LCT917519:LCT917522 LMP917519:LMP917522 LWL917519:LWL917522 MGH917519:MGH917522 MQD917519:MQD917522 MZZ917519:MZZ917522 NJV917519:NJV917522 NTR917519:NTR917522 ODN917519:ODN917522 ONJ917519:ONJ917522 OXF917519:OXF917522 PHB917519:PHB917522 PQX917519:PQX917522 QAT917519:QAT917522 QKP917519:QKP917522 QUL917519:QUL917522 REH917519:REH917522 ROD917519:ROD917522 RXZ917519:RXZ917522 SHV917519:SHV917522 SRR917519:SRR917522 TBN917519:TBN917522 TLJ917519:TLJ917522 TVF917519:TVF917522 UFB917519:UFB917522 UOX917519:UOX917522 UYT917519:UYT917522 VIP917519:VIP917522 VSL917519:VSL917522 WCH917519:WCH917522 WMD917519:WMD917522 WVZ917519:WVZ917522 R983055:R983058 JN983055:JN983058 TJ983055:TJ983058 ADF983055:ADF983058 ANB983055:ANB983058 AWX983055:AWX983058 BGT983055:BGT983058 BQP983055:BQP983058 CAL983055:CAL983058 CKH983055:CKH983058 CUD983055:CUD983058 DDZ983055:DDZ983058 DNV983055:DNV983058 DXR983055:DXR983058 EHN983055:EHN983058 ERJ983055:ERJ983058 FBF983055:FBF983058 FLB983055:FLB983058 FUX983055:FUX983058 GET983055:GET983058 GOP983055:GOP983058 GYL983055:GYL983058 HIH983055:HIH983058 HSD983055:HSD983058 IBZ983055:IBZ983058 ILV983055:ILV983058 IVR983055:IVR983058 JFN983055:JFN983058 JPJ983055:JPJ983058 JZF983055:JZF983058 KJB983055:KJB983058 KSX983055:KSX983058 LCT983055:LCT983058 LMP983055:LMP983058 LWL983055:LWL983058 MGH983055:MGH983058 MQD983055:MQD983058 MZZ983055:MZZ983058 NJV983055:NJV983058 NTR983055:NTR983058 ODN983055:ODN983058 ONJ983055:ONJ983058 OXF983055:OXF983058 PHB983055:PHB983058 PQX983055:PQX983058 QAT983055:QAT983058 QKP983055:QKP983058 QUL983055:QUL983058 REH983055:REH983058 ROD983055:ROD983058 RXZ983055:RXZ983058 SHV983055:SHV983058 SRR983055:SRR983058 TBN983055:TBN983058 TLJ983055:TLJ983058 TVF983055:TVF983058 UFB983055:UFB983058 UOX983055:UOX983058 UYT983055:UYT983058 VIP983055:VIP983058 VSL983055:VSL983058 WCH983055:WCH983058 WMD983055:WMD983058 WVZ983055:WVZ983058">
      <formula1>#REF!</formula1>
    </dataValidation>
  </dataValidations>
  <pageMargins left="0.65" right="0.44" top="0.61" bottom="0.62" header="0" footer="0"/>
  <pageSetup scale="65" orientation="landscape" horizontalDpi="200" verticalDpi="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59"/>
  <sheetViews>
    <sheetView topLeftCell="A7" zoomScale="87" zoomScaleNormal="87" workbookViewId="0">
      <selection activeCell="I9" sqref="I9:O14"/>
    </sheetView>
  </sheetViews>
  <sheetFormatPr baseColWidth="10" defaultRowHeight="15"/>
  <cols>
    <col min="1" max="1" width="26" customWidth="1"/>
    <col min="2" max="2" width="26.85546875" customWidth="1"/>
    <col min="3" max="3" width="24.140625" customWidth="1"/>
    <col min="4" max="4" width="20.42578125" customWidth="1"/>
    <col min="5" max="5" width="18.42578125" customWidth="1"/>
    <col min="6" max="6" width="21.5703125" customWidth="1"/>
    <col min="7" max="8" width="29.5703125" customWidth="1"/>
    <col min="9" max="9" width="22.5703125" customWidth="1"/>
    <col min="14" max="15" width="0" hidden="1" customWidth="1"/>
    <col min="257" max="257" width="26" customWidth="1"/>
    <col min="258" max="258" width="26.85546875" customWidth="1"/>
    <col min="259" max="259" width="24.140625" customWidth="1"/>
    <col min="260" max="260" width="20.42578125" customWidth="1"/>
    <col min="261" max="261" width="18.42578125" customWidth="1"/>
    <col min="262" max="262" width="21.5703125" customWidth="1"/>
    <col min="263" max="264" width="29.5703125" customWidth="1"/>
    <col min="265" max="265" width="22.5703125" customWidth="1"/>
    <col min="270" max="271" width="0" hidden="1" customWidth="1"/>
    <col min="513" max="513" width="26" customWidth="1"/>
    <col min="514" max="514" width="26.85546875" customWidth="1"/>
    <col min="515" max="515" width="24.140625" customWidth="1"/>
    <col min="516" max="516" width="20.42578125" customWidth="1"/>
    <col min="517" max="517" width="18.42578125" customWidth="1"/>
    <col min="518" max="518" width="21.5703125" customWidth="1"/>
    <col min="519" max="520" width="29.5703125" customWidth="1"/>
    <col min="521" max="521" width="22.5703125" customWidth="1"/>
    <col min="526" max="527" width="0" hidden="1" customWidth="1"/>
    <col min="769" max="769" width="26" customWidth="1"/>
    <col min="770" max="770" width="26.85546875" customWidth="1"/>
    <col min="771" max="771" width="24.140625" customWidth="1"/>
    <col min="772" max="772" width="20.42578125" customWidth="1"/>
    <col min="773" max="773" width="18.42578125" customWidth="1"/>
    <col min="774" max="774" width="21.5703125" customWidth="1"/>
    <col min="775" max="776" width="29.5703125" customWidth="1"/>
    <col min="777" max="777" width="22.5703125" customWidth="1"/>
    <col min="782" max="783" width="0" hidden="1" customWidth="1"/>
    <col min="1025" max="1025" width="26" customWidth="1"/>
    <col min="1026" max="1026" width="26.85546875" customWidth="1"/>
    <col min="1027" max="1027" width="24.140625" customWidth="1"/>
    <col min="1028" max="1028" width="20.42578125" customWidth="1"/>
    <col min="1029" max="1029" width="18.42578125" customWidth="1"/>
    <col min="1030" max="1030" width="21.5703125" customWidth="1"/>
    <col min="1031" max="1032" width="29.5703125" customWidth="1"/>
    <col min="1033" max="1033" width="22.5703125" customWidth="1"/>
    <col min="1038" max="1039" width="0" hidden="1" customWidth="1"/>
    <col min="1281" max="1281" width="26" customWidth="1"/>
    <col min="1282" max="1282" width="26.85546875" customWidth="1"/>
    <col min="1283" max="1283" width="24.140625" customWidth="1"/>
    <col min="1284" max="1284" width="20.42578125" customWidth="1"/>
    <col min="1285" max="1285" width="18.42578125" customWidth="1"/>
    <col min="1286" max="1286" width="21.5703125" customWidth="1"/>
    <col min="1287" max="1288" width="29.5703125" customWidth="1"/>
    <col min="1289" max="1289" width="22.5703125" customWidth="1"/>
    <col min="1294" max="1295" width="0" hidden="1" customWidth="1"/>
    <col min="1537" max="1537" width="26" customWidth="1"/>
    <col min="1538" max="1538" width="26.85546875" customWidth="1"/>
    <col min="1539" max="1539" width="24.140625" customWidth="1"/>
    <col min="1540" max="1540" width="20.42578125" customWidth="1"/>
    <col min="1541" max="1541" width="18.42578125" customWidth="1"/>
    <col min="1542" max="1542" width="21.5703125" customWidth="1"/>
    <col min="1543" max="1544" width="29.5703125" customWidth="1"/>
    <col min="1545" max="1545" width="22.5703125" customWidth="1"/>
    <col min="1550" max="1551" width="0" hidden="1" customWidth="1"/>
    <col min="1793" max="1793" width="26" customWidth="1"/>
    <col min="1794" max="1794" width="26.85546875" customWidth="1"/>
    <col min="1795" max="1795" width="24.140625" customWidth="1"/>
    <col min="1796" max="1796" width="20.42578125" customWidth="1"/>
    <col min="1797" max="1797" width="18.42578125" customWidth="1"/>
    <col min="1798" max="1798" width="21.5703125" customWidth="1"/>
    <col min="1799" max="1800" width="29.5703125" customWidth="1"/>
    <col min="1801" max="1801" width="22.5703125" customWidth="1"/>
    <col min="1806" max="1807" width="0" hidden="1" customWidth="1"/>
    <col min="2049" max="2049" width="26" customWidth="1"/>
    <col min="2050" max="2050" width="26.85546875" customWidth="1"/>
    <col min="2051" max="2051" width="24.140625" customWidth="1"/>
    <col min="2052" max="2052" width="20.42578125" customWidth="1"/>
    <col min="2053" max="2053" width="18.42578125" customWidth="1"/>
    <col min="2054" max="2054" width="21.5703125" customWidth="1"/>
    <col min="2055" max="2056" width="29.5703125" customWidth="1"/>
    <col min="2057" max="2057" width="22.5703125" customWidth="1"/>
    <col min="2062" max="2063" width="0" hidden="1" customWidth="1"/>
    <col min="2305" max="2305" width="26" customWidth="1"/>
    <col min="2306" max="2306" width="26.85546875" customWidth="1"/>
    <col min="2307" max="2307" width="24.140625" customWidth="1"/>
    <col min="2308" max="2308" width="20.42578125" customWidth="1"/>
    <col min="2309" max="2309" width="18.42578125" customWidth="1"/>
    <col min="2310" max="2310" width="21.5703125" customWidth="1"/>
    <col min="2311" max="2312" width="29.5703125" customWidth="1"/>
    <col min="2313" max="2313" width="22.5703125" customWidth="1"/>
    <col min="2318" max="2319" width="0" hidden="1" customWidth="1"/>
    <col min="2561" max="2561" width="26" customWidth="1"/>
    <col min="2562" max="2562" width="26.85546875" customWidth="1"/>
    <col min="2563" max="2563" width="24.140625" customWidth="1"/>
    <col min="2564" max="2564" width="20.42578125" customWidth="1"/>
    <col min="2565" max="2565" width="18.42578125" customWidth="1"/>
    <col min="2566" max="2566" width="21.5703125" customWidth="1"/>
    <col min="2567" max="2568" width="29.5703125" customWidth="1"/>
    <col min="2569" max="2569" width="22.5703125" customWidth="1"/>
    <col min="2574" max="2575" width="0" hidden="1" customWidth="1"/>
    <col min="2817" max="2817" width="26" customWidth="1"/>
    <col min="2818" max="2818" width="26.85546875" customWidth="1"/>
    <col min="2819" max="2819" width="24.140625" customWidth="1"/>
    <col min="2820" max="2820" width="20.42578125" customWidth="1"/>
    <col min="2821" max="2821" width="18.42578125" customWidth="1"/>
    <col min="2822" max="2822" width="21.5703125" customWidth="1"/>
    <col min="2823" max="2824" width="29.5703125" customWidth="1"/>
    <col min="2825" max="2825" width="22.5703125" customWidth="1"/>
    <col min="2830" max="2831" width="0" hidden="1" customWidth="1"/>
    <col min="3073" max="3073" width="26" customWidth="1"/>
    <col min="3074" max="3074" width="26.85546875" customWidth="1"/>
    <col min="3075" max="3075" width="24.140625" customWidth="1"/>
    <col min="3076" max="3076" width="20.42578125" customWidth="1"/>
    <col min="3077" max="3077" width="18.42578125" customWidth="1"/>
    <col min="3078" max="3078" width="21.5703125" customWidth="1"/>
    <col min="3079" max="3080" width="29.5703125" customWidth="1"/>
    <col min="3081" max="3081" width="22.5703125" customWidth="1"/>
    <col min="3086" max="3087" width="0" hidden="1" customWidth="1"/>
    <col min="3329" max="3329" width="26" customWidth="1"/>
    <col min="3330" max="3330" width="26.85546875" customWidth="1"/>
    <col min="3331" max="3331" width="24.140625" customWidth="1"/>
    <col min="3332" max="3332" width="20.42578125" customWidth="1"/>
    <col min="3333" max="3333" width="18.42578125" customWidth="1"/>
    <col min="3334" max="3334" width="21.5703125" customWidth="1"/>
    <col min="3335" max="3336" width="29.5703125" customWidth="1"/>
    <col min="3337" max="3337" width="22.5703125" customWidth="1"/>
    <col min="3342" max="3343" width="0" hidden="1" customWidth="1"/>
    <col min="3585" max="3585" width="26" customWidth="1"/>
    <col min="3586" max="3586" width="26.85546875" customWidth="1"/>
    <col min="3587" max="3587" width="24.140625" customWidth="1"/>
    <col min="3588" max="3588" width="20.42578125" customWidth="1"/>
    <col min="3589" max="3589" width="18.42578125" customWidth="1"/>
    <col min="3590" max="3590" width="21.5703125" customWidth="1"/>
    <col min="3591" max="3592" width="29.5703125" customWidth="1"/>
    <col min="3593" max="3593" width="22.5703125" customWidth="1"/>
    <col min="3598" max="3599" width="0" hidden="1" customWidth="1"/>
    <col min="3841" max="3841" width="26" customWidth="1"/>
    <col min="3842" max="3842" width="26.85546875" customWidth="1"/>
    <col min="3843" max="3843" width="24.140625" customWidth="1"/>
    <col min="3844" max="3844" width="20.42578125" customWidth="1"/>
    <col min="3845" max="3845" width="18.42578125" customWidth="1"/>
    <col min="3846" max="3846" width="21.5703125" customWidth="1"/>
    <col min="3847" max="3848" width="29.5703125" customWidth="1"/>
    <col min="3849" max="3849" width="22.5703125" customWidth="1"/>
    <col min="3854" max="3855" width="0" hidden="1" customWidth="1"/>
    <col min="4097" max="4097" width="26" customWidth="1"/>
    <col min="4098" max="4098" width="26.85546875" customWidth="1"/>
    <col min="4099" max="4099" width="24.140625" customWidth="1"/>
    <col min="4100" max="4100" width="20.42578125" customWidth="1"/>
    <col min="4101" max="4101" width="18.42578125" customWidth="1"/>
    <col min="4102" max="4102" width="21.5703125" customWidth="1"/>
    <col min="4103" max="4104" width="29.5703125" customWidth="1"/>
    <col min="4105" max="4105" width="22.5703125" customWidth="1"/>
    <col min="4110" max="4111" width="0" hidden="1" customWidth="1"/>
    <col min="4353" max="4353" width="26" customWidth="1"/>
    <col min="4354" max="4354" width="26.85546875" customWidth="1"/>
    <col min="4355" max="4355" width="24.140625" customWidth="1"/>
    <col min="4356" max="4356" width="20.42578125" customWidth="1"/>
    <col min="4357" max="4357" width="18.42578125" customWidth="1"/>
    <col min="4358" max="4358" width="21.5703125" customWidth="1"/>
    <col min="4359" max="4360" width="29.5703125" customWidth="1"/>
    <col min="4361" max="4361" width="22.5703125" customWidth="1"/>
    <col min="4366" max="4367" width="0" hidden="1" customWidth="1"/>
    <col min="4609" max="4609" width="26" customWidth="1"/>
    <col min="4610" max="4610" width="26.85546875" customWidth="1"/>
    <col min="4611" max="4611" width="24.140625" customWidth="1"/>
    <col min="4612" max="4612" width="20.42578125" customWidth="1"/>
    <col min="4613" max="4613" width="18.42578125" customWidth="1"/>
    <col min="4614" max="4614" width="21.5703125" customWidth="1"/>
    <col min="4615" max="4616" width="29.5703125" customWidth="1"/>
    <col min="4617" max="4617" width="22.5703125" customWidth="1"/>
    <col min="4622" max="4623" width="0" hidden="1" customWidth="1"/>
    <col min="4865" max="4865" width="26" customWidth="1"/>
    <col min="4866" max="4866" width="26.85546875" customWidth="1"/>
    <col min="4867" max="4867" width="24.140625" customWidth="1"/>
    <col min="4868" max="4868" width="20.42578125" customWidth="1"/>
    <col min="4869" max="4869" width="18.42578125" customWidth="1"/>
    <col min="4870" max="4870" width="21.5703125" customWidth="1"/>
    <col min="4871" max="4872" width="29.5703125" customWidth="1"/>
    <col min="4873" max="4873" width="22.5703125" customWidth="1"/>
    <col min="4878" max="4879" width="0" hidden="1" customWidth="1"/>
    <col min="5121" max="5121" width="26" customWidth="1"/>
    <col min="5122" max="5122" width="26.85546875" customWidth="1"/>
    <col min="5123" max="5123" width="24.140625" customWidth="1"/>
    <col min="5124" max="5124" width="20.42578125" customWidth="1"/>
    <col min="5125" max="5125" width="18.42578125" customWidth="1"/>
    <col min="5126" max="5126" width="21.5703125" customWidth="1"/>
    <col min="5127" max="5128" width="29.5703125" customWidth="1"/>
    <col min="5129" max="5129" width="22.5703125" customWidth="1"/>
    <col min="5134" max="5135" width="0" hidden="1" customWidth="1"/>
    <col min="5377" max="5377" width="26" customWidth="1"/>
    <col min="5378" max="5378" width="26.85546875" customWidth="1"/>
    <col min="5379" max="5379" width="24.140625" customWidth="1"/>
    <col min="5380" max="5380" width="20.42578125" customWidth="1"/>
    <col min="5381" max="5381" width="18.42578125" customWidth="1"/>
    <col min="5382" max="5382" width="21.5703125" customWidth="1"/>
    <col min="5383" max="5384" width="29.5703125" customWidth="1"/>
    <col min="5385" max="5385" width="22.5703125" customWidth="1"/>
    <col min="5390" max="5391" width="0" hidden="1" customWidth="1"/>
    <col min="5633" max="5633" width="26" customWidth="1"/>
    <col min="5634" max="5634" width="26.85546875" customWidth="1"/>
    <col min="5635" max="5635" width="24.140625" customWidth="1"/>
    <col min="5636" max="5636" width="20.42578125" customWidth="1"/>
    <col min="5637" max="5637" width="18.42578125" customWidth="1"/>
    <col min="5638" max="5638" width="21.5703125" customWidth="1"/>
    <col min="5639" max="5640" width="29.5703125" customWidth="1"/>
    <col min="5641" max="5641" width="22.5703125" customWidth="1"/>
    <col min="5646" max="5647" width="0" hidden="1" customWidth="1"/>
    <col min="5889" max="5889" width="26" customWidth="1"/>
    <col min="5890" max="5890" width="26.85546875" customWidth="1"/>
    <col min="5891" max="5891" width="24.140625" customWidth="1"/>
    <col min="5892" max="5892" width="20.42578125" customWidth="1"/>
    <col min="5893" max="5893" width="18.42578125" customWidth="1"/>
    <col min="5894" max="5894" width="21.5703125" customWidth="1"/>
    <col min="5895" max="5896" width="29.5703125" customWidth="1"/>
    <col min="5897" max="5897" width="22.5703125" customWidth="1"/>
    <col min="5902" max="5903" width="0" hidden="1" customWidth="1"/>
    <col min="6145" max="6145" width="26" customWidth="1"/>
    <col min="6146" max="6146" width="26.85546875" customWidth="1"/>
    <col min="6147" max="6147" width="24.140625" customWidth="1"/>
    <col min="6148" max="6148" width="20.42578125" customWidth="1"/>
    <col min="6149" max="6149" width="18.42578125" customWidth="1"/>
    <col min="6150" max="6150" width="21.5703125" customWidth="1"/>
    <col min="6151" max="6152" width="29.5703125" customWidth="1"/>
    <col min="6153" max="6153" width="22.5703125" customWidth="1"/>
    <col min="6158" max="6159" width="0" hidden="1" customWidth="1"/>
    <col min="6401" max="6401" width="26" customWidth="1"/>
    <col min="6402" max="6402" width="26.85546875" customWidth="1"/>
    <col min="6403" max="6403" width="24.140625" customWidth="1"/>
    <col min="6404" max="6404" width="20.42578125" customWidth="1"/>
    <col min="6405" max="6405" width="18.42578125" customWidth="1"/>
    <col min="6406" max="6406" width="21.5703125" customWidth="1"/>
    <col min="6407" max="6408" width="29.5703125" customWidth="1"/>
    <col min="6409" max="6409" width="22.5703125" customWidth="1"/>
    <col min="6414" max="6415" width="0" hidden="1" customWidth="1"/>
    <col min="6657" max="6657" width="26" customWidth="1"/>
    <col min="6658" max="6658" width="26.85546875" customWidth="1"/>
    <col min="6659" max="6659" width="24.140625" customWidth="1"/>
    <col min="6660" max="6660" width="20.42578125" customWidth="1"/>
    <col min="6661" max="6661" width="18.42578125" customWidth="1"/>
    <col min="6662" max="6662" width="21.5703125" customWidth="1"/>
    <col min="6663" max="6664" width="29.5703125" customWidth="1"/>
    <col min="6665" max="6665" width="22.5703125" customWidth="1"/>
    <col min="6670" max="6671" width="0" hidden="1" customWidth="1"/>
    <col min="6913" max="6913" width="26" customWidth="1"/>
    <col min="6914" max="6914" width="26.85546875" customWidth="1"/>
    <col min="6915" max="6915" width="24.140625" customWidth="1"/>
    <col min="6916" max="6916" width="20.42578125" customWidth="1"/>
    <col min="6917" max="6917" width="18.42578125" customWidth="1"/>
    <col min="6918" max="6918" width="21.5703125" customWidth="1"/>
    <col min="6919" max="6920" width="29.5703125" customWidth="1"/>
    <col min="6921" max="6921" width="22.5703125" customWidth="1"/>
    <col min="6926" max="6927" width="0" hidden="1" customWidth="1"/>
    <col min="7169" max="7169" width="26" customWidth="1"/>
    <col min="7170" max="7170" width="26.85546875" customWidth="1"/>
    <col min="7171" max="7171" width="24.140625" customWidth="1"/>
    <col min="7172" max="7172" width="20.42578125" customWidth="1"/>
    <col min="7173" max="7173" width="18.42578125" customWidth="1"/>
    <col min="7174" max="7174" width="21.5703125" customWidth="1"/>
    <col min="7175" max="7176" width="29.5703125" customWidth="1"/>
    <col min="7177" max="7177" width="22.5703125" customWidth="1"/>
    <col min="7182" max="7183" width="0" hidden="1" customWidth="1"/>
    <col min="7425" max="7425" width="26" customWidth="1"/>
    <col min="7426" max="7426" width="26.85546875" customWidth="1"/>
    <col min="7427" max="7427" width="24.140625" customWidth="1"/>
    <col min="7428" max="7428" width="20.42578125" customWidth="1"/>
    <col min="7429" max="7429" width="18.42578125" customWidth="1"/>
    <col min="7430" max="7430" width="21.5703125" customWidth="1"/>
    <col min="7431" max="7432" width="29.5703125" customWidth="1"/>
    <col min="7433" max="7433" width="22.5703125" customWidth="1"/>
    <col min="7438" max="7439" width="0" hidden="1" customWidth="1"/>
    <col min="7681" max="7681" width="26" customWidth="1"/>
    <col min="7682" max="7682" width="26.85546875" customWidth="1"/>
    <col min="7683" max="7683" width="24.140625" customWidth="1"/>
    <col min="7684" max="7684" width="20.42578125" customWidth="1"/>
    <col min="7685" max="7685" width="18.42578125" customWidth="1"/>
    <col min="7686" max="7686" width="21.5703125" customWidth="1"/>
    <col min="7687" max="7688" width="29.5703125" customWidth="1"/>
    <col min="7689" max="7689" width="22.5703125" customWidth="1"/>
    <col min="7694" max="7695" width="0" hidden="1" customWidth="1"/>
    <col min="7937" max="7937" width="26" customWidth="1"/>
    <col min="7938" max="7938" width="26.85546875" customWidth="1"/>
    <col min="7939" max="7939" width="24.140625" customWidth="1"/>
    <col min="7940" max="7940" width="20.42578125" customWidth="1"/>
    <col min="7941" max="7941" width="18.42578125" customWidth="1"/>
    <col min="7942" max="7942" width="21.5703125" customWidth="1"/>
    <col min="7943" max="7944" width="29.5703125" customWidth="1"/>
    <col min="7945" max="7945" width="22.5703125" customWidth="1"/>
    <col min="7950" max="7951" width="0" hidden="1" customWidth="1"/>
    <col min="8193" max="8193" width="26" customWidth="1"/>
    <col min="8194" max="8194" width="26.85546875" customWidth="1"/>
    <col min="8195" max="8195" width="24.140625" customWidth="1"/>
    <col min="8196" max="8196" width="20.42578125" customWidth="1"/>
    <col min="8197" max="8197" width="18.42578125" customWidth="1"/>
    <col min="8198" max="8198" width="21.5703125" customWidth="1"/>
    <col min="8199" max="8200" width="29.5703125" customWidth="1"/>
    <col min="8201" max="8201" width="22.5703125" customWidth="1"/>
    <col min="8206" max="8207" width="0" hidden="1" customWidth="1"/>
    <col min="8449" max="8449" width="26" customWidth="1"/>
    <col min="8450" max="8450" width="26.85546875" customWidth="1"/>
    <col min="8451" max="8451" width="24.140625" customWidth="1"/>
    <col min="8452" max="8452" width="20.42578125" customWidth="1"/>
    <col min="8453" max="8453" width="18.42578125" customWidth="1"/>
    <col min="8454" max="8454" width="21.5703125" customWidth="1"/>
    <col min="8455" max="8456" width="29.5703125" customWidth="1"/>
    <col min="8457" max="8457" width="22.5703125" customWidth="1"/>
    <col min="8462" max="8463" width="0" hidden="1" customWidth="1"/>
    <col min="8705" max="8705" width="26" customWidth="1"/>
    <col min="8706" max="8706" width="26.85546875" customWidth="1"/>
    <col min="8707" max="8707" width="24.140625" customWidth="1"/>
    <col min="8708" max="8708" width="20.42578125" customWidth="1"/>
    <col min="8709" max="8709" width="18.42578125" customWidth="1"/>
    <col min="8710" max="8710" width="21.5703125" customWidth="1"/>
    <col min="8711" max="8712" width="29.5703125" customWidth="1"/>
    <col min="8713" max="8713" width="22.5703125" customWidth="1"/>
    <col min="8718" max="8719" width="0" hidden="1" customWidth="1"/>
    <col min="8961" max="8961" width="26" customWidth="1"/>
    <col min="8962" max="8962" width="26.85546875" customWidth="1"/>
    <col min="8963" max="8963" width="24.140625" customWidth="1"/>
    <col min="8964" max="8964" width="20.42578125" customWidth="1"/>
    <col min="8965" max="8965" width="18.42578125" customWidth="1"/>
    <col min="8966" max="8966" width="21.5703125" customWidth="1"/>
    <col min="8967" max="8968" width="29.5703125" customWidth="1"/>
    <col min="8969" max="8969" width="22.5703125" customWidth="1"/>
    <col min="8974" max="8975" width="0" hidden="1" customWidth="1"/>
    <col min="9217" max="9217" width="26" customWidth="1"/>
    <col min="9218" max="9218" width="26.85546875" customWidth="1"/>
    <col min="9219" max="9219" width="24.140625" customWidth="1"/>
    <col min="9220" max="9220" width="20.42578125" customWidth="1"/>
    <col min="9221" max="9221" width="18.42578125" customWidth="1"/>
    <col min="9222" max="9222" width="21.5703125" customWidth="1"/>
    <col min="9223" max="9224" width="29.5703125" customWidth="1"/>
    <col min="9225" max="9225" width="22.5703125" customWidth="1"/>
    <col min="9230" max="9231" width="0" hidden="1" customWidth="1"/>
    <col min="9473" max="9473" width="26" customWidth="1"/>
    <col min="9474" max="9474" width="26.85546875" customWidth="1"/>
    <col min="9475" max="9475" width="24.140625" customWidth="1"/>
    <col min="9476" max="9476" width="20.42578125" customWidth="1"/>
    <col min="9477" max="9477" width="18.42578125" customWidth="1"/>
    <col min="9478" max="9478" width="21.5703125" customWidth="1"/>
    <col min="9479" max="9480" width="29.5703125" customWidth="1"/>
    <col min="9481" max="9481" width="22.5703125" customWidth="1"/>
    <col min="9486" max="9487" width="0" hidden="1" customWidth="1"/>
    <col min="9729" max="9729" width="26" customWidth="1"/>
    <col min="9730" max="9730" width="26.85546875" customWidth="1"/>
    <col min="9731" max="9731" width="24.140625" customWidth="1"/>
    <col min="9732" max="9732" width="20.42578125" customWidth="1"/>
    <col min="9733" max="9733" width="18.42578125" customWidth="1"/>
    <col min="9734" max="9734" width="21.5703125" customWidth="1"/>
    <col min="9735" max="9736" width="29.5703125" customWidth="1"/>
    <col min="9737" max="9737" width="22.5703125" customWidth="1"/>
    <col min="9742" max="9743" width="0" hidden="1" customWidth="1"/>
    <col min="9985" max="9985" width="26" customWidth="1"/>
    <col min="9986" max="9986" width="26.85546875" customWidth="1"/>
    <col min="9987" max="9987" width="24.140625" customWidth="1"/>
    <col min="9988" max="9988" width="20.42578125" customWidth="1"/>
    <col min="9989" max="9989" width="18.42578125" customWidth="1"/>
    <col min="9990" max="9990" width="21.5703125" customWidth="1"/>
    <col min="9991" max="9992" width="29.5703125" customWidth="1"/>
    <col min="9993" max="9993" width="22.5703125" customWidth="1"/>
    <col min="9998" max="9999" width="0" hidden="1" customWidth="1"/>
    <col min="10241" max="10241" width="26" customWidth="1"/>
    <col min="10242" max="10242" width="26.85546875" customWidth="1"/>
    <col min="10243" max="10243" width="24.140625" customWidth="1"/>
    <col min="10244" max="10244" width="20.42578125" customWidth="1"/>
    <col min="10245" max="10245" width="18.42578125" customWidth="1"/>
    <col min="10246" max="10246" width="21.5703125" customWidth="1"/>
    <col min="10247" max="10248" width="29.5703125" customWidth="1"/>
    <col min="10249" max="10249" width="22.5703125" customWidth="1"/>
    <col min="10254" max="10255" width="0" hidden="1" customWidth="1"/>
    <col min="10497" max="10497" width="26" customWidth="1"/>
    <col min="10498" max="10498" width="26.85546875" customWidth="1"/>
    <col min="10499" max="10499" width="24.140625" customWidth="1"/>
    <col min="10500" max="10500" width="20.42578125" customWidth="1"/>
    <col min="10501" max="10501" width="18.42578125" customWidth="1"/>
    <col min="10502" max="10502" width="21.5703125" customWidth="1"/>
    <col min="10503" max="10504" width="29.5703125" customWidth="1"/>
    <col min="10505" max="10505" width="22.5703125" customWidth="1"/>
    <col min="10510" max="10511" width="0" hidden="1" customWidth="1"/>
    <col min="10753" max="10753" width="26" customWidth="1"/>
    <col min="10754" max="10754" width="26.85546875" customWidth="1"/>
    <col min="10755" max="10755" width="24.140625" customWidth="1"/>
    <col min="10756" max="10756" width="20.42578125" customWidth="1"/>
    <col min="10757" max="10757" width="18.42578125" customWidth="1"/>
    <col min="10758" max="10758" width="21.5703125" customWidth="1"/>
    <col min="10759" max="10760" width="29.5703125" customWidth="1"/>
    <col min="10761" max="10761" width="22.5703125" customWidth="1"/>
    <col min="10766" max="10767" width="0" hidden="1" customWidth="1"/>
    <col min="11009" max="11009" width="26" customWidth="1"/>
    <col min="11010" max="11010" width="26.85546875" customWidth="1"/>
    <col min="11011" max="11011" width="24.140625" customWidth="1"/>
    <col min="11012" max="11012" width="20.42578125" customWidth="1"/>
    <col min="11013" max="11013" width="18.42578125" customWidth="1"/>
    <col min="11014" max="11014" width="21.5703125" customWidth="1"/>
    <col min="11015" max="11016" width="29.5703125" customWidth="1"/>
    <col min="11017" max="11017" width="22.5703125" customWidth="1"/>
    <col min="11022" max="11023" width="0" hidden="1" customWidth="1"/>
    <col min="11265" max="11265" width="26" customWidth="1"/>
    <col min="11266" max="11266" width="26.85546875" customWidth="1"/>
    <col min="11267" max="11267" width="24.140625" customWidth="1"/>
    <col min="11268" max="11268" width="20.42578125" customWidth="1"/>
    <col min="11269" max="11269" width="18.42578125" customWidth="1"/>
    <col min="11270" max="11270" width="21.5703125" customWidth="1"/>
    <col min="11271" max="11272" width="29.5703125" customWidth="1"/>
    <col min="11273" max="11273" width="22.5703125" customWidth="1"/>
    <col min="11278" max="11279" width="0" hidden="1" customWidth="1"/>
    <col min="11521" max="11521" width="26" customWidth="1"/>
    <col min="11522" max="11522" width="26.85546875" customWidth="1"/>
    <col min="11523" max="11523" width="24.140625" customWidth="1"/>
    <col min="11524" max="11524" width="20.42578125" customWidth="1"/>
    <col min="11525" max="11525" width="18.42578125" customWidth="1"/>
    <col min="11526" max="11526" width="21.5703125" customWidth="1"/>
    <col min="11527" max="11528" width="29.5703125" customWidth="1"/>
    <col min="11529" max="11529" width="22.5703125" customWidth="1"/>
    <col min="11534" max="11535" width="0" hidden="1" customWidth="1"/>
    <col min="11777" max="11777" width="26" customWidth="1"/>
    <col min="11778" max="11778" width="26.85546875" customWidth="1"/>
    <col min="11779" max="11779" width="24.140625" customWidth="1"/>
    <col min="11780" max="11780" width="20.42578125" customWidth="1"/>
    <col min="11781" max="11781" width="18.42578125" customWidth="1"/>
    <col min="11782" max="11782" width="21.5703125" customWidth="1"/>
    <col min="11783" max="11784" width="29.5703125" customWidth="1"/>
    <col min="11785" max="11785" width="22.5703125" customWidth="1"/>
    <col min="11790" max="11791" width="0" hidden="1" customWidth="1"/>
    <col min="12033" max="12033" width="26" customWidth="1"/>
    <col min="12034" max="12034" width="26.85546875" customWidth="1"/>
    <col min="12035" max="12035" width="24.140625" customWidth="1"/>
    <col min="12036" max="12036" width="20.42578125" customWidth="1"/>
    <col min="12037" max="12037" width="18.42578125" customWidth="1"/>
    <col min="12038" max="12038" width="21.5703125" customWidth="1"/>
    <col min="12039" max="12040" width="29.5703125" customWidth="1"/>
    <col min="12041" max="12041" width="22.5703125" customWidth="1"/>
    <col min="12046" max="12047" width="0" hidden="1" customWidth="1"/>
    <col min="12289" max="12289" width="26" customWidth="1"/>
    <col min="12290" max="12290" width="26.85546875" customWidth="1"/>
    <col min="12291" max="12291" width="24.140625" customWidth="1"/>
    <col min="12292" max="12292" width="20.42578125" customWidth="1"/>
    <col min="12293" max="12293" width="18.42578125" customWidth="1"/>
    <col min="12294" max="12294" width="21.5703125" customWidth="1"/>
    <col min="12295" max="12296" width="29.5703125" customWidth="1"/>
    <col min="12297" max="12297" width="22.5703125" customWidth="1"/>
    <col min="12302" max="12303" width="0" hidden="1" customWidth="1"/>
    <col min="12545" max="12545" width="26" customWidth="1"/>
    <col min="12546" max="12546" width="26.85546875" customWidth="1"/>
    <col min="12547" max="12547" width="24.140625" customWidth="1"/>
    <col min="12548" max="12548" width="20.42578125" customWidth="1"/>
    <col min="12549" max="12549" width="18.42578125" customWidth="1"/>
    <col min="12550" max="12550" width="21.5703125" customWidth="1"/>
    <col min="12551" max="12552" width="29.5703125" customWidth="1"/>
    <col min="12553" max="12553" width="22.5703125" customWidth="1"/>
    <col min="12558" max="12559" width="0" hidden="1" customWidth="1"/>
    <col min="12801" max="12801" width="26" customWidth="1"/>
    <col min="12802" max="12802" width="26.85546875" customWidth="1"/>
    <col min="12803" max="12803" width="24.140625" customWidth="1"/>
    <col min="12804" max="12804" width="20.42578125" customWidth="1"/>
    <col min="12805" max="12805" width="18.42578125" customWidth="1"/>
    <col min="12806" max="12806" width="21.5703125" customWidth="1"/>
    <col min="12807" max="12808" width="29.5703125" customWidth="1"/>
    <col min="12809" max="12809" width="22.5703125" customWidth="1"/>
    <col min="12814" max="12815" width="0" hidden="1" customWidth="1"/>
    <col min="13057" max="13057" width="26" customWidth="1"/>
    <col min="13058" max="13058" width="26.85546875" customWidth="1"/>
    <col min="13059" max="13059" width="24.140625" customWidth="1"/>
    <col min="13060" max="13060" width="20.42578125" customWidth="1"/>
    <col min="13061" max="13061" width="18.42578125" customWidth="1"/>
    <col min="13062" max="13062" width="21.5703125" customWidth="1"/>
    <col min="13063" max="13064" width="29.5703125" customWidth="1"/>
    <col min="13065" max="13065" width="22.5703125" customWidth="1"/>
    <col min="13070" max="13071" width="0" hidden="1" customWidth="1"/>
    <col min="13313" max="13313" width="26" customWidth="1"/>
    <col min="13314" max="13314" width="26.85546875" customWidth="1"/>
    <col min="13315" max="13315" width="24.140625" customWidth="1"/>
    <col min="13316" max="13316" width="20.42578125" customWidth="1"/>
    <col min="13317" max="13317" width="18.42578125" customWidth="1"/>
    <col min="13318" max="13318" width="21.5703125" customWidth="1"/>
    <col min="13319" max="13320" width="29.5703125" customWidth="1"/>
    <col min="13321" max="13321" width="22.5703125" customWidth="1"/>
    <col min="13326" max="13327" width="0" hidden="1" customWidth="1"/>
    <col min="13569" max="13569" width="26" customWidth="1"/>
    <col min="13570" max="13570" width="26.85546875" customWidth="1"/>
    <col min="13571" max="13571" width="24.140625" customWidth="1"/>
    <col min="13572" max="13572" width="20.42578125" customWidth="1"/>
    <col min="13573" max="13573" width="18.42578125" customWidth="1"/>
    <col min="13574" max="13574" width="21.5703125" customWidth="1"/>
    <col min="13575" max="13576" width="29.5703125" customWidth="1"/>
    <col min="13577" max="13577" width="22.5703125" customWidth="1"/>
    <col min="13582" max="13583" width="0" hidden="1" customWidth="1"/>
    <col min="13825" max="13825" width="26" customWidth="1"/>
    <col min="13826" max="13826" width="26.85546875" customWidth="1"/>
    <col min="13827" max="13827" width="24.140625" customWidth="1"/>
    <col min="13828" max="13828" width="20.42578125" customWidth="1"/>
    <col min="13829" max="13829" width="18.42578125" customWidth="1"/>
    <col min="13830" max="13830" width="21.5703125" customWidth="1"/>
    <col min="13831" max="13832" width="29.5703125" customWidth="1"/>
    <col min="13833" max="13833" width="22.5703125" customWidth="1"/>
    <col min="13838" max="13839" width="0" hidden="1" customWidth="1"/>
    <col min="14081" max="14081" width="26" customWidth="1"/>
    <col min="14082" max="14082" width="26.85546875" customWidth="1"/>
    <col min="14083" max="14083" width="24.140625" customWidth="1"/>
    <col min="14084" max="14084" width="20.42578125" customWidth="1"/>
    <col min="14085" max="14085" width="18.42578125" customWidth="1"/>
    <col min="14086" max="14086" width="21.5703125" customWidth="1"/>
    <col min="14087" max="14088" width="29.5703125" customWidth="1"/>
    <col min="14089" max="14089" width="22.5703125" customWidth="1"/>
    <col min="14094" max="14095" width="0" hidden="1" customWidth="1"/>
    <col min="14337" max="14337" width="26" customWidth="1"/>
    <col min="14338" max="14338" width="26.85546875" customWidth="1"/>
    <col min="14339" max="14339" width="24.140625" customWidth="1"/>
    <col min="14340" max="14340" width="20.42578125" customWidth="1"/>
    <col min="14341" max="14341" width="18.42578125" customWidth="1"/>
    <col min="14342" max="14342" width="21.5703125" customWidth="1"/>
    <col min="14343" max="14344" width="29.5703125" customWidth="1"/>
    <col min="14345" max="14345" width="22.5703125" customWidth="1"/>
    <col min="14350" max="14351" width="0" hidden="1" customWidth="1"/>
    <col min="14593" max="14593" width="26" customWidth="1"/>
    <col min="14594" max="14594" width="26.85546875" customWidth="1"/>
    <col min="14595" max="14595" width="24.140625" customWidth="1"/>
    <col min="14596" max="14596" width="20.42578125" customWidth="1"/>
    <col min="14597" max="14597" width="18.42578125" customWidth="1"/>
    <col min="14598" max="14598" width="21.5703125" customWidth="1"/>
    <col min="14599" max="14600" width="29.5703125" customWidth="1"/>
    <col min="14601" max="14601" width="22.5703125" customWidth="1"/>
    <col min="14606" max="14607" width="0" hidden="1" customWidth="1"/>
    <col min="14849" max="14849" width="26" customWidth="1"/>
    <col min="14850" max="14850" width="26.85546875" customWidth="1"/>
    <col min="14851" max="14851" width="24.140625" customWidth="1"/>
    <col min="14852" max="14852" width="20.42578125" customWidth="1"/>
    <col min="14853" max="14853" width="18.42578125" customWidth="1"/>
    <col min="14854" max="14854" width="21.5703125" customWidth="1"/>
    <col min="14855" max="14856" width="29.5703125" customWidth="1"/>
    <col min="14857" max="14857" width="22.5703125" customWidth="1"/>
    <col min="14862" max="14863" width="0" hidden="1" customWidth="1"/>
    <col min="15105" max="15105" width="26" customWidth="1"/>
    <col min="15106" max="15106" width="26.85546875" customWidth="1"/>
    <col min="15107" max="15107" width="24.140625" customWidth="1"/>
    <col min="15108" max="15108" width="20.42578125" customWidth="1"/>
    <col min="15109" max="15109" width="18.42578125" customWidth="1"/>
    <col min="15110" max="15110" width="21.5703125" customWidth="1"/>
    <col min="15111" max="15112" width="29.5703125" customWidth="1"/>
    <col min="15113" max="15113" width="22.5703125" customWidth="1"/>
    <col min="15118" max="15119" width="0" hidden="1" customWidth="1"/>
    <col min="15361" max="15361" width="26" customWidth="1"/>
    <col min="15362" max="15362" width="26.85546875" customWidth="1"/>
    <col min="15363" max="15363" width="24.140625" customWidth="1"/>
    <col min="15364" max="15364" width="20.42578125" customWidth="1"/>
    <col min="15365" max="15365" width="18.42578125" customWidth="1"/>
    <col min="15366" max="15366" width="21.5703125" customWidth="1"/>
    <col min="15367" max="15368" width="29.5703125" customWidth="1"/>
    <col min="15369" max="15369" width="22.5703125" customWidth="1"/>
    <col min="15374" max="15375" width="0" hidden="1" customWidth="1"/>
    <col min="15617" max="15617" width="26" customWidth="1"/>
    <col min="15618" max="15618" width="26.85546875" customWidth="1"/>
    <col min="15619" max="15619" width="24.140625" customWidth="1"/>
    <col min="15620" max="15620" width="20.42578125" customWidth="1"/>
    <col min="15621" max="15621" width="18.42578125" customWidth="1"/>
    <col min="15622" max="15622" width="21.5703125" customWidth="1"/>
    <col min="15623" max="15624" width="29.5703125" customWidth="1"/>
    <col min="15625" max="15625" width="22.5703125" customWidth="1"/>
    <col min="15630" max="15631" width="0" hidden="1" customWidth="1"/>
    <col min="15873" max="15873" width="26" customWidth="1"/>
    <col min="15874" max="15874" width="26.85546875" customWidth="1"/>
    <col min="15875" max="15875" width="24.140625" customWidth="1"/>
    <col min="15876" max="15876" width="20.42578125" customWidth="1"/>
    <col min="15877" max="15877" width="18.42578125" customWidth="1"/>
    <col min="15878" max="15878" width="21.5703125" customWidth="1"/>
    <col min="15879" max="15880" width="29.5703125" customWidth="1"/>
    <col min="15881" max="15881" width="22.5703125" customWidth="1"/>
    <col min="15886" max="15887" width="0" hidden="1" customWidth="1"/>
    <col min="16129" max="16129" width="26" customWidth="1"/>
    <col min="16130" max="16130" width="26.85546875" customWidth="1"/>
    <col min="16131" max="16131" width="24.140625" customWidth="1"/>
    <col min="16132" max="16132" width="20.42578125" customWidth="1"/>
    <col min="16133" max="16133" width="18.42578125" customWidth="1"/>
    <col min="16134" max="16134" width="21.5703125" customWidth="1"/>
    <col min="16135" max="16136" width="29.5703125" customWidth="1"/>
    <col min="16137" max="16137" width="22.5703125" customWidth="1"/>
    <col min="16142" max="16143" width="0" hidden="1" customWidth="1"/>
  </cols>
  <sheetData>
    <row r="2" spans="1:15">
      <c r="A2" s="388" t="s">
        <v>52</v>
      </c>
      <c r="B2" s="388"/>
      <c r="C2" s="388"/>
      <c r="D2" s="388"/>
      <c r="E2" s="388"/>
      <c r="F2" s="388"/>
      <c r="G2" s="388"/>
      <c r="H2" s="388"/>
      <c r="I2" s="388"/>
      <c r="J2" s="32"/>
      <c r="K2" s="32"/>
      <c r="L2" s="32"/>
      <c r="M2" s="32"/>
      <c r="N2" s="32"/>
      <c r="O2" s="32"/>
    </row>
    <row r="3" spans="1:15">
      <c r="A3" s="394" t="s">
        <v>108</v>
      </c>
      <c r="B3" s="394"/>
      <c r="C3" s="395" t="e">
        <f>'5.1 Admón. Riesgos'!#REF!</f>
        <v>#REF!</v>
      </c>
      <c r="D3" s="395"/>
      <c r="E3" s="395"/>
      <c r="F3" s="395"/>
      <c r="G3" s="395"/>
      <c r="H3" s="395"/>
      <c r="I3" s="395"/>
      <c r="J3" s="32"/>
      <c r="K3" s="32"/>
      <c r="L3" s="32"/>
      <c r="M3" s="32"/>
      <c r="N3" s="32"/>
      <c r="O3" s="32"/>
    </row>
    <row r="4" spans="1:15" s="33" customFormat="1" ht="31.5" customHeight="1">
      <c r="A4" s="439" t="s">
        <v>8</v>
      </c>
      <c r="B4" s="390" t="s">
        <v>53</v>
      </c>
      <c r="C4" s="391" t="s">
        <v>109</v>
      </c>
      <c r="D4" s="391" t="s">
        <v>110</v>
      </c>
      <c r="E4" s="391" t="s">
        <v>111</v>
      </c>
      <c r="F4" s="391"/>
      <c r="G4" s="391" t="s">
        <v>112</v>
      </c>
      <c r="H4" s="390" t="s">
        <v>113</v>
      </c>
      <c r="I4" s="391" t="s">
        <v>114</v>
      </c>
    </row>
    <row r="5" spans="1:15" s="33" customFormat="1" ht="27.75" customHeight="1">
      <c r="A5" s="439"/>
      <c r="B5" s="390"/>
      <c r="C5" s="390"/>
      <c r="D5" s="390"/>
      <c r="E5" s="34" t="s">
        <v>115</v>
      </c>
      <c r="F5" s="34" t="s">
        <v>116</v>
      </c>
      <c r="G5" s="390"/>
      <c r="H5" s="390"/>
      <c r="I5" s="391"/>
    </row>
    <row r="6" spans="1:15" s="38" customFormat="1" ht="24.75" customHeight="1">
      <c r="A6" s="466"/>
      <c r="B6" s="427" t="str">
        <f>'5.1 Admón. Riesgos'!D8</f>
        <v>Los informes no contienen datos reales (RC)</v>
      </c>
      <c r="C6" s="420" t="str">
        <f>'5.1 Admón. Riesgos'!O8</f>
        <v>ZONA DE RIESGO IMPORTANTE</v>
      </c>
      <c r="D6" s="420" t="e">
        <f>'5.2 Valoracion '!P10</f>
        <v>#REF!</v>
      </c>
      <c r="E6" s="420" t="e">
        <f>'5.2 Valoracion '!Q10:Q10</f>
        <v>#REF!</v>
      </c>
      <c r="F6" s="420" t="str">
        <f>'5.2 Valoracion '!R10:R10</f>
        <v>Evitar el riesgo</v>
      </c>
      <c r="G6" s="420" t="s">
        <v>460</v>
      </c>
      <c r="H6" s="414" t="s">
        <v>461</v>
      </c>
      <c r="I6" s="489" t="s">
        <v>462</v>
      </c>
      <c r="N6" s="169"/>
      <c r="O6" s="169"/>
    </row>
    <row r="7" spans="1:15" s="38" customFormat="1" ht="24.95" customHeight="1">
      <c r="A7" s="466"/>
      <c r="B7" s="428"/>
      <c r="C7" s="421"/>
      <c r="D7" s="421"/>
      <c r="E7" s="421"/>
      <c r="F7" s="421"/>
      <c r="G7" s="421"/>
      <c r="H7" s="415"/>
      <c r="I7" s="490"/>
    </row>
    <row r="8" spans="1:15" s="38" customFormat="1" ht="12.75" customHeight="1">
      <c r="A8" s="466"/>
      <c r="B8" s="429"/>
      <c r="C8" s="422"/>
      <c r="D8" s="422"/>
      <c r="E8" s="422"/>
      <c r="F8" s="422"/>
      <c r="G8" s="422"/>
      <c r="H8" s="416"/>
      <c r="I8" s="491"/>
    </row>
    <row r="9" spans="1:15" s="38" customFormat="1" ht="24.95" customHeight="1">
      <c r="A9" s="466"/>
      <c r="B9" s="427" t="str">
        <f>'5.1 Admón. Riesgos'!D9</f>
        <v xml:space="preserve">La no acreditación de los programas académicos </v>
      </c>
      <c r="C9" s="420" t="str">
        <f>'5.1 Admón. Riesgos'!O9</f>
        <v>ZONA DE RIESGO INACEPTABLE</v>
      </c>
      <c r="D9" s="420" t="e">
        <f>'5.2 Valoracion '!P15</f>
        <v>#REF!</v>
      </c>
      <c r="E9" s="420" t="e">
        <f>'5.2 Valoracion '!Q15:Q15</f>
        <v>#REF!</v>
      </c>
      <c r="F9" s="420" t="str">
        <f>'5.2 Valoracion '!R15:R15</f>
        <v>Evitar el riesgo</v>
      </c>
      <c r="G9" s="420" t="s">
        <v>463</v>
      </c>
      <c r="H9" s="420" t="s">
        <v>461</v>
      </c>
      <c r="I9" s="489" t="s">
        <v>462</v>
      </c>
    </row>
    <row r="10" spans="1:15" s="38" customFormat="1" ht="24.95" customHeight="1">
      <c r="A10" s="466"/>
      <c r="B10" s="428"/>
      <c r="C10" s="421"/>
      <c r="D10" s="421"/>
      <c r="E10" s="421"/>
      <c r="F10" s="421"/>
      <c r="G10" s="421"/>
      <c r="H10" s="421"/>
      <c r="I10" s="490"/>
    </row>
    <row r="11" spans="1:15" s="38" customFormat="1" ht="35.25" customHeight="1">
      <c r="A11" s="466"/>
      <c r="B11" s="429"/>
      <c r="C11" s="422"/>
      <c r="D11" s="422"/>
      <c r="E11" s="422"/>
      <c r="F11" s="422"/>
      <c r="G11" s="422"/>
      <c r="H11" s="422"/>
      <c r="I11" s="491"/>
    </row>
    <row r="12" spans="1:15" s="38" customFormat="1" ht="12.75">
      <c r="A12" s="466"/>
      <c r="B12" s="427"/>
      <c r="C12" s="420"/>
      <c r="D12" s="420"/>
      <c r="E12" s="420"/>
      <c r="F12" s="420"/>
      <c r="G12" s="420" t="s">
        <v>464</v>
      </c>
      <c r="H12" s="420" t="s">
        <v>461</v>
      </c>
      <c r="I12" s="489" t="s">
        <v>462</v>
      </c>
    </row>
    <row r="13" spans="1:15" s="38" customFormat="1" ht="12.75">
      <c r="A13" s="466"/>
      <c r="B13" s="428"/>
      <c r="C13" s="421"/>
      <c r="D13" s="421"/>
      <c r="E13" s="421"/>
      <c r="F13" s="421"/>
      <c r="G13" s="421"/>
      <c r="H13" s="421"/>
      <c r="I13" s="490"/>
    </row>
    <row r="14" spans="1:15" s="38" customFormat="1" ht="36" customHeight="1">
      <c r="A14" s="466"/>
      <c r="B14" s="429"/>
      <c r="C14" s="422"/>
      <c r="D14" s="422"/>
      <c r="E14" s="422"/>
      <c r="F14" s="422"/>
      <c r="G14" s="422"/>
      <c r="H14" s="422"/>
      <c r="I14" s="491"/>
    </row>
    <row r="15" spans="1:15" s="45" customFormat="1" ht="14.25" customHeight="1">
      <c r="A15" s="43" t="s">
        <v>30</v>
      </c>
      <c r="B15" s="392" t="str">
        <f>+'5.1 Admón. Riesgos'!B10:G10</f>
        <v>Vicerrectora Académica</v>
      </c>
      <c r="C15" s="392"/>
      <c r="D15" s="392"/>
      <c r="E15" s="392"/>
      <c r="F15" s="392"/>
      <c r="G15" s="392"/>
      <c r="H15" s="43" t="s">
        <v>32</v>
      </c>
      <c r="I15" s="164">
        <f>+'5.1 Admón. Riesgos'!I10:O10</f>
        <v>43462</v>
      </c>
    </row>
    <row r="16" spans="1:15" s="46" customFormat="1" ht="12.75">
      <c r="A16" s="43" t="s">
        <v>33</v>
      </c>
      <c r="B16" s="392" t="str">
        <f>+'5.1 Admón. Riesgos'!B11:G11</f>
        <v>Asesora de Planeación/ Asesor Control Interno</v>
      </c>
      <c r="C16" s="392"/>
      <c r="D16" s="392"/>
      <c r="E16" s="392"/>
      <c r="F16" s="392"/>
      <c r="G16" s="392"/>
      <c r="H16" s="43" t="s">
        <v>32</v>
      </c>
      <c r="I16" s="164">
        <f>+'5.1 Admón. Riesgos'!I11:O11</f>
        <v>43490</v>
      </c>
    </row>
    <row r="17" spans="1:24" s="46" customFormat="1" ht="14.25" customHeight="1">
      <c r="A17" s="43" t="s">
        <v>35</v>
      </c>
      <c r="B17" s="392" t="str">
        <f>+'5.1 Admón. Riesgos'!B12:G12</f>
        <v>Rector</v>
      </c>
      <c r="C17" s="392"/>
      <c r="D17" s="392"/>
      <c r="E17" s="392"/>
      <c r="F17" s="392"/>
      <c r="G17" s="392"/>
      <c r="H17" s="43" t="s">
        <v>32</v>
      </c>
      <c r="I17" s="164">
        <f>+'5.1 Admón. Riesgos'!I12:O12</f>
        <v>43490</v>
      </c>
      <c r="J17" s="47"/>
      <c r="K17" s="47"/>
      <c r="L17" s="47"/>
      <c r="M17" s="47"/>
      <c r="N17" s="47"/>
      <c r="O17" s="47"/>
      <c r="P17" s="47"/>
      <c r="Q17" s="47"/>
      <c r="R17" s="47"/>
      <c r="S17" s="47"/>
      <c r="T17" s="47"/>
      <c r="U17" s="47"/>
      <c r="V17" s="47"/>
      <c r="W17" s="47"/>
      <c r="X17" s="47"/>
    </row>
    <row r="18" spans="1:24">
      <c r="A18" s="319"/>
      <c r="B18" s="320"/>
      <c r="C18" s="319"/>
      <c r="D18" s="319"/>
      <c r="E18" s="319"/>
      <c r="F18" s="319"/>
      <c r="G18" s="319"/>
      <c r="H18" s="319"/>
      <c r="I18" s="319"/>
      <c r="J18" s="32"/>
      <c r="K18" s="32"/>
      <c r="L18" s="32"/>
      <c r="M18" s="32"/>
      <c r="N18" s="32"/>
      <c r="O18" s="32"/>
      <c r="P18" s="32"/>
      <c r="Q18" s="32"/>
      <c r="R18" s="32"/>
      <c r="S18" s="32"/>
      <c r="T18" s="32"/>
      <c r="U18" s="32"/>
      <c r="V18" s="32"/>
      <c r="W18" s="32"/>
      <c r="X18" s="32"/>
    </row>
    <row r="19" spans="1:24">
      <c r="A19" s="319"/>
      <c r="B19" s="320"/>
      <c r="C19" s="319"/>
      <c r="D19" s="319"/>
      <c r="E19" s="319"/>
      <c r="F19" s="319"/>
      <c r="G19" s="319"/>
      <c r="H19" s="319"/>
      <c r="I19" s="319"/>
      <c r="J19" s="32"/>
      <c r="K19" s="32"/>
      <c r="L19" s="32"/>
      <c r="M19" s="32"/>
      <c r="N19" s="32"/>
      <c r="O19" s="32"/>
      <c r="P19" s="32"/>
      <c r="Q19" s="32"/>
      <c r="R19" s="32"/>
      <c r="S19" s="32"/>
      <c r="T19" s="32"/>
      <c r="U19" s="32"/>
      <c r="V19" s="32"/>
      <c r="W19" s="32"/>
      <c r="X19" s="32"/>
    </row>
    <row r="52" spans="1:7" hidden="1">
      <c r="A52" s="55"/>
      <c r="B52" s="56"/>
      <c r="C52" s="57"/>
      <c r="D52" s="58"/>
      <c r="E52" s="56"/>
      <c r="F52" s="56"/>
      <c r="G52" s="56"/>
    </row>
    <row r="53" spans="1:7" hidden="1">
      <c r="B53" s="60" t="s">
        <v>70</v>
      </c>
      <c r="C53" s="61"/>
      <c r="D53" s="60"/>
      <c r="E53" s="62"/>
      <c r="F53" s="62"/>
      <c r="G53" s="62"/>
    </row>
    <row r="54" spans="1:7" hidden="1">
      <c r="A54" s="59"/>
      <c r="B54" s="60" t="s">
        <v>73</v>
      </c>
      <c r="C54" s="61"/>
      <c r="D54" s="60"/>
      <c r="E54" s="62"/>
      <c r="F54" s="62"/>
      <c r="G54" s="62"/>
    </row>
    <row r="55" spans="1:7" hidden="1">
      <c r="A55" s="63"/>
      <c r="B55" s="62"/>
      <c r="C55" s="61"/>
      <c r="D55" s="60"/>
      <c r="E55" s="62"/>
      <c r="F55" s="62"/>
      <c r="G55" s="62"/>
    </row>
    <row r="56" spans="1:7" hidden="1">
      <c r="A56" s="63"/>
      <c r="B56" s="62"/>
      <c r="C56" s="62"/>
      <c r="D56" s="60"/>
      <c r="E56" s="62"/>
      <c r="F56" s="62"/>
      <c r="G56" s="62"/>
    </row>
    <row r="57" spans="1:7" ht="15.75" hidden="1" thickBot="1">
      <c r="A57" s="64"/>
      <c r="B57" s="65"/>
      <c r="C57" s="65"/>
      <c r="D57" s="66"/>
      <c r="E57" s="65"/>
      <c r="F57" s="65"/>
      <c r="G57" s="65"/>
    </row>
    <row r="58" spans="1:7">
      <c r="B58" s="53"/>
      <c r="C58" s="32"/>
      <c r="D58" s="67"/>
      <c r="E58" s="32"/>
      <c r="F58" s="32"/>
      <c r="G58" s="32"/>
    </row>
    <row r="59" spans="1:7">
      <c r="A59" s="32"/>
      <c r="B59" s="53"/>
      <c r="C59" s="32"/>
      <c r="D59" s="32"/>
      <c r="E59" s="32"/>
      <c r="F59" s="32"/>
      <c r="G59" s="32"/>
    </row>
  </sheetData>
  <dataConsolidate/>
  <mergeCells count="39">
    <mergeCell ref="B15:G15"/>
    <mergeCell ref="B16:G16"/>
    <mergeCell ref="B17:G17"/>
    <mergeCell ref="H9:H11"/>
    <mergeCell ref="I9:I11"/>
    <mergeCell ref="B12:B14"/>
    <mergeCell ref="C12:C14"/>
    <mergeCell ref="D12:D14"/>
    <mergeCell ref="E12:E14"/>
    <mergeCell ref="F12:F14"/>
    <mergeCell ref="G12:G14"/>
    <mergeCell ref="H12:H14"/>
    <mergeCell ref="I12:I14"/>
    <mergeCell ref="B9:B11"/>
    <mergeCell ref="C9:C11"/>
    <mergeCell ref="D9:D11"/>
    <mergeCell ref="E9:E11"/>
    <mergeCell ref="F9:F11"/>
    <mergeCell ref="G9:G11"/>
    <mergeCell ref="I4:I5"/>
    <mergeCell ref="A6:A14"/>
    <mergeCell ref="B6:B8"/>
    <mergeCell ref="C6:C8"/>
    <mergeCell ref="D6:D8"/>
    <mergeCell ref="E6:E8"/>
    <mergeCell ref="F6:F8"/>
    <mergeCell ref="G6:G8"/>
    <mergeCell ref="H6:H8"/>
    <mergeCell ref="I6:I8"/>
    <mergeCell ref="A2:I2"/>
    <mergeCell ref="A3:B3"/>
    <mergeCell ref="C3:I3"/>
    <mergeCell ref="A4:A5"/>
    <mergeCell ref="B4:B5"/>
    <mergeCell ref="C4:C5"/>
    <mergeCell ref="D4:D5"/>
    <mergeCell ref="E4:F4"/>
    <mergeCell ref="G4:G5"/>
    <mergeCell ref="H4:H5"/>
  </mergeCells>
  <conditionalFormatting sqref="F6:F14 B6:B14">
    <cfRule type="cellIs" dxfId="1115" priority="7" stopIfTrue="1" operator="equal">
      <formula>0</formula>
    </cfRule>
  </conditionalFormatting>
  <conditionalFormatting sqref="F6:F14">
    <cfRule type="cellIs" dxfId="1114" priority="2" stopIfTrue="1" operator="equal">
      <formula>"ZONA DE RIESGO INACEPTABLE"</formula>
    </cfRule>
    <cfRule type="cellIs" dxfId="1113" priority="3" stopIfTrue="1" operator="equal">
      <formula>"ZONA DE RIESGO IMPORTANTE"</formula>
    </cfRule>
    <cfRule type="cellIs" dxfId="1112" priority="4" stopIfTrue="1" operator="equal">
      <formula>"ZONA DE RIESGO MODERADO"</formula>
    </cfRule>
    <cfRule type="cellIs" dxfId="1111" priority="5" stopIfTrue="1" operator="equal">
      <formula>"ZONA DE RIESGO TOLERABLE"</formula>
    </cfRule>
    <cfRule type="cellIs" dxfId="1110" priority="6" stopIfTrue="1" operator="equal">
      <formula>"ZONA DE RIESGO ACEPTABLE"</formula>
    </cfRule>
  </conditionalFormatting>
  <conditionalFormatting sqref="C6:D14">
    <cfRule type="cellIs" dxfId="1109" priority="8" stopIfTrue="1" operator="equal">
      <formula>"ZONA DE RIESGO IMPORTANTE"</formula>
    </cfRule>
    <cfRule type="cellIs" dxfId="1108" priority="9" stopIfTrue="1" operator="equal">
      <formula>"ZONA DE RIESGO MODERADO"</formula>
    </cfRule>
    <cfRule type="cellIs" dxfId="1107" priority="10" stopIfTrue="1" operator="equal">
      <formula>"ZONA DE RIESGO ACEPTABLE"</formula>
    </cfRule>
  </conditionalFormatting>
  <conditionalFormatting sqref="E6:F14">
    <cfRule type="cellIs" dxfId="1106" priority="11" stopIfTrue="1" operator="equal">
      <formula>"Se mantiene en la zona de riesgo"</formula>
    </cfRule>
    <cfRule type="cellIs" dxfId="1105" priority="12" stopIfTrue="1" operator="equal">
      <formula>"Cambia la evaluación antes de controles"</formula>
    </cfRule>
  </conditionalFormatting>
  <conditionalFormatting sqref="E6:F14">
    <cfRule type="cellIs" dxfId="1104" priority="13" stopIfTrue="1" operator="equal">
      <formula>"Cambia la evaluación antes de controles"</formula>
    </cfRule>
    <cfRule type="cellIs" dxfId="1103" priority="14" stopIfTrue="1" operator="equal">
      <formula>"Se mantiene en la zona de riesgo"</formula>
    </cfRule>
  </conditionalFormatting>
  <conditionalFormatting sqref="C6:D14">
    <cfRule type="cellIs" dxfId="1102" priority="1" stopIfTrue="1" operator="equal">
      <formula>"ZONA DE RIESGO INACEPTABLE"</formula>
    </cfRule>
  </conditionalFormatting>
  <pageMargins left="0.65" right="0.44" top="0.61" bottom="0.62" header="0" footer="0"/>
  <pageSetup scale="65" orientation="landscape" horizontalDpi="200"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81"/>
  <sheetViews>
    <sheetView topLeftCell="A3" zoomScale="90" zoomScaleNormal="90" workbookViewId="0">
      <pane ySplit="2" topLeftCell="A5" activePane="bottomLeft" state="frozen"/>
      <selection activeCell="G7" sqref="G7"/>
      <selection pane="bottomLeft" activeCell="S7" sqref="S7"/>
    </sheetView>
  </sheetViews>
  <sheetFormatPr baseColWidth="10" defaultRowHeight="12.75"/>
  <cols>
    <col min="1" max="1" width="21.28515625" style="32" customWidth="1"/>
    <col min="2" max="2" width="26.85546875" style="53" customWidth="1"/>
    <col min="3" max="3" width="24.140625" style="32" customWidth="1"/>
    <col min="4" max="4" width="13.140625" style="32" customWidth="1"/>
    <col min="5" max="5" width="35.28515625" style="32" customWidth="1"/>
    <col min="6" max="6" width="14" style="32" customWidth="1"/>
    <col min="7" max="7" width="17.7109375" style="32" customWidth="1"/>
    <col min="8" max="8" width="16.85546875" style="32" customWidth="1"/>
    <col min="9" max="11" width="16.140625" style="32" customWidth="1"/>
    <col min="12" max="12" width="22.140625" style="32" customWidth="1"/>
    <col min="13" max="13" width="16.140625" style="32" customWidth="1"/>
    <col min="14" max="14" width="20.28515625" style="32" customWidth="1"/>
    <col min="15" max="15" width="2" style="32" hidden="1" customWidth="1"/>
    <col min="16" max="16" width="20.42578125" style="32" customWidth="1"/>
    <col min="17" max="17" width="18.42578125" style="32" customWidth="1"/>
    <col min="18" max="18" width="21.5703125" style="32" customWidth="1"/>
    <col min="19" max="256" width="11.42578125" style="32"/>
    <col min="257" max="257" width="21.28515625" style="32" customWidth="1"/>
    <col min="258" max="258" width="26.85546875" style="32" customWidth="1"/>
    <col min="259" max="259" width="24.140625" style="32" customWidth="1"/>
    <col min="260" max="260" width="13.140625" style="32" customWidth="1"/>
    <col min="261" max="261" width="35.28515625" style="32" customWidth="1"/>
    <col min="262" max="262" width="14" style="32" customWidth="1"/>
    <col min="263" max="263" width="17.7109375" style="32" customWidth="1"/>
    <col min="264" max="264" width="16.85546875" style="32" customWidth="1"/>
    <col min="265" max="267" width="16.140625" style="32" customWidth="1"/>
    <col min="268" max="268" width="22.140625" style="32" customWidth="1"/>
    <col min="269" max="269" width="16.140625" style="32" customWidth="1"/>
    <col min="270" max="270" width="20.28515625" style="32" customWidth="1"/>
    <col min="271" max="271" width="0" style="32" hidden="1" customWidth="1"/>
    <col min="272" max="272" width="20.42578125" style="32" customWidth="1"/>
    <col min="273" max="273" width="18.42578125" style="32" customWidth="1"/>
    <col min="274" max="274" width="21.5703125" style="32" customWidth="1"/>
    <col min="275" max="512" width="11.42578125" style="32"/>
    <col min="513" max="513" width="21.28515625" style="32" customWidth="1"/>
    <col min="514" max="514" width="26.85546875" style="32" customWidth="1"/>
    <col min="515" max="515" width="24.140625" style="32" customWidth="1"/>
    <col min="516" max="516" width="13.140625" style="32" customWidth="1"/>
    <col min="517" max="517" width="35.28515625" style="32" customWidth="1"/>
    <col min="518" max="518" width="14" style="32" customWidth="1"/>
    <col min="519" max="519" width="17.7109375" style="32" customWidth="1"/>
    <col min="520" max="520" width="16.85546875" style="32" customWidth="1"/>
    <col min="521" max="523" width="16.140625" style="32" customWidth="1"/>
    <col min="524" max="524" width="22.140625" style="32" customWidth="1"/>
    <col min="525" max="525" width="16.140625" style="32" customWidth="1"/>
    <col min="526" max="526" width="20.28515625" style="32" customWidth="1"/>
    <col min="527" max="527" width="0" style="32" hidden="1" customWidth="1"/>
    <col min="528" max="528" width="20.42578125" style="32" customWidth="1"/>
    <col min="529" max="529" width="18.42578125" style="32" customWidth="1"/>
    <col min="530" max="530" width="21.5703125" style="32" customWidth="1"/>
    <col min="531" max="768" width="11.42578125" style="32"/>
    <col min="769" max="769" width="21.28515625" style="32" customWidth="1"/>
    <col min="770" max="770" width="26.85546875" style="32" customWidth="1"/>
    <col min="771" max="771" width="24.140625" style="32" customWidth="1"/>
    <col min="772" max="772" width="13.140625" style="32" customWidth="1"/>
    <col min="773" max="773" width="35.28515625" style="32" customWidth="1"/>
    <col min="774" max="774" width="14" style="32" customWidth="1"/>
    <col min="775" max="775" width="17.7109375" style="32" customWidth="1"/>
    <col min="776" max="776" width="16.85546875" style="32" customWidth="1"/>
    <col min="777" max="779" width="16.140625" style="32" customWidth="1"/>
    <col min="780" max="780" width="22.140625" style="32" customWidth="1"/>
    <col min="781" max="781" width="16.140625" style="32" customWidth="1"/>
    <col min="782" max="782" width="20.28515625" style="32" customWidth="1"/>
    <col min="783" max="783" width="0" style="32" hidden="1" customWidth="1"/>
    <col min="784" max="784" width="20.42578125" style="32" customWidth="1"/>
    <col min="785" max="785" width="18.42578125" style="32" customWidth="1"/>
    <col min="786" max="786" width="21.5703125" style="32" customWidth="1"/>
    <col min="787" max="1024" width="11.42578125" style="32"/>
    <col min="1025" max="1025" width="21.28515625" style="32" customWidth="1"/>
    <col min="1026" max="1026" width="26.85546875" style="32" customWidth="1"/>
    <col min="1027" max="1027" width="24.140625" style="32" customWidth="1"/>
    <col min="1028" max="1028" width="13.140625" style="32" customWidth="1"/>
    <col min="1029" max="1029" width="35.28515625" style="32" customWidth="1"/>
    <col min="1030" max="1030" width="14" style="32" customWidth="1"/>
    <col min="1031" max="1031" width="17.7109375" style="32" customWidth="1"/>
    <col min="1032" max="1032" width="16.85546875" style="32" customWidth="1"/>
    <col min="1033" max="1035" width="16.140625" style="32" customWidth="1"/>
    <col min="1036" max="1036" width="22.140625" style="32" customWidth="1"/>
    <col min="1037" max="1037" width="16.140625" style="32" customWidth="1"/>
    <col min="1038" max="1038" width="20.28515625" style="32" customWidth="1"/>
    <col min="1039" max="1039" width="0" style="32" hidden="1" customWidth="1"/>
    <col min="1040" max="1040" width="20.42578125" style="32" customWidth="1"/>
    <col min="1041" max="1041" width="18.42578125" style="32" customWidth="1"/>
    <col min="1042" max="1042" width="21.5703125" style="32" customWidth="1"/>
    <col min="1043" max="1280" width="11.42578125" style="32"/>
    <col min="1281" max="1281" width="21.28515625" style="32" customWidth="1"/>
    <col min="1282" max="1282" width="26.85546875" style="32" customWidth="1"/>
    <col min="1283" max="1283" width="24.140625" style="32" customWidth="1"/>
    <col min="1284" max="1284" width="13.140625" style="32" customWidth="1"/>
    <col min="1285" max="1285" width="35.28515625" style="32" customWidth="1"/>
    <col min="1286" max="1286" width="14" style="32" customWidth="1"/>
    <col min="1287" max="1287" width="17.7109375" style="32" customWidth="1"/>
    <col min="1288" max="1288" width="16.85546875" style="32" customWidth="1"/>
    <col min="1289" max="1291" width="16.140625" style="32" customWidth="1"/>
    <col min="1292" max="1292" width="22.140625" style="32" customWidth="1"/>
    <col min="1293" max="1293" width="16.140625" style="32" customWidth="1"/>
    <col min="1294" max="1294" width="20.28515625" style="32" customWidth="1"/>
    <col min="1295" max="1295" width="0" style="32" hidden="1" customWidth="1"/>
    <col min="1296" max="1296" width="20.42578125" style="32" customWidth="1"/>
    <col min="1297" max="1297" width="18.42578125" style="32" customWidth="1"/>
    <col min="1298" max="1298" width="21.5703125" style="32" customWidth="1"/>
    <col min="1299" max="1536" width="11.42578125" style="32"/>
    <col min="1537" max="1537" width="21.28515625" style="32" customWidth="1"/>
    <col min="1538" max="1538" width="26.85546875" style="32" customWidth="1"/>
    <col min="1539" max="1539" width="24.140625" style="32" customWidth="1"/>
    <col min="1540" max="1540" width="13.140625" style="32" customWidth="1"/>
    <col min="1541" max="1541" width="35.28515625" style="32" customWidth="1"/>
    <col min="1542" max="1542" width="14" style="32" customWidth="1"/>
    <col min="1543" max="1543" width="17.7109375" style="32" customWidth="1"/>
    <col min="1544" max="1544" width="16.85546875" style="32" customWidth="1"/>
    <col min="1545" max="1547" width="16.140625" style="32" customWidth="1"/>
    <col min="1548" max="1548" width="22.140625" style="32" customWidth="1"/>
    <col min="1549" max="1549" width="16.140625" style="32" customWidth="1"/>
    <col min="1550" max="1550" width="20.28515625" style="32" customWidth="1"/>
    <col min="1551" max="1551" width="0" style="32" hidden="1" customWidth="1"/>
    <col min="1552" max="1552" width="20.42578125" style="32" customWidth="1"/>
    <col min="1553" max="1553" width="18.42578125" style="32" customWidth="1"/>
    <col min="1554" max="1554" width="21.5703125" style="32" customWidth="1"/>
    <col min="1555" max="1792" width="11.42578125" style="32"/>
    <col min="1793" max="1793" width="21.28515625" style="32" customWidth="1"/>
    <col min="1794" max="1794" width="26.85546875" style="32" customWidth="1"/>
    <col min="1795" max="1795" width="24.140625" style="32" customWidth="1"/>
    <col min="1796" max="1796" width="13.140625" style="32" customWidth="1"/>
    <col min="1797" max="1797" width="35.28515625" style="32" customWidth="1"/>
    <col min="1798" max="1798" width="14" style="32" customWidth="1"/>
    <col min="1799" max="1799" width="17.7109375" style="32" customWidth="1"/>
    <col min="1800" max="1800" width="16.85546875" style="32" customWidth="1"/>
    <col min="1801" max="1803" width="16.140625" style="32" customWidth="1"/>
    <col min="1804" max="1804" width="22.140625" style="32" customWidth="1"/>
    <col min="1805" max="1805" width="16.140625" style="32" customWidth="1"/>
    <col min="1806" max="1806" width="20.28515625" style="32" customWidth="1"/>
    <col min="1807" max="1807" width="0" style="32" hidden="1" customWidth="1"/>
    <col min="1808" max="1808" width="20.42578125" style="32" customWidth="1"/>
    <col min="1809" max="1809" width="18.42578125" style="32" customWidth="1"/>
    <col min="1810" max="1810" width="21.5703125" style="32" customWidth="1"/>
    <col min="1811" max="2048" width="11.42578125" style="32"/>
    <col min="2049" max="2049" width="21.28515625" style="32" customWidth="1"/>
    <col min="2050" max="2050" width="26.85546875" style="32" customWidth="1"/>
    <col min="2051" max="2051" width="24.140625" style="32" customWidth="1"/>
    <col min="2052" max="2052" width="13.140625" style="32" customWidth="1"/>
    <col min="2053" max="2053" width="35.28515625" style="32" customWidth="1"/>
    <col min="2054" max="2054" width="14" style="32" customWidth="1"/>
    <col min="2055" max="2055" width="17.7109375" style="32" customWidth="1"/>
    <col min="2056" max="2056" width="16.85546875" style="32" customWidth="1"/>
    <col min="2057" max="2059" width="16.140625" style="32" customWidth="1"/>
    <col min="2060" max="2060" width="22.140625" style="32" customWidth="1"/>
    <col min="2061" max="2061" width="16.140625" style="32" customWidth="1"/>
    <col min="2062" max="2062" width="20.28515625" style="32" customWidth="1"/>
    <col min="2063" max="2063" width="0" style="32" hidden="1" customWidth="1"/>
    <col min="2064" max="2064" width="20.42578125" style="32" customWidth="1"/>
    <col min="2065" max="2065" width="18.42578125" style="32" customWidth="1"/>
    <col min="2066" max="2066" width="21.5703125" style="32" customWidth="1"/>
    <col min="2067" max="2304" width="11.42578125" style="32"/>
    <col min="2305" max="2305" width="21.28515625" style="32" customWidth="1"/>
    <col min="2306" max="2306" width="26.85546875" style="32" customWidth="1"/>
    <col min="2307" max="2307" width="24.140625" style="32" customWidth="1"/>
    <col min="2308" max="2308" width="13.140625" style="32" customWidth="1"/>
    <col min="2309" max="2309" width="35.28515625" style="32" customWidth="1"/>
    <col min="2310" max="2310" width="14" style="32" customWidth="1"/>
    <col min="2311" max="2311" width="17.7109375" style="32" customWidth="1"/>
    <col min="2312" max="2312" width="16.85546875" style="32" customWidth="1"/>
    <col min="2313" max="2315" width="16.140625" style="32" customWidth="1"/>
    <col min="2316" max="2316" width="22.140625" style="32" customWidth="1"/>
    <col min="2317" max="2317" width="16.140625" style="32" customWidth="1"/>
    <col min="2318" max="2318" width="20.28515625" style="32" customWidth="1"/>
    <col min="2319" max="2319" width="0" style="32" hidden="1" customWidth="1"/>
    <col min="2320" max="2320" width="20.42578125" style="32" customWidth="1"/>
    <col min="2321" max="2321" width="18.42578125" style="32" customWidth="1"/>
    <col min="2322" max="2322" width="21.5703125" style="32" customWidth="1"/>
    <col min="2323" max="2560" width="11.42578125" style="32"/>
    <col min="2561" max="2561" width="21.28515625" style="32" customWidth="1"/>
    <col min="2562" max="2562" width="26.85546875" style="32" customWidth="1"/>
    <col min="2563" max="2563" width="24.140625" style="32" customWidth="1"/>
    <col min="2564" max="2564" width="13.140625" style="32" customWidth="1"/>
    <col min="2565" max="2565" width="35.28515625" style="32" customWidth="1"/>
    <col min="2566" max="2566" width="14" style="32" customWidth="1"/>
    <col min="2567" max="2567" width="17.7109375" style="32" customWidth="1"/>
    <col min="2568" max="2568" width="16.85546875" style="32" customWidth="1"/>
    <col min="2569" max="2571" width="16.140625" style="32" customWidth="1"/>
    <col min="2572" max="2572" width="22.140625" style="32" customWidth="1"/>
    <col min="2573" max="2573" width="16.140625" style="32" customWidth="1"/>
    <col min="2574" max="2574" width="20.28515625" style="32" customWidth="1"/>
    <col min="2575" max="2575" width="0" style="32" hidden="1" customWidth="1"/>
    <col min="2576" max="2576" width="20.42578125" style="32" customWidth="1"/>
    <col min="2577" max="2577" width="18.42578125" style="32" customWidth="1"/>
    <col min="2578" max="2578" width="21.5703125" style="32" customWidth="1"/>
    <col min="2579" max="2816" width="11.42578125" style="32"/>
    <col min="2817" max="2817" width="21.28515625" style="32" customWidth="1"/>
    <col min="2818" max="2818" width="26.85546875" style="32" customWidth="1"/>
    <col min="2819" max="2819" width="24.140625" style="32" customWidth="1"/>
    <col min="2820" max="2820" width="13.140625" style="32" customWidth="1"/>
    <col min="2821" max="2821" width="35.28515625" style="32" customWidth="1"/>
    <col min="2822" max="2822" width="14" style="32" customWidth="1"/>
    <col min="2823" max="2823" width="17.7109375" style="32" customWidth="1"/>
    <col min="2824" max="2824" width="16.85546875" style="32" customWidth="1"/>
    <col min="2825" max="2827" width="16.140625" style="32" customWidth="1"/>
    <col min="2828" max="2828" width="22.140625" style="32" customWidth="1"/>
    <col min="2829" max="2829" width="16.140625" style="32" customWidth="1"/>
    <col min="2830" max="2830" width="20.28515625" style="32" customWidth="1"/>
    <col min="2831" max="2831" width="0" style="32" hidden="1" customWidth="1"/>
    <col min="2832" max="2832" width="20.42578125" style="32" customWidth="1"/>
    <col min="2833" max="2833" width="18.42578125" style="32" customWidth="1"/>
    <col min="2834" max="2834" width="21.5703125" style="32" customWidth="1"/>
    <col min="2835" max="3072" width="11.42578125" style="32"/>
    <col min="3073" max="3073" width="21.28515625" style="32" customWidth="1"/>
    <col min="3074" max="3074" width="26.85546875" style="32" customWidth="1"/>
    <col min="3075" max="3075" width="24.140625" style="32" customWidth="1"/>
    <col min="3076" max="3076" width="13.140625" style="32" customWidth="1"/>
    <col min="3077" max="3077" width="35.28515625" style="32" customWidth="1"/>
    <col min="3078" max="3078" width="14" style="32" customWidth="1"/>
    <col min="3079" max="3079" width="17.7109375" style="32" customWidth="1"/>
    <col min="3080" max="3080" width="16.85546875" style="32" customWidth="1"/>
    <col min="3081" max="3083" width="16.140625" style="32" customWidth="1"/>
    <col min="3084" max="3084" width="22.140625" style="32" customWidth="1"/>
    <col min="3085" max="3085" width="16.140625" style="32" customWidth="1"/>
    <col min="3086" max="3086" width="20.28515625" style="32" customWidth="1"/>
    <col min="3087" max="3087" width="0" style="32" hidden="1" customWidth="1"/>
    <col min="3088" max="3088" width="20.42578125" style="32" customWidth="1"/>
    <col min="3089" max="3089" width="18.42578125" style="32" customWidth="1"/>
    <col min="3090" max="3090" width="21.5703125" style="32" customWidth="1"/>
    <col min="3091" max="3328" width="11.42578125" style="32"/>
    <col min="3329" max="3329" width="21.28515625" style="32" customWidth="1"/>
    <col min="3330" max="3330" width="26.85546875" style="32" customWidth="1"/>
    <col min="3331" max="3331" width="24.140625" style="32" customWidth="1"/>
    <col min="3332" max="3332" width="13.140625" style="32" customWidth="1"/>
    <col min="3333" max="3333" width="35.28515625" style="32" customWidth="1"/>
    <col min="3334" max="3334" width="14" style="32" customWidth="1"/>
    <col min="3335" max="3335" width="17.7109375" style="32" customWidth="1"/>
    <col min="3336" max="3336" width="16.85546875" style="32" customWidth="1"/>
    <col min="3337" max="3339" width="16.140625" style="32" customWidth="1"/>
    <col min="3340" max="3340" width="22.140625" style="32" customWidth="1"/>
    <col min="3341" max="3341" width="16.140625" style="32" customWidth="1"/>
    <col min="3342" max="3342" width="20.28515625" style="32" customWidth="1"/>
    <col min="3343" max="3343" width="0" style="32" hidden="1" customWidth="1"/>
    <col min="3344" max="3344" width="20.42578125" style="32" customWidth="1"/>
    <col min="3345" max="3345" width="18.42578125" style="32" customWidth="1"/>
    <col min="3346" max="3346" width="21.5703125" style="32" customWidth="1"/>
    <col min="3347" max="3584" width="11.42578125" style="32"/>
    <col min="3585" max="3585" width="21.28515625" style="32" customWidth="1"/>
    <col min="3586" max="3586" width="26.85546875" style="32" customWidth="1"/>
    <col min="3587" max="3587" width="24.140625" style="32" customWidth="1"/>
    <col min="3588" max="3588" width="13.140625" style="32" customWidth="1"/>
    <col min="3589" max="3589" width="35.28515625" style="32" customWidth="1"/>
    <col min="3590" max="3590" width="14" style="32" customWidth="1"/>
    <col min="3591" max="3591" width="17.7109375" style="32" customWidth="1"/>
    <col min="3592" max="3592" width="16.85546875" style="32" customWidth="1"/>
    <col min="3593" max="3595" width="16.140625" style="32" customWidth="1"/>
    <col min="3596" max="3596" width="22.140625" style="32" customWidth="1"/>
    <col min="3597" max="3597" width="16.140625" style="32" customWidth="1"/>
    <col min="3598" max="3598" width="20.28515625" style="32" customWidth="1"/>
    <col min="3599" max="3599" width="0" style="32" hidden="1" customWidth="1"/>
    <col min="3600" max="3600" width="20.42578125" style="32" customWidth="1"/>
    <col min="3601" max="3601" width="18.42578125" style="32" customWidth="1"/>
    <col min="3602" max="3602" width="21.5703125" style="32" customWidth="1"/>
    <col min="3603" max="3840" width="11.42578125" style="32"/>
    <col min="3841" max="3841" width="21.28515625" style="32" customWidth="1"/>
    <col min="3842" max="3842" width="26.85546875" style="32" customWidth="1"/>
    <col min="3843" max="3843" width="24.140625" style="32" customWidth="1"/>
    <col min="3844" max="3844" width="13.140625" style="32" customWidth="1"/>
    <col min="3845" max="3845" width="35.28515625" style="32" customWidth="1"/>
    <col min="3846" max="3846" width="14" style="32" customWidth="1"/>
    <col min="3847" max="3847" width="17.7109375" style="32" customWidth="1"/>
    <col min="3848" max="3848" width="16.85546875" style="32" customWidth="1"/>
    <col min="3849" max="3851" width="16.140625" style="32" customWidth="1"/>
    <col min="3852" max="3852" width="22.140625" style="32" customWidth="1"/>
    <col min="3853" max="3853" width="16.140625" style="32" customWidth="1"/>
    <col min="3854" max="3854" width="20.28515625" style="32" customWidth="1"/>
    <col min="3855" max="3855" width="0" style="32" hidden="1" customWidth="1"/>
    <col min="3856" max="3856" width="20.42578125" style="32" customWidth="1"/>
    <col min="3857" max="3857" width="18.42578125" style="32" customWidth="1"/>
    <col min="3858" max="3858" width="21.5703125" style="32" customWidth="1"/>
    <col min="3859" max="4096" width="11.42578125" style="32"/>
    <col min="4097" max="4097" width="21.28515625" style="32" customWidth="1"/>
    <col min="4098" max="4098" width="26.85546875" style="32" customWidth="1"/>
    <col min="4099" max="4099" width="24.140625" style="32" customWidth="1"/>
    <col min="4100" max="4100" width="13.140625" style="32" customWidth="1"/>
    <col min="4101" max="4101" width="35.28515625" style="32" customWidth="1"/>
    <col min="4102" max="4102" width="14" style="32" customWidth="1"/>
    <col min="4103" max="4103" width="17.7109375" style="32" customWidth="1"/>
    <col min="4104" max="4104" width="16.85546875" style="32" customWidth="1"/>
    <col min="4105" max="4107" width="16.140625" style="32" customWidth="1"/>
    <col min="4108" max="4108" width="22.140625" style="32" customWidth="1"/>
    <col min="4109" max="4109" width="16.140625" style="32" customWidth="1"/>
    <col min="4110" max="4110" width="20.28515625" style="32" customWidth="1"/>
    <col min="4111" max="4111" width="0" style="32" hidden="1" customWidth="1"/>
    <col min="4112" max="4112" width="20.42578125" style="32" customWidth="1"/>
    <col min="4113" max="4113" width="18.42578125" style="32" customWidth="1"/>
    <col min="4114" max="4114" width="21.5703125" style="32" customWidth="1"/>
    <col min="4115" max="4352" width="11.42578125" style="32"/>
    <col min="4353" max="4353" width="21.28515625" style="32" customWidth="1"/>
    <col min="4354" max="4354" width="26.85546875" style="32" customWidth="1"/>
    <col min="4355" max="4355" width="24.140625" style="32" customWidth="1"/>
    <col min="4356" max="4356" width="13.140625" style="32" customWidth="1"/>
    <col min="4357" max="4357" width="35.28515625" style="32" customWidth="1"/>
    <col min="4358" max="4358" width="14" style="32" customWidth="1"/>
    <col min="4359" max="4359" width="17.7109375" style="32" customWidth="1"/>
    <col min="4360" max="4360" width="16.85546875" style="32" customWidth="1"/>
    <col min="4361" max="4363" width="16.140625" style="32" customWidth="1"/>
    <col min="4364" max="4364" width="22.140625" style="32" customWidth="1"/>
    <col min="4365" max="4365" width="16.140625" style="32" customWidth="1"/>
    <col min="4366" max="4366" width="20.28515625" style="32" customWidth="1"/>
    <col min="4367" max="4367" width="0" style="32" hidden="1" customWidth="1"/>
    <col min="4368" max="4368" width="20.42578125" style="32" customWidth="1"/>
    <col min="4369" max="4369" width="18.42578125" style="32" customWidth="1"/>
    <col min="4370" max="4370" width="21.5703125" style="32" customWidth="1"/>
    <col min="4371" max="4608" width="11.42578125" style="32"/>
    <col min="4609" max="4609" width="21.28515625" style="32" customWidth="1"/>
    <col min="4610" max="4610" width="26.85546875" style="32" customWidth="1"/>
    <col min="4611" max="4611" width="24.140625" style="32" customWidth="1"/>
    <col min="4612" max="4612" width="13.140625" style="32" customWidth="1"/>
    <col min="4613" max="4613" width="35.28515625" style="32" customWidth="1"/>
    <col min="4614" max="4614" width="14" style="32" customWidth="1"/>
    <col min="4615" max="4615" width="17.7109375" style="32" customWidth="1"/>
    <col min="4616" max="4616" width="16.85546875" style="32" customWidth="1"/>
    <col min="4617" max="4619" width="16.140625" style="32" customWidth="1"/>
    <col min="4620" max="4620" width="22.140625" style="32" customWidth="1"/>
    <col min="4621" max="4621" width="16.140625" style="32" customWidth="1"/>
    <col min="4622" max="4622" width="20.28515625" style="32" customWidth="1"/>
    <col min="4623" max="4623" width="0" style="32" hidden="1" customWidth="1"/>
    <col min="4624" max="4624" width="20.42578125" style="32" customWidth="1"/>
    <col min="4625" max="4625" width="18.42578125" style="32" customWidth="1"/>
    <col min="4626" max="4626" width="21.5703125" style="32" customWidth="1"/>
    <col min="4627" max="4864" width="11.42578125" style="32"/>
    <col min="4865" max="4865" width="21.28515625" style="32" customWidth="1"/>
    <col min="4866" max="4866" width="26.85546875" style="32" customWidth="1"/>
    <col min="4867" max="4867" width="24.140625" style="32" customWidth="1"/>
    <col min="4868" max="4868" width="13.140625" style="32" customWidth="1"/>
    <col min="4869" max="4869" width="35.28515625" style="32" customWidth="1"/>
    <col min="4870" max="4870" width="14" style="32" customWidth="1"/>
    <col min="4871" max="4871" width="17.7109375" style="32" customWidth="1"/>
    <col min="4872" max="4872" width="16.85546875" style="32" customWidth="1"/>
    <col min="4873" max="4875" width="16.140625" style="32" customWidth="1"/>
    <col min="4876" max="4876" width="22.140625" style="32" customWidth="1"/>
    <col min="4877" max="4877" width="16.140625" style="32" customWidth="1"/>
    <col min="4878" max="4878" width="20.28515625" style="32" customWidth="1"/>
    <col min="4879" max="4879" width="0" style="32" hidden="1" customWidth="1"/>
    <col min="4880" max="4880" width="20.42578125" style="32" customWidth="1"/>
    <col min="4881" max="4881" width="18.42578125" style="32" customWidth="1"/>
    <col min="4882" max="4882" width="21.5703125" style="32" customWidth="1"/>
    <col min="4883" max="5120" width="11.42578125" style="32"/>
    <col min="5121" max="5121" width="21.28515625" style="32" customWidth="1"/>
    <col min="5122" max="5122" width="26.85546875" style="32" customWidth="1"/>
    <col min="5123" max="5123" width="24.140625" style="32" customWidth="1"/>
    <col min="5124" max="5124" width="13.140625" style="32" customWidth="1"/>
    <col min="5125" max="5125" width="35.28515625" style="32" customWidth="1"/>
    <col min="5126" max="5126" width="14" style="32" customWidth="1"/>
    <col min="5127" max="5127" width="17.7109375" style="32" customWidth="1"/>
    <col min="5128" max="5128" width="16.85546875" style="32" customWidth="1"/>
    <col min="5129" max="5131" width="16.140625" style="32" customWidth="1"/>
    <col min="5132" max="5132" width="22.140625" style="32" customWidth="1"/>
    <col min="5133" max="5133" width="16.140625" style="32" customWidth="1"/>
    <col min="5134" max="5134" width="20.28515625" style="32" customWidth="1"/>
    <col min="5135" max="5135" width="0" style="32" hidden="1" customWidth="1"/>
    <col min="5136" max="5136" width="20.42578125" style="32" customWidth="1"/>
    <col min="5137" max="5137" width="18.42578125" style="32" customWidth="1"/>
    <col min="5138" max="5138" width="21.5703125" style="32" customWidth="1"/>
    <col min="5139" max="5376" width="11.42578125" style="32"/>
    <col min="5377" max="5377" width="21.28515625" style="32" customWidth="1"/>
    <col min="5378" max="5378" width="26.85546875" style="32" customWidth="1"/>
    <col min="5379" max="5379" width="24.140625" style="32" customWidth="1"/>
    <col min="5380" max="5380" width="13.140625" style="32" customWidth="1"/>
    <col min="5381" max="5381" width="35.28515625" style="32" customWidth="1"/>
    <col min="5382" max="5382" width="14" style="32" customWidth="1"/>
    <col min="5383" max="5383" width="17.7109375" style="32" customWidth="1"/>
    <col min="5384" max="5384" width="16.85546875" style="32" customWidth="1"/>
    <col min="5385" max="5387" width="16.140625" style="32" customWidth="1"/>
    <col min="5388" max="5388" width="22.140625" style="32" customWidth="1"/>
    <col min="5389" max="5389" width="16.140625" style="32" customWidth="1"/>
    <col min="5390" max="5390" width="20.28515625" style="32" customWidth="1"/>
    <col min="5391" max="5391" width="0" style="32" hidden="1" customWidth="1"/>
    <col min="5392" max="5392" width="20.42578125" style="32" customWidth="1"/>
    <col min="5393" max="5393" width="18.42578125" style="32" customWidth="1"/>
    <col min="5394" max="5394" width="21.5703125" style="32" customWidth="1"/>
    <col min="5395" max="5632" width="11.42578125" style="32"/>
    <col min="5633" max="5633" width="21.28515625" style="32" customWidth="1"/>
    <col min="5634" max="5634" width="26.85546875" style="32" customWidth="1"/>
    <col min="5635" max="5635" width="24.140625" style="32" customWidth="1"/>
    <col min="5636" max="5636" width="13.140625" style="32" customWidth="1"/>
    <col min="5637" max="5637" width="35.28515625" style="32" customWidth="1"/>
    <col min="5638" max="5638" width="14" style="32" customWidth="1"/>
    <col min="5639" max="5639" width="17.7109375" style="32" customWidth="1"/>
    <col min="5640" max="5640" width="16.85546875" style="32" customWidth="1"/>
    <col min="5641" max="5643" width="16.140625" style="32" customWidth="1"/>
    <col min="5644" max="5644" width="22.140625" style="32" customWidth="1"/>
    <col min="5645" max="5645" width="16.140625" style="32" customWidth="1"/>
    <col min="5646" max="5646" width="20.28515625" style="32" customWidth="1"/>
    <col min="5647" max="5647" width="0" style="32" hidden="1" customWidth="1"/>
    <col min="5648" max="5648" width="20.42578125" style="32" customWidth="1"/>
    <col min="5649" max="5649" width="18.42578125" style="32" customWidth="1"/>
    <col min="5650" max="5650" width="21.5703125" style="32" customWidth="1"/>
    <col min="5651" max="5888" width="11.42578125" style="32"/>
    <col min="5889" max="5889" width="21.28515625" style="32" customWidth="1"/>
    <col min="5890" max="5890" width="26.85546875" style="32" customWidth="1"/>
    <col min="5891" max="5891" width="24.140625" style="32" customWidth="1"/>
    <col min="5892" max="5892" width="13.140625" style="32" customWidth="1"/>
    <col min="5893" max="5893" width="35.28515625" style="32" customWidth="1"/>
    <col min="5894" max="5894" width="14" style="32" customWidth="1"/>
    <col min="5895" max="5895" width="17.7109375" style="32" customWidth="1"/>
    <col min="5896" max="5896" width="16.85546875" style="32" customWidth="1"/>
    <col min="5897" max="5899" width="16.140625" style="32" customWidth="1"/>
    <col min="5900" max="5900" width="22.140625" style="32" customWidth="1"/>
    <col min="5901" max="5901" width="16.140625" style="32" customWidth="1"/>
    <col min="5902" max="5902" width="20.28515625" style="32" customWidth="1"/>
    <col min="5903" max="5903" width="0" style="32" hidden="1" customWidth="1"/>
    <col min="5904" max="5904" width="20.42578125" style="32" customWidth="1"/>
    <col min="5905" max="5905" width="18.42578125" style="32" customWidth="1"/>
    <col min="5906" max="5906" width="21.5703125" style="32" customWidth="1"/>
    <col min="5907" max="6144" width="11.42578125" style="32"/>
    <col min="6145" max="6145" width="21.28515625" style="32" customWidth="1"/>
    <col min="6146" max="6146" width="26.85546875" style="32" customWidth="1"/>
    <col min="6147" max="6147" width="24.140625" style="32" customWidth="1"/>
    <col min="6148" max="6148" width="13.140625" style="32" customWidth="1"/>
    <col min="6149" max="6149" width="35.28515625" style="32" customWidth="1"/>
    <col min="6150" max="6150" width="14" style="32" customWidth="1"/>
    <col min="6151" max="6151" width="17.7109375" style="32" customWidth="1"/>
    <col min="6152" max="6152" width="16.85546875" style="32" customWidth="1"/>
    <col min="6153" max="6155" width="16.140625" style="32" customWidth="1"/>
    <col min="6156" max="6156" width="22.140625" style="32" customWidth="1"/>
    <col min="6157" max="6157" width="16.140625" style="32" customWidth="1"/>
    <col min="6158" max="6158" width="20.28515625" style="32" customWidth="1"/>
    <col min="6159" max="6159" width="0" style="32" hidden="1" customWidth="1"/>
    <col min="6160" max="6160" width="20.42578125" style="32" customWidth="1"/>
    <col min="6161" max="6161" width="18.42578125" style="32" customWidth="1"/>
    <col min="6162" max="6162" width="21.5703125" style="32" customWidth="1"/>
    <col min="6163" max="6400" width="11.42578125" style="32"/>
    <col min="6401" max="6401" width="21.28515625" style="32" customWidth="1"/>
    <col min="6402" max="6402" width="26.85546875" style="32" customWidth="1"/>
    <col min="6403" max="6403" width="24.140625" style="32" customWidth="1"/>
    <col min="6404" max="6404" width="13.140625" style="32" customWidth="1"/>
    <col min="6405" max="6405" width="35.28515625" style="32" customWidth="1"/>
    <col min="6406" max="6406" width="14" style="32" customWidth="1"/>
    <col min="6407" max="6407" width="17.7109375" style="32" customWidth="1"/>
    <col min="6408" max="6408" width="16.85546875" style="32" customWidth="1"/>
    <col min="6409" max="6411" width="16.140625" style="32" customWidth="1"/>
    <col min="6412" max="6412" width="22.140625" style="32" customWidth="1"/>
    <col min="6413" max="6413" width="16.140625" style="32" customWidth="1"/>
    <col min="6414" max="6414" width="20.28515625" style="32" customWidth="1"/>
    <col min="6415" max="6415" width="0" style="32" hidden="1" customWidth="1"/>
    <col min="6416" max="6416" width="20.42578125" style="32" customWidth="1"/>
    <col min="6417" max="6417" width="18.42578125" style="32" customWidth="1"/>
    <col min="6418" max="6418" width="21.5703125" style="32" customWidth="1"/>
    <col min="6419" max="6656" width="11.42578125" style="32"/>
    <col min="6657" max="6657" width="21.28515625" style="32" customWidth="1"/>
    <col min="6658" max="6658" width="26.85546875" style="32" customWidth="1"/>
    <col min="6659" max="6659" width="24.140625" style="32" customWidth="1"/>
    <col min="6660" max="6660" width="13.140625" style="32" customWidth="1"/>
    <col min="6661" max="6661" width="35.28515625" style="32" customWidth="1"/>
    <col min="6662" max="6662" width="14" style="32" customWidth="1"/>
    <col min="6663" max="6663" width="17.7109375" style="32" customWidth="1"/>
    <col min="6664" max="6664" width="16.85546875" style="32" customWidth="1"/>
    <col min="6665" max="6667" width="16.140625" style="32" customWidth="1"/>
    <col min="6668" max="6668" width="22.140625" style="32" customWidth="1"/>
    <col min="6669" max="6669" width="16.140625" style="32" customWidth="1"/>
    <col min="6670" max="6670" width="20.28515625" style="32" customWidth="1"/>
    <col min="6671" max="6671" width="0" style="32" hidden="1" customWidth="1"/>
    <col min="6672" max="6672" width="20.42578125" style="32" customWidth="1"/>
    <col min="6673" max="6673" width="18.42578125" style="32" customWidth="1"/>
    <col min="6674" max="6674" width="21.5703125" style="32" customWidth="1"/>
    <col min="6675" max="6912" width="11.42578125" style="32"/>
    <col min="6913" max="6913" width="21.28515625" style="32" customWidth="1"/>
    <col min="6914" max="6914" width="26.85546875" style="32" customWidth="1"/>
    <col min="6915" max="6915" width="24.140625" style="32" customWidth="1"/>
    <col min="6916" max="6916" width="13.140625" style="32" customWidth="1"/>
    <col min="6917" max="6917" width="35.28515625" style="32" customWidth="1"/>
    <col min="6918" max="6918" width="14" style="32" customWidth="1"/>
    <col min="6919" max="6919" width="17.7109375" style="32" customWidth="1"/>
    <col min="6920" max="6920" width="16.85546875" style="32" customWidth="1"/>
    <col min="6921" max="6923" width="16.140625" style="32" customWidth="1"/>
    <col min="6924" max="6924" width="22.140625" style="32" customWidth="1"/>
    <col min="6925" max="6925" width="16.140625" style="32" customWidth="1"/>
    <col min="6926" max="6926" width="20.28515625" style="32" customWidth="1"/>
    <col min="6927" max="6927" width="0" style="32" hidden="1" customWidth="1"/>
    <col min="6928" max="6928" width="20.42578125" style="32" customWidth="1"/>
    <col min="6929" max="6929" width="18.42578125" style="32" customWidth="1"/>
    <col min="6930" max="6930" width="21.5703125" style="32" customWidth="1"/>
    <col min="6931" max="7168" width="11.42578125" style="32"/>
    <col min="7169" max="7169" width="21.28515625" style="32" customWidth="1"/>
    <col min="7170" max="7170" width="26.85546875" style="32" customWidth="1"/>
    <col min="7171" max="7171" width="24.140625" style="32" customWidth="1"/>
    <col min="7172" max="7172" width="13.140625" style="32" customWidth="1"/>
    <col min="7173" max="7173" width="35.28515625" style="32" customWidth="1"/>
    <col min="7174" max="7174" width="14" style="32" customWidth="1"/>
    <col min="7175" max="7175" width="17.7109375" style="32" customWidth="1"/>
    <col min="7176" max="7176" width="16.85546875" style="32" customWidth="1"/>
    <col min="7177" max="7179" width="16.140625" style="32" customWidth="1"/>
    <col min="7180" max="7180" width="22.140625" style="32" customWidth="1"/>
    <col min="7181" max="7181" width="16.140625" style="32" customWidth="1"/>
    <col min="7182" max="7182" width="20.28515625" style="32" customWidth="1"/>
    <col min="7183" max="7183" width="0" style="32" hidden="1" customWidth="1"/>
    <col min="7184" max="7184" width="20.42578125" style="32" customWidth="1"/>
    <col min="7185" max="7185" width="18.42578125" style="32" customWidth="1"/>
    <col min="7186" max="7186" width="21.5703125" style="32" customWidth="1"/>
    <col min="7187" max="7424" width="11.42578125" style="32"/>
    <col min="7425" max="7425" width="21.28515625" style="32" customWidth="1"/>
    <col min="7426" max="7426" width="26.85546875" style="32" customWidth="1"/>
    <col min="7427" max="7427" width="24.140625" style="32" customWidth="1"/>
    <col min="7428" max="7428" width="13.140625" style="32" customWidth="1"/>
    <col min="7429" max="7429" width="35.28515625" style="32" customWidth="1"/>
    <col min="7430" max="7430" width="14" style="32" customWidth="1"/>
    <col min="7431" max="7431" width="17.7109375" style="32" customWidth="1"/>
    <col min="7432" max="7432" width="16.85546875" style="32" customWidth="1"/>
    <col min="7433" max="7435" width="16.140625" style="32" customWidth="1"/>
    <col min="7436" max="7436" width="22.140625" style="32" customWidth="1"/>
    <col min="7437" max="7437" width="16.140625" style="32" customWidth="1"/>
    <col min="7438" max="7438" width="20.28515625" style="32" customWidth="1"/>
    <col min="7439" max="7439" width="0" style="32" hidden="1" customWidth="1"/>
    <col min="7440" max="7440" width="20.42578125" style="32" customWidth="1"/>
    <col min="7441" max="7441" width="18.42578125" style="32" customWidth="1"/>
    <col min="7442" max="7442" width="21.5703125" style="32" customWidth="1"/>
    <col min="7443" max="7680" width="11.42578125" style="32"/>
    <col min="7681" max="7681" width="21.28515625" style="32" customWidth="1"/>
    <col min="7682" max="7682" width="26.85546875" style="32" customWidth="1"/>
    <col min="7683" max="7683" width="24.140625" style="32" customWidth="1"/>
    <col min="7684" max="7684" width="13.140625" style="32" customWidth="1"/>
    <col min="7685" max="7685" width="35.28515625" style="32" customWidth="1"/>
    <col min="7686" max="7686" width="14" style="32" customWidth="1"/>
    <col min="7687" max="7687" width="17.7109375" style="32" customWidth="1"/>
    <col min="7688" max="7688" width="16.85546875" style="32" customWidth="1"/>
    <col min="7689" max="7691" width="16.140625" style="32" customWidth="1"/>
    <col min="7692" max="7692" width="22.140625" style="32" customWidth="1"/>
    <col min="7693" max="7693" width="16.140625" style="32" customWidth="1"/>
    <col min="7694" max="7694" width="20.28515625" style="32" customWidth="1"/>
    <col min="7695" max="7695" width="0" style="32" hidden="1" customWidth="1"/>
    <col min="7696" max="7696" width="20.42578125" style="32" customWidth="1"/>
    <col min="7697" max="7697" width="18.42578125" style="32" customWidth="1"/>
    <col min="7698" max="7698" width="21.5703125" style="32" customWidth="1"/>
    <col min="7699" max="7936" width="11.42578125" style="32"/>
    <col min="7937" max="7937" width="21.28515625" style="32" customWidth="1"/>
    <col min="7938" max="7938" width="26.85546875" style="32" customWidth="1"/>
    <col min="7939" max="7939" width="24.140625" style="32" customWidth="1"/>
    <col min="7940" max="7940" width="13.140625" style="32" customWidth="1"/>
    <col min="7941" max="7941" width="35.28515625" style="32" customWidth="1"/>
    <col min="7942" max="7942" width="14" style="32" customWidth="1"/>
    <col min="7943" max="7943" width="17.7109375" style="32" customWidth="1"/>
    <col min="7944" max="7944" width="16.85546875" style="32" customWidth="1"/>
    <col min="7945" max="7947" width="16.140625" style="32" customWidth="1"/>
    <col min="7948" max="7948" width="22.140625" style="32" customWidth="1"/>
    <col min="7949" max="7949" width="16.140625" style="32" customWidth="1"/>
    <col min="7950" max="7950" width="20.28515625" style="32" customWidth="1"/>
    <col min="7951" max="7951" width="0" style="32" hidden="1" customWidth="1"/>
    <col min="7952" max="7952" width="20.42578125" style="32" customWidth="1"/>
    <col min="7953" max="7953" width="18.42578125" style="32" customWidth="1"/>
    <col min="7954" max="7954" width="21.5703125" style="32" customWidth="1"/>
    <col min="7955" max="8192" width="11.42578125" style="32"/>
    <col min="8193" max="8193" width="21.28515625" style="32" customWidth="1"/>
    <col min="8194" max="8194" width="26.85546875" style="32" customWidth="1"/>
    <col min="8195" max="8195" width="24.140625" style="32" customWidth="1"/>
    <col min="8196" max="8196" width="13.140625" style="32" customWidth="1"/>
    <col min="8197" max="8197" width="35.28515625" style="32" customWidth="1"/>
    <col min="8198" max="8198" width="14" style="32" customWidth="1"/>
    <col min="8199" max="8199" width="17.7109375" style="32" customWidth="1"/>
    <col min="8200" max="8200" width="16.85546875" style="32" customWidth="1"/>
    <col min="8201" max="8203" width="16.140625" style="32" customWidth="1"/>
    <col min="8204" max="8204" width="22.140625" style="32" customWidth="1"/>
    <col min="8205" max="8205" width="16.140625" style="32" customWidth="1"/>
    <col min="8206" max="8206" width="20.28515625" style="32" customWidth="1"/>
    <col min="8207" max="8207" width="0" style="32" hidden="1" customWidth="1"/>
    <col min="8208" max="8208" width="20.42578125" style="32" customWidth="1"/>
    <col min="8209" max="8209" width="18.42578125" style="32" customWidth="1"/>
    <col min="8210" max="8210" width="21.5703125" style="32" customWidth="1"/>
    <col min="8211" max="8448" width="11.42578125" style="32"/>
    <col min="8449" max="8449" width="21.28515625" style="32" customWidth="1"/>
    <col min="8450" max="8450" width="26.85546875" style="32" customWidth="1"/>
    <col min="8451" max="8451" width="24.140625" style="32" customWidth="1"/>
    <col min="8452" max="8452" width="13.140625" style="32" customWidth="1"/>
    <col min="8453" max="8453" width="35.28515625" style="32" customWidth="1"/>
    <col min="8454" max="8454" width="14" style="32" customWidth="1"/>
    <col min="8455" max="8455" width="17.7109375" style="32" customWidth="1"/>
    <col min="8456" max="8456" width="16.85546875" style="32" customWidth="1"/>
    <col min="8457" max="8459" width="16.140625" style="32" customWidth="1"/>
    <col min="8460" max="8460" width="22.140625" style="32" customWidth="1"/>
    <col min="8461" max="8461" width="16.140625" style="32" customWidth="1"/>
    <col min="8462" max="8462" width="20.28515625" style="32" customWidth="1"/>
    <col min="8463" max="8463" width="0" style="32" hidden="1" customWidth="1"/>
    <col min="8464" max="8464" width="20.42578125" style="32" customWidth="1"/>
    <col min="8465" max="8465" width="18.42578125" style="32" customWidth="1"/>
    <col min="8466" max="8466" width="21.5703125" style="32" customWidth="1"/>
    <col min="8467" max="8704" width="11.42578125" style="32"/>
    <col min="8705" max="8705" width="21.28515625" style="32" customWidth="1"/>
    <col min="8706" max="8706" width="26.85546875" style="32" customWidth="1"/>
    <col min="8707" max="8707" width="24.140625" style="32" customWidth="1"/>
    <col min="8708" max="8708" width="13.140625" style="32" customWidth="1"/>
    <col min="8709" max="8709" width="35.28515625" style="32" customWidth="1"/>
    <col min="8710" max="8710" width="14" style="32" customWidth="1"/>
    <col min="8711" max="8711" width="17.7109375" style="32" customWidth="1"/>
    <col min="8712" max="8712" width="16.85546875" style="32" customWidth="1"/>
    <col min="8713" max="8715" width="16.140625" style="32" customWidth="1"/>
    <col min="8716" max="8716" width="22.140625" style="32" customWidth="1"/>
    <col min="8717" max="8717" width="16.140625" style="32" customWidth="1"/>
    <col min="8718" max="8718" width="20.28515625" style="32" customWidth="1"/>
    <col min="8719" max="8719" width="0" style="32" hidden="1" customWidth="1"/>
    <col min="8720" max="8720" width="20.42578125" style="32" customWidth="1"/>
    <col min="8721" max="8721" width="18.42578125" style="32" customWidth="1"/>
    <col min="8722" max="8722" width="21.5703125" style="32" customWidth="1"/>
    <col min="8723" max="8960" width="11.42578125" style="32"/>
    <col min="8961" max="8961" width="21.28515625" style="32" customWidth="1"/>
    <col min="8962" max="8962" width="26.85546875" style="32" customWidth="1"/>
    <col min="8963" max="8963" width="24.140625" style="32" customWidth="1"/>
    <col min="8964" max="8964" width="13.140625" style="32" customWidth="1"/>
    <col min="8965" max="8965" width="35.28515625" style="32" customWidth="1"/>
    <col min="8966" max="8966" width="14" style="32" customWidth="1"/>
    <col min="8967" max="8967" width="17.7109375" style="32" customWidth="1"/>
    <col min="8968" max="8968" width="16.85546875" style="32" customWidth="1"/>
    <col min="8969" max="8971" width="16.140625" style="32" customWidth="1"/>
    <col min="8972" max="8972" width="22.140625" style="32" customWidth="1"/>
    <col min="8973" max="8973" width="16.140625" style="32" customWidth="1"/>
    <col min="8974" max="8974" width="20.28515625" style="32" customWidth="1"/>
    <col min="8975" max="8975" width="0" style="32" hidden="1" customWidth="1"/>
    <col min="8976" max="8976" width="20.42578125" style="32" customWidth="1"/>
    <col min="8977" max="8977" width="18.42578125" style="32" customWidth="1"/>
    <col min="8978" max="8978" width="21.5703125" style="32" customWidth="1"/>
    <col min="8979" max="9216" width="11.42578125" style="32"/>
    <col min="9217" max="9217" width="21.28515625" style="32" customWidth="1"/>
    <col min="9218" max="9218" width="26.85546875" style="32" customWidth="1"/>
    <col min="9219" max="9219" width="24.140625" style="32" customWidth="1"/>
    <col min="9220" max="9220" width="13.140625" style="32" customWidth="1"/>
    <col min="9221" max="9221" width="35.28515625" style="32" customWidth="1"/>
    <col min="9222" max="9222" width="14" style="32" customWidth="1"/>
    <col min="9223" max="9223" width="17.7109375" style="32" customWidth="1"/>
    <col min="9224" max="9224" width="16.85546875" style="32" customWidth="1"/>
    <col min="9225" max="9227" width="16.140625" style="32" customWidth="1"/>
    <col min="9228" max="9228" width="22.140625" style="32" customWidth="1"/>
    <col min="9229" max="9229" width="16.140625" style="32" customWidth="1"/>
    <col min="9230" max="9230" width="20.28515625" style="32" customWidth="1"/>
    <col min="9231" max="9231" width="0" style="32" hidden="1" customWidth="1"/>
    <col min="9232" max="9232" width="20.42578125" style="32" customWidth="1"/>
    <col min="9233" max="9233" width="18.42578125" style="32" customWidth="1"/>
    <col min="9234" max="9234" width="21.5703125" style="32" customWidth="1"/>
    <col min="9235" max="9472" width="11.42578125" style="32"/>
    <col min="9473" max="9473" width="21.28515625" style="32" customWidth="1"/>
    <col min="9474" max="9474" width="26.85546875" style="32" customWidth="1"/>
    <col min="9475" max="9475" width="24.140625" style="32" customWidth="1"/>
    <col min="9476" max="9476" width="13.140625" style="32" customWidth="1"/>
    <col min="9477" max="9477" width="35.28515625" style="32" customWidth="1"/>
    <col min="9478" max="9478" width="14" style="32" customWidth="1"/>
    <col min="9479" max="9479" width="17.7109375" style="32" customWidth="1"/>
    <col min="9480" max="9480" width="16.85546875" style="32" customWidth="1"/>
    <col min="9481" max="9483" width="16.140625" style="32" customWidth="1"/>
    <col min="9484" max="9484" width="22.140625" style="32" customWidth="1"/>
    <col min="9485" max="9485" width="16.140625" style="32" customWidth="1"/>
    <col min="9486" max="9486" width="20.28515625" style="32" customWidth="1"/>
    <col min="9487" max="9487" width="0" style="32" hidden="1" customWidth="1"/>
    <col min="9488" max="9488" width="20.42578125" style="32" customWidth="1"/>
    <col min="9489" max="9489" width="18.42578125" style="32" customWidth="1"/>
    <col min="9490" max="9490" width="21.5703125" style="32" customWidth="1"/>
    <col min="9491" max="9728" width="11.42578125" style="32"/>
    <col min="9729" max="9729" width="21.28515625" style="32" customWidth="1"/>
    <col min="9730" max="9730" width="26.85546875" style="32" customWidth="1"/>
    <col min="9731" max="9731" width="24.140625" style="32" customWidth="1"/>
    <col min="9732" max="9732" width="13.140625" style="32" customWidth="1"/>
    <col min="9733" max="9733" width="35.28515625" style="32" customWidth="1"/>
    <col min="9734" max="9734" width="14" style="32" customWidth="1"/>
    <col min="9735" max="9735" width="17.7109375" style="32" customWidth="1"/>
    <col min="9736" max="9736" width="16.85546875" style="32" customWidth="1"/>
    <col min="9737" max="9739" width="16.140625" style="32" customWidth="1"/>
    <col min="9740" max="9740" width="22.140625" style="32" customWidth="1"/>
    <col min="9741" max="9741" width="16.140625" style="32" customWidth="1"/>
    <col min="9742" max="9742" width="20.28515625" style="32" customWidth="1"/>
    <col min="9743" max="9743" width="0" style="32" hidden="1" customWidth="1"/>
    <col min="9744" max="9744" width="20.42578125" style="32" customWidth="1"/>
    <col min="9745" max="9745" width="18.42578125" style="32" customWidth="1"/>
    <col min="9746" max="9746" width="21.5703125" style="32" customWidth="1"/>
    <col min="9747" max="9984" width="11.42578125" style="32"/>
    <col min="9985" max="9985" width="21.28515625" style="32" customWidth="1"/>
    <col min="9986" max="9986" width="26.85546875" style="32" customWidth="1"/>
    <col min="9987" max="9987" width="24.140625" style="32" customWidth="1"/>
    <col min="9988" max="9988" width="13.140625" style="32" customWidth="1"/>
    <col min="9989" max="9989" width="35.28515625" style="32" customWidth="1"/>
    <col min="9990" max="9990" width="14" style="32" customWidth="1"/>
    <col min="9991" max="9991" width="17.7109375" style="32" customWidth="1"/>
    <col min="9992" max="9992" width="16.85546875" style="32" customWidth="1"/>
    <col min="9993" max="9995" width="16.140625" style="32" customWidth="1"/>
    <col min="9996" max="9996" width="22.140625" style="32" customWidth="1"/>
    <col min="9997" max="9997" width="16.140625" style="32" customWidth="1"/>
    <col min="9998" max="9998" width="20.28515625" style="32" customWidth="1"/>
    <col min="9999" max="9999" width="0" style="32" hidden="1" customWidth="1"/>
    <col min="10000" max="10000" width="20.42578125" style="32" customWidth="1"/>
    <col min="10001" max="10001" width="18.42578125" style="32" customWidth="1"/>
    <col min="10002" max="10002" width="21.5703125" style="32" customWidth="1"/>
    <col min="10003" max="10240" width="11.42578125" style="32"/>
    <col min="10241" max="10241" width="21.28515625" style="32" customWidth="1"/>
    <col min="10242" max="10242" width="26.85546875" style="32" customWidth="1"/>
    <col min="10243" max="10243" width="24.140625" style="32" customWidth="1"/>
    <col min="10244" max="10244" width="13.140625" style="32" customWidth="1"/>
    <col min="10245" max="10245" width="35.28515625" style="32" customWidth="1"/>
    <col min="10246" max="10246" width="14" style="32" customWidth="1"/>
    <col min="10247" max="10247" width="17.7109375" style="32" customWidth="1"/>
    <col min="10248" max="10248" width="16.85546875" style="32" customWidth="1"/>
    <col min="10249" max="10251" width="16.140625" style="32" customWidth="1"/>
    <col min="10252" max="10252" width="22.140625" style="32" customWidth="1"/>
    <col min="10253" max="10253" width="16.140625" style="32" customWidth="1"/>
    <col min="10254" max="10254" width="20.28515625" style="32" customWidth="1"/>
    <col min="10255" max="10255" width="0" style="32" hidden="1" customWidth="1"/>
    <col min="10256" max="10256" width="20.42578125" style="32" customWidth="1"/>
    <col min="10257" max="10257" width="18.42578125" style="32" customWidth="1"/>
    <col min="10258" max="10258" width="21.5703125" style="32" customWidth="1"/>
    <col min="10259" max="10496" width="11.42578125" style="32"/>
    <col min="10497" max="10497" width="21.28515625" style="32" customWidth="1"/>
    <col min="10498" max="10498" width="26.85546875" style="32" customWidth="1"/>
    <col min="10499" max="10499" width="24.140625" style="32" customWidth="1"/>
    <col min="10500" max="10500" width="13.140625" style="32" customWidth="1"/>
    <col min="10501" max="10501" width="35.28515625" style="32" customWidth="1"/>
    <col min="10502" max="10502" width="14" style="32" customWidth="1"/>
    <col min="10503" max="10503" width="17.7109375" style="32" customWidth="1"/>
    <col min="10504" max="10504" width="16.85546875" style="32" customWidth="1"/>
    <col min="10505" max="10507" width="16.140625" style="32" customWidth="1"/>
    <col min="10508" max="10508" width="22.140625" style="32" customWidth="1"/>
    <col min="10509" max="10509" width="16.140625" style="32" customWidth="1"/>
    <col min="10510" max="10510" width="20.28515625" style="32" customWidth="1"/>
    <col min="10511" max="10511" width="0" style="32" hidden="1" customWidth="1"/>
    <col min="10512" max="10512" width="20.42578125" style="32" customWidth="1"/>
    <col min="10513" max="10513" width="18.42578125" style="32" customWidth="1"/>
    <col min="10514" max="10514" width="21.5703125" style="32" customWidth="1"/>
    <col min="10515" max="10752" width="11.42578125" style="32"/>
    <col min="10753" max="10753" width="21.28515625" style="32" customWidth="1"/>
    <col min="10754" max="10754" width="26.85546875" style="32" customWidth="1"/>
    <col min="10755" max="10755" width="24.140625" style="32" customWidth="1"/>
    <col min="10756" max="10756" width="13.140625" style="32" customWidth="1"/>
    <col min="10757" max="10757" width="35.28515625" style="32" customWidth="1"/>
    <col min="10758" max="10758" width="14" style="32" customWidth="1"/>
    <col min="10759" max="10759" width="17.7109375" style="32" customWidth="1"/>
    <col min="10760" max="10760" width="16.85546875" style="32" customWidth="1"/>
    <col min="10761" max="10763" width="16.140625" style="32" customWidth="1"/>
    <col min="10764" max="10764" width="22.140625" style="32" customWidth="1"/>
    <col min="10765" max="10765" width="16.140625" style="32" customWidth="1"/>
    <col min="10766" max="10766" width="20.28515625" style="32" customWidth="1"/>
    <col min="10767" max="10767" width="0" style="32" hidden="1" customWidth="1"/>
    <col min="10768" max="10768" width="20.42578125" style="32" customWidth="1"/>
    <col min="10769" max="10769" width="18.42578125" style="32" customWidth="1"/>
    <col min="10770" max="10770" width="21.5703125" style="32" customWidth="1"/>
    <col min="10771" max="11008" width="11.42578125" style="32"/>
    <col min="11009" max="11009" width="21.28515625" style="32" customWidth="1"/>
    <col min="11010" max="11010" width="26.85546875" style="32" customWidth="1"/>
    <col min="11011" max="11011" width="24.140625" style="32" customWidth="1"/>
    <col min="11012" max="11012" width="13.140625" style="32" customWidth="1"/>
    <col min="11013" max="11013" width="35.28515625" style="32" customWidth="1"/>
    <col min="11014" max="11014" width="14" style="32" customWidth="1"/>
    <col min="11015" max="11015" width="17.7109375" style="32" customWidth="1"/>
    <col min="11016" max="11016" width="16.85546875" style="32" customWidth="1"/>
    <col min="11017" max="11019" width="16.140625" style="32" customWidth="1"/>
    <col min="11020" max="11020" width="22.140625" style="32" customWidth="1"/>
    <col min="11021" max="11021" width="16.140625" style="32" customWidth="1"/>
    <col min="11022" max="11022" width="20.28515625" style="32" customWidth="1"/>
    <col min="11023" max="11023" width="0" style="32" hidden="1" customWidth="1"/>
    <col min="11024" max="11024" width="20.42578125" style="32" customWidth="1"/>
    <col min="11025" max="11025" width="18.42578125" style="32" customWidth="1"/>
    <col min="11026" max="11026" width="21.5703125" style="32" customWidth="1"/>
    <col min="11027" max="11264" width="11.42578125" style="32"/>
    <col min="11265" max="11265" width="21.28515625" style="32" customWidth="1"/>
    <col min="11266" max="11266" width="26.85546875" style="32" customWidth="1"/>
    <col min="11267" max="11267" width="24.140625" style="32" customWidth="1"/>
    <col min="11268" max="11268" width="13.140625" style="32" customWidth="1"/>
    <col min="11269" max="11269" width="35.28515625" style="32" customWidth="1"/>
    <col min="11270" max="11270" width="14" style="32" customWidth="1"/>
    <col min="11271" max="11271" width="17.7109375" style="32" customWidth="1"/>
    <col min="11272" max="11272" width="16.85546875" style="32" customWidth="1"/>
    <col min="11273" max="11275" width="16.140625" style="32" customWidth="1"/>
    <col min="11276" max="11276" width="22.140625" style="32" customWidth="1"/>
    <col min="11277" max="11277" width="16.140625" style="32" customWidth="1"/>
    <col min="11278" max="11278" width="20.28515625" style="32" customWidth="1"/>
    <col min="11279" max="11279" width="0" style="32" hidden="1" customWidth="1"/>
    <col min="11280" max="11280" width="20.42578125" style="32" customWidth="1"/>
    <col min="11281" max="11281" width="18.42578125" style="32" customWidth="1"/>
    <col min="11282" max="11282" width="21.5703125" style="32" customWidth="1"/>
    <col min="11283" max="11520" width="11.42578125" style="32"/>
    <col min="11521" max="11521" width="21.28515625" style="32" customWidth="1"/>
    <col min="11522" max="11522" width="26.85546875" style="32" customWidth="1"/>
    <col min="11523" max="11523" width="24.140625" style="32" customWidth="1"/>
    <col min="11524" max="11524" width="13.140625" style="32" customWidth="1"/>
    <col min="11525" max="11525" width="35.28515625" style="32" customWidth="1"/>
    <col min="11526" max="11526" width="14" style="32" customWidth="1"/>
    <col min="11527" max="11527" width="17.7109375" style="32" customWidth="1"/>
    <col min="11528" max="11528" width="16.85546875" style="32" customWidth="1"/>
    <col min="11529" max="11531" width="16.140625" style="32" customWidth="1"/>
    <col min="11532" max="11532" width="22.140625" style="32" customWidth="1"/>
    <col min="11533" max="11533" width="16.140625" style="32" customWidth="1"/>
    <col min="11534" max="11534" width="20.28515625" style="32" customWidth="1"/>
    <col min="11535" max="11535" width="0" style="32" hidden="1" customWidth="1"/>
    <col min="11536" max="11536" width="20.42578125" style="32" customWidth="1"/>
    <col min="11537" max="11537" width="18.42578125" style="32" customWidth="1"/>
    <col min="11538" max="11538" width="21.5703125" style="32" customWidth="1"/>
    <col min="11539" max="11776" width="11.42578125" style="32"/>
    <col min="11777" max="11777" width="21.28515625" style="32" customWidth="1"/>
    <col min="11778" max="11778" width="26.85546875" style="32" customWidth="1"/>
    <col min="11779" max="11779" width="24.140625" style="32" customWidth="1"/>
    <col min="11780" max="11780" width="13.140625" style="32" customWidth="1"/>
    <col min="11781" max="11781" width="35.28515625" style="32" customWidth="1"/>
    <col min="11782" max="11782" width="14" style="32" customWidth="1"/>
    <col min="11783" max="11783" width="17.7109375" style="32" customWidth="1"/>
    <col min="11784" max="11784" width="16.85546875" style="32" customWidth="1"/>
    <col min="11785" max="11787" width="16.140625" style="32" customWidth="1"/>
    <col min="11788" max="11788" width="22.140625" style="32" customWidth="1"/>
    <col min="11789" max="11789" width="16.140625" style="32" customWidth="1"/>
    <col min="11790" max="11790" width="20.28515625" style="32" customWidth="1"/>
    <col min="11791" max="11791" width="0" style="32" hidden="1" customWidth="1"/>
    <col min="11792" max="11792" width="20.42578125" style="32" customWidth="1"/>
    <col min="11793" max="11793" width="18.42578125" style="32" customWidth="1"/>
    <col min="11794" max="11794" width="21.5703125" style="32" customWidth="1"/>
    <col min="11795" max="12032" width="11.42578125" style="32"/>
    <col min="12033" max="12033" width="21.28515625" style="32" customWidth="1"/>
    <col min="12034" max="12034" width="26.85546875" style="32" customWidth="1"/>
    <col min="12035" max="12035" width="24.140625" style="32" customWidth="1"/>
    <col min="12036" max="12036" width="13.140625" style="32" customWidth="1"/>
    <col min="12037" max="12037" width="35.28515625" style="32" customWidth="1"/>
    <col min="12038" max="12038" width="14" style="32" customWidth="1"/>
    <col min="12039" max="12039" width="17.7109375" style="32" customWidth="1"/>
    <col min="12040" max="12040" width="16.85546875" style="32" customWidth="1"/>
    <col min="12041" max="12043" width="16.140625" style="32" customWidth="1"/>
    <col min="12044" max="12044" width="22.140625" style="32" customWidth="1"/>
    <col min="12045" max="12045" width="16.140625" style="32" customWidth="1"/>
    <col min="12046" max="12046" width="20.28515625" style="32" customWidth="1"/>
    <col min="12047" max="12047" width="0" style="32" hidden="1" customWidth="1"/>
    <col min="12048" max="12048" width="20.42578125" style="32" customWidth="1"/>
    <col min="12049" max="12049" width="18.42578125" style="32" customWidth="1"/>
    <col min="12050" max="12050" width="21.5703125" style="32" customWidth="1"/>
    <col min="12051" max="12288" width="11.42578125" style="32"/>
    <col min="12289" max="12289" width="21.28515625" style="32" customWidth="1"/>
    <col min="12290" max="12290" width="26.85546875" style="32" customWidth="1"/>
    <col min="12291" max="12291" width="24.140625" style="32" customWidth="1"/>
    <col min="12292" max="12292" width="13.140625" style="32" customWidth="1"/>
    <col min="12293" max="12293" width="35.28515625" style="32" customWidth="1"/>
    <col min="12294" max="12294" width="14" style="32" customWidth="1"/>
    <col min="12295" max="12295" width="17.7109375" style="32" customWidth="1"/>
    <col min="12296" max="12296" width="16.85546875" style="32" customWidth="1"/>
    <col min="12297" max="12299" width="16.140625" style="32" customWidth="1"/>
    <col min="12300" max="12300" width="22.140625" style="32" customWidth="1"/>
    <col min="12301" max="12301" width="16.140625" style="32" customWidth="1"/>
    <col min="12302" max="12302" width="20.28515625" style="32" customWidth="1"/>
    <col min="12303" max="12303" width="0" style="32" hidden="1" customWidth="1"/>
    <col min="12304" max="12304" width="20.42578125" style="32" customWidth="1"/>
    <col min="12305" max="12305" width="18.42578125" style="32" customWidth="1"/>
    <col min="12306" max="12306" width="21.5703125" style="32" customWidth="1"/>
    <col min="12307" max="12544" width="11.42578125" style="32"/>
    <col min="12545" max="12545" width="21.28515625" style="32" customWidth="1"/>
    <col min="12546" max="12546" width="26.85546875" style="32" customWidth="1"/>
    <col min="12547" max="12547" width="24.140625" style="32" customWidth="1"/>
    <col min="12548" max="12548" width="13.140625" style="32" customWidth="1"/>
    <col min="12549" max="12549" width="35.28515625" style="32" customWidth="1"/>
    <col min="12550" max="12550" width="14" style="32" customWidth="1"/>
    <col min="12551" max="12551" width="17.7109375" style="32" customWidth="1"/>
    <col min="12552" max="12552" width="16.85546875" style="32" customWidth="1"/>
    <col min="12553" max="12555" width="16.140625" style="32" customWidth="1"/>
    <col min="12556" max="12556" width="22.140625" style="32" customWidth="1"/>
    <col min="12557" max="12557" width="16.140625" style="32" customWidth="1"/>
    <col min="12558" max="12558" width="20.28515625" style="32" customWidth="1"/>
    <col min="12559" max="12559" width="0" style="32" hidden="1" customWidth="1"/>
    <col min="12560" max="12560" width="20.42578125" style="32" customWidth="1"/>
    <col min="12561" max="12561" width="18.42578125" style="32" customWidth="1"/>
    <col min="12562" max="12562" width="21.5703125" style="32" customWidth="1"/>
    <col min="12563" max="12800" width="11.42578125" style="32"/>
    <col min="12801" max="12801" width="21.28515625" style="32" customWidth="1"/>
    <col min="12802" max="12802" width="26.85546875" style="32" customWidth="1"/>
    <col min="12803" max="12803" width="24.140625" style="32" customWidth="1"/>
    <col min="12804" max="12804" width="13.140625" style="32" customWidth="1"/>
    <col min="12805" max="12805" width="35.28515625" style="32" customWidth="1"/>
    <col min="12806" max="12806" width="14" style="32" customWidth="1"/>
    <col min="12807" max="12807" width="17.7109375" style="32" customWidth="1"/>
    <col min="12808" max="12808" width="16.85546875" style="32" customWidth="1"/>
    <col min="12809" max="12811" width="16.140625" style="32" customWidth="1"/>
    <col min="12812" max="12812" width="22.140625" style="32" customWidth="1"/>
    <col min="12813" max="12813" width="16.140625" style="32" customWidth="1"/>
    <col min="12814" max="12814" width="20.28515625" style="32" customWidth="1"/>
    <col min="12815" max="12815" width="0" style="32" hidden="1" customWidth="1"/>
    <col min="12816" max="12816" width="20.42578125" style="32" customWidth="1"/>
    <col min="12817" max="12817" width="18.42578125" style="32" customWidth="1"/>
    <col min="12818" max="12818" width="21.5703125" style="32" customWidth="1"/>
    <col min="12819" max="13056" width="11.42578125" style="32"/>
    <col min="13057" max="13057" width="21.28515625" style="32" customWidth="1"/>
    <col min="13058" max="13058" width="26.85546875" style="32" customWidth="1"/>
    <col min="13059" max="13059" width="24.140625" style="32" customWidth="1"/>
    <col min="13060" max="13060" width="13.140625" style="32" customWidth="1"/>
    <col min="13061" max="13061" width="35.28515625" style="32" customWidth="1"/>
    <col min="13062" max="13062" width="14" style="32" customWidth="1"/>
    <col min="13063" max="13063" width="17.7109375" style="32" customWidth="1"/>
    <col min="13064" max="13064" width="16.85546875" style="32" customWidth="1"/>
    <col min="13065" max="13067" width="16.140625" style="32" customWidth="1"/>
    <col min="13068" max="13068" width="22.140625" style="32" customWidth="1"/>
    <col min="13069" max="13069" width="16.140625" style="32" customWidth="1"/>
    <col min="13070" max="13070" width="20.28515625" style="32" customWidth="1"/>
    <col min="13071" max="13071" width="0" style="32" hidden="1" customWidth="1"/>
    <col min="13072" max="13072" width="20.42578125" style="32" customWidth="1"/>
    <col min="13073" max="13073" width="18.42578125" style="32" customWidth="1"/>
    <col min="13074" max="13074" width="21.5703125" style="32" customWidth="1"/>
    <col min="13075" max="13312" width="11.42578125" style="32"/>
    <col min="13313" max="13313" width="21.28515625" style="32" customWidth="1"/>
    <col min="13314" max="13314" width="26.85546875" style="32" customWidth="1"/>
    <col min="13315" max="13315" width="24.140625" style="32" customWidth="1"/>
    <col min="13316" max="13316" width="13.140625" style="32" customWidth="1"/>
    <col min="13317" max="13317" width="35.28515625" style="32" customWidth="1"/>
    <col min="13318" max="13318" width="14" style="32" customWidth="1"/>
    <col min="13319" max="13319" width="17.7109375" style="32" customWidth="1"/>
    <col min="13320" max="13320" width="16.85546875" style="32" customWidth="1"/>
    <col min="13321" max="13323" width="16.140625" style="32" customWidth="1"/>
    <col min="13324" max="13324" width="22.140625" style="32" customWidth="1"/>
    <col min="13325" max="13325" width="16.140625" style="32" customWidth="1"/>
    <col min="13326" max="13326" width="20.28515625" style="32" customWidth="1"/>
    <col min="13327" max="13327" width="0" style="32" hidden="1" customWidth="1"/>
    <col min="13328" max="13328" width="20.42578125" style="32" customWidth="1"/>
    <col min="13329" max="13329" width="18.42578125" style="32" customWidth="1"/>
    <col min="13330" max="13330" width="21.5703125" style="32" customWidth="1"/>
    <col min="13331" max="13568" width="11.42578125" style="32"/>
    <col min="13569" max="13569" width="21.28515625" style="32" customWidth="1"/>
    <col min="13570" max="13570" width="26.85546875" style="32" customWidth="1"/>
    <col min="13571" max="13571" width="24.140625" style="32" customWidth="1"/>
    <col min="13572" max="13572" width="13.140625" style="32" customWidth="1"/>
    <col min="13573" max="13573" width="35.28515625" style="32" customWidth="1"/>
    <col min="13574" max="13574" width="14" style="32" customWidth="1"/>
    <col min="13575" max="13575" width="17.7109375" style="32" customWidth="1"/>
    <col min="13576" max="13576" width="16.85546875" style="32" customWidth="1"/>
    <col min="13577" max="13579" width="16.140625" style="32" customWidth="1"/>
    <col min="13580" max="13580" width="22.140625" style="32" customWidth="1"/>
    <col min="13581" max="13581" width="16.140625" style="32" customWidth="1"/>
    <col min="13582" max="13582" width="20.28515625" style="32" customWidth="1"/>
    <col min="13583" max="13583" width="0" style="32" hidden="1" customWidth="1"/>
    <col min="13584" max="13584" width="20.42578125" style="32" customWidth="1"/>
    <col min="13585" max="13585" width="18.42578125" style="32" customWidth="1"/>
    <col min="13586" max="13586" width="21.5703125" style="32" customWidth="1"/>
    <col min="13587" max="13824" width="11.42578125" style="32"/>
    <col min="13825" max="13825" width="21.28515625" style="32" customWidth="1"/>
    <col min="13826" max="13826" width="26.85546875" style="32" customWidth="1"/>
    <col min="13827" max="13827" width="24.140625" style="32" customWidth="1"/>
    <col min="13828" max="13828" width="13.140625" style="32" customWidth="1"/>
    <col min="13829" max="13829" width="35.28515625" style="32" customWidth="1"/>
    <col min="13830" max="13830" width="14" style="32" customWidth="1"/>
    <col min="13831" max="13831" width="17.7109375" style="32" customWidth="1"/>
    <col min="13832" max="13832" width="16.85546875" style="32" customWidth="1"/>
    <col min="13833" max="13835" width="16.140625" style="32" customWidth="1"/>
    <col min="13836" max="13836" width="22.140625" style="32" customWidth="1"/>
    <col min="13837" max="13837" width="16.140625" style="32" customWidth="1"/>
    <col min="13838" max="13838" width="20.28515625" style="32" customWidth="1"/>
    <col min="13839" max="13839" width="0" style="32" hidden="1" customWidth="1"/>
    <col min="13840" max="13840" width="20.42578125" style="32" customWidth="1"/>
    <col min="13841" max="13841" width="18.42578125" style="32" customWidth="1"/>
    <col min="13842" max="13842" width="21.5703125" style="32" customWidth="1"/>
    <col min="13843" max="14080" width="11.42578125" style="32"/>
    <col min="14081" max="14081" width="21.28515625" style="32" customWidth="1"/>
    <col min="14082" max="14082" width="26.85546875" style="32" customWidth="1"/>
    <col min="14083" max="14083" width="24.140625" style="32" customWidth="1"/>
    <col min="14084" max="14084" width="13.140625" style="32" customWidth="1"/>
    <col min="14085" max="14085" width="35.28515625" style="32" customWidth="1"/>
    <col min="14086" max="14086" width="14" style="32" customWidth="1"/>
    <col min="14087" max="14087" width="17.7109375" style="32" customWidth="1"/>
    <col min="14088" max="14088" width="16.85546875" style="32" customWidth="1"/>
    <col min="14089" max="14091" width="16.140625" style="32" customWidth="1"/>
    <col min="14092" max="14092" width="22.140625" style="32" customWidth="1"/>
    <col min="14093" max="14093" width="16.140625" style="32" customWidth="1"/>
    <col min="14094" max="14094" width="20.28515625" style="32" customWidth="1"/>
    <col min="14095" max="14095" width="0" style="32" hidden="1" customWidth="1"/>
    <col min="14096" max="14096" width="20.42578125" style="32" customWidth="1"/>
    <col min="14097" max="14097" width="18.42578125" style="32" customWidth="1"/>
    <col min="14098" max="14098" width="21.5703125" style="32" customWidth="1"/>
    <col min="14099" max="14336" width="11.42578125" style="32"/>
    <col min="14337" max="14337" width="21.28515625" style="32" customWidth="1"/>
    <col min="14338" max="14338" width="26.85546875" style="32" customWidth="1"/>
    <col min="14339" max="14339" width="24.140625" style="32" customWidth="1"/>
    <col min="14340" max="14340" width="13.140625" style="32" customWidth="1"/>
    <col min="14341" max="14341" width="35.28515625" style="32" customWidth="1"/>
    <col min="14342" max="14342" width="14" style="32" customWidth="1"/>
    <col min="14343" max="14343" width="17.7109375" style="32" customWidth="1"/>
    <col min="14344" max="14344" width="16.85546875" style="32" customWidth="1"/>
    <col min="14345" max="14347" width="16.140625" style="32" customWidth="1"/>
    <col min="14348" max="14348" width="22.140625" style="32" customWidth="1"/>
    <col min="14349" max="14349" width="16.140625" style="32" customWidth="1"/>
    <col min="14350" max="14350" width="20.28515625" style="32" customWidth="1"/>
    <col min="14351" max="14351" width="0" style="32" hidden="1" customWidth="1"/>
    <col min="14352" max="14352" width="20.42578125" style="32" customWidth="1"/>
    <col min="14353" max="14353" width="18.42578125" style="32" customWidth="1"/>
    <col min="14354" max="14354" width="21.5703125" style="32" customWidth="1"/>
    <col min="14355" max="14592" width="11.42578125" style="32"/>
    <col min="14593" max="14593" width="21.28515625" style="32" customWidth="1"/>
    <col min="14594" max="14594" width="26.85546875" style="32" customWidth="1"/>
    <col min="14595" max="14595" width="24.140625" style="32" customWidth="1"/>
    <col min="14596" max="14596" width="13.140625" style="32" customWidth="1"/>
    <col min="14597" max="14597" width="35.28515625" style="32" customWidth="1"/>
    <col min="14598" max="14598" width="14" style="32" customWidth="1"/>
    <col min="14599" max="14599" width="17.7109375" style="32" customWidth="1"/>
    <col min="14600" max="14600" width="16.85546875" style="32" customWidth="1"/>
    <col min="14601" max="14603" width="16.140625" style="32" customWidth="1"/>
    <col min="14604" max="14604" width="22.140625" style="32" customWidth="1"/>
    <col min="14605" max="14605" width="16.140625" style="32" customWidth="1"/>
    <col min="14606" max="14606" width="20.28515625" style="32" customWidth="1"/>
    <col min="14607" max="14607" width="0" style="32" hidden="1" customWidth="1"/>
    <col min="14608" max="14608" width="20.42578125" style="32" customWidth="1"/>
    <col min="14609" max="14609" width="18.42578125" style="32" customWidth="1"/>
    <col min="14610" max="14610" width="21.5703125" style="32" customWidth="1"/>
    <col min="14611" max="14848" width="11.42578125" style="32"/>
    <col min="14849" max="14849" width="21.28515625" style="32" customWidth="1"/>
    <col min="14850" max="14850" width="26.85546875" style="32" customWidth="1"/>
    <col min="14851" max="14851" width="24.140625" style="32" customWidth="1"/>
    <col min="14852" max="14852" width="13.140625" style="32" customWidth="1"/>
    <col min="14853" max="14853" width="35.28515625" style="32" customWidth="1"/>
    <col min="14854" max="14854" width="14" style="32" customWidth="1"/>
    <col min="14855" max="14855" width="17.7109375" style="32" customWidth="1"/>
    <col min="14856" max="14856" width="16.85546875" style="32" customWidth="1"/>
    <col min="14857" max="14859" width="16.140625" style="32" customWidth="1"/>
    <col min="14860" max="14860" width="22.140625" style="32" customWidth="1"/>
    <col min="14861" max="14861" width="16.140625" style="32" customWidth="1"/>
    <col min="14862" max="14862" width="20.28515625" style="32" customWidth="1"/>
    <col min="14863" max="14863" width="0" style="32" hidden="1" customWidth="1"/>
    <col min="14864" max="14864" width="20.42578125" style="32" customWidth="1"/>
    <col min="14865" max="14865" width="18.42578125" style="32" customWidth="1"/>
    <col min="14866" max="14866" width="21.5703125" style="32" customWidth="1"/>
    <col min="14867" max="15104" width="11.42578125" style="32"/>
    <col min="15105" max="15105" width="21.28515625" style="32" customWidth="1"/>
    <col min="15106" max="15106" width="26.85546875" style="32" customWidth="1"/>
    <col min="15107" max="15107" width="24.140625" style="32" customWidth="1"/>
    <col min="15108" max="15108" width="13.140625" style="32" customWidth="1"/>
    <col min="15109" max="15109" width="35.28515625" style="32" customWidth="1"/>
    <col min="15110" max="15110" width="14" style="32" customWidth="1"/>
    <col min="15111" max="15111" width="17.7109375" style="32" customWidth="1"/>
    <col min="15112" max="15112" width="16.85546875" style="32" customWidth="1"/>
    <col min="15113" max="15115" width="16.140625" style="32" customWidth="1"/>
    <col min="15116" max="15116" width="22.140625" style="32" customWidth="1"/>
    <col min="15117" max="15117" width="16.140625" style="32" customWidth="1"/>
    <col min="15118" max="15118" width="20.28515625" style="32" customWidth="1"/>
    <col min="15119" max="15119" width="0" style="32" hidden="1" customWidth="1"/>
    <col min="15120" max="15120" width="20.42578125" style="32" customWidth="1"/>
    <col min="15121" max="15121" width="18.42578125" style="32" customWidth="1"/>
    <col min="15122" max="15122" width="21.5703125" style="32" customWidth="1"/>
    <col min="15123" max="15360" width="11.42578125" style="32"/>
    <col min="15361" max="15361" width="21.28515625" style="32" customWidth="1"/>
    <col min="15362" max="15362" width="26.85546875" style="32" customWidth="1"/>
    <col min="15363" max="15363" width="24.140625" style="32" customWidth="1"/>
    <col min="15364" max="15364" width="13.140625" style="32" customWidth="1"/>
    <col min="15365" max="15365" width="35.28515625" style="32" customWidth="1"/>
    <col min="15366" max="15366" width="14" style="32" customWidth="1"/>
    <col min="15367" max="15367" width="17.7109375" style="32" customWidth="1"/>
    <col min="15368" max="15368" width="16.85546875" style="32" customWidth="1"/>
    <col min="15369" max="15371" width="16.140625" style="32" customWidth="1"/>
    <col min="15372" max="15372" width="22.140625" style="32" customWidth="1"/>
    <col min="15373" max="15373" width="16.140625" style="32" customWidth="1"/>
    <col min="15374" max="15374" width="20.28515625" style="32" customWidth="1"/>
    <col min="15375" max="15375" width="0" style="32" hidden="1" customWidth="1"/>
    <col min="15376" max="15376" width="20.42578125" style="32" customWidth="1"/>
    <col min="15377" max="15377" width="18.42578125" style="32" customWidth="1"/>
    <col min="15378" max="15378" width="21.5703125" style="32" customWidth="1"/>
    <col min="15379" max="15616" width="11.42578125" style="32"/>
    <col min="15617" max="15617" width="21.28515625" style="32" customWidth="1"/>
    <col min="15618" max="15618" width="26.85546875" style="32" customWidth="1"/>
    <col min="15619" max="15619" width="24.140625" style="32" customWidth="1"/>
    <col min="15620" max="15620" width="13.140625" style="32" customWidth="1"/>
    <col min="15621" max="15621" width="35.28515625" style="32" customWidth="1"/>
    <col min="15622" max="15622" width="14" style="32" customWidth="1"/>
    <col min="15623" max="15623" width="17.7109375" style="32" customWidth="1"/>
    <col min="15624" max="15624" width="16.85546875" style="32" customWidth="1"/>
    <col min="15625" max="15627" width="16.140625" style="32" customWidth="1"/>
    <col min="15628" max="15628" width="22.140625" style="32" customWidth="1"/>
    <col min="15629" max="15629" width="16.140625" style="32" customWidth="1"/>
    <col min="15630" max="15630" width="20.28515625" style="32" customWidth="1"/>
    <col min="15631" max="15631" width="0" style="32" hidden="1" customWidth="1"/>
    <col min="15632" max="15632" width="20.42578125" style="32" customWidth="1"/>
    <col min="15633" max="15633" width="18.42578125" style="32" customWidth="1"/>
    <col min="15634" max="15634" width="21.5703125" style="32" customWidth="1"/>
    <col min="15635" max="15872" width="11.42578125" style="32"/>
    <col min="15873" max="15873" width="21.28515625" style="32" customWidth="1"/>
    <col min="15874" max="15874" width="26.85546875" style="32" customWidth="1"/>
    <col min="15875" max="15875" width="24.140625" style="32" customWidth="1"/>
    <col min="15876" max="15876" width="13.140625" style="32" customWidth="1"/>
    <col min="15877" max="15877" width="35.28515625" style="32" customWidth="1"/>
    <col min="15878" max="15878" width="14" style="32" customWidth="1"/>
    <col min="15879" max="15879" width="17.7109375" style="32" customWidth="1"/>
    <col min="15880" max="15880" width="16.85546875" style="32" customWidth="1"/>
    <col min="15881" max="15883" width="16.140625" style="32" customWidth="1"/>
    <col min="15884" max="15884" width="22.140625" style="32" customWidth="1"/>
    <col min="15885" max="15885" width="16.140625" style="32" customWidth="1"/>
    <col min="15886" max="15886" width="20.28515625" style="32" customWidth="1"/>
    <col min="15887" max="15887" width="0" style="32" hidden="1" customWidth="1"/>
    <col min="15888" max="15888" width="20.42578125" style="32" customWidth="1"/>
    <col min="15889" max="15889" width="18.42578125" style="32" customWidth="1"/>
    <col min="15890" max="15890" width="21.5703125" style="32" customWidth="1"/>
    <col min="15891" max="16128" width="11.42578125" style="32"/>
    <col min="16129" max="16129" width="21.28515625" style="32" customWidth="1"/>
    <col min="16130" max="16130" width="26.85546875" style="32" customWidth="1"/>
    <col min="16131" max="16131" width="24.140625" style="32" customWidth="1"/>
    <col min="16132" max="16132" width="13.140625" style="32" customWidth="1"/>
    <col min="16133" max="16133" width="35.28515625" style="32" customWidth="1"/>
    <col min="16134" max="16134" width="14" style="32" customWidth="1"/>
    <col min="16135" max="16135" width="17.7109375" style="32" customWidth="1"/>
    <col min="16136" max="16136" width="16.85546875" style="32" customWidth="1"/>
    <col min="16137" max="16139" width="16.140625" style="32" customWidth="1"/>
    <col min="16140" max="16140" width="22.140625" style="32" customWidth="1"/>
    <col min="16141" max="16141" width="16.140625" style="32" customWidth="1"/>
    <col min="16142" max="16142" width="20.28515625" style="32" customWidth="1"/>
    <col min="16143" max="16143" width="0" style="32" hidden="1" customWidth="1"/>
    <col min="16144" max="16144" width="20.42578125" style="32" customWidth="1"/>
    <col min="16145" max="16145" width="18.42578125" style="32" customWidth="1"/>
    <col min="16146" max="16146" width="21.5703125" style="32" customWidth="1"/>
    <col min="16147" max="16384" width="11.42578125" style="32"/>
  </cols>
  <sheetData>
    <row r="2" spans="1:18" ht="42" customHeight="1">
      <c r="A2" s="388" t="s">
        <v>52</v>
      </c>
      <c r="B2" s="388"/>
      <c r="C2" s="388"/>
      <c r="D2" s="388"/>
      <c r="E2" s="388"/>
      <c r="F2" s="388"/>
      <c r="G2" s="388"/>
      <c r="H2" s="388"/>
      <c r="I2" s="388"/>
      <c r="J2" s="388"/>
      <c r="K2" s="388"/>
      <c r="L2" s="388"/>
      <c r="M2" s="388"/>
      <c r="N2" s="388"/>
      <c r="O2" s="388"/>
      <c r="P2" s="388"/>
      <c r="Q2" s="388"/>
      <c r="R2" s="388"/>
    </row>
    <row r="3" spans="1:18" s="33" customFormat="1" ht="33" customHeight="1">
      <c r="A3" s="389" t="s">
        <v>8</v>
      </c>
      <c r="B3" s="390" t="s">
        <v>53</v>
      </c>
      <c r="C3" s="391" t="s">
        <v>54</v>
      </c>
      <c r="D3" s="391" t="s">
        <v>55</v>
      </c>
      <c r="E3" s="391" t="s">
        <v>56</v>
      </c>
      <c r="F3" s="391" t="s">
        <v>57</v>
      </c>
      <c r="G3" s="391" t="s">
        <v>58</v>
      </c>
      <c r="H3" s="391" t="s">
        <v>59</v>
      </c>
      <c r="I3" s="391" t="s">
        <v>60</v>
      </c>
      <c r="J3" s="391" t="s">
        <v>61</v>
      </c>
      <c r="K3" s="391" t="s">
        <v>62</v>
      </c>
      <c r="L3" s="391"/>
      <c r="M3" s="391"/>
      <c r="N3" s="391"/>
      <c r="O3" s="391"/>
      <c r="P3" s="391"/>
      <c r="Q3" s="391" t="s">
        <v>63</v>
      </c>
      <c r="R3" s="391"/>
    </row>
    <row r="4" spans="1:18" s="33" customFormat="1" ht="39.75" customHeight="1">
      <c r="A4" s="389"/>
      <c r="B4" s="390"/>
      <c r="C4" s="391"/>
      <c r="D4" s="391"/>
      <c r="E4" s="391"/>
      <c r="F4" s="391"/>
      <c r="G4" s="391"/>
      <c r="H4" s="391"/>
      <c r="I4" s="391"/>
      <c r="J4" s="391"/>
      <c r="K4" s="34" t="s">
        <v>64</v>
      </c>
      <c r="L4" s="34" t="s">
        <v>65</v>
      </c>
      <c r="M4" s="34" t="s">
        <v>64</v>
      </c>
      <c r="N4" s="34" t="s">
        <v>66</v>
      </c>
      <c r="O4" s="34"/>
      <c r="P4" s="34" t="s">
        <v>67</v>
      </c>
      <c r="Q4" s="34" t="s">
        <v>68</v>
      </c>
      <c r="R4" s="34" t="s">
        <v>69</v>
      </c>
    </row>
    <row r="5" spans="1:18" s="38" customFormat="1" ht="63" customHeight="1">
      <c r="A5" s="371">
        <f>'1. Admón. Riesgos'!A6</f>
        <v>0</v>
      </c>
      <c r="B5" s="386" t="str">
        <f>'1. Admón. Riesgos'!D6</f>
        <v xml:space="preserve">Posibilidad de generar error en lista de admitidos  para los programas académicos (riesgo corrupción) 
</v>
      </c>
      <c r="C5" s="384" t="str">
        <f>'1. Admón. Riesgos'!O6</f>
        <v>ZONA DE RIESGO INACEPTABLE</v>
      </c>
      <c r="D5" s="387" t="s">
        <v>70</v>
      </c>
      <c r="E5" s="35" t="s">
        <v>71</v>
      </c>
      <c r="F5" s="36" t="s">
        <v>72</v>
      </c>
      <c r="G5" s="36" t="s">
        <v>70</v>
      </c>
      <c r="H5" s="36" t="s">
        <v>70</v>
      </c>
      <c r="I5" s="36" t="s">
        <v>73</v>
      </c>
      <c r="J5" s="36" t="s">
        <v>74</v>
      </c>
      <c r="K5" s="383">
        <v>3</v>
      </c>
      <c r="L5" s="383" t="str">
        <f>IF(K5=1,"BAJA",IF(K5=2,"MEDIA",IF(K5=3,"ALTA","")))</f>
        <v>ALTA</v>
      </c>
      <c r="M5" s="383">
        <v>20</v>
      </c>
      <c r="N5" s="383" t="str">
        <f>IF(M5=5,"LEVE",IF(M5=10,"MODERADO",IF(M5=20,"FUERTE","")))</f>
        <v>FUERTE</v>
      </c>
      <c r="O5" s="383">
        <f>K5*M5</f>
        <v>60</v>
      </c>
      <c r="P5" s="384" t="str">
        <f>VLOOKUP(O5,$M$74:$N$81,2,0)</f>
        <v>ZONA DE RIESGO INACEPTABLE</v>
      </c>
      <c r="Q5" s="385" t="str">
        <f>IF(P5=C5,"Se mantiene en la zona de riesgo",IF(AND(P5="*",C5="·"),"·","Cambia la evaluación antes de controles"))</f>
        <v>Se mantiene en la zona de riesgo</v>
      </c>
      <c r="R5" s="382" t="s">
        <v>75</v>
      </c>
    </row>
    <row r="6" spans="1:18" s="38" customFormat="1" ht="32.25" customHeight="1">
      <c r="A6" s="371"/>
      <c r="B6" s="386"/>
      <c r="C6" s="384"/>
      <c r="D6" s="387"/>
      <c r="E6" s="39" t="s">
        <v>76</v>
      </c>
      <c r="F6" s="36" t="s">
        <v>72</v>
      </c>
      <c r="G6" s="36" t="s">
        <v>70</v>
      </c>
      <c r="H6" s="36" t="s">
        <v>70</v>
      </c>
      <c r="I6" s="36" t="s">
        <v>73</v>
      </c>
      <c r="J6" s="36" t="s">
        <v>74</v>
      </c>
      <c r="K6" s="383"/>
      <c r="L6" s="383"/>
      <c r="M6" s="383"/>
      <c r="N6" s="383"/>
      <c r="O6" s="383"/>
      <c r="P6" s="384"/>
      <c r="Q6" s="385"/>
      <c r="R6" s="382"/>
    </row>
    <row r="7" spans="1:18" s="38" customFormat="1" ht="67.5" customHeight="1">
      <c r="A7" s="371"/>
      <c r="B7" s="386"/>
      <c r="C7" s="384"/>
      <c r="D7" s="387"/>
      <c r="E7" s="39"/>
      <c r="F7" s="36"/>
      <c r="G7" s="36"/>
      <c r="H7" s="36"/>
      <c r="I7" s="36"/>
      <c r="J7" s="36"/>
      <c r="K7" s="383"/>
      <c r="L7" s="383"/>
      <c r="M7" s="383"/>
      <c r="N7" s="383"/>
      <c r="O7" s="383"/>
      <c r="P7" s="384"/>
      <c r="Q7" s="385"/>
      <c r="R7" s="382"/>
    </row>
    <row r="8" spans="1:18" s="38" customFormat="1" ht="42" customHeight="1">
      <c r="A8" s="371"/>
      <c r="B8" s="386"/>
      <c r="C8" s="384"/>
      <c r="D8" s="387"/>
      <c r="E8" s="39"/>
      <c r="F8" s="36"/>
      <c r="G8" s="36"/>
      <c r="H8" s="36"/>
      <c r="I8" s="36"/>
      <c r="J8" s="36"/>
      <c r="K8" s="383"/>
      <c r="L8" s="383"/>
      <c r="M8" s="383"/>
      <c r="N8" s="383"/>
      <c r="O8" s="383"/>
      <c r="P8" s="384"/>
      <c r="Q8" s="385"/>
      <c r="R8" s="382"/>
    </row>
    <row r="9" spans="1:18" s="38" customFormat="1" ht="14.25" customHeight="1">
      <c r="A9" s="371"/>
      <c r="B9" s="386"/>
      <c r="C9" s="384"/>
      <c r="D9" s="387"/>
      <c r="E9" s="40"/>
      <c r="F9" s="36"/>
      <c r="G9" s="36"/>
      <c r="H9" s="36"/>
      <c r="I9" s="36"/>
      <c r="J9" s="36"/>
      <c r="K9" s="383"/>
      <c r="L9" s="383"/>
      <c r="M9" s="383"/>
      <c r="N9" s="383"/>
      <c r="O9" s="383"/>
      <c r="P9" s="384"/>
      <c r="Q9" s="385"/>
      <c r="R9" s="382"/>
    </row>
    <row r="10" spans="1:18" s="38" customFormat="1" ht="18" customHeight="1">
      <c r="A10" s="371"/>
      <c r="B10" s="386"/>
      <c r="C10" s="384"/>
      <c r="D10" s="387"/>
      <c r="E10" s="41"/>
      <c r="F10" s="36"/>
      <c r="G10" s="36"/>
      <c r="H10" s="36"/>
      <c r="I10" s="36"/>
      <c r="J10" s="36"/>
      <c r="K10" s="383"/>
      <c r="L10" s="383"/>
      <c r="M10" s="383"/>
      <c r="N10" s="383"/>
      <c r="O10" s="383"/>
      <c r="P10" s="384"/>
      <c r="Q10" s="385"/>
      <c r="R10" s="382"/>
    </row>
    <row r="11" spans="1:18" s="38" customFormat="1" ht="14.25" customHeight="1">
      <c r="A11" s="371"/>
      <c r="B11" s="386"/>
      <c r="C11" s="384"/>
      <c r="D11" s="387"/>
      <c r="E11" s="41"/>
      <c r="F11" s="36"/>
      <c r="G11" s="36"/>
      <c r="H11" s="36"/>
      <c r="I11" s="36"/>
      <c r="J11" s="36"/>
      <c r="K11" s="383"/>
      <c r="L11" s="383"/>
      <c r="M11" s="383"/>
      <c r="N11" s="383"/>
      <c r="O11" s="383"/>
      <c r="P11" s="384"/>
      <c r="Q11" s="385"/>
      <c r="R11" s="382"/>
    </row>
    <row r="12" spans="1:18" s="38" customFormat="1" ht="18" customHeight="1">
      <c r="A12" s="371"/>
      <c r="B12" s="386"/>
      <c r="C12" s="384"/>
      <c r="D12" s="387"/>
      <c r="E12" s="42"/>
      <c r="F12" s="36"/>
      <c r="G12" s="36"/>
      <c r="H12" s="36"/>
      <c r="I12" s="36"/>
      <c r="J12" s="36"/>
      <c r="K12" s="383"/>
      <c r="L12" s="383"/>
      <c r="M12" s="383"/>
      <c r="N12" s="383"/>
      <c r="O12" s="383"/>
      <c r="P12" s="384"/>
      <c r="Q12" s="385"/>
      <c r="R12" s="382"/>
    </row>
    <row r="13" spans="1:18" s="38" customFormat="1" ht="40.5" customHeight="1">
      <c r="A13" s="371"/>
      <c r="B13" s="386" t="str">
        <f>'1. Admón. Riesgos'!D7</f>
        <v>Cobros asociados al tramite de matricula financiera primiparos</v>
      </c>
      <c r="C13" s="384" t="str">
        <f>'1. Admón. Riesgos'!O7</f>
        <v>ZONA DE RIESGO INACEPTABLE</v>
      </c>
      <c r="D13" s="387" t="s">
        <v>70</v>
      </c>
      <c r="E13" s="39" t="s">
        <v>77</v>
      </c>
      <c r="F13" s="36" t="s">
        <v>72</v>
      </c>
      <c r="G13" s="36" t="s">
        <v>70</v>
      </c>
      <c r="H13" s="36" t="s">
        <v>70</v>
      </c>
      <c r="I13" s="36" t="s">
        <v>70</v>
      </c>
      <c r="J13" s="36" t="s">
        <v>74</v>
      </c>
      <c r="K13" s="383">
        <v>2</v>
      </c>
      <c r="L13" s="383" t="str">
        <f>IF(K13=1,"BAJA",IF(K13=2,"MEDIA",IF(K13=3,"ALTA","")))</f>
        <v>MEDIA</v>
      </c>
      <c r="M13" s="383">
        <v>20</v>
      </c>
      <c r="N13" s="383" t="str">
        <f>IF(M13=5,"LEVE",IF(M13=10,"MODERADO",IF(M13=20,"FUERTE","")))</f>
        <v>FUERTE</v>
      </c>
      <c r="O13" s="383">
        <f>K13*M13</f>
        <v>40</v>
      </c>
      <c r="P13" s="384" t="str">
        <f>VLOOKUP(O13,$M$74:$N$81,2,0)</f>
        <v>ZONA DE RIESGO INACEPTABLE</v>
      </c>
      <c r="Q13" s="385" t="str">
        <f>IF(P13=C13,"Se mantiene en la zona de riesgo",IF(AND(P13="*",C13="·"),"·","Cambia la evaluación antes de controles"))</f>
        <v>Se mantiene en la zona de riesgo</v>
      </c>
      <c r="R13" s="382" t="s">
        <v>75</v>
      </c>
    </row>
    <row r="14" spans="1:18" s="38" customFormat="1" ht="42.75" customHeight="1">
      <c r="A14" s="371"/>
      <c r="B14" s="386"/>
      <c r="C14" s="384"/>
      <c r="D14" s="387"/>
      <c r="E14" s="39" t="s">
        <v>78</v>
      </c>
      <c r="F14" s="36" t="s">
        <v>72</v>
      </c>
      <c r="G14" s="36" t="s">
        <v>70</v>
      </c>
      <c r="H14" s="36" t="s">
        <v>70</v>
      </c>
      <c r="I14" s="36" t="s">
        <v>70</v>
      </c>
      <c r="J14" s="36" t="s">
        <v>74</v>
      </c>
      <c r="K14" s="383"/>
      <c r="L14" s="383"/>
      <c r="M14" s="383"/>
      <c r="N14" s="383"/>
      <c r="O14" s="383"/>
      <c r="P14" s="384"/>
      <c r="Q14" s="385"/>
      <c r="R14" s="382"/>
    </row>
    <row r="15" spans="1:18" s="38" customFormat="1" ht="19.5" customHeight="1">
      <c r="A15" s="371"/>
      <c r="B15" s="386"/>
      <c r="C15" s="384"/>
      <c r="D15" s="387"/>
      <c r="E15" s="39" t="s">
        <v>79</v>
      </c>
      <c r="F15" s="36" t="s">
        <v>72</v>
      </c>
      <c r="G15" s="36" t="s">
        <v>70</v>
      </c>
      <c r="H15" s="36" t="s">
        <v>70</v>
      </c>
      <c r="I15" s="36" t="s">
        <v>70</v>
      </c>
      <c r="J15" s="36" t="s">
        <v>74</v>
      </c>
      <c r="K15" s="383"/>
      <c r="L15" s="383"/>
      <c r="M15" s="383"/>
      <c r="N15" s="383"/>
      <c r="O15" s="383"/>
      <c r="P15" s="384"/>
      <c r="Q15" s="385"/>
      <c r="R15" s="382"/>
    </row>
    <row r="16" spans="1:18" s="38" customFormat="1" ht="18.75" customHeight="1">
      <c r="A16" s="371"/>
      <c r="B16" s="386"/>
      <c r="C16" s="384"/>
      <c r="D16" s="387"/>
      <c r="E16" s="39"/>
      <c r="F16" s="36"/>
      <c r="G16" s="36"/>
      <c r="H16" s="36"/>
      <c r="I16" s="36"/>
      <c r="J16" s="36"/>
      <c r="K16" s="383"/>
      <c r="L16" s="383"/>
      <c r="M16" s="383"/>
      <c r="N16" s="383"/>
      <c r="O16" s="383"/>
      <c r="P16" s="384"/>
      <c r="Q16" s="385"/>
      <c r="R16" s="382"/>
    </row>
    <row r="17" spans="1:27" s="38" customFormat="1" ht="15.75" customHeight="1">
      <c r="A17" s="371"/>
      <c r="B17" s="386"/>
      <c r="C17" s="384"/>
      <c r="D17" s="387"/>
      <c r="E17" s="39"/>
      <c r="F17" s="36"/>
      <c r="G17" s="36"/>
      <c r="H17" s="36"/>
      <c r="I17" s="36"/>
      <c r="J17" s="36"/>
      <c r="K17" s="383"/>
      <c r="L17" s="383"/>
      <c r="M17" s="383"/>
      <c r="N17" s="383"/>
      <c r="O17" s="383"/>
      <c r="P17" s="384"/>
      <c r="Q17" s="385"/>
      <c r="R17" s="382"/>
    </row>
    <row r="18" spans="1:27" s="45" customFormat="1" ht="14.25" customHeight="1">
      <c r="A18" s="43" t="s">
        <v>30</v>
      </c>
      <c r="B18" s="380" t="str">
        <f>+'1. Admón. Riesgos'!B9:G9</f>
        <v>Asesora Admisiones</v>
      </c>
      <c r="C18" s="380"/>
      <c r="D18" s="380"/>
      <c r="E18" s="380"/>
      <c r="F18" s="380"/>
      <c r="G18" s="43" t="s">
        <v>32</v>
      </c>
      <c r="H18" s="381">
        <v>43462</v>
      </c>
      <c r="I18" s="380"/>
      <c r="J18" s="380"/>
      <c r="K18" s="380"/>
      <c r="L18" s="380"/>
      <c r="M18" s="380"/>
      <c r="N18" s="380"/>
      <c r="O18" s="380"/>
      <c r="P18" s="380"/>
      <c r="Q18" s="380"/>
      <c r="R18" s="380"/>
    </row>
    <row r="19" spans="1:27" s="46" customFormat="1" ht="14.25" customHeight="1">
      <c r="A19" s="43" t="s">
        <v>33</v>
      </c>
      <c r="B19" s="380" t="str">
        <f>+'1. Admón. Riesgos'!B10:G10</f>
        <v>Asesora Planeación - Asesor Control Interno</v>
      </c>
      <c r="C19" s="380"/>
      <c r="D19" s="380"/>
      <c r="E19" s="380"/>
      <c r="F19" s="380"/>
      <c r="G19" s="43" t="s">
        <v>32</v>
      </c>
      <c r="H19" s="381">
        <v>43490</v>
      </c>
      <c r="I19" s="380"/>
      <c r="J19" s="380"/>
      <c r="K19" s="380"/>
      <c r="L19" s="380"/>
      <c r="M19" s="380"/>
      <c r="N19" s="380"/>
      <c r="O19" s="380"/>
      <c r="P19" s="380"/>
      <c r="Q19" s="380"/>
      <c r="R19" s="380"/>
    </row>
    <row r="20" spans="1:27" s="46" customFormat="1" ht="14.25" customHeight="1">
      <c r="A20" s="43" t="s">
        <v>35</v>
      </c>
      <c r="B20" s="380" t="str">
        <f>+'1. Admón. Riesgos'!B11:G11</f>
        <v xml:space="preserve">Rector </v>
      </c>
      <c r="C20" s="380"/>
      <c r="D20" s="380"/>
      <c r="E20" s="380"/>
      <c r="F20" s="380"/>
      <c r="G20" s="43" t="s">
        <v>32</v>
      </c>
      <c r="H20" s="381">
        <v>43490</v>
      </c>
      <c r="I20" s="380"/>
      <c r="J20" s="380"/>
      <c r="K20" s="380"/>
      <c r="L20" s="380"/>
      <c r="M20" s="380"/>
      <c r="N20" s="380"/>
      <c r="O20" s="380"/>
      <c r="P20" s="380"/>
      <c r="Q20" s="380"/>
      <c r="R20" s="380"/>
      <c r="S20" s="47"/>
      <c r="T20" s="47"/>
      <c r="U20" s="47"/>
      <c r="V20" s="47"/>
      <c r="W20" s="47"/>
      <c r="X20" s="47"/>
      <c r="Y20" s="47"/>
      <c r="Z20" s="47"/>
      <c r="AA20" s="47"/>
    </row>
    <row r="24" spans="1:27" s="38" customFormat="1" ht="24.95" customHeight="1">
      <c r="B24" s="48"/>
    </row>
    <row r="25" spans="1:27" s="38" customFormat="1" ht="24.95" customHeight="1">
      <c r="B25" s="48"/>
      <c r="E25" s="49"/>
      <c r="F25" s="49"/>
      <c r="G25" s="49"/>
      <c r="H25" s="49"/>
    </row>
    <row r="26" spans="1:27" s="38" customFormat="1" ht="24.95" customHeight="1">
      <c r="B26" s="48"/>
      <c r="E26" s="49"/>
      <c r="F26" s="49"/>
      <c r="G26" s="49"/>
      <c r="H26" s="49"/>
    </row>
    <row r="27" spans="1:27" s="38" customFormat="1" ht="24.95" customHeight="1">
      <c r="B27" s="48"/>
      <c r="E27" s="49"/>
      <c r="F27" s="49"/>
      <c r="G27" s="49"/>
      <c r="H27" s="49"/>
    </row>
    <row r="28" spans="1:27" s="38" customFormat="1" ht="24.95" customHeight="1">
      <c r="B28" s="48"/>
      <c r="E28" s="49"/>
      <c r="F28" s="49"/>
      <c r="G28" s="49"/>
      <c r="H28" s="49"/>
    </row>
    <row r="29" spans="1:27" s="38" customFormat="1" ht="24.95" customHeight="1">
      <c r="B29" s="48"/>
      <c r="E29" s="49"/>
      <c r="F29" s="49"/>
      <c r="G29" s="49"/>
      <c r="H29" s="49"/>
    </row>
    <row r="30" spans="1:27" s="38" customFormat="1" ht="24.95" customHeight="1">
      <c r="B30" s="48"/>
      <c r="E30" s="49"/>
      <c r="F30" s="49"/>
      <c r="G30" s="49"/>
      <c r="H30" s="49"/>
    </row>
    <row r="31" spans="1:27" s="38" customFormat="1" ht="24.95" customHeight="1">
      <c r="B31" s="48"/>
      <c r="E31" s="49"/>
      <c r="F31" s="49"/>
      <c r="G31" s="49"/>
      <c r="H31" s="49"/>
    </row>
    <row r="32" spans="1:27" s="38" customFormat="1" ht="24.95" customHeight="1">
      <c r="B32" s="48"/>
      <c r="E32" s="49"/>
      <c r="F32" s="49"/>
      <c r="G32" s="49"/>
      <c r="H32" s="49"/>
    </row>
    <row r="33" spans="2:8" s="38" customFormat="1" ht="24.95" customHeight="1">
      <c r="B33" s="48"/>
      <c r="E33" s="49"/>
      <c r="F33" s="49"/>
      <c r="G33" s="49"/>
      <c r="H33" s="49"/>
    </row>
    <row r="34" spans="2:8" s="38" customFormat="1" ht="24.95" customHeight="1">
      <c r="B34" s="48"/>
      <c r="E34" s="49"/>
      <c r="F34" s="49"/>
      <c r="G34" s="49"/>
      <c r="H34" s="49"/>
    </row>
    <row r="35" spans="2:8" s="38" customFormat="1" ht="24.95" customHeight="1">
      <c r="B35" s="48"/>
      <c r="E35" s="49"/>
      <c r="F35" s="49"/>
      <c r="G35" s="49"/>
      <c r="H35" s="49"/>
    </row>
    <row r="36" spans="2:8" s="38" customFormat="1" ht="24.95" customHeight="1">
      <c r="B36" s="48"/>
      <c r="E36" s="49"/>
      <c r="F36" s="49"/>
      <c r="G36" s="49"/>
      <c r="H36" s="49"/>
    </row>
    <row r="37" spans="2:8" s="38" customFormat="1" ht="24.95" customHeight="1">
      <c r="B37" s="48"/>
      <c r="E37" s="49"/>
      <c r="F37" s="49"/>
      <c r="G37" s="49"/>
      <c r="H37" s="49"/>
    </row>
    <row r="38" spans="2:8" s="38" customFormat="1" ht="24.95" customHeight="1">
      <c r="B38" s="48"/>
      <c r="E38" s="49"/>
      <c r="F38" s="49"/>
      <c r="G38" s="49"/>
      <c r="H38" s="49"/>
    </row>
    <row r="39" spans="2:8" s="38" customFormat="1" ht="24.95" customHeight="1">
      <c r="B39" s="48"/>
      <c r="E39" s="49"/>
      <c r="F39" s="49"/>
      <c r="G39" s="49"/>
      <c r="H39" s="49"/>
    </row>
    <row r="40" spans="2:8" s="38" customFormat="1" ht="24.95" customHeight="1">
      <c r="B40" s="48"/>
      <c r="E40" s="49"/>
      <c r="F40" s="49"/>
      <c r="G40" s="49"/>
      <c r="H40" s="49"/>
    </row>
    <row r="41" spans="2:8" s="38" customFormat="1" ht="24.95" customHeight="1">
      <c r="B41" s="48"/>
      <c r="E41" s="49"/>
      <c r="F41" s="49"/>
      <c r="G41" s="49"/>
      <c r="H41" s="49"/>
    </row>
    <row r="42" spans="2:8" s="38" customFormat="1" ht="24.95" customHeight="1">
      <c r="B42" s="48"/>
      <c r="E42" s="49"/>
      <c r="F42" s="49"/>
      <c r="G42" s="49"/>
      <c r="H42" s="49"/>
    </row>
    <row r="43" spans="2:8" s="38" customFormat="1" ht="24.95" customHeight="1">
      <c r="B43" s="48"/>
      <c r="E43" s="49"/>
      <c r="F43" s="49"/>
      <c r="G43" s="49"/>
      <c r="H43" s="49"/>
    </row>
    <row r="44" spans="2:8" s="38" customFormat="1" ht="24.95" customHeight="1">
      <c r="B44" s="48"/>
      <c r="E44" s="49"/>
      <c r="F44" s="49"/>
      <c r="G44" s="49"/>
      <c r="H44" s="49"/>
    </row>
    <row r="45" spans="2:8" s="38" customFormat="1" ht="24.95" customHeight="1">
      <c r="B45" s="48"/>
      <c r="E45" s="49"/>
      <c r="F45" s="49"/>
      <c r="G45" s="49"/>
      <c r="H45" s="49"/>
    </row>
    <row r="46" spans="2:8" s="38" customFormat="1" ht="24.95" customHeight="1">
      <c r="B46" s="48"/>
    </row>
    <row r="47" spans="2:8" s="38" customFormat="1" ht="24.95" customHeight="1">
      <c r="B47" s="48"/>
    </row>
    <row r="48" spans="2:8" s="38" customFormat="1" ht="24.95" customHeight="1">
      <c r="B48" s="48"/>
    </row>
    <row r="49" spans="2:2" s="38" customFormat="1" ht="24.95" customHeight="1">
      <c r="B49" s="48"/>
    </row>
    <row r="50" spans="2:2" s="38" customFormat="1" ht="24.95" customHeight="1">
      <c r="B50" s="48"/>
    </row>
    <row r="51" spans="2:2" s="38" customFormat="1" ht="24.95" customHeight="1">
      <c r="B51" s="48"/>
    </row>
    <row r="52" spans="2:2" s="38" customFormat="1" ht="24.95" customHeight="1">
      <c r="B52" s="48"/>
    </row>
    <row r="53" spans="2:2" s="38" customFormat="1" ht="24.95" customHeight="1">
      <c r="B53" s="48"/>
    </row>
    <row r="54" spans="2:2" s="38" customFormat="1" ht="24.95" customHeight="1">
      <c r="B54" s="48"/>
    </row>
    <row r="55" spans="2:2" s="38" customFormat="1" ht="24.95" customHeight="1">
      <c r="B55" s="48"/>
    </row>
    <row r="56" spans="2:2" s="38" customFormat="1" ht="24.95" customHeight="1">
      <c r="B56" s="48"/>
    </row>
    <row r="57" spans="2:2" s="38" customFormat="1" ht="24.95" customHeight="1">
      <c r="B57" s="48"/>
    </row>
    <row r="58" spans="2:2" s="38" customFormat="1" ht="24.95" customHeight="1">
      <c r="B58" s="48"/>
    </row>
    <row r="59" spans="2:2" s="38" customFormat="1" ht="24.95" customHeight="1">
      <c r="B59" s="48"/>
    </row>
    <row r="60" spans="2:2" s="38" customFormat="1" ht="24.95" customHeight="1">
      <c r="B60" s="48"/>
    </row>
    <row r="74" spans="1:16" ht="25.5">
      <c r="A74" s="50" t="s">
        <v>72</v>
      </c>
      <c r="B74" s="51"/>
      <c r="C74" s="52" t="s">
        <v>80</v>
      </c>
      <c r="D74" s="50" t="s">
        <v>81</v>
      </c>
      <c r="E74" s="50" t="s">
        <v>48</v>
      </c>
      <c r="F74" s="50" t="s">
        <v>82</v>
      </c>
      <c r="G74" s="51"/>
      <c r="H74" s="51">
        <v>1</v>
      </c>
      <c r="I74" s="50" t="s">
        <v>83</v>
      </c>
      <c r="J74" s="50" t="s">
        <v>84</v>
      </c>
      <c r="K74" s="50">
        <v>1</v>
      </c>
      <c r="L74" s="50">
        <v>5</v>
      </c>
      <c r="M74" s="50">
        <v>5</v>
      </c>
      <c r="N74" s="50" t="s">
        <v>37</v>
      </c>
      <c r="O74" s="50"/>
      <c r="P74" s="50"/>
    </row>
    <row r="75" spans="1:16" ht="25.5">
      <c r="A75" s="50" t="s">
        <v>85</v>
      </c>
      <c r="B75" s="50" t="s">
        <v>70</v>
      </c>
      <c r="C75" s="52" t="s">
        <v>86</v>
      </c>
      <c r="D75" s="50" t="s">
        <v>87</v>
      </c>
      <c r="E75" s="50" t="s">
        <v>75</v>
      </c>
      <c r="F75" s="50" t="s">
        <v>88</v>
      </c>
      <c r="G75" s="50">
        <v>3</v>
      </c>
      <c r="H75" s="51">
        <v>2</v>
      </c>
      <c r="I75" s="50" t="s">
        <v>89</v>
      </c>
      <c r="J75" s="50" t="s">
        <v>90</v>
      </c>
      <c r="K75" s="50">
        <v>2</v>
      </c>
      <c r="L75" s="50">
        <v>10</v>
      </c>
      <c r="M75" s="50">
        <v>10</v>
      </c>
      <c r="N75" s="50" t="s">
        <v>40</v>
      </c>
      <c r="O75" s="50"/>
      <c r="P75" s="50"/>
    </row>
    <row r="76" spans="1:16">
      <c r="A76" s="50" t="s">
        <v>91</v>
      </c>
      <c r="B76" s="50" t="s">
        <v>73</v>
      </c>
      <c r="C76" s="52"/>
      <c r="D76" s="50" t="s">
        <v>92</v>
      </c>
      <c r="E76" s="50" t="s">
        <v>93</v>
      </c>
      <c r="F76" s="50" t="s">
        <v>94</v>
      </c>
      <c r="G76" s="50">
        <v>2</v>
      </c>
      <c r="H76" s="51">
        <v>3</v>
      </c>
      <c r="I76" s="50" t="s">
        <v>95</v>
      </c>
      <c r="J76" s="50" t="s">
        <v>96</v>
      </c>
      <c r="K76" s="50">
        <v>3</v>
      </c>
      <c r="L76" s="50">
        <v>20</v>
      </c>
      <c r="M76" s="50">
        <v>15</v>
      </c>
      <c r="N76" s="50" t="s">
        <v>42</v>
      </c>
      <c r="O76" s="50"/>
      <c r="P76" s="50"/>
    </row>
    <row r="77" spans="1:16">
      <c r="A77" s="51"/>
      <c r="B77" s="51"/>
      <c r="C77" s="52"/>
      <c r="D77" s="50" t="s">
        <v>97</v>
      </c>
      <c r="E77" s="50" t="s">
        <v>98</v>
      </c>
      <c r="F77" s="50" t="s">
        <v>99</v>
      </c>
      <c r="G77" s="50">
        <v>1</v>
      </c>
      <c r="H77" s="51">
        <v>4</v>
      </c>
      <c r="I77" s="50" t="s">
        <v>95</v>
      </c>
      <c r="J77" s="50" t="s">
        <v>100</v>
      </c>
      <c r="K77" s="50"/>
      <c r="L77" s="50"/>
      <c r="M77" s="50">
        <v>20</v>
      </c>
      <c r="N77" s="50" t="s">
        <v>42</v>
      </c>
      <c r="O77" s="50"/>
      <c r="P77" s="50"/>
    </row>
    <row r="78" spans="1:16">
      <c r="A78" s="51"/>
      <c r="B78" s="51"/>
      <c r="C78" s="51"/>
      <c r="D78" s="50" t="s">
        <v>101</v>
      </c>
      <c r="E78" s="50" t="s">
        <v>38</v>
      </c>
      <c r="F78" s="51"/>
      <c r="G78" s="50"/>
      <c r="H78" s="51">
        <v>6</v>
      </c>
      <c r="I78" s="50" t="s">
        <v>102</v>
      </c>
      <c r="J78" s="50" t="s">
        <v>103</v>
      </c>
      <c r="K78" s="50"/>
      <c r="L78" s="50"/>
      <c r="M78" s="50">
        <v>30</v>
      </c>
      <c r="N78" s="50" t="s">
        <v>26</v>
      </c>
      <c r="O78" s="50"/>
      <c r="P78" s="50"/>
    </row>
    <row r="79" spans="1:16">
      <c r="A79" s="51"/>
      <c r="B79" s="51"/>
      <c r="C79" s="51"/>
      <c r="D79" s="51"/>
      <c r="E79" s="51"/>
      <c r="F79" s="51"/>
      <c r="G79" s="50"/>
      <c r="H79" s="51">
        <v>9</v>
      </c>
      <c r="I79" s="50" t="s">
        <v>104</v>
      </c>
      <c r="J79" s="50" t="s">
        <v>105</v>
      </c>
      <c r="K79" s="50"/>
      <c r="L79" s="50"/>
      <c r="M79" s="50">
        <v>40</v>
      </c>
      <c r="N79" s="50" t="s">
        <v>26</v>
      </c>
      <c r="O79" s="50"/>
      <c r="P79" s="50"/>
    </row>
    <row r="80" spans="1:16">
      <c r="A80" s="51"/>
      <c r="B80" s="51"/>
      <c r="C80" s="51"/>
      <c r="D80" s="51"/>
      <c r="E80" s="51"/>
      <c r="F80" s="51"/>
      <c r="G80" s="51"/>
      <c r="H80" s="51"/>
      <c r="I80" s="51"/>
      <c r="J80" s="50" t="s">
        <v>106</v>
      </c>
      <c r="K80" s="50"/>
      <c r="L80" s="50"/>
      <c r="M80" s="50">
        <v>60</v>
      </c>
      <c r="N80" s="50" t="s">
        <v>26</v>
      </c>
      <c r="O80" s="50"/>
      <c r="P80" s="50"/>
    </row>
    <row r="81" spans="1:16">
      <c r="A81" s="51"/>
      <c r="B81" s="51"/>
      <c r="C81" s="51"/>
      <c r="D81" s="51"/>
      <c r="E81" s="51"/>
      <c r="F81" s="51"/>
      <c r="G81" s="51"/>
      <c r="H81" s="51"/>
      <c r="I81" s="51"/>
      <c r="J81" s="50" t="s">
        <v>74</v>
      </c>
      <c r="K81" s="51"/>
      <c r="L81" s="51"/>
      <c r="M81" s="51">
        <v>0</v>
      </c>
      <c r="N81" s="50" t="s">
        <v>107</v>
      </c>
      <c r="O81" s="51"/>
      <c r="P81" s="51"/>
    </row>
  </sheetData>
  <dataConsolidate/>
  <mergeCells count="42">
    <mergeCell ref="A2:R2"/>
    <mergeCell ref="A3:A4"/>
    <mergeCell ref="B3:B4"/>
    <mergeCell ref="C3:C4"/>
    <mergeCell ref="D3:D4"/>
    <mergeCell ref="E3:E4"/>
    <mergeCell ref="F3:F4"/>
    <mergeCell ref="G3:G4"/>
    <mergeCell ref="H3:H4"/>
    <mergeCell ref="I3:I4"/>
    <mergeCell ref="J3:J4"/>
    <mergeCell ref="K3:P3"/>
    <mergeCell ref="Q3:R3"/>
    <mergeCell ref="A5:A17"/>
    <mergeCell ref="B5:B12"/>
    <mergeCell ref="C5:C12"/>
    <mergeCell ref="D5:D12"/>
    <mergeCell ref="K5:K12"/>
    <mergeCell ref="L5:L12"/>
    <mergeCell ref="M5:M12"/>
    <mergeCell ref="B13:B17"/>
    <mergeCell ref="C13:C17"/>
    <mergeCell ref="D13:D17"/>
    <mergeCell ref="K13:K17"/>
    <mergeCell ref="L13:L17"/>
    <mergeCell ref="M13:M17"/>
    <mergeCell ref="R13:R17"/>
    <mergeCell ref="N5:N12"/>
    <mergeCell ref="O5:O12"/>
    <mergeCell ref="P5:P12"/>
    <mergeCell ref="Q5:Q12"/>
    <mergeCell ref="R5:R12"/>
    <mergeCell ref="N13:N17"/>
    <mergeCell ref="O13:O17"/>
    <mergeCell ref="P13:P17"/>
    <mergeCell ref="Q13:Q17"/>
    <mergeCell ref="B18:F18"/>
    <mergeCell ref="H18:R18"/>
    <mergeCell ref="B19:F19"/>
    <mergeCell ref="H19:R19"/>
    <mergeCell ref="B20:F20"/>
    <mergeCell ref="H20:R20"/>
  </mergeCells>
  <conditionalFormatting sqref="B5:B17">
    <cfRule type="cellIs" dxfId="1506" priority="26" stopIfTrue="1" operator="equal">
      <formula>0</formula>
    </cfRule>
  </conditionalFormatting>
  <conditionalFormatting sqref="C5:C17">
    <cfRule type="cellIs" dxfId="1505" priority="27" stopIfTrue="1" operator="equal">
      <formula>"ZONA DE RIESGO IMPORTANTE"</formula>
    </cfRule>
    <cfRule type="cellIs" dxfId="1504" priority="28" stopIfTrue="1" operator="equal">
      <formula>"ZONA DE RIESGO MODERADO"</formula>
    </cfRule>
    <cfRule type="cellIs" dxfId="1503" priority="29" stopIfTrue="1" operator="equal">
      <formula>"ZONA DE RIESGO ACEPTABLE"</formula>
    </cfRule>
  </conditionalFormatting>
  <conditionalFormatting sqref="C5:C17">
    <cfRule type="cellIs" dxfId="1502" priority="25" stopIfTrue="1" operator="equal">
      <formula>"ZONA DE RIESGO INACEPTABLE"</formula>
    </cfRule>
  </conditionalFormatting>
  <conditionalFormatting sqref="Q5:Q12">
    <cfRule type="cellIs" dxfId="1501" priority="14" stopIfTrue="1" operator="equal">
      <formula>"Cambia la evaluación antes de controles"</formula>
    </cfRule>
    <cfRule type="cellIs" dxfId="1500" priority="15" stopIfTrue="1" operator="equal">
      <formula>"Se mantiene en la zona de riesgo"</formula>
    </cfRule>
  </conditionalFormatting>
  <conditionalFormatting sqref="P5:P12">
    <cfRule type="cellIs" dxfId="1499" priority="16" stopIfTrue="1" operator="equal">
      <formula>"ZONA DE RIESGO IMPORTANTE"</formula>
    </cfRule>
    <cfRule type="cellIs" dxfId="1498" priority="17" stopIfTrue="1" operator="equal">
      <formula>"ZONA DE RIESGO MODERADO"</formula>
    </cfRule>
    <cfRule type="cellIs" dxfId="1497" priority="18" stopIfTrue="1" operator="equal">
      <formula>"ZONA DE RIESGO ACEPTABLE"</formula>
    </cfRule>
  </conditionalFormatting>
  <conditionalFormatting sqref="L5:L12">
    <cfRule type="cellIs" dxfId="1496" priority="19" stopIfTrue="1" operator="equal">
      <formula>"alta"</formula>
    </cfRule>
    <cfRule type="cellIs" dxfId="1495" priority="20" stopIfTrue="1" operator="equal">
      <formula>"media"</formula>
    </cfRule>
    <cfRule type="cellIs" dxfId="1494" priority="21" stopIfTrue="1" operator="equal">
      <formula>"baja"</formula>
    </cfRule>
  </conditionalFormatting>
  <conditionalFormatting sqref="N5:N12">
    <cfRule type="cellIs" dxfId="1493" priority="22" stopIfTrue="1" operator="equal">
      <formula>"FUERTE"</formula>
    </cfRule>
    <cfRule type="cellIs" dxfId="1492" priority="23" stopIfTrue="1" operator="equal">
      <formula>"moderado"</formula>
    </cfRule>
    <cfRule type="cellIs" dxfId="1491" priority="24" stopIfTrue="1" operator="equal">
      <formula>"leve"</formula>
    </cfRule>
  </conditionalFormatting>
  <conditionalFormatting sqref="P5:P12">
    <cfRule type="cellIs" dxfId="1490" priority="13" stopIfTrue="1" operator="equal">
      <formula>"ZONA DE RIESGO INACEPTABLE"</formula>
    </cfRule>
  </conditionalFormatting>
  <conditionalFormatting sqref="Q13:Q17">
    <cfRule type="cellIs" dxfId="1489" priority="2" stopIfTrue="1" operator="equal">
      <formula>"Cambia la evaluación antes de controles"</formula>
    </cfRule>
    <cfRule type="cellIs" dxfId="1488" priority="3" stopIfTrue="1" operator="equal">
      <formula>"Se mantiene en la zona de riesgo"</formula>
    </cfRule>
  </conditionalFormatting>
  <conditionalFormatting sqref="P13:P17">
    <cfRule type="cellIs" dxfId="1487" priority="4" stopIfTrue="1" operator="equal">
      <formula>"ZONA DE RIESGO IMPORTANTE"</formula>
    </cfRule>
    <cfRule type="cellIs" dxfId="1486" priority="5" stopIfTrue="1" operator="equal">
      <formula>"ZONA DE RIESGO MODERADO"</formula>
    </cfRule>
    <cfRule type="cellIs" dxfId="1485" priority="6" stopIfTrue="1" operator="equal">
      <formula>"ZONA DE RIESGO ACEPTABLE"</formula>
    </cfRule>
  </conditionalFormatting>
  <conditionalFormatting sqref="L13:L17">
    <cfRule type="cellIs" dxfId="1484" priority="7" stopIfTrue="1" operator="equal">
      <formula>"alta"</formula>
    </cfRule>
    <cfRule type="cellIs" dxfId="1483" priority="8" stopIfTrue="1" operator="equal">
      <formula>"media"</formula>
    </cfRule>
    <cfRule type="cellIs" dxfId="1482" priority="9" stopIfTrue="1" operator="equal">
      <formula>"baja"</formula>
    </cfRule>
  </conditionalFormatting>
  <conditionalFormatting sqref="N13:N17">
    <cfRule type="cellIs" dxfId="1481" priority="10" stopIfTrue="1" operator="equal">
      <formula>"FUERTE"</formula>
    </cfRule>
    <cfRule type="cellIs" dxfId="1480" priority="11" stopIfTrue="1" operator="equal">
      <formula>"moderado"</formula>
    </cfRule>
    <cfRule type="cellIs" dxfId="1479" priority="12" stopIfTrue="1" operator="equal">
      <formula>"leve"</formula>
    </cfRule>
  </conditionalFormatting>
  <conditionalFormatting sqref="P13:P17">
    <cfRule type="cellIs" dxfId="1478" priority="1" stopIfTrue="1" operator="equal">
      <formula>"ZONA DE RIESGO INACEPTABLE"</formula>
    </cfRule>
  </conditionalFormatting>
  <dataValidations count="11">
    <dataValidation type="list" allowBlank="1" showInputMessage="1" showErrorMessage="1" sqref="H16:I17 JD16:JE17 SZ16:TA17 ACV16:ACW17 AMR16:AMS17 AWN16:AWO17 BGJ16:BGK17 BQF16:BQG17 CAB16:CAC17 CJX16:CJY17 CTT16:CTU17 DDP16:DDQ17 DNL16:DNM17 DXH16:DXI17 EHD16:EHE17 EQZ16:ERA17 FAV16:FAW17 FKR16:FKS17 FUN16:FUO17 GEJ16:GEK17 GOF16:GOG17 GYB16:GYC17 HHX16:HHY17 HRT16:HRU17 IBP16:IBQ17 ILL16:ILM17 IVH16:IVI17 JFD16:JFE17 JOZ16:JPA17 JYV16:JYW17 KIR16:KIS17 KSN16:KSO17 LCJ16:LCK17 LMF16:LMG17 LWB16:LWC17 MFX16:MFY17 MPT16:MPU17 MZP16:MZQ17 NJL16:NJM17 NTH16:NTI17 ODD16:ODE17 OMZ16:ONA17 OWV16:OWW17 PGR16:PGS17 PQN16:PQO17 QAJ16:QAK17 QKF16:QKG17 QUB16:QUC17 RDX16:RDY17 RNT16:RNU17 RXP16:RXQ17 SHL16:SHM17 SRH16:SRI17 TBD16:TBE17 TKZ16:TLA17 TUV16:TUW17 UER16:UES17 UON16:UOO17 UYJ16:UYK17 VIF16:VIG17 VSB16:VSC17 WBX16:WBY17 WLT16:WLU17 WVP16:WVQ17 H65552:I65553 JD65552:JE65553 SZ65552:TA65553 ACV65552:ACW65553 AMR65552:AMS65553 AWN65552:AWO65553 BGJ65552:BGK65553 BQF65552:BQG65553 CAB65552:CAC65553 CJX65552:CJY65553 CTT65552:CTU65553 DDP65552:DDQ65553 DNL65552:DNM65553 DXH65552:DXI65553 EHD65552:EHE65553 EQZ65552:ERA65553 FAV65552:FAW65553 FKR65552:FKS65553 FUN65552:FUO65553 GEJ65552:GEK65553 GOF65552:GOG65553 GYB65552:GYC65553 HHX65552:HHY65553 HRT65552:HRU65553 IBP65552:IBQ65553 ILL65552:ILM65553 IVH65552:IVI65553 JFD65552:JFE65553 JOZ65552:JPA65553 JYV65552:JYW65553 KIR65552:KIS65553 KSN65552:KSO65553 LCJ65552:LCK65553 LMF65552:LMG65553 LWB65552:LWC65553 MFX65552:MFY65553 MPT65552:MPU65553 MZP65552:MZQ65553 NJL65552:NJM65553 NTH65552:NTI65553 ODD65552:ODE65553 OMZ65552:ONA65553 OWV65552:OWW65553 PGR65552:PGS65553 PQN65552:PQO65553 QAJ65552:QAK65553 QKF65552:QKG65553 QUB65552:QUC65553 RDX65552:RDY65553 RNT65552:RNU65553 RXP65552:RXQ65553 SHL65552:SHM65553 SRH65552:SRI65553 TBD65552:TBE65553 TKZ65552:TLA65553 TUV65552:TUW65553 UER65552:UES65553 UON65552:UOO65553 UYJ65552:UYK65553 VIF65552:VIG65553 VSB65552:VSC65553 WBX65552:WBY65553 WLT65552:WLU65553 WVP65552:WVQ65553 H131088:I131089 JD131088:JE131089 SZ131088:TA131089 ACV131088:ACW131089 AMR131088:AMS131089 AWN131088:AWO131089 BGJ131088:BGK131089 BQF131088:BQG131089 CAB131088:CAC131089 CJX131088:CJY131089 CTT131088:CTU131089 DDP131088:DDQ131089 DNL131088:DNM131089 DXH131088:DXI131089 EHD131088:EHE131089 EQZ131088:ERA131089 FAV131088:FAW131089 FKR131088:FKS131089 FUN131088:FUO131089 GEJ131088:GEK131089 GOF131088:GOG131089 GYB131088:GYC131089 HHX131088:HHY131089 HRT131088:HRU131089 IBP131088:IBQ131089 ILL131088:ILM131089 IVH131088:IVI131089 JFD131088:JFE131089 JOZ131088:JPA131089 JYV131088:JYW131089 KIR131088:KIS131089 KSN131088:KSO131089 LCJ131088:LCK131089 LMF131088:LMG131089 LWB131088:LWC131089 MFX131088:MFY131089 MPT131088:MPU131089 MZP131088:MZQ131089 NJL131088:NJM131089 NTH131088:NTI131089 ODD131088:ODE131089 OMZ131088:ONA131089 OWV131088:OWW131089 PGR131088:PGS131089 PQN131088:PQO131089 QAJ131088:QAK131089 QKF131088:QKG131089 QUB131088:QUC131089 RDX131088:RDY131089 RNT131088:RNU131089 RXP131088:RXQ131089 SHL131088:SHM131089 SRH131088:SRI131089 TBD131088:TBE131089 TKZ131088:TLA131089 TUV131088:TUW131089 UER131088:UES131089 UON131088:UOO131089 UYJ131088:UYK131089 VIF131088:VIG131089 VSB131088:VSC131089 WBX131088:WBY131089 WLT131088:WLU131089 WVP131088:WVQ131089 H196624:I196625 JD196624:JE196625 SZ196624:TA196625 ACV196624:ACW196625 AMR196624:AMS196625 AWN196624:AWO196625 BGJ196624:BGK196625 BQF196624:BQG196625 CAB196624:CAC196625 CJX196624:CJY196625 CTT196624:CTU196625 DDP196624:DDQ196625 DNL196624:DNM196625 DXH196624:DXI196625 EHD196624:EHE196625 EQZ196624:ERA196625 FAV196624:FAW196625 FKR196624:FKS196625 FUN196624:FUO196625 GEJ196624:GEK196625 GOF196624:GOG196625 GYB196624:GYC196625 HHX196624:HHY196625 HRT196624:HRU196625 IBP196624:IBQ196625 ILL196624:ILM196625 IVH196624:IVI196625 JFD196624:JFE196625 JOZ196624:JPA196625 JYV196624:JYW196625 KIR196624:KIS196625 KSN196624:KSO196625 LCJ196624:LCK196625 LMF196624:LMG196625 LWB196624:LWC196625 MFX196624:MFY196625 MPT196624:MPU196625 MZP196624:MZQ196625 NJL196624:NJM196625 NTH196624:NTI196625 ODD196624:ODE196625 OMZ196624:ONA196625 OWV196624:OWW196625 PGR196624:PGS196625 PQN196624:PQO196625 QAJ196624:QAK196625 QKF196624:QKG196625 QUB196624:QUC196625 RDX196624:RDY196625 RNT196624:RNU196625 RXP196624:RXQ196625 SHL196624:SHM196625 SRH196624:SRI196625 TBD196624:TBE196625 TKZ196624:TLA196625 TUV196624:TUW196625 UER196624:UES196625 UON196624:UOO196625 UYJ196624:UYK196625 VIF196624:VIG196625 VSB196624:VSC196625 WBX196624:WBY196625 WLT196624:WLU196625 WVP196624:WVQ196625 H262160:I262161 JD262160:JE262161 SZ262160:TA262161 ACV262160:ACW262161 AMR262160:AMS262161 AWN262160:AWO262161 BGJ262160:BGK262161 BQF262160:BQG262161 CAB262160:CAC262161 CJX262160:CJY262161 CTT262160:CTU262161 DDP262160:DDQ262161 DNL262160:DNM262161 DXH262160:DXI262161 EHD262160:EHE262161 EQZ262160:ERA262161 FAV262160:FAW262161 FKR262160:FKS262161 FUN262160:FUO262161 GEJ262160:GEK262161 GOF262160:GOG262161 GYB262160:GYC262161 HHX262160:HHY262161 HRT262160:HRU262161 IBP262160:IBQ262161 ILL262160:ILM262161 IVH262160:IVI262161 JFD262160:JFE262161 JOZ262160:JPA262161 JYV262160:JYW262161 KIR262160:KIS262161 KSN262160:KSO262161 LCJ262160:LCK262161 LMF262160:LMG262161 LWB262160:LWC262161 MFX262160:MFY262161 MPT262160:MPU262161 MZP262160:MZQ262161 NJL262160:NJM262161 NTH262160:NTI262161 ODD262160:ODE262161 OMZ262160:ONA262161 OWV262160:OWW262161 PGR262160:PGS262161 PQN262160:PQO262161 QAJ262160:QAK262161 QKF262160:QKG262161 QUB262160:QUC262161 RDX262160:RDY262161 RNT262160:RNU262161 RXP262160:RXQ262161 SHL262160:SHM262161 SRH262160:SRI262161 TBD262160:TBE262161 TKZ262160:TLA262161 TUV262160:TUW262161 UER262160:UES262161 UON262160:UOO262161 UYJ262160:UYK262161 VIF262160:VIG262161 VSB262160:VSC262161 WBX262160:WBY262161 WLT262160:WLU262161 WVP262160:WVQ262161 H327696:I327697 JD327696:JE327697 SZ327696:TA327697 ACV327696:ACW327697 AMR327696:AMS327697 AWN327696:AWO327697 BGJ327696:BGK327697 BQF327696:BQG327697 CAB327696:CAC327697 CJX327696:CJY327697 CTT327696:CTU327697 DDP327696:DDQ327697 DNL327696:DNM327697 DXH327696:DXI327697 EHD327696:EHE327697 EQZ327696:ERA327697 FAV327696:FAW327697 FKR327696:FKS327697 FUN327696:FUO327697 GEJ327696:GEK327697 GOF327696:GOG327697 GYB327696:GYC327697 HHX327696:HHY327697 HRT327696:HRU327697 IBP327696:IBQ327697 ILL327696:ILM327697 IVH327696:IVI327697 JFD327696:JFE327697 JOZ327696:JPA327697 JYV327696:JYW327697 KIR327696:KIS327697 KSN327696:KSO327697 LCJ327696:LCK327697 LMF327696:LMG327697 LWB327696:LWC327697 MFX327696:MFY327697 MPT327696:MPU327697 MZP327696:MZQ327697 NJL327696:NJM327697 NTH327696:NTI327697 ODD327696:ODE327697 OMZ327696:ONA327697 OWV327696:OWW327697 PGR327696:PGS327697 PQN327696:PQO327697 QAJ327696:QAK327697 QKF327696:QKG327697 QUB327696:QUC327697 RDX327696:RDY327697 RNT327696:RNU327697 RXP327696:RXQ327697 SHL327696:SHM327697 SRH327696:SRI327697 TBD327696:TBE327697 TKZ327696:TLA327697 TUV327696:TUW327697 UER327696:UES327697 UON327696:UOO327697 UYJ327696:UYK327697 VIF327696:VIG327697 VSB327696:VSC327697 WBX327696:WBY327697 WLT327696:WLU327697 WVP327696:WVQ327697 H393232:I393233 JD393232:JE393233 SZ393232:TA393233 ACV393232:ACW393233 AMR393232:AMS393233 AWN393232:AWO393233 BGJ393232:BGK393233 BQF393232:BQG393233 CAB393232:CAC393233 CJX393232:CJY393233 CTT393232:CTU393233 DDP393232:DDQ393233 DNL393232:DNM393233 DXH393232:DXI393233 EHD393232:EHE393233 EQZ393232:ERA393233 FAV393232:FAW393233 FKR393232:FKS393233 FUN393232:FUO393233 GEJ393232:GEK393233 GOF393232:GOG393233 GYB393232:GYC393233 HHX393232:HHY393233 HRT393232:HRU393233 IBP393232:IBQ393233 ILL393232:ILM393233 IVH393232:IVI393233 JFD393232:JFE393233 JOZ393232:JPA393233 JYV393232:JYW393233 KIR393232:KIS393233 KSN393232:KSO393233 LCJ393232:LCK393233 LMF393232:LMG393233 LWB393232:LWC393233 MFX393232:MFY393233 MPT393232:MPU393233 MZP393232:MZQ393233 NJL393232:NJM393233 NTH393232:NTI393233 ODD393232:ODE393233 OMZ393232:ONA393233 OWV393232:OWW393233 PGR393232:PGS393233 PQN393232:PQO393233 QAJ393232:QAK393233 QKF393232:QKG393233 QUB393232:QUC393233 RDX393232:RDY393233 RNT393232:RNU393233 RXP393232:RXQ393233 SHL393232:SHM393233 SRH393232:SRI393233 TBD393232:TBE393233 TKZ393232:TLA393233 TUV393232:TUW393233 UER393232:UES393233 UON393232:UOO393233 UYJ393232:UYK393233 VIF393232:VIG393233 VSB393232:VSC393233 WBX393232:WBY393233 WLT393232:WLU393233 WVP393232:WVQ393233 H458768:I458769 JD458768:JE458769 SZ458768:TA458769 ACV458768:ACW458769 AMR458768:AMS458769 AWN458768:AWO458769 BGJ458768:BGK458769 BQF458768:BQG458769 CAB458768:CAC458769 CJX458768:CJY458769 CTT458768:CTU458769 DDP458768:DDQ458769 DNL458768:DNM458769 DXH458768:DXI458769 EHD458768:EHE458769 EQZ458768:ERA458769 FAV458768:FAW458769 FKR458768:FKS458769 FUN458768:FUO458769 GEJ458768:GEK458769 GOF458768:GOG458769 GYB458768:GYC458769 HHX458768:HHY458769 HRT458768:HRU458769 IBP458768:IBQ458769 ILL458768:ILM458769 IVH458768:IVI458769 JFD458768:JFE458769 JOZ458768:JPA458769 JYV458768:JYW458769 KIR458768:KIS458769 KSN458768:KSO458769 LCJ458768:LCK458769 LMF458768:LMG458769 LWB458768:LWC458769 MFX458768:MFY458769 MPT458768:MPU458769 MZP458768:MZQ458769 NJL458768:NJM458769 NTH458768:NTI458769 ODD458768:ODE458769 OMZ458768:ONA458769 OWV458768:OWW458769 PGR458768:PGS458769 PQN458768:PQO458769 QAJ458768:QAK458769 QKF458768:QKG458769 QUB458768:QUC458769 RDX458768:RDY458769 RNT458768:RNU458769 RXP458768:RXQ458769 SHL458768:SHM458769 SRH458768:SRI458769 TBD458768:TBE458769 TKZ458768:TLA458769 TUV458768:TUW458769 UER458768:UES458769 UON458768:UOO458769 UYJ458768:UYK458769 VIF458768:VIG458769 VSB458768:VSC458769 WBX458768:WBY458769 WLT458768:WLU458769 WVP458768:WVQ458769 H524304:I524305 JD524304:JE524305 SZ524304:TA524305 ACV524304:ACW524305 AMR524304:AMS524305 AWN524304:AWO524305 BGJ524304:BGK524305 BQF524304:BQG524305 CAB524304:CAC524305 CJX524304:CJY524305 CTT524304:CTU524305 DDP524304:DDQ524305 DNL524304:DNM524305 DXH524304:DXI524305 EHD524304:EHE524305 EQZ524304:ERA524305 FAV524304:FAW524305 FKR524304:FKS524305 FUN524304:FUO524305 GEJ524304:GEK524305 GOF524304:GOG524305 GYB524304:GYC524305 HHX524304:HHY524305 HRT524304:HRU524305 IBP524304:IBQ524305 ILL524304:ILM524305 IVH524304:IVI524305 JFD524304:JFE524305 JOZ524304:JPA524305 JYV524304:JYW524305 KIR524304:KIS524305 KSN524304:KSO524305 LCJ524304:LCK524305 LMF524304:LMG524305 LWB524304:LWC524305 MFX524304:MFY524305 MPT524304:MPU524305 MZP524304:MZQ524305 NJL524304:NJM524305 NTH524304:NTI524305 ODD524304:ODE524305 OMZ524304:ONA524305 OWV524304:OWW524305 PGR524304:PGS524305 PQN524304:PQO524305 QAJ524304:QAK524305 QKF524304:QKG524305 QUB524304:QUC524305 RDX524304:RDY524305 RNT524304:RNU524305 RXP524304:RXQ524305 SHL524304:SHM524305 SRH524304:SRI524305 TBD524304:TBE524305 TKZ524304:TLA524305 TUV524304:TUW524305 UER524304:UES524305 UON524304:UOO524305 UYJ524304:UYK524305 VIF524304:VIG524305 VSB524304:VSC524305 WBX524304:WBY524305 WLT524304:WLU524305 WVP524304:WVQ524305 H589840:I589841 JD589840:JE589841 SZ589840:TA589841 ACV589840:ACW589841 AMR589840:AMS589841 AWN589840:AWO589841 BGJ589840:BGK589841 BQF589840:BQG589841 CAB589840:CAC589841 CJX589840:CJY589841 CTT589840:CTU589841 DDP589840:DDQ589841 DNL589840:DNM589841 DXH589840:DXI589841 EHD589840:EHE589841 EQZ589840:ERA589841 FAV589840:FAW589841 FKR589840:FKS589841 FUN589840:FUO589841 GEJ589840:GEK589841 GOF589840:GOG589841 GYB589840:GYC589841 HHX589840:HHY589841 HRT589840:HRU589841 IBP589840:IBQ589841 ILL589840:ILM589841 IVH589840:IVI589841 JFD589840:JFE589841 JOZ589840:JPA589841 JYV589840:JYW589841 KIR589840:KIS589841 KSN589840:KSO589841 LCJ589840:LCK589841 LMF589840:LMG589841 LWB589840:LWC589841 MFX589840:MFY589841 MPT589840:MPU589841 MZP589840:MZQ589841 NJL589840:NJM589841 NTH589840:NTI589841 ODD589840:ODE589841 OMZ589840:ONA589841 OWV589840:OWW589841 PGR589840:PGS589841 PQN589840:PQO589841 QAJ589840:QAK589841 QKF589840:QKG589841 QUB589840:QUC589841 RDX589840:RDY589841 RNT589840:RNU589841 RXP589840:RXQ589841 SHL589840:SHM589841 SRH589840:SRI589841 TBD589840:TBE589841 TKZ589840:TLA589841 TUV589840:TUW589841 UER589840:UES589841 UON589840:UOO589841 UYJ589840:UYK589841 VIF589840:VIG589841 VSB589840:VSC589841 WBX589840:WBY589841 WLT589840:WLU589841 WVP589840:WVQ589841 H655376:I655377 JD655376:JE655377 SZ655376:TA655377 ACV655376:ACW655377 AMR655376:AMS655377 AWN655376:AWO655377 BGJ655376:BGK655377 BQF655376:BQG655377 CAB655376:CAC655377 CJX655376:CJY655377 CTT655376:CTU655377 DDP655376:DDQ655377 DNL655376:DNM655377 DXH655376:DXI655377 EHD655376:EHE655377 EQZ655376:ERA655377 FAV655376:FAW655377 FKR655376:FKS655377 FUN655376:FUO655377 GEJ655376:GEK655377 GOF655376:GOG655377 GYB655376:GYC655377 HHX655376:HHY655377 HRT655376:HRU655377 IBP655376:IBQ655377 ILL655376:ILM655377 IVH655376:IVI655377 JFD655376:JFE655377 JOZ655376:JPA655377 JYV655376:JYW655377 KIR655376:KIS655377 KSN655376:KSO655377 LCJ655376:LCK655377 LMF655376:LMG655377 LWB655376:LWC655377 MFX655376:MFY655377 MPT655376:MPU655377 MZP655376:MZQ655377 NJL655376:NJM655377 NTH655376:NTI655377 ODD655376:ODE655377 OMZ655376:ONA655377 OWV655376:OWW655377 PGR655376:PGS655377 PQN655376:PQO655377 QAJ655376:QAK655377 QKF655376:QKG655377 QUB655376:QUC655377 RDX655376:RDY655377 RNT655376:RNU655377 RXP655376:RXQ655377 SHL655376:SHM655377 SRH655376:SRI655377 TBD655376:TBE655377 TKZ655376:TLA655377 TUV655376:TUW655377 UER655376:UES655377 UON655376:UOO655377 UYJ655376:UYK655377 VIF655376:VIG655377 VSB655376:VSC655377 WBX655376:WBY655377 WLT655376:WLU655377 WVP655376:WVQ655377 H720912:I720913 JD720912:JE720913 SZ720912:TA720913 ACV720912:ACW720913 AMR720912:AMS720913 AWN720912:AWO720913 BGJ720912:BGK720913 BQF720912:BQG720913 CAB720912:CAC720913 CJX720912:CJY720913 CTT720912:CTU720913 DDP720912:DDQ720913 DNL720912:DNM720913 DXH720912:DXI720913 EHD720912:EHE720913 EQZ720912:ERA720913 FAV720912:FAW720913 FKR720912:FKS720913 FUN720912:FUO720913 GEJ720912:GEK720913 GOF720912:GOG720913 GYB720912:GYC720913 HHX720912:HHY720913 HRT720912:HRU720913 IBP720912:IBQ720913 ILL720912:ILM720913 IVH720912:IVI720913 JFD720912:JFE720913 JOZ720912:JPA720913 JYV720912:JYW720913 KIR720912:KIS720913 KSN720912:KSO720913 LCJ720912:LCK720913 LMF720912:LMG720913 LWB720912:LWC720913 MFX720912:MFY720913 MPT720912:MPU720913 MZP720912:MZQ720913 NJL720912:NJM720913 NTH720912:NTI720913 ODD720912:ODE720913 OMZ720912:ONA720913 OWV720912:OWW720913 PGR720912:PGS720913 PQN720912:PQO720913 QAJ720912:QAK720913 QKF720912:QKG720913 QUB720912:QUC720913 RDX720912:RDY720913 RNT720912:RNU720913 RXP720912:RXQ720913 SHL720912:SHM720913 SRH720912:SRI720913 TBD720912:TBE720913 TKZ720912:TLA720913 TUV720912:TUW720913 UER720912:UES720913 UON720912:UOO720913 UYJ720912:UYK720913 VIF720912:VIG720913 VSB720912:VSC720913 WBX720912:WBY720913 WLT720912:WLU720913 WVP720912:WVQ720913 H786448:I786449 JD786448:JE786449 SZ786448:TA786449 ACV786448:ACW786449 AMR786448:AMS786449 AWN786448:AWO786449 BGJ786448:BGK786449 BQF786448:BQG786449 CAB786448:CAC786449 CJX786448:CJY786449 CTT786448:CTU786449 DDP786448:DDQ786449 DNL786448:DNM786449 DXH786448:DXI786449 EHD786448:EHE786449 EQZ786448:ERA786449 FAV786448:FAW786449 FKR786448:FKS786449 FUN786448:FUO786449 GEJ786448:GEK786449 GOF786448:GOG786449 GYB786448:GYC786449 HHX786448:HHY786449 HRT786448:HRU786449 IBP786448:IBQ786449 ILL786448:ILM786449 IVH786448:IVI786449 JFD786448:JFE786449 JOZ786448:JPA786449 JYV786448:JYW786449 KIR786448:KIS786449 KSN786448:KSO786449 LCJ786448:LCK786449 LMF786448:LMG786449 LWB786448:LWC786449 MFX786448:MFY786449 MPT786448:MPU786449 MZP786448:MZQ786449 NJL786448:NJM786449 NTH786448:NTI786449 ODD786448:ODE786449 OMZ786448:ONA786449 OWV786448:OWW786449 PGR786448:PGS786449 PQN786448:PQO786449 QAJ786448:QAK786449 QKF786448:QKG786449 QUB786448:QUC786449 RDX786448:RDY786449 RNT786448:RNU786449 RXP786448:RXQ786449 SHL786448:SHM786449 SRH786448:SRI786449 TBD786448:TBE786449 TKZ786448:TLA786449 TUV786448:TUW786449 UER786448:UES786449 UON786448:UOO786449 UYJ786448:UYK786449 VIF786448:VIG786449 VSB786448:VSC786449 WBX786448:WBY786449 WLT786448:WLU786449 WVP786448:WVQ786449 H851984:I851985 JD851984:JE851985 SZ851984:TA851985 ACV851984:ACW851985 AMR851984:AMS851985 AWN851984:AWO851985 BGJ851984:BGK851985 BQF851984:BQG851985 CAB851984:CAC851985 CJX851984:CJY851985 CTT851984:CTU851985 DDP851984:DDQ851985 DNL851984:DNM851985 DXH851984:DXI851985 EHD851984:EHE851985 EQZ851984:ERA851985 FAV851984:FAW851985 FKR851984:FKS851985 FUN851984:FUO851985 GEJ851984:GEK851985 GOF851984:GOG851985 GYB851984:GYC851985 HHX851984:HHY851985 HRT851984:HRU851985 IBP851984:IBQ851985 ILL851984:ILM851985 IVH851984:IVI851985 JFD851984:JFE851985 JOZ851984:JPA851985 JYV851984:JYW851985 KIR851984:KIS851985 KSN851984:KSO851985 LCJ851984:LCK851985 LMF851984:LMG851985 LWB851984:LWC851985 MFX851984:MFY851985 MPT851984:MPU851985 MZP851984:MZQ851985 NJL851984:NJM851985 NTH851984:NTI851985 ODD851984:ODE851985 OMZ851984:ONA851985 OWV851984:OWW851985 PGR851984:PGS851985 PQN851984:PQO851985 QAJ851984:QAK851985 QKF851984:QKG851985 QUB851984:QUC851985 RDX851984:RDY851985 RNT851984:RNU851985 RXP851984:RXQ851985 SHL851984:SHM851985 SRH851984:SRI851985 TBD851984:TBE851985 TKZ851984:TLA851985 TUV851984:TUW851985 UER851984:UES851985 UON851984:UOO851985 UYJ851984:UYK851985 VIF851984:VIG851985 VSB851984:VSC851985 WBX851984:WBY851985 WLT851984:WLU851985 WVP851984:WVQ851985 H917520:I917521 JD917520:JE917521 SZ917520:TA917521 ACV917520:ACW917521 AMR917520:AMS917521 AWN917520:AWO917521 BGJ917520:BGK917521 BQF917520:BQG917521 CAB917520:CAC917521 CJX917520:CJY917521 CTT917520:CTU917521 DDP917520:DDQ917521 DNL917520:DNM917521 DXH917520:DXI917521 EHD917520:EHE917521 EQZ917520:ERA917521 FAV917520:FAW917521 FKR917520:FKS917521 FUN917520:FUO917521 GEJ917520:GEK917521 GOF917520:GOG917521 GYB917520:GYC917521 HHX917520:HHY917521 HRT917520:HRU917521 IBP917520:IBQ917521 ILL917520:ILM917521 IVH917520:IVI917521 JFD917520:JFE917521 JOZ917520:JPA917521 JYV917520:JYW917521 KIR917520:KIS917521 KSN917520:KSO917521 LCJ917520:LCK917521 LMF917520:LMG917521 LWB917520:LWC917521 MFX917520:MFY917521 MPT917520:MPU917521 MZP917520:MZQ917521 NJL917520:NJM917521 NTH917520:NTI917521 ODD917520:ODE917521 OMZ917520:ONA917521 OWV917520:OWW917521 PGR917520:PGS917521 PQN917520:PQO917521 QAJ917520:QAK917521 QKF917520:QKG917521 QUB917520:QUC917521 RDX917520:RDY917521 RNT917520:RNU917521 RXP917520:RXQ917521 SHL917520:SHM917521 SRH917520:SRI917521 TBD917520:TBE917521 TKZ917520:TLA917521 TUV917520:TUW917521 UER917520:UES917521 UON917520:UOO917521 UYJ917520:UYK917521 VIF917520:VIG917521 VSB917520:VSC917521 WBX917520:WBY917521 WLT917520:WLU917521 WVP917520:WVQ917521 H983056:I983057 JD983056:JE983057 SZ983056:TA983057 ACV983056:ACW983057 AMR983056:AMS983057 AWN983056:AWO983057 BGJ983056:BGK983057 BQF983056:BQG983057 CAB983056:CAC983057 CJX983056:CJY983057 CTT983056:CTU983057 DDP983056:DDQ983057 DNL983056:DNM983057 DXH983056:DXI983057 EHD983056:EHE983057 EQZ983056:ERA983057 FAV983056:FAW983057 FKR983056:FKS983057 FUN983056:FUO983057 GEJ983056:GEK983057 GOF983056:GOG983057 GYB983056:GYC983057 HHX983056:HHY983057 HRT983056:HRU983057 IBP983056:IBQ983057 ILL983056:ILM983057 IVH983056:IVI983057 JFD983056:JFE983057 JOZ983056:JPA983057 JYV983056:JYW983057 KIR983056:KIS983057 KSN983056:KSO983057 LCJ983056:LCK983057 LMF983056:LMG983057 LWB983056:LWC983057 MFX983056:MFY983057 MPT983056:MPU983057 MZP983056:MZQ983057 NJL983056:NJM983057 NTH983056:NTI983057 ODD983056:ODE983057 OMZ983056:ONA983057 OWV983056:OWW983057 PGR983056:PGS983057 PQN983056:PQO983057 QAJ983056:QAK983057 QKF983056:QKG983057 QUB983056:QUC983057 RDX983056:RDY983057 RNT983056:RNU983057 RXP983056:RXQ983057 SHL983056:SHM983057 SRH983056:SRI983057 TBD983056:TBE983057 TKZ983056:TLA983057 TUV983056:TUW983057 UER983056:UES983057 UON983056:UOO983057 UYJ983056:UYK983057 VIF983056:VIG983057 VSB983056:VSC983057 WBX983056:WBY983057 WLT983056:WLU983057 WVP983056:WVQ983057">
      <formula1>$B$28:$B$29</formula1>
    </dataValidation>
    <dataValidation type="list" allowBlank="1" showInputMessage="1" showErrorMessage="1" sqref="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formula1>$J$64:$J$70</formula1>
    </dataValidation>
    <dataValidation type="list" allowBlank="1" showInputMessage="1" showErrorMessage="1" sqref="J11:J12 JF11:JF12 TB11:TB12 ACX11:ACX12 AMT11:AMT12 AWP11:AWP12 BGL11:BGL12 BQH11:BQH12 CAD11:CAD12 CJZ11:CJZ12 CTV11:CTV12 DDR11:DDR12 DNN11:DNN12 DXJ11:DXJ12 EHF11:EHF12 ERB11:ERB12 FAX11:FAX12 FKT11:FKT12 FUP11:FUP12 GEL11:GEL12 GOH11:GOH12 GYD11:GYD12 HHZ11:HHZ12 HRV11:HRV12 IBR11:IBR12 ILN11:ILN12 IVJ11:IVJ12 JFF11:JFF12 JPB11:JPB12 JYX11:JYX12 KIT11:KIT12 KSP11:KSP12 LCL11:LCL12 LMH11:LMH12 LWD11:LWD12 MFZ11:MFZ12 MPV11:MPV12 MZR11:MZR12 NJN11:NJN12 NTJ11:NTJ12 ODF11:ODF12 ONB11:ONB12 OWX11:OWX12 PGT11:PGT12 PQP11:PQP12 QAL11:QAL12 QKH11:QKH12 QUD11:QUD12 RDZ11:RDZ12 RNV11:RNV12 RXR11:RXR12 SHN11:SHN12 SRJ11:SRJ12 TBF11:TBF12 TLB11:TLB12 TUX11:TUX12 UET11:UET12 UOP11:UOP12 UYL11:UYL12 VIH11:VIH12 VSD11:VSD12 WBZ11:WBZ12 WLV11:WLV12 WVR11:WVR12 J65547:J65548 JF65547:JF65548 TB65547:TB65548 ACX65547:ACX65548 AMT65547:AMT65548 AWP65547:AWP65548 BGL65547:BGL65548 BQH65547:BQH65548 CAD65547:CAD65548 CJZ65547:CJZ65548 CTV65547:CTV65548 DDR65547:DDR65548 DNN65547:DNN65548 DXJ65547:DXJ65548 EHF65547:EHF65548 ERB65547:ERB65548 FAX65547:FAX65548 FKT65547:FKT65548 FUP65547:FUP65548 GEL65547:GEL65548 GOH65547:GOH65548 GYD65547:GYD65548 HHZ65547:HHZ65548 HRV65547:HRV65548 IBR65547:IBR65548 ILN65547:ILN65548 IVJ65547:IVJ65548 JFF65547:JFF65548 JPB65547:JPB65548 JYX65547:JYX65548 KIT65547:KIT65548 KSP65547:KSP65548 LCL65547:LCL65548 LMH65547:LMH65548 LWD65547:LWD65548 MFZ65547:MFZ65548 MPV65547:MPV65548 MZR65547:MZR65548 NJN65547:NJN65548 NTJ65547:NTJ65548 ODF65547:ODF65548 ONB65547:ONB65548 OWX65547:OWX65548 PGT65547:PGT65548 PQP65547:PQP65548 QAL65547:QAL65548 QKH65547:QKH65548 QUD65547:QUD65548 RDZ65547:RDZ65548 RNV65547:RNV65548 RXR65547:RXR65548 SHN65547:SHN65548 SRJ65547:SRJ65548 TBF65547:TBF65548 TLB65547:TLB65548 TUX65547:TUX65548 UET65547:UET65548 UOP65547:UOP65548 UYL65547:UYL65548 VIH65547:VIH65548 VSD65547:VSD65548 WBZ65547:WBZ65548 WLV65547:WLV65548 WVR65547:WVR65548 J131083:J131084 JF131083:JF131084 TB131083:TB131084 ACX131083:ACX131084 AMT131083:AMT131084 AWP131083:AWP131084 BGL131083:BGL131084 BQH131083:BQH131084 CAD131083:CAD131084 CJZ131083:CJZ131084 CTV131083:CTV131084 DDR131083:DDR131084 DNN131083:DNN131084 DXJ131083:DXJ131084 EHF131083:EHF131084 ERB131083:ERB131084 FAX131083:FAX131084 FKT131083:FKT131084 FUP131083:FUP131084 GEL131083:GEL131084 GOH131083:GOH131084 GYD131083:GYD131084 HHZ131083:HHZ131084 HRV131083:HRV131084 IBR131083:IBR131084 ILN131083:ILN131084 IVJ131083:IVJ131084 JFF131083:JFF131084 JPB131083:JPB131084 JYX131083:JYX131084 KIT131083:KIT131084 KSP131083:KSP131084 LCL131083:LCL131084 LMH131083:LMH131084 LWD131083:LWD131084 MFZ131083:MFZ131084 MPV131083:MPV131084 MZR131083:MZR131084 NJN131083:NJN131084 NTJ131083:NTJ131084 ODF131083:ODF131084 ONB131083:ONB131084 OWX131083:OWX131084 PGT131083:PGT131084 PQP131083:PQP131084 QAL131083:QAL131084 QKH131083:QKH131084 QUD131083:QUD131084 RDZ131083:RDZ131084 RNV131083:RNV131084 RXR131083:RXR131084 SHN131083:SHN131084 SRJ131083:SRJ131084 TBF131083:TBF131084 TLB131083:TLB131084 TUX131083:TUX131084 UET131083:UET131084 UOP131083:UOP131084 UYL131083:UYL131084 VIH131083:VIH131084 VSD131083:VSD131084 WBZ131083:WBZ131084 WLV131083:WLV131084 WVR131083:WVR131084 J196619:J196620 JF196619:JF196620 TB196619:TB196620 ACX196619:ACX196620 AMT196619:AMT196620 AWP196619:AWP196620 BGL196619:BGL196620 BQH196619:BQH196620 CAD196619:CAD196620 CJZ196619:CJZ196620 CTV196619:CTV196620 DDR196619:DDR196620 DNN196619:DNN196620 DXJ196619:DXJ196620 EHF196619:EHF196620 ERB196619:ERB196620 FAX196619:FAX196620 FKT196619:FKT196620 FUP196619:FUP196620 GEL196619:GEL196620 GOH196619:GOH196620 GYD196619:GYD196620 HHZ196619:HHZ196620 HRV196619:HRV196620 IBR196619:IBR196620 ILN196619:ILN196620 IVJ196619:IVJ196620 JFF196619:JFF196620 JPB196619:JPB196620 JYX196619:JYX196620 KIT196619:KIT196620 KSP196619:KSP196620 LCL196619:LCL196620 LMH196619:LMH196620 LWD196619:LWD196620 MFZ196619:MFZ196620 MPV196619:MPV196620 MZR196619:MZR196620 NJN196619:NJN196620 NTJ196619:NTJ196620 ODF196619:ODF196620 ONB196619:ONB196620 OWX196619:OWX196620 PGT196619:PGT196620 PQP196619:PQP196620 QAL196619:QAL196620 QKH196619:QKH196620 QUD196619:QUD196620 RDZ196619:RDZ196620 RNV196619:RNV196620 RXR196619:RXR196620 SHN196619:SHN196620 SRJ196619:SRJ196620 TBF196619:TBF196620 TLB196619:TLB196620 TUX196619:TUX196620 UET196619:UET196620 UOP196619:UOP196620 UYL196619:UYL196620 VIH196619:VIH196620 VSD196619:VSD196620 WBZ196619:WBZ196620 WLV196619:WLV196620 WVR196619:WVR196620 J262155:J262156 JF262155:JF262156 TB262155:TB262156 ACX262155:ACX262156 AMT262155:AMT262156 AWP262155:AWP262156 BGL262155:BGL262156 BQH262155:BQH262156 CAD262155:CAD262156 CJZ262155:CJZ262156 CTV262155:CTV262156 DDR262155:DDR262156 DNN262155:DNN262156 DXJ262155:DXJ262156 EHF262155:EHF262156 ERB262155:ERB262156 FAX262155:FAX262156 FKT262155:FKT262156 FUP262155:FUP262156 GEL262155:GEL262156 GOH262155:GOH262156 GYD262155:GYD262156 HHZ262155:HHZ262156 HRV262155:HRV262156 IBR262155:IBR262156 ILN262155:ILN262156 IVJ262155:IVJ262156 JFF262155:JFF262156 JPB262155:JPB262156 JYX262155:JYX262156 KIT262155:KIT262156 KSP262155:KSP262156 LCL262155:LCL262156 LMH262155:LMH262156 LWD262155:LWD262156 MFZ262155:MFZ262156 MPV262155:MPV262156 MZR262155:MZR262156 NJN262155:NJN262156 NTJ262155:NTJ262156 ODF262155:ODF262156 ONB262155:ONB262156 OWX262155:OWX262156 PGT262155:PGT262156 PQP262155:PQP262156 QAL262155:QAL262156 QKH262155:QKH262156 QUD262155:QUD262156 RDZ262155:RDZ262156 RNV262155:RNV262156 RXR262155:RXR262156 SHN262155:SHN262156 SRJ262155:SRJ262156 TBF262155:TBF262156 TLB262155:TLB262156 TUX262155:TUX262156 UET262155:UET262156 UOP262155:UOP262156 UYL262155:UYL262156 VIH262155:VIH262156 VSD262155:VSD262156 WBZ262155:WBZ262156 WLV262155:WLV262156 WVR262155:WVR262156 J327691:J327692 JF327691:JF327692 TB327691:TB327692 ACX327691:ACX327692 AMT327691:AMT327692 AWP327691:AWP327692 BGL327691:BGL327692 BQH327691:BQH327692 CAD327691:CAD327692 CJZ327691:CJZ327692 CTV327691:CTV327692 DDR327691:DDR327692 DNN327691:DNN327692 DXJ327691:DXJ327692 EHF327691:EHF327692 ERB327691:ERB327692 FAX327691:FAX327692 FKT327691:FKT327692 FUP327691:FUP327692 GEL327691:GEL327692 GOH327691:GOH327692 GYD327691:GYD327692 HHZ327691:HHZ327692 HRV327691:HRV327692 IBR327691:IBR327692 ILN327691:ILN327692 IVJ327691:IVJ327692 JFF327691:JFF327692 JPB327691:JPB327692 JYX327691:JYX327692 KIT327691:KIT327692 KSP327691:KSP327692 LCL327691:LCL327692 LMH327691:LMH327692 LWD327691:LWD327692 MFZ327691:MFZ327692 MPV327691:MPV327692 MZR327691:MZR327692 NJN327691:NJN327692 NTJ327691:NTJ327692 ODF327691:ODF327692 ONB327691:ONB327692 OWX327691:OWX327692 PGT327691:PGT327692 PQP327691:PQP327692 QAL327691:QAL327692 QKH327691:QKH327692 QUD327691:QUD327692 RDZ327691:RDZ327692 RNV327691:RNV327692 RXR327691:RXR327692 SHN327691:SHN327692 SRJ327691:SRJ327692 TBF327691:TBF327692 TLB327691:TLB327692 TUX327691:TUX327692 UET327691:UET327692 UOP327691:UOP327692 UYL327691:UYL327692 VIH327691:VIH327692 VSD327691:VSD327692 WBZ327691:WBZ327692 WLV327691:WLV327692 WVR327691:WVR327692 J393227:J393228 JF393227:JF393228 TB393227:TB393228 ACX393227:ACX393228 AMT393227:AMT393228 AWP393227:AWP393228 BGL393227:BGL393228 BQH393227:BQH393228 CAD393227:CAD393228 CJZ393227:CJZ393228 CTV393227:CTV393228 DDR393227:DDR393228 DNN393227:DNN393228 DXJ393227:DXJ393228 EHF393227:EHF393228 ERB393227:ERB393228 FAX393227:FAX393228 FKT393227:FKT393228 FUP393227:FUP393228 GEL393227:GEL393228 GOH393227:GOH393228 GYD393227:GYD393228 HHZ393227:HHZ393228 HRV393227:HRV393228 IBR393227:IBR393228 ILN393227:ILN393228 IVJ393227:IVJ393228 JFF393227:JFF393228 JPB393227:JPB393228 JYX393227:JYX393228 KIT393227:KIT393228 KSP393227:KSP393228 LCL393227:LCL393228 LMH393227:LMH393228 LWD393227:LWD393228 MFZ393227:MFZ393228 MPV393227:MPV393228 MZR393227:MZR393228 NJN393227:NJN393228 NTJ393227:NTJ393228 ODF393227:ODF393228 ONB393227:ONB393228 OWX393227:OWX393228 PGT393227:PGT393228 PQP393227:PQP393228 QAL393227:QAL393228 QKH393227:QKH393228 QUD393227:QUD393228 RDZ393227:RDZ393228 RNV393227:RNV393228 RXR393227:RXR393228 SHN393227:SHN393228 SRJ393227:SRJ393228 TBF393227:TBF393228 TLB393227:TLB393228 TUX393227:TUX393228 UET393227:UET393228 UOP393227:UOP393228 UYL393227:UYL393228 VIH393227:VIH393228 VSD393227:VSD393228 WBZ393227:WBZ393228 WLV393227:WLV393228 WVR393227:WVR393228 J458763:J458764 JF458763:JF458764 TB458763:TB458764 ACX458763:ACX458764 AMT458763:AMT458764 AWP458763:AWP458764 BGL458763:BGL458764 BQH458763:BQH458764 CAD458763:CAD458764 CJZ458763:CJZ458764 CTV458763:CTV458764 DDR458763:DDR458764 DNN458763:DNN458764 DXJ458763:DXJ458764 EHF458763:EHF458764 ERB458763:ERB458764 FAX458763:FAX458764 FKT458763:FKT458764 FUP458763:FUP458764 GEL458763:GEL458764 GOH458763:GOH458764 GYD458763:GYD458764 HHZ458763:HHZ458764 HRV458763:HRV458764 IBR458763:IBR458764 ILN458763:ILN458764 IVJ458763:IVJ458764 JFF458763:JFF458764 JPB458763:JPB458764 JYX458763:JYX458764 KIT458763:KIT458764 KSP458763:KSP458764 LCL458763:LCL458764 LMH458763:LMH458764 LWD458763:LWD458764 MFZ458763:MFZ458764 MPV458763:MPV458764 MZR458763:MZR458764 NJN458763:NJN458764 NTJ458763:NTJ458764 ODF458763:ODF458764 ONB458763:ONB458764 OWX458763:OWX458764 PGT458763:PGT458764 PQP458763:PQP458764 QAL458763:QAL458764 QKH458763:QKH458764 QUD458763:QUD458764 RDZ458763:RDZ458764 RNV458763:RNV458764 RXR458763:RXR458764 SHN458763:SHN458764 SRJ458763:SRJ458764 TBF458763:TBF458764 TLB458763:TLB458764 TUX458763:TUX458764 UET458763:UET458764 UOP458763:UOP458764 UYL458763:UYL458764 VIH458763:VIH458764 VSD458763:VSD458764 WBZ458763:WBZ458764 WLV458763:WLV458764 WVR458763:WVR458764 J524299:J524300 JF524299:JF524300 TB524299:TB524300 ACX524299:ACX524300 AMT524299:AMT524300 AWP524299:AWP524300 BGL524299:BGL524300 BQH524299:BQH524300 CAD524299:CAD524300 CJZ524299:CJZ524300 CTV524299:CTV524300 DDR524299:DDR524300 DNN524299:DNN524300 DXJ524299:DXJ524300 EHF524299:EHF524300 ERB524299:ERB524300 FAX524299:FAX524300 FKT524299:FKT524300 FUP524299:FUP524300 GEL524299:GEL524300 GOH524299:GOH524300 GYD524299:GYD524300 HHZ524299:HHZ524300 HRV524299:HRV524300 IBR524299:IBR524300 ILN524299:ILN524300 IVJ524299:IVJ524300 JFF524299:JFF524300 JPB524299:JPB524300 JYX524299:JYX524300 KIT524299:KIT524300 KSP524299:KSP524300 LCL524299:LCL524300 LMH524299:LMH524300 LWD524299:LWD524300 MFZ524299:MFZ524300 MPV524299:MPV524300 MZR524299:MZR524300 NJN524299:NJN524300 NTJ524299:NTJ524300 ODF524299:ODF524300 ONB524299:ONB524300 OWX524299:OWX524300 PGT524299:PGT524300 PQP524299:PQP524300 QAL524299:QAL524300 QKH524299:QKH524300 QUD524299:QUD524300 RDZ524299:RDZ524300 RNV524299:RNV524300 RXR524299:RXR524300 SHN524299:SHN524300 SRJ524299:SRJ524300 TBF524299:TBF524300 TLB524299:TLB524300 TUX524299:TUX524300 UET524299:UET524300 UOP524299:UOP524300 UYL524299:UYL524300 VIH524299:VIH524300 VSD524299:VSD524300 WBZ524299:WBZ524300 WLV524299:WLV524300 WVR524299:WVR524300 J589835:J589836 JF589835:JF589836 TB589835:TB589836 ACX589835:ACX589836 AMT589835:AMT589836 AWP589835:AWP589836 BGL589835:BGL589836 BQH589835:BQH589836 CAD589835:CAD589836 CJZ589835:CJZ589836 CTV589835:CTV589836 DDR589835:DDR589836 DNN589835:DNN589836 DXJ589835:DXJ589836 EHF589835:EHF589836 ERB589835:ERB589836 FAX589835:FAX589836 FKT589835:FKT589836 FUP589835:FUP589836 GEL589835:GEL589836 GOH589835:GOH589836 GYD589835:GYD589836 HHZ589835:HHZ589836 HRV589835:HRV589836 IBR589835:IBR589836 ILN589835:ILN589836 IVJ589835:IVJ589836 JFF589835:JFF589836 JPB589835:JPB589836 JYX589835:JYX589836 KIT589835:KIT589836 KSP589835:KSP589836 LCL589835:LCL589836 LMH589835:LMH589836 LWD589835:LWD589836 MFZ589835:MFZ589836 MPV589835:MPV589836 MZR589835:MZR589836 NJN589835:NJN589836 NTJ589835:NTJ589836 ODF589835:ODF589836 ONB589835:ONB589836 OWX589835:OWX589836 PGT589835:PGT589836 PQP589835:PQP589836 QAL589835:QAL589836 QKH589835:QKH589836 QUD589835:QUD589836 RDZ589835:RDZ589836 RNV589835:RNV589836 RXR589835:RXR589836 SHN589835:SHN589836 SRJ589835:SRJ589836 TBF589835:TBF589836 TLB589835:TLB589836 TUX589835:TUX589836 UET589835:UET589836 UOP589835:UOP589836 UYL589835:UYL589836 VIH589835:VIH589836 VSD589835:VSD589836 WBZ589835:WBZ589836 WLV589835:WLV589836 WVR589835:WVR589836 J655371:J655372 JF655371:JF655372 TB655371:TB655372 ACX655371:ACX655372 AMT655371:AMT655372 AWP655371:AWP655372 BGL655371:BGL655372 BQH655371:BQH655372 CAD655371:CAD655372 CJZ655371:CJZ655372 CTV655371:CTV655372 DDR655371:DDR655372 DNN655371:DNN655372 DXJ655371:DXJ655372 EHF655371:EHF655372 ERB655371:ERB655372 FAX655371:FAX655372 FKT655371:FKT655372 FUP655371:FUP655372 GEL655371:GEL655372 GOH655371:GOH655372 GYD655371:GYD655372 HHZ655371:HHZ655372 HRV655371:HRV655372 IBR655371:IBR655372 ILN655371:ILN655372 IVJ655371:IVJ655372 JFF655371:JFF655372 JPB655371:JPB655372 JYX655371:JYX655372 KIT655371:KIT655372 KSP655371:KSP655372 LCL655371:LCL655372 LMH655371:LMH655372 LWD655371:LWD655372 MFZ655371:MFZ655372 MPV655371:MPV655372 MZR655371:MZR655372 NJN655371:NJN655372 NTJ655371:NTJ655372 ODF655371:ODF655372 ONB655371:ONB655372 OWX655371:OWX655372 PGT655371:PGT655372 PQP655371:PQP655372 QAL655371:QAL655372 QKH655371:QKH655372 QUD655371:QUD655372 RDZ655371:RDZ655372 RNV655371:RNV655372 RXR655371:RXR655372 SHN655371:SHN655372 SRJ655371:SRJ655372 TBF655371:TBF655372 TLB655371:TLB655372 TUX655371:TUX655372 UET655371:UET655372 UOP655371:UOP655372 UYL655371:UYL655372 VIH655371:VIH655372 VSD655371:VSD655372 WBZ655371:WBZ655372 WLV655371:WLV655372 WVR655371:WVR655372 J720907:J720908 JF720907:JF720908 TB720907:TB720908 ACX720907:ACX720908 AMT720907:AMT720908 AWP720907:AWP720908 BGL720907:BGL720908 BQH720907:BQH720908 CAD720907:CAD720908 CJZ720907:CJZ720908 CTV720907:CTV720908 DDR720907:DDR720908 DNN720907:DNN720908 DXJ720907:DXJ720908 EHF720907:EHF720908 ERB720907:ERB720908 FAX720907:FAX720908 FKT720907:FKT720908 FUP720907:FUP720908 GEL720907:GEL720908 GOH720907:GOH720908 GYD720907:GYD720908 HHZ720907:HHZ720908 HRV720907:HRV720908 IBR720907:IBR720908 ILN720907:ILN720908 IVJ720907:IVJ720908 JFF720907:JFF720908 JPB720907:JPB720908 JYX720907:JYX720908 KIT720907:KIT720908 KSP720907:KSP720908 LCL720907:LCL720908 LMH720907:LMH720908 LWD720907:LWD720908 MFZ720907:MFZ720908 MPV720907:MPV720908 MZR720907:MZR720908 NJN720907:NJN720908 NTJ720907:NTJ720908 ODF720907:ODF720908 ONB720907:ONB720908 OWX720907:OWX720908 PGT720907:PGT720908 PQP720907:PQP720908 QAL720907:QAL720908 QKH720907:QKH720908 QUD720907:QUD720908 RDZ720907:RDZ720908 RNV720907:RNV720908 RXR720907:RXR720908 SHN720907:SHN720908 SRJ720907:SRJ720908 TBF720907:TBF720908 TLB720907:TLB720908 TUX720907:TUX720908 UET720907:UET720908 UOP720907:UOP720908 UYL720907:UYL720908 VIH720907:VIH720908 VSD720907:VSD720908 WBZ720907:WBZ720908 WLV720907:WLV720908 WVR720907:WVR720908 J786443:J786444 JF786443:JF786444 TB786443:TB786444 ACX786443:ACX786444 AMT786443:AMT786444 AWP786443:AWP786444 BGL786443:BGL786444 BQH786443:BQH786444 CAD786443:CAD786444 CJZ786443:CJZ786444 CTV786443:CTV786444 DDR786443:DDR786444 DNN786443:DNN786444 DXJ786443:DXJ786444 EHF786443:EHF786444 ERB786443:ERB786444 FAX786443:FAX786444 FKT786443:FKT786444 FUP786443:FUP786444 GEL786443:GEL786444 GOH786443:GOH786444 GYD786443:GYD786444 HHZ786443:HHZ786444 HRV786443:HRV786444 IBR786443:IBR786444 ILN786443:ILN786444 IVJ786443:IVJ786444 JFF786443:JFF786444 JPB786443:JPB786444 JYX786443:JYX786444 KIT786443:KIT786444 KSP786443:KSP786444 LCL786443:LCL786444 LMH786443:LMH786444 LWD786443:LWD786444 MFZ786443:MFZ786444 MPV786443:MPV786444 MZR786443:MZR786444 NJN786443:NJN786444 NTJ786443:NTJ786444 ODF786443:ODF786444 ONB786443:ONB786444 OWX786443:OWX786444 PGT786443:PGT786444 PQP786443:PQP786444 QAL786443:QAL786444 QKH786443:QKH786444 QUD786443:QUD786444 RDZ786443:RDZ786444 RNV786443:RNV786444 RXR786443:RXR786444 SHN786443:SHN786444 SRJ786443:SRJ786444 TBF786443:TBF786444 TLB786443:TLB786444 TUX786443:TUX786444 UET786443:UET786444 UOP786443:UOP786444 UYL786443:UYL786444 VIH786443:VIH786444 VSD786443:VSD786444 WBZ786443:WBZ786444 WLV786443:WLV786444 WVR786443:WVR786444 J851979:J851980 JF851979:JF851980 TB851979:TB851980 ACX851979:ACX851980 AMT851979:AMT851980 AWP851979:AWP851980 BGL851979:BGL851980 BQH851979:BQH851980 CAD851979:CAD851980 CJZ851979:CJZ851980 CTV851979:CTV851980 DDR851979:DDR851980 DNN851979:DNN851980 DXJ851979:DXJ851980 EHF851979:EHF851980 ERB851979:ERB851980 FAX851979:FAX851980 FKT851979:FKT851980 FUP851979:FUP851980 GEL851979:GEL851980 GOH851979:GOH851980 GYD851979:GYD851980 HHZ851979:HHZ851980 HRV851979:HRV851980 IBR851979:IBR851980 ILN851979:ILN851980 IVJ851979:IVJ851980 JFF851979:JFF851980 JPB851979:JPB851980 JYX851979:JYX851980 KIT851979:KIT851980 KSP851979:KSP851980 LCL851979:LCL851980 LMH851979:LMH851980 LWD851979:LWD851980 MFZ851979:MFZ851980 MPV851979:MPV851980 MZR851979:MZR851980 NJN851979:NJN851980 NTJ851979:NTJ851980 ODF851979:ODF851980 ONB851979:ONB851980 OWX851979:OWX851980 PGT851979:PGT851980 PQP851979:PQP851980 QAL851979:QAL851980 QKH851979:QKH851980 QUD851979:QUD851980 RDZ851979:RDZ851980 RNV851979:RNV851980 RXR851979:RXR851980 SHN851979:SHN851980 SRJ851979:SRJ851980 TBF851979:TBF851980 TLB851979:TLB851980 TUX851979:TUX851980 UET851979:UET851980 UOP851979:UOP851980 UYL851979:UYL851980 VIH851979:VIH851980 VSD851979:VSD851980 WBZ851979:WBZ851980 WLV851979:WLV851980 WVR851979:WVR851980 J917515:J917516 JF917515:JF917516 TB917515:TB917516 ACX917515:ACX917516 AMT917515:AMT917516 AWP917515:AWP917516 BGL917515:BGL917516 BQH917515:BQH917516 CAD917515:CAD917516 CJZ917515:CJZ917516 CTV917515:CTV917516 DDR917515:DDR917516 DNN917515:DNN917516 DXJ917515:DXJ917516 EHF917515:EHF917516 ERB917515:ERB917516 FAX917515:FAX917516 FKT917515:FKT917516 FUP917515:FUP917516 GEL917515:GEL917516 GOH917515:GOH917516 GYD917515:GYD917516 HHZ917515:HHZ917516 HRV917515:HRV917516 IBR917515:IBR917516 ILN917515:ILN917516 IVJ917515:IVJ917516 JFF917515:JFF917516 JPB917515:JPB917516 JYX917515:JYX917516 KIT917515:KIT917516 KSP917515:KSP917516 LCL917515:LCL917516 LMH917515:LMH917516 LWD917515:LWD917516 MFZ917515:MFZ917516 MPV917515:MPV917516 MZR917515:MZR917516 NJN917515:NJN917516 NTJ917515:NTJ917516 ODF917515:ODF917516 ONB917515:ONB917516 OWX917515:OWX917516 PGT917515:PGT917516 PQP917515:PQP917516 QAL917515:QAL917516 QKH917515:QKH917516 QUD917515:QUD917516 RDZ917515:RDZ917516 RNV917515:RNV917516 RXR917515:RXR917516 SHN917515:SHN917516 SRJ917515:SRJ917516 TBF917515:TBF917516 TLB917515:TLB917516 TUX917515:TUX917516 UET917515:UET917516 UOP917515:UOP917516 UYL917515:UYL917516 VIH917515:VIH917516 VSD917515:VSD917516 WBZ917515:WBZ917516 WLV917515:WLV917516 WVR917515:WVR917516 J983051:J983052 JF983051:JF983052 TB983051:TB983052 ACX983051:ACX983052 AMT983051:AMT983052 AWP983051:AWP983052 BGL983051:BGL983052 BQH983051:BQH983052 CAD983051:CAD983052 CJZ983051:CJZ983052 CTV983051:CTV983052 DDR983051:DDR983052 DNN983051:DNN983052 DXJ983051:DXJ983052 EHF983051:EHF983052 ERB983051:ERB983052 FAX983051:FAX983052 FKT983051:FKT983052 FUP983051:FUP983052 GEL983051:GEL983052 GOH983051:GOH983052 GYD983051:GYD983052 HHZ983051:HHZ983052 HRV983051:HRV983052 IBR983051:IBR983052 ILN983051:ILN983052 IVJ983051:IVJ983052 JFF983051:JFF983052 JPB983051:JPB983052 JYX983051:JYX983052 KIT983051:KIT983052 KSP983051:KSP983052 LCL983051:LCL983052 LMH983051:LMH983052 LWD983051:LWD983052 MFZ983051:MFZ983052 MPV983051:MPV983052 MZR983051:MZR983052 NJN983051:NJN983052 NTJ983051:NTJ983052 ODF983051:ODF983052 ONB983051:ONB983052 OWX983051:OWX983052 PGT983051:PGT983052 PQP983051:PQP983052 QAL983051:QAL983052 QKH983051:QKH983052 QUD983051:QUD983052 RDZ983051:RDZ983052 RNV983051:RNV983052 RXR983051:RXR983052 SHN983051:SHN983052 SRJ983051:SRJ983052 TBF983051:TBF983052 TLB983051:TLB983052 TUX983051:TUX983052 UET983051:UET983052 UOP983051:UOP983052 UYL983051:UYL983052 VIH983051:VIH983052 VSD983051:VSD983052 WBZ983051:WBZ983052 WLV983051:WLV983052 WVR983051:WVR983052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formula1>$J$64:$J$71</formula1>
    </dataValidation>
    <dataValidation type="list" allowBlank="1" showInputMessage="1" showErrorMessage="1" sqref="D5:D16 IZ5:IZ16 SV5:SV16 ACR5:ACR16 AMN5:AMN16 AWJ5:AWJ16 BGF5:BGF16 BQB5:BQB16 BZX5:BZX16 CJT5:CJT16 CTP5:CTP16 DDL5:DDL16 DNH5:DNH16 DXD5:DXD16 EGZ5:EGZ16 EQV5:EQV16 FAR5:FAR16 FKN5:FKN16 FUJ5:FUJ16 GEF5:GEF16 GOB5:GOB16 GXX5:GXX16 HHT5:HHT16 HRP5:HRP16 IBL5:IBL16 ILH5:ILH16 IVD5:IVD16 JEZ5:JEZ16 JOV5:JOV16 JYR5:JYR16 KIN5:KIN16 KSJ5:KSJ16 LCF5:LCF16 LMB5:LMB16 LVX5:LVX16 MFT5:MFT16 MPP5:MPP16 MZL5:MZL16 NJH5:NJH16 NTD5:NTD16 OCZ5:OCZ16 OMV5:OMV16 OWR5:OWR16 PGN5:PGN16 PQJ5:PQJ16 QAF5:QAF16 QKB5:QKB16 QTX5:QTX16 RDT5:RDT16 RNP5:RNP16 RXL5:RXL16 SHH5:SHH16 SRD5:SRD16 TAZ5:TAZ16 TKV5:TKV16 TUR5:TUR16 UEN5:UEN16 UOJ5:UOJ16 UYF5:UYF16 VIB5:VIB16 VRX5:VRX16 WBT5:WBT16 WLP5:WLP16 WVL5:WVL16 D65541:D65552 IZ65541:IZ65552 SV65541:SV65552 ACR65541:ACR65552 AMN65541:AMN65552 AWJ65541:AWJ65552 BGF65541:BGF65552 BQB65541:BQB65552 BZX65541:BZX65552 CJT65541:CJT65552 CTP65541:CTP65552 DDL65541:DDL65552 DNH65541:DNH65552 DXD65541:DXD65552 EGZ65541:EGZ65552 EQV65541:EQV65552 FAR65541:FAR65552 FKN65541:FKN65552 FUJ65541:FUJ65552 GEF65541:GEF65552 GOB65541:GOB65552 GXX65541:GXX65552 HHT65541:HHT65552 HRP65541:HRP65552 IBL65541:IBL65552 ILH65541:ILH65552 IVD65541:IVD65552 JEZ65541:JEZ65552 JOV65541:JOV65552 JYR65541:JYR65552 KIN65541:KIN65552 KSJ65541:KSJ65552 LCF65541:LCF65552 LMB65541:LMB65552 LVX65541:LVX65552 MFT65541:MFT65552 MPP65541:MPP65552 MZL65541:MZL65552 NJH65541:NJH65552 NTD65541:NTD65552 OCZ65541:OCZ65552 OMV65541:OMV65552 OWR65541:OWR65552 PGN65541:PGN65552 PQJ65541:PQJ65552 QAF65541:QAF65552 QKB65541:QKB65552 QTX65541:QTX65552 RDT65541:RDT65552 RNP65541:RNP65552 RXL65541:RXL65552 SHH65541:SHH65552 SRD65541:SRD65552 TAZ65541:TAZ65552 TKV65541:TKV65552 TUR65541:TUR65552 UEN65541:UEN65552 UOJ65541:UOJ65552 UYF65541:UYF65552 VIB65541:VIB65552 VRX65541:VRX65552 WBT65541:WBT65552 WLP65541:WLP65552 WVL65541:WVL65552 D131077:D131088 IZ131077:IZ131088 SV131077:SV131088 ACR131077:ACR131088 AMN131077:AMN131088 AWJ131077:AWJ131088 BGF131077:BGF131088 BQB131077:BQB131088 BZX131077:BZX131088 CJT131077:CJT131088 CTP131077:CTP131088 DDL131077:DDL131088 DNH131077:DNH131088 DXD131077:DXD131088 EGZ131077:EGZ131088 EQV131077:EQV131088 FAR131077:FAR131088 FKN131077:FKN131088 FUJ131077:FUJ131088 GEF131077:GEF131088 GOB131077:GOB131088 GXX131077:GXX131088 HHT131077:HHT131088 HRP131077:HRP131088 IBL131077:IBL131088 ILH131077:ILH131088 IVD131077:IVD131088 JEZ131077:JEZ131088 JOV131077:JOV131088 JYR131077:JYR131088 KIN131077:KIN131088 KSJ131077:KSJ131088 LCF131077:LCF131088 LMB131077:LMB131088 LVX131077:LVX131088 MFT131077:MFT131088 MPP131077:MPP131088 MZL131077:MZL131088 NJH131077:NJH131088 NTD131077:NTD131088 OCZ131077:OCZ131088 OMV131077:OMV131088 OWR131077:OWR131088 PGN131077:PGN131088 PQJ131077:PQJ131088 QAF131077:QAF131088 QKB131077:QKB131088 QTX131077:QTX131088 RDT131077:RDT131088 RNP131077:RNP131088 RXL131077:RXL131088 SHH131077:SHH131088 SRD131077:SRD131088 TAZ131077:TAZ131088 TKV131077:TKV131088 TUR131077:TUR131088 UEN131077:UEN131088 UOJ131077:UOJ131088 UYF131077:UYF131088 VIB131077:VIB131088 VRX131077:VRX131088 WBT131077:WBT131088 WLP131077:WLP131088 WVL131077:WVL131088 D196613:D196624 IZ196613:IZ196624 SV196613:SV196624 ACR196613:ACR196624 AMN196613:AMN196624 AWJ196613:AWJ196624 BGF196613:BGF196624 BQB196613:BQB196624 BZX196613:BZX196624 CJT196613:CJT196624 CTP196613:CTP196624 DDL196613:DDL196624 DNH196613:DNH196624 DXD196613:DXD196624 EGZ196613:EGZ196624 EQV196613:EQV196624 FAR196613:FAR196624 FKN196613:FKN196624 FUJ196613:FUJ196624 GEF196613:GEF196624 GOB196613:GOB196624 GXX196613:GXX196624 HHT196613:HHT196624 HRP196613:HRP196624 IBL196613:IBL196624 ILH196613:ILH196624 IVD196613:IVD196624 JEZ196613:JEZ196624 JOV196613:JOV196624 JYR196613:JYR196624 KIN196613:KIN196624 KSJ196613:KSJ196624 LCF196613:LCF196624 LMB196613:LMB196624 LVX196613:LVX196624 MFT196613:MFT196624 MPP196613:MPP196624 MZL196613:MZL196624 NJH196613:NJH196624 NTD196613:NTD196624 OCZ196613:OCZ196624 OMV196613:OMV196624 OWR196613:OWR196624 PGN196613:PGN196624 PQJ196613:PQJ196624 QAF196613:QAF196624 QKB196613:QKB196624 QTX196613:QTX196624 RDT196613:RDT196624 RNP196613:RNP196624 RXL196613:RXL196624 SHH196613:SHH196624 SRD196613:SRD196624 TAZ196613:TAZ196624 TKV196613:TKV196624 TUR196613:TUR196624 UEN196613:UEN196624 UOJ196613:UOJ196624 UYF196613:UYF196624 VIB196613:VIB196624 VRX196613:VRX196624 WBT196613:WBT196624 WLP196613:WLP196624 WVL196613:WVL196624 D262149:D262160 IZ262149:IZ262160 SV262149:SV262160 ACR262149:ACR262160 AMN262149:AMN262160 AWJ262149:AWJ262160 BGF262149:BGF262160 BQB262149:BQB262160 BZX262149:BZX262160 CJT262149:CJT262160 CTP262149:CTP262160 DDL262149:DDL262160 DNH262149:DNH262160 DXD262149:DXD262160 EGZ262149:EGZ262160 EQV262149:EQV262160 FAR262149:FAR262160 FKN262149:FKN262160 FUJ262149:FUJ262160 GEF262149:GEF262160 GOB262149:GOB262160 GXX262149:GXX262160 HHT262149:HHT262160 HRP262149:HRP262160 IBL262149:IBL262160 ILH262149:ILH262160 IVD262149:IVD262160 JEZ262149:JEZ262160 JOV262149:JOV262160 JYR262149:JYR262160 KIN262149:KIN262160 KSJ262149:KSJ262160 LCF262149:LCF262160 LMB262149:LMB262160 LVX262149:LVX262160 MFT262149:MFT262160 MPP262149:MPP262160 MZL262149:MZL262160 NJH262149:NJH262160 NTD262149:NTD262160 OCZ262149:OCZ262160 OMV262149:OMV262160 OWR262149:OWR262160 PGN262149:PGN262160 PQJ262149:PQJ262160 QAF262149:QAF262160 QKB262149:QKB262160 QTX262149:QTX262160 RDT262149:RDT262160 RNP262149:RNP262160 RXL262149:RXL262160 SHH262149:SHH262160 SRD262149:SRD262160 TAZ262149:TAZ262160 TKV262149:TKV262160 TUR262149:TUR262160 UEN262149:UEN262160 UOJ262149:UOJ262160 UYF262149:UYF262160 VIB262149:VIB262160 VRX262149:VRX262160 WBT262149:WBT262160 WLP262149:WLP262160 WVL262149:WVL262160 D327685:D327696 IZ327685:IZ327696 SV327685:SV327696 ACR327685:ACR327696 AMN327685:AMN327696 AWJ327685:AWJ327696 BGF327685:BGF327696 BQB327685:BQB327696 BZX327685:BZX327696 CJT327685:CJT327696 CTP327685:CTP327696 DDL327685:DDL327696 DNH327685:DNH327696 DXD327685:DXD327696 EGZ327685:EGZ327696 EQV327685:EQV327696 FAR327685:FAR327696 FKN327685:FKN327696 FUJ327685:FUJ327696 GEF327685:GEF327696 GOB327685:GOB327696 GXX327685:GXX327696 HHT327685:HHT327696 HRP327685:HRP327696 IBL327685:IBL327696 ILH327685:ILH327696 IVD327685:IVD327696 JEZ327685:JEZ327696 JOV327685:JOV327696 JYR327685:JYR327696 KIN327685:KIN327696 KSJ327685:KSJ327696 LCF327685:LCF327696 LMB327685:LMB327696 LVX327685:LVX327696 MFT327685:MFT327696 MPP327685:MPP327696 MZL327685:MZL327696 NJH327685:NJH327696 NTD327685:NTD327696 OCZ327685:OCZ327696 OMV327685:OMV327696 OWR327685:OWR327696 PGN327685:PGN327696 PQJ327685:PQJ327696 QAF327685:QAF327696 QKB327685:QKB327696 QTX327685:QTX327696 RDT327685:RDT327696 RNP327685:RNP327696 RXL327685:RXL327696 SHH327685:SHH327696 SRD327685:SRD327696 TAZ327685:TAZ327696 TKV327685:TKV327696 TUR327685:TUR327696 UEN327685:UEN327696 UOJ327685:UOJ327696 UYF327685:UYF327696 VIB327685:VIB327696 VRX327685:VRX327696 WBT327685:WBT327696 WLP327685:WLP327696 WVL327685:WVL327696 D393221:D393232 IZ393221:IZ393232 SV393221:SV393232 ACR393221:ACR393232 AMN393221:AMN393232 AWJ393221:AWJ393232 BGF393221:BGF393232 BQB393221:BQB393232 BZX393221:BZX393232 CJT393221:CJT393232 CTP393221:CTP393232 DDL393221:DDL393232 DNH393221:DNH393232 DXD393221:DXD393232 EGZ393221:EGZ393232 EQV393221:EQV393232 FAR393221:FAR393232 FKN393221:FKN393232 FUJ393221:FUJ393232 GEF393221:GEF393232 GOB393221:GOB393232 GXX393221:GXX393232 HHT393221:HHT393232 HRP393221:HRP393232 IBL393221:IBL393232 ILH393221:ILH393232 IVD393221:IVD393232 JEZ393221:JEZ393232 JOV393221:JOV393232 JYR393221:JYR393232 KIN393221:KIN393232 KSJ393221:KSJ393232 LCF393221:LCF393232 LMB393221:LMB393232 LVX393221:LVX393232 MFT393221:MFT393232 MPP393221:MPP393232 MZL393221:MZL393232 NJH393221:NJH393232 NTD393221:NTD393232 OCZ393221:OCZ393232 OMV393221:OMV393232 OWR393221:OWR393232 PGN393221:PGN393232 PQJ393221:PQJ393232 QAF393221:QAF393232 QKB393221:QKB393232 QTX393221:QTX393232 RDT393221:RDT393232 RNP393221:RNP393232 RXL393221:RXL393232 SHH393221:SHH393232 SRD393221:SRD393232 TAZ393221:TAZ393232 TKV393221:TKV393232 TUR393221:TUR393232 UEN393221:UEN393232 UOJ393221:UOJ393232 UYF393221:UYF393232 VIB393221:VIB393232 VRX393221:VRX393232 WBT393221:WBT393232 WLP393221:WLP393232 WVL393221:WVL393232 D458757:D458768 IZ458757:IZ458768 SV458757:SV458768 ACR458757:ACR458768 AMN458757:AMN458768 AWJ458757:AWJ458768 BGF458757:BGF458768 BQB458757:BQB458768 BZX458757:BZX458768 CJT458757:CJT458768 CTP458757:CTP458768 DDL458757:DDL458768 DNH458757:DNH458768 DXD458757:DXD458768 EGZ458757:EGZ458768 EQV458757:EQV458768 FAR458757:FAR458768 FKN458757:FKN458768 FUJ458757:FUJ458768 GEF458757:GEF458768 GOB458757:GOB458768 GXX458757:GXX458768 HHT458757:HHT458768 HRP458757:HRP458768 IBL458757:IBL458768 ILH458757:ILH458768 IVD458757:IVD458768 JEZ458757:JEZ458768 JOV458757:JOV458768 JYR458757:JYR458768 KIN458757:KIN458768 KSJ458757:KSJ458768 LCF458757:LCF458768 LMB458757:LMB458768 LVX458757:LVX458768 MFT458757:MFT458768 MPP458757:MPP458768 MZL458757:MZL458768 NJH458757:NJH458768 NTD458757:NTD458768 OCZ458757:OCZ458768 OMV458757:OMV458768 OWR458757:OWR458768 PGN458757:PGN458768 PQJ458757:PQJ458768 QAF458757:QAF458768 QKB458757:QKB458768 QTX458757:QTX458768 RDT458757:RDT458768 RNP458757:RNP458768 RXL458757:RXL458768 SHH458757:SHH458768 SRD458757:SRD458768 TAZ458757:TAZ458768 TKV458757:TKV458768 TUR458757:TUR458768 UEN458757:UEN458768 UOJ458757:UOJ458768 UYF458757:UYF458768 VIB458757:VIB458768 VRX458757:VRX458768 WBT458757:WBT458768 WLP458757:WLP458768 WVL458757:WVL458768 D524293:D524304 IZ524293:IZ524304 SV524293:SV524304 ACR524293:ACR524304 AMN524293:AMN524304 AWJ524293:AWJ524304 BGF524293:BGF524304 BQB524293:BQB524304 BZX524293:BZX524304 CJT524293:CJT524304 CTP524293:CTP524304 DDL524293:DDL524304 DNH524293:DNH524304 DXD524293:DXD524304 EGZ524293:EGZ524304 EQV524293:EQV524304 FAR524293:FAR524304 FKN524293:FKN524304 FUJ524293:FUJ524304 GEF524293:GEF524304 GOB524293:GOB524304 GXX524293:GXX524304 HHT524293:HHT524304 HRP524293:HRP524304 IBL524293:IBL524304 ILH524293:ILH524304 IVD524293:IVD524304 JEZ524293:JEZ524304 JOV524293:JOV524304 JYR524293:JYR524304 KIN524293:KIN524304 KSJ524293:KSJ524304 LCF524293:LCF524304 LMB524293:LMB524304 LVX524293:LVX524304 MFT524293:MFT524304 MPP524293:MPP524304 MZL524293:MZL524304 NJH524293:NJH524304 NTD524293:NTD524304 OCZ524293:OCZ524304 OMV524293:OMV524304 OWR524293:OWR524304 PGN524293:PGN524304 PQJ524293:PQJ524304 QAF524293:QAF524304 QKB524293:QKB524304 QTX524293:QTX524304 RDT524293:RDT524304 RNP524293:RNP524304 RXL524293:RXL524304 SHH524293:SHH524304 SRD524293:SRD524304 TAZ524293:TAZ524304 TKV524293:TKV524304 TUR524293:TUR524304 UEN524293:UEN524304 UOJ524293:UOJ524304 UYF524293:UYF524304 VIB524293:VIB524304 VRX524293:VRX524304 WBT524293:WBT524304 WLP524293:WLP524304 WVL524293:WVL524304 D589829:D589840 IZ589829:IZ589840 SV589829:SV589840 ACR589829:ACR589840 AMN589829:AMN589840 AWJ589829:AWJ589840 BGF589829:BGF589840 BQB589829:BQB589840 BZX589829:BZX589840 CJT589829:CJT589840 CTP589829:CTP589840 DDL589829:DDL589840 DNH589829:DNH589840 DXD589829:DXD589840 EGZ589829:EGZ589840 EQV589829:EQV589840 FAR589829:FAR589840 FKN589829:FKN589840 FUJ589829:FUJ589840 GEF589829:GEF589840 GOB589829:GOB589840 GXX589829:GXX589840 HHT589829:HHT589840 HRP589829:HRP589840 IBL589829:IBL589840 ILH589829:ILH589840 IVD589829:IVD589840 JEZ589829:JEZ589840 JOV589829:JOV589840 JYR589829:JYR589840 KIN589829:KIN589840 KSJ589829:KSJ589840 LCF589829:LCF589840 LMB589829:LMB589840 LVX589829:LVX589840 MFT589829:MFT589840 MPP589829:MPP589840 MZL589829:MZL589840 NJH589829:NJH589840 NTD589829:NTD589840 OCZ589829:OCZ589840 OMV589829:OMV589840 OWR589829:OWR589840 PGN589829:PGN589840 PQJ589829:PQJ589840 QAF589829:QAF589840 QKB589829:QKB589840 QTX589829:QTX589840 RDT589829:RDT589840 RNP589829:RNP589840 RXL589829:RXL589840 SHH589829:SHH589840 SRD589829:SRD589840 TAZ589829:TAZ589840 TKV589829:TKV589840 TUR589829:TUR589840 UEN589829:UEN589840 UOJ589829:UOJ589840 UYF589829:UYF589840 VIB589829:VIB589840 VRX589829:VRX589840 WBT589829:WBT589840 WLP589829:WLP589840 WVL589829:WVL589840 D655365:D655376 IZ655365:IZ655376 SV655365:SV655376 ACR655365:ACR655376 AMN655365:AMN655376 AWJ655365:AWJ655376 BGF655365:BGF655376 BQB655365:BQB655376 BZX655365:BZX655376 CJT655365:CJT655376 CTP655365:CTP655376 DDL655365:DDL655376 DNH655365:DNH655376 DXD655365:DXD655376 EGZ655365:EGZ655376 EQV655365:EQV655376 FAR655365:FAR655376 FKN655365:FKN655376 FUJ655365:FUJ655376 GEF655365:GEF655376 GOB655365:GOB655376 GXX655365:GXX655376 HHT655365:HHT655376 HRP655365:HRP655376 IBL655365:IBL655376 ILH655365:ILH655376 IVD655365:IVD655376 JEZ655365:JEZ655376 JOV655365:JOV655376 JYR655365:JYR655376 KIN655365:KIN655376 KSJ655365:KSJ655376 LCF655365:LCF655376 LMB655365:LMB655376 LVX655365:LVX655376 MFT655365:MFT655376 MPP655365:MPP655376 MZL655365:MZL655376 NJH655365:NJH655376 NTD655365:NTD655376 OCZ655365:OCZ655376 OMV655365:OMV655376 OWR655365:OWR655376 PGN655365:PGN655376 PQJ655365:PQJ655376 QAF655365:QAF655376 QKB655365:QKB655376 QTX655365:QTX655376 RDT655365:RDT655376 RNP655365:RNP655376 RXL655365:RXL655376 SHH655365:SHH655376 SRD655365:SRD655376 TAZ655365:TAZ655376 TKV655365:TKV655376 TUR655365:TUR655376 UEN655365:UEN655376 UOJ655365:UOJ655376 UYF655365:UYF655376 VIB655365:VIB655376 VRX655365:VRX655376 WBT655365:WBT655376 WLP655365:WLP655376 WVL655365:WVL655376 D720901:D720912 IZ720901:IZ720912 SV720901:SV720912 ACR720901:ACR720912 AMN720901:AMN720912 AWJ720901:AWJ720912 BGF720901:BGF720912 BQB720901:BQB720912 BZX720901:BZX720912 CJT720901:CJT720912 CTP720901:CTP720912 DDL720901:DDL720912 DNH720901:DNH720912 DXD720901:DXD720912 EGZ720901:EGZ720912 EQV720901:EQV720912 FAR720901:FAR720912 FKN720901:FKN720912 FUJ720901:FUJ720912 GEF720901:GEF720912 GOB720901:GOB720912 GXX720901:GXX720912 HHT720901:HHT720912 HRP720901:HRP720912 IBL720901:IBL720912 ILH720901:ILH720912 IVD720901:IVD720912 JEZ720901:JEZ720912 JOV720901:JOV720912 JYR720901:JYR720912 KIN720901:KIN720912 KSJ720901:KSJ720912 LCF720901:LCF720912 LMB720901:LMB720912 LVX720901:LVX720912 MFT720901:MFT720912 MPP720901:MPP720912 MZL720901:MZL720912 NJH720901:NJH720912 NTD720901:NTD720912 OCZ720901:OCZ720912 OMV720901:OMV720912 OWR720901:OWR720912 PGN720901:PGN720912 PQJ720901:PQJ720912 QAF720901:QAF720912 QKB720901:QKB720912 QTX720901:QTX720912 RDT720901:RDT720912 RNP720901:RNP720912 RXL720901:RXL720912 SHH720901:SHH720912 SRD720901:SRD720912 TAZ720901:TAZ720912 TKV720901:TKV720912 TUR720901:TUR720912 UEN720901:UEN720912 UOJ720901:UOJ720912 UYF720901:UYF720912 VIB720901:VIB720912 VRX720901:VRX720912 WBT720901:WBT720912 WLP720901:WLP720912 WVL720901:WVL720912 D786437:D786448 IZ786437:IZ786448 SV786437:SV786448 ACR786437:ACR786448 AMN786437:AMN786448 AWJ786437:AWJ786448 BGF786437:BGF786448 BQB786437:BQB786448 BZX786437:BZX786448 CJT786437:CJT786448 CTP786437:CTP786448 DDL786437:DDL786448 DNH786437:DNH786448 DXD786437:DXD786448 EGZ786437:EGZ786448 EQV786437:EQV786448 FAR786437:FAR786448 FKN786437:FKN786448 FUJ786437:FUJ786448 GEF786437:GEF786448 GOB786437:GOB786448 GXX786437:GXX786448 HHT786437:HHT786448 HRP786437:HRP786448 IBL786437:IBL786448 ILH786437:ILH786448 IVD786437:IVD786448 JEZ786437:JEZ786448 JOV786437:JOV786448 JYR786437:JYR786448 KIN786437:KIN786448 KSJ786437:KSJ786448 LCF786437:LCF786448 LMB786437:LMB786448 LVX786437:LVX786448 MFT786437:MFT786448 MPP786437:MPP786448 MZL786437:MZL786448 NJH786437:NJH786448 NTD786437:NTD786448 OCZ786437:OCZ786448 OMV786437:OMV786448 OWR786437:OWR786448 PGN786437:PGN786448 PQJ786437:PQJ786448 QAF786437:QAF786448 QKB786437:QKB786448 QTX786437:QTX786448 RDT786437:RDT786448 RNP786437:RNP786448 RXL786437:RXL786448 SHH786437:SHH786448 SRD786437:SRD786448 TAZ786437:TAZ786448 TKV786437:TKV786448 TUR786437:TUR786448 UEN786437:UEN786448 UOJ786437:UOJ786448 UYF786437:UYF786448 VIB786437:VIB786448 VRX786437:VRX786448 WBT786437:WBT786448 WLP786437:WLP786448 WVL786437:WVL786448 D851973:D851984 IZ851973:IZ851984 SV851973:SV851984 ACR851973:ACR851984 AMN851973:AMN851984 AWJ851973:AWJ851984 BGF851973:BGF851984 BQB851973:BQB851984 BZX851973:BZX851984 CJT851973:CJT851984 CTP851973:CTP851984 DDL851973:DDL851984 DNH851973:DNH851984 DXD851973:DXD851984 EGZ851973:EGZ851984 EQV851973:EQV851984 FAR851973:FAR851984 FKN851973:FKN851984 FUJ851973:FUJ851984 GEF851973:GEF851984 GOB851973:GOB851984 GXX851973:GXX851984 HHT851973:HHT851984 HRP851973:HRP851984 IBL851973:IBL851984 ILH851973:ILH851984 IVD851973:IVD851984 JEZ851973:JEZ851984 JOV851973:JOV851984 JYR851973:JYR851984 KIN851973:KIN851984 KSJ851973:KSJ851984 LCF851973:LCF851984 LMB851973:LMB851984 LVX851973:LVX851984 MFT851973:MFT851984 MPP851973:MPP851984 MZL851973:MZL851984 NJH851973:NJH851984 NTD851973:NTD851984 OCZ851973:OCZ851984 OMV851973:OMV851984 OWR851973:OWR851984 PGN851973:PGN851984 PQJ851973:PQJ851984 QAF851973:QAF851984 QKB851973:QKB851984 QTX851973:QTX851984 RDT851973:RDT851984 RNP851973:RNP851984 RXL851973:RXL851984 SHH851973:SHH851984 SRD851973:SRD851984 TAZ851973:TAZ851984 TKV851973:TKV851984 TUR851973:TUR851984 UEN851973:UEN851984 UOJ851973:UOJ851984 UYF851973:UYF851984 VIB851973:VIB851984 VRX851973:VRX851984 WBT851973:WBT851984 WLP851973:WLP851984 WVL851973:WVL851984 D917509:D917520 IZ917509:IZ917520 SV917509:SV917520 ACR917509:ACR917520 AMN917509:AMN917520 AWJ917509:AWJ917520 BGF917509:BGF917520 BQB917509:BQB917520 BZX917509:BZX917520 CJT917509:CJT917520 CTP917509:CTP917520 DDL917509:DDL917520 DNH917509:DNH917520 DXD917509:DXD917520 EGZ917509:EGZ917520 EQV917509:EQV917520 FAR917509:FAR917520 FKN917509:FKN917520 FUJ917509:FUJ917520 GEF917509:GEF917520 GOB917509:GOB917520 GXX917509:GXX917520 HHT917509:HHT917520 HRP917509:HRP917520 IBL917509:IBL917520 ILH917509:ILH917520 IVD917509:IVD917520 JEZ917509:JEZ917520 JOV917509:JOV917520 JYR917509:JYR917520 KIN917509:KIN917520 KSJ917509:KSJ917520 LCF917509:LCF917520 LMB917509:LMB917520 LVX917509:LVX917520 MFT917509:MFT917520 MPP917509:MPP917520 MZL917509:MZL917520 NJH917509:NJH917520 NTD917509:NTD917520 OCZ917509:OCZ917520 OMV917509:OMV917520 OWR917509:OWR917520 PGN917509:PGN917520 PQJ917509:PQJ917520 QAF917509:QAF917520 QKB917509:QKB917520 QTX917509:QTX917520 RDT917509:RDT917520 RNP917509:RNP917520 RXL917509:RXL917520 SHH917509:SHH917520 SRD917509:SRD917520 TAZ917509:TAZ917520 TKV917509:TKV917520 TUR917509:TUR917520 UEN917509:UEN917520 UOJ917509:UOJ917520 UYF917509:UYF917520 VIB917509:VIB917520 VRX917509:VRX917520 WBT917509:WBT917520 WLP917509:WLP917520 WVL917509:WVL917520 D983045:D983056 IZ983045:IZ983056 SV983045:SV983056 ACR983045:ACR983056 AMN983045:AMN983056 AWJ983045:AWJ983056 BGF983045:BGF983056 BQB983045:BQB983056 BZX983045:BZX983056 CJT983045:CJT983056 CTP983045:CTP983056 DDL983045:DDL983056 DNH983045:DNH983056 DXD983045:DXD983056 EGZ983045:EGZ983056 EQV983045:EQV983056 FAR983045:FAR983056 FKN983045:FKN983056 FUJ983045:FUJ983056 GEF983045:GEF983056 GOB983045:GOB983056 GXX983045:GXX983056 HHT983045:HHT983056 HRP983045:HRP983056 IBL983045:IBL983056 ILH983045:ILH983056 IVD983045:IVD983056 JEZ983045:JEZ983056 JOV983045:JOV983056 JYR983045:JYR983056 KIN983045:KIN983056 KSJ983045:KSJ983056 LCF983045:LCF983056 LMB983045:LMB983056 LVX983045:LVX983056 MFT983045:MFT983056 MPP983045:MPP983056 MZL983045:MZL983056 NJH983045:NJH983056 NTD983045:NTD983056 OCZ983045:OCZ983056 OMV983045:OMV983056 OWR983045:OWR983056 PGN983045:PGN983056 PQJ983045:PQJ983056 QAF983045:QAF983056 QKB983045:QKB983056 QTX983045:QTX983056 RDT983045:RDT983056 RNP983045:RNP983056 RXL983045:RXL983056 SHH983045:SHH983056 SRD983045:SRD983056 TAZ983045:TAZ983056 TKV983045:TKV983056 TUR983045:TUR983056 UEN983045:UEN983056 UOJ983045:UOJ983056 UYF983045:UYF983056 VIB983045:VIB983056 VRX983045:VRX983056 WBT983045:WBT983056 WLP983045:WLP983056 WVL983045:WVL983056 G9:I12 JC9:JE12 SY9:TA12 ACU9:ACW12 AMQ9:AMS12 AWM9:AWO12 BGI9:BGK12 BQE9:BQG12 CAA9:CAC12 CJW9:CJY12 CTS9:CTU12 DDO9:DDQ12 DNK9:DNM12 DXG9:DXI12 EHC9:EHE12 EQY9:ERA12 FAU9:FAW12 FKQ9:FKS12 FUM9:FUO12 GEI9:GEK12 GOE9:GOG12 GYA9:GYC12 HHW9:HHY12 HRS9:HRU12 IBO9:IBQ12 ILK9:ILM12 IVG9:IVI12 JFC9:JFE12 JOY9:JPA12 JYU9:JYW12 KIQ9:KIS12 KSM9:KSO12 LCI9:LCK12 LME9:LMG12 LWA9:LWC12 MFW9:MFY12 MPS9:MPU12 MZO9:MZQ12 NJK9:NJM12 NTG9:NTI12 ODC9:ODE12 OMY9:ONA12 OWU9:OWW12 PGQ9:PGS12 PQM9:PQO12 QAI9:QAK12 QKE9:QKG12 QUA9:QUC12 RDW9:RDY12 RNS9:RNU12 RXO9:RXQ12 SHK9:SHM12 SRG9:SRI12 TBC9:TBE12 TKY9:TLA12 TUU9:TUW12 UEQ9:UES12 UOM9:UOO12 UYI9:UYK12 VIE9:VIG12 VSA9:VSC12 WBW9:WBY12 WLS9:WLU12 WVO9:WVQ12 G65545:I65548 JC65545:JE65548 SY65545:TA65548 ACU65545:ACW65548 AMQ65545:AMS65548 AWM65545:AWO65548 BGI65545:BGK65548 BQE65545:BQG65548 CAA65545:CAC65548 CJW65545:CJY65548 CTS65545:CTU65548 DDO65545:DDQ65548 DNK65545:DNM65548 DXG65545:DXI65548 EHC65545:EHE65548 EQY65545:ERA65548 FAU65545:FAW65548 FKQ65545:FKS65548 FUM65545:FUO65548 GEI65545:GEK65548 GOE65545:GOG65548 GYA65545:GYC65548 HHW65545:HHY65548 HRS65545:HRU65548 IBO65545:IBQ65548 ILK65545:ILM65548 IVG65545:IVI65548 JFC65545:JFE65548 JOY65545:JPA65548 JYU65545:JYW65548 KIQ65545:KIS65548 KSM65545:KSO65548 LCI65545:LCK65548 LME65545:LMG65548 LWA65545:LWC65548 MFW65545:MFY65548 MPS65545:MPU65548 MZO65545:MZQ65548 NJK65545:NJM65548 NTG65545:NTI65548 ODC65545:ODE65548 OMY65545:ONA65548 OWU65545:OWW65548 PGQ65545:PGS65548 PQM65545:PQO65548 QAI65545:QAK65548 QKE65545:QKG65548 QUA65545:QUC65548 RDW65545:RDY65548 RNS65545:RNU65548 RXO65545:RXQ65548 SHK65545:SHM65548 SRG65545:SRI65548 TBC65545:TBE65548 TKY65545:TLA65548 TUU65545:TUW65548 UEQ65545:UES65548 UOM65545:UOO65548 UYI65545:UYK65548 VIE65545:VIG65548 VSA65545:VSC65548 WBW65545:WBY65548 WLS65545:WLU65548 WVO65545:WVQ65548 G131081:I131084 JC131081:JE131084 SY131081:TA131084 ACU131081:ACW131084 AMQ131081:AMS131084 AWM131081:AWO131084 BGI131081:BGK131084 BQE131081:BQG131084 CAA131081:CAC131084 CJW131081:CJY131084 CTS131081:CTU131084 DDO131081:DDQ131084 DNK131081:DNM131084 DXG131081:DXI131084 EHC131081:EHE131084 EQY131081:ERA131084 FAU131081:FAW131084 FKQ131081:FKS131084 FUM131081:FUO131084 GEI131081:GEK131084 GOE131081:GOG131084 GYA131081:GYC131084 HHW131081:HHY131084 HRS131081:HRU131084 IBO131081:IBQ131084 ILK131081:ILM131084 IVG131081:IVI131084 JFC131081:JFE131084 JOY131081:JPA131084 JYU131081:JYW131084 KIQ131081:KIS131084 KSM131081:KSO131084 LCI131081:LCK131084 LME131081:LMG131084 LWA131081:LWC131084 MFW131081:MFY131084 MPS131081:MPU131084 MZO131081:MZQ131084 NJK131081:NJM131084 NTG131081:NTI131084 ODC131081:ODE131084 OMY131081:ONA131084 OWU131081:OWW131084 PGQ131081:PGS131084 PQM131081:PQO131084 QAI131081:QAK131084 QKE131081:QKG131084 QUA131081:QUC131084 RDW131081:RDY131084 RNS131081:RNU131084 RXO131081:RXQ131084 SHK131081:SHM131084 SRG131081:SRI131084 TBC131081:TBE131084 TKY131081:TLA131084 TUU131081:TUW131084 UEQ131081:UES131084 UOM131081:UOO131084 UYI131081:UYK131084 VIE131081:VIG131084 VSA131081:VSC131084 WBW131081:WBY131084 WLS131081:WLU131084 WVO131081:WVQ131084 G196617:I196620 JC196617:JE196620 SY196617:TA196620 ACU196617:ACW196620 AMQ196617:AMS196620 AWM196617:AWO196620 BGI196617:BGK196620 BQE196617:BQG196620 CAA196617:CAC196620 CJW196617:CJY196620 CTS196617:CTU196620 DDO196617:DDQ196620 DNK196617:DNM196620 DXG196617:DXI196620 EHC196617:EHE196620 EQY196617:ERA196620 FAU196617:FAW196620 FKQ196617:FKS196620 FUM196617:FUO196620 GEI196617:GEK196620 GOE196617:GOG196620 GYA196617:GYC196620 HHW196617:HHY196620 HRS196617:HRU196620 IBO196617:IBQ196620 ILK196617:ILM196620 IVG196617:IVI196620 JFC196617:JFE196620 JOY196617:JPA196620 JYU196617:JYW196620 KIQ196617:KIS196620 KSM196617:KSO196620 LCI196617:LCK196620 LME196617:LMG196620 LWA196617:LWC196620 MFW196617:MFY196620 MPS196617:MPU196620 MZO196617:MZQ196620 NJK196617:NJM196620 NTG196617:NTI196620 ODC196617:ODE196620 OMY196617:ONA196620 OWU196617:OWW196620 PGQ196617:PGS196620 PQM196617:PQO196620 QAI196617:QAK196620 QKE196617:QKG196620 QUA196617:QUC196620 RDW196617:RDY196620 RNS196617:RNU196620 RXO196617:RXQ196620 SHK196617:SHM196620 SRG196617:SRI196620 TBC196617:TBE196620 TKY196617:TLA196620 TUU196617:TUW196620 UEQ196617:UES196620 UOM196617:UOO196620 UYI196617:UYK196620 VIE196617:VIG196620 VSA196617:VSC196620 WBW196617:WBY196620 WLS196617:WLU196620 WVO196617:WVQ196620 G262153:I262156 JC262153:JE262156 SY262153:TA262156 ACU262153:ACW262156 AMQ262153:AMS262156 AWM262153:AWO262156 BGI262153:BGK262156 BQE262153:BQG262156 CAA262153:CAC262156 CJW262153:CJY262156 CTS262153:CTU262156 DDO262153:DDQ262156 DNK262153:DNM262156 DXG262153:DXI262156 EHC262153:EHE262156 EQY262153:ERA262156 FAU262153:FAW262156 FKQ262153:FKS262156 FUM262153:FUO262156 GEI262153:GEK262156 GOE262153:GOG262156 GYA262153:GYC262156 HHW262153:HHY262156 HRS262153:HRU262156 IBO262153:IBQ262156 ILK262153:ILM262156 IVG262153:IVI262156 JFC262153:JFE262156 JOY262153:JPA262156 JYU262153:JYW262156 KIQ262153:KIS262156 KSM262153:KSO262156 LCI262153:LCK262156 LME262153:LMG262156 LWA262153:LWC262156 MFW262153:MFY262156 MPS262153:MPU262156 MZO262153:MZQ262156 NJK262153:NJM262156 NTG262153:NTI262156 ODC262153:ODE262156 OMY262153:ONA262156 OWU262153:OWW262156 PGQ262153:PGS262156 PQM262153:PQO262156 QAI262153:QAK262156 QKE262153:QKG262156 QUA262153:QUC262156 RDW262153:RDY262156 RNS262153:RNU262156 RXO262153:RXQ262156 SHK262153:SHM262156 SRG262153:SRI262156 TBC262153:TBE262156 TKY262153:TLA262156 TUU262153:TUW262156 UEQ262153:UES262156 UOM262153:UOO262156 UYI262153:UYK262156 VIE262153:VIG262156 VSA262153:VSC262156 WBW262153:WBY262156 WLS262153:WLU262156 WVO262153:WVQ262156 G327689:I327692 JC327689:JE327692 SY327689:TA327692 ACU327689:ACW327692 AMQ327689:AMS327692 AWM327689:AWO327692 BGI327689:BGK327692 BQE327689:BQG327692 CAA327689:CAC327692 CJW327689:CJY327692 CTS327689:CTU327692 DDO327689:DDQ327692 DNK327689:DNM327692 DXG327689:DXI327692 EHC327689:EHE327692 EQY327689:ERA327692 FAU327689:FAW327692 FKQ327689:FKS327692 FUM327689:FUO327692 GEI327689:GEK327692 GOE327689:GOG327692 GYA327689:GYC327692 HHW327689:HHY327692 HRS327689:HRU327692 IBO327689:IBQ327692 ILK327689:ILM327692 IVG327689:IVI327692 JFC327689:JFE327692 JOY327689:JPA327692 JYU327689:JYW327692 KIQ327689:KIS327692 KSM327689:KSO327692 LCI327689:LCK327692 LME327689:LMG327692 LWA327689:LWC327692 MFW327689:MFY327692 MPS327689:MPU327692 MZO327689:MZQ327692 NJK327689:NJM327692 NTG327689:NTI327692 ODC327689:ODE327692 OMY327689:ONA327692 OWU327689:OWW327692 PGQ327689:PGS327692 PQM327689:PQO327692 QAI327689:QAK327692 QKE327689:QKG327692 QUA327689:QUC327692 RDW327689:RDY327692 RNS327689:RNU327692 RXO327689:RXQ327692 SHK327689:SHM327692 SRG327689:SRI327692 TBC327689:TBE327692 TKY327689:TLA327692 TUU327689:TUW327692 UEQ327689:UES327692 UOM327689:UOO327692 UYI327689:UYK327692 VIE327689:VIG327692 VSA327689:VSC327692 WBW327689:WBY327692 WLS327689:WLU327692 WVO327689:WVQ327692 G393225:I393228 JC393225:JE393228 SY393225:TA393228 ACU393225:ACW393228 AMQ393225:AMS393228 AWM393225:AWO393228 BGI393225:BGK393228 BQE393225:BQG393228 CAA393225:CAC393228 CJW393225:CJY393228 CTS393225:CTU393228 DDO393225:DDQ393228 DNK393225:DNM393228 DXG393225:DXI393228 EHC393225:EHE393228 EQY393225:ERA393228 FAU393225:FAW393228 FKQ393225:FKS393228 FUM393225:FUO393228 GEI393225:GEK393228 GOE393225:GOG393228 GYA393225:GYC393228 HHW393225:HHY393228 HRS393225:HRU393228 IBO393225:IBQ393228 ILK393225:ILM393228 IVG393225:IVI393228 JFC393225:JFE393228 JOY393225:JPA393228 JYU393225:JYW393228 KIQ393225:KIS393228 KSM393225:KSO393228 LCI393225:LCK393228 LME393225:LMG393228 LWA393225:LWC393228 MFW393225:MFY393228 MPS393225:MPU393228 MZO393225:MZQ393228 NJK393225:NJM393228 NTG393225:NTI393228 ODC393225:ODE393228 OMY393225:ONA393228 OWU393225:OWW393228 PGQ393225:PGS393228 PQM393225:PQO393228 QAI393225:QAK393228 QKE393225:QKG393228 QUA393225:QUC393228 RDW393225:RDY393228 RNS393225:RNU393228 RXO393225:RXQ393228 SHK393225:SHM393228 SRG393225:SRI393228 TBC393225:TBE393228 TKY393225:TLA393228 TUU393225:TUW393228 UEQ393225:UES393228 UOM393225:UOO393228 UYI393225:UYK393228 VIE393225:VIG393228 VSA393225:VSC393228 WBW393225:WBY393228 WLS393225:WLU393228 WVO393225:WVQ393228 G458761:I458764 JC458761:JE458764 SY458761:TA458764 ACU458761:ACW458764 AMQ458761:AMS458764 AWM458761:AWO458764 BGI458761:BGK458764 BQE458761:BQG458764 CAA458761:CAC458764 CJW458761:CJY458764 CTS458761:CTU458764 DDO458761:DDQ458764 DNK458761:DNM458764 DXG458761:DXI458764 EHC458761:EHE458764 EQY458761:ERA458764 FAU458761:FAW458764 FKQ458761:FKS458764 FUM458761:FUO458764 GEI458761:GEK458764 GOE458761:GOG458764 GYA458761:GYC458764 HHW458761:HHY458764 HRS458761:HRU458764 IBO458761:IBQ458764 ILK458761:ILM458764 IVG458761:IVI458764 JFC458761:JFE458764 JOY458761:JPA458764 JYU458761:JYW458764 KIQ458761:KIS458764 KSM458761:KSO458764 LCI458761:LCK458764 LME458761:LMG458764 LWA458761:LWC458764 MFW458761:MFY458764 MPS458761:MPU458764 MZO458761:MZQ458764 NJK458761:NJM458764 NTG458761:NTI458764 ODC458761:ODE458764 OMY458761:ONA458764 OWU458761:OWW458764 PGQ458761:PGS458764 PQM458761:PQO458764 QAI458761:QAK458764 QKE458761:QKG458764 QUA458761:QUC458764 RDW458761:RDY458764 RNS458761:RNU458764 RXO458761:RXQ458764 SHK458761:SHM458764 SRG458761:SRI458764 TBC458761:TBE458764 TKY458761:TLA458764 TUU458761:TUW458764 UEQ458761:UES458764 UOM458761:UOO458764 UYI458761:UYK458764 VIE458761:VIG458764 VSA458761:VSC458764 WBW458761:WBY458764 WLS458761:WLU458764 WVO458761:WVQ458764 G524297:I524300 JC524297:JE524300 SY524297:TA524300 ACU524297:ACW524300 AMQ524297:AMS524300 AWM524297:AWO524300 BGI524297:BGK524300 BQE524297:BQG524300 CAA524297:CAC524300 CJW524297:CJY524300 CTS524297:CTU524300 DDO524297:DDQ524300 DNK524297:DNM524300 DXG524297:DXI524300 EHC524297:EHE524300 EQY524297:ERA524300 FAU524297:FAW524300 FKQ524297:FKS524300 FUM524297:FUO524300 GEI524297:GEK524300 GOE524297:GOG524300 GYA524297:GYC524300 HHW524297:HHY524300 HRS524297:HRU524300 IBO524297:IBQ524300 ILK524297:ILM524300 IVG524297:IVI524300 JFC524297:JFE524300 JOY524297:JPA524300 JYU524297:JYW524300 KIQ524297:KIS524300 KSM524297:KSO524300 LCI524297:LCK524300 LME524297:LMG524300 LWA524297:LWC524300 MFW524297:MFY524300 MPS524297:MPU524300 MZO524297:MZQ524300 NJK524297:NJM524300 NTG524297:NTI524300 ODC524297:ODE524300 OMY524297:ONA524300 OWU524297:OWW524300 PGQ524297:PGS524300 PQM524297:PQO524300 QAI524297:QAK524300 QKE524297:QKG524300 QUA524297:QUC524300 RDW524297:RDY524300 RNS524297:RNU524300 RXO524297:RXQ524300 SHK524297:SHM524300 SRG524297:SRI524300 TBC524297:TBE524300 TKY524297:TLA524300 TUU524297:TUW524300 UEQ524297:UES524300 UOM524297:UOO524300 UYI524297:UYK524300 VIE524297:VIG524300 VSA524297:VSC524300 WBW524297:WBY524300 WLS524297:WLU524300 WVO524297:WVQ524300 G589833:I589836 JC589833:JE589836 SY589833:TA589836 ACU589833:ACW589836 AMQ589833:AMS589836 AWM589833:AWO589836 BGI589833:BGK589836 BQE589833:BQG589836 CAA589833:CAC589836 CJW589833:CJY589836 CTS589833:CTU589836 DDO589833:DDQ589836 DNK589833:DNM589836 DXG589833:DXI589836 EHC589833:EHE589836 EQY589833:ERA589836 FAU589833:FAW589836 FKQ589833:FKS589836 FUM589833:FUO589836 GEI589833:GEK589836 GOE589833:GOG589836 GYA589833:GYC589836 HHW589833:HHY589836 HRS589833:HRU589836 IBO589833:IBQ589836 ILK589833:ILM589836 IVG589833:IVI589836 JFC589833:JFE589836 JOY589833:JPA589836 JYU589833:JYW589836 KIQ589833:KIS589836 KSM589833:KSO589836 LCI589833:LCK589836 LME589833:LMG589836 LWA589833:LWC589836 MFW589833:MFY589836 MPS589833:MPU589836 MZO589833:MZQ589836 NJK589833:NJM589836 NTG589833:NTI589836 ODC589833:ODE589836 OMY589833:ONA589836 OWU589833:OWW589836 PGQ589833:PGS589836 PQM589833:PQO589836 QAI589833:QAK589836 QKE589833:QKG589836 QUA589833:QUC589836 RDW589833:RDY589836 RNS589833:RNU589836 RXO589833:RXQ589836 SHK589833:SHM589836 SRG589833:SRI589836 TBC589833:TBE589836 TKY589833:TLA589836 TUU589833:TUW589836 UEQ589833:UES589836 UOM589833:UOO589836 UYI589833:UYK589836 VIE589833:VIG589836 VSA589833:VSC589836 WBW589833:WBY589836 WLS589833:WLU589836 WVO589833:WVQ589836 G655369:I655372 JC655369:JE655372 SY655369:TA655372 ACU655369:ACW655372 AMQ655369:AMS655372 AWM655369:AWO655372 BGI655369:BGK655372 BQE655369:BQG655372 CAA655369:CAC655372 CJW655369:CJY655372 CTS655369:CTU655372 DDO655369:DDQ655372 DNK655369:DNM655372 DXG655369:DXI655372 EHC655369:EHE655372 EQY655369:ERA655372 FAU655369:FAW655372 FKQ655369:FKS655372 FUM655369:FUO655372 GEI655369:GEK655372 GOE655369:GOG655372 GYA655369:GYC655372 HHW655369:HHY655372 HRS655369:HRU655372 IBO655369:IBQ655372 ILK655369:ILM655372 IVG655369:IVI655372 JFC655369:JFE655372 JOY655369:JPA655372 JYU655369:JYW655372 KIQ655369:KIS655372 KSM655369:KSO655372 LCI655369:LCK655372 LME655369:LMG655372 LWA655369:LWC655372 MFW655369:MFY655372 MPS655369:MPU655372 MZO655369:MZQ655372 NJK655369:NJM655372 NTG655369:NTI655372 ODC655369:ODE655372 OMY655369:ONA655372 OWU655369:OWW655372 PGQ655369:PGS655372 PQM655369:PQO655372 QAI655369:QAK655372 QKE655369:QKG655372 QUA655369:QUC655372 RDW655369:RDY655372 RNS655369:RNU655372 RXO655369:RXQ655372 SHK655369:SHM655372 SRG655369:SRI655372 TBC655369:TBE655372 TKY655369:TLA655372 TUU655369:TUW655372 UEQ655369:UES655372 UOM655369:UOO655372 UYI655369:UYK655372 VIE655369:VIG655372 VSA655369:VSC655372 WBW655369:WBY655372 WLS655369:WLU655372 WVO655369:WVQ655372 G720905:I720908 JC720905:JE720908 SY720905:TA720908 ACU720905:ACW720908 AMQ720905:AMS720908 AWM720905:AWO720908 BGI720905:BGK720908 BQE720905:BQG720908 CAA720905:CAC720908 CJW720905:CJY720908 CTS720905:CTU720908 DDO720905:DDQ720908 DNK720905:DNM720908 DXG720905:DXI720908 EHC720905:EHE720908 EQY720905:ERA720908 FAU720905:FAW720908 FKQ720905:FKS720908 FUM720905:FUO720908 GEI720905:GEK720908 GOE720905:GOG720908 GYA720905:GYC720908 HHW720905:HHY720908 HRS720905:HRU720908 IBO720905:IBQ720908 ILK720905:ILM720908 IVG720905:IVI720908 JFC720905:JFE720908 JOY720905:JPA720908 JYU720905:JYW720908 KIQ720905:KIS720908 KSM720905:KSO720908 LCI720905:LCK720908 LME720905:LMG720908 LWA720905:LWC720908 MFW720905:MFY720908 MPS720905:MPU720908 MZO720905:MZQ720908 NJK720905:NJM720908 NTG720905:NTI720908 ODC720905:ODE720908 OMY720905:ONA720908 OWU720905:OWW720908 PGQ720905:PGS720908 PQM720905:PQO720908 QAI720905:QAK720908 QKE720905:QKG720908 QUA720905:QUC720908 RDW720905:RDY720908 RNS720905:RNU720908 RXO720905:RXQ720908 SHK720905:SHM720908 SRG720905:SRI720908 TBC720905:TBE720908 TKY720905:TLA720908 TUU720905:TUW720908 UEQ720905:UES720908 UOM720905:UOO720908 UYI720905:UYK720908 VIE720905:VIG720908 VSA720905:VSC720908 WBW720905:WBY720908 WLS720905:WLU720908 WVO720905:WVQ720908 G786441:I786444 JC786441:JE786444 SY786441:TA786444 ACU786441:ACW786444 AMQ786441:AMS786444 AWM786441:AWO786444 BGI786441:BGK786444 BQE786441:BQG786444 CAA786441:CAC786444 CJW786441:CJY786444 CTS786441:CTU786444 DDO786441:DDQ786444 DNK786441:DNM786444 DXG786441:DXI786444 EHC786441:EHE786444 EQY786441:ERA786444 FAU786441:FAW786444 FKQ786441:FKS786444 FUM786441:FUO786444 GEI786441:GEK786444 GOE786441:GOG786444 GYA786441:GYC786444 HHW786441:HHY786444 HRS786441:HRU786444 IBO786441:IBQ786444 ILK786441:ILM786444 IVG786441:IVI786444 JFC786441:JFE786444 JOY786441:JPA786444 JYU786441:JYW786444 KIQ786441:KIS786444 KSM786441:KSO786444 LCI786441:LCK786444 LME786441:LMG786444 LWA786441:LWC786444 MFW786441:MFY786444 MPS786441:MPU786444 MZO786441:MZQ786444 NJK786441:NJM786444 NTG786441:NTI786444 ODC786441:ODE786444 OMY786441:ONA786444 OWU786441:OWW786444 PGQ786441:PGS786444 PQM786441:PQO786444 QAI786441:QAK786444 QKE786441:QKG786444 QUA786441:QUC786444 RDW786441:RDY786444 RNS786441:RNU786444 RXO786441:RXQ786444 SHK786441:SHM786444 SRG786441:SRI786444 TBC786441:TBE786444 TKY786441:TLA786444 TUU786441:TUW786444 UEQ786441:UES786444 UOM786441:UOO786444 UYI786441:UYK786444 VIE786441:VIG786444 VSA786441:VSC786444 WBW786441:WBY786444 WLS786441:WLU786444 WVO786441:WVQ786444 G851977:I851980 JC851977:JE851980 SY851977:TA851980 ACU851977:ACW851980 AMQ851977:AMS851980 AWM851977:AWO851980 BGI851977:BGK851980 BQE851977:BQG851980 CAA851977:CAC851980 CJW851977:CJY851980 CTS851977:CTU851980 DDO851977:DDQ851980 DNK851977:DNM851980 DXG851977:DXI851980 EHC851977:EHE851980 EQY851977:ERA851980 FAU851977:FAW851980 FKQ851977:FKS851980 FUM851977:FUO851980 GEI851977:GEK851980 GOE851977:GOG851980 GYA851977:GYC851980 HHW851977:HHY851980 HRS851977:HRU851980 IBO851977:IBQ851980 ILK851977:ILM851980 IVG851977:IVI851980 JFC851977:JFE851980 JOY851977:JPA851980 JYU851977:JYW851980 KIQ851977:KIS851980 KSM851977:KSO851980 LCI851977:LCK851980 LME851977:LMG851980 LWA851977:LWC851980 MFW851977:MFY851980 MPS851977:MPU851980 MZO851977:MZQ851980 NJK851977:NJM851980 NTG851977:NTI851980 ODC851977:ODE851980 OMY851977:ONA851980 OWU851977:OWW851980 PGQ851977:PGS851980 PQM851977:PQO851980 QAI851977:QAK851980 QKE851977:QKG851980 QUA851977:QUC851980 RDW851977:RDY851980 RNS851977:RNU851980 RXO851977:RXQ851980 SHK851977:SHM851980 SRG851977:SRI851980 TBC851977:TBE851980 TKY851977:TLA851980 TUU851977:TUW851980 UEQ851977:UES851980 UOM851977:UOO851980 UYI851977:UYK851980 VIE851977:VIG851980 VSA851977:VSC851980 WBW851977:WBY851980 WLS851977:WLU851980 WVO851977:WVQ851980 G917513:I917516 JC917513:JE917516 SY917513:TA917516 ACU917513:ACW917516 AMQ917513:AMS917516 AWM917513:AWO917516 BGI917513:BGK917516 BQE917513:BQG917516 CAA917513:CAC917516 CJW917513:CJY917516 CTS917513:CTU917516 DDO917513:DDQ917516 DNK917513:DNM917516 DXG917513:DXI917516 EHC917513:EHE917516 EQY917513:ERA917516 FAU917513:FAW917516 FKQ917513:FKS917516 FUM917513:FUO917516 GEI917513:GEK917516 GOE917513:GOG917516 GYA917513:GYC917516 HHW917513:HHY917516 HRS917513:HRU917516 IBO917513:IBQ917516 ILK917513:ILM917516 IVG917513:IVI917516 JFC917513:JFE917516 JOY917513:JPA917516 JYU917513:JYW917516 KIQ917513:KIS917516 KSM917513:KSO917516 LCI917513:LCK917516 LME917513:LMG917516 LWA917513:LWC917516 MFW917513:MFY917516 MPS917513:MPU917516 MZO917513:MZQ917516 NJK917513:NJM917516 NTG917513:NTI917516 ODC917513:ODE917516 OMY917513:ONA917516 OWU917513:OWW917516 PGQ917513:PGS917516 PQM917513:PQO917516 QAI917513:QAK917516 QKE917513:QKG917516 QUA917513:QUC917516 RDW917513:RDY917516 RNS917513:RNU917516 RXO917513:RXQ917516 SHK917513:SHM917516 SRG917513:SRI917516 TBC917513:TBE917516 TKY917513:TLA917516 TUU917513:TUW917516 UEQ917513:UES917516 UOM917513:UOO917516 UYI917513:UYK917516 VIE917513:VIG917516 VSA917513:VSC917516 WBW917513:WBY917516 WLS917513:WLU917516 WVO917513:WVQ917516 G983049:I983052 JC983049:JE983052 SY983049:TA983052 ACU983049:ACW983052 AMQ983049:AMS983052 AWM983049:AWO983052 BGI983049:BGK983052 BQE983049:BQG983052 CAA983049:CAC983052 CJW983049:CJY983052 CTS983049:CTU983052 DDO983049:DDQ983052 DNK983049:DNM983052 DXG983049:DXI983052 EHC983049:EHE983052 EQY983049:ERA983052 FAU983049:FAW983052 FKQ983049:FKS983052 FUM983049:FUO983052 GEI983049:GEK983052 GOE983049:GOG983052 GYA983049:GYC983052 HHW983049:HHY983052 HRS983049:HRU983052 IBO983049:IBQ983052 ILK983049:ILM983052 IVG983049:IVI983052 JFC983049:JFE983052 JOY983049:JPA983052 JYU983049:JYW983052 KIQ983049:KIS983052 KSM983049:KSO983052 LCI983049:LCK983052 LME983049:LMG983052 LWA983049:LWC983052 MFW983049:MFY983052 MPS983049:MPU983052 MZO983049:MZQ983052 NJK983049:NJM983052 NTG983049:NTI983052 ODC983049:ODE983052 OMY983049:ONA983052 OWU983049:OWW983052 PGQ983049:PGS983052 PQM983049:PQO983052 QAI983049:QAK983052 QKE983049:QKG983052 QUA983049:QUC983052 RDW983049:RDY983052 RNS983049:RNU983052 RXO983049:RXQ983052 SHK983049:SHM983052 SRG983049:SRI983052 TBC983049:TBE983052 TKY983049:TLA983052 TUU983049:TUW983052 UEQ983049:UES983052 UOM983049:UOO983052 UYI983049:UYK983052 VIE983049:VIG983052 VSA983049:VSC983052 WBW983049:WBY983052 WLS983049:WLU983052 WVO983049:WVQ983052">
      <formula1>$B$65:$B$66</formula1>
    </dataValidation>
    <dataValidation type="list" allowBlank="1" showInputMessage="1" showErrorMessage="1" sqref="F9:F12 JB9:JB12 SX9:SX12 ACT9:ACT12 AMP9:AMP12 AWL9:AWL12 BGH9:BGH12 BQD9:BQD12 BZZ9:BZZ12 CJV9:CJV12 CTR9:CTR12 DDN9:DDN12 DNJ9:DNJ12 DXF9:DXF12 EHB9:EHB12 EQX9:EQX12 FAT9:FAT12 FKP9:FKP12 FUL9:FUL12 GEH9:GEH12 GOD9:GOD12 GXZ9:GXZ12 HHV9:HHV12 HRR9:HRR12 IBN9:IBN12 ILJ9:ILJ12 IVF9:IVF12 JFB9:JFB12 JOX9:JOX12 JYT9:JYT12 KIP9:KIP12 KSL9:KSL12 LCH9:LCH12 LMD9:LMD12 LVZ9:LVZ12 MFV9:MFV12 MPR9:MPR12 MZN9:MZN12 NJJ9:NJJ12 NTF9:NTF12 ODB9:ODB12 OMX9:OMX12 OWT9:OWT12 PGP9:PGP12 PQL9:PQL12 QAH9:QAH12 QKD9:QKD12 QTZ9:QTZ12 RDV9:RDV12 RNR9:RNR12 RXN9:RXN12 SHJ9:SHJ12 SRF9:SRF12 TBB9:TBB12 TKX9:TKX12 TUT9:TUT12 UEP9:UEP12 UOL9:UOL12 UYH9:UYH12 VID9:VID12 VRZ9:VRZ12 WBV9:WBV12 WLR9:WLR12 WVN9:WVN12 F65545:F65548 JB65545:JB65548 SX65545:SX65548 ACT65545:ACT65548 AMP65545:AMP65548 AWL65545:AWL65548 BGH65545:BGH65548 BQD65545:BQD65548 BZZ65545:BZZ65548 CJV65545:CJV65548 CTR65545:CTR65548 DDN65545:DDN65548 DNJ65545:DNJ65548 DXF65545:DXF65548 EHB65545:EHB65548 EQX65545:EQX65548 FAT65545:FAT65548 FKP65545:FKP65548 FUL65545:FUL65548 GEH65545:GEH65548 GOD65545:GOD65548 GXZ65545:GXZ65548 HHV65545:HHV65548 HRR65545:HRR65548 IBN65545:IBN65548 ILJ65545:ILJ65548 IVF65545:IVF65548 JFB65545:JFB65548 JOX65545:JOX65548 JYT65545:JYT65548 KIP65545:KIP65548 KSL65545:KSL65548 LCH65545:LCH65548 LMD65545:LMD65548 LVZ65545:LVZ65548 MFV65545:MFV65548 MPR65545:MPR65548 MZN65545:MZN65548 NJJ65545:NJJ65548 NTF65545:NTF65548 ODB65545:ODB65548 OMX65545:OMX65548 OWT65545:OWT65548 PGP65545:PGP65548 PQL65545:PQL65548 QAH65545:QAH65548 QKD65545:QKD65548 QTZ65545:QTZ65548 RDV65545:RDV65548 RNR65545:RNR65548 RXN65545:RXN65548 SHJ65545:SHJ65548 SRF65545:SRF65548 TBB65545:TBB65548 TKX65545:TKX65548 TUT65545:TUT65548 UEP65545:UEP65548 UOL65545:UOL65548 UYH65545:UYH65548 VID65545:VID65548 VRZ65545:VRZ65548 WBV65545:WBV65548 WLR65545:WLR65548 WVN65545:WVN65548 F131081:F131084 JB131081:JB131084 SX131081:SX131084 ACT131081:ACT131084 AMP131081:AMP131084 AWL131081:AWL131084 BGH131081:BGH131084 BQD131081:BQD131084 BZZ131081:BZZ131084 CJV131081:CJV131084 CTR131081:CTR131084 DDN131081:DDN131084 DNJ131081:DNJ131084 DXF131081:DXF131084 EHB131081:EHB131084 EQX131081:EQX131084 FAT131081:FAT131084 FKP131081:FKP131084 FUL131081:FUL131084 GEH131081:GEH131084 GOD131081:GOD131084 GXZ131081:GXZ131084 HHV131081:HHV131084 HRR131081:HRR131084 IBN131081:IBN131084 ILJ131081:ILJ131084 IVF131081:IVF131084 JFB131081:JFB131084 JOX131081:JOX131084 JYT131081:JYT131084 KIP131081:KIP131084 KSL131081:KSL131084 LCH131081:LCH131084 LMD131081:LMD131084 LVZ131081:LVZ131084 MFV131081:MFV131084 MPR131081:MPR131084 MZN131081:MZN131084 NJJ131081:NJJ131084 NTF131081:NTF131084 ODB131081:ODB131084 OMX131081:OMX131084 OWT131081:OWT131084 PGP131081:PGP131084 PQL131081:PQL131084 QAH131081:QAH131084 QKD131081:QKD131084 QTZ131081:QTZ131084 RDV131081:RDV131084 RNR131081:RNR131084 RXN131081:RXN131084 SHJ131081:SHJ131084 SRF131081:SRF131084 TBB131081:TBB131084 TKX131081:TKX131084 TUT131081:TUT131084 UEP131081:UEP131084 UOL131081:UOL131084 UYH131081:UYH131084 VID131081:VID131084 VRZ131081:VRZ131084 WBV131081:WBV131084 WLR131081:WLR131084 WVN131081:WVN131084 F196617:F196620 JB196617:JB196620 SX196617:SX196620 ACT196617:ACT196620 AMP196617:AMP196620 AWL196617:AWL196620 BGH196617:BGH196620 BQD196617:BQD196620 BZZ196617:BZZ196620 CJV196617:CJV196620 CTR196617:CTR196620 DDN196617:DDN196620 DNJ196617:DNJ196620 DXF196617:DXF196620 EHB196617:EHB196620 EQX196617:EQX196620 FAT196617:FAT196620 FKP196617:FKP196620 FUL196617:FUL196620 GEH196617:GEH196620 GOD196617:GOD196620 GXZ196617:GXZ196620 HHV196617:HHV196620 HRR196617:HRR196620 IBN196617:IBN196620 ILJ196617:ILJ196620 IVF196617:IVF196620 JFB196617:JFB196620 JOX196617:JOX196620 JYT196617:JYT196620 KIP196617:KIP196620 KSL196617:KSL196620 LCH196617:LCH196620 LMD196617:LMD196620 LVZ196617:LVZ196620 MFV196617:MFV196620 MPR196617:MPR196620 MZN196617:MZN196620 NJJ196617:NJJ196620 NTF196617:NTF196620 ODB196617:ODB196620 OMX196617:OMX196620 OWT196617:OWT196620 PGP196617:PGP196620 PQL196617:PQL196620 QAH196617:QAH196620 QKD196617:QKD196620 QTZ196617:QTZ196620 RDV196617:RDV196620 RNR196617:RNR196620 RXN196617:RXN196620 SHJ196617:SHJ196620 SRF196617:SRF196620 TBB196617:TBB196620 TKX196617:TKX196620 TUT196617:TUT196620 UEP196617:UEP196620 UOL196617:UOL196620 UYH196617:UYH196620 VID196617:VID196620 VRZ196617:VRZ196620 WBV196617:WBV196620 WLR196617:WLR196620 WVN196617:WVN196620 F262153:F262156 JB262153:JB262156 SX262153:SX262156 ACT262153:ACT262156 AMP262153:AMP262156 AWL262153:AWL262156 BGH262153:BGH262156 BQD262153:BQD262156 BZZ262153:BZZ262156 CJV262153:CJV262156 CTR262153:CTR262156 DDN262153:DDN262156 DNJ262153:DNJ262156 DXF262153:DXF262156 EHB262153:EHB262156 EQX262153:EQX262156 FAT262153:FAT262156 FKP262153:FKP262156 FUL262153:FUL262156 GEH262153:GEH262156 GOD262153:GOD262156 GXZ262153:GXZ262156 HHV262153:HHV262156 HRR262153:HRR262156 IBN262153:IBN262156 ILJ262153:ILJ262156 IVF262153:IVF262156 JFB262153:JFB262156 JOX262153:JOX262156 JYT262153:JYT262156 KIP262153:KIP262156 KSL262153:KSL262156 LCH262153:LCH262156 LMD262153:LMD262156 LVZ262153:LVZ262156 MFV262153:MFV262156 MPR262153:MPR262156 MZN262153:MZN262156 NJJ262153:NJJ262156 NTF262153:NTF262156 ODB262153:ODB262156 OMX262153:OMX262156 OWT262153:OWT262156 PGP262153:PGP262156 PQL262153:PQL262156 QAH262153:QAH262156 QKD262153:QKD262156 QTZ262153:QTZ262156 RDV262153:RDV262156 RNR262153:RNR262156 RXN262153:RXN262156 SHJ262153:SHJ262156 SRF262153:SRF262156 TBB262153:TBB262156 TKX262153:TKX262156 TUT262153:TUT262156 UEP262153:UEP262156 UOL262153:UOL262156 UYH262153:UYH262156 VID262153:VID262156 VRZ262153:VRZ262156 WBV262153:WBV262156 WLR262153:WLR262156 WVN262153:WVN262156 F327689:F327692 JB327689:JB327692 SX327689:SX327692 ACT327689:ACT327692 AMP327689:AMP327692 AWL327689:AWL327692 BGH327689:BGH327692 BQD327689:BQD327692 BZZ327689:BZZ327692 CJV327689:CJV327692 CTR327689:CTR327692 DDN327689:DDN327692 DNJ327689:DNJ327692 DXF327689:DXF327692 EHB327689:EHB327692 EQX327689:EQX327692 FAT327689:FAT327692 FKP327689:FKP327692 FUL327689:FUL327692 GEH327689:GEH327692 GOD327689:GOD327692 GXZ327689:GXZ327692 HHV327689:HHV327692 HRR327689:HRR327692 IBN327689:IBN327692 ILJ327689:ILJ327692 IVF327689:IVF327692 JFB327689:JFB327692 JOX327689:JOX327692 JYT327689:JYT327692 KIP327689:KIP327692 KSL327689:KSL327692 LCH327689:LCH327692 LMD327689:LMD327692 LVZ327689:LVZ327692 MFV327689:MFV327692 MPR327689:MPR327692 MZN327689:MZN327692 NJJ327689:NJJ327692 NTF327689:NTF327692 ODB327689:ODB327692 OMX327689:OMX327692 OWT327689:OWT327692 PGP327689:PGP327692 PQL327689:PQL327692 QAH327689:QAH327692 QKD327689:QKD327692 QTZ327689:QTZ327692 RDV327689:RDV327692 RNR327689:RNR327692 RXN327689:RXN327692 SHJ327689:SHJ327692 SRF327689:SRF327692 TBB327689:TBB327692 TKX327689:TKX327692 TUT327689:TUT327692 UEP327689:UEP327692 UOL327689:UOL327692 UYH327689:UYH327692 VID327689:VID327692 VRZ327689:VRZ327692 WBV327689:WBV327692 WLR327689:WLR327692 WVN327689:WVN327692 F393225:F393228 JB393225:JB393228 SX393225:SX393228 ACT393225:ACT393228 AMP393225:AMP393228 AWL393225:AWL393228 BGH393225:BGH393228 BQD393225:BQD393228 BZZ393225:BZZ393228 CJV393225:CJV393228 CTR393225:CTR393228 DDN393225:DDN393228 DNJ393225:DNJ393228 DXF393225:DXF393228 EHB393225:EHB393228 EQX393225:EQX393228 FAT393225:FAT393228 FKP393225:FKP393228 FUL393225:FUL393228 GEH393225:GEH393228 GOD393225:GOD393228 GXZ393225:GXZ393228 HHV393225:HHV393228 HRR393225:HRR393228 IBN393225:IBN393228 ILJ393225:ILJ393228 IVF393225:IVF393228 JFB393225:JFB393228 JOX393225:JOX393228 JYT393225:JYT393228 KIP393225:KIP393228 KSL393225:KSL393228 LCH393225:LCH393228 LMD393225:LMD393228 LVZ393225:LVZ393228 MFV393225:MFV393228 MPR393225:MPR393228 MZN393225:MZN393228 NJJ393225:NJJ393228 NTF393225:NTF393228 ODB393225:ODB393228 OMX393225:OMX393228 OWT393225:OWT393228 PGP393225:PGP393228 PQL393225:PQL393228 QAH393225:QAH393228 QKD393225:QKD393228 QTZ393225:QTZ393228 RDV393225:RDV393228 RNR393225:RNR393228 RXN393225:RXN393228 SHJ393225:SHJ393228 SRF393225:SRF393228 TBB393225:TBB393228 TKX393225:TKX393228 TUT393225:TUT393228 UEP393225:UEP393228 UOL393225:UOL393228 UYH393225:UYH393228 VID393225:VID393228 VRZ393225:VRZ393228 WBV393225:WBV393228 WLR393225:WLR393228 WVN393225:WVN393228 F458761:F458764 JB458761:JB458764 SX458761:SX458764 ACT458761:ACT458764 AMP458761:AMP458764 AWL458761:AWL458764 BGH458761:BGH458764 BQD458761:BQD458764 BZZ458761:BZZ458764 CJV458761:CJV458764 CTR458761:CTR458764 DDN458761:DDN458764 DNJ458761:DNJ458764 DXF458761:DXF458764 EHB458761:EHB458764 EQX458761:EQX458764 FAT458761:FAT458764 FKP458761:FKP458764 FUL458761:FUL458764 GEH458761:GEH458764 GOD458761:GOD458764 GXZ458761:GXZ458764 HHV458761:HHV458764 HRR458761:HRR458764 IBN458761:IBN458764 ILJ458761:ILJ458764 IVF458761:IVF458764 JFB458761:JFB458764 JOX458761:JOX458764 JYT458761:JYT458764 KIP458761:KIP458764 KSL458761:KSL458764 LCH458761:LCH458764 LMD458761:LMD458764 LVZ458761:LVZ458764 MFV458761:MFV458764 MPR458761:MPR458764 MZN458761:MZN458764 NJJ458761:NJJ458764 NTF458761:NTF458764 ODB458761:ODB458764 OMX458761:OMX458764 OWT458761:OWT458764 PGP458761:PGP458764 PQL458761:PQL458764 QAH458761:QAH458764 QKD458761:QKD458764 QTZ458761:QTZ458764 RDV458761:RDV458764 RNR458761:RNR458764 RXN458761:RXN458764 SHJ458761:SHJ458764 SRF458761:SRF458764 TBB458761:TBB458764 TKX458761:TKX458764 TUT458761:TUT458764 UEP458761:UEP458764 UOL458761:UOL458764 UYH458761:UYH458764 VID458761:VID458764 VRZ458761:VRZ458764 WBV458761:WBV458764 WLR458761:WLR458764 WVN458761:WVN458764 F524297:F524300 JB524297:JB524300 SX524297:SX524300 ACT524297:ACT524300 AMP524297:AMP524300 AWL524297:AWL524300 BGH524297:BGH524300 BQD524297:BQD524300 BZZ524297:BZZ524300 CJV524297:CJV524300 CTR524297:CTR524300 DDN524297:DDN524300 DNJ524297:DNJ524300 DXF524297:DXF524300 EHB524297:EHB524300 EQX524297:EQX524300 FAT524297:FAT524300 FKP524297:FKP524300 FUL524297:FUL524300 GEH524297:GEH524300 GOD524297:GOD524300 GXZ524297:GXZ524300 HHV524297:HHV524300 HRR524297:HRR524300 IBN524297:IBN524300 ILJ524297:ILJ524300 IVF524297:IVF524300 JFB524297:JFB524300 JOX524297:JOX524300 JYT524297:JYT524300 KIP524297:KIP524300 KSL524297:KSL524300 LCH524297:LCH524300 LMD524297:LMD524300 LVZ524297:LVZ524300 MFV524297:MFV524300 MPR524297:MPR524300 MZN524297:MZN524300 NJJ524297:NJJ524300 NTF524297:NTF524300 ODB524297:ODB524300 OMX524297:OMX524300 OWT524297:OWT524300 PGP524297:PGP524300 PQL524297:PQL524300 QAH524297:QAH524300 QKD524297:QKD524300 QTZ524297:QTZ524300 RDV524297:RDV524300 RNR524297:RNR524300 RXN524297:RXN524300 SHJ524297:SHJ524300 SRF524297:SRF524300 TBB524297:TBB524300 TKX524297:TKX524300 TUT524297:TUT524300 UEP524297:UEP524300 UOL524297:UOL524300 UYH524297:UYH524300 VID524297:VID524300 VRZ524297:VRZ524300 WBV524297:WBV524300 WLR524297:WLR524300 WVN524297:WVN524300 F589833:F589836 JB589833:JB589836 SX589833:SX589836 ACT589833:ACT589836 AMP589833:AMP589836 AWL589833:AWL589836 BGH589833:BGH589836 BQD589833:BQD589836 BZZ589833:BZZ589836 CJV589833:CJV589836 CTR589833:CTR589836 DDN589833:DDN589836 DNJ589833:DNJ589836 DXF589833:DXF589836 EHB589833:EHB589836 EQX589833:EQX589836 FAT589833:FAT589836 FKP589833:FKP589836 FUL589833:FUL589836 GEH589833:GEH589836 GOD589833:GOD589836 GXZ589833:GXZ589836 HHV589833:HHV589836 HRR589833:HRR589836 IBN589833:IBN589836 ILJ589833:ILJ589836 IVF589833:IVF589836 JFB589833:JFB589836 JOX589833:JOX589836 JYT589833:JYT589836 KIP589833:KIP589836 KSL589833:KSL589836 LCH589833:LCH589836 LMD589833:LMD589836 LVZ589833:LVZ589836 MFV589833:MFV589836 MPR589833:MPR589836 MZN589833:MZN589836 NJJ589833:NJJ589836 NTF589833:NTF589836 ODB589833:ODB589836 OMX589833:OMX589836 OWT589833:OWT589836 PGP589833:PGP589836 PQL589833:PQL589836 QAH589833:QAH589836 QKD589833:QKD589836 QTZ589833:QTZ589836 RDV589833:RDV589836 RNR589833:RNR589836 RXN589833:RXN589836 SHJ589833:SHJ589836 SRF589833:SRF589836 TBB589833:TBB589836 TKX589833:TKX589836 TUT589833:TUT589836 UEP589833:UEP589836 UOL589833:UOL589836 UYH589833:UYH589836 VID589833:VID589836 VRZ589833:VRZ589836 WBV589833:WBV589836 WLR589833:WLR589836 WVN589833:WVN589836 F655369:F655372 JB655369:JB655372 SX655369:SX655372 ACT655369:ACT655372 AMP655369:AMP655372 AWL655369:AWL655372 BGH655369:BGH655372 BQD655369:BQD655372 BZZ655369:BZZ655372 CJV655369:CJV655372 CTR655369:CTR655372 DDN655369:DDN655372 DNJ655369:DNJ655372 DXF655369:DXF655372 EHB655369:EHB655372 EQX655369:EQX655372 FAT655369:FAT655372 FKP655369:FKP655372 FUL655369:FUL655372 GEH655369:GEH655372 GOD655369:GOD655372 GXZ655369:GXZ655372 HHV655369:HHV655372 HRR655369:HRR655372 IBN655369:IBN655372 ILJ655369:ILJ655372 IVF655369:IVF655372 JFB655369:JFB655372 JOX655369:JOX655372 JYT655369:JYT655372 KIP655369:KIP655372 KSL655369:KSL655372 LCH655369:LCH655372 LMD655369:LMD655372 LVZ655369:LVZ655372 MFV655369:MFV655372 MPR655369:MPR655372 MZN655369:MZN655372 NJJ655369:NJJ655372 NTF655369:NTF655372 ODB655369:ODB655372 OMX655369:OMX655372 OWT655369:OWT655372 PGP655369:PGP655372 PQL655369:PQL655372 QAH655369:QAH655372 QKD655369:QKD655372 QTZ655369:QTZ655372 RDV655369:RDV655372 RNR655369:RNR655372 RXN655369:RXN655372 SHJ655369:SHJ655372 SRF655369:SRF655372 TBB655369:TBB655372 TKX655369:TKX655372 TUT655369:TUT655372 UEP655369:UEP655372 UOL655369:UOL655372 UYH655369:UYH655372 VID655369:VID655372 VRZ655369:VRZ655372 WBV655369:WBV655372 WLR655369:WLR655372 WVN655369:WVN655372 F720905:F720908 JB720905:JB720908 SX720905:SX720908 ACT720905:ACT720908 AMP720905:AMP720908 AWL720905:AWL720908 BGH720905:BGH720908 BQD720905:BQD720908 BZZ720905:BZZ720908 CJV720905:CJV720908 CTR720905:CTR720908 DDN720905:DDN720908 DNJ720905:DNJ720908 DXF720905:DXF720908 EHB720905:EHB720908 EQX720905:EQX720908 FAT720905:FAT720908 FKP720905:FKP720908 FUL720905:FUL720908 GEH720905:GEH720908 GOD720905:GOD720908 GXZ720905:GXZ720908 HHV720905:HHV720908 HRR720905:HRR720908 IBN720905:IBN720908 ILJ720905:ILJ720908 IVF720905:IVF720908 JFB720905:JFB720908 JOX720905:JOX720908 JYT720905:JYT720908 KIP720905:KIP720908 KSL720905:KSL720908 LCH720905:LCH720908 LMD720905:LMD720908 LVZ720905:LVZ720908 MFV720905:MFV720908 MPR720905:MPR720908 MZN720905:MZN720908 NJJ720905:NJJ720908 NTF720905:NTF720908 ODB720905:ODB720908 OMX720905:OMX720908 OWT720905:OWT720908 PGP720905:PGP720908 PQL720905:PQL720908 QAH720905:QAH720908 QKD720905:QKD720908 QTZ720905:QTZ720908 RDV720905:RDV720908 RNR720905:RNR720908 RXN720905:RXN720908 SHJ720905:SHJ720908 SRF720905:SRF720908 TBB720905:TBB720908 TKX720905:TKX720908 TUT720905:TUT720908 UEP720905:UEP720908 UOL720905:UOL720908 UYH720905:UYH720908 VID720905:VID720908 VRZ720905:VRZ720908 WBV720905:WBV720908 WLR720905:WLR720908 WVN720905:WVN720908 F786441:F786444 JB786441:JB786444 SX786441:SX786444 ACT786441:ACT786444 AMP786441:AMP786444 AWL786441:AWL786444 BGH786441:BGH786444 BQD786441:BQD786444 BZZ786441:BZZ786444 CJV786441:CJV786444 CTR786441:CTR786444 DDN786441:DDN786444 DNJ786441:DNJ786444 DXF786441:DXF786444 EHB786441:EHB786444 EQX786441:EQX786444 FAT786441:FAT786444 FKP786441:FKP786444 FUL786441:FUL786444 GEH786441:GEH786444 GOD786441:GOD786444 GXZ786441:GXZ786444 HHV786441:HHV786444 HRR786441:HRR786444 IBN786441:IBN786444 ILJ786441:ILJ786444 IVF786441:IVF786444 JFB786441:JFB786444 JOX786441:JOX786444 JYT786441:JYT786444 KIP786441:KIP786444 KSL786441:KSL786444 LCH786441:LCH786444 LMD786441:LMD786444 LVZ786441:LVZ786444 MFV786441:MFV786444 MPR786441:MPR786444 MZN786441:MZN786444 NJJ786441:NJJ786444 NTF786441:NTF786444 ODB786441:ODB786444 OMX786441:OMX786444 OWT786441:OWT786444 PGP786441:PGP786444 PQL786441:PQL786444 QAH786441:QAH786444 QKD786441:QKD786444 QTZ786441:QTZ786444 RDV786441:RDV786444 RNR786441:RNR786444 RXN786441:RXN786444 SHJ786441:SHJ786444 SRF786441:SRF786444 TBB786441:TBB786444 TKX786441:TKX786444 TUT786441:TUT786444 UEP786441:UEP786444 UOL786441:UOL786444 UYH786441:UYH786444 VID786441:VID786444 VRZ786441:VRZ786444 WBV786441:WBV786444 WLR786441:WLR786444 WVN786441:WVN786444 F851977:F851980 JB851977:JB851980 SX851977:SX851980 ACT851977:ACT851980 AMP851977:AMP851980 AWL851977:AWL851980 BGH851977:BGH851980 BQD851977:BQD851980 BZZ851977:BZZ851980 CJV851977:CJV851980 CTR851977:CTR851980 DDN851977:DDN851980 DNJ851977:DNJ851980 DXF851977:DXF851980 EHB851977:EHB851980 EQX851977:EQX851980 FAT851977:FAT851980 FKP851977:FKP851980 FUL851977:FUL851980 GEH851977:GEH851980 GOD851977:GOD851980 GXZ851977:GXZ851980 HHV851977:HHV851980 HRR851977:HRR851980 IBN851977:IBN851980 ILJ851977:ILJ851980 IVF851977:IVF851980 JFB851977:JFB851980 JOX851977:JOX851980 JYT851977:JYT851980 KIP851977:KIP851980 KSL851977:KSL851980 LCH851977:LCH851980 LMD851977:LMD851980 LVZ851977:LVZ851980 MFV851977:MFV851980 MPR851977:MPR851980 MZN851977:MZN851980 NJJ851977:NJJ851980 NTF851977:NTF851980 ODB851977:ODB851980 OMX851977:OMX851980 OWT851977:OWT851980 PGP851977:PGP851980 PQL851977:PQL851980 QAH851977:QAH851980 QKD851977:QKD851980 QTZ851977:QTZ851980 RDV851977:RDV851980 RNR851977:RNR851980 RXN851977:RXN851980 SHJ851977:SHJ851980 SRF851977:SRF851980 TBB851977:TBB851980 TKX851977:TKX851980 TUT851977:TUT851980 UEP851977:UEP851980 UOL851977:UOL851980 UYH851977:UYH851980 VID851977:VID851980 VRZ851977:VRZ851980 WBV851977:WBV851980 WLR851977:WLR851980 WVN851977:WVN851980 F917513:F917516 JB917513:JB917516 SX917513:SX917516 ACT917513:ACT917516 AMP917513:AMP917516 AWL917513:AWL917516 BGH917513:BGH917516 BQD917513:BQD917516 BZZ917513:BZZ917516 CJV917513:CJV917516 CTR917513:CTR917516 DDN917513:DDN917516 DNJ917513:DNJ917516 DXF917513:DXF917516 EHB917513:EHB917516 EQX917513:EQX917516 FAT917513:FAT917516 FKP917513:FKP917516 FUL917513:FUL917516 GEH917513:GEH917516 GOD917513:GOD917516 GXZ917513:GXZ917516 HHV917513:HHV917516 HRR917513:HRR917516 IBN917513:IBN917516 ILJ917513:ILJ917516 IVF917513:IVF917516 JFB917513:JFB917516 JOX917513:JOX917516 JYT917513:JYT917516 KIP917513:KIP917516 KSL917513:KSL917516 LCH917513:LCH917516 LMD917513:LMD917516 LVZ917513:LVZ917516 MFV917513:MFV917516 MPR917513:MPR917516 MZN917513:MZN917516 NJJ917513:NJJ917516 NTF917513:NTF917516 ODB917513:ODB917516 OMX917513:OMX917516 OWT917513:OWT917516 PGP917513:PGP917516 PQL917513:PQL917516 QAH917513:QAH917516 QKD917513:QKD917516 QTZ917513:QTZ917516 RDV917513:RDV917516 RNR917513:RNR917516 RXN917513:RXN917516 SHJ917513:SHJ917516 SRF917513:SRF917516 TBB917513:TBB917516 TKX917513:TKX917516 TUT917513:TUT917516 UEP917513:UEP917516 UOL917513:UOL917516 UYH917513:UYH917516 VID917513:VID917516 VRZ917513:VRZ917516 WBV917513:WBV917516 WLR917513:WLR917516 WVN917513:WVN917516 F983049:F983052 JB983049:JB983052 SX983049:SX983052 ACT983049:ACT983052 AMP983049:AMP983052 AWL983049:AWL983052 BGH983049:BGH983052 BQD983049:BQD983052 BZZ983049:BZZ983052 CJV983049:CJV983052 CTR983049:CTR983052 DDN983049:DDN983052 DNJ983049:DNJ983052 DXF983049:DXF983052 EHB983049:EHB983052 EQX983049:EQX983052 FAT983049:FAT983052 FKP983049:FKP983052 FUL983049:FUL983052 GEH983049:GEH983052 GOD983049:GOD983052 GXZ983049:GXZ983052 HHV983049:HHV983052 HRR983049:HRR983052 IBN983049:IBN983052 ILJ983049:ILJ983052 IVF983049:IVF983052 JFB983049:JFB983052 JOX983049:JOX983052 JYT983049:JYT983052 KIP983049:KIP983052 KSL983049:KSL983052 LCH983049:LCH983052 LMD983049:LMD983052 LVZ983049:LVZ983052 MFV983049:MFV983052 MPR983049:MPR983052 MZN983049:MZN983052 NJJ983049:NJJ983052 NTF983049:NTF983052 ODB983049:ODB983052 OMX983049:OMX983052 OWT983049:OWT983052 PGP983049:PGP983052 PQL983049:PQL983052 QAH983049:QAH983052 QKD983049:QKD983052 QTZ983049:QTZ983052 RDV983049:RDV983052 RNR983049:RNR983052 RXN983049:RXN983052 SHJ983049:SHJ983052 SRF983049:SRF983052 TBB983049:TBB983052 TKX983049:TKX983052 TUT983049:TUT983052 UEP983049:UEP983052 UOL983049:UOL983052 UYH983049:UYH983052 VID983049:VID983052 VRZ983049:VRZ983052 WBV983049:WBV983052 WLR983049:WLR983052 WVN983049:WVN983052">
      <formula1>$A$64:$A$66</formula1>
    </dataValidation>
    <dataValidation type="list" allowBlank="1" showInputMessage="1" showErrorMessage="1" sqref="M5:M17 JI5:JI17 TE5:TE17 ADA5:ADA17 AMW5:AMW17 AWS5:AWS17 BGO5:BGO17 BQK5:BQK17 CAG5:CAG17 CKC5:CKC17 CTY5:CTY17 DDU5:DDU17 DNQ5:DNQ17 DXM5:DXM17 EHI5:EHI17 ERE5:ERE17 FBA5:FBA17 FKW5:FKW17 FUS5:FUS17 GEO5:GEO17 GOK5:GOK17 GYG5:GYG17 HIC5:HIC17 HRY5:HRY17 IBU5:IBU17 ILQ5:ILQ17 IVM5:IVM17 JFI5:JFI17 JPE5:JPE17 JZA5:JZA17 KIW5:KIW17 KSS5:KSS17 LCO5:LCO17 LMK5:LMK17 LWG5:LWG17 MGC5:MGC17 MPY5:MPY17 MZU5:MZU17 NJQ5:NJQ17 NTM5:NTM17 ODI5:ODI17 ONE5:ONE17 OXA5:OXA17 PGW5:PGW17 PQS5:PQS17 QAO5:QAO17 QKK5:QKK17 QUG5:QUG17 REC5:REC17 RNY5:RNY17 RXU5:RXU17 SHQ5:SHQ17 SRM5:SRM17 TBI5:TBI17 TLE5:TLE17 TVA5:TVA17 UEW5:UEW17 UOS5:UOS17 UYO5:UYO17 VIK5:VIK17 VSG5:VSG17 WCC5:WCC17 WLY5:WLY17 WVU5:WVU17 M65541:M65553 JI65541:JI65553 TE65541:TE65553 ADA65541:ADA65553 AMW65541:AMW65553 AWS65541:AWS65553 BGO65541:BGO65553 BQK65541:BQK65553 CAG65541:CAG65553 CKC65541:CKC65553 CTY65541:CTY65553 DDU65541:DDU65553 DNQ65541:DNQ65553 DXM65541:DXM65553 EHI65541:EHI65553 ERE65541:ERE65553 FBA65541:FBA65553 FKW65541:FKW65553 FUS65541:FUS65553 GEO65541:GEO65553 GOK65541:GOK65553 GYG65541:GYG65553 HIC65541:HIC65553 HRY65541:HRY65553 IBU65541:IBU65553 ILQ65541:ILQ65553 IVM65541:IVM65553 JFI65541:JFI65553 JPE65541:JPE65553 JZA65541:JZA65553 KIW65541:KIW65553 KSS65541:KSS65553 LCO65541:LCO65553 LMK65541:LMK65553 LWG65541:LWG65553 MGC65541:MGC65553 MPY65541:MPY65553 MZU65541:MZU65553 NJQ65541:NJQ65553 NTM65541:NTM65553 ODI65541:ODI65553 ONE65541:ONE65553 OXA65541:OXA65553 PGW65541:PGW65553 PQS65541:PQS65553 QAO65541:QAO65553 QKK65541:QKK65553 QUG65541:QUG65553 REC65541:REC65553 RNY65541:RNY65553 RXU65541:RXU65553 SHQ65541:SHQ65553 SRM65541:SRM65553 TBI65541:TBI65553 TLE65541:TLE65553 TVA65541:TVA65553 UEW65541:UEW65553 UOS65541:UOS65553 UYO65541:UYO65553 VIK65541:VIK65553 VSG65541:VSG65553 WCC65541:WCC65553 WLY65541:WLY65553 WVU65541:WVU65553 M131077:M131089 JI131077:JI131089 TE131077:TE131089 ADA131077:ADA131089 AMW131077:AMW131089 AWS131077:AWS131089 BGO131077:BGO131089 BQK131077:BQK131089 CAG131077:CAG131089 CKC131077:CKC131089 CTY131077:CTY131089 DDU131077:DDU131089 DNQ131077:DNQ131089 DXM131077:DXM131089 EHI131077:EHI131089 ERE131077:ERE131089 FBA131077:FBA131089 FKW131077:FKW131089 FUS131077:FUS131089 GEO131077:GEO131089 GOK131077:GOK131089 GYG131077:GYG131089 HIC131077:HIC131089 HRY131077:HRY131089 IBU131077:IBU131089 ILQ131077:ILQ131089 IVM131077:IVM131089 JFI131077:JFI131089 JPE131077:JPE131089 JZA131077:JZA131089 KIW131077:KIW131089 KSS131077:KSS131089 LCO131077:LCO131089 LMK131077:LMK131089 LWG131077:LWG131089 MGC131077:MGC131089 MPY131077:MPY131089 MZU131077:MZU131089 NJQ131077:NJQ131089 NTM131077:NTM131089 ODI131077:ODI131089 ONE131077:ONE131089 OXA131077:OXA131089 PGW131077:PGW131089 PQS131077:PQS131089 QAO131077:QAO131089 QKK131077:QKK131089 QUG131077:QUG131089 REC131077:REC131089 RNY131077:RNY131089 RXU131077:RXU131089 SHQ131077:SHQ131089 SRM131077:SRM131089 TBI131077:TBI131089 TLE131077:TLE131089 TVA131077:TVA131089 UEW131077:UEW131089 UOS131077:UOS131089 UYO131077:UYO131089 VIK131077:VIK131089 VSG131077:VSG131089 WCC131077:WCC131089 WLY131077:WLY131089 WVU131077:WVU131089 M196613:M196625 JI196613:JI196625 TE196613:TE196625 ADA196613:ADA196625 AMW196613:AMW196625 AWS196613:AWS196625 BGO196613:BGO196625 BQK196613:BQK196625 CAG196613:CAG196625 CKC196613:CKC196625 CTY196613:CTY196625 DDU196613:DDU196625 DNQ196613:DNQ196625 DXM196613:DXM196625 EHI196613:EHI196625 ERE196613:ERE196625 FBA196613:FBA196625 FKW196613:FKW196625 FUS196613:FUS196625 GEO196613:GEO196625 GOK196613:GOK196625 GYG196613:GYG196625 HIC196613:HIC196625 HRY196613:HRY196625 IBU196613:IBU196625 ILQ196613:ILQ196625 IVM196613:IVM196625 JFI196613:JFI196625 JPE196613:JPE196625 JZA196613:JZA196625 KIW196613:KIW196625 KSS196613:KSS196625 LCO196613:LCO196625 LMK196613:LMK196625 LWG196613:LWG196625 MGC196613:MGC196625 MPY196613:MPY196625 MZU196613:MZU196625 NJQ196613:NJQ196625 NTM196613:NTM196625 ODI196613:ODI196625 ONE196613:ONE196625 OXA196613:OXA196625 PGW196613:PGW196625 PQS196613:PQS196625 QAO196613:QAO196625 QKK196613:QKK196625 QUG196613:QUG196625 REC196613:REC196625 RNY196613:RNY196625 RXU196613:RXU196625 SHQ196613:SHQ196625 SRM196613:SRM196625 TBI196613:TBI196625 TLE196613:TLE196625 TVA196613:TVA196625 UEW196613:UEW196625 UOS196613:UOS196625 UYO196613:UYO196625 VIK196613:VIK196625 VSG196613:VSG196625 WCC196613:WCC196625 WLY196613:WLY196625 WVU196613:WVU196625 M262149:M262161 JI262149:JI262161 TE262149:TE262161 ADA262149:ADA262161 AMW262149:AMW262161 AWS262149:AWS262161 BGO262149:BGO262161 BQK262149:BQK262161 CAG262149:CAG262161 CKC262149:CKC262161 CTY262149:CTY262161 DDU262149:DDU262161 DNQ262149:DNQ262161 DXM262149:DXM262161 EHI262149:EHI262161 ERE262149:ERE262161 FBA262149:FBA262161 FKW262149:FKW262161 FUS262149:FUS262161 GEO262149:GEO262161 GOK262149:GOK262161 GYG262149:GYG262161 HIC262149:HIC262161 HRY262149:HRY262161 IBU262149:IBU262161 ILQ262149:ILQ262161 IVM262149:IVM262161 JFI262149:JFI262161 JPE262149:JPE262161 JZA262149:JZA262161 KIW262149:KIW262161 KSS262149:KSS262161 LCO262149:LCO262161 LMK262149:LMK262161 LWG262149:LWG262161 MGC262149:MGC262161 MPY262149:MPY262161 MZU262149:MZU262161 NJQ262149:NJQ262161 NTM262149:NTM262161 ODI262149:ODI262161 ONE262149:ONE262161 OXA262149:OXA262161 PGW262149:PGW262161 PQS262149:PQS262161 QAO262149:QAO262161 QKK262149:QKK262161 QUG262149:QUG262161 REC262149:REC262161 RNY262149:RNY262161 RXU262149:RXU262161 SHQ262149:SHQ262161 SRM262149:SRM262161 TBI262149:TBI262161 TLE262149:TLE262161 TVA262149:TVA262161 UEW262149:UEW262161 UOS262149:UOS262161 UYO262149:UYO262161 VIK262149:VIK262161 VSG262149:VSG262161 WCC262149:WCC262161 WLY262149:WLY262161 WVU262149:WVU262161 M327685:M327697 JI327685:JI327697 TE327685:TE327697 ADA327685:ADA327697 AMW327685:AMW327697 AWS327685:AWS327697 BGO327685:BGO327697 BQK327685:BQK327697 CAG327685:CAG327697 CKC327685:CKC327697 CTY327685:CTY327697 DDU327685:DDU327697 DNQ327685:DNQ327697 DXM327685:DXM327697 EHI327685:EHI327697 ERE327685:ERE327697 FBA327685:FBA327697 FKW327685:FKW327697 FUS327685:FUS327697 GEO327685:GEO327697 GOK327685:GOK327697 GYG327685:GYG327697 HIC327685:HIC327697 HRY327685:HRY327697 IBU327685:IBU327697 ILQ327685:ILQ327697 IVM327685:IVM327697 JFI327685:JFI327697 JPE327685:JPE327697 JZA327685:JZA327697 KIW327685:KIW327697 KSS327685:KSS327697 LCO327685:LCO327697 LMK327685:LMK327697 LWG327685:LWG327697 MGC327685:MGC327697 MPY327685:MPY327697 MZU327685:MZU327697 NJQ327685:NJQ327697 NTM327685:NTM327697 ODI327685:ODI327697 ONE327685:ONE327697 OXA327685:OXA327697 PGW327685:PGW327697 PQS327685:PQS327697 QAO327685:QAO327697 QKK327685:QKK327697 QUG327685:QUG327697 REC327685:REC327697 RNY327685:RNY327697 RXU327685:RXU327697 SHQ327685:SHQ327697 SRM327685:SRM327697 TBI327685:TBI327697 TLE327685:TLE327697 TVA327685:TVA327697 UEW327685:UEW327697 UOS327685:UOS327697 UYO327685:UYO327697 VIK327685:VIK327697 VSG327685:VSG327697 WCC327685:WCC327697 WLY327685:WLY327697 WVU327685:WVU327697 M393221:M393233 JI393221:JI393233 TE393221:TE393233 ADA393221:ADA393233 AMW393221:AMW393233 AWS393221:AWS393233 BGO393221:BGO393233 BQK393221:BQK393233 CAG393221:CAG393233 CKC393221:CKC393233 CTY393221:CTY393233 DDU393221:DDU393233 DNQ393221:DNQ393233 DXM393221:DXM393233 EHI393221:EHI393233 ERE393221:ERE393233 FBA393221:FBA393233 FKW393221:FKW393233 FUS393221:FUS393233 GEO393221:GEO393233 GOK393221:GOK393233 GYG393221:GYG393233 HIC393221:HIC393233 HRY393221:HRY393233 IBU393221:IBU393233 ILQ393221:ILQ393233 IVM393221:IVM393233 JFI393221:JFI393233 JPE393221:JPE393233 JZA393221:JZA393233 KIW393221:KIW393233 KSS393221:KSS393233 LCO393221:LCO393233 LMK393221:LMK393233 LWG393221:LWG393233 MGC393221:MGC393233 MPY393221:MPY393233 MZU393221:MZU393233 NJQ393221:NJQ393233 NTM393221:NTM393233 ODI393221:ODI393233 ONE393221:ONE393233 OXA393221:OXA393233 PGW393221:PGW393233 PQS393221:PQS393233 QAO393221:QAO393233 QKK393221:QKK393233 QUG393221:QUG393233 REC393221:REC393233 RNY393221:RNY393233 RXU393221:RXU393233 SHQ393221:SHQ393233 SRM393221:SRM393233 TBI393221:TBI393233 TLE393221:TLE393233 TVA393221:TVA393233 UEW393221:UEW393233 UOS393221:UOS393233 UYO393221:UYO393233 VIK393221:VIK393233 VSG393221:VSG393233 WCC393221:WCC393233 WLY393221:WLY393233 WVU393221:WVU393233 M458757:M458769 JI458757:JI458769 TE458757:TE458769 ADA458757:ADA458769 AMW458757:AMW458769 AWS458757:AWS458769 BGO458757:BGO458769 BQK458757:BQK458769 CAG458757:CAG458769 CKC458757:CKC458769 CTY458757:CTY458769 DDU458757:DDU458769 DNQ458757:DNQ458769 DXM458757:DXM458769 EHI458757:EHI458769 ERE458757:ERE458769 FBA458757:FBA458769 FKW458757:FKW458769 FUS458757:FUS458769 GEO458757:GEO458769 GOK458757:GOK458769 GYG458757:GYG458769 HIC458757:HIC458769 HRY458757:HRY458769 IBU458757:IBU458769 ILQ458757:ILQ458769 IVM458757:IVM458769 JFI458757:JFI458769 JPE458757:JPE458769 JZA458757:JZA458769 KIW458757:KIW458769 KSS458757:KSS458769 LCO458757:LCO458769 LMK458757:LMK458769 LWG458757:LWG458769 MGC458757:MGC458769 MPY458757:MPY458769 MZU458757:MZU458769 NJQ458757:NJQ458769 NTM458757:NTM458769 ODI458757:ODI458769 ONE458757:ONE458769 OXA458757:OXA458769 PGW458757:PGW458769 PQS458757:PQS458769 QAO458757:QAO458769 QKK458757:QKK458769 QUG458757:QUG458769 REC458757:REC458769 RNY458757:RNY458769 RXU458757:RXU458769 SHQ458757:SHQ458769 SRM458757:SRM458769 TBI458757:TBI458769 TLE458757:TLE458769 TVA458757:TVA458769 UEW458757:UEW458769 UOS458757:UOS458769 UYO458757:UYO458769 VIK458757:VIK458769 VSG458757:VSG458769 WCC458757:WCC458769 WLY458757:WLY458769 WVU458757:WVU458769 M524293:M524305 JI524293:JI524305 TE524293:TE524305 ADA524293:ADA524305 AMW524293:AMW524305 AWS524293:AWS524305 BGO524293:BGO524305 BQK524293:BQK524305 CAG524293:CAG524305 CKC524293:CKC524305 CTY524293:CTY524305 DDU524293:DDU524305 DNQ524293:DNQ524305 DXM524293:DXM524305 EHI524293:EHI524305 ERE524293:ERE524305 FBA524293:FBA524305 FKW524293:FKW524305 FUS524293:FUS524305 GEO524293:GEO524305 GOK524293:GOK524305 GYG524293:GYG524305 HIC524293:HIC524305 HRY524293:HRY524305 IBU524293:IBU524305 ILQ524293:ILQ524305 IVM524293:IVM524305 JFI524293:JFI524305 JPE524293:JPE524305 JZA524293:JZA524305 KIW524293:KIW524305 KSS524293:KSS524305 LCO524293:LCO524305 LMK524293:LMK524305 LWG524293:LWG524305 MGC524293:MGC524305 MPY524293:MPY524305 MZU524293:MZU524305 NJQ524293:NJQ524305 NTM524293:NTM524305 ODI524293:ODI524305 ONE524293:ONE524305 OXA524293:OXA524305 PGW524293:PGW524305 PQS524293:PQS524305 QAO524293:QAO524305 QKK524293:QKK524305 QUG524293:QUG524305 REC524293:REC524305 RNY524293:RNY524305 RXU524293:RXU524305 SHQ524293:SHQ524305 SRM524293:SRM524305 TBI524293:TBI524305 TLE524293:TLE524305 TVA524293:TVA524305 UEW524293:UEW524305 UOS524293:UOS524305 UYO524293:UYO524305 VIK524293:VIK524305 VSG524293:VSG524305 WCC524293:WCC524305 WLY524293:WLY524305 WVU524293:WVU524305 M589829:M589841 JI589829:JI589841 TE589829:TE589841 ADA589829:ADA589841 AMW589829:AMW589841 AWS589829:AWS589841 BGO589829:BGO589841 BQK589829:BQK589841 CAG589829:CAG589841 CKC589829:CKC589841 CTY589829:CTY589841 DDU589829:DDU589841 DNQ589829:DNQ589841 DXM589829:DXM589841 EHI589829:EHI589841 ERE589829:ERE589841 FBA589829:FBA589841 FKW589829:FKW589841 FUS589829:FUS589841 GEO589829:GEO589841 GOK589829:GOK589841 GYG589829:GYG589841 HIC589829:HIC589841 HRY589829:HRY589841 IBU589829:IBU589841 ILQ589829:ILQ589841 IVM589829:IVM589841 JFI589829:JFI589841 JPE589829:JPE589841 JZA589829:JZA589841 KIW589829:KIW589841 KSS589829:KSS589841 LCO589829:LCO589841 LMK589829:LMK589841 LWG589829:LWG589841 MGC589829:MGC589841 MPY589829:MPY589841 MZU589829:MZU589841 NJQ589829:NJQ589841 NTM589829:NTM589841 ODI589829:ODI589841 ONE589829:ONE589841 OXA589829:OXA589841 PGW589829:PGW589841 PQS589829:PQS589841 QAO589829:QAO589841 QKK589829:QKK589841 QUG589829:QUG589841 REC589829:REC589841 RNY589829:RNY589841 RXU589829:RXU589841 SHQ589829:SHQ589841 SRM589829:SRM589841 TBI589829:TBI589841 TLE589829:TLE589841 TVA589829:TVA589841 UEW589829:UEW589841 UOS589829:UOS589841 UYO589829:UYO589841 VIK589829:VIK589841 VSG589829:VSG589841 WCC589829:WCC589841 WLY589829:WLY589841 WVU589829:WVU589841 M655365:M655377 JI655365:JI655377 TE655365:TE655377 ADA655365:ADA655377 AMW655365:AMW655377 AWS655365:AWS655377 BGO655365:BGO655377 BQK655365:BQK655377 CAG655365:CAG655377 CKC655365:CKC655377 CTY655365:CTY655377 DDU655365:DDU655377 DNQ655365:DNQ655377 DXM655365:DXM655377 EHI655365:EHI655377 ERE655365:ERE655377 FBA655365:FBA655377 FKW655365:FKW655377 FUS655365:FUS655377 GEO655365:GEO655377 GOK655365:GOK655377 GYG655365:GYG655377 HIC655365:HIC655377 HRY655365:HRY655377 IBU655365:IBU655377 ILQ655365:ILQ655377 IVM655365:IVM655377 JFI655365:JFI655377 JPE655365:JPE655377 JZA655365:JZA655377 KIW655365:KIW655377 KSS655365:KSS655377 LCO655365:LCO655377 LMK655365:LMK655377 LWG655365:LWG655377 MGC655365:MGC655377 MPY655365:MPY655377 MZU655365:MZU655377 NJQ655365:NJQ655377 NTM655365:NTM655377 ODI655365:ODI655377 ONE655365:ONE655377 OXA655365:OXA655377 PGW655365:PGW655377 PQS655365:PQS655377 QAO655365:QAO655377 QKK655365:QKK655377 QUG655365:QUG655377 REC655365:REC655377 RNY655365:RNY655377 RXU655365:RXU655377 SHQ655365:SHQ655377 SRM655365:SRM655377 TBI655365:TBI655377 TLE655365:TLE655377 TVA655365:TVA655377 UEW655365:UEW655377 UOS655365:UOS655377 UYO655365:UYO655377 VIK655365:VIK655377 VSG655365:VSG655377 WCC655365:WCC655377 WLY655365:WLY655377 WVU655365:WVU655377 M720901:M720913 JI720901:JI720913 TE720901:TE720913 ADA720901:ADA720913 AMW720901:AMW720913 AWS720901:AWS720913 BGO720901:BGO720913 BQK720901:BQK720913 CAG720901:CAG720913 CKC720901:CKC720913 CTY720901:CTY720913 DDU720901:DDU720913 DNQ720901:DNQ720913 DXM720901:DXM720913 EHI720901:EHI720913 ERE720901:ERE720913 FBA720901:FBA720913 FKW720901:FKW720913 FUS720901:FUS720913 GEO720901:GEO720913 GOK720901:GOK720913 GYG720901:GYG720913 HIC720901:HIC720913 HRY720901:HRY720913 IBU720901:IBU720913 ILQ720901:ILQ720913 IVM720901:IVM720913 JFI720901:JFI720913 JPE720901:JPE720913 JZA720901:JZA720913 KIW720901:KIW720913 KSS720901:KSS720913 LCO720901:LCO720913 LMK720901:LMK720913 LWG720901:LWG720913 MGC720901:MGC720913 MPY720901:MPY720913 MZU720901:MZU720913 NJQ720901:NJQ720913 NTM720901:NTM720913 ODI720901:ODI720913 ONE720901:ONE720913 OXA720901:OXA720913 PGW720901:PGW720913 PQS720901:PQS720913 QAO720901:QAO720913 QKK720901:QKK720913 QUG720901:QUG720913 REC720901:REC720913 RNY720901:RNY720913 RXU720901:RXU720913 SHQ720901:SHQ720913 SRM720901:SRM720913 TBI720901:TBI720913 TLE720901:TLE720913 TVA720901:TVA720913 UEW720901:UEW720913 UOS720901:UOS720913 UYO720901:UYO720913 VIK720901:VIK720913 VSG720901:VSG720913 WCC720901:WCC720913 WLY720901:WLY720913 WVU720901:WVU720913 M786437:M786449 JI786437:JI786449 TE786437:TE786449 ADA786437:ADA786449 AMW786437:AMW786449 AWS786437:AWS786449 BGO786437:BGO786449 BQK786437:BQK786449 CAG786437:CAG786449 CKC786437:CKC786449 CTY786437:CTY786449 DDU786437:DDU786449 DNQ786437:DNQ786449 DXM786437:DXM786449 EHI786437:EHI786449 ERE786437:ERE786449 FBA786437:FBA786449 FKW786437:FKW786449 FUS786437:FUS786449 GEO786437:GEO786449 GOK786437:GOK786449 GYG786437:GYG786449 HIC786437:HIC786449 HRY786437:HRY786449 IBU786437:IBU786449 ILQ786437:ILQ786449 IVM786437:IVM786449 JFI786437:JFI786449 JPE786437:JPE786449 JZA786437:JZA786449 KIW786437:KIW786449 KSS786437:KSS786449 LCO786437:LCO786449 LMK786437:LMK786449 LWG786437:LWG786449 MGC786437:MGC786449 MPY786437:MPY786449 MZU786437:MZU786449 NJQ786437:NJQ786449 NTM786437:NTM786449 ODI786437:ODI786449 ONE786437:ONE786449 OXA786437:OXA786449 PGW786437:PGW786449 PQS786437:PQS786449 QAO786437:QAO786449 QKK786437:QKK786449 QUG786437:QUG786449 REC786437:REC786449 RNY786437:RNY786449 RXU786437:RXU786449 SHQ786437:SHQ786449 SRM786437:SRM786449 TBI786437:TBI786449 TLE786437:TLE786449 TVA786437:TVA786449 UEW786437:UEW786449 UOS786437:UOS786449 UYO786437:UYO786449 VIK786437:VIK786449 VSG786437:VSG786449 WCC786437:WCC786449 WLY786437:WLY786449 WVU786437:WVU786449 M851973:M851985 JI851973:JI851985 TE851973:TE851985 ADA851973:ADA851985 AMW851973:AMW851985 AWS851973:AWS851985 BGO851973:BGO851985 BQK851973:BQK851985 CAG851973:CAG851985 CKC851973:CKC851985 CTY851973:CTY851985 DDU851973:DDU851985 DNQ851973:DNQ851985 DXM851973:DXM851985 EHI851973:EHI851985 ERE851973:ERE851985 FBA851973:FBA851985 FKW851973:FKW851985 FUS851973:FUS851985 GEO851973:GEO851985 GOK851973:GOK851985 GYG851973:GYG851985 HIC851973:HIC851985 HRY851973:HRY851985 IBU851973:IBU851985 ILQ851973:ILQ851985 IVM851973:IVM851985 JFI851973:JFI851985 JPE851973:JPE851985 JZA851973:JZA851985 KIW851973:KIW851985 KSS851973:KSS851985 LCO851973:LCO851985 LMK851973:LMK851985 LWG851973:LWG851985 MGC851973:MGC851985 MPY851973:MPY851985 MZU851973:MZU851985 NJQ851973:NJQ851985 NTM851973:NTM851985 ODI851973:ODI851985 ONE851973:ONE851985 OXA851973:OXA851985 PGW851973:PGW851985 PQS851973:PQS851985 QAO851973:QAO851985 QKK851973:QKK851985 QUG851973:QUG851985 REC851973:REC851985 RNY851973:RNY851985 RXU851973:RXU851985 SHQ851973:SHQ851985 SRM851973:SRM851985 TBI851973:TBI851985 TLE851973:TLE851985 TVA851973:TVA851985 UEW851973:UEW851985 UOS851973:UOS851985 UYO851973:UYO851985 VIK851973:VIK851985 VSG851973:VSG851985 WCC851973:WCC851985 WLY851973:WLY851985 WVU851973:WVU851985 M917509:M917521 JI917509:JI917521 TE917509:TE917521 ADA917509:ADA917521 AMW917509:AMW917521 AWS917509:AWS917521 BGO917509:BGO917521 BQK917509:BQK917521 CAG917509:CAG917521 CKC917509:CKC917521 CTY917509:CTY917521 DDU917509:DDU917521 DNQ917509:DNQ917521 DXM917509:DXM917521 EHI917509:EHI917521 ERE917509:ERE917521 FBA917509:FBA917521 FKW917509:FKW917521 FUS917509:FUS917521 GEO917509:GEO917521 GOK917509:GOK917521 GYG917509:GYG917521 HIC917509:HIC917521 HRY917509:HRY917521 IBU917509:IBU917521 ILQ917509:ILQ917521 IVM917509:IVM917521 JFI917509:JFI917521 JPE917509:JPE917521 JZA917509:JZA917521 KIW917509:KIW917521 KSS917509:KSS917521 LCO917509:LCO917521 LMK917509:LMK917521 LWG917509:LWG917521 MGC917509:MGC917521 MPY917509:MPY917521 MZU917509:MZU917521 NJQ917509:NJQ917521 NTM917509:NTM917521 ODI917509:ODI917521 ONE917509:ONE917521 OXA917509:OXA917521 PGW917509:PGW917521 PQS917509:PQS917521 QAO917509:QAO917521 QKK917509:QKK917521 QUG917509:QUG917521 REC917509:REC917521 RNY917509:RNY917521 RXU917509:RXU917521 SHQ917509:SHQ917521 SRM917509:SRM917521 TBI917509:TBI917521 TLE917509:TLE917521 TVA917509:TVA917521 UEW917509:UEW917521 UOS917509:UOS917521 UYO917509:UYO917521 VIK917509:VIK917521 VSG917509:VSG917521 WCC917509:WCC917521 WLY917509:WLY917521 WVU917509:WVU917521 M983045:M983057 JI983045:JI983057 TE983045:TE983057 ADA983045:ADA983057 AMW983045:AMW983057 AWS983045:AWS983057 BGO983045:BGO983057 BQK983045:BQK983057 CAG983045:CAG983057 CKC983045:CKC983057 CTY983045:CTY983057 DDU983045:DDU983057 DNQ983045:DNQ983057 DXM983045:DXM983057 EHI983045:EHI983057 ERE983045:ERE983057 FBA983045:FBA983057 FKW983045:FKW983057 FUS983045:FUS983057 GEO983045:GEO983057 GOK983045:GOK983057 GYG983045:GYG983057 HIC983045:HIC983057 HRY983045:HRY983057 IBU983045:IBU983057 ILQ983045:ILQ983057 IVM983045:IVM983057 JFI983045:JFI983057 JPE983045:JPE983057 JZA983045:JZA983057 KIW983045:KIW983057 KSS983045:KSS983057 LCO983045:LCO983057 LMK983045:LMK983057 LWG983045:LWG983057 MGC983045:MGC983057 MPY983045:MPY983057 MZU983045:MZU983057 NJQ983045:NJQ983057 NTM983045:NTM983057 ODI983045:ODI983057 ONE983045:ONE983057 OXA983045:OXA983057 PGW983045:PGW983057 PQS983045:PQS983057 QAO983045:QAO983057 QKK983045:QKK983057 QUG983045:QUG983057 REC983045:REC983057 RNY983045:RNY983057 RXU983045:RXU983057 SHQ983045:SHQ983057 SRM983045:SRM983057 TBI983045:TBI983057 TLE983045:TLE983057 TVA983045:TVA983057 UEW983045:UEW983057 UOS983045:UOS983057 UYO983045:UYO983057 VIK983045:VIK983057 VSG983045:VSG983057 WCC983045:WCC983057 WLY983045:WLY983057 WVU983045:WVU983057">
      <formula1>$L$74:$L$76</formula1>
    </dataValidation>
    <dataValidation type="list" allowBlank="1" showInputMessage="1" showErrorMessage="1" sqref="K5:K17 JG5:JG17 TC5:TC17 ACY5:ACY17 AMU5:AMU17 AWQ5:AWQ17 BGM5:BGM17 BQI5:BQI17 CAE5:CAE17 CKA5:CKA17 CTW5:CTW17 DDS5:DDS17 DNO5:DNO17 DXK5:DXK17 EHG5:EHG17 ERC5:ERC17 FAY5:FAY17 FKU5:FKU17 FUQ5:FUQ17 GEM5:GEM17 GOI5:GOI17 GYE5:GYE17 HIA5:HIA17 HRW5:HRW17 IBS5:IBS17 ILO5:ILO17 IVK5:IVK17 JFG5:JFG17 JPC5:JPC17 JYY5:JYY17 KIU5:KIU17 KSQ5:KSQ17 LCM5:LCM17 LMI5:LMI17 LWE5:LWE17 MGA5:MGA17 MPW5:MPW17 MZS5:MZS17 NJO5:NJO17 NTK5:NTK17 ODG5:ODG17 ONC5:ONC17 OWY5:OWY17 PGU5:PGU17 PQQ5:PQQ17 QAM5:QAM17 QKI5:QKI17 QUE5:QUE17 REA5:REA17 RNW5:RNW17 RXS5:RXS17 SHO5:SHO17 SRK5:SRK17 TBG5:TBG17 TLC5:TLC17 TUY5:TUY17 UEU5:UEU17 UOQ5:UOQ17 UYM5:UYM17 VII5:VII17 VSE5:VSE17 WCA5:WCA17 WLW5:WLW17 WVS5:WVS17 K65541:K65553 JG65541:JG65553 TC65541:TC65553 ACY65541:ACY65553 AMU65541:AMU65553 AWQ65541:AWQ65553 BGM65541:BGM65553 BQI65541:BQI65553 CAE65541:CAE65553 CKA65541:CKA65553 CTW65541:CTW65553 DDS65541:DDS65553 DNO65541:DNO65553 DXK65541:DXK65553 EHG65541:EHG65553 ERC65541:ERC65553 FAY65541:FAY65553 FKU65541:FKU65553 FUQ65541:FUQ65553 GEM65541:GEM65553 GOI65541:GOI65553 GYE65541:GYE65553 HIA65541:HIA65553 HRW65541:HRW65553 IBS65541:IBS65553 ILO65541:ILO65553 IVK65541:IVK65553 JFG65541:JFG65553 JPC65541:JPC65553 JYY65541:JYY65553 KIU65541:KIU65553 KSQ65541:KSQ65553 LCM65541:LCM65553 LMI65541:LMI65553 LWE65541:LWE65553 MGA65541:MGA65553 MPW65541:MPW65553 MZS65541:MZS65553 NJO65541:NJO65553 NTK65541:NTK65553 ODG65541:ODG65553 ONC65541:ONC65553 OWY65541:OWY65553 PGU65541:PGU65553 PQQ65541:PQQ65553 QAM65541:QAM65553 QKI65541:QKI65553 QUE65541:QUE65553 REA65541:REA65553 RNW65541:RNW65553 RXS65541:RXS65553 SHO65541:SHO65553 SRK65541:SRK65553 TBG65541:TBG65553 TLC65541:TLC65553 TUY65541:TUY65553 UEU65541:UEU65553 UOQ65541:UOQ65553 UYM65541:UYM65553 VII65541:VII65553 VSE65541:VSE65553 WCA65541:WCA65553 WLW65541:WLW65553 WVS65541:WVS65553 K131077:K131089 JG131077:JG131089 TC131077:TC131089 ACY131077:ACY131089 AMU131077:AMU131089 AWQ131077:AWQ131089 BGM131077:BGM131089 BQI131077:BQI131089 CAE131077:CAE131089 CKA131077:CKA131089 CTW131077:CTW131089 DDS131077:DDS131089 DNO131077:DNO131089 DXK131077:DXK131089 EHG131077:EHG131089 ERC131077:ERC131089 FAY131077:FAY131089 FKU131077:FKU131089 FUQ131077:FUQ131089 GEM131077:GEM131089 GOI131077:GOI131089 GYE131077:GYE131089 HIA131077:HIA131089 HRW131077:HRW131089 IBS131077:IBS131089 ILO131077:ILO131089 IVK131077:IVK131089 JFG131077:JFG131089 JPC131077:JPC131089 JYY131077:JYY131089 KIU131077:KIU131089 KSQ131077:KSQ131089 LCM131077:LCM131089 LMI131077:LMI131089 LWE131077:LWE131089 MGA131077:MGA131089 MPW131077:MPW131089 MZS131077:MZS131089 NJO131077:NJO131089 NTK131077:NTK131089 ODG131077:ODG131089 ONC131077:ONC131089 OWY131077:OWY131089 PGU131077:PGU131089 PQQ131077:PQQ131089 QAM131077:QAM131089 QKI131077:QKI131089 QUE131077:QUE131089 REA131077:REA131089 RNW131077:RNW131089 RXS131077:RXS131089 SHO131077:SHO131089 SRK131077:SRK131089 TBG131077:TBG131089 TLC131077:TLC131089 TUY131077:TUY131089 UEU131077:UEU131089 UOQ131077:UOQ131089 UYM131077:UYM131089 VII131077:VII131089 VSE131077:VSE131089 WCA131077:WCA131089 WLW131077:WLW131089 WVS131077:WVS131089 K196613:K196625 JG196613:JG196625 TC196613:TC196625 ACY196613:ACY196625 AMU196613:AMU196625 AWQ196613:AWQ196625 BGM196613:BGM196625 BQI196613:BQI196625 CAE196613:CAE196625 CKA196613:CKA196625 CTW196613:CTW196625 DDS196613:DDS196625 DNO196613:DNO196625 DXK196613:DXK196625 EHG196613:EHG196625 ERC196613:ERC196625 FAY196613:FAY196625 FKU196613:FKU196625 FUQ196613:FUQ196625 GEM196613:GEM196625 GOI196613:GOI196625 GYE196613:GYE196625 HIA196613:HIA196625 HRW196613:HRW196625 IBS196613:IBS196625 ILO196613:ILO196625 IVK196613:IVK196625 JFG196613:JFG196625 JPC196613:JPC196625 JYY196613:JYY196625 KIU196613:KIU196625 KSQ196613:KSQ196625 LCM196613:LCM196625 LMI196613:LMI196625 LWE196613:LWE196625 MGA196613:MGA196625 MPW196613:MPW196625 MZS196613:MZS196625 NJO196613:NJO196625 NTK196613:NTK196625 ODG196613:ODG196625 ONC196613:ONC196625 OWY196613:OWY196625 PGU196613:PGU196625 PQQ196613:PQQ196625 QAM196613:QAM196625 QKI196613:QKI196625 QUE196613:QUE196625 REA196613:REA196625 RNW196613:RNW196625 RXS196613:RXS196625 SHO196613:SHO196625 SRK196613:SRK196625 TBG196613:TBG196625 TLC196613:TLC196625 TUY196613:TUY196625 UEU196613:UEU196625 UOQ196613:UOQ196625 UYM196613:UYM196625 VII196613:VII196625 VSE196613:VSE196625 WCA196613:WCA196625 WLW196613:WLW196625 WVS196613:WVS196625 K262149:K262161 JG262149:JG262161 TC262149:TC262161 ACY262149:ACY262161 AMU262149:AMU262161 AWQ262149:AWQ262161 BGM262149:BGM262161 BQI262149:BQI262161 CAE262149:CAE262161 CKA262149:CKA262161 CTW262149:CTW262161 DDS262149:DDS262161 DNO262149:DNO262161 DXK262149:DXK262161 EHG262149:EHG262161 ERC262149:ERC262161 FAY262149:FAY262161 FKU262149:FKU262161 FUQ262149:FUQ262161 GEM262149:GEM262161 GOI262149:GOI262161 GYE262149:GYE262161 HIA262149:HIA262161 HRW262149:HRW262161 IBS262149:IBS262161 ILO262149:ILO262161 IVK262149:IVK262161 JFG262149:JFG262161 JPC262149:JPC262161 JYY262149:JYY262161 KIU262149:KIU262161 KSQ262149:KSQ262161 LCM262149:LCM262161 LMI262149:LMI262161 LWE262149:LWE262161 MGA262149:MGA262161 MPW262149:MPW262161 MZS262149:MZS262161 NJO262149:NJO262161 NTK262149:NTK262161 ODG262149:ODG262161 ONC262149:ONC262161 OWY262149:OWY262161 PGU262149:PGU262161 PQQ262149:PQQ262161 QAM262149:QAM262161 QKI262149:QKI262161 QUE262149:QUE262161 REA262149:REA262161 RNW262149:RNW262161 RXS262149:RXS262161 SHO262149:SHO262161 SRK262149:SRK262161 TBG262149:TBG262161 TLC262149:TLC262161 TUY262149:TUY262161 UEU262149:UEU262161 UOQ262149:UOQ262161 UYM262149:UYM262161 VII262149:VII262161 VSE262149:VSE262161 WCA262149:WCA262161 WLW262149:WLW262161 WVS262149:WVS262161 K327685:K327697 JG327685:JG327697 TC327685:TC327697 ACY327685:ACY327697 AMU327685:AMU327697 AWQ327685:AWQ327697 BGM327685:BGM327697 BQI327685:BQI327697 CAE327685:CAE327697 CKA327685:CKA327697 CTW327685:CTW327697 DDS327685:DDS327697 DNO327685:DNO327697 DXK327685:DXK327697 EHG327685:EHG327697 ERC327685:ERC327697 FAY327685:FAY327697 FKU327685:FKU327697 FUQ327685:FUQ327697 GEM327685:GEM327697 GOI327685:GOI327697 GYE327685:GYE327697 HIA327685:HIA327697 HRW327685:HRW327697 IBS327685:IBS327697 ILO327685:ILO327697 IVK327685:IVK327697 JFG327685:JFG327697 JPC327685:JPC327697 JYY327685:JYY327697 KIU327685:KIU327697 KSQ327685:KSQ327697 LCM327685:LCM327697 LMI327685:LMI327697 LWE327685:LWE327697 MGA327685:MGA327697 MPW327685:MPW327697 MZS327685:MZS327697 NJO327685:NJO327697 NTK327685:NTK327697 ODG327685:ODG327697 ONC327685:ONC327697 OWY327685:OWY327697 PGU327685:PGU327697 PQQ327685:PQQ327697 QAM327685:QAM327697 QKI327685:QKI327697 QUE327685:QUE327697 REA327685:REA327697 RNW327685:RNW327697 RXS327685:RXS327697 SHO327685:SHO327697 SRK327685:SRK327697 TBG327685:TBG327697 TLC327685:TLC327697 TUY327685:TUY327697 UEU327685:UEU327697 UOQ327685:UOQ327697 UYM327685:UYM327697 VII327685:VII327697 VSE327685:VSE327697 WCA327685:WCA327697 WLW327685:WLW327697 WVS327685:WVS327697 K393221:K393233 JG393221:JG393233 TC393221:TC393233 ACY393221:ACY393233 AMU393221:AMU393233 AWQ393221:AWQ393233 BGM393221:BGM393233 BQI393221:BQI393233 CAE393221:CAE393233 CKA393221:CKA393233 CTW393221:CTW393233 DDS393221:DDS393233 DNO393221:DNO393233 DXK393221:DXK393233 EHG393221:EHG393233 ERC393221:ERC393233 FAY393221:FAY393233 FKU393221:FKU393233 FUQ393221:FUQ393233 GEM393221:GEM393233 GOI393221:GOI393233 GYE393221:GYE393233 HIA393221:HIA393233 HRW393221:HRW393233 IBS393221:IBS393233 ILO393221:ILO393233 IVK393221:IVK393233 JFG393221:JFG393233 JPC393221:JPC393233 JYY393221:JYY393233 KIU393221:KIU393233 KSQ393221:KSQ393233 LCM393221:LCM393233 LMI393221:LMI393233 LWE393221:LWE393233 MGA393221:MGA393233 MPW393221:MPW393233 MZS393221:MZS393233 NJO393221:NJO393233 NTK393221:NTK393233 ODG393221:ODG393233 ONC393221:ONC393233 OWY393221:OWY393233 PGU393221:PGU393233 PQQ393221:PQQ393233 QAM393221:QAM393233 QKI393221:QKI393233 QUE393221:QUE393233 REA393221:REA393233 RNW393221:RNW393233 RXS393221:RXS393233 SHO393221:SHO393233 SRK393221:SRK393233 TBG393221:TBG393233 TLC393221:TLC393233 TUY393221:TUY393233 UEU393221:UEU393233 UOQ393221:UOQ393233 UYM393221:UYM393233 VII393221:VII393233 VSE393221:VSE393233 WCA393221:WCA393233 WLW393221:WLW393233 WVS393221:WVS393233 K458757:K458769 JG458757:JG458769 TC458757:TC458769 ACY458757:ACY458769 AMU458757:AMU458769 AWQ458757:AWQ458769 BGM458757:BGM458769 BQI458757:BQI458769 CAE458757:CAE458769 CKA458757:CKA458769 CTW458757:CTW458769 DDS458757:DDS458769 DNO458757:DNO458769 DXK458757:DXK458769 EHG458757:EHG458769 ERC458757:ERC458769 FAY458757:FAY458769 FKU458757:FKU458769 FUQ458757:FUQ458769 GEM458757:GEM458769 GOI458757:GOI458769 GYE458757:GYE458769 HIA458757:HIA458769 HRW458757:HRW458769 IBS458757:IBS458769 ILO458757:ILO458769 IVK458757:IVK458769 JFG458757:JFG458769 JPC458757:JPC458769 JYY458757:JYY458769 KIU458757:KIU458769 KSQ458757:KSQ458769 LCM458757:LCM458769 LMI458757:LMI458769 LWE458757:LWE458769 MGA458757:MGA458769 MPW458757:MPW458769 MZS458757:MZS458769 NJO458757:NJO458769 NTK458757:NTK458769 ODG458757:ODG458769 ONC458757:ONC458769 OWY458757:OWY458769 PGU458757:PGU458769 PQQ458757:PQQ458769 QAM458757:QAM458769 QKI458757:QKI458769 QUE458757:QUE458769 REA458757:REA458769 RNW458757:RNW458769 RXS458757:RXS458769 SHO458757:SHO458769 SRK458757:SRK458769 TBG458757:TBG458769 TLC458757:TLC458769 TUY458757:TUY458769 UEU458757:UEU458769 UOQ458757:UOQ458769 UYM458757:UYM458769 VII458757:VII458769 VSE458757:VSE458769 WCA458757:WCA458769 WLW458757:WLW458769 WVS458757:WVS458769 K524293:K524305 JG524293:JG524305 TC524293:TC524305 ACY524293:ACY524305 AMU524293:AMU524305 AWQ524293:AWQ524305 BGM524293:BGM524305 BQI524293:BQI524305 CAE524293:CAE524305 CKA524293:CKA524305 CTW524293:CTW524305 DDS524293:DDS524305 DNO524293:DNO524305 DXK524293:DXK524305 EHG524293:EHG524305 ERC524293:ERC524305 FAY524293:FAY524305 FKU524293:FKU524305 FUQ524293:FUQ524305 GEM524293:GEM524305 GOI524293:GOI524305 GYE524293:GYE524305 HIA524293:HIA524305 HRW524293:HRW524305 IBS524293:IBS524305 ILO524293:ILO524305 IVK524293:IVK524305 JFG524293:JFG524305 JPC524293:JPC524305 JYY524293:JYY524305 KIU524293:KIU524305 KSQ524293:KSQ524305 LCM524293:LCM524305 LMI524293:LMI524305 LWE524293:LWE524305 MGA524293:MGA524305 MPW524293:MPW524305 MZS524293:MZS524305 NJO524293:NJO524305 NTK524293:NTK524305 ODG524293:ODG524305 ONC524293:ONC524305 OWY524293:OWY524305 PGU524293:PGU524305 PQQ524293:PQQ524305 QAM524293:QAM524305 QKI524293:QKI524305 QUE524293:QUE524305 REA524293:REA524305 RNW524293:RNW524305 RXS524293:RXS524305 SHO524293:SHO524305 SRK524293:SRK524305 TBG524293:TBG524305 TLC524293:TLC524305 TUY524293:TUY524305 UEU524293:UEU524305 UOQ524293:UOQ524305 UYM524293:UYM524305 VII524293:VII524305 VSE524293:VSE524305 WCA524293:WCA524305 WLW524293:WLW524305 WVS524293:WVS524305 K589829:K589841 JG589829:JG589841 TC589829:TC589841 ACY589829:ACY589841 AMU589829:AMU589841 AWQ589829:AWQ589841 BGM589829:BGM589841 BQI589829:BQI589841 CAE589829:CAE589841 CKA589829:CKA589841 CTW589829:CTW589841 DDS589829:DDS589841 DNO589829:DNO589841 DXK589829:DXK589841 EHG589829:EHG589841 ERC589829:ERC589841 FAY589829:FAY589841 FKU589829:FKU589841 FUQ589829:FUQ589841 GEM589829:GEM589841 GOI589829:GOI589841 GYE589829:GYE589841 HIA589829:HIA589841 HRW589829:HRW589841 IBS589829:IBS589841 ILO589829:ILO589841 IVK589829:IVK589841 JFG589829:JFG589841 JPC589829:JPC589841 JYY589829:JYY589841 KIU589829:KIU589841 KSQ589829:KSQ589841 LCM589829:LCM589841 LMI589829:LMI589841 LWE589829:LWE589841 MGA589829:MGA589841 MPW589829:MPW589841 MZS589829:MZS589841 NJO589829:NJO589841 NTK589829:NTK589841 ODG589829:ODG589841 ONC589829:ONC589841 OWY589829:OWY589841 PGU589829:PGU589841 PQQ589829:PQQ589841 QAM589829:QAM589841 QKI589829:QKI589841 QUE589829:QUE589841 REA589829:REA589841 RNW589829:RNW589841 RXS589829:RXS589841 SHO589829:SHO589841 SRK589829:SRK589841 TBG589829:TBG589841 TLC589829:TLC589841 TUY589829:TUY589841 UEU589829:UEU589841 UOQ589829:UOQ589841 UYM589829:UYM589841 VII589829:VII589841 VSE589829:VSE589841 WCA589829:WCA589841 WLW589829:WLW589841 WVS589829:WVS589841 K655365:K655377 JG655365:JG655377 TC655365:TC655377 ACY655365:ACY655377 AMU655365:AMU655377 AWQ655365:AWQ655377 BGM655365:BGM655377 BQI655365:BQI655377 CAE655365:CAE655377 CKA655365:CKA655377 CTW655365:CTW655377 DDS655365:DDS655377 DNO655365:DNO655377 DXK655365:DXK655377 EHG655365:EHG655377 ERC655365:ERC655377 FAY655365:FAY655377 FKU655365:FKU655377 FUQ655365:FUQ655377 GEM655365:GEM655377 GOI655365:GOI655377 GYE655365:GYE655377 HIA655365:HIA655377 HRW655365:HRW655377 IBS655365:IBS655377 ILO655365:ILO655377 IVK655365:IVK655377 JFG655365:JFG655377 JPC655365:JPC655377 JYY655365:JYY655377 KIU655365:KIU655377 KSQ655365:KSQ655377 LCM655365:LCM655377 LMI655365:LMI655377 LWE655365:LWE655377 MGA655365:MGA655377 MPW655365:MPW655377 MZS655365:MZS655377 NJO655365:NJO655377 NTK655365:NTK655377 ODG655365:ODG655377 ONC655365:ONC655377 OWY655365:OWY655377 PGU655365:PGU655377 PQQ655365:PQQ655377 QAM655365:QAM655377 QKI655365:QKI655377 QUE655365:QUE655377 REA655365:REA655377 RNW655365:RNW655377 RXS655365:RXS655377 SHO655365:SHO655377 SRK655365:SRK655377 TBG655365:TBG655377 TLC655365:TLC655377 TUY655365:TUY655377 UEU655365:UEU655377 UOQ655365:UOQ655377 UYM655365:UYM655377 VII655365:VII655377 VSE655365:VSE655377 WCA655365:WCA655377 WLW655365:WLW655377 WVS655365:WVS655377 K720901:K720913 JG720901:JG720913 TC720901:TC720913 ACY720901:ACY720913 AMU720901:AMU720913 AWQ720901:AWQ720913 BGM720901:BGM720913 BQI720901:BQI720913 CAE720901:CAE720913 CKA720901:CKA720913 CTW720901:CTW720913 DDS720901:DDS720913 DNO720901:DNO720913 DXK720901:DXK720913 EHG720901:EHG720913 ERC720901:ERC720913 FAY720901:FAY720913 FKU720901:FKU720913 FUQ720901:FUQ720913 GEM720901:GEM720913 GOI720901:GOI720913 GYE720901:GYE720913 HIA720901:HIA720913 HRW720901:HRW720913 IBS720901:IBS720913 ILO720901:ILO720913 IVK720901:IVK720913 JFG720901:JFG720913 JPC720901:JPC720913 JYY720901:JYY720913 KIU720901:KIU720913 KSQ720901:KSQ720913 LCM720901:LCM720913 LMI720901:LMI720913 LWE720901:LWE720913 MGA720901:MGA720913 MPW720901:MPW720913 MZS720901:MZS720913 NJO720901:NJO720913 NTK720901:NTK720913 ODG720901:ODG720913 ONC720901:ONC720913 OWY720901:OWY720913 PGU720901:PGU720913 PQQ720901:PQQ720913 QAM720901:QAM720913 QKI720901:QKI720913 QUE720901:QUE720913 REA720901:REA720913 RNW720901:RNW720913 RXS720901:RXS720913 SHO720901:SHO720913 SRK720901:SRK720913 TBG720901:TBG720913 TLC720901:TLC720913 TUY720901:TUY720913 UEU720901:UEU720913 UOQ720901:UOQ720913 UYM720901:UYM720913 VII720901:VII720913 VSE720901:VSE720913 WCA720901:WCA720913 WLW720901:WLW720913 WVS720901:WVS720913 K786437:K786449 JG786437:JG786449 TC786437:TC786449 ACY786437:ACY786449 AMU786437:AMU786449 AWQ786437:AWQ786449 BGM786437:BGM786449 BQI786437:BQI786449 CAE786437:CAE786449 CKA786437:CKA786449 CTW786437:CTW786449 DDS786437:DDS786449 DNO786437:DNO786449 DXK786437:DXK786449 EHG786437:EHG786449 ERC786437:ERC786449 FAY786437:FAY786449 FKU786437:FKU786449 FUQ786437:FUQ786449 GEM786437:GEM786449 GOI786437:GOI786449 GYE786437:GYE786449 HIA786437:HIA786449 HRW786437:HRW786449 IBS786437:IBS786449 ILO786437:ILO786449 IVK786437:IVK786449 JFG786437:JFG786449 JPC786437:JPC786449 JYY786437:JYY786449 KIU786437:KIU786449 KSQ786437:KSQ786449 LCM786437:LCM786449 LMI786437:LMI786449 LWE786437:LWE786449 MGA786437:MGA786449 MPW786437:MPW786449 MZS786437:MZS786449 NJO786437:NJO786449 NTK786437:NTK786449 ODG786437:ODG786449 ONC786437:ONC786449 OWY786437:OWY786449 PGU786437:PGU786449 PQQ786437:PQQ786449 QAM786437:QAM786449 QKI786437:QKI786449 QUE786437:QUE786449 REA786437:REA786449 RNW786437:RNW786449 RXS786437:RXS786449 SHO786437:SHO786449 SRK786437:SRK786449 TBG786437:TBG786449 TLC786437:TLC786449 TUY786437:TUY786449 UEU786437:UEU786449 UOQ786437:UOQ786449 UYM786437:UYM786449 VII786437:VII786449 VSE786437:VSE786449 WCA786437:WCA786449 WLW786437:WLW786449 WVS786437:WVS786449 K851973:K851985 JG851973:JG851985 TC851973:TC851985 ACY851973:ACY851985 AMU851973:AMU851985 AWQ851973:AWQ851985 BGM851973:BGM851985 BQI851973:BQI851985 CAE851973:CAE851985 CKA851973:CKA851985 CTW851973:CTW851985 DDS851973:DDS851985 DNO851973:DNO851985 DXK851973:DXK851985 EHG851973:EHG851985 ERC851973:ERC851985 FAY851973:FAY851985 FKU851973:FKU851985 FUQ851973:FUQ851985 GEM851973:GEM851985 GOI851973:GOI851985 GYE851973:GYE851985 HIA851973:HIA851985 HRW851973:HRW851985 IBS851973:IBS851985 ILO851973:ILO851985 IVK851973:IVK851985 JFG851973:JFG851985 JPC851973:JPC851985 JYY851973:JYY851985 KIU851973:KIU851985 KSQ851973:KSQ851985 LCM851973:LCM851985 LMI851973:LMI851985 LWE851973:LWE851985 MGA851973:MGA851985 MPW851973:MPW851985 MZS851973:MZS851985 NJO851973:NJO851985 NTK851973:NTK851985 ODG851973:ODG851985 ONC851973:ONC851985 OWY851973:OWY851985 PGU851973:PGU851985 PQQ851973:PQQ851985 QAM851973:QAM851985 QKI851973:QKI851985 QUE851973:QUE851985 REA851973:REA851985 RNW851973:RNW851985 RXS851973:RXS851985 SHO851973:SHO851985 SRK851973:SRK851985 TBG851973:TBG851985 TLC851973:TLC851985 TUY851973:TUY851985 UEU851973:UEU851985 UOQ851973:UOQ851985 UYM851973:UYM851985 VII851973:VII851985 VSE851973:VSE851985 WCA851973:WCA851985 WLW851973:WLW851985 WVS851973:WVS851985 K917509:K917521 JG917509:JG917521 TC917509:TC917521 ACY917509:ACY917521 AMU917509:AMU917521 AWQ917509:AWQ917521 BGM917509:BGM917521 BQI917509:BQI917521 CAE917509:CAE917521 CKA917509:CKA917521 CTW917509:CTW917521 DDS917509:DDS917521 DNO917509:DNO917521 DXK917509:DXK917521 EHG917509:EHG917521 ERC917509:ERC917521 FAY917509:FAY917521 FKU917509:FKU917521 FUQ917509:FUQ917521 GEM917509:GEM917521 GOI917509:GOI917521 GYE917509:GYE917521 HIA917509:HIA917521 HRW917509:HRW917521 IBS917509:IBS917521 ILO917509:ILO917521 IVK917509:IVK917521 JFG917509:JFG917521 JPC917509:JPC917521 JYY917509:JYY917521 KIU917509:KIU917521 KSQ917509:KSQ917521 LCM917509:LCM917521 LMI917509:LMI917521 LWE917509:LWE917521 MGA917509:MGA917521 MPW917509:MPW917521 MZS917509:MZS917521 NJO917509:NJO917521 NTK917509:NTK917521 ODG917509:ODG917521 ONC917509:ONC917521 OWY917509:OWY917521 PGU917509:PGU917521 PQQ917509:PQQ917521 QAM917509:QAM917521 QKI917509:QKI917521 QUE917509:QUE917521 REA917509:REA917521 RNW917509:RNW917521 RXS917509:RXS917521 SHO917509:SHO917521 SRK917509:SRK917521 TBG917509:TBG917521 TLC917509:TLC917521 TUY917509:TUY917521 UEU917509:UEU917521 UOQ917509:UOQ917521 UYM917509:UYM917521 VII917509:VII917521 VSE917509:VSE917521 WCA917509:WCA917521 WLW917509:WLW917521 WVS917509:WVS917521 K983045:K983057 JG983045:JG983057 TC983045:TC983057 ACY983045:ACY983057 AMU983045:AMU983057 AWQ983045:AWQ983057 BGM983045:BGM983057 BQI983045:BQI983057 CAE983045:CAE983057 CKA983045:CKA983057 CTW983045:CTW983057 DDS983045:DDS983057 DNO983045:DNO983057 DXK983045:DXK983057 EHG983045:EHG983057 ERC983045:ERC983057 FAY983045:FAY983057 FKU983045:FKU983057 FUQ983045:FUQ983057 GEM983045:GEM983057 GOI983045:GOI983057 GYE983045:GYE983057 HIA983045:HIA983057 HRW983045:HRW983057 IBS983045:IBS983057 ILO983045:ILO983057 IVK983045:IVK983057 JFG983045:JFG983057 JPC983045:JPC983057 JYY983045:JYY983057 KIU983045:KIU983057 KSQ983045:KSQ983057 LCM983045:LCM983057 LMI983045:LMI983057 LWE983045:LWE983057 MGA983045:MGA983057 MPW983045:MPW983057 MZS983045:MZS983057 NJO983045:NJO983057 NTK983045:NTK983057 ODG983045:ODG983057 ONC983045:ONC983057 OWY983045:OWY983057 PGU983045:PGU983057 PQQ983045:PQQ983057 QAM983045:QAM983057 QKI983045:QKI983057 QUE983045:QUE983057 REA983045:REA983057 RNW983045:RNW983057 RXS983045:RXS983057 SHO983045:SHO983057 SRK983045:SRK983057 TBG983045:TBG983057 TLC983045:TLC983057 TUY983045:TUY983057 UEU983045:UEU983057 UOQ983045:UOQ983057 UYM983045:UYM983057 VII983045:VII983057 VSE983045:VSE983057 WCA983045:WCA983057 WLW983045:WLW983057 WVS983045:WVS983057">
      <formula1>$K$74:$K$76</formula1>
    </dataValidation>
    <dataValidation type="list" allowBlank="1" showInputMessage="1" showErrorMessage="1" sqref="F5:F8 JB5:JB8 SX5:SX8 ACT5:ACT8 AMP5:AMP8 AWL5:AWL8 BGH5:BGH8 BQD5:BQD8 BZZ5:BZZ8 CJV5:CJV8 CTR5:CTR8 DDN5:DDN8 DNJ5:DNJ8 DXF5:DXF8 EHB5:EHB8 EQX5:EQX8 FAT5:FAT8 FKP5:FKP8 FUL5:FUL8 GEH5:GEH8 GOD5:GOD8 GXZ5:GXZ8 HHV5:HHV8 HRR5:HRR8 IBN5:IBN8 ILJ5:ILJ8 IVF5:IVF8 JFB5:JFB8 JOX5:JOX8 JYT5:JYT8 KIP5:KIP8 KSL5:KSL8 LCH5:LCH8 LMD5:LMD8 LVZ5:LVZ8 MFV5:MFV8 MPR5:MPR8 MZN5:MZN8 NJJ5:NJJ8 NTF5:NTF8 ODB5:ODB8 OMX5:OMX8 OWT5:OWT8 PGP5:PGP8 PQL5:PQL8 QAH5:QAH8 QKD5:QKD8 QTZ5:QTZ8 RDV5:RDV8 RNR5:RNR8 RXN5:RXN8 SHJ5:SHJ8 SRF5:SRF8 TBB5:TBB8 TKX5:TKX8 TUT5:TUT8 UEP5:UEP8 UOL5:UOL8 UYH5:UYH8 VID5:VID8 VRZ5:VRZ8 WBV5:WBV8 WLR5:WLR8 WVN5:WVN8 F65541:F65544 JB65541:JB65544 SX65541:SX65544 ACT65541:ACT65544 AMP65541:AMP65544 AWL65541:AWL65544 BGH65541:BGH65544 BQD65541:BQD65544 BZZ65541:BZZ65544 CJV65541:CJV65544 CTR65541:CTR65544 DDN65541:DDN65544 DNJ65541:DNJ65544 DXF65541:DXF65544 EHB65541:EHB65544 EQX65541:EQX65544 FAT65541:FAT65544 FKP65541:FKP65544 FUL65541:FUL65544 GEH65541:GEH65544 GOD65541:GOD65544 GXZ65541:GXZ65544 HHV65541:HHV65544 HRR65541:HRR65544 IBN65541:IBN65544 ILJ65541:ILJ65544 IVF65541:IVF65544 JFB65541:JFB65544 JOX65541:JOX65544 JYT65541:JYT65544 KIP65541:KIP65544 KSL65541:KSL65544 LCH65541:LCH65544 LMD65541:LMD65544 LVZ65541:LVZ65544 MFV65541:MFV65544 MPR65541:MPR65544 MZN65541:MZN65544 NJJ65541:NJJ65544 NTF65541:NTF65544 ODB65541:ODB65544 OMX65541:OMX65544 OWT65541:OWT65544 PGP65541:PGP65544 PQL65541:PQL65544 QAH65541:QAH65544 QKD65541:QKD65544 QTZ65541:QTZ65544 RDV65541:RDV65544 RNR65541:RNR65544 RXN65541:RXN65544 SHJ65541:SHJ65544 SRF65541:SRF65544 TBB65541:TBB65544 TKX65541:TKX65544 TUT65541:TUT65544 UEP65541:UEP65544 UOL65541:UOL65544 UYH65541:UYH65544 VID65541:VID65544 VRZ65541:VRZ65544 WBV65541:WBV65544 WLR65541:WLR65544 WVN65541:WVN65544 F131077:F131080 JB131077:JB131080 SX131077:SX131080 ACT131077:ACT131080 AMP131077:AMP131080 AWL131077:AWL131080 BGH131077:BGH131080 BQD131077:BQD131080 BZZ131077:BZZ131080 CJV131077:CJV131080 CTR131077:CTR131080 DDN131077:DDN131080 DNJ131077:DNJ131080 DXF131077:DXF131080 EHB131077:EHB131080 EQX131077:EQX131080 FAT131077:FAT131080 FKP131077:FKP131080 FUL131077:FUL131080 GEH131077:GEH131080 GOD131077:GOD131080 GXZ131077:GXZ131080 HHV131077:HHV131080 HRR131077:HRR131080 IBN131077:IBN131080 ILJ131077:ILJ131080 IVF131077:IVF131080 JFB131077:JFB131080 JOX131077:JOX131080 JYT131077:JYT131080 KIP131077:KIP131080 KSL131077:KSL131080 LCH131077:LCH131080 LMD131077:LMD131080 LVZ131077:LVZ131080 MFV131077:MFV131080 MPR131077:MPR131080 MZN131077:MZN131080 NJJ131077:NJJ131080 NTF131077:NTF131080 ODB131077:ODB131080 OMX131077:OMX131080 OWT131077:OWT131080 PGP131077:PGP131080 PQL131077:PQL131080 QAH131077:QAH131080 QKD131077:QKD131080 QTZ131077:QTZ131080 RDV131077:RDV131080 RNR131077:RNR131080 RXN131077:RXN131080 SHJ131077:SHJ131080 SRF131077:SRF131080 TBB131077:TBB131080 TKX131077:TKX131080 TUT131077:TUT131080 UEP131077:UEP131080 UOL131077:UOL131080 UYH131077:UYH131080 VID131077:VID131080 VRZ131077:VRZ131080 WBV131077:WBV131080 WLR131077:WLR131080 WVN131077:WVN131080 F196613:F196616 JB196613:JB196616 SX196613:SX196616 ACT196613:ACT196616 AMP196613:AMP196616 AWL196613:AWL196616 BGH196613:BGH196616 BQD196613:BQD196616 BZZ196613:BZZ196616 CJV196613:CJV196616 CTR196613:CTR196616 DDN196613:DDN196616 DNJ196613:DNJ196616 DXF196613:DXF196616 EHB196613:EHB196616 EQX196613:EQX196616 FAT196613:FAT196616 FKP196613:FKP196616 FUL196613:FUL196616 GEH196613:GEH196616 GOD196613:GOD196616 GXZ196613:GXZ196616 HHV196613:HHV196616 HRR196613:HRR196616 IBN196613:IBN196616 ILJ196613:ILJ196616 IVF196613:IVF196616 JFB196613:JFB196616 JOX196613:JOX196616 JYT196613:JYT196616 KIP196613:KIP196616 KSL196613:KSL196616 LCH196613:LCH196616 LMD196613:LMD196616 LVZ196613:LVZ196616 MFV196613:MFV196616 MPR196613:MPR196616 MZN196613:MZN196616 NJJ196613:NJJ196616 NTF196613:NTF196616 ODB196613:ODB196616 OMX196613:OMX196616 OWT196613:OWT196616 PGP196613:PGP196616 PQL196613:PQL196616 QAH196613:QAH196616 QKD196613:QKD196616 QTZ196613:QTZ196616 RDV196613:RDV196616 RNR196613:RNR196616 RXN196613:RXN196616 SHJ196613:SHJ196616 SRF196613:SRF196616 TBB196613:TBB196616 TKX196613:TKX196616 TUT196613:TUT196616 UEP196613:UEP196616 UOL196613:UOL196616 UYH196613:UYH196616 VID196613:VID196616 VRZ196613:VRZ196616 WBV196613:WBV196616 WLR196613:WLR196616 WVN196613:WVN196616 F262149:F262152 JB262149:JB262152 SX262149:SX262152 ACT262149:ACT262152 AMP262149:AMP262152 AWL262149:AWL262152 BGH262149:BGH262152 BQD262149:BQD262152 BZZ262149:BZZ262152 CJV262149:CJV262152 CTR262149:CTR262152 DDN262149:DDN262152 DNJ262149:DNJ262152 DXF262149:DXF262152 EHB262149:EHB262152 EQX262149:EQX262152 FAT262149:FAT262152 FKP262149:FKP262152 FUL262149:FUL262152 GEH262149:GEH262152 GOD262149:GOD262152 GXZ262149:GXZ262152 HHV262149:HHV262152 HRR262149:HRR262152 IBN262149:IBN262152 ILJ262149:ILJ262152 IVF262149:IVF262152 JFB262149:JFB262152 JOX262149:JOX262152 JYT262149:JYT262152 KIP262149:KIP262152 KSL262149:KSL262152 LCH262149:LCH262152 LMD262149:LMD262152 LVZ262149:LVZ262152 MFV262149:MFV262152 MPR262149:MPR262152 MZN262149:MZN262152 NJJ262149:NJJ262152 NTF262149:NTF262152 ODB262149:ODB262152 OMX262149:OMX262152 OWT262149:OWT262152 PGP262149:PGP262152 PQL262149:PQL262152 QAH262149:QAH262152 QKD262149:QKD262152 QTZ262149:QTZ262152 RDV262149:RDV262152 RNR262149:RNR262152 RXN262149:RXN262152 SHJ262149:SHJ262152 SRF262149:SRF262152 TBB262149:TBB262152 TKX262149:TKX262152 TUT262149:TUT262152 UEP262149:UEP262152 UOL262149:UOL262152 UYH262149:UYH262152 VID262149:VID262152 VRZ262149:VRZ262152 WBV262149:WBV262152 WLR262149:WLR262152 WVN262149:WVN262152 F327685:F327688 JB327685:JB327688 SX327685:SX327688 ACT327685:ACT327688 AMP327685:AMP327688 AWL327685:AWL327688 BGH327685:BGH327688 BQD327685:BQD327688 BZZ327685:BZZ327688 CJV327685:CJV327688 CTR327685:CTR327688 DDN327685:DDN327688 DNJ327685:DNJ327688 DXF327685:DXF327688 EHB327685:EHB327688 EQX327685:EQX327688 FAT327685:FAT327688 FKP327685:FKP327688 FUL327685:FUL327688 GEH327685:GEH327688 GOD327685:GOD327688 GXZ327685:GXZ327688 HHV327685:HHV327688 HRR327685:HRR327688 IBN327685:IBN327688 ILJ327685:ILJ327688 IVF327685:IVF327688 JFB327685:JFB327688 JOX327685:JOX327688 JYT327685:JYT327688 KIP327685:KIP327688 KSL327685:KSL327688 LCH327685:LCH327688 LMD327685:LMD327688 LVZ327685:LVZ327688 MFV327685:MFV327688 MPR327685:MPR327688 MZN327685:MZN327688 NJJ327685:NJJ327688 NTF327685:NTF327688 ODB327685:ODB327688 OMX327685:OMX327688 OWT327685:OWT327688 PGP327685:PGP327688 PQL327685:PQL327688 QAH327685:QAH327688 QKD327685:QKD327688 QTZ327685:QTZ327688 RDV327685:RDV327688 RNR327685:RNR327688 RXN327685:RXN327688 SHJ327685:SHJ327688 SRF327685:SRF327688 TBB327685:TBB327688 TKX327685:TKX327688 TUT327685:TUT327688 UEP327685:UEP327688 UOL327685:UOL327688 UYH327685:UYH327688 VID327685:VID327688 VRZ327685:VRZ327688 WBV327685:WBV327688 WLR327685:WLR327688 WVN327685:WVN327688 F393221:F393224 JB393221:JB393224 SX393221:SX393224 ACT393221:ACT393224 AMP393221:AMP393224 AWL393221:AWL393224 BGH393221:BGH393224 BQD393221:BQD393224 BZZ393221:BZZ393224 CJV393221:CJV393224 CTR393221:CTR393224 DDN393221:DDN393224 DNJ393221:DNJ393224 DXF393221:DXF393224 EHB393221:EHB393224 EQX393221:EQX393224 FAT393221:FAT393224 FKP393221:FKP393224 FUL393221:FUL393224 GEH393221:GEH393224 GOD393221:GOD393224 GXZ393221:GXZ393224 HHV393221:HHV393224 HRR393221:HRR393224 IBN393221:IBN393224 ILJ393221:ILJ393224 IVF393221:IVF393224 JFB393221:JFB393224 JOX393221:JOX393224 JYT393221:JYT393224 KIP393221:KIP393224 KSL393221:KSL393224 LCH393221:LCH393224 LMD393221:LMD393224 LVZ393221:LVZ393224 MFV393221:MFV393224 MPR393221:MPR393224 MZN393221:MZN393224 NJJ393221:NJJ393224 NTF393221:NTF393224 ODB393221:ODB393224 OMX393221:OMX393224 OWT393221:OWT393224 PGP393221:PGP393224 PQL393221:PQL393224 QAH393221:QAH393224 QKD393221:QKD393224 QTZ393221:QTZ393224 RDV393221:RDV393224 RNR393221:RNR393224 RXN393221:RXN393224 SHJ393221:SHJ393224 SRF393221:SRF393224 TBB393221:TBB393224 TKX393221:TKX393224 TUT393221:TUT393224 UEP393221:UEP393224 UOL393221:UOL393224 UYH393221:UYH393224 VID393221:VID393224 VRZ393221:VRZ393224 WBV393221:WBV393224 WLR393221:WLR393224 WVN393221:WVN393224 F458757:F458760 JB458757:JB458760 SX458757:SX458760 ACT458757:ACT458760 AMP458757:AMP458760 AWL458757:AWL458760 BGH458757:BGH458760 BQD458757:BQD458760 BZZ458757:BZZ458760 CJV458757:CJV458760 CTR458757:CTR458760 DDN458757:DDN458760 DNJ458757:DNJ458760 DXF458757:DXF458760 EHB458757:EHB458760 EQX458757:EQX458760 FAT458757:FAT458760 FKP458757:FKP458760 FUL458757:FUL458760 GEH458757:GEH458760 GOD458757:GOD458760 GXZ458757:GXZ458760 HHV458757:HHV458760 HRR458757:HRR458760 IBN458757:IBN458760 ILJ458757:ILJ458760 IVF458757:IVF458760 JFB458757:JFB458760 JOX458757:JOX458760 JYT458757:JYT458760 KIP458757:KIP458760 KSL458757:KSL458760 LCH458757:LCH458760 LMD458757:LMD458760 LVZ458757:LVZ458760 MFV458757:MFV458760 MPR458757:MPR458760 MZN458757:MZN458760 NJJ458757:NJJ458760 NTF458757:NTF458760 ODB458757:ODB458760 OMX458757:OMX458760 OWT458757:OWT458760 PGP458757:PGP458760 PQL458757:PQL458760 QAH458757:QAH458760 QKD458757:QKD458760 QTZ458757:QTZ458760 RDV458757:RDV458760 RNR458757:RNR458760 RXN458757:RXN458760 SHJ458757:SHJ458760 SRF458757:SRF458760 TBB458757:TBB458760 TKX458757:TKX458760 TUT458757:TUT458760 UEP458757:UEP458760 UOL458757:UOL458760 UYH458757:UYH458760 VID458757:VID458760 VRZ458757:VRZ458760 WBV458757:WBV458760 WLR458757:WLR458760 WVN458757:WVN458760 F524293:F524296 JB524293:JB524296 SX524293:SX524296 ACT524293:ACT524296 AMP524293:AMP524296 AWL524293:AWL524296 BGH524293:BGH524296 BQD524293:BQD524296 BZZ524293:BZZ524296 CJV524293:CJV524296 CTR524293:CTR524296 DDN524293:DDN524296 DNJ524293:DNJ524296 DXF524293:DXF524296 EHB524293:EHB524296 EQX524293:EQX524296 FAT524293:FAT524296 FKP524293:FKP524296 FUL524293:FUL524296 GEH524293:GEH524296 GOD524293:GOD524296 GXZ524293:GXZ524296 HHV524293:HHV524296 HRR524293:HRR524296 IBN524293:IBN524296 ILJ524293:ILJ524296 IVF524293:IVF524296 JFB524293:JFB524296 JOX524293:JOX524296 JYT524293:JYT524296 KIP524293:KIP524296 KSL524293:KSL524296 LCH524293:LCH524296 LMD524293:LMD524296 LVZ524293:LVZ524296 MFV524293:MFV524296 MPR524293:MPR524296 MZN524293:MZN524296 NJJ524293:NJJ524296 NTF524293:NTF524296 ODB524293:ODB524296 OMX524293:OMX524296 OWT524293:OWT524296 PGP524293:PGP524296 PQL524293:PQL524296 QAH524293:QAH524296 QKD524293:QKD524296 QTZ524293:QTZ524296 RDV524293:RDV524296 RNR524293:RNR524296 RXN524293:RXN524296 SHJ524293:SHJ524296 SRF524293:SRF524296 TBB524293:TBB524296 TKX524293:TKX524296 TUT524293:TUT524296 UEP524293:UEP524296 UOL524293:UOL524296 UYH524293:UYH524296 VID524293:VID524296 VRZ524293:VRZ524296 WBV524293:WBV524296 WLR524293:WLR524296 WVN524293:WVN524296 F589829:F589832 JB589829:JB589832 SX589829:SX589832 ACT589829:ACT589832 AMP589829:AMP589832 AWL589829:AWL589832 BGH589829:BGH589832 BQD589829:BQD589832 BZZ589829:BZZ589832 CJV589829:CJV589832 CTR589829:CTR589832 DDN589829:DDN589832 DNJ589829:DNJ589832 DXF589829:DXF589832 EHB589829:EHB589832 EQX589829:EQX589832 FAT589829:FAT589832 FKP589829:FKP589832 FUL589829:FUL589832 GEH589829:GEH589832 GOD589829:GOD589832 GXZ589829:GXZ589832 HHV589829:HHV589832 HRR589829:HRR589832 IBN589829:IBN589832 ILJ589829:ILJ589832 IVF589829:IVF589832 JFB589829:JFB589832 JOX589829:JOX589832 JYT589829:JYT589832 KIP589829:KIP589832 KSL589829:KSL589832 LCH589829:LCH589832 LMD589829:LMD589832 LVZ589829:LVZ589832 MFV589829:MFV589832 MPR589829:MPR589832 MZN589829:MZN589832 NJJ589829:NJJ589832 NTF589829:NTF589832 ODB589829:ODB589832 OMX589829:OMX589832 OWT589829:OWT589832 PGP589829:PGP589832 PQL589829:PQL589832 QAH589829:QAH589832 QKD589829:QKD589832 QTZ589829:QTZ589832 RDV589829:RDV589832 RNR589829:RNR589832 RXN589829:RXN589832 SHJ589829:SHJ589832 SRF589829:SRF589832 TBB589829:TBB589832 TKX589829:TKX589832 TUT589829:TUT589832 UEP589829:UEP589832 UOL589829:UOL589832 UYH589829:UYH589832 VID589829:VID589832 VRZ589829:VRZ589832 WBV589829:WBV589832 WLR589829:WLR589832 WVN589829:WVN589832 F655365:F655368 JB655365:JB655368 SX655365:SX655368 ACT655365:ACT655368 AMP655365:AMP655368 AWL655365:AWL655368 BGH655365:BGH655368 BQD655365:BQD655368 BZZ655365:BZZ655368 CJV655365:CJV655368 CTR655365:CTR655368 DDN655365:DDN655368 DNJ655365:DNJ655368 DXF655365:DXF655368 EHB655365:EHB655368 EQX655365:EQX655368 FAT655365:FAT655368 FKP655365:FKP655368 FUL655365:FUL655368 GEH655365:GEH655368 GOD655365:GOD655368 GXZ655365:GXZ655368 HHV655365:HHV655368 HRR655365:HRR655368 IBN655365:IBN655368 ILJ655365:ILJ655368 IVF655365:IVF655368 JFB655365:JFB655368 JOX655365:JOX655368 JYT655365:JYT655368 KIP655365:KIP655368 KSL655365:KSL655368 LCH655365:LCH655368 LMD655365:LMD655368 LVZ655365:LVZ655368 MFV655365:MFV655368 MPR655365:MPR655368 MZN655365:MZN655368 NJJ655365:NJJ655368 NTF655365:NTF655368 ODB655365:ODB655368 OMX655365:OMX655368 OWT655365:OWT655368 PGP655365:PGP655368 PQL655365:PQL655368 QAH655365:QAH655368 QKD655365:QKD655368 QTZ655365:QTZ655368 RDV655365:RDV655368 RNR655365:RNR655368 RXN655365:RXN655368 SHJ655365:SHJ655368 SRF655365:SRF655368 TBB655365:TBB655368 TKX655365:TKX655368 TUT655365:TUT655368 UEP655365:UEP655368 UOL655365:UOL655368 UYH655365:UYH655368 VID655365:VID655368 VRZ655365:VRZ655368 WBV655365:WBV655368 WLR655365:WLR655368 WVN655365:WVN655368 F720901:F720904 JB720901:JB720904 SX720901:SX720904 ACT720901:ACT720904 AMP720901:AMP720904 AWL720901:AWL720904 BGH720901:BGH720904 BQD720901:BQD720904 BZZ720901:BZZ720904 CJV720901:CJV720904 CTR720901:CTR720904 DDN720901:DDN720904 DNJ720901:DNJ720904 DXF720901:DXF720904 EHB720901:EHB720904 EQX720901:EQX720904 FAT720901:FAT720904 FKP720901:FKP720904 FUL720901:FUL720904 GEH720901:GEH720904 GOD720901:GOD720904 GXZ720901:GXZ720904 HHV720901:HHV720904 HRR720901:HRR720904 IBN720901:IBN720904 ILJ720901:ILJ720904 IVF720901:IVF720904 JFB720901:JFB720904 JOX720901:JOX720904 JYT720901:JYT720904 KIP720901:KIP720904 KSL720901:KSL720904 LCH720901:LCH720904 LMD720901:LMD720904 LVZ720901:LVZ720904 MFV720901:MFV720904 MPR720901:MPR720904 MZN720901:MZN720904 NJJ720901:NJJ720904 NTF720901:NTF720904 ODB720901:ODB720904 OMX720901:OMX720904 OWT720901:OWT720904 PGP720901:PGP720904 PQL720901:PQL720904 QAH720901:QAH720904 QKD720901:QKD720904 QTZ720901:QTZ720904 RDV720901:RDV720904 RNR720901:RNR720904 RXN720901:RXN720904 SHJ720901:SHJ720904 SRF720901:SRF720904 TBB720901:TBB720904 TKX720901:TKX720904 TUT720901:TUT720904 UEP720901:UEP720904 UOL720901:UOL720904 UYH720901:UYH720904 VID720901:VID720904 VRZ720901:VRZ720904 WBV720901:WBV720904 WLR720901:WLR720904 WVN720901:WVN720904 F786437:F786440 JB786437:JB786440 SX786437:SX786440 ACT786437:ACT786440 AMP786437:AMP786440 AWL786437:AWL786440 BGH786437:BGH786440 BQD786437:BQD786440 BZZ786437:BZZ786440 CJV786437:CJV786440 CTR786437:CTR786440 DDN786437:DDN786440 DNJ786437:DNJ786440 DXF786437:DXF786440 EHB786437:EHB786440 EQX786437:EQX786440 FAT786437:FAT786440 FKP786437:FKP786440 FUL786437:FUL786440 GEH786437:GEH786440 GOD786437:GOD786440 GXZ786437:GXZ786440 HHV786437:HHV786440 HRR786437:HRR786440 IBN786437:IBN786440 ILJ786437:ILJ786440 IVF786437:IVF786440 JFB786437:JFB786440 JOX786437:JOX786440 JYT786437:JYT786440 KIP786437:KIP786440 KSL786437:KSL786440 LCH786437:LCH786440 LMD786437:LMD786440 LVZ786437:LVZ786440 MFV786437:MFV786440 MPR786437:MPR786440 MZN786437:MZN786440 NJJ786437:NJJ786440 NTF786437:NTF786440 ODB786437:ODB786440 OMX786437:OMX786440 OWT786437:OWT786440 PGP786437:PGP786440 PQL786437:PQL786440 QAH786437:QAH786440 QKD786437:QKD786440 QTZ786437:QTZ786440 RDV786437:RDV786440 RNR786437:RNR786440 RXN786437:RXN786440 SHJ786437:SHJ786440 SRF786437:SRF786440 TBB786437:TBB786440 TKX786437:TKX786440 TUT786437:TUT786440 UEP786437:UEP786440 UOL786437:UOL786440 UYH786437:UYH786440 VID786437:VID786440 VRZ786437:VRZ786440 WBV786437:WBV786440 WLR786437:WLR786440 WVN786437:WVN786440 F851973:F851976 JB851973:JB851976 SX851973:SX851976 ACT851973:ACT851976 AMP851973:AMP851976 AWL851973:AWL851976 BGH851973:BGH851976 BQD851973:BQD851976 BZZ851973:BZZ851976 CJV851973:CJV851976 CTR851973:CTR851976 DDN851973:DDN851976 DNJ851973:DNJ851976 DXF851973:DXF851976 EHB851973:EHB851976 EQX851973:EQX851976 FAT851973:FAT851976 FKP851973:FKP851976 FUL851973:FUL851976 GEH851973:GEH851976 GOD851973:GOD851976 GXZ851973:GXZ851976 HHV851973:HHV851976 HRR851973:HRR851976 IBN851973:IBN851976 ILJ851973:ILJ851976 IVF851973:IVF851976 JFB851973:JFB851976 JOX851973:JOX851976 JYT851973:JYT851976 KIP851973:KIP851976 KSL851973:KSL851976 LCH851973:LCH851976 LMD851973:LMD851976 LVZ851973:LVZ851976 MFV851973:MFV851976 MPR851973:MPR851976 MZN851973:MZN851976 NJJ851973:NJJ851976 NTF851973:NTF851976 ODB851973:ODB851976 OMX851973:OMX851976 OWT851973:OWT851976 PGP851973:PGP851976 PQL851973:PQL851976 QAH851973:QAH851976 QKD851973:QKD851976 QTZ851973:QTZ851976 RDV851973:RDV851976 RNR851973:RNR851976 RXN851973:RXN851976 SHJ851973:SHJ851976 SRF851973:SRF851976 TBB851973:TBB851976 TKX851973:TKX851976 TUT851973:TUT851976 UEP851973:UEP851976 UOL851973:UOL851976 UYH851973:UYH851976 VID851973:VID851976 VRZ851973:VRZ851976 WBV851973:WBV851976 WLR851973:WLR851976 WVN851973:WVN851976 F917509:F917512 JB917509:JB917512 SX917509:SX917512 ACT917509:ACT917512 AMP917509:AMP917512 AWL917509:AWL917512 BGH917509:BGH917512 BQD917509:BQD917512 BZZ917509:BZZ917512 CJV917509:CJV917512 CTR917509:CTR917512 DDN917509:DDN917512 DNJ917509:DNJ917512 DXF917509:DXF917512 EHB917509:EHB917512 EQX917509:EQX917512 FAT917509:FAT917512 FKP917509:FKP917512 FUL917509:FUL917512 GEH917509:GEH917512 GOD917509:GOD917512 GXZ917509:GXZ917512 HHV917509:HHV917512 HRR917509:HRR917512 IBN917509:IBN917512 ILJ917509:ILJ917512 IVF917509:IVF917512 JFB917509:JFB917512 JOX917509:JOX917512 JYT917509:JYT917512 KIP917509:KIP917512 KSL917509:KSL917512 LCH917509:LCH917512 LMD917509:LMD917512 LVZ917509:LVZ917512 MFV917509:MFV917512 MPR917509:MPR917512 MZN917509:MZN917512 NJJ917509:NJJ917512 NTF917509:NTF917512 ODB917509:ODB917512 OMX917509:OMX917512 OWT917509:OWT917512 PGP917509:PGP917512 PQL917509:PQL917512 QAH917509:QAH917512 QKD917509:QKD917512 QTZ917509:QTZ917512 RDV917509:RDV917512 RNR917509:RNR917512 RXN917509:RXN917512 SHJ917509:SHJ917512 SRF917509:SRF917512 TBB917509:TBB917512 TKX917509:TKX917512 TUT917509:TUT917512 UEP917509:UEP917512 UOL917509:UOL917512 UYH917509:UYH917512 VID917509:VID917512 VRZ917509:VRZ917512 WBV917509:WBV917512 WLR917509:WLR917512 WVN917509:WVN917512 F983045:F983048 JB983045:JB983048 SX983045:SX983048 ACT983045:ACT983048 AMP983045:AMP983048 AWL983045:AWL983048 BGH983045:BGH983048 BQD983045:BQD983048 BZZ983045:BZZ983048 CJV983045:CJV983048 CTR983045:CTR983048 DDN983045:DDN983048 DNJ983045:DNJ983048 DXF983045:DXF983048 EHB983045:EHB983048 EQX983045:EQX983048 FAT983045:FAT983048 FKP983045:FKP983048 FUL983045:FUL983048 GEH983045:GEH983048 GOD983045:GOD983048 GXZ983045:GXZ983048 HHV983045:HHV983048 HRR983045:HRR983048 IBN983045:IBN983048 ILJ983045:ILJ983048 IVF983045:IVF983048 JFB983045:JFB983048 JOX983045:JOX983048 JYT983045:JYT983048 KIP983045:KIP983048 KSL983045:KSL983048 LCH983045:LCH983048 LMD983045:LMD983048 LVZ983045:LVZ983048 MFV983045:MFV983048 MPR983045:MPR983048 MZN983045:MZN983048 NJJ983045:NJJ983048 NTF983045:NTF983048 ODB983045:ODB983048 OMX983045:OMX983048 OWT983045:OWT983048 PGP983045:PGP983048 PQL983045:PQL983048 QAH983045:QAH983048 QKD983045:QKD983048 QTZ983045:QTZ983048 RDV983045:RDV983048 RNR983045:RNR983048 RXN983045:RXN983048 SHJ983045:SHJ983048 SRF983045:SRF983048 TBB983045:TBB983048 TKX983045:TKX983048 TUT983045:TUT983048 UEP983045:UEP983048 UOL983045:UOL983048 UYH983045:UYH983048 VID983045:VID983048 VRZ983045:VRZ983048 WBV983045:WBV983048 WLR983045:WLR983048 WVN983045:WVN983048 F13:F17 JB13:JB17 SX13:SX17 ACT13:ACT17 AMP13:AMP17 AWL13:AWL17 BGH13:BGH17 BQD13:BQD17 BZZ13:BZZ17 CJV13:CJV17 CTR13:CTR17 DDN13:DDN17 DNJ13:DNJ17 DXF13:DXF17 EHB13:EHB17 EQX13:EQX17 FAT13:FAT17 FKP13:FKP17 FUL13:FUL17 GEH13:GEH17 GOD13:GOD17 GXZ13:GXZ17 HHV13:HHV17 HRR13:HRR17 IBN13:IBN17 ILJ13:ILJ17 IVF13:IVF17 JFB13:JFB17 JOX13:JOX17 JYT13:JYT17 KIP13:KIP17 KSL13:KSL17 LCH13:LCH17 LMD13:LMD17 LVZ13:LVZ17 MFV13:MFV17 MPR13:MPR17 MZN13:MZN17 NJJ13:NJJ17 NTF13:NTF17 ODB13:ODB17 OMX13:OMX17 OWT13:OWT17 PGP13:PGP17 PQL13:PQL17 QAH13:QAH17 QKD13:QKD17 QTZ13:QTZ17 RDV13:RDV17 RNR13:RNR17 RXN13:RXN17 SHJ13:SHJ17 SRF13:SRF17 TBB13:TBB17 TKX13:TKX17 TUT13:TUT17 UEP13:UEP17 UOL13:UOL17 UYH13:UYH17 VID13:VID17 VRZ13:VRZ17 WBV13:WBV17 WLR13:WLR17 WVN13:WVN17 F65549:F65553 JB65549:JB65553 SX65549:SX65553 ACT65549:ACT65553 AMP65549:AMP65553 AWL65549:AWL65553 BGH65549:BGH65553 BQD65549:BQD65553 BZZ65549:BZZ65553 CJV65549:CJV65553 CTR65549:CTR65553 DDN65549:DDN65553 DNJ65549:DNJ65553 DXF65549:DXF65553 EHB65549:EHB65553 EQX65549:EQX65553 FAT65549:FAT65553 FKP65549:FKP65553 FUL65549:FUL65553 GEH65549:GEH65553 GOD65549:GOD65553 GXZ65549:GXZ65553 HHV65549:HHV65553 HRR65549:HRR65553 IBN65549:IBN65553 ILJ65549:ILJ65553 IVF65549:IVF65553 JFB65549:JFB65553 JOX65549:JOX65553 JYT65549:JYT65553 KIP65549:KIP65553 KSL65549:KSL65553 LCH65549:LCH65553 LMD65549:LMD65553 LVZ65549:LVZ65553 MFV65549:MFV65553 MPR65549:MPR65553 MZN65549:MZN65553 NJJ65549:NJJ65553 NTF65549:NTF65553 ODB65549:ODB65553 OMX65549:OMX65553 OWT65549:OWT65553 PGP65549:PGP65553 PQL65549:PQL65553 QAH65549:QAH65553 QKD65549:QKD65553 QTZ65549:QTZ65553 RDV65549:RDV65553 RNR65549:RNR65553 RXN65549:RXN65553 SHJ65549:SHJ65553 SRF65549:SRF65553 TBB65549:TBB65553 TKX65549:TKX65553 TUT65549:TUT65553 UEP65549:UEP65553 UOL65549:UOL65553 UYH65549:UYH65553 VID65549:VID65553 VRZ65549:VRZ65553 WBV65549:WBV65553 WLR65549:WLR65553 WVN65549:WVN65553 F131085:F131089 JB131085:JB131089 SX131085:SX131089 ACT131085:ACT131089 AMP131085:AMP131089 AWL131085:AWL131089 BGH131085:BGH131089 BQD131085:BQD131089 BZZ131085:BZZ131089 CJV131085:CJV131089 CTR131085:CTR131089 DDN131085:DDN131089 DNJ131085:DNJ131089 DXF131085:DXF131089 EHB131085:EHB131089 EQX131085:EQX131089 FAT131085:FAT131089 FKP131085:FKP131089 FUL131085:FUL131089 GEH131085:GEH131089 GOD131085:GOD131089 GXZ131085:GXZ131089 HHV131085:HHV131089 HRR131085:HRR131089 IBN131085:IBN131089 ILJ131085:ILJ131089 IVF131085:IVF131089 JFB131085:JFB131089 JOX131085:JOX131089 JYT131085:JYT131089 KIP131085:KIP131089 KSL131085:KSL131089 LCH131085:LCH131089 LMD131085:LMD131089 LVZ131085:LVZ131089 MFV131085:MFV131089 MPR131085:MPR131089 MZN131085:MZN131089 NJJ131085:NJJ131089 NTF131085:NTF131089 ODB131085:ODB131089 OMX131085:OMX131089 OWT131085:OWT131089 PGP131085:PGP131089 PQL131085:PQL131089 QAH131085:QAH131089 QKD131085:QKD131089 QTZ131085:QTZ131089 RDV131085:RDV131089 RNR131085:RNR131089 RXN131085:RXN131089 SHJ131085:SHJ131089 SRF131085:SRF131089 TBB131085:TBB131089 TKX131085:TKX131089 TUT131085:TUT131089 UEP131085:UEP131089 UOL131085:UOL131089 UYH131085:UYH131089 VID131085:VID131089 VRZ131085:VRZ131089 WBV131085:WBV131089 WLR131085:WLR131089 WVN131085:WVN131089 F196621:F196625 JB196621:JB196625 SX196621:SX196625 ACT196621:ACT196625 AMP196621:AMP196625 AWL196621:AWL196625 BGH196621:BGH196625 BQD196621:BQD196625 BZZ196621:BZZ196625 CJV196621:CJV196625 CTR196621:CTR196625 DDN196621:DDN196625 DNJ196621:DNJ196625 DXF196621:DXF196625 EHB196621:EHB196625 EQX196621:EQX196625 FAT196621:FAT196625 FKP196621:FKP196625 FUL196621:FUL196625 GEH196621:GEH196625 GOD196621:GOD196625 GXZ196621:GXZ196625 HHV196621:HHV196625 HRR196621:HRR196625 IBN196621:IBN196625 ILJ196621:ILJ196625 IVF196621:IVF196625 JFB196621:JFB196625 JOX196621:JOX196625 JYT196621:JYT196625 KIP196621:KIP196625 KSL196621:KSL196625 LCH196621:LCH196625 LMD196621:LMD196625 LVZ196621:LVZ196625 MFV196621:MFV196625 MPR196621:MPR196625 MZN196621:MZN196625 NJJ196621:NJJ196625 NTF196621:NTF196625 ODB196621:ODB196625 OMX196621:OMX196625 OWT196621:OWT196625 PGP196621:PGP196625 PQL196621:PQL196625 QAH196621:QAH196625 QKD196621:QKD196625 QTZ196621:QTZ196625 RDV196621:RDV196625 RNR196621:RNR196625 RXN196621:RXN196625 SHJ196621:SHJ196625 SRF196621:SRF196625 TBB196621:TBB196625 TKX196621:TKX196625 TUT196621:TUT196625 UEP196621:UEP196625 UOL196621:UOL196625 UYH196621:UYH196625 VID196621:VID196625 VRZ196621:VRZ196625 WBV196621:WBV196625 WLR196621:WLR196625 WVN196621:WVN196625 F262157:F262161 JB262157:JB262161 SX262157:SX262161 ACT262157:ACT262161 AMP262157:AMP262161 AWL262157:AWL262161 BGH262157:BGH262161 BQD262157:BQD262161 BZZ262157:BZZ262161 CJV262157:CJV262161 CTR262157:CTR262161 DDN262157:DDN262161 DNJ262157:DNJ262161 DXF262157:DXF262161 EHB262157:EHB262161 EQX262157:EQX262161 FAT262157:FAT262161 FKP262157:FKP262161 FUL262157:FUL262161 GEH262157:GEH262161 GOD262157:GOD262161 GXZ262157:GXZ262161 HHV262157:HHV262161 HRR262157:HRR262161 IBN262157:IBN262161 ILJ262157:ILJ262161 IVF262157:IVF262161 JFB262157:JFB262161 JOX262157:JOX262161 JYT262157:JYT262161 KIP262157:KIP262161 KSL262157:KSL262161 LCH262157:LCH262161 LMD262157:LMD262161 LVZ262157:LVZ262161 MFV262157:MFV262161 MPR262157:MPR262161 MZN262157:MZN262161 NJJ262157:NJJ262161 NTF262157:NTF262161 ODB262157:ODB262161 OMX262157:OMX262161 OWT262157:OWT262161 PGP262157:PGP262161 PQL262157:PQL262161 QAH262157:QAH262161 QKD262157:QKD262161 QTZ262157:QTZ262161 RDV262157:RDV262161 RNR262157:RNR262161 RXN262157:RXN262161 SHJ262157:SHJ262161 SRF262157:SRF262161 TBB262157:TBB262161 TKX262157:TKX262161 TUT262157:TUT262161 UEP262157:UEP262161 UOL262157:UOL262161 UYH262157:UYH262161 VID262157:VID262161 VRZ262157:VRZ262161 WBV262157:WBV262161 WLR262157:WLR262161 WVN262157:WVN262161 F327693:F327697 JB327693:JB327697 SX327693:SX327697 ACT327693:ACT327697 AMP327693:AMP327697 AWL327693:AWL327697 BGH327693:BGH327697 BQD327693:BQD327697 BZZ327693:BZZ327697 CJV327693:CJV327697 CTR327693:CTR327697 DDN327693:DDN327697 DNJ327693:DNJ327697 DXF327693:DXF327697 EHB327693:EHB327697 EQX327693:EQX327697 FAT327693:FAT327697 FKP327693:FKP327697 FUL327693:FUL327697 GEH327693:GEH327697 GOD327693:GOD327697 GXZ327693:GXZ327697 HHV327693:HHV327697 HRR327693:HRR327697 IBN327693:IBN327697 ILJ327693:ILJ327697 IVF327693:IVF327697 JFB327693:JFB327697 JOX327693:JOX327697 JYT327693:JYT327697 KIP327693:KIP327697 KSL327693:KSL327697 LCH327693:LCH327697 LMD327693:LMD327697 LVZ327693:LVZ327697 MFV327693:MFV327697 MPR327693:MPR327697 MZN327693:MZN327697 NJJ327693:NJJ327697 NTF327693:NTF327697 ODB327693:ODB327697 OMX327693:OMX327697 OWT327693:OWT327697 PGP327693:PGP327697 PQL327693:PQL327697 QAH327693:QAH327697 QKD327693:QKD327697 QTZ327693:QTZ327697 RDV327693:RDV327697 RNR327693:RNR327697 RXN327693:RXN327697 SHJ327693:SHJ327697 SRF327693:SRF327697 TBB327693:TBB327697 TKX327693:TKX327697 TUT327693:TUT327697 UEP327693:UEP327697 UOL327693:UOL327697 UYH327693:UYH327697 VID327693:VID327697 VRZ327693:VRZ327697 WBV327693:WBV327697 WLR327693:WLR327697 WVN327693:WVN327697 F393229:F393233 JB393229:JB393233 SX393229:SX393233 ACT393229:ACT393233 AMP393229:AMP393233 AWL393229:AWL393233 BGH393229:BGH393233 BQD393229:BQD393233 BZZ393229:BZZ393233 CJV393229:CJV393233 CTR393229:CTR393233 DDN393229:DDN393233 DNJ393229:DNJ393233 DXF393229:DXF393233 EHB393229:EHB393233 EQX393229:EQX393233 FAT393229:FAT393233 FKP393229:FKP393233 FUL393229:FUL393233 GEH393229:GEH393233 GOD393229:GOD393233 GXZ393229:GXZ393233 HHV393229:HHV393233 HRR393229:HRR393233 IBN393229:IBN393233 ILJ393229:ILJ393233 IVF393229:IVF393233 JFB393229:JFB393233 JOX393229:JOX393233 JYT393229:JYT393233 KIP393229:KIP393233 KSL393229:KSL393233 LCH393229:LCH393233 LMD393229:LMD393233 LVZ393229:LVZ393233 MFV393229:MFV393233 MPR393229:MPR393233 MZN393229:MZN393233 NJJ393229:NJJ393233 NTF393229:NTF393233 ODB393229:ODB393233 OMX393229:OMX393233 OWT393229:OWT393233 PGP393229:PGP393233 PQL393229:PQL393233 QAH393229:QAH393233 QKD393229:QKD393233 QTZ393229:QTZ393233 RDV393229:RDV393233 RNR393229:RNR393233 RXN393229:RXN393233 SHJ393229:SHJ393233 SRF393229:SRF393233 TBB393229:TBB393233 TKX393229:TKX393233 TUT393229:TUT393233 UEP393229:UEP393233 UOL393229:UOL393233 UYH393229:UYH393233 VID393229:VID393233 VRZ393229:VRZ393233 WBV393229:WBV393233 WLR393229:WLR393233 WVN393229:WVN393233 F458765:F458769 JB458765:JB458769 SX458765:SX458769 ACT458765:ACT458769 AMP458765:AMP458769 AWL458765:AWL458769 BGH458765:BGH458769 BQD458765:BQD458769 BZZ458765:BZZ458769 CJV458765:CJV458769 CTR458765:CTR458769 DDN458765:DDN458769 DNJ458765:DNJ458769 DXF458765:DXF458769 EHB458765:EHB458769 EQX458765:EQX458769 FAT458765:FAT458769 FKP458765:FKP458769 FUL458765:FUL458769 GEH458765:GEH458769 GOD458765:GOD458769 GXZ458765:GXZ458769 HHV458765:HHV458769 HRR458765:HRR458769 IBN458765:IBN458769 ILJ458765:ILJ458769 IVF458765:IVF458769 JFB458765:JFB458769 JOX458765:JOX458769 JYT458765:JYT458769 KIP458765:KIP458769 KSL458765:KSL458769 LCH458765:LCH458769 LMD458765:LMD458769 LVZ458765:LVZ458769 MFV458765:MFV458769 MPR458765:MPR458769 MZN458765:MZN458769 NJJ458765:NJJ458769 NTF458765:NTF458769 ODB458765:ODB458769 OMX458765:OMX458769 OWT458765:OWT458769 PGP458765:PGP458769 PQL458765:PQL458769 QAH458765:QAH458769 QKD458765:QKD458769 QTZ458765:QTZ458769 RDV458765:RDV458769 RNR458765:RNR458769 RXN458765:RXN458769 SHJ458765:SHJ458769 SRF458765:SRF458769 TBB458765:TBB458769 TKX458765:TKX458769 TUT458765:TUT458769 UEP458765:UEP458769 UOL458765:UOL458769 UYH458765:UYH458769 VID458765:VID458769 VRZ458765:VRZ458769 WBV458765:WBV458769 WLR458765:WLR458769 WVN458765:WVN458769 F524301:F524305 JB524301:JB524305 SX524301:SX524305 ACT524301:ACT524305 AMP524301:AMP524305 AWL524301:AWL524305 BGH524301:BGH524305 BQD524301:BQD524305 BZZ524301:BZZ524305 CJV524301:CJV524305 CTR524301:CTR524305 DDN524301:DDN524305 DNJ524301:DNJ524305 DXF524301:DXF524305 EHB524301:EHB524305 EQX524301:EQX524305 FAT524301:FAT524305 FKP524301:FKP524305 FUL524301:FUL524305 GEH524301:GEH524305 GOD524301:GOD524305 GXZ524301:GXZ524305 HHV524301:HHV524305 HRR524301:HRR524305 IBN524301:IBN524305 ILJ524301:ILJ524305 IVF524301:IVF524305 JFB524301:JFB524305 JOX524301:JOX524305 JYT524301:JYT524305 KIP524301:KIP524305 KSL524301:KSL524305 LCH524301:LCH524305 LMD524301:LMD524305 LVZ524301:LVZ524305 MFV524301:MFV524305 MPR524301:MPR524305 MZN524301:MZN524305 NJJ524301:NJJ524305 NTF524301:NTF524305 ODB524301:ODB524305 OMX524301:OMX524305 OWT524301:OWT524305 PGP524301:PGP524305 PQL524301:PQL524305 QAH524301:QAH524305 QKD524301:QKD524305 QTZ524301:QTZ524305 RDV524301:RDV524305 RNR524301:RNR524305 RXN524301:RXN524305 SHJ524301:SHJ524305 SRF524301:SRF524305 TBB524301:TBB524305 TKX524301:TKX524305 TUT524301:TUT524305 UEP524301:UEP524305 UOL524301:UOL524305 UYH524301:UYH524305 VID524301:VID524305 VRZ524301:VRZ524305 WBV524301:WBV524305 WLR524301:WLR524305 WVN524301:WVN524305 F589837:F589841 JB589837:JB589841 SX589837:SX589841 ACT589837:ACT589841 AMP589837:AMP589841 AWL589837:AWL589841 BGH589837:BGH589841 BQD589837:BQD589841 BZZ589837:BZZ589841 CJV589837:CJV589841 CTR589837:CTR589841 DDN589837:DDN589841 DNJ589837:DNJ589841 DXF589837:DXF589841 EHB589837:EHB589841 EQX589837:EQX589841 FAT589837:FAT589841 FKP589837:FKP589841 FUL589837:FUL589841 GEH589837:GEH589841 GOD589837:GOD589841 GXZ589837:GXZ589841 HHV589837:HHV589841 HRR589837:HRR589841 IBN589837:IBN589841 ILJ589837:ILJ589841 IVF589837:IVF589841 JFB589837:JFB589841 JOX589837:JOX589841 JYT589837:JYT589841 KIP589837:KIP589841 KSL589837:KSL589841 LCH589837:LCH589841 LMD589837:LMD589841 LVZ589837:LVZ589841 MFV589837:MFV589841 MPR589837:MPR589841 MZN589837:MZN589841 NJJ589837:NJJ589841 NTF589837:NTF589841 ODB589837:ODB589841 OMX589837:OMX589841 OWT589837:OWT589841 PGP589837:PGP589841 PQL589837:PQL589841 QAH589837:QAH589841 QKD589837:QKD589841 QTZ589837:QTZ589841 RDV589837:RDV589841 RNR589837:RNR589841 RXN589837:RXN589841 SHJ589837:SHJ589841 SRF589837:SRF589841 TBB589837:TBB589841 TKX589837:TKX589841 TUT589837:TUT589841 UEP589837:UEP589841 UOL589837:UOL589841 UYH589837:UYH589841 VID589837:VID589841 VRZ589837:VRZ589841 WBV589837:WBV589841 WLR589837:WLR589841 WVN589837:WVN589841 F655373:F655377 JB655373:JB655377 SX655373:SX655377 ACT655373:ACT655377 AMP655373:AMP655377 AWL655373:AWL655377 BGH655373:BGH655377 BQD655373:BQD655377 BZZ655373:BZZ655377 CJV655373:CJV655377 CTR655373:CTR655377 DDN655373:DDN655377 DNJ655373:DNJ655377 DXF655373:DXF655377 EHB655373:EHB655377 EQX655373:EQX655377 FAT655373:FAT655377 FKP655373:FKP655377 FUL655373:FUL655377 GEH655373:GEH655377 GOD655373:GOD655377 GXZ655373:GXZ655377 HHV655373:HHV655377 HRR655373:HRR655377 IBN655373:IBN655377 ILJ655373:ILJ655377 IVF655373:IVF655377 JFB655373:JFB655377 JOX655373:JOX655377 JYT655373:JYT655377 KIP655373:KIP655377 KSL655373:KSL655377 LCH655373:LCH655377 LMD655373:LMD655377 LVZ655373:LVZ655377 MFV655373:MFV655377 MPR655373:MPR655377 MZN655373:MZN655377 NJJ655373:NJJ655377 NTF655373:NTF655377 ODB655373:ODB655377 OMX655373:OMX655377 OWT655373:OWT655377 PGP655373:PGP655377 PQL655373:PQL655377 QAH655373:QAH655377 QKD655373:QKD655377 QTZ655373:QTZ655377 RDV655373:RDV655377 RNR655373:RNR655377 RXN655373:RXN655377 SHJ655373:SHJ655377 SRF655373:SRF655377 TBB655373:TBB655377 TKX655373:TKX655377 TUT655373:TUT655377 UEP655373:UEP655377 UOL655373:UOL655377 UYH655373:UYH655377 VID655373:VID655377 VRZ655373:VRZ655377 WBV655373:WBV655377 WLR655373:WLR655377 WVN655373:WVN655377 F720909:F720913 JB720909:JB720913 SX720909:SX720913 ACT720909:ACT720913 AMP720909:AMP720913 AWL720909:AWL720913 BGH720909:BGH720913 BQD720909:BQD720913 BZZ720909:BZZ720913 CJV720909:CJV720913 CTR720909:CTR720913 DDN720909:DDN720913 DNJ720909:DNJ720913 DXF720909:DXF720913 EHB720909:EHB720913 EQX720909:EQX720913 FAT720909:FAT720913 FKP720909:FKP720913 FUL720909:FUL720913 GEH720909:GEH720913 GOD720909:GOD720913 GXZ720909:GXZ720913 HHV720909:HHV720913 HRR720909:HRR720913 IBN720909:IBN720913 ILJ720909:ILJ720913 IVF720909:IVF720913 JFB720909:JFB720913 JOX720909:JOX720913 JYT720909:JYT720913 KIP720909:KIP720913 KSL720909:KSL720913 LCH720909:LCH720913 LMD720909:LMD720913 LVZ720909:LVZ720913 MFV720909:MFV720913 MPR720909:MPR720913 MZN720909:MZN720913 NJJ720909:NJJ720913 NTF720909:NTF720913 ODB720909:ODB720913 OMX720909:OMX720913 OWT720909:OWT720913 PGP720909:PGP720913 PQL720909:PQL720913 QAH720909:QAH720913 QKD720909:QKD720913 QTZ720909:QTZ720913 RDV720909:RDV720913 RNR720909:RNR720913 RXN720909:RXN720913 SHJ720909:SHJ720913 SRF720909:SRF720913 TBB720909:TBB720913 TKX720909:TKX720913 TUT720909:TUT720913 UEP720909:UEP720913 UOL720909:UOL720913 UYH720909:UYH720913 VID720909:VID720913 VRZ720909:VRZ720913 WBV720909:WBV720913 WLR720909:WLR720913 WVN720909:WVN720913 F786445:F786449 JB786445:JB786449 SX786445:SX786449 ACT786445:ACT786449 AMP786445:AMP786449 AWL786445:AWL786449 BGH786445:BGH786449 BQD786445:BQD786449 BZZ786445:BZZ786449 CJV786445:CJV786449 CTR786445:CTR786449 DDN786445:DDN786449 DNJ786445:DNJ786449 DXF786445:DXF786449 EHB786445:EHB786449 EQX786445:EQX786449 FAT786445:FAT786449 FKP786445:FKP786449 FUL786445:FUL786449 GEH786445:GEH786449 GOD786445:GOD786449 GXZ786445:GXZ786449 HHV786445:HHV786449 HRR786445:HRR786449 IBN786445:IBN786449 ILJ786445:ILJ786449 IVF786445:IVF786449 JFB786445:JFB786449 JOX786445:JOX786449 JYT786445:JYT786449 KIP786445:KIP786449 KSL786445:KSL786449 LCH786445:LCH786449 LMD786445:LMD786449 LVZ786445:LVZ786449 MFV786445:MFV786449 MPR786445:MPR786449 MZN786445:MZN786449 NJJ786445:NJJ786449 NTF786445:NTF786449 ODB786445:ODB786449 OMX786445:OMX786449 OWT786445:OWT786449 PGP786445:PGP786449 PQL786445:PQL786449 QAH786445:QAH786449 QKD786445:QKD786449 QTZ786445:QTZ786449 RDV786445:RDV786449 RNR786445:RNR786449 RXN786445:RXN786449 SHJ786445:SHJ786449 SRF786445:SRF786449 TBB786445:TBB786449 TKX786445:TKX786449 TUT786445:TUT786449 UEP786445:UEP786449 UOL786445:UOL786449 UYH786445:UYH786449 VID786445:VID786449 VRZ786445:VRZ786449 WBV786445:WBV786449 WLR786445:WLR786449 WVN786445:WVN786449 F851981:F851985 JB851981:JB851985 SX851981:SX851985 ACT851981:ACT851985 AMP851981:AMP851985 AWL851981:AWL851985 BGH851981:BGH851985 BQD851981:BQD851985 BZZ851981:BZZ851985 CJV851981:CJV851985 CTR851981:CTR851985 DDN851981:DDN851985 DNJ851981:DNJ851985 DXF851981:DXF851985 EHB851981:EHB851985 EQX851981:EQX851985 FAT851981:FAT851985 FKP851981:FKP851985 FUL851981:FUL851985 GEH851981:GEH851985 GOD851981:GOD851985 GXZ851981:GXZ851985 HHV851981:HHV851985 HRR851981:HRR851985 IBN851981:IBN851985 ILJ851981:ILJ851985 IVF851981:IVF851985 JFB851981:JFB851985 JOX851981:JOX851985 JYT851981:JYT851985 KIP851981:KIP851985 KSL851981:KSL851985 LCH851981:LCH851985 LMD851981:LMD851985 LVZ851981:LVZ851985 MFV851981:MFV851985 MPR851981:MPR851985 MZN851981:MZN851985 NJJ851981:NJJ851985 NTF851981:NTF851985 ODB851981:ODB851985 OMX851981:OMX851985 OWT851981:OWT851985 PGP851981:PGP851985 PQL851981:PQL851985 QAH851981:QAH851985 QKD851981:QKD851985 QTZ851981:QTZ851985 RDV851981:RDV851985 RNR851981:RNR851985 RXN851981:RXN851985 SHJ851981:SHJ851985 SRF851981:SRF851985 TBB851981:TBB851985 TKX851981:TKX851985 TUT851981:TUT851985 UEP851981:UEP851985 UOL851981:UOL851985 UYH851981:UYH851985 VID851981:VID851985 VRZ851981:VRZ851985 WBV851981:WBV851985 WLR851981:WLR851985 WVN851981:WVN851985 F917517:F917521 JB917517:JB917521 SX917517:SX917521 ACT917517:ACT917521 AMP917517:AMP917521 AWL917517:AWL917521 BGH917517:BGH917521 BQD917517:BQD917521 BZZ917517:BZZ917521 CJV917517:CJV917521 CTR917517:CTR917521 DDN917517:DDN917521 DNJ917517:DNJ917521 DXF917517:DXF917521 EHB917517:EHB917521 EQX917517:EQX917521 FAT917517:FAT917521 FKP917517:FKP917521 FUL917517:FUL917521 GEH917517:GEH917521 GOD917517:GOD917521 GXZ917517:GXZ917521 HHV917517:HHV917521 HRR917517:HRR917521 IBN917517:IBN917521 ILJ917517:ILJ917521 IVF917517:IVF917521 JFB917517:JFB917521 JOX917517:JOX917521 JYT917517:JYT917521 KIP917517:KIP917521 KSL917517:KSL917521 LCH917517:LCH917521 LMD917517:LMD917521 LVZ917517:LVZ917521 MFV917517:MFV917521 MPR917517:MPR917521 MZN917517:MZN917521 NJJ917517:NJJ917521 NTF917517:NTF917521 ODB917517:ODB917521 OMX917517:OMX917521 OWT917517:OWT917521 PGP917517:PGP917521 PQL917517:PQL917521 QAH917517:QAH917521 QKD917517:QKD917521 QTZ917517:QTZ917521 RDV917517:RDV917521 RNR917517:RNR917521 RXN917517:RXN917521 SHJ917517:SHJ917521 SRF917517:SRF917521 TBB917517:TBB917521 TKX917517:TKX917521 TUT917517:TUT917521 UEP917517:UEP917521 UOL917517:UOL917521 UYH917517:UYH917521 VID917517:VID917521 VRZ917517:VRZ917521 WBV917517:WBV917521 WLR917517:WLR917521 WVN917517:WVN917521 F983053:F983057 JB983053:JB983057 SX983053:SX983057 ACT983053:ACT983057 AMP983053:AMP983057 AWL983053:AWL983057 BGH983053:BGH983057 BQD983053:BQD983057 BZZ983053:BZZ983057 CJV983053:CJV983057 CTR983053:CTR983057 DDN983053:DDN983057 DNJ983053:DNJ983057 DXF983053:DXF983057 EHB983053:EHB983057 EQX983053:EQX983057 FAT983053:FAT983057 FKP983053:FKP983057 FUL983053:FUL983057 GEH983053:GEH983057 GOD983053:GOD983057 GXZ983053:GXZ983057 HHV983053:HHV983057 HRR983053:HRR983057 IBN983053:IBN983057 ILJ983053:ILJ983057 IVF983053:IVF983057 JFB983053:JFB983057 JOX983053:JOX983057 JYT983053:JYT983057 KIP983053:KIP983057 KSL983053:KSL983057 LCH983053:LCH983057 LMD983053:LMD983057 LVZ983053:LVZ983057 MFV983053:MFV983057 MPR983053:MPR983057 MZN983053:MZN983057 NJJ983053:NJJ983057 NTF983053:NTF983057 ODB983053:ODB983057 OMX983053:OMX983057 OWT983053:OWT983057 PGP983053:PGP983057 PQL983053:PQL983057 QAH983053:QAH983057 QKD983053:QKD983057 QTZ983053:QTZ983057 RDV983053:RDV983057 RNR983053:RNR983057 RXN983053:RXN983057 SHJ983053:SHJ983057 SRF983053:SRF983057 TBB983053:TBB983057 TKX983053:TKX983057 TUT983053:TUT983057 UEP983053:UEP983057 UOL983053:UOL983057 UYH983053:UYH983057 VID983053:VID983057 VRZ983053:VRZ983057 WBV983053:WBV983057 WLR983053:WLR983057 WVN983053:WVN983057">
      <formula1>$A$74:$A$76</formula1>
    </dataValidation>
    <dataValidation type="list" allowBlank="1" showInputMessage="1" showErrorMessage="1" sqref="H13:I15 JD13:JE15 SZ13:TA15 ACV13:ACW15 AMR13:AMS15 AWN13:AWO15 BGJ13:BGK15 BQF13:BQG15 CAB13:CAC15 CJX13:CJY15 CTT13:CTU15 DDP13:DDQ15 DNL13:DNM15 DXH13:DXI15 EHD13:EHE15 EQZ13:ERA15 FAV13:FAW15 FKR13:FKS15 FUN13:FUO15 GEJ13:GEK15 GOF13:GOG15 GYB13:GYC15 HHX13:HHY15 HRT13:HRU15 IBP13:IBQ15 ILL13:ILM15 IVH13:IVI15 JFD13:JFE15 JOZ13:JPA15 JYV13:JYW15 KIR13:KIS15 KSN13:KSO15 LCJ13:LCK15 LMF13:LMG15 LWB13:LWC15 MFX13:MFY15 MPT13:MPU15 MZP13:MZQ15 NJL13:NJM15 NTH13:NTI15 ODD13:ODE15 OMZ13:ONA15 OWV13:OWW15 PGR13:PGS15 PQN13:PQO15 QAJ13:QAK15 QKF13:QKG15 QUB13:QUC15 RDX13:RDY15 RNT13:RNU15 RXP13:RXQ15 SHL13:SHM15 SRH13:SRI15 TBD13:TBE15 TKZ13:TLA15 TUV13:TUW15 UER13:UES15 UON13:UOO15 UYJ13:UYK15 VIF13:VIG15 VSB13:VSC15 WBX13:WBY15 WLT13:WLU15 WVP13:WVQ15 H65549:I65551 JD65549:JE65551 SZ65549:TA65551 ACV65549:ACW65551 AMR65549:AMS65551 AWN65549:AWO65551 BGJ65549:BGK65551 BQF65549:BQG65551 CAB65549:CAC65551 CJX65549:CJY65551 CTT65549:CTU65551 DDP65549:DDQ65551 DNL65549:DNM65551 DXH65549:DXI65551 EHD65549:EHE65551 EQZ65549:ERA65551 FAV65549:FAW65551 FKR65549:FKS65551 FUN65549:FUO65551 GEJ65549:GEK65551 GOF65549:GOG65551 GYB65549:GYC65551 HHX65549:HHY65551 HRT65549:HRU65551 IBP65549:IBQ65551 ILL65549:ILM65551 IVH65549:IVI65551 JFD65549:JFE65551 JOZ65549:JPA65551 JYV65549:JYW65551 KIR65549:KIS65551 KSN65549:KSO65551 LCJ65549:LCK65551 LMF65549:LMG65551 LWB65549:LWC65551 MFX65549:MFY65551 MPT65549:MPU65551 MZP65549:MZQ65551 NJL65549:NJM65551 NTH65549:NTI65551 ODD65549:ODE65551 OMZ65549:ONA65551 OWV65549:OWW65551 PGR65549:PGS65551 PQN65549:PQO65551 QAJ65549:QAK65551 QKF65549:QKG65551 QUB65549:QUC65551 RDX65549:RDY65551 RNT65549:RNU65551 RXP65549:RXQ65551 SHL65549:SHM65551 SRH65549:SRI65551 TBD65549:TBE65551 TKZ65549:TLA65551 TUV65549:TUW65551 UER65549:UES65551 UON65549:UOO65551 UYJ65549:UYK65551 VIF65549:VIG65551 VSB65549:VSC65551 WBX65549:WBY65551 WLT65549:WLU65551 WVP65549:WVQ65551 H131085:I131087 JD131085:JE131087 SZ131085:TA131087 ACV131085:ACW131087 AMR131085:AMS131087 AWN131085:AWO131087 BGJ131085:BGK131087 BQF131085:BQG131087 CAB131085:CAC131087 CJX131085:CJY131087 CTT131085:CTU131087 DDP131085:DDQ131087 DNL131085:DNM131087 DXH131085:DXI131087 EHD131085:EHE131087 EQZ131085:ERA131087 FAV131085:FAW131087 FKR131085:FKS131087 FUN131085:FUO131087 GEJ131085:GEK131087 GOF131085:GOG131087 GYB131085:GYC131087 HHX131085:HHY131087 HRT131085:HRU131087 IBP131085:IBQ131087 ILL131085:ILM131087 IVH131085:IVI131087 JFD131085:JFE131087 JOZ131085:JPA131087 JYV131085:JYW131087 KIR131085:KIS131087 KSN131085:KSO131087 LCJ131085:LCK131087 LMF131085:LMG131087 LWB131085:LWC131087 MFX131085:MFY131087 MPT131085:MPU131087 MZP131085:MZQ131087 NJL131085:NJM131087 NTH131085:NTI131087 ODD131085:ODE131087 OMZ131085:ONA131087 OWV131085:OWW131087 PGR131085:PGS131087 PQN131085:PQO131087 QAJ131085:QAK131087 QKF131085:QKG131087 QUB131085:QUC131087 RDX131085:RDY131087 RNT131085:RNU131087 RXP131085:RXQ131087 SHL131085:SHM131087 SRH131085:SRI131087 TBD131085:TBE131087 TKZ131085:TLA131087 TUV131085:TUW131087 UER131085:UES131087 UON131085:UOO131087 UYJ131085:UYK131087 VIF131085:VIG131087 VSB131085:VSC131087 WBX131085:WBY131087 WLT131085:WLU131087 WVP131085:WVQ131087 H196621:I196623 JD196621:JE196623 SZ196621:TA196623 ACV196621:ACW196623 AMR196621:AMS196623 AWN196621:AWO196623 BGJ196621:BGK196623 BQF196621:BQG196623 CAB196621:CAC196623 CJX196621:CJY196623 CTT196621:CTU196623 DDP196621:DDQ196623 DNL196621:DNM196623 DXH196621:DXI196623 EHD196621:EHE196623 EQZ196621:ERA196623 FAV196621:FAW196623 FKR196621:FKS196623 FUN196621:FUO196623 GEJ196621:GEK196623 GOF196621:GOG196623 GYB196621:GYC196623 HHX196621:HHY196623 HRT196621:HRU196623 IBP196621:IBQ196623 ILL196621:ILM196623 IVH196621:IVI196623 JFD196621:JFE196623 JOZ196621:JPA196623 JYV196621:JYW196623 KIR196621:KIS196623 KSN196621:KSO196623 LCJ196621:LCK196623 LMF196621:LMG196623 LWB196621:LWC196623 MFX196621:MFY196623 MPT196621:MPU196623 MZP196621:MZQ196623 NJL196621:NJM196623 NTH196621:NTI196623 ODD196621:ODE196623 OMZ196621:ONA196623 OWV196621:OWW196623 PGR196621:PGS196623 PQN196621:PQO196623 QAJ196621:QAK196623 QKF196621:QKG196623 QUB196621:QUC196623 RDX196621:RDY196623 RNT196621:RNU196623 RXP196621:RXQ196623 SHL196621:SHM196623 SRH196621:SRI196623 TBD196621:TBE196623 TKZ196621:TLA196623 TUV196621:TUW196623 UER196621:UES196623 UON196621:UOO196623 UYJ196621:UYK196623 VIF196621:VIG196623 VSB196621:VSC196623 WBX196621:WBY196623 WLT196621:WLU196623 WVP196621:WVQ196623 H262157:I262159 JD262157:JE262159 SZ262157:TA262159 ACV262157:ACW262159 AMR262157:AMS262159 AWN262157:AWO262159 BGJ262157:BGK262159 BQF262157:BQG262159 CAB262157:CAC262159 CJX262157:CJY262159 CTT262157:CTU262159 DDP262157:DDQ262159 DNL262157:DNM262159 DXH262157:DXI262159 EHD262157:EHE262159 EQZ262157:ERA262159 FAV262157:FAW262159 FKR262157:FKS262159 FUN262157:FUO262159 GEJ262157:GEK262159 GOF262157:GOG262159 GYB262157:GYC262159 HHX262157:HHY262159 HRT262157:HRU262159 IBP262157:IBQ262159 ILL262157:ILM262159 IVH262157:IVI262159 JFD262157:JFE262159 JOZ262157:JPA262159 JYV262157:JYW262159 KIR262157:KIS262159 KSN262157:KSO262159 LCJ262157:LCK262159 LMF262157:LMG262159 LWB262157:LWC262159 MFX262157:MFY262159 MPT262157:MPU262159 MZP262157:MZQ262159 NJL262157:NJM262159 NTH262157:NTI262159 ODD262157:ODE262159 OMZ262157:ONA262159 OWV262157:OWW262159 PGR262157:PGS262159 PQN262157:PQO262159 QAJ262157:QAK262159 QKF262157:QKG262159 QUB262157:QUC262159 RDX262157:RDY262159 RNT262157:RNU262159 RXP262157:RXQ262159 SHL262157:SHM262159 SRH262157:SRI262159 TBD262157:TBE262159 TKZ262157:TLA262159 TUV262157:TUW262159 UER262157:UES262159 UON262157:UOO262159 UYJ262157:UYK262159 VIF262157:VIG262159 VSB262157:VSC262159 WBX262157:WBY262159 WLT262157:WLU262159 WVP262157:WVQ262159 H327693:I327695 JD327693:JE327695 SZ327693:TA327695 ACV327693:ACW327695 AMR327693:AMS327695 AWN327693:AWO327695 BGJ327693:BGK327695 BQF327693:BQG327695 CAB327693:CAC327695 CJX327693:CJY327695 CTT327693:CTU327695 DDP327693:DDQ327695 DNL327693:DNM327695 DXH327693:DXI327695 EHD327693:EHE327695 EQZ327693:ERA327695 FAV327693:FAW327695 FKR327693:FKS327695 FUN327693:FUO327695 GEJ327693:GEK327695 GOF327693:GOG327695 GYB327693:GYC327695 HHX327693:HHY327695 HRT327693:HRU327695 IBP327693:IBQ327695 ILL327693:ILM327695 IVH327693:IVI327695 JFD327693:JFE327695 JOZ327693:JPA327695 JYV327693:JYW327695 KIR327693:KIS327695 KSN327693:KSO327695 LCJ327693:LCK327695 LMF327693:LMG327695 LWB327693:LWC327695 MFX327693:MFY327695 MPT327693:MPU327695 MZP327693:MZQ327695 NJL327693:NJM327695 NTH327693:NTI327695 ODD327693:ODE327695 OMZ327693:ONA327695 OWV327693:OWW327695 PGR327693:PGS327695 PQN327693:PQO327695 QAJ327693:QAK327695 QKF327693:QKG327695 QUB327693:QUC327695 RDX327693:RDY327695 RNT327693:RNU327695 RXP327693:RXQ327695 SHL327693:SHM327695 SRH327693:SRI327695 TBD327693:TBE327695 TKZ327693:TLA327695 TUV327693:TUW327695 UER327693:UES327695 UON327693:UOO327695 UYJ327693:UYK327695 VIF327693:VIG327695 VSB327693:VSC327695 WBX327693:WBY327695 WLT327693:WLU327695 WVP327693:WVQ327695 H393229:I393231 JD393229:JE393231 SZ393229:TA393231 ACV393229:ACW393231 AMR393229:AMS393231 AWN393229:AWO393231 BGJ393229:BGK393231 BQF393229:BQG393231 CAB393229:CAC393231 CJX393229:CJY393231 CTT393229:CTU393231 DDP393229:DDQ393231 DNL393229:DNM393231 DXH393229:DXI393231 EHD393229:EHE393231 EQZ393229:ERA393231 FAV393229:FAW393231 FKR393229:FKS393231 FUN393229:FUO393231 GEJ393229:GEK393231 GOF393229:GOG393231 GYB393229:GYC393231 HHX393229:HHY393231 HRT393229:HRU393231 IBP393229:IBQ393231 ILL393229:ILM393231 IVH393229:IVI393231 JFD393229:JFE393231 JOZ393229:JPA393231 JYV393229:JYW393231 KIR393229:KIS393231 KSN393229:KSO393231 LCJ393229:LCK393231 LMF393229:LMG393231 LWB393229:LWC393231 MFX393229:MFY393231 MPT393229:MPU393231 MZP393229:MZQ393231 NJL393229:NJM393231 NTH393229:NTI393231 ODD393229:ODE393231 OMZ393229:ONA393231 OWV393229:OWW393231 PGR393229:PGS393231 PQN393229:PQO393231 QAJ393229:QAK393231 QKF393229:QKG393231 QUB393229:QUC393231 RDX393229:RDY393231 RNT393229:RNU393231 RXP393229:RXQ393231 SHL393229:SHM393231 SRH393229:SRI393231 TBD393229:TBE393231 TKZ393229:TLA393231 TUV393229:TUW393231 UER393229:UES393231 UON393229:UOO393231 UYJ393229:UYK393231 VIF393229:VIG393231 VSB393229:VSC393231 WBX393229:WBY393231 WLT393229:WLU393231 WVP393229:WVQ393231 H458765:I458767 JD458765:JE458767 SZ458765:TA458767 ACV458765:ACW458767 AMR458765:AMS458767 AWN458765:AWO458767 BGJ458765:BGK458767 BQF458765:BQG458767 CAB458765:CAC458767 CJX458765:CJY458767 CTT458765:CTU458767 DDP458765:DDQ458767 DNL458765:DNM458767 DXH458765:DXI458767 EHD458765:EHE458767 EQZ458765:ERA458767 FAV458765:FAW458767 FKR458765:FKS458767 FUN458765:FUO458767 GEJ458765:GEK458767 GOF458765:GOG458767 GYB458765:GYC458767 HHX458765:HHY458767 HRT458765:HRU458767 IBP458765:IBQ458767 ILL458765:ILM458767 IVH458765:IVI458767 JFD458765:JFE458767 JOZ458765:JPA458767 JYV458765:JYW458767 KIR458765:KIS458767 KSN458765:KSO458767 LCJ458765:LCK458767 LMF458765:LMG458767 LWB458765:LWC458767 MFX458765:MFY458767 MPT458765:MPU458767 MZP458765:MZQ458767 NJL458765:NJM458767 NTH458765:NTI458767 ODD458765:ODE458767 OMZ458765:ONA458767 OWV458765:OWW458767 PGR458765:PGS458767 PQN458765:PQO458767 QAJ458765:QAK458767 QKF458765:QKG458767 QUB458765:QUC458767 RDX458765:RDY458767 RNT458765:RNU458767 RXP458765:RXQ458767 SHL458765:SHM458767 SRH458765:SRI458767 TBD458765:TBE458767 TKZ458765:TLA458767 TUV458765:TUW458767 UER458765:UES458767 UON458765:UOO458767 UYJ458765:UYK458767 VIF458765:VIG458767 VSB458765:VSC458767 WBX458765:WBY458767 WLT458765:WLU458767 WVP458765:WVQ458767 H524301:I524303 JD524301:JE524303 SZ524301:TA524303 ACV524301:ACW524303 AMR524301:AMS524303 AWN524301:AWO524303 BGJ524301:BGK524303 BQF524301:BQG524303 CAB524301:CAC524303 CJX524301:CJY524303 CTT524301:CTU524303 DDP524301:DDQ524303 DNL524301:DNM524303 DXH524301:DXI524303 EHD524301:EHE524303 EQZ524301:ERA524303 FAV524301:FAW524303 FKR524301:FKS524303 FUN524301:FUO524303 GEJ524301:GEK524303 GOF524301:GOG524303 GYB524301:GYC524303 HHX524301:HHY524303 HRT524301:HRU524303 IBP524301:IBQ524303 ILL524301:ILM524303 IVH524301:IVI524303 JFD524301:JFE524303 JOZ524301:JPA524303 JYV524301:JYW524303 KIR524301:KIS524303 KSN524301:KSO524303 LCJ524301:LCK524303 LMF524301:LMG524303 LWB524301:LWC524303 MFX524301:MFY524303 MPT524301:MPU524303 MZP524301:MZQ524303 NJL524301:NJM524303 NTH524301:NTI524303 ODD524301:ODE524303 OMZ524301:ONA524303 OWV524301:OWW524303 PGR524301:PGS524303 PQN524301:PQO524303 QAJ524301:QAK524303 QKF524301:QKG524303 QUB524301:QUC524303 RDX524301:RDY524303 RNT524301:RNU524303 RXP524301:RXQ524303 SHL524301:SHM524303 SRH524301:SRI524303 TBD524301:TBE524303 TKZ524301:TLA524303 TUV524301:TUW524303 UER524301:UES524303 UON524301:UOO524303 UYJ524301:UYK524303 VIF524301:VIG524303 VSB524301:VSC524303 WBX524301:WBY524303 WLT524301:WLU524303 WVP524301:WVQ524303 H589837:I589839 JD589837:JE589839 SZ589837:TA589839 ACV589837:ACW589839 AMR589837:AMS589839 AWN589837:AWO589839 BGJ589837:BGK589839 BQF589837:BQG589839 CAB589837:CAC589839 CJX589837:CJY589839 CTT589837:CTU589839 DDP589837:DDQ589839 DNL589837:DNM589839 DXH589837:DXI589839 EHD589837:EHE589839 EQZ589837:ERA589839 FAV589837:FAW589839 FKR589837:FKS589839 FUN589837:FUO589839 GEJ589837:GEK589839 GOF589837:GOG589839 GYB589837:GYC589839 HHX589837:HHY589839 HRT589837:HRU589839 IBP589837:IBQ589839 ILL589837:ILM589839 IVH589837:IVI589839 JFD589837:JFE589839 JOZ589837:JPA589839 JYV589837:JYW589839 KIR589837:KIS589839 KSN589837:KSO589839 LCJ589837:LCK589839 LMF589837:LMG589839 LWB589837:LWC589839 MFX589837:MFY589839 MPT589837:MPU589839 MZP589837:MZQ589839 NJL589837:NJM589839 NTH589837:NTI589839 ODD589837:ODE589839 OMZ589837:ONA589839 OWV589837:OWW589839 PGR589837:PGS589839 PQN589837:PQO589839 QAJ589837:QAK589839 QKF589837:QKG589839 QUB589837:QUC589839 RDX589837:RDY589839 RNT589837:RNU589839 RXP589837:RXQ589839 SHL589837:SHM589839 SRH589837:SRI589839 TBD589837:TBE589839 TKZ589837:TLA589839 TUV589837:TUW589839 UER589837:UES589839 UON589837:UOO589839 UYJ589837:UYK589839 VIF589837:VIG589839 VSB589837:VSC589839 WBX589837:WBY589839 WLT589837:WLU589839 WVP589837:WVQ589839 H655373:I655375 JD655373:JE655375 SZ655373:TA655375 ACV655373:ACW655375 AMR655373:AMS655375 AWN655373:AWO655375 BGJ655373:BGK655375 BQF655373:BQG655375 CAB655373:CAC655375 CJX655373:CJY655375 CTT655373:CTU655375 DDP655373:DDQ655375 DNL655373:DNM655375 DXH655373:DXI655375 EHD655373:EHE655375 EQZ655373:ERA655375 FAV655373:FAW655375 FKR655373:FKS655375 FUN655373:FUO655375 GEJ655373:GEK655375 GOF655373:GOG655375 GYB655373:GYC655375 HHX655373:HHY655375 HRT655373:HRU655375 IBP655373:IBQ655375 ILL655373:ILM655375 IVH655373:IVI655375 JFD655373:JFE655375 JOZ655373:JPA655375 JYV655373:JYW655375 KIR655373:KIS655375 KSN655373:KSO655375 LCJ655373:LCK655375 LMF655373:LMG655375 LWB655373:LWC655375 MFX655373:MFY655375 MPT655373:MPU655375 MZP655373:MZQ655375 NJL655373:NJM655375 NTH655373:NTI655375 ODD655373:ODE655375 OMZ655373:ONA655375 OWV655373:OWW655375 PGR655373:PGS655375 PQN655373:PQO655375 QAJ655373:QAK655375 QKF655373:QKG655375 QUB655373:QUC655375 RDX655373:RDY655375 RNT655373:RNU655375 RXP655373:RXQ655375 SHL655373:SHM655375 SRH655373:SRI655375 TBD655373:TBE655375 TKZ655373:TLA655375 TUV655373:TUW655375 UER655373:UES655375 UON655373:UOO655375 UYJ655373:UYK655375 VIF655373:VIG655375 VSB655373:VSC655375 WBX655373:WBY655375 WLT655373:WLU655375 WVP655373:WVQ655375 H720909:I720911 JD720909:JE720911 SZ720909:TA720911 ACV720909:ACW720911 AMR720909:AMS720911 AWN720909:AWO720911 BGJ720909:BGK720911 BQF720909:BQG720911 CAB720909:CAC720911 CJX720909:CJY720911 CTT720909:CTU720911 DDP720909:DDQ720911 DNL720909:DNM720911 DXH720909:DXI720911 EHD720909:EHE720911 EQZ720909:ERA720911 FAV720909:FAW720911 FKR720909:FKS720911 FUN720909:FUO720911 GEJ720909:GEK720911 GOF720909:GOG720911 GYB720909:GYC720911 HHX720909:HHY720911 HRT720909:HRU720911 IBP720909:IBQ720911 ILL720909:ILM720911 IVH720909:IVI720911 JFD720909:JFE720911 JOZ720909:JPA720911 JYV720909:JYW720911 KIR720909:KIS720911 KSN720909:KSO720911 LCJ720909:LCK720911 LMF720909:LMG720911 LWB720909:LWC720911 MFX720909:MFY720911 MPT720909:MPU720911 MZP720909:MZQ720911 NJL720909:NJM720911 NTH720909:NTI720911 ODD720909:ODE720911 OMZ720909:ONA720911 OWV720909:OWW720911 PGR720909:PGS720911 PQN720909:PQO720911 QAJ720909:QAK720911 QKF720909:QKG720911 QUB720909:QUC720911 RDX720909:RDY720911 RNT720909:RNU720911 RXP720909:RXQ720911 SHL720909:SHM720911 SRH720909:SRI720911 TBD720909:TBE720911 TKZ720909:TLA720911 TUV720909:TUW720911 UER720909:UES720911 UON720909:UOO720911 UYJ720909:UYK720911 VIF720909:VIG720911 VSB720909:VSC720911 WBX720909:WBY720911 WLT720909:WLU720911 WVP720909:WVQ720911 H786445:I786447 JD786445:JE786447 SZ786445:TA786447 ACV786445:ACW786447 AMR786445:AMS786447 AWN786445:AWO786447 BGJ786445:BGK786447 BQF786445:BQG786447 CAB786445:CAC786447 CJX786445:CJY786447 CTT786445:CTU786447 DDP786445:DDQ786447 DNL786445:DNM786447 DXH786445:DXI786447 EHD786445:EHE786447 EQZ786445:ERA786447 FAV786445:FAW786447 FKR786445:FKS786447 FUN786445:FUO786447 GEJ786445:GEK786447 GOF786445:GOG786447 GYB786445:GYC786447 HHX786445:HHY786447 HRT786445:HRU786447 IBP786445:IBQ786447 ILL786445:ILM786447 IVH786445:IVI786447 JFD786445:JFE786447 JOZ786445:JPA786447 JYV786445:JYW786447 KIR786445:KIS786447 KSN786445:KSO786447 LCJ786445:LCK786447 LMF786445:LMG786447 LWB786445:LWC786447 MFX786445:MFY786447 MPT786445:MPU786447 MZP786445:MZQ786447 NJL786445:NJM786447 NTH786445:NTI786447 ODD786445:ODE786447 OMZ786445:ONA786447 OWV786445:OWW786447 PGR786445:PGS786447 PQN786445:PQO786447 QAJ786445:QAK786447 QKF786445:QKG786447 QUB786445:QUC786447 RDX786445:RDY786447 RNT786445:RNU786447 RXP786445:RXQ786447 SHL786445:SHM786447 SRH786445:SRI786447 TBD786445:TBE786447 TKZ786445:TLA786447 TUV786445:TUW786447 UER786445:UES786447 UON786445:UOO786447 UYJ786445:UYK786447 VIF786445:VIG786447 VSB786445:VSC786447 WBX786445:WBY786447 WLT786445:WLU786447 WVP786445:WVQ786447 H851981:I851983 JD851981:JE851983 SZ851981:TA851983 ACV851981:ACW851983 AMR851981:AMS851983 AWN851981:AWO851983 BGJ851981:BGK851983 BQF851981:BQG851983 CAB851981:CAC851983 CJX851981:CJY851983 CTT851981:CTU851983 DDP851981:DDQ851983 DNL851981:DNM851983 DXH851981:DXI851983 EHD851981:EHE851983 EQZ851981:ERA851983 FAV851981:FAW851983 FKR851981:FKS851983 FUN851981:FUO851983 GEJ851981:GEK851983 GOF851981:GOG851983 GYB851981:GYC851983 HHX851981:HHY851983 HRT851981:HRU851983 IBP851981:IBQ851983 ILL851981:ILM851983 IVH851981:IVI851983 JFD851981:JFE851983 JOZ851981:JPA851983 JYV851981:JYW851983 KIR851981:KIS851983 KSN851981:KSO851983 LCJ851981:LCK851983 LMF851981:LMG851983 LWB851981:LWC851983 MFX851981:MFY851983 MPT851981:MPU851983 MZP851981:MZQ851983 NJL851981:NJM851983 NTH851981:NTI851983 ODD851981:ODE851983 OMZ851981:ONA851983 OWV851981:OWW851983 PGR851981:PGS851983 PQN851981:PQO851983 QAJ851981:QAK851983 QKF851981:QKG851983 QUB851981:QUC851983 RDX851981:RDY851983 RNT851981:RNU851983 RXP851981:RXQ851983 SHL851981:SHM851983 SRH851981:SRI851983 TBD851981:TBE851983 TKZ851981:TLA851983 TUV851981:TUW851983 UER851981:UES851983 UON851981:UOO851983 UYJ851981:UYK851983 VIF851981:VIG851983 VSB851981:VSC851983 WBX851981:WBY851983 WLT851981:WLU851983 WVP851981:WVQ851983 H917517:I917519 JD917517:JE917519 SZ917517:TA917519 ACV917517:ACW917519 AMR917517:AMS917519 AWN917517:AWO917519 BGJ917517:BGK917519 BQF917517:BQG917519 CAB917517:CAC917519 CJX917517:CJY917519 CTT917517:CTU917519 DDP917517:DDQ917519 DNL917517:DNM917519 DXH917517:DXI917519 EHD917517:EHE917519 EQZ917517:ERA917519 FAV917517:FAW917519 FKR917517:FKS917519 FUN917517:FUO917519 GEJ917517:GEK917519 GOF917517:GOG917519 GYB917517:GYC917519 HHX917517:HHY917519 HRT917517:HRU917519 IBP917517:IBQ917519 ILL917517:ILM917519 IVH917517:IVI917519 JFD917517:JFE917519 JOZ917517:JPA917519 JYV917517:JYW917519 KIR917517:KIS917519 KSN917517:KSO917519 LCJ917517:LCK917519 LMF917517:LMG917519 LWB917517:LWC917519 MFX917517:MFY917519 MPT917517:MPU917519 MZP917517:MZQ917519 NJL917517:NJM917519 NTH917517:NTI917519 ODD917517:ODE917519 OMZ917517:ONA917519 OWV917517:OWW917519 PGR917517:PGS917519 PQN917517:PQO917519 QAJ917517:QAK917519 QKF917517:QKG917519 QUB917517:QUC917519 RDX917517:RDY917519 RNT917517:RNU917519 RXP917517:RXQ917519 SHL917517:SHM917519 SRH917517:SRI917519 TBD917517:TBE917519 TKZ917517:TLA917519 TUV917517:TUW917519 UER917517:UES917519 UON917517:UOO917519 UYJ917517:UYK917519 VIF917517:VIG917519 VSB917517:VSC917519 WBX917517:WBY917519 WLT917517:WLU917519 WVP917517:WVQ917519 H983053:I983055 JD983053:JE983055 SZ983053:TA983055 ACV983053:ACW983055 AMR983053:AMS983055 AWN983053:AWO983055 BGJ983053:BGK983055 BQF983053:BQG983055 CAB983053:CAC983055 CJX983053:CJY983055 CTT983053:CTU983055 DDP983053:DDQ983055 DNL983053:DNM983055 DXH983053:DXI983055 EHD983053:EHE983055 EQZ983053:ERA983055 FAV983053:FAW983055 FKR983053:FKS983055 FUN983053:FUO983055 GEJ983053:GEK983055 GOF983053:GOG983055 GYB983053:GYC983055 HHX983053:HHY983055 HRT983053:HRU983055 IBP983053:IBQ983055 ILL983053:ILM983055 IVH983053:IVI983055 JFD983053:JFE983055 JOZ983053:JPA983055 JYV983053:JYW983055 KIR983053:KIS983055 KSN983053:KSO983055 LCJ983053:LCK983055 LMF983053:LMG983055 LWB983053:LWC983055 MFX983053:MFY983055 MPT983053:MPU983055 MZP983053:MZQ983055 NJL983053:NJM983055 NTH983053:NTI983055 ODD983053:ODE983055 OMZ983053:ONA983055 OWV983053:OWW983055 PGR983053:PGS983055 PQN983053:PQO983055 QAJ983053:QAK983055 QKF983053:QKG983055 QUB983053:QUC983055 RDX983053:RDY983055 RNT983053:RNU983055 RXP983053:RXQ983055 SHL983053:SHM983055 SRH983053:SRI983055 TBD983053:TBE983055 TKZ983053:TLA983055 TUV983053:TUW983055 UER983053:UES983055 UON983053:UOO983055 UYJ983053:UYK983055 VIF983053:VIG983055 VSB983053:VSC983055 WBX983053:WBY983055 WLT983053:WLU983055 WVP983053:WVQ983055 G13:G17 JC13:JC17 SY13:SY17 ACU13:ACU17 AMQ13:AMQ17 AWM13:AWM17 BGI13:BGI17 BQE13:BQE17 CAA13:CAA17 CJW13:CJW17 CTS13:CTS17 DDO13:DDO17 DNK13:DNK17 DXG13:DXG17 EHC13:EHC17 EQY13:EQY17 FAU13:FAU17 FKQ13:FKQ17 FUM13:FUM17 GEI13:GEI17 GOE13:GOE17 GYA13:GYA17 HHW13:HHW17 HRS13:HRS17 IBO13:IBO17 ILK13:ILK17 IVG13:IVG17 JFC13:JFC17 JOY13:JOY17 JYU13:JYU17 KIQ13:KIQ17 KSM13:KSM17 LCI13:LCI17 LME13:LME17 LWA13:LWA17 MFW13:MFW17 MPS13:MPS17 MZO13:MZO17 NJK13:NJK17 NTG13:NTG17 ODC13:ODC17 OMY13:OMY17 OWU13:OWU17 PGQ13:PGQ17 PQM13:PQM17 QAI13:QAI17 QKE13:QKE17 QUA13:QUA17 RDW13:RDW17 RNS13:RNS17 RXO13:RXO17 SHK13:SHK17 SRG13:SRG17 TBC13:TBC17 TKY13:TKY17 TUU13:TUU17 UEQ13:UEQ17 UOM13:UOM17 UYI13:UYI17 VIE13:VIE17 VSA13:VSA17 WBW13:WBW17 WLS13:WLS17 WVO13:WVO17 G65549:G65553 JC65549:JC65553 SY65549:SY65553 ACU65549:ACU65553 AMQ65549:AMQ65553 AWM65549:AWM65553 BGI65549:BGI65553 BQE65549:BQE65553 CAA65549:CAA65553 CJW65549:CJW65553 CTS65549:CTS65553 DDO65549:DDO65553 DNK65549:DNK65553 DXG65549:DXG65553 EHC65549:EHC65553 EQY65549:EQY65553 FAU65549:FAU65553 FKQ65549:FKQ65553 FUM65549:FUM65553 GEI65549:GEI65553 GOE65549:GOE65553 GYA65549:GYA65553 HHW65549:HHW65553 HRS65549:HRS65553 IBO65549:IBO65553 ILK65549:ILK65553 IVG65549:IVG65553 JFC65549:JFC65553 JOY65549:JOY65553 JYU65549:JYU65553 KIQ65549:KIQ65553 KSM65549:KSM65553 LCI65549:LCI65553 LME65549:LME65553 LWA65549:LWA65553 MFW65549:MFW65553 MPS65549:MPS65553 MZO65549:MZO65553 NJK65549:NJK65553 NTG65549:NTG65553 ODC65549:ODC65553 OMY65549:OMY65553 OWU65549:OWU65553 PGQ65549:PGQ65553 PQM65549:PQM65553 QAI65549:QAI65553 QKE65549:QKE65553 QUA65549:QUA65553 RDW65549:RDW65553 RNS65549:RNS65553 RXO65549:RXO65553 SHK65549:SHK65553 SRG65549:SRG65553 TBC65549:TBC65553 TKY65549:TKY65553 TUU65549:TUU65553 UEQ65549:UEQ65553 UOM65549:UOM65553 UYI65549:UYI65553 VIE65549:VIE65553 VSA65549:VSA65553 WBW65549:WBW65553 WLS65549:WLS65553 WVO65549:WVO65553 G131085:G131089 JC131085:JC131089 SY131085:SY131089 ACU131085:ACU131089 AMQ131085:AMQ131089 AWM131085:AWM131089 BGI131085:BGI131089 BQE131085:BQE131089 CAA131085:CAA131089 CJW131085:CJW131089 CTS131085:CTS131089 DDO131085:DDO131089 DNK131085:DNK131089 DXG131085:DXG131089 EHC131085:EHC131089 EQY131085:EQY131089 FAU131085:FAU131089 FKQ131085:FKQ131089 FUM131085:FUM131089 GEI131085:GEI131089 GOE131085:GOE131089 GYA131085:GYA131089 HHW131085:HHW131089 HRS131085:HRS131089 IBO131085:IBO131089 ILK131085:ILK131089 IVG131085:IVG131089 JFC131085:JFC131089 JOY131085:JOY131089 JYU131085:JYU131089 KIQ131085:KIQ131089 KSM131085:KSM131089 LCI131085:LCI131089 LME131085:LME131089 LWA131085:LWA131089 MFW131085:MFW131089 MPS131085:MPS131089 MZO131085:MZO131089 NJK131085:NJK131089 NTG131085:NTG131089 ODC131085:ODC131089 OMY131085:OMY131089 OWU131085:OWU131089 PGQ131085:PGQ131089 PQM131085:PQM131089 QAI131085:QAI131089 QKE131085:QKE131089 QUA131085:QUA131089 RDW131085:RDW131089 RNS131085:RNS131089 RXO131085:RXO131089 SHK131085:SHK131089 SRG131085:SRG131089 TBC131085:TBC131089 TKY131085:TKY131089 TUU131085:TUU131089 UEQ131085:UEQ131089 UOM131085:UOM131089 UYI131085:UYI131089 VIE131085:VIE131089 VSA131085:VSA131089 WBW131085:WBW131089 WLS131085:WLS131089 WVO131085:WVO131089 G196621:G196625 JC196621:JC196625 SY196621:SY196625 ACU196621:ACU196625 AMQ196621:AMQ196625 AWM196621:AWM196625 BGI196621:BGI196625 BQE196621:BQE196625 CAA196621:CAA196625 CJW196621:CJW196625 CTS196621:CTS196625 DDO196621:DDO196625 DNK196621:DNK196625 DXG196621:DXG196625 EHC196621:EHC196625 EQY196621:EQY196625 FAU196621:FAU196625 FKQ196621:FKQ196625 FUM196621:FUM196625 GEI196621:GEI196625 GOE196621:GOE196625 GYA196621:GYA196625 HHW196621:HHW196625 HRS196621:HRS196625 IBO196621:IBO196625 ILK196621:ILK196625 IVG196621:IVG196625 JFC196621:JFC196625 JOY196621:JOY196625 JYU196621:JYU196625 KIQ196621:KIQ196625 KSM196621:KSM196625 LCI196621:LCI196625 LME196621:LME196625 LWA196621:LWA196625 MFW196621:MFW196625 MPS196621:MPS196625 MZO196621:MZO196625 NJK196621:NJK196625 NTG196621:NTG196625 ODC196621:ODC196625 OMY196621:OMY196625 OWU196621:OWU196625 PGQ196621:PGQ196625 PQM196621:PQM196625 QAI196621:QAI196625 QKE196621:QKE196625 QUA196621:QUA196625 RDW196621:RDW196625 RNS196621:RNS196625 RXO196621:RXO196625 SHK196621:SHK196625 SRG196621:SRG196625 TBC196621:TBC196625 TKY196621:TKY196625 TUU196621:TUU196625 UEQ196621:UEQ196625 UOM196621:UOM196625 UYI196621:UYI196625 VIE196621:VIE196625 VSA196621:VSA196625 WBW196621:WBW196625 WLS196621:WLS196625 WVO196621:WVO196625 G262157:G262161 JC262157:JC262161 SY262157:SY262161 ACU262157:ACU262161 AMQ262157:AMQ262161 AWM262157:AWM262161 BGI262157:BGI262161 BQE262157:BQE262161 CAA262157:CAA262161 CJW262157:CJW262161 CTS262157:CTS262161 DDO262157:DDO262161 DNK262157:DNK262161 DXG262157:DXG262161 EHC262157:EHC262161 EQY262157:EQY262161 FAU262157:FAU262161 FKQ262157:FKQ262161 FUM262157:FUM262161 GEI262157:GEI262161 GOE262157:GOE262161 GYA262157:GYA262161 HHW262157:HHW262161 HRS262157:HRS262161 IBO262157:IBO262161 ILK262157:ILK262161 IVG262157:IVG262161 JFC262157:JFC262161 JOY262157:JOY262161 JYU262157:JYU262161 KIQ262157:KIQ262161 KSM262157:KSM262161 LCI262157:LCI262161 LME262157:LME262161 LWA262157:LWA262161 MFW262157:MFW262161 MPS262157:MPS262161 MZO262157:MZO262161 NJK262157:NJK262161 NTG262157:NTG262161 ODC262157:ODC262161 OMY262157:OMY262161 OWU262157:OWU262161 PGQ262157:PGQ262161 PQM262157:PQM262161 QAI262157:QAI262161 QKE262157:QKE262161 QUA262157:QUA262161 RDW262157:RDW262161 RNS262157:RNS262161 RXO262157:RXO262161 SHK262157:SHK262161 SRG262157:SRG262161 TBC262157:TBC262161 TKY262157:TKY262161 TUU262157:TUU262161 UEQ262157:UEQ262161 UOM262157:UOM262161 UYI262157:UYI262161 VIE262157:VIE262161 VSA262157:VSA262161 WBW262157:WBW262161 WLS262157:WLS262161 WVO262157:WVO262161 G327693:G327697 JC327693:JC327697 SY327693:SY327697 ACU327693:ACU327697 AMQ327693:AMQ327697 AWM327693:AWM327697 BGI327693:BGI327697 BQE327693:BQE327697 CAA327693:CAA327697 CJW327693:CJW327697 CTS327693:CTS327697 DDO327693:DDO327697 DNK327693:DNK327697 DXG327693:DXG327697 EHC327693:EHC327697 EQY327693:EQY327697 FAU327693:FAU327697 FKQ327693:FKQ327697 FUM327693:FUM327697 GEI327693:GEI327697 GOE327693:GOE327697 GYA327693:GYA327697 HHW327693:HHW327697 HRS327693:HRS327697 IBO327693:IBO327697 ILK327693:ILK327697 IVG327693:IVG327697 JFC327693:JFC327697 JOY327693:JOY327697 JYU327693:JYU327697 KIQ327693:KIQ327697 KSM327693:KSM327697 LCI327693:LCI327697 LME327693:LME327697 LWA327693:LWA327697 MFW327693:MFW327697 MPS327693:MPS327697 MZO327693:MZO327697 NJK327693:NJK327697 NTG327693:NTG327697 ODC327693:ODC327697 OMY327693:OMY327697 OWU327693:OWU327697 PGQ327693:PGQ327697 PQM327693:PQM327697 QAI327693:QAI327697 QKE327693:QKE327697 QUA327693:QUA327697 RDW327693:RDW327697 RNS327693:RNS327697 RXO327693:RXO327697 SHK327693:SHK327697 SRG327693:SRG327697 TBC327693:TBC327697 TKY327693:TKY327697 TUU327693:TUU327697 UEQ327693:UEQ327697 UOM327693:UOM327697 UYI327693:UYI327697 VIE327693:VIE327697 VSA327693:VSA327697 WBW327693:WBW327697 WLS327693:WLS327697 WVO327693:WVO327697 G393229:G393233 JC393229:JC393233 SY393229:SY393233 ACU393229:ACU393233 AMQ393229:AMQ393233 AWM393229:AWM393233 BGI393229:BGI393233 BQE393229:BQE393233 CAA393229:CAA393233 CJW393229:CJW393233 CTS393229:CTS393233 DDO393229:DDO393233 DNK393229:DNK393233 DXG393229:DXG393233 EHC393229:EHC393233 EQY393229:EQY393233 FAU393229:FAU393233 FKQ393229:FKQ393233 FUM393229:FUM393233 GEI393229:GEI393233 GOE393229:GOE393233 GYA393229:GYA393233 HHW393229:HHW393233 HRS393229:HRS393233 IBO393229:IBO393233 ILK393229:ILK393233 IVG393229:IVG393233 JFC393229:JFC393233 JOY393229:JOY393233 JYU393229:JYU393233 KIQ393229:KIQ393233 KSM393229:KSM393233 LCI393229:LCI393233 LME393229:LME393233 LWA393229:LWA393233 MFW393229:MFW393233 MPS393229:MPS393233 MZO393229:MZO393233 NJK393229:NJK393233 NTG393229:NTG393233 ODC393229:ODC393233 OMY393229:OMY393233 OWU393229:OWU393233 PGQ393229:PGQ393233 PQM393229:PQM393233 QAI393229:QAI393233 QKE393229:QKE393233 QUA393229:QUA393233 RDW393229:RDW393233 RNS393229:RNS393233 RXO393229:RXO393233 SHK393229:SHK393233 SRG393229:SRG393233 TBC393229:TBC393233 TKY393229:TKY393233 TUU393229:TUU393233 UEQ393229:UEQ393233 UOM393229:UOM393233 UYI393229:UYI393233 VIE393229:VIE393233 VSA393229:VSA393233 WBW393229:WBW393233 WLS393229:WLS393233 WVO393229:WVO393233 G458765:G458769 JC458765:JC458769 SY458765:SY458769 ACU458765:ACU458769 AMQ458765:AMQ458769 AWM458765:AWM458769 BGI458765:BGI458769 BQE458765:BQE458769 CAA458765:CAA458769 CJW458765:CJW458769 CTS458765:CTS458769 DDO458765:DDO458769 DNK458765:DNK458769 DXG458765:DXG458769 EHC458765:EHC458769 EQY458765:EQY458769 FAU458765:FAU458769 FKQ458765:FKQ458769 FUM458765:FUM458769 GEI458765:GEI458769 GOE458765:GOE458769 GYA458765:GYA458769 HHW458765:HHW458769 HRS458765:HRS458769 IBO458765:IBO458769 ILK458765:ILK458769 IVG458765:IVG458769 JFC458765:JFC458769 JOY458765:JOY458769 JYU458765:JYU458769 KIQ458765:KIQ458769 KSM458765:KSM458769 LCI458765:LCI458769 LME458765:LME458769 LWA458765:LWA458769 MFW458765:MFW458769 MPS458765:MPS458769 MZO458765:MZO458769 NJK458765:NJK458769 NTG458765:NTG458769 ODC458765:ODC458769 OMY458765:OMY458769 OWU458765:OWU458769 PGQ458765:PGQ458769 PQM458765:PQM458769 QAI458765:QAI458769 QKE458765:QKE458769 QUA458765:QUA458769 RDW458765:RDW458769 RNS458765:RNS458769 RXO458765:RXO458769 SHK458765:SHK458769 SRG458765:SRG458769 TBC458765:TBC458769 TKY458765:TKY458769 TUU458765:TUU458769 UEQ458765:UEQ458769 UOM458765:UOM458769 UYI458765:UYI458769 VIE458765:VIE458769 VSA458765:VSA458769 WBW458765:WBW458769 WLS458765:WLS458769 WVO458765:WVO458769 G524301:G524305 JC524301:JC524305 SY524301:SY524305 ACU524301:ACU524305 AMQ524301:AMQ524305 AWM524301:AWM524305 BGI524301:BGI524305 BQE524301:BQE524305 CAA524301:CAA524305 CJW524301:CJW524305 CTS524301:CTS524305 DDO524301:DDO524305 DNK524301:DNK524305 DXG524301:DXG524305 EHC524301:EHC524305 EQY524301:EQY524305 FAU524301:FAU524305 FKQ524301:FKQ524305 FUM524301:FUM524305 GEI524301:GEI524305 GOE524301:GOE524305 GYA524301:GYA524305 HHW524301:HHW524305 HRS524301:HRS524305 IBO524301:IBO524305 ILK524301:ILK524305 IVG524301:IVG524305 JFC524301:JFC524305 JOY524301:JOY524305 JYU524301:JYU524305 KIQ524301:KIQ524305 KSM524301:KSM524305 LCI524301:LCI524305 LME524301:LME524305 LWA524301:LWA524305 MFW524301:MFW524305 MPS524301:MPS524305 MZO524301:MZO524305 NJK524301:NJK524305 NTG524301:NTG524305 ODC524301:ODC524305 OMY524301:OMY524305 OWU524301:OWU524305 PGQ524301:PGQ524305 PQM524301:PQM524305 QAI524301:QAI524305 QKE524301:QKE524305 QUA524301:QUA524305 RDW524301:RDW524305 RNS524301:RNS524305 RXO524301:RXO524305 SHK524301:SHK524305 SRG524301:SRG524305 TBC524301:TBC524305 TKY524301:TKY524305 TUU524301:TUU524305 UEQ524301:UEQ524305 UOM524301:UOM524305 UYI524301:UYI524305 VIE524301:VIE524305 VSA524301:VSA524305 WBW524301:WBW524305 WLS524301:WLS524305 WVO524301:WVO524305 G589837:G589841 JC589837:JC589841 SY589837:SY589841 ACU589837:ACU589841 AMQ589837:AMQ589841 AWM589837:AWM589841 BGI589837:BGI589841 BQE589837:BQE589841 CAA589837:CAA589841 CJW589837:CJW589841 CTS589837:CTS589841 DDO589837:DDO589841 DNK589837:DNK589841 DXG589837:DXG589841 EHC589837:EHC589841 EQY589837:EQY589841 FAU589837:FAU589841 FKQ589837:FKQ589841 FUM589837:FUM589841 GEI589837:GEI589841 GOE589837:GOE589841 GYA589837:GYA589841 HHW589837:HHW589841 HRS589837:HRS589841 IBO589837:IBO589841 ILK589837:ILK589841 IVG589837:IVG589841 JFC589837:JFC589841 JOY589837:JOY589841 JYU589837:JYU589841 KIQ589837:KIQ589841 KSM589837:KSM589841 LCI589837:LCI589841 LME589837:LME589841 LWA589837:LWA589841 MFW589837:MFW589841 MPS589837:MPS589841 MZO589837:MZO589841 NJK589837:NJK589841 NTG589837:NTG589841 ODC589837:ODC589841 OMY589837:OMY589841 OWU589837:OWU589841 PGQ589837:PGQ589841 PQM589837:PQM589841 QAI589837:QAI589841 QKE589837:QKE589841 QUA589837:QUA589841 RDW589837:RDW589841 RNS589837:RNS589841 RXO589837:RXO589841 SHK589837:SHK589841 SRG589837:SRG589841 TBC589837:TBC589841 TKY589837:TKY589841 TUU589837:TUU589841 UEQ589837:UEQ589841 UOM589837:UOM589841 UYI589837:UYI589841 VIE589837:VIE589841 VSA589837:VSA589841 WBW589837:WBW589841 WLS589837:WLS589841 WVO589837:WVO589841 G655373:G655377 JC655373:JC655377 SY655373:SY655377 ACU655373:ACU655377 AMQ655373:AMQ655377 AWM655373:AWM655377 BGI655373:BGI655377 BQE655373:BQE655377 CAA655373:CAA655377 CJW655373:CJW655377 CTS655373:CTS655377 DDO655373:DDO655377 DNK655373:DNK655377 DXG655373:DXG655377 EHC655373:EHC655377 EQY655373:EQY655377 FAU655373:FAU655377 FKQ655373:FKQ655377 FUM655373:FUM655377 GEI655373:GEI655377 GOE655373:GOE655377 GYA655373:GYA655377 HHW655373:HHW655377 HRS655373:HRS655377 IBO655373:IBO655377 ILK655373:ILK655377 IVG655373:IVG655377 JFC655373:JFC655377 JOY655373:JOY655377 JYU655373:JYU655377 KIQ655373:KIQ655377 KSM655373:KSM655377 LCI655373:LCI655377 LME655373:LME655377 LWA655373:LWA655377 MFW655373:MFW655377 MPS655373:MPS655377 MZO655373:MZO655377 NJK655373:NJK655377 NTG655373:NTG655377 ODC655373:ODC655377 OMY655373:OMY655377 OWU655373:OWU655377 PGQ655373:PGQ655377 PQM655373:PQM655377 QAI655373:QAI655377 QKE655373:QKE655377 QUA655373:QUA655377 RDW655373:RDW655377 RNS655373:RNS655377 RXO655373:RXO655377 SHK655373:SHK655377 SRG655373:SRG655377 TBC655373:TBC655377 TKY655373:TKY655377 TUU655373:TUU655377 UEQ655373:UEQ655377 UOM655373:UOM655377 UYI655373:UYI655377 VIE655373:VIE655377 VSA655373:VSA655377 WBW655373:WBW655377 WLS655373:WLS655377 WVO655373:WVO655377 G720909:G720913 JC720909:JC720913 SY720909:SY720913 ACU720909:ACU720913 AMQ720909:AMQ720913 AWM720909:AWM720913 BGI720909:BGI720913 BQE720909:BQE720913 CAA720909:CAA720913 CJW720909:CJW720913 CTS720909:CTS720913 DDO720909:DDO720913 DNK720909:DNK720913 DXG720909:DXG720913 EHC720909:EHC720913 EQY720909:EQY720913 FAU720909:FAU720913 FKQ720909:FKQ720913 FUM720909:FUM720913 GEI720909:GEI720913 GOE720909:GOE720913 GYA720909:GYA720913 HHW720909:HHW720913 HRS720909:HRS720913 IBO720909:IBO720913 ILK720909:ILK720913 IVG720909:IVG720913 JFC720909:JFC720913 JOY720909:JOY720913 JYU720909:JYU720913 KIQ720909:KIQ720913 KSM720909:KSM720913 LCI720909:LCI720913 LME720909:LME720913 LWA720909:LWA720913 MFW720909:MFW720913 MPS720909:MPS720913 MZO720909:MZO720913 NJK720909:NJK720913 NTG720909:NTG720913 ODC720909:ODC720913 OMY720909:OMY720913 OWU720909:OWU720913 PGQ720909:PGQ720913 PQM720909:PQM720913 QAI720909:QAI720913 QKE720909:QKE720913 QUA720909:QUA720913 RDW720909:RDW720913 RNS720909:RNS720913 RXO720909:RXO720913 SHK720909:SHK720913 SRG720909:SRG720913 TBC720909:TBC720913 TKY720909:TKY720913 TUU720909:TUU720913 UEQ720909:UEQ720913 UOM720909:UOM720913 UYI720909:UYI720913 VIE720909:VIE720913 VSA720909:VSA720913 WBW720909:WBW720913 WLS720909:WLS720913 WVO720909:WVO720913 G786445:G786449 JC786445:JC786449 SY786445:SY786449 ACU786445:ACU786449 AMQ786445:AMQ786449 AWM786445:AWM786449 BGI786445:BGI786449 BQE786445:BQE786449 CAA786445:CAA786449 CJW786445:CJW786449 CTS786445:CTS786449 DDO786445:DDO786449 DNK786445:DNK786449 DXG786445:DXG786449 EHC786445:EHC786449 EQY786445:EQY786449 FAU786445:FAU786449 FKQ786445:FKQ786449 FUM786445:FUM786449 GEI786445:GEI786449 GOE786445:GOE786449 GYA786445:GYA786449 HHW786445:HHW786449 HRS786445:HRS786449 IBO786445:IBO786449 ILK786445:ILK786449 IVG786445:IVG786449 JFC786445:JFC786449 JOY786445:JOY786449 JYU786445:JYU786449 KIQ786445:KIQ786449 KSM786445:KSM786449 LCI786445:LCI786449 LME786445:LME786449 LWA786445:LWA786449 MFW786445:MFW786449 MPS786445:MPS786449 MZO786445:MZO786449 NJK786445:NJK786449 NTG786445:NTG786449 ODC786445:ODC786449 OMY786445:OMY786449 OWU786445:OWU786449 PGQ786445:PGQ786449 PQM786445:PQM786449 QAI786445:QAI786449 QKE786445:QKE786449 QUA786445:QUA786449 RDW786445:RDW786449 RNS786445:RNS786449 RXO786445:RXO786449 SHK786445:SHK786449 SRG786445:SRG786449 TBC786445:TBC786449 TKY786445:TKY786449 TUU786445:TUU786449 UEQ786445:UEQ786449 UOM786445:UOM786449 UYI786445:UYI786449 VIE786445:VIE786449 VSA786445:VSA786449 WBW786445:WBW786449 WLS786445:WLS786449 WVO786445:WVO786449 G851981:G851985 JC851981:JC851985 SY851981:SY851985 ACU851981:ACU851985 AMQ851981:AMQ851985 AWM851981:AWM851985 BGI851981:BGI851985 BQE851981:BQE851985 CAA851981:CAA851985 CJW851981:CJW851985 CTS851981:CTS851985 DDO851981:DDO851985 DNK851981:DNK851985 DXG851981:DXG851985 EHC851981:EHC851985 EQY851981:EQY851985 FAU851981:FAU851985 FKQ851981:FKQ851985 FUM851981:FUM851985 GEI851981:GEI851985 GOE851981:GOE851985 GYA851981:GYA851985 HHW851981:HHW851985 HRS851981:HRS851985 IBO851981:IBO851985 ILK851981:ILK851985 IVG851981:IVG851985 JFC851981:JFC851985 JOY851981:JOY851985 JYU851981:JYU851985 KIQ851981:KIQ851985 KSM851981:KSM851985 LCI851981:LCI851985 LME851981:LME851985 LWA851981:LWA851985 MFW851981:MFW851985 MPS851981:MPS851985 MZO851981:MZO851985 NJK851981:NJK851985 NTG851981:NTG851985 ODC851981:ODC851985 OMY851981:OMY851985 OWU851981:OWU851985 PGQ851981:PGQ851985 PQM851981:PQM851985 QAI851981:QAI851985 QKE851981:QKE851985 QUA851981:QUA851985 RDW851981:RDW851985 RNS851981:RNS851985 RXO851981:RXO851985 SHK851981:SHK851985 SRG851981:SRG851985 TBC851981:TBC851985 TKY851981:TKY851985 TUU851981:TUU851985 UEQ851981:UEQ851985 UOM851981:UOM851985 UYI851981:UYI851985 VIE851981:VIE851985 VSA851981:VSA851985 WBW851981:WBW851985 WLS851981:WLS851985 WVO851981:WVO851985 G917517:G917521 JC917517:JC917521 SY917517:SY917521 ACU917517:ACU917521 AMQ917517:AMQ917521 AWM917517:AWM917521 BGI917517:BGI917521 BQE917517:BQE917521 CAA917517:CAA917521 CJW917517:CJW917521 CTS917517:CTS917521 DDO917517:DDO917521 DNK917517:DNK917521 DXG917517:DXG917521 EHC917517:EHC917521 EQY917517:EQY917521 FAU917517:FAU917521 FKQ917517:FKQ917521 FUM917517:FUM917521 GEI917517:GEI917521 GOE917517:GOE917521 GYA917517:GYA917521 HHW917517:HHW917521 HRS917517:HRS917521 IBO917517:IBO917521 ILK917517:ILK917521 IVG917517:IVG917521 JFC917517:JFC917521 JOY917517:JOY917521 JYU917517:JYU917521 KIQ917517:KIQ917521 KSM917517:KSM917521 LCI917517:LCI917521 LME917517:LME917521 LWA917517:LWA917521 MFW917517:MFW917521 MPS917517:MPS917521 MZO917517:MZO917521 NJK917517:NJK917521 NTG917517:NTG917521 ODC917517:ODC917521 OMY917517:OMY917521 OWU917517:OWU917521 PGQ917517:PGQ917521 PQM917517:PQM917521 QAI917517:QAI917521 QKE917517:QKE917521 QUA917517:QUA917521 RDW917517:RDW917521 RNS917517:RNS917521 RXO917517:RXO917521 SHK917517:SHK917521 SRG917517:SRG917521 TBC917517:TBC917521 TKY917517:TKY917521 TUU917517:TUU917521 UEQ917517:UEQ917521 UOM917517:UOM917521 UYI917517:UYI917521 VIE917517:VIE917521 VSA917517:VSA917521 WBW917517:WBW917521 WLS917517:WLS917521 WVO917517:WVO917521 G983053:G983057 JC983053:JC983057 SY983053:SY983057 ACU983053:ACU983057 AMQ983053:AMQ983057 AWM983053:AWM983057 BGI983053:BGI983057 BQE983053:BQE983057 CAA983053:CAA983057 CJW983053:CJW983057 CTS983053:CTS983057 DDO983053:DDO983057 DNK983053:DNK983057 DXG983053:DXG983057 EHC983053:EHC983057 EQY983053:EQY983057 FAU983053:FAU983057 FKQ983053:FKQ983057 FUM983053:FUM983057 GEI983053:GEI983057 GOE983053:GOE983057 GYA983053:GYA983057 HHW983053:HHW983057 HRS983053:HRS983057 IBO983053:IBO983057 ILK983053:ILK983057 IVG983053:IVG983057 JFC983053:JFC983057 JOY983053:JOY983057 JYU983053:JYU983057 KIQ983053:KIQ983057 KSM983053:KSM983057 LCI983053:LCI983057 LME983053:LME983057 LWA983053:LWA983057 MFW983053:MFW983057 MPS983053:MPS983057 MZO983053:MZO983057 NJK983053:NJK983057 NTG983053:NTG983057 ODC983053:ODC983057 OMY983053:OMY983057 OWU983053:OWU983057 PGQ983053:PGQ983057 PQM983053:PQM983057 QAI983053:QAI983057 QKE983053:QKE983057 QUA983053:QUA983057 RDW983053:RDW983057 RNS983053:RNS983057 RXO983053:RXO983057 SHK983053:SHK983057 SRG983053:SRG983057 TBC983053:TBC983057 TKY983053:TKY983057 TUU983053:TUU983057 UEQ983053:UEQ983057 UOM983053:UOM983057 UYI983053:UYI983057 VIE983053:VIE983057 VSA983053:VSA983057 WBW983053:WBW983057 WLS983053:WLS983057 WVO983053:WVO983057 G5:I8 JC5:JE8 SY5:TA8 ACU5:ACW8 AMQ5:AMS8 AWM5:AWO8 BGI5:BGK8 BQE5:BQG8 CAA5:CAC8 CJW5:CJY8 CTS5:CTU8 DDO5:DDQ8 DNK5:DNM8 DXG5:DXI8 EHC5:EHE8 EQY5:ERA8 FAU5:FAW8 FKQ5:FKS8 FUM5:FUO8 GEI5:GEK8 GOE5:GOG8 GYA5:GYC8 HHW5:HHY8 HRS5:HRU8 IBO5:IBQ8 ILK5:ILM8 IVG5:IVI8 JFC5:JFE8 JOY5:JPA8 JYU5:JYW8 KIQ5:KIS8 KSM5:KSO8 LCI5:LCK8 LME5:LMG8 LWA5:LWC8 MFW5:MFY8 MPS5:MPU8 MZO5:MZQ8 NJK5:NJM8 NTG5:NTI8 ODC5:ODE8 OMY5:ONA8 OWU5:OWW8 PGQ5:PGS8 PQM5:PQO8 QAI5:QAK8 QKE5:QKG8 QUA5:QUC8 RDW5:RDY8 RNS5:RNU8 RXO5:RXQ8 SHK5:SHM8 SRG5:SRI8 TBC5:TBE8 TKY5:TLA8 TUU5:TUW8 UEQ5:UES8 UOM5:UOO8 UYI5:UYK8 VIE5:VIG8 VSA5:VSC8 WBW5:WBY8 WLS5:WLU8 WVO5:WVQ8 G65541:I65544 JC65541:JE65544 SY65541:TA65544 ACU65541:ACW65544 AMQ65541:AMS65544 AWM65541:AWO65544 BGI65541:BGK65544 BQE65541:BQG65544 CAA65541:CAC65544 CJW65541:CJY65544 CTS65541:CTU65544 DDO65541:DDQ65544 DNK65541:DNM65544 DXG65541:DXI65544 EHC65541:EHE65544 EQY65541:ERA65544 FAU65541:FAW65544 FKQ65541:FKS65544 FUM65541:FUO65544 GEI65541:GEK65544 GOE65541:GOG65544 GYA65541:GYC65544 HHW65541:HHY65544 HRS65541:HRU65544 IBO65541:IBQ65544 ILK65541:ILM65544 IVG65541:IVI65544 JFC65541:JFE65544 JOY65541:JPA65544 JYU65541:JYW65544 KIQ65541:KIS65544 KSM65541:KSO65544 LCI65541:LCK65544 LME65541:LMG65544 LWA65541:LWC65544 MFW65541:MFY65544 MPS65541:MPU65544 MZO65541:MZQ65544 NJK65541:NJM65544 NTG65541:NTI65544 ODC65541:ODE65544 OMY65541:ONA65544 OWU65541:OWW65544 PGQ65541:PGS65544 PQM65541:PQO65544 QAI65541:QAK65544 QKE65541:QKG65544 QUA65541:QUC65544 RDW65541:RDY65544 RNS65541:RNU65544 RXO65541:RXQ65544 SHK65541:SHM65544 SRG65541:SRI65544 TBC65541:TBE65544 TKY65541:TLA65544 TUU65541:TUW65544 UEQ65541:UES65544 UOM65541:UOO65544 UYI65541:UYK65544 VIE65541:VIG65544 VSA65541:VSC65544 WBW65541:WBY65544 WLS65541:WLU65544 WVO65541:WVQ65544 G131077:I131080 JC131077:JE131080 SY131077:TA131080 ACU131077:ACW131080 AMQ131077:AMS131080 AWM131077:AWO131080 BGI131077:BGK131080 BQE131077:BQG131080 CAA131077:CAC131080 CJW131077:CJY131080 CTS131077:CTU131080 DDO131077:DDQ131080 DNK131077:DNM131080 DXG131077:DXI131080 EHC131077:EHE131080 EQY131077:ERA131080 FAU131077:FAW131080 FKQ131077:FKS131080 FUM131077:FUO131080 GEI131077:GEK131080 GOE131077:GOG131080 GYA131077:GYC131080 HHW131077:HHY131080 HRS131077:HRU131080 IBO131077:IBQ131080 ILK131077:ILM131080 IVG131077:IVI131080 JFC131077:JFE131080 JOY131077:JPA131080 JYU131077:JYW131080 KIQ131077:KIS131080 KSM131077:KSO131080 LCI131077:LCK131080 LME131077:LMG131080 LWA131077:LWC131080 MFW131077:MFY131080 MPS131077:MPU131080 MZO131077:MZQ131080 NJK131077:NJM131080 NTG131077:NTI131080 ODC131077:ODE131080 OMY131077:ONA131080 OWU131077:OWW131080 PGQ131077:PGS131080 PQM131077:PQO131080 QAI131077:QAK131080 QKE131077:QKG131080 QUA131077:QUC131080 RDW131077:RDY131080 RNS131077:RNU131080 RXO131077:RXQ131080 SHK131077:SHM131080 SRG131077:SRI131080 TBC131077:TBE131080 TKY131077:TLA131080 TUU131077:TUW131080 UEQ131077:UES131080 UOM131077:UOO131080 UYI131077:UYK131080 VIE131077:VIG131080 VSA131077:VSC131080 WBW131077:WBY131080 WLS131077:WLU131080 WVO131077:WVQ131080 G196613:I196616 JC196613:JE196616 SY196613:TA196616 ACU196613:ACW196616 AMQ196613:AMS196616 AWM196613:AWO196616 BGI196613:BGK196616 BQE196613:BQG196616 CAA196613:CAC196616 CJW196613:CJY196616 CTS196613:CTU196616 DDO196613:DDQ196616 DNK196613:DNM196616 DXG196613:DXI196616 EHC196613:EHE196616 EQY196613:ERA196616 FAU196613:FAW196616 FKQ196613:FKS196616 FUM196613:FUO196616 GEI196613:GEK196616 GOE196613:GOG196616 GYA196613:GYC196616 HHW196613:HHY196616 HRS196613:HRU196616 IBO196613:IBQ196616 ILK196613:ILM196616 IVG196613:IVI196616 JFC196613:JFE196616 JOY196613:JPA196616 JYU196613:JYW196616 KIQ196613:KIS196616 KSM196613:KSO196616 LCI196613:LCK196616 LME196613:LMG196616 LWA196613:LWC196616 MFW196613:MFY196616 MPS196613:MPU196616 MZO196613:MZQ196616 NJK196613:NJM196616 NTG196613:NTI196616 ODC196613:ODE196616 OMY196613:ONA196616 OWU196613:OWW196616 PGQ196613:PGS196616 PQM196613:PQO196616 QAI196613:QAK196616 QKE196613:QKG196616 QUA196613:QUC196616 RDW196613:RDY196616 RNS196613:RNU196616 RXO196613:RXQ196616 SHK196613:SHM196616 SRG196613:SRI196616 TBC196613:TBE196616 TKY196613:TLA196616 TUU196613:TUW196616 UEQ196613:UES196616 UOM196613:UOO196616 UYI196613:UYK196616 VIE196613:VIG196616 VSA196613:VSC196616 WBW196613:WBY196616 WLS196613:WLU196616 WVO196613:WVQ196616 G262149:I262152 JC262149:JE262152 SY262149:TA262152 ACU262149:ACW262152 AMQ262149:AMS262152 AWM262149:AWO262152 BGI262149:BGK262152 BQE262149:BQG262152 CAA262149:CAC262152 CJW262149:CJY262152 CTS262149:CTU262152 DDO262149:DDQ262152 DNK262149:DNM262152 DXG262149:DXI262152 EHC262149:EHE262152 EQY262149:ERA262152 FAU262149:FAW262152 FKQ262149:FKS262152 FUM262149:FUO262152 GEI262149:GEK262152 GOE262149:GOG262152 GYA262149:GYC262152 HHW262149:HHY262152 HRS262149:HRU262152 IBO262149:IBQ262152 ILK262149:ILM262152 IVG262149:IVI262152 JFC262149:JFE262152 JOY262149:JPA262152 JYU262149:JYW262152 KIQ262149:KIS262152 KSM262149:KSO262152 LCI262149:LCK262152 LME262149:LMG262152 LWA262149:LWC262152 MFW262149:MFY262152 MPS262149:MPU262152 MZO262149:MZQ262152 NJK262149:NJM262152 NTG262149:NTI262152 ODC262149:ODE262152 OMY262149:ONA262152 OWU262149:OWW262152 PGQ262149:PGS262152 PQM262149:PQO262152 QAI262149:QAK262152 QKE262149:QKG262152 QUA262149:QUC262152 RDW262149:RDY262152 RNS262149:RNU262152 RXO262149:RXQ262152 SHK262149:SHM262152 SRG262149:SRI262152 TBC262149:TBE262152 TKY262149:TLA262152 TUU262149:TUW262152 UEQ262149:UES262152 UOM262149:UOO262152 UYI262149:UYK262152 VIE262149:VIG262152 VSA262149:VSC262152 WBW262149:WBY262152 WLS262149:WLU262152 WVO262149:WVQ262152 G327685:I327688 JC327685:JE327688 SY327685:TA327688 ACU327685:ACW327688 AMQ327685:AMS327688 AWM327685:AWO327688 BGI327685:BGK327688 BQE327685:BQG327688 CAA327685:CAC327688 CJW327685:CJY327688 CTS327685:CTU327688 DDO327685:DDQ327688 DNK327685:DNM327688 DXG327685:DXI327688 EHC327685:EHE327688 EQY327685:ERA327688 FAU327685:FAW327688 FKQ327685:FKS327688 FUM327685:FUO327688 GEI327685:GEK327688 GOE327685:GOG327688 GYA327685:GYC327688 HHW327685:HHY327688 HRS327685:HRU327688 IBO327685:IBQ327688 ILK327685:ILM327688 IVG327685:IVI327688 JFC327685:JFE327688 JOY327685:JPA327688 JYU327685:JYW327688 KIQ327685:KIS327688 KSM327685:KSO327688 LCI327685:LCK327688 LME327685:LMG327688 LWA327685:LWC327688 MFW327685:MFY327688 MPS327685:MPU327688 MZO327685:MZQ327688 NJK327685:NJM327688 NTG327685:NTI327688 ODC327685:ODE327688 OMY327685:ONA327688 OWU327685:OWW327688 PGQ327685:PGS327688 PQM327685:PQO327688 QAI327685:QAK327688 QKE327685:QKG327688 QUA327685:QUC327688 RDW327685:RDY327688 RNS327685:RNU327688 RXO327685:RXQ327688 SHK327685:SHM327688 SRG327685:SRI327688 TBC327685:TBE327688 TKY327685:TLA327688 TUU327685:TUW327688 UEQ327685:UES327688 UOM327685:UOO327688 UYI327685:UYK327688 VIE327685:VIG327688 VSA327685:VSC327688 WBW327685:WBY327688 WLS327685:WLU327688 WVO327685:WVQ327688 G393221:I393224 JC393221:JE393224 SY393221:TA393224 ACU393221:ACW393224 AMQ393221:AMS393224 AWM393221:AWO393224 BGI393221:BGK393224 BQE393221:BQG393224 CAA393221:CAC393224 CJW393221:CJY393224 CTS393221:CTU393224 DDO393221:DDQ393224 DNK393221:DNM393224 DXG393221:DXI393224 EHC393221:EHE393224 EQY393221:ERA393224 FAU393221:FAW393224 FKQ393221:FKS393224 FUM393221:FUO393224 GEI393221:GEK393224 GOE393221:GOG393224 GYA393221:GYC393224 HHW393221:HHY393224 HRS393221:HRU393224 IBO393221:IBQ393224 ILK393221:ILM393224 IVG393221:IVI393224 JFC393221:JFE393224 JOY393221:JPA393224 JYU393221:JYW393224 KIQ393221:KIS393224 KSM393221:KSO393224 LCI393221:LCK393224 LME393221:LMG393224 LWA393221:LWC393224 MFW393221:MFY393224 MPS393221:MPU393224 MZO393221:MZQ393224 NJK393221:NJM393224 NTG393221:NTI393224 ODC393221:ODE393224 OMY393221:ONA393224 OWU393221:OWW393224 PGQ393221:PGS393224 PQM393221:PQO393224 QAI393221:QAK393224 QKE393221:QKG393224 QUA393221:QUC393224 RDW393221:RDY393224 RNS393221:RNU393224 RXO393221:RXQ393224 SHK393221:SHM393224 SRG393221:SRI393224 TBC393221:TBE393224 TKY393221:TLA393224 TUU393221:TUW393224 UEQ393221:UES393224 UOM393221:UOO393224 UYI393221:UYK393224 VIE393221:VIG393224 VSA393221:VSC393224 WBW393221:WBY393224 WLS393221:WLU393224 WVO393221:WVQ393224 G458757:I458760 JC458757:JE458760 SY458757:TA458760 ACU458757:ACW458760 AMQ458757:AMS458760 AWM458757:AWO458760 BGI458757:BGK458760 BQE458757:BQG458760 CAA458757:CAC458760 CJW458757:CJY458760 CTS458757:CTU458760 DDO458757:DDQ458760 DNK458757:DNM458760 DXG458757:DXI458760 EHC458757:EHE458760 EQY458757:ERA458760 FAU458757:FAW458760 FKQ458757:FKS458760 FUM458757:FUO458760 GEI458757:GEK458760 GOE458757:GOG458760 GYA458757:GYC458760 HHW458757:HHY458760 HRS458757:HRU458760 IBO458757:IBQ458760 ILK458757:ILM458760 IVG458757:IVI458760 JFC458757:JFE458760 JOY458757:JPA458760 JYU458757:JYW458760 KIQ458757:KIS458760 KSM458757:KSO458760 LCI458757:LCK458760 LME458757:LMG458760 LWA458757:LWC458760 MFW458757:MFY458760 MPS458757:MPU458760 MZO458757:MZQ458760 NJK458757:NJM458760 NTG458757:NTI458760 ODC458757:ODE458760 OMY458757:ONA458760 OWU458757:OWW458760 PGQ458757:PGS458760 PQM458757:PQO458760 QAI458757:QAK458760 QKE458757:QKG458760 QUA458757:QUC458760 RDW458757:RDY458760 RNS458757:RNU458760 RXO458757:RXQ458760 SHK458757:SHM458760 SRG458757:SRI458760 TBC458757:TBE458760 TKY458757:TLA458760 TUU458757:TUW458760 UEQ458757:UES458760 UOM458757:UOO458760 UYI458757:UYK458760 VIE458757:VIG458760 VSA458757:VSC458760 WBW458757:WBY458760 WLS458757:WLU458760 WVO458757:WVQ458760 G524293:I524296 JC524293:JE524296 SY524293:TA524296 ACU524293:ACW524296 AMQ524293:AMS524296 AWM524293:AWO524296 BGI524293:BGK524296 BQE524293:BQG524296 CAA524293:CAC524296 CJW524293:CJY524296 CTS524293:CTU524296 DDO524293:DDQ524296 DNK524293:DNM524296 DXG524293:DXI524296 EHC524293:EHE524296 EQY524293:ERA524296 FAU524293:FAW524296 FKQ524293:FKS524296 FUM524293:FUO524296 GEI524293:GEK524296 GOE524293:GOG524296 GYA524293:GYC524296 HHW524293:HHY524296 HRS524293:HRU524296 IBO524293:IBQ524296 ILK524293:ILM524296 IVG524293:IVI524296 JFC524293:JFE524296 JOY524293:JPA524296 JYU524293:JYW524296 KIQ524293:KIS524296 KSM524293:KSO524296 LCI524293:LCK524296 LME524293:LMG524296 LWA524293:LWC524296 MFW524293:MFY524296 MPS524293:MPU524296 MZO524293:MZQ524296 NJK524293:NJM524296 NTG524293:NTI524296 ODC524293:ODE524296 OMY524293:ONA524296 OWU524293:OWW524296 PGQ524293:PGS524296 PQM524293:PQO524296 QAI524293:QAK524296 QKE524293:QKG524296 QUA524293:QUC524296 RDW524293:RDY524296 RNS524293:RNU524296 RXO524293:RXQ524296 SHK524293:SHM524296 SRG524293:SRI524296 TBC524293:TBE524296 TKY524293:TLA524296 TUU524293:TUW524296 UEQ524293:UES524296 UOM524293:UOO524296 UYI524293:UYK524296 VIE524293:VIG524296 VSA524293:VSC524296 WBW524293:WBY524296 WLS524293:WLU524296 WVO524293:WVQ524296 G589829:I589832 JC589829:JE589832 SY589829:TA589832 ACU589829:ACW589832 AMQ589829:AMS589832 AWM589829:AWO589832 BGI589829:BGK589832 BQE589829:BQG589832 CAA589829:CAC589832 CJW589829:CJY589832 CTS589829:CTU589832 DDO589829:DDQ589832 DNK589829:DNM589832 DXG589829:DXI589832 EHC589829:EHE589832 EQY589829:ERA589832 FAU589829:FAW589832 FKQ589829:FKS589832 FUM589829:FUO589832 GEI589829:GEK589832 GOE589829:GOG589832 GYA589829:GYC589832 HHW589829:HHY589832 HRS589829:HRU589832 IBO589829:IBQ589832 ILK589829:ILM589832 IVG589829:IVI589832 JFC589829:JFE589832 JOY589829:JPA589832 JYU589829:JYW589832 KIQ589829:KIS589832 KSM589829:KSO589832 LCI589829:LCK589832 LME589829:LMG589832 LWA589829:LWC589832 MFW589829:MFY589832 MPS589829:MPU589832 MZO589829:MZQ589832 NJK589829:NJM589832 NTG589829:NTI589832 ODC589829:ODE589832 OMY589829:ONA589832 OWU589829:OWW589832 PGQ589829:PGS589832 PQM589829:PQO589832 QAI589829:QAK589832 QKE589829:QKG589832 QUA589829:QUC589832 RDW589829:RDY589832 RNS589829:RNU589832 RXO589829:RXQ589832 SHK589829:SHM589832 SRG589829:SRI589832 TBC589829:TBE589832 TKY589829:TLA589832 TUU589829:TUW589832 UEQ589829:UES589832 UOM589829:UOO589832 UYI589829:UYK589832 VIE589829:VIG589832 VSA589829:VSC589832 WBW589829:WBY589832 WLS589829:WLU589832 WVO589829:WVQ589832 G655365:I655368 JC655365:JE655368 SY655365:TA655368 ACU655365:ACW655368 AMQ655365:AMS655368 AWM655365:AWO655368 BGI655365:BGK655368 BQE655365:BQG655368 CAA655365:CAC655368 CJW655365:CJY655368 CTS655365:CTU655368 DDO655365:DDQ655368 DNK655365:DNM655368 DXG655365:DXI655368 EHC655365:EHE655368 EQY655365:ERA655368 FAU655365:FAW655368 FKQ655365:FKS655368 FUM655365:FUO655368 GEI655365:GEK655368 GOE655365:GOG655368 GYA655365:GYC655368 HHW655365:HHY655368 HRS655365:HRU655368 IBO655365:IBQ655368 ILK655365:ILM655368 IVG655365:IVI655368 JFC655365:JFE655368 JOY655365:JPA655368 JYU655365:JYW655368 KIQ655365:KIS655368 KSM655365:KSO655368 LCI655365:LCK655368 LME655365:LMG655368 LWA655365:LWC655368 MFW655365:MFY655368 MPS655365:MPU655368 MZO655365:MZQ655368 NJK655365:NJM655368 NTG655365:NTI655368 ODC655365:ODE655368 OMY655365:ONA655368 OWU655365:OWW655368 PGQ655365:PGS655368 PQM655365:PQO655368 QAI655365:QAK655368 QKE655365:QKG655368 QUA655365:QUC655368 RDW655365:RDY655368 RNS655365:RNU655368 RXO655365:RXQ655368 SHK655365:SHM655368 SRG655365:SRI655368 TBC655365:TBE655368 TKY655365:TLA655368 TUU655365:TUW655368 UEQ655365:UES655368 UOM655365:UOO655368 UYI655365:UYK655368 VIE655365:VIG655368 VSA655365:VSC655368 WBW655365:WBY655368 WLS655365:WLU655368 WVO655365:WVQ655368 G720901:I720904 JC720901:JE720904 SY720901:TA720904 ACU720901:ACW720904 AMQ720901:AMS720904 AWM720901:AWO720904 BGI720901:BGK720904 BQE720901:BQG720904 CAA720901:CAC720904 CJW720901:CJY720904 CTS720901:CTU720904 DDO720901:DDQ720904 DNK720901:DNM720904 DXG720901:DXI720904 EHC720901:EHE720904 EQY720901:ERA720904 FAU720901:FAW720904 FKQ720901:FKS720904 FUM720901:FUO720904 GEI720901:GEK720904 GOE720901:GOG720904 GYA720901:GYC720904 HHW720901:HHY720904 HRS720901:HRU720904 IBO720901:IBQ720904 ILK720901:ILM720904 IVG720901:IVI720904 JFC720901:JFE720904 JOY720901:JPA720904 JYU720901:JYW720904 KIQ720901:KIS720904 KSM720901:KSO720904 LCI720901:LCK720904 LME720901:LMG720904 LWA720901:LWC720904 MFW720901:MFY720904 MPS720901:MPU720904 MZO720901:MZQ720904 NJK720901:NJM720904 NTG720901:NTI720904 ODC720901:ODE720904 OMY720901:ONA720904 OWU720901:OWW720904 PGQ720901:PGS720904 PQM720901:PQO720904 QAI720901:QAK720904 QKE720901:QKG720904 QUA720901:QUC720904 RDW720901:RDY720904 RNS720901:RNU720904 RXO720901:RXQ720904 SHK720901:SHM720904 SRG720901:SRI720904 TBC720901:TBE720904 TKY720901:TLA720904 TUU720901:TUW720904 UEQ720901:UES720904 UOM720901:UOO720904 UYI720901:UYK720904 VIE720901:VIG720904 VSA720901:VSC720904 WBW720901:WBY720904 WLS720901:WLU720904 WVO720901:WVQ720904 G786437:I786440 JC786437:JE786440 SY786437:TA786440 ACU786437:ACW786440 AMQ786437:AMS786440 AWM786437:AWO786440 BGI786437:BGK786440 BQE786437:BQG786440 CAA786437:CAC786440 CJW786437:CJY786440 CTS786437:CTU786440 DDO786437:DDQ786440 DNK786437:DNM786440 DXG786437:DXI786440 EHC786437:EHE786440 EQY786437:ERA786440 FAU786437:FAW786440 FKQ786437:FKS786440 FUM786437:FUO786440 GEI786437:GEK786440 GOE786437:GOG786440 GYA786437:GYC786440 HHW786437:HHY786440 HRS786437:HRU786440 IBO786437:IBQ786440 ILK786437:ILM786440 IVG786437:IVI786440 JFC786437:JFE786440 JOY786437:JPA786440 JYU786437:JYW786440 KIQ786437:KIS786440 KSM786437:KSO786440 LCI786437:LCK786440 LME786437:LMG786440 LWA786437:LWC786440 MFW786437:MFY786440 MPS786437:MPU786440 MZO786437:MZQ786440 NJK786437:NJM786440 NTG786437:NTI786440 ODC786437:ODE786440 OMY786437:ONA786440 OWU786437:OWW786440 PGQ786437:PGS786440 PQM786437:PQO786440 QAI786437:QAK786440 QKE786437:QKG786440 QUA786437:QUC786440 RDW786437:RDY786440 RNS786437:RNU786440 RXO786437:RXQ786440 SHK786437:SHM786440 SRG786437:SRI786440 TBC786437:TBE786440 TKY786437:TLA786440 TUU786437:TUW786440 UEQ786437:UES786440 UOM786437:UOO786440 UYI786437:UYK786440 VIE786437:VIG786440 VSA786437:VSC786440 WBW786437:WBY786440 WLS786437:WLU786440 WVO786437:WVQ786440 G851973:I851976 JC851973:JE851976 SY851973:TA851976 ACU851973:ACW851976 AMQ851973:AMS851976 AWM851973:AWO851976 BGI851973:BGK851976 BQE851973:BQG851976 CAA851973:CAC851976 CJW851973:CJY851976 CTS851973:CTU851976 DDO851973:DDQ851976 DNK851973:DNM851976 DXG851973:DXI851976 EHC851973:EHE851976 EQY851973:ERA851976 FAU851973:FAW851976 FKQ851973:FKS851976 FUM851973:FUO851976 GEI851973:GEK851976 GOE851973:GOG851976 GYA851973:GYC851976 HHW851973:HHY851976 HRS851973:HRU851976 IBO851973:IBQ851976 ILK851973:ILM851976 IVG851973:IVI851976 JFC851973:JFE851976 JOY851973:JPA851976 JYU851973:JYW851976 KIQ851973:KIS851976 KSM851973:KSO851976 LCI851973:LCK851976 LME851973:LMG851976 LWA851973:LWC851976 MFW851973:MFY851976 MPS851973:MPU851976 MZO851973:MZQ851976 NJK851973:NJM851976 NTG851973:NTI851976 ODC851973:ODE851976 OMY851973:ONA851976 OWU851973:OWW851976 PGQ851973:PGS851976 PQM851973:PQO851976 QAI851973:QAK851976 QKE851973:QKG851976 QUA851973:QUC851976 RDW851973:RDY851976 RNS851973:RNU851976 RXO851973:RXQ851976 SHK851973:SHM851976 SRG851973:SRI851976 TBC851973:TBE851976 TKY851973:TLA851976 TUU851973:TUW851976 UEQ851973:UES851976 UOM851973:UOO851976 UYI851973:UYK851976 VIE851973:VIG851976 VSA851973:VSC851976 WBW851973:WBY851976 WLS851973:WLU851976 WVO851973:WVQ851976 G917509:I917512 JC917509:JE917512 SY917509:TA917512 ACU917509:ACW917512 AMQ917509:AMS917512 AWM917509:AWO917512 BGI917509:BGK917512 BQE917509:BQG917512 CAA917509:CAC917512 CJW917509:CJY917512 CTS917509:CTU917512 DDO917509:DDQ917512 DNK917509:DNM917512 DXG917509:DXI917512 EHC917509:EHE917512 EQY917509:ERA917512 FAU917509:FAW917512 FKQ917509:FKS917512 FUM917509:FUO917512 GEI917509:GEK917512 GOE917509:GOG917512 GYA917509:GYC917512 HHW917509:HHY917512 HRS917509:HRU917512 IBO917509:IBQ917512 ILK917509:ILM917512 IVG917509:IVI917512 JFC917509:JFE917512 JOY917509:JPA917512 JYU917509:JYW917512 KIQ917509:KIS917512 KSM917509:KSO917512 LCI917509:LCK917512 LME917509:LMG917512 LWA917509:LWC917512 MFW917509:MFY917512 MPS917509:MPU917512 MZO917509:MZQ917512 NJK917509:NJM917512 NTG917509:NTI917512 ODC917509:ODE917512 OMY917509:ONA917512 OWU917509:OWW917512 PGQ917509:PGS917512 PQM917509:PQO917512 QAI917509:QAK917512 QKE917509:QKG917512 QUA917509:QUC917512 RDW917509:RDY917512 RNS917509:RNU917512 RXO917509:RXQ917512 SHK917509:SHM917512 SRG917509:SRI917512 TBC917509:TBE917512 TKY917509:TLA917512 TUU917509:TUW917512 UEQ917509:UES917512 UOM917509:UOO917512 UYI917509:UYK917512 VIE917509:VIG917512 VSA917509:VSC917512 WBW917509:WBY917512 WLS917509:WLU917512 WVO917509:WVQ917512 G983045:I983048 JC983045:JE983048 SY983045:TA983048 ACU983045:ACW983048 AMQ983045:AMS983048 AWM983045:AWO983048 BGI983045:BGK983048 BQE983045:BQG983048 CAA983045:CAC983048 CJW983045:CJY983048 CTS983045:CTU983048 DDO983045:DDQ983048 DNK983045:DNM983048 DXG983045:DXI983048 EHC983045:EHE983048 EQY983045:ERA983048 FAU983045:FAW983048 FKQ983045:FKS983048 FUM983045:FUO983048 GEI983045:GEK983048 GOE983045:GOG983048 GYA983045:GYC983048 HHW983045:HHY983048 HRS983045:HRU983048 IBO983045:IBQ983048 ILK983045:ILM983048 IVG983045:IVI983048 JFC983045:JFE983048 JOY983045:JPA983048 JYU983045:JYW983048 KIQ983045:KIS983048 KSM983045:KSO983048 LCI983045:LCK983048 LME983045:LMG983048 LWA983045:LWC983048 MFW983045:MFY983048 MPS983045:MPU983048 MZO983045:MZQ983048 NJK983045:NJM983048 NTG983045:NTI983048 ODC983045:ODE983048 OMY983045:ONA983048 OWU983045:OWW983048 PGQ983045:PGS983048 PQM983045:PQO983048 QAI983045:QAK983048 QKE983045:QKG983048 QUA983045:QUC983048 RDW983045:RDY983048 RNS983045:RNU983048 RXO983045:RXQ983048 SHK983045:SHM983048 SRG983045:SRI983048 TBC983045:TBE983048 TKY983045:TLA983048 TUU983045:TUW983048 UEQ983045:UES983048 UOM983045:UOO983048 UYI983045:UYK983048 VIE983045:VIG983048 VSA983045:VSC983048 WBW983045:WBY983048 WLS983045:WLU983048 WVO983045:WVQ983048">
      <formula1>$B$75:$B$76</formula1>
    </dataValidation>
    <dataValidation type="list" allowBlank="1" showInputMessage="1" showErrorMessage="1" sqref="J5:J8 JF5:JF8 TB5:TB8 ACX5:ACX8 AMT5:AMT8 AWP5:AWP8 BGL5:BGL8 BQH5:BQH8 CAD5:CAD8 CJZ5:CJZ8 CTV5:CTV8 DDR5:DDR8 DNN5:DNN8 DXJ5:DXJ8 EHF5:EHF8 ERB5:ERB8 FAX5:FAX8 FKT5:FKT8 FUP5:FUP8 GEL5:GEL8 GOH5:GOH8 GYD5:GYD8 HHZ5:HHZ8 HRV5:HRV8 IBR5:IBR8 ILN5:ILN8 IVJ5:IVJ8 JFF5:JFF8 JPB5:JPB8 JYX5:JYX8 KIT5:KIT8 KSP5:KSP8 LCL5:LCL8 LMH5:LMH8 LWD5:LWD8 MFZ5:MFZ8 MPV5:MPV8 MZR5:MZR8 NJN5:NJN8 NTJ5:NTJ8 ODF5:ODF8 ONB5:ONB8 OWX5:OWX8 PGT5:PGT8 PQP5:PQP8 QAL5:QAL8 QKH5:QKH8 QUD5:QUD8 RDZ5:RDZ8 RNV5:RNV8 RXR5:RXR8 SHN5:SHN8 SRJ5:SRJ8 TBF5:TBF8 TLB5:TLB8 TUX5:TUX8 UET5:UET8 UOP5:UOP8 UYL5:UYL8 VIH5:VIH8 VSD5:VSD8 WBZ5:WBZ8 WLV5:WLV8 WVR5:WVR8 J65541:J65544 JF65541:JF65544 TB65541:TB65544 ACX65541:ACX65544 AMT65541:AMT65544 AWP65541:AWP65544 BGL65541:BGL65544 BQH65541:BQH65544 CAD65541:CAD65544 CJZ65541:CJZ65544 CTV65541:CTV65544 DDR65541:DDR65544 DNN65541:DNN65544 DXJ65541:DXJ65544 EHF65541:EHF65544 ERB65541:ERB65544 FAX65541:FAX65544 FKT65541:FKT65544 FUP65541:FUP65544 GEL65541:GEL65544 GOH65541:GOH65544 GYD65541:GYD65544 HHZ65541:HHZ65544 HRV65541:HRV65544 IBR65541:IBR65544 ILN65541:ILN65544 IVJ65541:IVJ65544 JFF65541:JFF65544 JPB65541:JPB65544 JYX65541:JYX65544 KIT65541:KIT65544 KSP65541:KSP65544 LCL65541:LCL65544 LMH65541:LMH65544 LWD65541:LWD65544 MFZ65541:MFZ65544 MPV65541:MPV65544 MZR65541:MZR65544 NJN65541:NJN65544 NTJ65541:NTJ65544 ODF65541:ODF65544 ONB65541:ONB65544 OWX65541:OWX65544 PGT65541:PGT65544 PQP65541:PQP65544 QAL65541:QAL65544 QKH65541:QKH65544 QUD65541:QUD65544 RDZ65541:RDZ65544 RNV65541:RNV65544 RXR65541:RXR65544 SHN65541:SHN65544 SRJ65541:SRJ65544 TBF65541:TBF65544 TLB65541:TLB65544 TUX65541:TUX65544 UET65541:UET65544 UOP65541:UOP65544 UYL65541:UYL65544 VIH65541:VIH65544 VSD65541:VSD65544 WBZ65541:WBZ65544 WLV65541:WLV65544 WVR65541:WVR65544 J131077:J131080 JF131077:JF131080 TB131077:TB131080 ACX131077:ACX131080 AMT131077:AMT131080 AWP131077:AWP131080 BGL131077:BGL131080 BQH131077:BQH131080 CAD131077:CAD131080 CJZ131077:CJZ131080 CTV131077:CTV131080 DDR131077:DDR131080 DNN131077:DNN131080 DXJ131077:DXJ131080 EHF131077:EHF131080 ERB131077:ERB131080 FAX131077:FAX131080 FKT131077:FKT131080 FUP131077:FUP131080 GEL131077:GEL131080 GOH131077:GOH131080 GYD131077:GYD131080 HHZ131077:HHZ131080 HRV131077:HRV131080 IBR131077:IBR131080 ILN131077:ILN131080 IVJ131077:IVJ131080 JFF131077:JFF131080 JPB131077:JPB131080 JYX131077:JYX131080 KIT131077:KIT131080 KSP131077:KSP131080 LCL131077:LCL131080 LMH131077:LMH131080 LWD131077:LWD131080 MFZ131077:MFZ131080 MPV131077:MPV131080 MZR131077:MZR131080 NJN131077:NJN131080 NTJ131077:NTJ131080 ODF131077:ODF131080 ONB131077:ONB131080 OWX131077:OWX131080 PGT131077:PGT131080 PQP131077:PQP131080 QAL131077:QAL131080 QKH131077:QKH131080 QUD131077:QUD131080 RDZ131077:RDZ131080 RNV131077:RNV131080 RXR131077:RXR131080 SHN131077:SHN131080 SRJ131077:SRJ131080 TBF131077:TBF131080 TLB131077:TLB131080 TUX131077:TUX131080 UET131077:UET131080 UOP131077:UOP131080 UYL131077:UYL131080 VIH131077:VIH131080 VSD131077:VSD131080 WBZ131077:WBZ131080 WLV131077:WLV131080 WVR131077:WVR131080 J196613:J196616 JF196613:JF196616 TB196613:TB196616 ACX196613:ACX196616 AMT196613:AMT196616 AWP196613:AWP196616 BGL196613:BGL196616 BQH196613:BQH196616 CAD196613:CAD196616 CJZ196613:CJZ196616 CTV196613:CTV196616 DDR196613:DDR196616 DNN196613:DNN196616 DXJ196613:DXJ196616 EHF196613:EHF196616 ERB196613:ERB196616 FAX196613:FAX196616 FKT196613:FKT196616 FUP196613:FUP196616 GEL196613:GEL196616 GOH196613:GOH196616 GYD196613:GYD196616 HHZ196613:HHZ196616 HRV196613:HRV196616 IBR196613:IBR196616 ILN196613:ILN196616 IVJ196613:IVJ196616 JFF196613:JFF196616 JPB196613:JPB196616 JYX196613:JYX196616 KIT196613:KIT196616 KSP196613:KSP196616 LCL196613:LCL196616 LMH196613:LMH196616 LWD196613:LWD196616 MFZ196613:MFZ196616 MPV196613:MPV196616 MZR196613:MZR196616 NJN196613:NJN196616 NTJ196613:NTJ196616 ODF196613:ODF196616 ONB196613:ONB196616 OWX196613:OWX196616 PGT196613:PGT196616 PQP196613:PQP196616 QAL196613:QAL196616 QKH196613:QKH196616 QUD196613:QUD196616 RDZ196613:RDZ196616 RNV196613:RNV196616 RXR196613:RXR196616 SHN196613:SHN196616 SRJ196613:SRJ196616 TBF196613:TBF196616 TLB196613:TLB196616 TUX196613:TUX196616 UET196613:UET196616 UOP196613:UOP196616 UYL196613:UYL196616 VIH196613:VIH196616 VSD196613:VSD196616 WBZ196613:WBZ196616 WLV196613:WLV196616 WVR196613:WVR196616 J262149:J262152 JF262149:JF262152 TB262149:TB262152 ACX262149:ACX262152 AMT262149:AMT262152 AWP262149:AWP262152 BGL262149:BGL262152 BQH262149:BQH262152 CAD262149:CAD262152 CJZ262149:CJZ262152 CTV262149:CTV262152 DDR262149:DDR262152 DNN262149:DNN262152 DXJ262149:DXJ262152 EHF262149:EHF262152 ERB262149:ERB262152 FAX262149:FAX262152 FKT262149:FKT262152 FUP262149:FUP262152 GEL262149:GEL262152 GOH262149:GOH262152 GYD262149:GYD262152 HHZ262149:HHZ262152 HRV262149:HRV262152 IBR262149:IBR262152 ILN262149:ILN262152 IVJ262149:IVJ262152 JFF262149:JFF262152 JPB262149:JPB262152 JYX262149:JYX262152 KIT262149:KIT262152 KSP262149:KSP262152 LCL262149:LCL262152 LMH262149:LMH262152 LWD262149:LWD262152 MFZ262149:MFZ262152 MPV262149:MPV262152 MZR262149:MZR262152 NJN262149:NJN262152 NTJ262149:NTJ262152 ODF262149:ODF262152 ONB262149:ONB262152 OWX262149:OWX262152 PGT262149:PGT262152 PQP262149:PQP262152 QAL262149:QAL262152 QKH262149:QKH262152 QUD262149:QUD262152 RDZ262149:RDZ262152 RNV262149:RNV262152 RXR262149:RXR262152 SHN262149:SHN262152 SRJ262149:SRJ262152 TBF262149:TBF262152 TLB262149:TLB262152 TUX262149:TUX262152 UET262149:UET262152 UOP262149:UOP262152 UYL262149:UYL262152 VIH262149:VIH262152 VSD262149:VSD262152 WBZ262149:WBZ262152 WLV262149:WLV262152 WVR262149:WVR262152 J327685:J327688 JF327685:JF327688 TB327685:TB327688 ACX327685:ACX327688 AMT327685:AMT327688 AWP327685:AWP327688 BGL327685:BGL327688 BQH327685:BQH327688 CAD327685:CAD327688 CJZ327685:CJZ327688 CTV327685:CTV327688 DDR327685:DDR327688 DNN327685:DNN327688 DXJ327685:DXJ327688 EHF327685:EHF327688 ERB327685:ERB327688 FAX327685:FAX327688 FKT327685:FKT327688 FUP327685:FUP327688 GEL327685:GEL327688 GOH327685:GOH327688 GYD327685:GYD327688 HHZ327685:HHZ327688 HRV327685:HRV327688 IBR327685:IBR327688 ILN327685:ILN327688 IVJ327685:IVJ327688 JFF327685:JFF327688 JPB327685:JPB327688 JYX327685:JYX327688 KIT327685:KIT327688 KSP327685:KSP327688 LCL327685:LCL327688 LMH327685:LMH327688 LWD327685:LWD327688 MFZ327685:MFZ327688 MPV327685:MPV327688 MZR327685:MZR327688 NJN327685:NJN327688 NTJ327685:NTJ327688 ODF327685:ODF327688 ONB327685:ONB327688 OWX327685:OWX327688 PGT327685:PGT327688 PQP327685:PQP327688 QAL327685:QAL327688 QKH327685:QKH327688 QUD327685:QUD327688 RDZ327685:RDZ327688 RNV327685:RNV327688 RXR327685:RXR327688 SHN327685:SHN327688 SRJ327685:SRJ327688 TBF327685:TBF327688 TLB327685:TLB327688 TUX327685:TUX327688 UET327685:UET327688 UOP327685:UOP327688 UYL327685:UYL327688 VIH327685:VIH327688 VSD327685:VSD327688 WBZ327685:WBZ327688 WLV327685:WLV327688 WVR327685:WVR327688 J393221:J393224 JF393221:JF393224 TB393221:TB393224 ACX393221:ACX393224 AMT393221:AMT393224 AWP393221:AWP393224 BGL393221:BGL393224 BQH393221:BQH393224 CAD393221:CAD393224 CJZ393221:CJZ393224 CTV393221:CTV393224 DDR393221:DDR393224 DNN393221:DNN393224 DXJ393221:DXJ393224 EHF393221:EHF393224 ERB393221:ERB393224 FAX393221:FAX393224 FKT393221:FKT393224 FUP393221:FUP393224 GEL393221:GEL393224 GOH393221:GOH393224 GYD393221:GYD393224 HHZ393221:HHZ393224 HRV393221:HRV393224 IBR393221:IBR393224 ILN393221:ILN393224 IVJ393221:IVJ393224 JFF393221:JFF393224 JPB393221:JPB393224 JYX393221:JYX393224 KIT393221:KIT393224 KSP393221:KSP393224 LCL393221:LCL393224 LMH393221:LMH393224 LWD393221:LWD393224 MFZ393221:MFZ393224 MPV393221:MPV393224 MZR393221:MZR393224 NJN393221:NJN393224 NTJ393221:NTJ393224 ODF393221:ODF393224 ONB393221:ONB393224 OWX393221:OWX393224 PGT393221:PGT393224 PQP393221:PQP393224 QAL393221:QAL393224 QKH393221:QKH393224 QUD393221:QUD393224 RDZ393221:RDZ393224 RNV393221:RNV393224 RXR393221:RXR393224 SHN393221:SHN393224 SRJ393221:SRJ393224 TBF393221:TBF393224 TLB393221:TLB393224 TUX393221:TUX393224 UET393221:UET393224 UOP393221:UOP393224 UYL393221:UYL393224 VIH393221:VIH393224 VSD393221:VSD393224 WBZ393221:WBZ393224 WLV393221:WLV393224 WVR393221:WVR393224 J458757:J458760 JF458757:JF458760 TB458757:TB458760 ACX458757:ACX458760 AMT458757:AMT458760 AWP458757:AWP458760 BGL458757:BGL458760 BQH458757:BQH458760 CAD458757:CAD458760 CJZ458757:CJZ458760 CTV458757:CTV458760 DDR458757:DDR458760 DNN458757:DNN458760 DXJ458757:DXJ458760 EHF458757:EHF458760 ERB458757:ERB458760 FAX458757:FAX458760 FKT458757:FKT458760 FUP458757:FUP458760 GEL458757:GEL458760 GOH458757:GOH458760 GYD458757:GYD458760 HHZ458757:HHZ458760 HRV458757:HRV458760 IBR458757:IBR458760 ILN458757:ILN458760 IVJ458757:IVJ458760 JFF458757:JFF458760 JPB458757:JPB458760 JYX458757:JYX458760 KIT458757:KIT458760 KSP458757:KSP458760 LCL458757:LCL458760 LMH458757:LMH458760 LWD458757:LWD458760 MFZ458757:MFZ458760 MPV458757:MPV458760 MZR458757:MZR458760 NJN458757:NJN458760 NTJ458757:NTJ458760 ODF458757:ODF458760 ONB458757:ONB458760 OWX458757:OWX458760 PGT458757:PGT458760 PQP458757:PQP458760 QAL458757:QAL458760 QKH458757:QKH458760 QUD458757:QUD458760 RDZ458757:RDZ458760 RNV458757:RNV458760 RXR458757:RXR458760 SHN458757:SHN458760 SRJ458757:SRJ458760 TBF458757:TBF458760 TLB458757:TLB458760 TUX458757:TUX458760 UET458757:UET458760 UOP458757:UOP458760 UYL458757:UYL458760 VIH458757:VIH458760 VSD458757:VSD458760 WBZ458757:WBZ458760 WLV458757:WLV458760 WVR458757:WVR458760 J524293:J524296 JF524293:JF524296 TB524293:TB524296 ACX524293:ACX524296 AMT524293:AMT524296 AWP524293:AWP524296 BGL524293:BGL524296 BQH524293:BQH524296 CAD524293:CAD524296 CJZ524293:CJZ524296 CTV524293:CTV524296 DDR524293:DDR524296 DNN524293:DNN524296 DXJ524293:DXJ524296 EHF524293:EHF524296 ERB524293:ERB524296 FAX524293:FAX524296 FKT524293:FKT524296 FUP524293:FUP524296 GEL524293:GEL524296 GOH524293:GOH524296 GYD524293:GYD524296 HHZ524293:HHZ524296 HRV524293:HRV524296 IBR524293:IBR524296 ILN524293:ILN524296 IVJ524293:IVJ524296 JFF524293:JFF524296 JPB524293:JPB524296 JYX524293:JYX524296 KIT524293:KIT524296 KSP524293:KSP524296 LCL524293:LCL524296 LMH524293:LMH524296 LWD524293:LWD524296 MFZ524293:MFZ524296 MPV524293:MPV524296 MZR524293:MZR524296 NJN524293:NJN524296 NTJ524293:NTJ524296 ODF524293:ODF524296 ONB524293:ONB524296 OWX524293:OWX524296 PGT524293:PGT524296 PQP524293:PQP524296 QAL524293:QAL524296 QKH524293:QKH524296 QUD524293:QUD524296 RDZ524293:RDZ524296 RNV524293:RNV524296 RXR524293:RXR524296 SHN524293:SHN524296 SRJ524293:SRJ524296 TBF524293:TBF524296 TLB524293:TLB524296 TUX524293:TUX524296 UET524293:UET524296 UOP524293:UOP524296 UYL524293:UYL524296 VIH524293:VIH524296 VSD524293:VSD524296 WBZ524293:WBZ524296 WLV524293:WLV524296 WVR524293:WVR524296 J589829:J589832 JF589829:JF589832 TB589829:TB589832 ACX589829:ACX589832 AMT589829:AMT589832 AWP589829:AWP589832 BGL589829:BGL589832 BQH589829:BQH589832 CAD589829:CAD589832 CJZ589829:CJZ589832 CTV589829:CTV589832 DDR589829:DDR589832 DNN589829:DNN589832 DXJ589829:DXJ589832 EHF589829:EHF589832 ERB589829:ERB589832 FAX589829:FAX589832 FKT589829:FKT589832 FUP589829:FUP589832 GEL589829:GEL589832 GOH589829:GOH589832 GYD589829:GYD589832 HHZ589829:HHZ589832 HRV589829:HRV589832 IBR589829:IBR589832 ILN589829:ILN589832 IVJ589829:IVJ589832 JFF589829:JFF589832 JPB589829:JPB589832 JYX589829:JYX589832 KIT589829:KIT589832 KSP589829:KSP589832 LCL589829:LCL589832 LMH589829:LMH589832 LWD589829:LWD589832 MFZ589829:MFZ589832 MPV589829:MPV589832 MZR589829:MZR589832 NJN589829:NJN589832 NTJ589829:NTJ589832 ODF589829:ODF589832 ONB589829:ONB589832 OWX589829:OWX589832 PGT589829:PGT589832 PQP589829:PQP589832 QAL589829:QAL589832 QKH589829:QKH589832 QUD589829:QUD589832 RDZ589829:RDZ589832 RNV589829:RNV589832 RXR589829:RXR589832 SHN589829:SHN589832 SRJ589829:SRJ589832 TBF589829:TBF589832 TLB589829:TLB589832 TUX589829:TUX589832 UET589829:UET589832 UOP589829:UOP589832 UYL589829:UYL589832 VIH589829:VIH589832 VSD589829:VSD589832 WBZ589829:WBZ589832 WLV589829:WLV589832 WVR589829:WVR589832 J655365:J655368 JF655365:JF655368 TB655365:TB655368 ACX655365:ACX655368 AMT655365:AMT655368 AWP655365:AWP655368 BGL655365:BGL655368 BQH655365:BQH655368 CAD655365:CAD655368 CJZ655365:CJZ655368 CTV655365:CTV655368 DDR655365:DDR655368 DNN655365:DNN655368 DXJ655365:DXJ655368 EHF655365:EHF655368 ERB655365:ERB655368 FAX655365:FAX655368 FKT655365:FKT655368 FUP655365:FUP655368 GEL655365:GEL655368 GOH655365:GOH655368 GYD655365:GYD655368 HHZ655365:HHZ655368 HRV655365:HRV655368 IBR655365:IBR655368 ILN655365:ILN655368 IVJ655365:IVJ655368 JFF655365:JFF655368 JPB655365:JPB655368 JYX655365:JYX655368 KIT655365:KIT655368 KSP655365:KSP655368 LCL655365:LCL655368 LMH655365:LMH655368 LWD655365:LWD655368 MFZ655365:MFZ655368 MPV655365:MPV655368 MZR655365:MZR655368 NJN655365:NJN655368 NTJ655365:NTJ655368 ODF655365:ODF655368 ONB655365:ONB655368 OWX655365:OWX655368 PGT655365:PGT655368 PQP655365:PQP655368 QAL655365:QAL655368 QKH655365:QKH655368 QUD655365:QUD655368 RDZ655365:RDZ655368 RNV655365:RNV655368 RXR655365:RXR655368 SHN655365:SHN655368 SRJ655365:SRJ655368 TBF655365:TBF655368 TLB655365:TLB655368 TUX655365:TUX655368 UET655365:UET655368 UOP655365:UOP655368 UYL655365:UYL655368 VIH655365:VIH655368 VSD655365:VSD655368 WBZ655365:WBZ655368 WLV655365:WLV655368 WVR655365:WVR655368 J720901:J720904 JF720901:JF720904 TB720901:TB720904 ACX720901:ACX720904 AMT720901:AMT720904 AWP720901:AWP720904 BGL720901:BGL720904 BQH720901:BQH720904 CAD720901:CAD720904 CJZ720901:CJZ720904 CTV720901:CTV720904 DDR720901:DDR720904 DNN720901:DNN720904 DXJ720901:DXJ720904 EHF720901:EHF720904 ERB720901:ERB720904 FAX720901:FAX720904 FKT720901:FKT720904 FUP720901:FUP720904 GEL720901:GEL720904 GOH720901:GOH720904 GYD720901:GYD720904 HHZ720901:HHZ720904 HRV720901:HRV720904 IBR720901:IBR720904 ILN720901:ILN720904 IVJ720901:IVJ720904 JFF720901:JFF720904 JPB720901:JPB720904 JYX720901:JYX720904 KIT720901:KIT720904 KSP720901:KSP720904 LCL720901:LCL720904 LMH720901:LMH720904 LWD720901:LWD720904 MFZ720901:MFZ720904 MPV720901:MPV720904 MZR720901:MZR720904 NJN720901:NJN720904 NTJ720901:NTJ720904 ODF720901:ODF720904 ONB720901:ONB720904 OWX720901:OWX720904 PGT720901:PGT720904 PQP720901:PQP720904 QAL720901:QAL720904 QKH720901:QKH720904 QUD720901:QUD720904 RDZ720901:RDZ720904 RNV720901:RNV720904 RXR720901:RXR720904 SHN720901:SHN720904 SRJ720901:SRJ720904 TBF720901:TBF720904 TLB720901:TLB720904 TUX720901:TUX720904 UET720901:UET720904 UOP720901:UOP720904 UYL720901:UYL720904 VIH720901:VIH720904 VSD720901:VSD720904 WBZ720901:WBZ720904 WLV720901:WLV720904 WVR720901:WVR720904 J786437:J786440 JF786437:JF786440 TB786437:TB786440 ACX786437:ACX786440 AMT786437:AMT786440 AWP786437:AWP786440 BGL786437:BGL786440 BQH786437:BQH786440 CAD786437:CAD786440 CJZ786437:CJZ786440 CTV786437:CTV786440 DDR786437:DDR786440 DNN786437:DNN786440 DXJ786437:DXJ786440 EHF786437:EHF786440 ERB786437:ERB786440 FAX786437:FAX786440 FKT786437:FKT786440 FUP786437:FUP786440 GEL786437:GEL786440 GOH786437:GOH786440 GYD786437:GYD786440 HHZ786437:HHZ786440 HRV786437:HRV786440 IBR786437:IBR786440 ILN786437:ILN786440 IVJ786437:IVJ786440 JFF786437:JFF786440 JPB786437:JPB786440 JYX786437:JYX786440 KIT786437:KIT786440 KSP786437:KSP786440 LCL786437:LCL786440 LMH786437:LMH786440 LWD786437:LWD786440 MFZ786437:MFZ786440 MPV786437:MPV786440 MZR786437:MZR786440 NJN786437:NJN786440 NTJ786437:NTJ786440 ODF786437:ODF786440 ONB786437:ONB786440 OWX786437:OWX786440 PGT786437:PGT786440 PQP786437:PQP786440 QAL786437:QAL786440 QKH786437:QKH786440 QUD786437:QUD786440 RDZ786437:RDZ786440 RNV786437:RNV786440 RXR786437:RXR786440 SHN786437:SHN786440 SRJ786437:SRJ786440 TBF786437:TBF786440 TLB786437:TLB786440 TUX786437:TUX786440 UET786437:UET786440 UOP786437:UOP786440 UYL786437:UYL786440 VIH786437:VIH786440 VSD786437:VSD786440 WBZ786437:WBZ786440 WLV786437:WLV786440 WVR786437:WVR786440 J851973:J851976 JF851973:JF851976 TB851973:TB851976 ACX851973:ACX851976 AMT851973:AMT851976 AWP851973:AWP851976 BGL851973:BGL851976 BQH851973:BQH851976 CAD851973:CAD851976 CJZ851973:CJZ851976 CTV851973:CTV851976 DDR851973:DDR851976 DNN851973:DNN851976 DXJ851973:DXJ851976 EHF851973:EHF851976 ERB851973:ERB851976 FAX851973:FAX851976 FKT851973:FKT851976 FUP851973:FUP851976 GEL851973:GEL851976 GOH851973:GOH851976 GYD851973:GYD851976 HHZ851973:HHZ851976 HRV851973:HRV851976 IBR851973:IBR851976 ILN851973:ILN851976 IVJ851973:IVJ851976 JFF851973:JFF851976 JPB851973:JPB851976 JYX851973:JYX851976 KIT851973:KIT851976 KSP851973:KSP851976 LCL851973:LCL851976 LMH851973:LMH851976 LWD851973:LWD851976 MFZ851973:MFZ851976 MPV851973:MPV851976 MZR851973:MZR851976 NJN851973:NJN851976 NTJ851973:NTJ851976 ODF851973:ODF851976 ONB851973:ONB851976 OWX851973:OWX851976 PGT851973:PGT851976 PQP851973:PQP851976 QAL851973:QAL851976 QKH851973:QKH851976 QUD851973:QUD851976 RDZ851973:RDZ851976 RNV851973:RNV851976 RXR851973:RXR851976 SHN851973:SHN851976 SRJ851973:SRJ851976 TBF851973:TBF851976 TLB851973:TLB851976 TUX851973:TUX851976 UET851973:UET851976 UOP851973:UOP851976 UYL851973:UYL851976 VIH851973:VIH851976 VSD851973:VSD851976 WBZ851973:WBZ851976 WLV851973:WLV851976 WVR851973:WVR851976 J917509:J917512 JF917509:JF917512 TB917509:TB917512 ACX917509:ACX917512 AMT917509:AMT917512 AWP917509:AWP917512 BGL917509:BGL917512 BQH917509:BQH917512 CAD917509:CAD917512 CJZ917509:CJZ917512 CTV917509:CTV917512 DDR917509:DDR917512 DNN917509:DNN917512 DXJ917509:DXJ917512 EHF917509:EHF917512 ERB917509:ERB917512 FAX917509:FAX917512 FKT917509:FKT917512 FUP917509:FUP917512 GEL917509:GEL917512 GOH917509:GOH917512 GYD917509:GYD917512 HHZ917509:HHZ917512 HRV917509:HRV917512 IBR917509:IBR917512 ILN917509:ILN917512 IVJ917509:IVJ917512 JFF917509:JFF917512 JPB917509:JPB917512 JYX917509:JYX917512 KIT917509:KIT917512 KSP917509:KSP917512 LCL917509:LCL917512 LMH917509:LMH917512 LWD917509:LWD917512 MFZ917509:MFZ917512 MPV917509:MPV917512 MZR917509:MZR917512 NJN917509:NJN917512 NTJ917509:NTJ917512 ODF917509:ODF917512 ONB917509:ONB917512 OWX917509:OWX917512 PGT917509:PGT917512 PQP917509:PQP917512 QAL917509:QAL917512 QKH917509:QKH917512 QUD917509:QUD917512 RDZ917509:RDZ917512 RNV917509:RNV917512 RXR917509:RXR917512 SHN917509:SHN917512 SRJ917509:SRJ917512 TBF917509:TBF917512 TLB917509:TLB917512 TUX917509:TUX917512 UET917509:UET917512 UOP917509:UOP917512 UYL917509:UYL917512 VIH917509:VIH917512 VSD917509:VSD917512 WBZ917509:WBZ917512 WLV917509:WLV917512 WVR917509:WVR917512 J983045:J983048 JF983045:JF983048 TB983045:TB983048 ACX983045:ACX983048 AMT983045:AMT983048 AWP983045:AWP983048 BGL983045:BGL983048 BQH983045:BQH983048 CAD983045:CAD983048 CJZ983045:CJZ983048 CTV983045:CTV983048 DDR983045:DDR983048 DNN983045:DNN983048 DXJ983045:DXJ983048 EHF983045:EHF983048 ERB983045:ERB983048 FAX983045:FAX983048 FKT983045:FKT983048 FUP983045:FUP983048 GEL983045:GEL983048 GOH983045:GOH983048 GYD983045:GYD983048 HHZ983045:HHZ983048 HRV983045:HRV983048 IBR983045:IBR983048 ILN983045:ILN983048 IVJ983045:IVJ983048 JFF983045:JFF983048 JPB983045:JPB983048 JYX983045:JYX983048 KIT983045:KIT983048 KSP983045:KSP983048 LCL983045:LCL983048 LMH983045:LMH983048 LWD983045:LWD983048 MFZ983045:MFZ983048 MPV983045:MPV983048 MZR983045:MZR983048 NJN983045:NJN983048 NTJ983045:NTJ983048 ODF983045:ODF983048 ONB983045:ONB983048 OWX983045:OWX983048 PGT983045:PGT983048 PQP983045:PQP983048 QAL983045:QAL983048 QKH983045:QKH983048 QUD983045:QUD983048 RDZ983045:RDZ983048 RNV983045:RNV983048 RXR983045:RXR983048 SHN983045:SHN983048 SRJ983045:SRJ983048 TBF983045:TBF983048 TLB983045:TLB983048 TUX983045:TUX983048 UET983045:UET983048 UOP983045:UOP983048 UYL983045:UYL983048 VIH983045:VIH983048 VSD983045:VSD983048 WBZ983045:WBZ983048 WLV983045:WLV983048 WVR983045:WVR983048 J13:J17 JF13:JF17 TB13:TB17 ACX13:ACX17 AMT13:AMT17 AWP13:AWP17 BGL13:BGL17 BQH13:BQH17 CAD13:CAD17 CJZ13:CJZ17 CTV13:CTV17 DDR13:DDR17 DNN13:DNN17 DXJ13:DXJ17 EHF13:EHF17 ERB13:ERB17 FAX13:FAX17 FKT13:FKT17 FUP13:FUP17 GEL13:GEL17 GOH13:GOH17 GYD13:GYD17 HHZ13:HHZ17 HRV13:HRV17 IBR13:IBR17 ILN13:ILN17 IVJ13:IVJ17 JFF13:JFF17 JPB13:JPB17 JYX13:JYX17 KIT13:KIT17 KSP13:KSP17 LCL13:LCL17 LMH13:LMH17 LWD13:LWD17 MFZ13:MFZ17 MPV13:MPV17 MZR13:MZR17 NJN13:NJN17 NTJ13:NTJ17 ODF13:ODF17 ONB13:ONB17 OWX13:OWX17 PGT13:PGT17 PQP13:PQP17 QAL13:QAL17 QKH13:QKH17 QUD13:QUD17 RDZ13:RDZ17 RNV13:RNV17 RXR13:RXR17 SHN13:SHN17 SRJ13:SRJ17 TBF13:TBF17 TLB13:TLB17 TUX13:TUX17 UET13:UET17 UOP13:UOP17 UYL13:UYL17 VIH13:VIH17 VSD13:VSD17 WBZ13:WBZ17 WLV13:WLV17 WVR13:WVR17 J65549:J65553 JF65549:JF65553 TB65549:TB65553 ACX65549:ACX65553 AMT65549:AMT65553 AWP65549:AWP65553 BGL65549:BGL65553 BQH65549:BQH65553 CAD65549:CAD65553 CJZ65549:CJZ65553 CTV65549:CTV65553 DDR65549:DDR65553 DNN65549:DNN65553 DXJ65549:DXJ65553 EHF65549:EHF65553 ERB65549:ERB65553 FAX65549:FAX65553 FKT65549:FKT65553 FUP65549:FUP65553 GEL65549:GEL65553 GOH65549:GOH65553 GYD65549:GYD65553 HHZ65549:HHZ65553 HRV65549:HRV65553 IBR65549:IBR65553 ILN65549:ILN65553 IVJ65549:IVJ65553 JFF65549:JFF65553 JPB65549:JPB65553 JYX65549:JYX65553 KIT65549:KIT65553 KSP65549:KSP65553 LCL65549:LCL65553 LMH65549:LMH65553 LWD65549:LWD65553 MFZ65549:MFZ65553 MPV65549:MPV65553 MZR65549:MZR65553 NJN65549:NJN65553 NTJ65549:NTJ65553 ODF65549:ODF65553 ONB65549:ONB65553 OWX65549:OWX65553 PGT65549:PGT65553 PQP65549:PQP65553 QAL65549:QAL65553 QKH65549:QKH65553 QUD65549:QUD65553 RDZ65549:RDZ65553 RNV65549:RNV65553 RXR65549:RXR65553 SHN65549:SHN65553 SRJ65549:SRJ65553 TBF65549:TBF65553 TLB65549:TLB65553 TUX65549:TUX65553 UET65549:UET65553 UOP65549:UOP65553 UYL65549:UYL65553 VIH65549:VIH65553 VSD65549:VSD65553 WBZ65549:WBZ65553 WLV65549:WLV65553 WVR65549:WVR65553 J131085:J131089 JF131085:JF131089 TB131085:TB131089 ACX131085:ACX131089 AMT131085:AMT131089 AWP131085:AWP131089 BGL131085:BGL131089 BQH131085:BQH131089 CAD131085:CAD131089 CJZ131085:CJZ131089 CTV131085:CTV131089 DDR131085:DDR131089 DNN131085:DNN131089 DXJ131085:DXJ131089 EHF131085:EHF131089 ERB131085:ERB131089 FAX131085:FAX131089 FKT131085:FKT131089 FUP131085:FUP131089 GEL131085:GEL131089 GOH131085:GOH131089 GYD131085:GYD131089 HHZ131085:HHZ131089 HRV131085:HRV131089 IBR131085:IBR131089 ILN131085:ILN131089 IVJ131085:IVJ131089 JFF131085:JFF131089 JPB131085:JPB131089 JYX131085:JYX131089 KIT131085:KIT131089 KSP131085:KSP131089 LCL131085:LCL131089 LMH131085:LMH131089 LWD131085:LWD131089 MFZ131085:MFZ131089 MPV131085:MPV131089 MZR131085:MZR131089 NJN131085:NJN131089 NTJ131085:NTJ131089 ODF131085:ODF131089 ONB131085:ONB131089 OWX131085:OWX131089 PGT131085:PGT131089 PQP131085:PQP131089 QAL131085:QAL131089 QKH131085:QKH131089 QUD131085:QUD131089 RDZ131085:RDZ131089 RNV131085:RNV131089 RXR131085:RXR131089 SHN131085:SHN131089 SRJ131085:SRJ131089 TBF131085:TBF131089 TLB131085:TLB131089 TUX131085:TUX131089 UET131085:UET131089 UOP131085:UOP131089 UYL131085:UYL131089 VIH131085:VIH131089 VSD131085:VSD131089 WBZ131085:WBZ131089 WLV131085:WLV131089 WVR131085:WVR131089 J196621:J196625 JF196621:JF196625 TB196621:TB196625 ACX196621:ACX196625 AMT196621:AMT196625 AWP196621:AWP196625 BGL196621:BGL196625 BQH196621:BQH196625 CAD196621:CAD196625 CJZ196621:CJZ196625 CTV196621:CTV196625 DDR196621:DDR196625 DNN196621:DNN196625 DXJ196621:DXJ196625 EHF196621:EHF196625 ERB196621:ERB196625 FAX196621:FAX196625 FKT196621:FKT196625 FUP196621:FUP196625 GEL196621:GEL196625 GOH196621:GOH196625 GYD196621:GYD196625 HHZ196621:HHZ196625 HRV196621:HRV196625 IBR196621:IBR196625 ILN196621:ILN196625 IVJ196621:IVJ196625 JFF196621:JFF196625 JPB196621:JPB196625 JYX196621:JYX196625 KIT196621:KIT196625 KSP196621:KSP196625 LCL196621:LCL196625 LMH196621:LMH196625 LWD196621:LWD196625 MFZ196621:MFZ196625 MPV196621:MPV196625 MZR196621:MZR196625 NJN196621:NJN196625 NTJ196621:NTJ196625 ODF196621:ODF196625 ONB196621:ONB196625 OWX196621:OWX196625 PGT196621:PGT196625 PQP196621:PQP196625 QAL196621:QAL196625 QKH196621:QKH196625 QUD196621:QUD196625 RDZ196621:RDZ196625 RNV196621:RNV196625 RXR196621:RXR196625 SHN196621:SHN196625 SRJ196621:SRJ196625 TBF196621:TBF196625 TLB196621:TLB196625 TUX196621:TUX196625 UET196621:UET196625 UOP196621:UOP196625 UYL196621:UYL196625 VIH196621:VIH196625 VSD196621:VSD196625 WBZ196621:WBZ196625 WLV196621:WLV196625 WVR196621:WVR196625 J262157:J262161 JF262157:JF262161 TB262157:TB262161 ACX262157:ACX262161 AMT262157:AMT262161 AWP262157:AWP262161 BGL262157:BGL262161 BQH262157:BQH262161 CAD262157:CAD262161 CJZ262157:CJZ262161 CTV262157:CTV262161 DDR262157:DDR262161 DNN262157:DNN262161 DXJ262157:DXJ262161 EHF262157:EHF262161 ERB262157:ERB262161 FAX262157:FAX262161 FKT262157:FKT262161 FUP262157:FUP262161 GEL262157:GEL262161 GOH262157:GOH262161 GYD262157:GYD262161 HHZ262157:HHZ262161 HRV262157:HRV262161 IBR262157:IBR262161 ILN262157:ILN262161 IVJ262157:IVJ262161 JFF262157:JFF262161 JPB262157:JPB262161 JYX262157:JYX262161 KIT262157:KIT262161 KSP262157:KSP262161 LCL262157:LCL262161 LMH262157:LMH262161 LWD262157:LWD262161 MFZ262157:MFZ262161 MPV262157:MPV262161 MZR262157:MZR262161 NJN262157:NJN262161 NTJ262157:NTJ262161 ODF262157:ODF262161 ONB262157:ONB262161 OWX262157:OWX262161 PGT262157:PGT262161 PQP262157:PQP262161 QAL262157:QAL262161 QKH262157:QKH262161 QUD262157:QUD262161 RDZ262157:RDZ262161 RNV262157:RNV262161 RXR262157:RXR262161 SHN262157:SHN262161 SRJ262157:SRJ262161 TBF262157:TBF262161 TLB262157:TLB262161 TUX262157:TUX262161 UET262157:UET262161 UOP262157:UOP262161 UYL262157:UYL262161 VIH262157:VIH262161 VSD262157:VSD262161 WBZ262157:WBZ262161 WLV262157:WLV262161 WVR262157:WVR262161 J327693:J327697 JF327693:JF327697 TB327693:TB327697 ACX327693:ACX327697 AMT327693:AMT327697 AWP327693:AWP327697 BGL327693:BGL327697 BQH327693:BQH327697 CAD327693:CAD327697 CJZ327693:CJZ327697 CTV327693:CTV327697 DDR327693:DDR327697 DNN327693:DNN327697 DXJ327693:DXJ327697 EHF327693:EHF327697 ERB327693:ERB327697 FAX327693:FAX327697 FKT327693:FKT327697 FUP327693:FUP327697 GEL327693:GEL327697 GOH327693:GOH327697 GYD327693:GYD327697 HHZ327693:HHZ327697 HRV327693:HRV327697 IBR327693:IBR327697 ILN327693:ILN327697 IVJ327693:IVJ327697 JFF327693:JFF327697 JPB327693:JPB327697 JYX327693:JYX327697 KIT327693:KIT327697 KSP327693:KSP327697 LCL327693:LCL327697 LMH327693:LMH327697 LWD327693:LWD327697 MFZ327693:MFZ327697 MPV327693:MPV327697 MZR327693:MZR327697 NJN327693:NJN327697 NTJ327693:NTJ327697 ODF327693:ODF327697 ONB327693:ONB327697 OWX327693:OWX327697 PGT327693:PGT327697 PQP327693:PQP327697 QAL327693:QAL327697 QKH327693:QKH327697 QUD327693:QUD327697 RDZ327693:RDZ327697 RNV327693:RNV327697 RXR327693:RXR327697 SHN327693:SHN327697 SRJ327693:SRJ327697 TBF327693:TBF327697 TLB327693:TLB327697 TUX327693:TUX327697 UET327693:UET327697 UOP327693:UOP327697 UYL327693:UYL327697 VIH327693:VIH327697 VSD327693:VSD327697 WBZ327693:WBZ327697 WLV327693:WLV327697 WVR327693:WVR327697 J393229:J393233 JF393229:JF393233 TB393229:TB393233 ACX393229:ACX393233 AMT393229:AMT393233 AWP393229:AWP393233 BGL393229:BGL393233 BQH393229:BQH393233 CAD393229:CAD393233 CJZ393229:CJZ393233 CTV393229:CTV393233 DDR393229:DDR393233 DNN393229:DNN393233 DXJ393229:DXJ393233 EHF393229:EHF393233 ERB393229:ERB393233 FAX393229:FAX393233 FKT393229:FKT393233 FUP393229:FUP393233 GEL393229:GEL393233 GOH393229:GOH393233 GYD393229:GYD393233 HHZ393229:HHZ393233 HRV393229:HRV393233 IBR393229:IBR393233 ILN393229:ILN393233 IVJ393229:IVJ393233 JFF393229:JFF393233 JPB393229:JPB393233 JYX393229:JYX393233 KIT393229:KIT393233 KSP393229:KSP393233 LCL393229:LCL393233 LMH393229:LMH393233 LWD393229:LWD393233 MFZ393229:MFZ393233 MPV393229:MPV393233 MZR393229:MZR393233 NJN393229:NJN393233 NTJ393229:NTJ393233 ODF393229:ODF393233 ONB393229:ONB393233 OWX393229:OWX393233 PGT393229:PGT393233 PQP393229:PQP393233 QAL393229:QAL393233 QKH393229:QKH393233 QUD393229:QUD393233 RDZ393229:RDZ393233 RNV393229:RNV393233 RXR393229:RXR393233 SHN393229:SHN393233 SRJ393229:SRJ393233 TBF393229:TBF393233 TLB393229:TLB393233 TUX393229:TUX393233 UET393229:UET393233 UOP393229:UOP393233 UYL393229:UYL393233 VIH393229:VIH393233 VSD393229:VSD393233 WBZ393229:WBZ393233 WLV393229:WLV393233 WVR393229:WVR393233 J458765:J458769 JF458765:JF458769 TB458765:TB458769 ACX458765:ACX458769 AMT458765:AMT458769 AWP458765:AWP458769 BGL458765:BGL458769 BQH458765:BQH458769 CAD458765:CAD458769 CJZ458765:CJZ458769 CTV458765:CTV458769 DDR458765:DDR458769 DNN458765:DNN458769 DXJ458765:DXJ458769 EHF458765:EHF458769 ERB458765:ERB458769 FAX458765:FAX458769 FKT458765:FKT458769 FUP458765:FUP458769 GEL458765:GEL458769 GOH458765:GOH458769 GYD458765:GYD458769 HHZ458765:HHZ458769 HRV458765:HRV458769 IBR458765:IBR458769 ILN458765:ILN458769 IVJ458765:IVJ458769 JFF458765:JFF458769 JPB458765:JPB458769 JYX458765:JYX458769 KIT458765:KIT458769 KSP458765:KSP458769 LCL458765:LCL458769 LMH458765:LMH458769 LWD458765:LWD458769 MFZ458765:MFZ458769 MPV458765:MPV458769 MZR458765:MZR458769 NJN458765:NJN458769 NTJ458765:NTJ458769 ODF458765:ODF458769 ONB458765:ONB458769 OWX458765:OWX458769 PGT458765:PGT458769 PQP458765:PQP458769 QAL458765:QAL458769 QKH458765:QKH458769 QUD458765:QUD458769 RDZ458765:RDZ458769 RNV458765:RNV458769 RXR458765:RXR458769 SHN458765:SHN458769 SRJ458765:SRJ458769 TBF458765:TBF458769 TLB458765:TLB458769 TUX458765:TUX458769 UET458765:UET458769 UOP458765:UOP458769 UYL458765:UYL458769 VIH458765:VIH458769 VSD458765:VSD458769 WBZ458765:WBZ458769 WLV458765:WLV458769 WVR458765:WVR458769 J524301:J524305 JF524301:JF524305 TB524301:TB524305 ACX524301:ACX524305 AMT524301:AMT524305 AWP524301:AWP524305 BGL524301:BGL524305 BQH524301:BQH524305 CAD524301:CAD524305 CJZ524301:CJZ524305 CTV524301:CTV524305 DDR524301:DDR524305 DNN524301:DNN524305 DXJ524301:DXJ524305 EHF524301:EHF524305 ERB524301:ERB524305 FAX524301:FAX524305 FKT524301:FKT524305 FUP524301:FUP524305 GEL524301:GEL524305 GOH524301:GOH524305 GYD524301:GYD524305 HHZ524301:HHZ524305 HRV524301:HRV524305 IBR524301:IBR524305 ILN524301:ILN524305 IVJ524301:IVJ524305 JFF524301:JFF524305 JPB524301:JPB524305 JYX524301:JYX524305 KIT524301:KIT524305 KSP524301:KSP524305 LCL524301:LCL524305 LMH524301:LMH524305 LWD524301:LWD524305 MFZ524301:MFZ524305 MPV524301:MPV524305 MZR524301:MZR524305 NJN524301:NJN524305 NTJ524301:NTJ524305 ODF524301:ODF524305 ONB524301:ONB524305 OWX524301:OWX524305 PGT524301:PGT524305 PQP524301:PQP524305 QAL524301:QAL524305 QKH524301:QKH524305 QUD524301:QUD524305 RDZ524301:RDZ524305 RNV524301:RNV524305 RXR524301:RXR524305 SHN524301:SHN524305 SRJ524301:SRJ524305 TBF524301:TBF524305 TLB524301:TLB524305 TUX524301:TUX524305 UET524301:UET524305 UOP524301:UOP524305 UYL524301:UYL524305 VIH524301:VIH524305 VSD524301:VSD524305 WBZ524301:WBZ524305 WLV524301:WLV524305 WVR524301:WVR524305 J589837:J589841 JF589837:JF589841 TB589837:TB589841 ACX589837:ACX589841 AMT589837:AMT589841 AWP589837:AWP589841 BGL589837:BGL589841 BQH589837:BQH589841 CAD589837:CAD589841 CJZ589837:CJZ589841 CTV589837:CTV589841 DDR589837:DDR589841 DNN589837:DNN589841 DXJ589837:DXJ589841 EHF589837:EHF589841 ERB589837:ERB589841 FAX589837:FAX589841 FKT589837:FKT589841 FUP589837:FUP589841 GEL589837:GEL589841 GOH589837:GOH589841 GYD589837:GYD589841 HHZ589837:HHZ589841 HRV589837:HRV589841 IBR589837:IBR589841 ILN589837:ILN589841 IVJ589837:IVJ589841 JFF589837:JFF589841 JPB589837:JPB589841 JYX589837:JYX589841 KIT589837:KIT589841 KSP589837:KSP589841 LCL589837:LCL589841 LMH589837:LMH589841 LWD589837:LWD589841 MFZ589837:MFZ589841 MPV589837:MPV589841 MZR589837:MZR589841 NJN589837:NJN589841 NTJ589837:NTJ589841 ODF589837:ODF589841 ONB589837:ONB589841 OWX589837:OWX589841 PGT589837:PGT589841 PQP589837:PQP589841 QAL589837:QAL589841 QKH589837:QKH589841 QUD589837:QUD589841 RDZ589837:RDZ589841 RNV589837:RNV589841 RXR589837:RXR589841 SHN589837:SHN589841 SRJ589837:SRJ589841 TBF589837:TBF589841 TLB589837:TLB589841 TUX589837:TUX589841 UET589837:UET589841 UOP589837:UOP589841 UYL589837:UYL589841 VIH589837:VIH589841 VSD589837:VSD589841 WBZ589837:WBZ589841 WLV589837:WLV589841 WVR589837:WVR589841 J655373:J655377 JF655373:JF655377 TB655373:TB655377 ACX655373:ACX655377 AMT655373:AMT655377 AWP655373:AWP655377 BGL655373:BGL655377 BQH655373:BQH655377 CAD655373:CAD655377 CJZ655373:CJZ655377 CTV655373:CTV655377 DDR655373:DDR655377 DNN655373:DNN655377 DXJ655373:DXJ655377 EHF655373:EHF655377 ERB655373:ERB655377 FAX655373:FAX655377 FKT655373:FKT655377 FUP655373:FUP655377 GEL655373:GEL655377 GOH655373:GOH655377 GYD655373:GYD655377 HHZ655373:HHZ655377 HRV655373:HRV655377 IBR655373:IBR655377 ILN655373:ILN655377 IVJ655373:IVJ655377 JFF655373:JFF655377 JPB655373:JPB655377 JYX655373:JYX655377 KIT655373:KIT655377 KSP655373:KSP655377 LCL655373:LCL655377 LMH655373:LMH655377 LWD655373:LWD655377 MFZ655373:MFZ655377 MPV655373:MPV655377 MZR655373:MZR655377 NJN655373:NJN655377 NTJ655373:NTJ655377 ODF655373:ODF655377 ONB655373:ONB655377 OWX655373:OWX655377 PGT655373:PGT655377 PQP655373:PQP655377 QAL655373:QAL655377 QKH655373:QKH655377 QUD655373:QUD655377 RDZ655373:RDZ655377 RNV655373:RNV655377 RXR655373:RXR655377 SHN655373:SHN655377 SRJ655373:SRJ655377 TBF655373:TBF655377 TLB655373:TLB655377 TUX655373:TUX655377 UET655373:UET655377 UOP655373:UOP655377 UYL655373:UYL655377 VIH655373:VIH655377 VSD655373:VSD655377 WBZ655373:WBZ655377 WLV655373:WLV655377 WVR655373:WVR655377 J720909:J720913 JF720909:JF720913 TB720909:TB720913 ACX720909:ACX720913 AMT720909:AMT720913 AWP720909:AWP720913 BGL720909:BGL720913 BQH720909:BQH720913 CAD720909:CAD720913 CJZ720909:CJZ720913 CTV720909:CTV720913 DDR720909:DDR720913 DNN720909:DNN720913 DXJ720909:DXJ720913 EHF720909:EHF720913 ERB720909:ERB720913 FAX720909:FAX720913 FKT720909:FKT720913 FUP720909:FUP720913 GEL720909:GEL720913 GOH720909:GOH720913 GYD720909:GYD720913 HHZ720909:HHZ720913 HRV720909:HRV720913 IBR720909:IBR720913 ILN720909:ILN720913 IVJ720909:IVJ720913 JFF720909:JFF720913 JPB720909:JPB720913 JYX720909:JYX720913 KIT720909:KIT720913 KSP720909:KSP720913 LCL720909:LCL720913 LMH720909:LMH720913 LWD720909:LWD720913 MFZ720909:MFZ720913 MPV720909:MPV720913 MZR720909:MZR720913 NJN720909:NJN720913 NTJ720909:NTJ720913 ODF720909:ODF720913 ONB720909:ONB720913 OWX720909:OWX720913 PGT720909:PGT720913 PQP720909:PQP720913 QAL720909:QAL720913 QKH720909:QKH720913 QUD720909:QUD720913 RDZ720909:RDZ720913 RNV720909:RNV720913 RXR720909:RXR720913 SHN720909:SHN720913 SRJ720909:SRJ720913 TBF720909:TBF720913 TLB720909:TLB720913 TUX720909:TUX720913 UET720909:UET720913 UOP720909:UOP720913 UYL720909:UYL720913 VIH720909:VIH720913 VSD720909:VSD720913 WBZ720909:WBZ720913 WLV720909:WLV720913 WVR720909:WVR720913 J786445:J786449 JF786445:JF786449 TB786445:TB786449 ACX786445:ACX786449 AMT786445:AMT786449 AWP786445:AWP786449 BGL786445:BGL786449 BQH786445:BQH786449 CAD786445:CAD786449 CJZ786445:CJZ786449 CTV786445:CTV786449 DDR786445:DDR786449 DNN786445:DNN786449 DXJ786445:DXJ786449 EHF786445:EHF786449 ERB786445:ERB786449 FAX786445:FAX786449 FKT786445:FKT786449 FUP786445:FUP786449 GEL786445:GEL786449 GOH786445:GOH786449 GYD786445:GYD786449 HHZ786445:HHZ786449 HRV786445:HRV786449 IBR786445:IBR786449 ILN786445:ILN786449 IVJ786445:IVJ786449 JFF786445:JFF786449 JPB786445:JPB786449 JYX786445:JYX786449 KIT786445:KIT786449 KSP786445:KSP786449 LCL786445:LCL786449 LMH786445:LMH786449 LWD786445:LWD786449 MFZ786445:MFZ786449 MPV786445:MPV786449 MZR786445:MZR786449 NJN786445:NJN786449 NTJ786445:NTJ786449 ODF786445:ODF786449 ONB786445:ONB786449 OWX786445:OWX786449 PGT786445:PGT786449 PQP786445:PQP786449 QAL786445:QAL786449 QKH786445:QKH786449 QUD786445:QUD786449 RDZ786445:RDZ786449 RNV786445:RNV786449 RXR786445:RXR786449 SHN786445:SHN786449 SRJ786445:SRJ786449 TBF786445:TBF786449 TLB786445:TLB786449 TUX786445:TUX786449 UET786445:UET786449 UOP786445:UOP786449 UYL786445:UYL786449 VIH786445:VIH786449 VSD786445:VSD786449 WBZ786445:WBZ786449 WLV786445:WLV786449 WVR786445:WVR786449 J851981:J851985 JF851981:JF851985 TB851981:TB851985 ACX851981:ACX851985 AMT851981:AMT851985 AWP851981:AWP851985 BGL851981:BGL851985 BQH851981:BQH851985 CAD851981:CAD851985 CJZ851981:CJZ851985 CTV851981:CTV851985 DDR851981:DDR851985 DNN851981:DNN851985 DXJ851981:DXJ851985 EHF851981:EHF851985 ERB851981:ERB851985 FAX851981:FAX851985 FKT851981:FKT851985 FUP851981:FUP851985 GEL851981:GEL851985 GOH851981:GOH851985 GYD851981:GYD851985 HHZ851981:HHZ851985 HRV851981:HRV851985 IBR851981:IBR851985 ILN851981:ILN851985 IVJ851981:IVJ851985 JFF851981:JFF851985 JPB851981:JPB851985 JYX851981:JYX851985 KIT851981:KIT851985 KSP851981:KSP851985 LCL851981:LCL851985 LMH851981:LMH851985 LWD851981:LWD851985 MFZ851981:MFZ851985 MPV851981:MPV851985 MZR851981:MZR851985 NJN851981:NJN851985 NTJ851981:NTJ851985 ODF851981:ODF851985 ONB851981:ONB851985 OWX851981:OWX851985 PGT851981:PGT851985 PQP851981:PQP851985 QAL851981:QAL851985 QKH851981:QKH851985 QUD851981:QUD851985 RDZ851981:RDZ851985 RNV851981:RNV851985 RXR851981:RXR851985 SHN851981:SHN851985 SRJ851981:SRJ851985 TBF851981:TBF851985 TLB851981:TLB851985 TUX851981:TUX851985 UET851981:UET851985 UOP851981:UOP851985 UYL851981:UYL851985 VIH851981:VIH851985 VSD851981:VSD851985 WBZ851981:WBZ851985 WLV851981:WLV851985 WVR851981:WVR851985 J917517:J917521 JF917517:JF917521 TB917517:TB917521 ACX917517:ACX917521 AMT917517:AMT917521 AWP917517:AWP917521 BGL917517:BGL917521 BQH917517:BQH917521 CAD917517:CAD917521 CJZ917517:CJZ917521 CTV917517:CTV917521 DDR917517:DDR917521 DNN917517:DNN917521 DXJ917517:DXJ917521 EHF917517:EHF917521 ERB917517:ERB917521 FAX917517:FAX917521 FKT917517:FKT917521 FUP917517:FUP917521 GEL917517:GEL917521 GOH917517:GOH917521 GYD917517:GYD917521 HHZ917517:HHZ917521 HRV917517:HRV917521 IBR917517:IBR917521 ILN917517:ILN917521 IVJ917517:IVJ917521 JFF917517:JFF917521 JPB917517:JPB917521 JYX917517:JYX917521 KIT917517:KIT917521 KSP917517:KSP917521 LCL917517:LCL917521 LMH917517:LMH917521 LWD917517:LWD917521 MFZ917517:MFZ917521 MPV917517:MPV917521 MZR917517:MZR917521 NJN917517:NJN917521 NTJ917517:NTJ917521 ODF917517:ODF917521 ONB917517:ONB917521 OWX917517:OWX917521 PGT917517:PGT917521 PQP917517:PQP917521 QAL917517:QAL917521 QKH917517:QKH917521 QUD917517:QUD917521 RDZ917517:RDZ917521 RNV917517:RNV917521 RXR917517:RXR917521 SHN917517:SHN917521 SRJ917517:SRJ917521 TBF917517:TBF917521 TLB917517:TLB917521 TUX917517:TUX917521 UET917517:UET917521 UOP917517:UOP917521 UYL917517:UYL917521 VIH917517:VIH917521 VSD917517:VSD917521 WBZ917517:WBZ917521 WLV917517:WLV917521 WVR917517:WVR917521 J983053:J983057 JF983053:JF983057 TB983053:TB983057 ACX983053:ACX983057 AMT983053:AMT983057 AWP983053:AWP983057 BGL983053:BGL983057 BQH983053:BQH983057 CAD983053:CAD983057 CJZ983053:CJZ983057 CTV983053:CTV983057 DDR983053:DDR983057 DNN983053:DNN983057 DXJ983053:DXJ983057 EHF983053:EHF983057 ERB983053:ERB983057 FAX983053:FAX983057 FKT983053:FKT983057 FUP983053:FUP983057 GEL983053:GEL983057 GOH983053:GOH983057 GYD983053:GYD983057 HHZ983053:HHZ983057 HRV983053:HRV983057 IBR983053:IBR983057 ILN983053:ILN983057 IVJ983053:IVJ983057 JFF983053:JFF983057 JPB983053:JPB983057 JYX983053:JYX983057 KIT983053:KIT983057 KSP983053:KSP983057 LCL983053:LCL983057 LMH983053:LMH983057 LWD983053:LWD983057 MFZ983053:MFZ983057 MPV983053:MPV983057 MZR983053:MZR983057 NJN983053:NJN983057 NTJ983053:NTJ983057 ODF983053:ODF983057 ONB983053:ONB983057 OWX983053:OWX983057 PGT983053:PGT983057 PQP983053:PQP983057 QAL983053:QAL983057 QKH983053:QKH983057 QUD983053:QUD983057 RDZ983053:RDZ983057 RNV983053:RNV983057 RXR983053:RXR983057 SHN983053:SHN983057 SRJ983053:SRJ983057 TBF983053:TBF983057 TLB983053:TLB983057 TUX983053:TUX983057 UET983053:UET983057 UOP983053:UOP983057 UYL983053:UYL983057 VIH983053:VIH983057 VSD983053:VSD983057 WBZ983053:WBZ983057 WLV983053:WLV983057 WVR983053:WVR983057">
      <formula1>$J$74:$J$81</formula1>
    </dataValidation>
    <dataValidation type="list" allowBlank="1" showInputMessage="1" showErrorMessage="1" sqref="R5:R16 JN5:JN16 TJ5:TJ16 ADF5:ADF16 ANB5:ANB16 AWX5:AWX16 BGT5:BGT16 BQP5:BQP16 CAL5:CAL16 CKH5:CKH16 CUD5:CUD16 DDZ5:DDZ16 DNV5:DNV16 DXR5:DXR16 EHN5:EHN16 ERJ5:ERJ16 FBF5:FBF16 FLB5:FLB16 FUX5:FUX16 GET5:GET16 GOP5:GOP16 GYL5:GYL16 HIH5:HIH16 HSD5:HSD16 IBZ5:IBZ16 ILV5:ILV16 IVR5:IVR16 JFN5:JFN16 JPJ5:JPJ16 JZF5:JZF16 KJB5:KJB16 KSX5:KSX16 LCT5:LCT16 LMP5:LMP16 LWL5:LWL16 MGH5:MGH16 MQD5:MQD16 MZZ5:MZZ16 NJV5:NJV16 NTR5:NTR16 ODN5:ODN16 ONJ5:ONJ16 OXF5:OXF16 PHB5:PHB16 PQX5:PQX16 QAT5:QAT16 QKP5:QKP16 QUL5:QUL16 REH5:REH16 ROD5:ROD16 RXZ5:RXZ16 SHV5:SHV16 SRR5:SRR16 TBN5:TBN16 TLJ5:TLJ16 TVF5:TVF16 UFB5:UFB16 UOX5:UOX16 UYT5:UYT16 VIP5:VIP16 VSL5:VSL16 WCH5:WCH16 WMD5:WMD16 WVZ5:WVZ16 R65541:R65552 JN65541:JN65552 TJ65541:TJ65552 ADF65541:ADF65552 ANB65541:ANB65552 AWX65541:AWX65552 BGT65541:BGT65552 BQP65541:BQP65552 CAL65541:CAL65552 CKH65541:CKH65552 CUD65541:CUD65552 DDZ65541:DDZ65552 DNV65541:DNV65552 DXR65541:DXR65552 EHN65541:EHN65552 ERJ65541:ERJ65552 FBF65541:FBF65552 FLB65541:FLB65552 FUX65541:FUX65552 GET65541:GET65552 GOP65541:GOP65552 GYL65541:GYL65552 HIH65541:HIH65552 HSD65541:HSD65552 IBZ65541:IBZ65552 ILV65541:ILV65552 IVR65541:IVR65552 JFN65541:JFN65552 JPJ65541:JPJ65552 JZF65541:JZF65552 KJB65541:KJB65552 KSX65541:KSX65552 LCT65541:LCT65552 LMP65541:LMP65552 LWL65541:LWL65552 MGH65541:MGH65552 MQD65541:MQD65552 MZZ65541:MZZ65552 NJV65541:NJV65552 NTR65541:NTR65552 ODN65541:ODN65552 ONJ65541:ONJ65552 OXF65541:OXF65552 PHB65541:PHB65552 PQX65541:PQX65552 QAT65541:QAT65552 QKP65541:QKP65552 QUL65541:QUL65552 REH65541:REH65552 ROD65541:ROD65552 RXZ65541:RXZ65552 SHV65541:SHV65552 SRR65541:SRR65552 TBN65541:TBN65552 TLJ65541:TLJ65552 TVF65541:TVF65552 UFB65541:UFB65552 UOX65541:UOX65552 UYT65541:UYT65552 VIP65541:VIP65552 VSL65541:VSL65552 WCH65541:WCH65552 WMD65541:WMD65552 WVZ65541:WVZ65552 R131077:R131088 JN131077:JN131088 TJ131077:TJ131088 ADF131077:ADF131088 ANB131077:ANB131088 AWX131077:AWX131088 BGT131077:BGT131088 BQP131077:BQP131088 CAL131077:CAL131088 CKH131077:CKH131088 CUD131077:CUD131088 DDZ131077:DDZ131088 DNV131077:DNV131088 DXR131077:DXR131088 EHN131077:EHN131088 ERJ131077:ERJ131088 FBF131077:FBF131088 FLB131077:FLB131088 FUX131077:FUX131088 GET131077:GET131088 GOP131077:GOP131088 GYL131077:GYL131088 HIH131077:HIH131088 HSD131077:HSD131088 IBZ131077:IBZ131088 ILV131077:ILV131088 IVR131077:IVR131088 JFN131077:JFN131088 JPJ131077:JPJ131088 JZF131077:JZF131088 KJB131077:KJB131088 KSX131077:KSX131088 LCT131077:LCT131088 LMP131077:LMP131088 LWL131077:LWL131088 MGH131077:MGH131088 MQD131077:MQD131088 MZZ131077:MZZ131088 NJV131077:NJV131088 NTR131077:NTR131088 ODN131077:ODN131088 ONJ131077:ONJ131088 OXF131077:OXF131088 PHB131077:PHB131088 PQX131077:PQX131088 QAT131077:QAT131088 QKP131077:QKP131088 QUL131077:QUL131088 REH131077:REH131088 ROD131077:ROD131088 RXZ131077:RXZ131088 SHV131077:SHV131088 SRR131077:SRR131088 TBN131077:TBN131088 TLJ131077:TLJ131088 TVF131077:TVF131088 UFB131077:UFB131088 UOX131077:UOX131088 UYT131077:UYT131088 VIP131077:VIP131088 VSL131077:VSL131088 WCH131077:WCH131088 WMD131077:WMD131088 WVZ131077:WVZ131088 R196613:R196624 JN196613:JN196624 TJ196613:TJ196624 ADF196613:ADF196624 ANB196613:ANB196624 AWX196613:AWX196624 BGT196613:BGT196624 BQP196613:BQP196624 CAL196613:CAL196624 CKH196613:CKH196624 CUD196613:CUD196624 DDZ196613:DDZ196624 DNV196613:DNV196624 DXR196613:DXR196624 EHN196613:EHN196624 ERJ196613:ERJ196624 FBF196613:FBF196624 FLB196613:FLB196624 FUX196613:FUX196624 GET196613:GET196624 GOP196613:GOP196624 GYL196613:GYL196624 HIH196613:HIH196624 HSD196613:HSD196624 IBZ196613:IBZ196624 ILV196613:ILV196624 IVR196613:IVR196624 JFN196613:JFN196624 JPJ196613:JPJ196624 JZF196613:JZF196624 KJB196613:KJB196624 KSX196613:KSX196624 LCT196613:LCT196624 LMP196613:LMP196624 LWL196613:LWL196624 MGH196613:MGH196624 MQD196613:MQD196624 MZZ196613:MZZ196624 NJV196613:NJV196624 NTR196613:NTR196624 ODN196613:ODN196624 ONJ196613:ONJ196624 OXF196613:OXF196624 PHB196613:PHB196624 PQX196613:PQX196624 QAT196613:QAT196624 QKP196613:QKP196624 QUL196613:QUL196624 REH196613:REH196624 ROD196613:ROD196624 RXZ196613:RXZ196624 SHV196613:SHV196624 SRR196613:SRR196624 TBN196613:TBN196624 TLJ196613:TLJ196624 TVF196613:TVF196624 UFB196613:UFB196624 UOX196613:UOX196624 UYT196613:UYT196624 VIP196613:VIP196624 VSL196613:VSL196624 WCH196613:WCH196624 WMD196613:WMD196624 WVZ196613:WVZ196624 R262149:R262160 JN262149:JN262160 TJ262149:TJ262160 ADF262149:ADF262160 ANB262149:ANB262160 AWX262149:AWX262160 BGT262149:BGT262160 BQP262149:BQP262160 CAL262149:CAL262160 CKH262149:CKH262160 CUD262149:CUD262160 DDZ262149:DDZ262160 DNV262149:DNV262160 DXR262149:DXR262160 EHN262149:EHN262160 ERJ262149:ERJ262160 FBF262149:FBF262160 FLB262149:FLB262160 FUX262149:FUX262160 GET262149:GET262160 GOP262149:GOP262160 GYL262149:GYL262160 HIH262149:HIH262160 HSD262149:HSD262160 IBZ262149:IBZ262160 ILV262149:ILV262160 IVR262149:IVR262160 JFN262149:JFN262160 JPJ262149:JPJ262160 JZF262149:JZF262160 KJB262149:KJB262160 KSX262149:KSX262160 LCT262149:LCT262160 LMP262149:LMP262160 LWL262149:LWL262160 MGH262149:MGH262160 MQD262149:MQD262160 MZZ262149:MZZ262160 NJV262149:NJV262160 NTR262149:NTR262160 ODN262149:ODN262160 ONJ262149:ONJ262160 OXF262149:OXF262160 PHB262149:PHB262160 PQX262149:PQX262160 QAT262149:QAT262160 QKP262149:QKP262160 QUL262149:QUL262160 REH262149:REH262160 ROD262149:ROD262160 RXZ262149:RXZ262160 SHV262149:SHV262160 SRR262149:SRR262160 TBN262149:TBN262160 TLJ262149:TLJ262160 TVF262149:TVF262160 UFB262149:UFB262160 UOX262149:UOX262160 UYT262149:UYT262160 VIP262149:VIP262160 VSL262149:VSL262160 WCH262149:WCH262160 WMD262149:WMD262160 WVZ262149:WVZ262160 R327685:R327696 JN327685:JN327696 TJ327685:TJ327696 ADF327685:ADF327696 ANB327685:ANB327696 AWX327685:AWX327696 BGT327685:BGT327696 BQP327685:BQP327696 CAL327685:CAL327696 CKH327685:CKH327696 CUD327685:CUD327696 DDZ327685:DDZ327696 DNV327685:DNV327696 DXR327685:DXR327696 EHN327685:EHN327696 ERJ327685:ERJ327696 FBF327685:FBF327696 FLB327685:FLB327696 FUX327685:FUX327696 GET327685:GET327696 GOP327685:GOP327696 GYL327685:GYL327696 HIH327685:HIH327696 HSD327685:HSD327696 IBZ327685:IBZ327696 ILV327685:ILV327696 IVR327685:IVR327696 JFN327685:JFN327696 JPJ327685:JPJ327696 JZF327685:JZF327696 KJB327685:KJB327696 KSX327685:KSX327696 LCT327685:LCT327696 LMP327685:LMP327696 LWL327685:LWL327696 MGH327685:MGH327696 MQD327685:MQD327696 MZZ327685:MZZ327696 NJV327685:NJV327696 NTR327685:NTR327696 ODN327685:ODN327696 ONJ327685:ONJ327696 OXF327685:OXF327696 PHB327685:PHB327696 PQX327685:PQX327696 QAT327685:QAT327696 QKP327685:QKP327696 QUL327685:QUL327696 REH327685:REH327696 ROD327685:ROD327696 RXZ327685:RXZ327696 SHV327685:SHV327696 SRR327685:SRR327696 TBN327685:TBN327696 TLJ327685:TLJ327696 TVF327685:TVF327696 UFB327685:UFB327696 UOX327685:UOX327696 UYT327685:UYT327696 VIP327685:VIP327696 VSL327685:VSL327696 WCH327685:WCH327696 WMD327685:WMD327696 WVZ327685:WVZ327696 R393221:R393232 JN393221:JN393232 TJ393221:TJ393232 ADF393221:ADF393232 ANB393221:ANB393232 AWX393221:AWX393232 BGT393221:BGT393232 BQP393221:BQP393232 CAL393221:CAL393232 CKH393221:CKH393232 CUD393221:CUD393232 DDZ393221:DDZ393232 DNV393221:DNV393232 DXR393221:DXR393232 EHN393221:EHN393232 ERJ393221:ERJ393232 FBF393221:FBF393232 FLB393221:FLB393232 FUX393221:FUX393232 GET393221:GET393232 GOP393221:GOP393232 GYL393221:GYL393232 HIH393221:HIH393232 HSD393221:HSD393232 IBZ393221:IBZ393232 ILV393221:ILV393232 IVR393221:IVR393232 JFN393221:JFN393232 JPJ393221:JPJ393232 JZF393221:JZF393232 KJB393221:KJB393232 KSX393221:KSX393232 LCT393221:LCT393232 LMP393221:LMP393232 LWL393221:LWL393232 MGH393221:MGH393232 MQD393221:MQD393232 MZZ393221:MZZ393232 NJV393221:NJV393232 NTR393221:NTR393232 ODN393221:ODN393232 ONJ393221:ONJ393232 OXF393221:OXF393232 PHB393221:PHB393232 PQX393221:PQX393232 QAT393221:QAT393232 QKP393221:QKP393232 QUL393221:QUL393232 REH393221:REH393232 ROD393221:ROD393232 RXZ393221:RXZ393232 SHV393221:SHV393232 SRR393221:SRR393232 TBN393221:TBN393232 TLJ393221:TLJ393232 TVF393221:TVF393232 UFB393221:UFB393232 UOX393221:UOX393232 UYT393221:UYT393232 VIP393221:VIP393232 VSL393221:VSL393232 WCH393221:WCH393232 WMD393221:WMD393232 WVZ393221:WVZ393232 R458757:R458768 JN458757:JN458768 TJ458757:TJ458768 ADF458757:ADF458768 ANB458757:ANB458768 AWX458757:AWX458768 BGT458757:BGT458768 BQP458757:BQP458768 CAL458757:CAL458768 CKH458757:CKH458768 CUD458757:CUD458768 DDZ458757:DDZ458768 DNV458757:DNV458768 DXR458757:DXR458768 EHN458757:EHN458768 ERJ458757:ERJ458768 FBF458757:FBF458768 FLB458757:FLB458768 FUX458757:FUX458768 GET458757:GET458768 GOP458757:GOP458768 GYL458757:GYL458768 HIH458757:HIH458768 HSD458757:HSD458768 IBZ458757:IBZ458768 ILV458757:ILV458768 IVR458757:IVR458768 JFN458757:JFN458768 JPJ458757:JPJ458768 JZF458757:JZF458768 KJB458757:KJB458768 KSX458757:KSX458768 LCT458757:LCT458768 LMP458757:LMP458768 LWL458757:LWL458768 MGH458757:MGH458768 MQD458757:MQD458768 MZZ458757:MZZ458768 NJV458757:NJV458768 NTR458757:NTR458768 ODN458757:ODN458768 ONJ458757:ONJ458768 OXF458757:OXF458768 PHB458757:PHB458768 PQX458757:PQX458768 QAT458757:QAT458768 QKP458757:QKP458768 QUL458757:QUL458768 REH458757:REH458768 ROD458757:ROD458768 RXZ458757:RXZ458768 SHV458757:SHV458768 SRR458757:SRR458768 TBN458757:TBN458768 TLJ458757:TLJ458768 TVF458757:TVF458768 UFB458757:UFB458768 UOX458757:UOX458768 UYT458757:UYT458768 VIP458757:VIP458768 VSL458757:VSL458768 WCH458757:WCH458768 WMD458757:WMD458768 WVZ458757:WVZ458768 R524293:R524304 JN524293:JN524304 TJ524293:TJ524304 ADF524293:ADF524304 ANB524293:ANB524304 AWX524293:AWX524304 BGT524293:BGT524304 BQP524293:BQP524304 CAL524293:CAL524304 CKH524293:CKH524304 CUD524293:CUD524304 DDZ524293:DDZ524304 DNV524293:DNV524304 DXR524293:DXR524304 EHN524293:EHN524304 ERJ524293:ERJ524304 FBF524293:FBF524304 FLB524293:FLB524304 FUX524293:FUX524304 GET524293:GET524304 GOP524293:GOP524304 GYL524293:GYL524304 HIH524293:HIH524304 HSD524293:HSD524304 IBZ524293:IBZ524304 ILV524293:ILV524304 IVR524293:IVR524304 JFN524293:JFN524304 JPJ524293:JPJ524304 JZF524293:JZF524304 KJB524293:KJB524304 KSX524293:KSX524304 LCT524293:LCT524304 LMP524293:LMP524304 LWL524293:LWL524304 MGH524293:MGH524304 MQD524293:MQD524304 MZZ524293:MZZ524304 NJV524293:NJV524304 NTR524293:NTR524304 ODN524293:ODN524304 ONJ524293:ONJ524304 OXF524293:OXF524304 PHB524293:PHB524304 PQX524293:PQX524304 QAT524293:QAT524304 QKP524293:QKP524304 QUL524293:QUL524304 REH524293:REH524304 ROD524293:ROD524304 RXZ524293:RXZ524304 SHV524293:SHV524304 SRR524293:SRR524304 TBN524293:TBN524304 TLJ524293:TLJ524304 TVF524293:TVF524304 UFB524293:UFB524304 UOX524293:UOX524304 UYT524293:UYT524304 VIP524293:VIP524304 VSL524293:VSL524304 WCH524293:WCH524304 WMD524293:WMD524304 WVZ524293:WVZ524304 R589829:R589840 JN589829:JN589840 TJ589829:TJ589840 ADF589829:ADF589840 ANB589829:ANB589840 AWX589829:AWX589840 BGT589829:BGT589840 BQP589829:BQP589840 CAL589829:CAL589840 CKH589829:CKH589840 CUD589829:CUD589840 DDZ589829:DDZ589840 DNV589829:DNV589840 DXR589829:DXR589840 EHN589829:EHN589840 ERJ589829:ERJ589840 FBF589829:FBF589840 FLB589829:FLB589840 FUX589829:FUX589840 GET589829:GET589840 GOP589829:GOP589840 GYL589829:GYL589840 HIH589829:HIH589840 HSD589829:HSD589840 IBZ589829:IBZ589840 ILV589829:ILV589840 IVR589829:IVR589840 JFN589829:JFN589840 JPJ589829:JPJ589840 JZF589829:JZF589840 KJB589829:KJB589840 KSX589829:KSX589840 LCT589829:LCT589840 LMP589829:LMP589840 LWL589829:LWL589840 MGH589829:MGH589840 MQD589829:MQD589840 MZZ589829:MZZ589840 NJV589829:NJV589840 NTR589829:NTR589840 ODN589829:ODN589840 ONJ589829:ONJ589840 OXF589829:OXF589840 PHB589829:PHB589840 PQX589829:PQX589840 QAT589829:QAT589840 QKP589829:QKP589840 QUL589829:QUL589840 REH589829:REH589840 ROD589829:ROD589840 RXZ589829:RXZ589840 SHV589829:SHV589840 SRR589829:SRR589840 TBN589829:TBN589840 TLJ589829:TLJ589840 TVF589829:TVF589840 UFB589829:UFB589840 UOX589829:UOX589840 UYT589829:UYT589840 VIP589829:VIP589840 VSL589829:VSL589840 WCH589829:WCH589840 WMD589829:WMD589840 WVZ589829:WVZ589840 R655365:R655376 JN655365:JN655376 TJ655365:TJ655376 ADF655365:ADF655376 ANB655365:ANB655376 AWX655365:AWX655376 BGT655365:BGT655376 BQP655365:BQP655376 CAL655365:CAL655376 CKH655365:CKH655376 CUD655365:CUD655376 DDZ655365:DDZ655376 DNV655365:DNV655376 DXR655365:DXR655376 EHN655365:EHN655376 ERJ655365:ERJ655376 FBF655365:FBF655376 FLB655365:FLB655376 FUX655365:FUX655376 GET655365:GET655376 GOP655365:GOP655376 GYL655365:GYL655376 HIH655365:HIH655376 HSD655365:HSD655376 IBZ655365:IBZ655376 ILV655365:ILV655376 IVR655365:IVR655376 JFN655365:JFN655376 JPJ655365:JPJ655376 JZF655365:JZF655376 KJB655365:KJB655376 KSX655365:KSX655376 LCT655365:LCT655376 LMP655365:LMP655376 LWL655365:LWL655376 MGH655365:MGH655376 MQD655365:MQD655376 MZZ655365:MZZ655376 NJV655365:NJV655376 NTR655365:NTR655376 ODN655365:ODN655376 ONJ655365:ONJ655376 OXF655365:OXF655376 PHB655365:PHB655376 PQX655365:PQX655376 QAT655365:QAT655376 QKP655365:QKP655376 QUL655365:QUL655376 REH655365:REH655376 ROD655365:ROD655376 RXZ655365:RXZ655376 SHV655365:SHV655376 SRR655365:SRR655376 TBN655365:TBN655376 TLJ655365:TLJ655376 TVF655365:TVF655376 UFB655365:UFB655376 UOX655365:UOX655376 UYT655365:UYT655376 VIP655365:VIP655376 VSL655365:VSL655376 WCH655365:WCH655376 WMD655365:WMD655376 WVZ655365:WVZ655376 R720901:R720912 JN720901:JN720912 TJ720901:TJ720912 ADF720901:ADF720912 ANB720901:ANB720912 AWX720901:AWX720912 BGT720901:BGT720912 BQP720901:BQP720912 CAL720901:CAL720912 CKH720901:CKH720912 CUD720901:CUD720912 DDZ720901:DDZ720912 DNV720901:DNV720912 DXR720901:DXR720912 EHN720901:EHN720912 ERJ720901:ERJ720912 FBF720901:FBF720912 FLB720901:FLB720912 FUX720901:FUX720912 GET720901:GET720912 GOP720901:GOP720912 GYL720901:GYL720912 HIH720901:HIH720912 HSD720901:HSD720912 IBZ720901:IBZ720912 ILV720901:ILV720912 IVR720901:IVR720912 JFN720901:JFN720912 JPJ720901:JPJ720912 JZF720901:JZF720912 KJB720901:KJB720912 KSX720901:KSX720912 LCT720901:LCT720912 LMP720901:LMP720912 LWL720901:LWL720912 MGH720901:MGH720912 MQD720901:MQD720912 MZZ720901:MZZ720912 NJV720901:NJV720912 NTR720901:NTR720912 ODN720901:ODN720912 ONJ720901:ONJ720912 OXF720901:OXF720912 PHB720901:PHB720912 PQX720901:PQX720912 QAT720901:QAT720912 QKP720901:QKP720912 QUL720901:QUL720912 REH720901:REH720912 ROD720901:ROD720912 RXZ720901:RXZ720912 SHV720901:SHV720912 SRR720901:SRR720912 TBN720901:TBN720912 TLJ720901:TLJ720912 TVF720901:TVF720912 UFB720901:UFB720912 UOX720901:UOX720912 UYT720901:UYT720912 VIP720901:VIP720912 VSL720901:VSL720912 WCH720901:WCH720912 WMD720901:WMD720912 WVZ720901:WVZ720912 R786437:R786448 JN786437:JN786448 TJ786437:TJ786448 ADF786437:ADF786448 ANB786437:ANB786448 AWX786437:AWX786448 BGT786437:BGT786448 BQP786437:BQP786448 CAL786437:CAL786448 CKH786437:CKH786448 CUD786437:CUD786448 DDZ786437:DDZ786448 DNV786437:DNV786448 DXR786437:DXR786448 EHN786437:EHN786448 ERJ786437:ERJ786448 FBF786437:FBF786448 FLB786437:FLB786448 FUX786437:FUX786448 GET786437:GET786448 GOP786437:GOP786448 GYL786437:GYL786448 HIH786437:HIH786448 HSD786437:HSD786448 IBZ786437:IBZ786448 ILV786437:ILV786448 IVR786437:IVR786448 JFN786437:JFN786448 JPJ786437:JPJ786448 JZF786437:JZF786448 KJB786437:KJB786448 KSX786437:KSX786448 LCT786437:LCT786448 LMP786437:LMP786448 LWL786437:LWL786448 MGH786437:MGH786448 MQD786437:MQD786448 MZZ786437:MZZ786448 NJV786437:NJV786448 NTR786437:NTR786448 ODN786437:ODN786448 ONJ786437:ONJ786448 OXF786437:OXF786448 PHB786437:PHB786448 PQX786437:PQX786448 QAT786437:QAT786448 QKP786437:QKP786448 QUL786437:QUL786448 REH786437:REH786448 ROD786437:ROD786448 RXZ786437:RXZ786448 SHV786437:SHV786448 SRR786437:SRR786448 TBN786437:TBN786448 TLJ786437:TLJ786448 TVF786437:TVF786448 UFB786437:UFB786448 UOX786437:UOX786448 UYT786437:UYT786448 VIP786437:VIP786448 VSL786437:VSL786448 WCH786437:WCH786448 WMD786437:WMD786448 WVZ786437:WVZ786448 R851973:R851984 JN851973:JN851984 TJ851973:TJ851984 ADF851973:ADF851984 ANB851973:ANB851984 AWX851973:AWX851984 BGT851973:BGT851984 BQP851973:BQP851984 CAL851973:CAL851984 CKH851973:CKH851984 CUD851973:CUD851984 DDZ851973:DDZ851984 DNV851973:DNV851984 DXR851973:DXR851984 EHN851973:EHN851984 ERJ851973:ERJ851984 FBF851973:FBF851984 FLB851973:FLB851984 FUX851973:FUX851984 GET851973:GET851984 GOP851973:GOP851984 GYL851973:GYL851984 HIH851973:HIH851984 HSD851973:HSD851984 IBZ851973:IBZ851984 ILV851973:ILV851984 IVR851973:IVR851984 JFN851973:JFN851984 JPJ851973:JPJ851984 JZF851973:JZF851984 KJB851973:KJB851984 KSX851973:KSX851984 LCT851973:LCT851984 LMP851973:LMP851984 LWL851973:LWL851984 MGH851973:MGH851984 MQD851973:MQD851984 MZZ851973:MZZ851984 NJV851973:NJV851984 NTR851973:NTR851984 ODN851973:ODN851984 ONJ851973:ONJ851984 OXF851973:OXF851984 PHB851973:PHB851984 PQX851973:PQX851984 QAT851973:QAT851984 QKP851973:QKP851984 QUL851973:QUL851984 REH851973:REH851984 ROD851973:ROD851984 RXZ851973:RXZ851984 SHV851973:SHV851984 SRR851973:SRR851984 TBN851973:TBN851984 TLJ851973:TLJ851984 TVF851973:TVF851984 UFB851973:UFB851984 UOX851973:UOX851984 UYT851973:UYT851984 VIP851973:VIP851984 VSL851973:VSL851984 WCH851973:WCH851984 WMD851973:WMD851984 WVZ851973:WVZ851984 R917509:R917520 JN917509:JN917520 TJ917509:TJ917520 ADF917509:ADF917520 ANB917509:ANB917520 AWX917509:AWX917520 BGT917509:BGT917520 BQP917509:BQP917520 CAL917509:CAL917520 CKH917509:CKH917520 CUD917509:CUD917520 DDZ917509:DDZ917520 DNV917509:DNV917520 DXR917509:DXR917520 EHN917509:EHN917520 ERJ917509:ERJ917520 FBF917509:FBF917520 FLB917509:FLB917520 FUX917509:FUX917520 GET917509:GET917520 GOP917509:GOP917520 GYL917509:GYL917520 HIH917509:HIH917520 HSD917509:HSD917520 IBZ917509:IBZ917520 ILV917509:ILV917520 IVR917509:IVR917520 JFN917509:JFN917520 JPJ917509:JPJ917520 JZF917509:JZF917520 KJB917509:KJB917520 KSX917509:KSX917520 LCT917509:LCT917520 LMP917509:LMP917520 LWL917509:LWL917520 MGH917509:MGH917520 MQD917509:MQD917520 MZZ917509:MZZ917520 NJV917509:NJV917520 NTR917509:NTR917520 ODN917509:ODN917520 ONJ917509:ONJ917520 OXF917509:OXF917520 PHB917509:PHB917520 PQX917509:PQX917520 QAT917509:QAT917520 QKP917509:QKP917520 QUL917509:QUL917520 REH917509:REH917520 ROD917509:ROD917520 RXZ917509:RXZ917520 SHV917509:SHV917520 SRR917509:SRR917520 TBN917509:TBN917520 TLJ917509:TLJ917520 TVF917509:TVF917520 UFB917509:UFB917520 UOX917509:UOX917520 UYT917509:UYT917520 VIP917509:VIP917520 VSL917509:VSL917520 WCH917509:WCH917520 WMD917509:WMD917520 WVZ917509:WVZ917520 R983045:R983056 JN983045:JN983056 TJ983045:TJ983056 ADF983045:ADF983056 ANB983045:ANB983056 AWX983045:AWX983056 BGT983045:BGT983056 BQP983045:BQP983056 CAL983045:CAL983056 CKH983045:CKH983056 CUD983045:CUD983056 DDZ983045:DDZ983056 DNV983045:DNV983056 DXR983045:DXR983056 EHN983045:EHN983056 ERJ983045:ERJ983056 FBF983045:FBF983056 FLB983045:FLB983056 FUX983045:FUX983056 GET983045:GET983056 GOP983045:GOP983056 GYL983045:GYL983056 HIH983045:HIH983056 HSD983045:HSD983056 IBZ983045:IBZ983056 ILV983045:ILV983056 IVR983045:IVR983056 JFN983045:JFN983056 JPJ983045:JPJ983056 JZF983045:JZF983056 KJB983045:KJB983056 KSX983045:KSX983056 LCT983045:LCT983056 LMP983045:LMP983056 LWL983045:LWL983056 MGH983045:MGH983056 MQD983045:MQD983056 MZZ983045:MZZ983056 NJV983045:NJV983056 NTR983045:NTR983056 ODN983045:ODN983056 ONJ983045:ONJ983056 OXF983045:OXF983056 PHB983045:PHB983056 PQX983045:PQX983056 QAT983045:QAT983056 QKP983045:QKP983056 QUL983045:QUL983056 REH983045:REH983056 ROD983045:ROD983056 RXZ983045:RXZ983056 SHV983045:SHV983056 SRR983045:SRR983056 TBN983045:TBN983056 TLJ983045:TLJ983056 TVF983045:TVF983056 UFB983045:UFB983056 UOX983045:UOX983056 UYT983045:UYT983056 VIP983045:VIP983056 VSL983045:VSL983056 WCH983045:WCH983056 WMD983045:WMD983056 WVZ983045:WVZ983056">
      <formula1>$E$74:$E$78</formula1>
    </dataValidation>
  </dataValidations>
  <pageMargins left="0.65" right="0.44" top="0.61" bottom="0.62" header="0" footer="0"/>
  <pageSetup scale="65" orientation="landscape" horizontalDpi="200" verticalDpi="2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workbookViewId="0">
      <selection activeCell="I10" sqref="I10:O12"/>
    </sheetView>
  </sheetViews>
  <sheetFormatPr baseColWidth="10" defaultRowHeight="13.5"/>
  <cols>
    <col min="1" max="2" width="11.42578125" style="69"/>
    <col min="3" max="3" width="34.5703125" style="69" customWidth="1"/>
    <col min="4" max="4" width="15.42578125" style="69" customWidth="1"/>
    <col min="5" max="5" width="14.28515625" style="69" customWidth="1"/>
    <col min="6" max="6" width="15.42578125" style="69" customWidth="1"/>
    <col min="7" max="7" width="12.28515625" style="69" hidden="1" customWidth="1"/>
    <col min="8" max="8" width="15.42578125" style="69" customWidth="1"/>
    <col min="9" max="258" width="11.42578125" style="69"/>
    <col min="259" max="259" width="34.5703125" style="69" customWidth="1"/>
    <col min="260" max="260" width="15.42578125" style="69" customWidth="1"/>
    <col min="261" max="261" width="14.28515625" style="69" customWidth="1"/>
    <col min="262" max="262" width="15.42578125" style="69" customWidth="1"/>
    <col min="263" max="263" width="0" style="69" hidden="1" customWidth="1"/>
    <col min="264" max="264" width="15.42578125" style="69" customWidth="1"/>
    <col min="265" max="514" width="11.42578125" style="69"/>
    <col min="515" max="515" width="34.5703125" style="69" customWidth="1"/>
    <col min="516" max="516" width="15.42578125" style="69" customWidth="1"/>
    <col min="517" max="517" width="14.28515625" style="69" customWidth="1"/>
    <col min="518" max="518" width="15.42578125" style="69" customWidth="1"/>
    <col min="519" max="519" width="0" style="69" hidden="1" customWidth="1"/>
    <col min="520" max="520" width="15.42578125" style="69" customWidth="1"/>
    <col min="521" max="770" width="11.42578125" style="69"/>
    <col min="771" max="771" width="34.5703125" style="69" customWidth="1"/>
    <col min="772" max="772" width="15.42578125" style="69" customWidth="1"/>
    <col min="773" max="773" width="14.28515625" style="69" customWidth="1"/>
    <col min="774" max="774" width="15.42578125" style="69" customWidth="1"/>
    <col min="775" max="775" width="0" style="69" hidden="1" customWidth="1"/>
    <col min="776" max="776" width="15.42578125" style="69" customWidth="1"/>
    <col min="777" max="1026" width="11.42578125" style="69"/>
    <col min="1027" max="1027" width="34.5703125" style="69" customWidth="1"/>
    <col min="1028" max="1028" width="15.42578125" style="69" customWidth="1"/>
    <col min="1029" max="1029" width="14.28515625" style="69" customWidth="1"/>
    <col min="1030" max="1030" width="15.42578125" style="69" customWidth="1"/>
    <col min="1031" max="1031" width="0" style="69" hidden="1" customWidth="1"/>
    <col min="1032" max="1032" width="15.42578125" style="69" customWidth="1"/>
    <col min="1033" max="1282" width="11.42578125" style="69"/>
    <col min="1283" max="1283" width="34.5703125" style="69" customWidth="1"/>
    <col min="1284" max="1284" width="15.42578125" style="69" customWidth="1"/>
    <col min="1285" max="1285" width="14.28515625" style="69" customWidth="1"/>
    <col min="1286" max="1286" width="15.42578125" style="69" customWidth="1"/>
    <col min="1287" max="1287" width="0" style="69" hidden="1" customWidth="1"/>
    <col min="1288" max="1288" width="15.42578125" style="69" customWidth="1"/>
    <col min="1289" max="1538" width="11.42578125" style="69"/>
    <col min="1539" max="1539" width="34.5703125" style="69" customWidth="1"/>
    <col min="1540" max="1540" width="15.42578125" style="69" customWidth="1"/>
    <col min="1541" max="1541" width="14.28515625" style="69" customWidth="1"/>
    <col min="1542" max="1542" width="15.42578125" style="69" customWidth="1"/>
    <col min="1543" max="1543" width="0" style="69" hidden="1" customWidth="1"/>
    <col min="1544" max="1544" width="15.42578125" style="69" customWidth="1"/>
    <col min="1545" max="1794" width="11.42578125" style="69"/>
    <col min="1795" max="1795" width="34.5703125" style="69" customWidth="1"/>
    <col min="1796" max="1796" width="15.42578125" style="69" customWidth="1"/>
    <col min="1797" max="1797" width="14.28515625" style="69" customWidth="1"/>
    <col min="1798" max="1798" width="15.42578125" style="69" customWidth="1"/>
    <col min="1799" max="1799" width="0" style="69" hidden="1" customWidth="1"/>
    <col min="1800" max="1800" width="15.42578125" style="69" customWidth="1"/>
    <col min="1801" max="2050" width="11.42578125" style="69"/>
    <col min="2051" max="2051" width="34.5703125" style="69" customWidth="1"/>
    <col min="2052" max="2052" width="15.42578125" style="69" customWidth="1"/>
    <col min="2053" max="2053" width="14.28515625" style="69" customWidth="1"/>
    <col min="2054" max="2054" width="15.42578125" style="69" customWidth="1"/>
    <col min="2055" max="2055" width="0" style="69" hidden="1" customWidth="1"/>
    <col min="2056" max="2056" width="15.42578125" style="69" customWidth="1"/>
    <col min="2057" max="2306" width="11.42578125" style="69"/>
    <col min="2307" max="2307" width="34.5703125" style="69" customWidth="1"/>
    <col min="2308" max="2308" width="15.42578125" style="69" customWidth="1"/>
    <col min="2309" max="2309" width="14.28515625" style="69" customWidth="1"/>
    <col min="2310" max="2310" width="15.42578125" style="69" customWidth="1"/>
    <col min="2311" max="2311" width="0" style="69" hidden="1" customWidth="1"/>
    <col min="2312" max="2312" width="15.42578125" style="69" customWidth="1"/>
    <col min="2313" max="2562" width="11.42578125" style="69"/>
    <col min="2563" max="2563" width="34.5703125" style="69" customWidth="1"/>
    <col min="2564" max="2564" width="15.42578125" style="69" customWidth="1"/>
    <col min="2565" max="2565" width="14.28515625" style="69" customWidth="1"/>
    <col min="2566" max="2566" width="15.42578125" style="69" customWidth="1"/>
    <col min="2567" max="2567" width="0" style="69" hidden="1" customWidth="1"/>
    <col min="2568" max="2568" width="15.42578125" style="69" customWidth="1"/>
    <col min="2569" max="2818" width="11.42578125" style="69"/>
    <col min="2819" max="2819" width="34.5703125" style="69" customWidth="1"/>
    <col min="2820" max="2820" width="15.42578125" style="69" customWidth="1"/>
    <col min="2821" max="2821" width="14.28515625" style="69" customWidth="1"/>
    <col min="2822" max="2822" width="15.42578125" style="69" customWidth="1"/>
    <col min="2823" max="2823" width="0" style="69" hidden="1" customWidth="1"/>
    <col min="2824" max="2824" width="15.42578125" style="69" customWidth="1"/>
    <col min="2825" max="3074" width="11.42578125" style="69"/>
    <col min="3075" max="3075" width="34.5703125" style="69" customWidth="1"/>
    <col min="3076" max="3076" width="15.42578125" style="69" customWidth="1"/>
    <col min="3077" max="3077" width="14.28515625" style="69" customWidth="1"/>
    <col min="3078" max="3078" width="15.42578125" style="69" customWidth="1"/>
    <col min="3079" max="3079" width="0" style="69" hidden="1" customWidth="1"/>
    <col min="3080" max="3080" width="15.42578125" style="69" customWidth="1"/>
    <col min="3081" max="3330" width="11.42578125" style="69"/>
    <col min="3331" max="3331" width="34.5703125" style="69" customWidth="1"/>
    <col min="3332" max="3332" width="15.42578125" style="69" customWidth="1"/>
    <col min="3333" max="3333" width="14.28515625" style="69" customWidth="1"/>
    <col min="3334" max="3334" width="15.42578125" style="69" customWidth="1"/>
    <col min="3335" max="3335" width="0" style="69" hidden="1" customWidth="1"/>
    <col min="3336" max="3336" width="15.42578125" style="69" customWidth="1"/>
    <col min="3337" max="3586" width="11.42578125" style="69"/>
    <col min="3587" max="3587" width="34.5703125" style="69" customWidth="1"/>
    <col min="3588" max="3588" width="15.42578125" style="69" customWidth="1"/>
    <col min="3589" max="3589" width="14.28515625" style="69" customWidth="1"/>
    <col min="3590" max="3590" width="15.42578125" style="69" customWidth="1"/>
    <col min="3591" max="3591" width="0" style="69" hidden="1" customWidth="1"/>
    <col min="3592" max="3592" width="15.42578125" style="69" customWidth="1"/>
    <col min="3593" max="3842" width="11.42578125" style="69"/>
    <col min="3843" max="3843" width="34.5703125" style="69" customWidth="1"/>
    <col min="3844" max="3844" width="15.42578125" style="69" customWidth="1"/>
    <col min="3845" max="3845" width="14.28515625" style="69" customWidth="1"/>
    <col min="3846" max="3846" width="15.42578125" style="69" customWidth="1"/>
    <col min="3847" max="3847" width="0" style="69" hidden="1" customWidth="1"/>
    <col min="3848" max="3848" width="15.42578125" style="69" customWidth="1"/>
    <col min="3849" max="4098" width="11.42578125" style="69"/>
    <col min="4099" max="4099" width="34.5703125" style="69" customWidth="1"/>
    <col min="4100" max="4100" width="15.42578125" style="69" customWidth="1"/>
    <col min="4101" max="4101" width="14.28515625" style="69" customWidth="1"/>
    <col min="4102" max="4102" width="15.42578125" style="69" customWidth="1"/>
    <col min="4103" max="4103" width="0" style="69" hidden="1" customWidth="1"/>
    <col min="4104" max="4104" width="15.42578125" style="69" customWidth="1"/>
    <col min="4105" max="4354" width="11.42578125" style="69"/>
    <col min="4355" max="4355" width="34.5703125" style="69" customWidth="1"/>
    <col min="4356" max="4356" width="15.42578125" style="69" customWidth="1"/>
    <col min="4357" max="4357" width="14.28515625" style="69" customWidth="1"/>
    <col min="4358" max="4358" width="15.42578125" style="69" customWidth="1"/>
    <col min="4359" max="4359" width="0" style="69" hidden="1" customWidth="1"/>
    <col min="4360" max="4360" width="15.42578125" style="69" customWidth="1"/>
    <col min="4361" max="4610" width="11.42578125" style="69"/>
    <col min="4611" max="4611" width="34.5703125" style="69" customWidth="1"/>
    <col min="4612" max="4612" width="15.42578125" style="69" customWidth="1"/>
    <col min="4613" max="4613" width="14.28515625" style="69" customWidth="1"/>
    <col min="4614" max="4614" width="15.42578125" style="69" customWidth="1"/>
    <col min="4615" max="4615" width="0" style="69" hidden="1" customWidth="1"/>
    <col min="4616" max="4616" width="15.42578125" style="69" customWidth="1"/>
    <col min="4617" max="4866" width="11.42578125" style="69"/>
    <col min="4867" max="4867" width="34.5703125" style="69" customWidth="1"/>
    <col min="4868" max="4868" width="15.42578125" style="69" customWidth="1"/>
    <col min="4869" max="4869" width="14.28515625" style="69" customWidth="1"/>
    <col min="4870" max="4870" width="15.42578125" style="69" customWidth="1"/>
    <col min="4871" max="4871" width="0" style="69" hidden="1" customWidth="1"/>
    <col min="4872" max="4872" width="15.42578125" style="69" customWidth="1"/>
    <col min="4873" max="5122" width="11.42578125" style="69"/>
    <col min="5123" max="5123" width="34.5703125" style="69" customWidth="1"/>
    <col min="5124" max="5124" width="15.42578125" style="69" customWidth="1"/>
    <col min="5125" max="5125" width="14.28515625" style="69" customWidth="1"/>
    <col min="5126" max="5126" width="15.42578125" style="69" customWidth="1"/>
    <col min="5127" max="5127" width="0" style="69" hidden="1" customWidth="1"/>
    <col min="5128" max="5128" width="15.42578125" style="69" customWidth="1"/>
    <col min="5129" max="5378" width="11.42578125" style="69"/>
    <col min="5379" max="5379" width="34.5703125" style="69" customWidth="1"/>
    <col min="5380" max="5380" width="15.42578125" style="69" customWidth="1"/>
    <col min="5381" max="5381" width="14.28515625" style="69" customWidth="1"/>
    <col min="5382" max="5382" width="15.42578125" style="69" customWidth="1"/>
    <col min="5383" max="5383" width="0" style="69" hidden="1" customWidth="1"/>
    <col min="5384" max="5384" width="15.42578125" style="69" customWidth="1"/>
    <col min="5385" max="5634" width="11.42578125" style="69"/>
    <col min="5635" max="5635" width="34.5703125" style="69" customWidth="1"/>
    <col min="5636" max="5636" width="15.42578125" style="69" customWidth="1"/>
    <col min="5637" max="5637" width="14.28515625" style="69" customWidth="1"/>
    <col min="5638" max="5638" width="15.42578125" style="69" customWidth="1"/>
    <col min="5639" max="5639" width="0" style="69" hidden="1" customWidth="1"/>
    <col min="5640" max="5640" width="15.42578125" style="69" customWidth="1"/>
    <col min="5641" max="5890" width="11.42578125" style="69"/>
    <col min="5891" max="5891" width="34.5703125" style="69" customWidth="1"/>
    <col min="5892" max="5892" width="15.42578125" style="69" customWidth="1"/>
    <col min="5893" max="5893" width="14.28515625" style="69" customWidth="1"/>
    <col min="5894" max="5894" width="15.42578125" style="69" customWidth="1"/>
    <col min="5895" max="5895" width="0" style="69" hidden="1" customWidth="1"/>
    <col min="5896" max="5896" width="15.42578125" style="69" customWidth="1"/>
    <col min="5897" max="6146" width="11.42578125" style="69"/>
    <col min="6147" max="6147" width="34.5703125" style="69" customWidth="1"/>
    <col min="6148" max="6148" width="15.42578125" style="69" customWidth="1"/>
    <col min="6149" max="6149" width="14.28515625" style="69" customWidth="1"/>
    <col min="6150" max="6150" width="15.42578125" style="69" customWidth="1"/>
    <col min="6151" max="6151" width="0" style="69" hidden="1" customWidth="1"/>
    <col min="6152" max="6152" width="15.42578125" style="69" customWidth="1"/>
    <col min="6153" max="6402" width="11.42578125" style="69"/>
    <col min="6403" max="6403" width="34.5703125" style="69" customWidth="1"/>
    <col min="6404" max="6404" width="15.42578125" style="69" customWidth="1"/>
    <col min="6405" max="6405" width="14.28515625" style="69" customWidth="1"/>
    <col min="6406" max="6406" width="15.42578125" style="69" customWidth="1"/>
    <col min="6407" max="6407" width="0" style="69" hidden="1" customWidth="1"/>
    <col min="6408" max="6408" width="15.42578125" style="69" customWidth="1"/>
    <col min="6409" max="6658" width="11.42578125" style="69"/>
    <col min="6659" max="6659" width="34.5703125" style="69" customWidth="1"/>
    <col min="6660" max="6660" width="15.42578125" style="69" customWidth="1"/>
    <col min="6661" max="6661" width="14.28515625" style="69" customWidth="1"/>
    <col min="6662" max="6662" width="15.42578125" style="69" customWidth="1"/>
    <col min="6663" max="6663" width="0" style="69" hidden="1" customWidth="1"/>
    <col min="6664" max="6664" width="15.42578125" style="69" customWidth="1"/>
    <col min="6665" max="6914" width="11.42578125" style="69"/>
    <col min="6915" max="6915" width="34.5703125" style="69" customWidth="1"/>
    <col min="6916" max="6916" width="15.42578125" style="69" customWidth="1"/>
    <col min="6917" max="6917" width="14.28515625" style="69" customWidth="1"/>
    <col min="6918" max="6918" width="15.42578125" style="69" customWidth="1"/>
    <col min="6919" max="6919" width="0" style="69" hidden="1" customWidth="1"/>
    <col min="6920" max="6920" width="15.42578125" style="69" customWidth="1"/>
    <col min="6921" max="7170" width="11.42578125" style="69"/>
    <col min="7171" max="7171" width="34.5703125" style="69" customWidth="1"/>
    <col min="7172" max="7172" width="15.42578125" style="69" customWidth="1"/>
    <col min="7173" max="7173" width="14.28515625" style="69" customWidth="1"/>
    <col min="7174" max="7174" width="15.42578125" style="69" customWidth="1"/>
    <col min="7175" max="7175" width="0" style="69" hidden="1" customWidth="1"/>
    <col min="7176" max="7176" width="15.42578125" style="69" customWidth="1"/>
    <col min="7177" max="7426" width="11.42578125" style="69"/>
    <col min="7427" max="7427" width="34.5703125" style="69" customWidth="1"/>
    <col min="7428" max="7428" width="15.42578125" style="69" customWidth="1"/>
    <col min="7429" max="7429" width="14.28515625" style="69" customWidth="1"/>
    <col min="7430" max="7430" width="15.42578125" style="69" customWidth="1"/>
    <col min="7431" max="7431" width="0" style="69" hidden="1" customWidth="1"/>
    <col min="7432" max="7432" width="15.42578125" style="69" customWidth="1"/>
    <col min="7433" max="7682" width="11.42578125" style="69"/>
    <col min="7683" max="7683" width="34.5703125" style="69" customWidth="1"/>
    <col min="7684" max="7684" width="15.42578125" style="69" customWidth="1"/>
    <col min="7685" max="7685" width="14.28515625" style="69" customWidth="1"/>
    <col min="7686" max="7686" width="15.42578125" style="69" customWidth="1"/>
    <col min="7687" max="7687" width="0" style="69" hidden="1" customWidth="1"/>
    <col min="7688" max="7688" width="15.42578125" style="69" customWidth="1"/>
    <col min="7689" max="7938" width="11.42578125" style="69"/>
    <col min="7939" max="7939" width="34.5703125" style="69" customWidth="1"/>
    <col min="7940" max="7940" width="15.42578125" style="69" customWidth="1"/>
    <col min="7941" max="7941" width="14.28515625" style="69" customWidth="1"/>
    <col min="7942" max="7942" width="15.42578125" style="69" customWidth="1"/>
    <col min="7943" max="7943" width="0" style="69" hidden="1" customWidth="1"/>
    <col min="7944" max="7944" width="15.42578125" style="69" customWidth="1"/>
    <col min="7945" max="8194" width="11.42578125" style="69"/>
    <col min="8195" max="8195" width="34.5703125" style="69" customWidth="1"/>
    <col min="8196" max="8196" width="15.42578125" style="69" customWidth="1"/>
    <col min="8197" max="8197" width="14.28515625" style="69" customWidth="1"/>
    <col min="8198" max="8198" width="15.42578125" style="69" customWidth="1"/>
    <col min="8199" max="8199" width="0" style="69" hidden="1" customWidth="1"/>
    <col min="8200" max="8200" width="15.42578125" style="69" customWidth="1"/>
    <col min="8201" max="8450" width="11.42578125" style="69"/>
    <col min="8451" max="8451" width="34.5703125" style="69" customWidth="1"/>
    <col min="8452" max="8452" width="15.42578125" style="69" customWidth="1"/>
    <col min="8453" max="8453" width="14.28515625" style="69" customWidth="1"/>
    <col min="8454" max="8454" width="15.42578125" style="69" customWidth="1"/>
    <col min="8455" max="8455" width="0" style="69" hidden="1" customWidth="1"/>
    <col min="8456" max="8456" width="15.42578125" style="69" customWidth="1"/>
    <col min="8457" max="8706" width="11.42578125" style="69"/>
    <col min="8707" max="8707" width="34.5703125" style="69" customWidth="1"/>
    <col min="8708" max="8708" width="15.42578125" style="69" customWidth="1"/>
    <col min="8709" max="8709" width="14.28515625" style="69" customWidth="1"/>
    <col min="8710" max="8710" width="15.42578125" style="69" customWidth="1"/>
    <col min="8711" max="8711" width="0" style="69" hidden="1" customWidth="1"/>
    <col min="8712" max="8712" width="15.42578125" style="69" customWidth="1"/>
    <col min="8713" max="8962" width="11.42578125" style="69"/>
    <col min="8963" max="8963" width="34.5703125" style="69" customWidth="1"/>
    <col min="8964" max="8964" width="15.42578125" style="69" customWidth="1"/>
    <col min="8965" max="8965" width="14.28515625" style="69" customWidth="1"/>
    <col min="8966" max="8966" width="15.42578125" style="69" customWidth="1"/>
    <col min="8967" max="8967" width="0" style="69" hidden="1" customWidth="1"/>
    <col min="8968" max="8968" width="15.42578125" style="69" customWidth="1"/>
    <col min="8969" max="9218" width="11.42578125" style="69"/>
    <col min="9219" max="9219" width="34.5703125" style="69" customWidth="1"/>
    <col min="9220" max="9220" width="15.42578125" style="69" customWidth="1"/>
    <col min="9221" max="9221" width="14.28515625" style="69" customWidth="1"/>
    <col min="9222" max="9222" width="15.42578125" style="69" customWidth="1"/>
    <col min="9223" max="9223" width="0" style="69" hidden="1" customWidth="1"/>
    <col min="9224" max="9224" width="15.42578125" style="69" customWidth="1"/>
    <col min="9225" max="9474" width="11.42578125" style="69"/>
    <col min="9475" max="9475" width="34.5703125" style="69" customWidth="1"/>
    <col min="9476" max="9476" width="15.42578125" style="69" customWidth="1"/>
    <col min="9477" max="9477" width="14.28515625" style="69" customWidth="1"/>
    <col min="9478" max="9478" width="15.42578125" style="69" customWidth="1"/>
    <col min="9479" max="9479" width="0" style="69" hidden="1" customWidth="1"/>
    <col min="9480" max="9480" width="15.42578125" style="69" customWidth="1"/>
    <col min="9481" max="9730" width="11.42578125" style="69"/>
    <col min="9731" max="9731" width="34.5703125" style="69" customWidth="1"/>
    <col min="9732" max="9732" width="15.42578125" style="69" customWidth="1"/>
    <col min="9733" max="9733" width="14.28515625" style="69" customWidth="1"/>
    <col min="9734" max="9734" width="15.42578125" style="69" customWidth="1"/>
    <col min="9735" max="9735" width="0" style="69" hidden="1" customWidth="1"/>
    <col min="9736" max="9736" width="15.42578125" style="69" customWidth="1"/>
    <col min="9737" max="9986" width="11.42578125" style="69"/>
    <col min="9987" max="9987" width="34.5703125" style="69" customWidth="1"/>
    <col min="9988" max="9988" width="15.42578125" style="69" customWidth="1"/>
    <col min="9989" max="9989" width="14.28515625" style="69" customWidth="1"/>
    <col min="9990" max="9990" width="15.42578125" style="69" customWidth="1"/>
    <col min="9991" max="9991" width="0" style="69" hidden="1" customWidth="1"/>
    <col min="9992" max="9992" width="15.42578125" style="69" customWidth="1"/>
    <col min="9993" max="10242" width="11.42578125" style="69"/>
    <col min="10243" max="10243" width="34.5703125" style="69" customWidth="1"/>
    <col min="10244" max="10244" width="15.42578125" style="69" customWidth="1"/>
    <col min="10245" max="10245" width="14.28515625" style="69" customWidth="1"/>
    <col min="10246" max="10246" width="15.42578125" style="69" customWidth="1"/>
    <col min="10247" max="10247" width="0" style="69" hidden="1" customWidth="1"/>
    <col min="10248" max="10248" width="15.42578125" style="69" customWidth="1"/>
    <col min="10249" max="10498" width="11.42578125" style="69"/>
    <col min="10499" max="10499" width="34.5703125" style="69" customWidth="1"/>
    <col min="10500" max="10500" width="15.42578125" style="69" customWidth="1"/>
    <col min="10501" max="10501" width="14.28515625" style="69" customWidth="1"/>
    <col min="10502" max="10502" width="15.42578125" style="69" customWidth="1"/>
    <col min="10503" max="10503" width="0" style="69" hidden="1" customWidth="1"/>
    <col min="10504" max="10504" width="15.42578125" style="69" customWidth="1"/>
    <col min="10505" max="10754" width="11.42578125" style="69"/>
    <col min="10755" max="10755" width="34.5703125" style="69" customWidth="1"/>
    <col min="10756" max="10756" width="15.42578125" style="69" customWidth="1"/>
    <col min="10757" max="10757" width="14.28515625" style="69" customWidth="1"/>
    <col min="10758" max="10758" width="15.42578125" style="69" customWidth="1"/>
    <col min="10759" max="10759" width="0" style="69" hidden="1" customWidth="1"/>
    <col min="10760" max="10760" width="15.42578125" style="69" customWidth="1"/>
    <col min="10761" max="11010" width="11.42578125" style="69"/>
    <col min="11011" max="11011" width="34.5703125" style="69" customWidth="1"/>
    <col min="11012" max="11012" width="15.42578125" style="69" customWidth="1"/>
    <col min="11013" max="11013" width="14.28515625" style="69" customWidth="1"/>
    <col min="11014" max="11014" width="15.42578125" style="69" customWidth="1"/>
    <col min="11015" max="11015" width="0" style="69" hidden="1" customWidth="1"/>
    <col min="11016" max="11016" width="15.42578125" style="69" customWidth="1"/>
    <col min="11017" max="11266" width="11.42578125" style="69"/>
    <col min="11267" max="11267" width="34.5703125" style="69" customWidth="1"/>
    <col min="11268" max="11268" width="15.42578125" style="69" customWidth="1"/>
    <col min="11269" max="11269" width="14.28515625" style="69" customWidth="1"/>
    <col min="11270" max="11270" width="15.42578125" style="69" customWidth="1"/>
    <col min="11271" max="11271" width="0" style="69" hidden="1" customWidth="1"/>
    <col min="11272" max="11272" width="15.42578125" style="69" customWidth="1"/>
    <col min="11273" max="11522" width="11.42578125" style="69"/>
    <col min="11523" max="11523" width="34.5703125" style="69" customWidth="1"/>
    <col min="11524" max="11524" width="15.42578125" style="69" customWidth="1"/>
    <col min="11525" max="11525" width="14.28515625" style="69" customWidth="1"/>
    <col min="11526" max="11526" width="15.42578125" style="69" customWidth="1"/>
    <col min="11527" max="11527" width="0" style="69" hidden="1" customWidth="1"/>
    <col min="11528" max="11528" width="15.42578125" style="69" customWidth="1"/>
    <col min="11529" max="11778" width="11.42578125" style="69"/>
    <col min="11779" max="11779" width="34.5703125" style="69" customWidth="1"/>
    <col min="11780" max="11780" width="15.42578125" style="69" customWidth="1"/>
    <col min="11781" max="11781" width="14.28515625" style="69" customWidth="1"/>
    <col min="11782" max="11782" width="15.42578125" style="69" customWidth="1"/>
    <col min="11783" max="11783" width="0" style="69" hidden="1" customWidth="1"/>
    <col min="11784" max="11784" width="15.42578125" style="69" customWidth="1"/>
    <col min="11785" max="12034" width="11.42578125" style="69"/>
    <col min="12035" max="12035" width="34.5703125" style="69" customWidth="1"/>
    <col min="12036" max="12036" width="15.42578125" style="69" customWidth="1"/>
    <col min="12037" max="12037" width="14.28515625" style="69" customWidth="1"/>
    <col min="12038" max="12038" width="15.42578125" style="69" customWidth="1"/>
    <col min="12039" max="12039" width="0" style="69" hidden="1" customWidth="1"/>
    <col min="12040" max="12040" width="15.42578125" style="69" customWidth="1"/>
    <col min="12041" max="12290" width="11.42578125" style="69"/>
    <col min="12291" max="12291" width="34.5703125" style="69" customWidth="1"/>
    <col min="12292" max="12292" width="15.42578125" style="69" customWidth="1"/>
    <col min="12293" max="12293" width="14.28515625" style="69" customWidth="1"/>
    <col min="12294" max="12294" width="15.42578125" style="69" customWidth="1"/>
    <col min="12295" max="12295" width="0" style="69" hidden="1" customWidth="1"/>
    <col min="12296" max="12296" width="15.42578125" style="69" customWidth="1"/>
    <col min="12297" max="12546" width="11.42578125" style="69"/>
    <col min="12547" max="12547" width="34.5703125" style="69" customWidth="1"/>
    <col min="12548" max="12548" width="15.42578125" style="69" customWidth="1"/>
    <col min="12549" max="12549" width="14.28515625" style="69" customWidth="1"/>
    <col min="12550" max="12550" width="15.42578125" style="69" customWidth="1"/>
    <col min="12551" max="12551" width="0" style="69" hidden="1" customWidth="1"/>
    <col min="12552" max="12552" width="15.42578125" style="69" customWidth="1"/>
    <col min="12553" max="12802" width="11.42578125" style="69"/>
    <col min="12803" max="12803" width="34.5703125" style="69" customWidth="1"/>
    <col min="12804" max="12804" width="15.42578125" style="69" customWidth="1"/>
    <col min="12805" max="12805" width="14.28515625" style="69" customWidth="1"/>
    <col min="12806" max="12806" width="15.42578125" style="69" customWidth="1"/>
    <col min="12807" max="12807" width="0" style="69" hidden="1" customWidth="1"/>
    <col min="12808" max="12808" width="15.42578125" style="69" customWidth="1"/>
    <col min="12809" max="13058" width="11.42578125" style="69"/>
    <col min="13059" max="13059" width="34.5703125" style="69" customWidth="1"/>
    <col min="13060" max="13060" width="15.42578125" style="69" customWidth="1"/>
    <col min="13061" max="13061" width="14.28515625" style="69" customWidth="1"/>
    <col min="13062" max="13062" width="15.42578125" style="69" customWidth="1"/>
    <col min="13063" max="13063" width="0" style="69" hidden="1" customWidth="1"/>
    <col min="13064" max="13064" width="15.42578125" style="69" customWidth="1"/>
    <col min="13065" max="13314" width="11.42578125" style="69"/>
    <col min="13315" max="13315" width="34.5703125" style="69" customWidth="1"/>
    <col min="13316" max="13316" width="15.42578125" style="69" customWidth="1"/>
    <col min="13317" max="13317" width="14.28515625" style="69" customWidth="1"/>
    <col min="13318" max="13318" width="15.42578125" style="69" customWidth="1"/>
    <col min="13319" max="13319" width="0" style="69" hidden="1" customWidth="1"/>
    <col min="13320" max="13320" width="15.42578125" style="69" customWidth="1"/>
    <col min="13321" max="13570" width="11.42578125" style="69"/>
    <col min="13571" max="13571" width="34.5703125" style="69" customWidth="1"/>
    <col min="13572" max="13572" width="15.42578125" style="69" customWidth="1"/>
    <col min="13573" max="13573" width="14.28515625" style="69" customWidth="1"/>
    <col min="13574" max="13574" width="15.42578125" style="69" customWidth="1"/>
    <col min="13575" max="13575" width="0" style="69" hidden="1" customWidth="1"/>
    <col min="13576" max="13576" width="15.42578125" style="69" customWidth="1"/>
    <col min="13577" max="13826" width="11.42578125" style="69"/>
    <col min="13827" max="13827" width="34.5703125" style="69" customWidth="1"/>
    <col min="13828" max="13828" width="15.42578125" style="69" customWidth="1"/>
    <col min="13829" max="13829" width="14.28515625" style="69" customWidth="1"/>
    <col min="13830" max="13830" width="15.42578125" style="69" customWidth="1"/>
    <col min="13831" max="13831" width="0" style="69" hidden="1" customWidth="1"/>
    <col min="13832" max="13832" width="15.42578125" style="69" customWidth="1"/>
    <col min="13833" max="14082" width="11.42578125" style="69"/>
    <col min="14083" max="14083" width="34.5703125" style="69" customWidth="1"/>
    <col min="14084" max="14084" width="15.42578125" style="69" customWidth="1"/>
    <col min="14085" max="14085" width="14.28515625" style="69" customWidth="1"/>
    <col min="14086" max="14086" width="15.42578125" style="69" customWidth="1"/>
    <col min="14087" max="14087" width="0" style="69" hidden="1" customWidth="1"/>
    <col min="14088" max="14088" width="15.42578125" style="69" customWidth="1"/>
    <col min="14089" max="14338" width="11.42578125" style="69"/>
    <col min="14339" max="14339" width="34.5703125" style="69" customWidth="1"/>
    <col min="14340" max="14340" width="15.42578125" style="69" customWidth="1"/>
    <col min="14341" max="14341" width="14.28515625" style="69" customWidth="1"/>
    <col min="14342" max="14342" width="15.42578125" style="69" customWidth="1"/>
    <col min="14343" max="14343" width="0" style="69" hidden="1" customWidth="1"/>
    <col min="14344" max="14344" width="15.42578125" style="69" customWidth="1"/>
    <col min="14345" max="14594" width="11.42578125" style="69"/>
    <col min="14595" max="14595" width="34.5703125" style="69" customWidth="1"/>
    <col min="14596" max="14596" width="15.42578125" style="69" customWidth="1"/>
    <col min="14597" max="14597" width="14.28515625" style="69" customWidth="1"/>
    <col min="14598" max="14598" width="15.42578125" style="69" customWidth="1"/>
    <col min="14599" max="14599" width="0" style="69" hidden="1" customWidth="1"/>
    <col min="14600" max="14600" width="15.42578125" style="69" customWidth="1"/>
    <col min="14601" max="14850" width="11.42578125" style="69"/>
    <col min="14851" max="14851" width="34.5703125" style="69" customWidth="1"/>
    <col min="14852" max="14852" width="15.42578125" style="69" customWidth="1"/>
    <col min="14853" max="14853" width="14.28515625" style="69" customWidth="1"/>
    <col min="14854" max="14854" width="15.42578125" style="69" customWidth="1"/>
    <col min="14855" max="14855" width="0" style="69" hidden="1" customWidth="1"/>
    <col min="14856" max="14856" width="15.42578125" style="69" customWidth="1"/>
    <col min="14857" max="15106" width="11.42578125" style="69"/>
    <col min="15107" max="15107" width="34.5703125" style="69" customWidth="1"/>
    <col min="15108" max="15108" width="15.42578125" style="69" customWidth="1"/>
    <col min="15109" max="15109" width="14.28515625" style="69" customWidth="1"/>
    <col min="15110" max="15110" width="15.42578125" style="69" customWidth="1"/>
    <col min="15111" max="15111" width="0" style="69" hidden="1" customWidth="1"/>
    <col min="15112" max="15112" width="15.42578125" style="69" customWidth="1"/>
    <col min="15113" max="15362" width="11.42578125" style="69"/>
    <col min="15363" max="15363" width="34.5703125" style="69" customWidth="1"/>
    <col min="15364" max="15364" width="15.42578125" style="69" customWidth="1"/>
    <col min="15365" max="15365" width="14.28515625" style="69" customWidth="1"/>
    <col min="15366" max="15366" width="15.42578125" style="69" customWidth="1"/>
    <col min="15367" max="15367" width="0" style="69" hidden="1" customWidth="1"/>
    <col min="15368" max="15368" width="15.42578125" style="69" customWidth="1"/>
    <col min="15369" max="15618" width="11.42578125" style="69"/>
    <col min="15619" max="15619" width="34.5703125" style="69" customWidth="1"/>
    <col min="15620" max="15620" width="15.42578125" style="69" customWidth="1"/>
    <col min="15621" max="15621" width="14.28515625" style="69" customWidth="1"/>
    <col min="15622" max="15622" width="15.42578125" style="69" customWidth="1"/>
    <col min="15623" max="15623" width="0" style="69" hidden="1" customWidth="1"/>
    <col min="15624" max="15624" width="15.42578125" style="69" customWidth="1"/>
    <col min="15625" max="15874" width="11.42578125" style="69"/>
    <col min="15875" max="15875" width="34.5703125" style="69" customWidth="1"/>
    <col min="15876" max="15876" width="15.42578125" style="69" customWidth="1"/>
    <col min="15877" max="15877" width="14.28515625" style="69" customWidth="1"/>
    <col min="15878" max="15878" width="15.42578125" style="69" customWidth="1"/>
    <col min="15879" max="15879" width="0" style="69" hidden="1" customWidth="1"/>
    <col min="15880" max="15880" width="15.42578125" style="69" customWidth="1"/>
    <col min="15881" max="16130" width="11.42578125" style="69"/>
    <col min="16131" max="16131" width="34.5703125" style="69" customWidth="1"/>
    <col min="16132" max="16132" width="15.42578125" style="69" customWidth="1"/>
    <col min="16133" max="16133" width="14.28515625" style="69" customWidth="1"/>
    <col min="16134" max="16134" width="15.42578125" style="69" customWidth="1"/>
    <col min="16135" max="16135" width="0" style="69" hidden="1" customWidth="1"/>
    <col min="16136" max="16136" width="15.42578125" style="69" customWidth="1"/>
    <col min="16137" max="16384" width="11.42578125" style="69"/>
  </cols>
  <sheetData>
    <row r="2" spans="2:8" ht="25.5" customHeight="1">
      <c r="B2" s="397" t="s">
        <v>117</v>
      </c>
      <c r="C2" s="397" t="s">
        <v>118</v>
      </c>
      <c r="D2" s="68" t="s">
        <v>119</v>
      </c>
      <c r="E2" s="397" t="s">
        <v>120</v>
      </c>
      <c r="F2" s="397"/>
      <c r="G2" s="397"/>
      <c r="H2" s="397"/>
    </row>
    <row r="3" spans="2:8" ht="25.5">
      <c r="B3" s="397"/>
      <c r="C3" s="397"/>
      <c r="D3" s="68" t="s">
        <v>121</v>
      </c>
      <c r="E3" s="68" t="s">
        <v>65</v>
      </c>
      <c r="F3" s="68" t="s">
        <v>66</v>
      </c>
      <c r="G3" s="68"/>
      <c r="H3" s="68" t="s">
        <v>121</v>
      </c>
    </row>
    <row r="4" spans="2:8" s="73" customFormat="1" ht="36.75" customHeight="1">
      <c r="B4" s="70">
        <f>'5.1 Admón. Riesgos'!C7</f>
        <v>0</v>
      </c>
      <c r="C4" s="71">
        <f>'5.1 Admón. Riesgos'!D7</f>
        <v>0</v>
      </c>
      <c r="D4" s="72" t="str">
        <f>'5.1 Admón. Riesgos'!O7</f>
        <v>·</v>
      </c>
      <c r="E4" s="72" t="str">
        <f>'5.2 Valoracion '!L5</f>
        <v/>
      </c>
      <c r="F4" s="72" t="str">
        <f>'5.2 Valoracion '!N5</f>
        <v/>
      </c>
      <c r="G4" s="72" t="str">
        <f>CONCATENATE(F4,E4)</f>
        <v/>
      </c>
      <c r="H4" s="72" t="e">
        <f>'5.2 Valoracion '!P5</f>
        <v>#REF!</v>
      </c>
    </row>
    <row r="5" spans="2:8" s="73" customFormat="1" ht="36.75" customHeight="1">
      <c r="B5" s="70" t="e">
        <f>'5.1 Admón. Riesgos'!#REF!</f>
        <v>#REF!</v>
      </c>
      <c r="C5" s="71" t="e">
        <f>'5.1 Admón. Riesgos'!#REF!</f>
        <v>#REF!</v>
      </c>
      <c r="D5" s="72" t="e">
        <f>'5.1 Admón. Riesgos'!#REF!</f>
        <v>#REF!</v>
      </c>
      <c r="E5" s="72" t="e">
        <f>'5.2 Valoracion '!#REF!</f>
        <v>#REF!</v>
      </c>
      <c r="F5" s="72" t="e">
        <f>'5.2 Valoracion '!#REF!</f>
        <v>#REF!</v>
      </c>
      <c r="G5" s="72" t="e">
        <f>CONCATENATE(F5,E5)</f>
        <v>#REF!</v>
      </c>
      <c r="H5" s="72" t="e">
        <f>'5.2 Valoracion '!#REF!</f>
        <v>#REF!</v>
      </c>
    </row>
    <row r="6" spans="2:8" s="73" customFormat="1" ht="36.75" customHeight="1">
      <c r="B6" s="70">
        <f>'5.1 Admón. Riesgos'!C8</f>
        <v>2</v>
      </c>
      <c r="C6" s="71" t="str">
        <f>'5.1 Admón. Riesgos'!D8</f>
        <v>Los informes no contienen datos reales (RC)</v>
      </c>
      <c r="D6" s="72" t="str">
        <f>'5.1 Admón. Riesgos'!O8</f>
        <v>ZONA DE RIESGO IMPORTANTE</v>
      </c>
      <c r="E6" s="72" t="str">
        <f>'5.2 Valoracion '!L10</f>
        <v>BAJA</v>
      </c>
      <c r="F6" s="72" t="str">
        <f>'5.2 Valoracion '!N10</f>
        <v>MODERADO</v>
      </c>
      <c r="G6" s="72" t="str">
        <f>CONCATENATE(F6,E6)</f>
        <v>MODERADOBAJA</v>
      </c>
      <c r="H6" s="72" t="e">
        <f>'5.2 Valoracion '!P10</f>
        <v>#REF!</v>
      </c>
    </row>
    <row r="7" spans="2:8" s="73" customFormat="1" ht="36.75" customHeight="1">
      <c r="B7" s="70" t="e">
        <f>'5.1 Admón. Riesgos'!#REF!</f>
        <v>#REF!</v>
      </c>
      <c r="C7" s="71" t="e">
        <f>'5.1 Admón. Riesgos'!#REF!</f>
        <v>#REF!</v>
      </c>
      <c r="D7" s="72" t="e">
        <f>'5.1 Admón. Riesgos'!#REF!</f>
        <v>#REF!</v>
      </c>
      <c r="E7" s="72" t="e">
        <f>'5.2 Valoracion '!#REF!</f>
        <v>#REF!</v>
      </c>
      <c r="F7" s="72" t="e">
        <f>'5.2 Valoracion '!#REF!</f>
        <v>#REF!</v>
      </c>
      <c r="G7" s="72" t="e">
        <f>CONCATENATE(F7,E7)</f>
        <v>#REF!</v>
      </c>
      <c r="H7" s="72" t="e">
        <f>'5.2 Valoracion '!#REF!</f>
        <v>#REF!</v>
      </c>
    </row>
    <row r="8" spans="2:8" ht="36.75" customHeight="1">
      <c r="B8" s="70">
        <f>'5.1 Admón. Riesgos'!C9</f>
        <v>4</v>
      </c>
      <c r="C8" s="71" t="str">
        <f>'5.1 Admón. Riesgos'!D9</f>
        <v xml:space="preserve">La no acreditación de los programas académicos </v>
      </c>
      <c r="D8" s="72" t="str">
        <f>'5.1 Admón. Riesgos'!O9</f>
        <v>ZONA DE RIESGO INACEPTABLE</v>
      </c>
      <c r="E8" s="72" t="str">
        <f>'5.2 Valoracion '!L15</f>
        <v>MEDIA</v>
      </c>
      <c r="F8" s="72" t="str">
        <f>'5.2 Valoracion '!N15</f>
        <v>FUERTE</v>
      </c>
      <c r="G8" s="72" t="str">
        <f t="shared" ref="G8:G15" si="0">CONCATENATE(F8,E8)</f>
        <v>FUERTEMEDIA</v>
      </c>
      <c r="H8" s="72" t="e">
        <f>'5.2 Valoracion '!P15</f>
        <v>#REF!</v>
      </c>
    </row>
    <row r="9" spans="2:8" ht="36.75" customHeight="1">
      <c r="B9" s="70" t="e">
        <f>'5.1 Admón. Riesgos'!#REF!</f>
        <v>#REF!</v>
      </c>
      <c r="C9" s="71" t="e">
        <f>'5.1 Admón. Riesgos'!#REF!</f>
        <v>#REF!</v>
      </c>
      <c r="D9" s="72" t="e">
        <f>'5.1 Admón. Riesgos'!#REF!</f>
        <v>#REF!</v>
      </c>
      <c r="E9" s="72" t="e">
        <f>'5.2 Valoracion '!#REF!</f>
        <v>#REF!</v>
      </c>
      <c r="F9" s="72" t="e">
        <f>'5.2 Valoracion '!#REF!</f>
        <v>#REF!</v>
      </c>
      <c r="G9" s="72" t="e">
        <f t="shared" si="0"/>
        <v>#REF!</v>
      </c>
      <c r="H9" s="72" t="e">
        <f>'5.2 Valoracion '!#REF!</f>
        <v>#REF!</v>
      </c>
    </row>
    <row r="10" spans="2:8" ht="36.75" customHeight="1">
      <c r="B10" s="70" t="e">
        <f>'5.1 Admón. Riesgos'!#REF!</f>
        <v>#REF!</v>
      </c>
      <c r="C10" s="71" t="e">
        <f>'5.1 Admón. Riesgos'!#REF!</f>
        <v>#REF!</v>
      </c>
      <c r="D10" s="72" t="e">
        <f>'5.1 Admón. Riesgos'!#REF!</f>
        <v>#REF!</v>
      </c>
      <c r="E10" s="72" t="e">
        <f>'5.2 Valoracion '!#REF!</f>
        <v>#REF!</v>
      </c>
      <c r="F10" s="72" t="e">
        <f>'5.2 Valoracion '!#REF!</f>
        <v>#REF!</v>
      </c>
      <c r="G10" s="72" t="e">
        <f t="shared" si="0"/>
        <v>#REF!</v>
      </c>
      <c r="H10" s="72" t="e">
        <f>'5.2 Valoracion '!#REF!</f>
        <v>#REF!</v>
      </c>
    </row>
    <row r="11" spans="2:8" ht="36.75" customHeight="1">
      <c r="B11" s="70" t="e">
        <f>'5.1 Admón. Riesgos'!#REF!</f>
        <v>#REF!</v>
      </c>
      <c r="C11" s="71" t="e">
        <f>'5.1 Admón. Riesgos'!#REF!</f>
        <v>#REF!</v>
      </c>
      <c r="D11" s="72" t="e">
        <f>'5.1 Admón. Riesgos'!#REF!</f>
        <v>#REF!</v>
      </c>
      <c r="E11" s="72" t="e">
        <f>'5.2 Valoracion '!#REF!</f>
        <v>#REF!</v>
      </c>
      <c r="F11" s="72" t="e">
        <f>'5.2 Valoracion '!#REF!</f>
        <v>#REF!</v>
      </c>
      <c r="G11" s="72" t="e">
        <f t="shared" si="0"/>
        <v>#REF!</v>
      </c>
      <c r="H11" s="72" t="e">
        <f>'5.2 Valoracion '!#REF!</f>
        <v>#REF!</v>
      </c>
    </row>
    <row r="12" spans="2:8" ht="36.75" customHeight="1">
      <c r="B12" s="70" t="e">
        <f>'5.1 Admón. Riesgos'!#REF!</f>
        <v>#REF!</v>
      </c>
      <c r="C12" s="71" t="e">
        <f>'5.1 Admón. Riesgos'!#REF!</f>
        <v>#REF!</v>
      </c>
      <c r="D12" s="72" t="e">
        <f>'5.1 Admón. Riesgos'!#REF!</f>
        <v>#REF!</v>
      </c>
      <c r="E12" s="72" t="e">
        <f>'5.2 Valoracion '!#REF!</f>
        <v>#REF!</v>
      </c>
      <c r="F12" s="72" t="e">
        <f>'5.2 Valoracion '!#REF!</f>
        <v>#REF!</v>
      </c>
      <c r="G12" s="72" t="e">
        <f t="shared" si="0"/>
        <v>#REF!</v>
      </c>
      <c r="H12" s="72" t="e">
        <f>'5.2 Valoracion '!#REF!</f>
        <v>#REF!</v>
      </c>
    </row>
    <row r="13" spans="2:8" ht="36.75" customHeight="1">
      <c r="B13" s="70" t="e">
        <f>'5.1 Admón. Riesgos'!#REF!</f>
        <v>#REF!</v>
      </c>
      <c r="C13" s="71" t="e">
        <f>'5.1 Admón. Riesgos'!#REF!</f>
        <v>#REF!</v>
      </c>
      <c r="D13" s="72" t="e">
        <f>'5.1 Admón. Riesgos'!#REF!</f>
        <v>#REF!</v>
      </c>
      <c r="E13" s="72" t="e">
        <f>'5.2 Valoracion '!#REF!</f>
        <v>#REF!</v>
      </c>
      <c r="F13" s="72" t="e">
        <f>'5.2 Valoracion '!#REF!</f>
        <v>#REF!</v>
      </c>
      <c r="G13" s="72" t="e">
        <f t="shared" si="0"/>
        <v>#REF!</v>
      </c>
      <c r="H13" s="72" t="e">
        <f>'5.2 Valoracion '!#REF!</f>
        <v>#REF!</v>
      </c>
    </row>
    <row r="14" spans="2:8" ht="36.75" customHeight="1">
      <c r="B14" s="70" t="e">
        <f>'5.1 Admón. Riesgos'!#REF!</f>
        <v>#REF!</v>
      </c>
      <c r="C14" s="71" t="e">
        <f>'5.1 Admón. Riesgos'!#REF!</f>
        <v>#REF!</v>
      </c>
      <c r="D14" s="72" t="e">
        <f>'5.1 Admón. Riesgos'!#REF!</f>
        <v>#REF!</v>
      </c>
      <c r="E14" s="72" t="e">
        <f>'5.2 Valoracion '!#REF!</f>
        <v>#REF!</v>
      </c>
      <c r="F14" s="72" t="e">
        <f>'5.2 Valoracion '!#REF!</f>
        <v>#REF!</v>
      </c>
      <c r="G14" s="72" t="e">
        <f t="shared" si="0"/>
        <v>#REF!</v>
      </c>
      <c r="H14" s="72" t="e">
        <f>'5.2 Valoracion '!#REF!</f>
        <v>#REF!</v>
      </c>
    </row>
    <row r="15" spans="2:8" ht="36.75" customHeight="1">
      <c r="B15" s="70" t="e">
        <f>'5.1 Admón. Riesgos'!#REF!</f>
        <v>#REF!</v>
      </c>
      <c r="C15" s="71" t="e">
        <f>'5.1 Admón. Riesgos'!#REF!</f>
        <v>#REF!</v>
      </c>
      <c r="D15" s="72" t="e">
        <f>'5.1 Admón. Riesgos'!#REF!</f>
        <v>#REF!</v>
      </c>
      <c r="E15" s="72" t="e">
        <f>'5.2 Valoracion '!#REF!</f>
        <v>#REF!</v>
      </c>
      <c r="F15" s="72" t="e">
        <f>'5.2 Valoracion '!#REF!</f>
        <v>#REF!</v>
      </c>
      <c r="G15" s="72" t="e">
        <f t="shared" si="0"/>
        <v>#REF!</v>
      </c>
      <c r="H15" s="72" t="e">
        <f>'5.2 Valoracion '!#REF!</f>
        <v>#REF!</v>
      </c>
    </row>
  </sheetData>
  <sheetProtection algorithmName="SHA-512" hashValue="Uhzq/85LGM+pM1rt0Bz5wLasTWrMmyKceJTMWNv0fcyeHTnm9ggsya8Bjg3aNUW3qctRJV4THI04lodOEqy/ZA==" saltValue="BhG6jFaM5sNoS31meyU7Qw==" spinCount="100000" sheet="1"/>
  <mergeCells count="3">
    <mergeCell ref="B2:B3"/>
    <mergeCell ref="C2:C3"/>
    <mergeCell ref="E2:H2"/>
  </mergeCells>
  <conditionalFormatting sqref="D4:D15 H4:H15">
    <cfRule type="cellIs" dxfId="1101" priority="3" stopIfTrue="1" operator="equal">
      <formula>"ZONA DE RIESGO IMPORTANTE"</formula>
    </cfRule>
    <cfRule type="cellIs" dxfId="1100" priority="4" stopIfTrue="1" operator="equal">
      <formula>"ZONA DE RIESGO MODERADO"</formula>
    </cfRule>
    <cfRule type="cellIs" dxfId="1099" priority="5" stopIfTrue="1" operator="equal">
      <formula>"ZONA DE RIESGO ACEPTABLE"</formula>
    </cfRule>
  </conditionalFormatting>
  <conditionalFormatting sqref="F4:F15">
    <cfRule type="cellIs" dxfId="1098" priority="6" stopIfTrue="1" operator="equal">
      <formula>"FUERTE"</formula>
    </cfRule>
    <cfRule type="cellIs" dxfId="1097" priority="7" stopIfTrue="1" operator="equal">
      <formula>"MODERADO"</formula>
    </cfRule>
    <cfRule type="cellIs" dxfId="1096" priority="8" stopIfTrue="1" operator="equal">
      <formula>"LEVE"</formula>
    </cfRule>
  </conditionalFormatting>
  <conditionalFormatting sqref="E4:E15">
    <cfRule type="cellIs" dxfId="1095" priority="9" stopIfTrue="1" operator="equal">
      <formula>"ALTA"</formula>
    </cfRule>
    <cfRule type="cellIs" dxfId="1094" priority="10" stopIfTrue="1" operator="equal">
      <formula>"MEDIA"</formula>
    </cfRule>
    <cfRule type="cellIs" dxfId="1093" priority="11" stopIfTrue="1" operator="equal">
      <formula>"BAJA"</formula>
    </cfRule>
  </conditionalFormatting>
  <conditionalFormatting sqref="D4:D15">
    <cfRule type="cellIs" dxfId="1092" priority="2" stopIfTrue="1" operator="equal">
      <formula>"ZONA DE RIESGO INACEPTABLE"</formula>
    </cfRule>
  </conditionalFormatting>
  <conditionalFormatting sqref="H4:H15">
    <cfRule type="cellIs" dxfId="1091" priority="1" stopIfTrue="1" operator="equal">
      <formula>"ZONA DE RIESGO INACEPTABLE"</formula>
    </cfRule>
  </conditionalFormatting>
  <pageMargins left="0.75" right="0.75" top="1" bottom="1" header="0" footer="0"/>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27"/>
  <sheetViews>
    <sheetView workbookViewId="0">
      <selection activeCell="I10" sqref="I10:O12"/>
    </sheetView>
  </sheetViews>
  <sheetFormatPr baseColWidth="10" defaultColWidth="4.7109375" defaultRowHeight="19.5" customHeight="1"/>
  <cols>
    <col min="1" max="2" width="4.7109375" style="74" customWidth="1"/>
    <col min="3" max="3" width="20.7109375" style="75" customWidth="1"/>
    <col min="4" max="4" width="2.85546875" style="74" customWidth="1"/>
    <col min="5" max="9" width="4.7109375" style="74" customWidth="1"/>
    <col min="10" max="10" width="3.28515625" style="74" customWidth="1"/>
    <col min="11" max="11" width="3" style="74" customWidth="1"/>
    <col min="12" max="12" width="4.7109375" style="74" customWidth="1"/>
    <col min="13"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5" width="4.7109375" style="74" customWidth="1"/>
    <col min="266" max="266" width="3.28515625" style="74" customWidth="1"/>
    <col min="267" max="267" width="3" style="74" customWidth="1"/>
    <col min="268" max="268" width="4.7109375" style="74" customWidth="1"/>
    <col min="269"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21" width="4.7109375" style="74" customWidth="1"/>
    <col min="522" max="522" width="3.28515625" style="74" customWidth="1"/>
    <col min="523" max="523" width="3" style="74" customWidth="1"/>
    <col min="524" max="524" width="4.7109375" style="74" customWidth="1"/>
    <col min="525"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7" width="4.7109375" style="74" customWidth="1"/>
    <col min="778" max="778" width="3.28515625" style="74" customWidth="1"/>
    <col min="779" max="779" width="3" style="74" customWidth="1"/>
    <col min="780" max="780" width="4.7109375" style="74" customWidth="1"/>
    <col min="781"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33" width="4.7109375" style="74" customWidth="1"/>
    <col min="1034" max="1034" width="3.28515625" style="74" customWidth="1"/>
    <col min="1035" max="1035" width="3" style="74" customWidth="1"/>
    <col min="1036" max="1036" width="4.7109375" style="74" customWidth="1"/>
    <col min="1037"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9" width="4.7109375" style="74" customWidth="1"/>
    <col min="1290" max="1290" width="3.28515625" style="74" customWidth="1"/>
    <col min="1291" max="1291" width="3" style="74" customWidth="1"/>
    <col min="1292" max="1292" width="4.7109375" style="74" customWidth="1"/>
    <col min="1293"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5" width="4.7109375" style="74" customWidth="1"/>
    <col min="1546" max="1546" width="3.28515625" style="74" customWidth="1"/>
    <col min="1547" max="1547" width="3" style="74" customWidth="1"/>
    <col min="1548" max="1548" width="4.7109375" style="74" customWidth="1"/>
    <col min="1549"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801" width="4.7109375" style="74" customWidth="1"/>
    <col min="1802" max="1802" width="3.28515625" style="74" customWidth="1"/>
    <col min="1803" max="1803" width="3" style="74" customWidth="1"/>
    <col min="1804" max="1804" width="4.7109375" style="74" customWidth="1"/>
    <col min="1805"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7" width="4.7109375" style="74" customWidth="1"/>
    <col min="2058" max="2058" width="3.28515625" style="74" customWidth="1"/>
    <col min="2059" max="2059" width="3" style="74" customWidth="1"/>
    <col min="2060" max="2060" width="4.7109375" style="74" customWidth="1"/>
    <col min="2061"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13" width="4.7109375" style="74" customWidth="1"/>
    <col min="2314" max="2314" width="3.28515625" style="74" customWidth="1"/>
    <col min="2315" max="2315" width="3" style="74" customWidth="1"/>
    <col min="2316" max="2316" width="4.7109375" style="74" customWidth="1"/>
    <col min="2317"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9" width="4.7109375" style="74" customWidth="1"/>
    <col min="2570" max="2570" width="3.28515625" style="74" customWidth="1"/>
    <col min="2571" max="2571" width="3" style="74" customWidth="1"/>
    <col min="2572" max="2572" width="4.7109375" style="74" customWidth="1"/>
    <col min="2573"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5" width="4.7109375" style="74" customWidth="1"/>
    <col min="2826" max="2826" width="3.28515625" style="74" customWidth="1"/>
    <col min="2827" max="2827" width="3" style="74" customWidth="1"/>
    <col min="2828" max="2828" width="4.7109375" style="74" customWidth="1"/>
    <col min="2829"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81" width="4.7109375" style="74" customWidth="1"/>
    <col min="3082" max="3082" width="3.28515625" style="74" customWidth="1"/>
    <col min="3083" max="3083" width="3" style="74" customWidth="1"/>
    <col min="3084" max="3084" width="4.7109375" style="74" customWidth="1"/>
    <col min="3085"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7" width="4.7109375" style="74" customWidth="1"/>
    <col min="3338" max="3338" width="3.28515625" style="74" customWidth="1"/>
    <col min="3339" max="3339" width="3" style="74" customWidth="1"/>
    <col min="3340" max="3340" width="4.7109375" style="74" customWidth="1"/>
    <col min="3341"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93" width="4.7109375" style="74" customWidth="1"/>
    <col min="3594" max="3594" width="3.28515625" style="74" customWidth="1"/>
    <col min="3595" max="3595" width="3" style="74" customWidth="1"/>
    <col min="3596" max="3596" width="4.7109375" style="74" customWidth="1"/>
    <col min="3597"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9" width="4.7109375" style="74" customWidth="1"/>
    <col min="3850" max="3850" width="3.28515625" style="74" customWidth="1"/>
    <col min="3851" max="3851" width="3" style="74" customWidth="1"/>
    <col min="3852" max="3852" width="4.7109375" style="74" customWidth="1"/>
    <col min="3853"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5" width="4.7109375" style="74" customWidth="1"/>
    <col min="4106" max="4106" width="3.28515625" style="74" customWidth="1"/>
    <col min="4107" max="4107" width="3" style="74" customWidth="1"/>
    <col min="4108" max="4108" width="4.7109375" style="74" customWidth="1"/>
    <col min="4109"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61" width="4.7109375" style="74" customWidth="1"/>
    <col min="4362" max="4362" width="3.28515625" style="74" customWidth="1"/>
    <col min="4363" max="4363" width="3" style="74" customWidth="1"/>
    <col min="4364" max="4364" width="4.7109375" style="74" customWidth="1"/>
    <col min="4365"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7" width="4.7109375" style="74" customWidth="1"/>
    <col min="4618" max="4618" width="3.28515625" style="74" customWidth="1"/>
    <col min="4619" max="4619" width="3" style="74" customWidth="1"/>
    <col min="4620" max="4620" width="4.7109375" style="74" customWidth="1"/>
    <col min="4621"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73" width="4.7109375" style="74" customWidth="1"/>
    <col min="4874" max="4874" width="3.28515625" style="74" customWidth="1"/>
    <col min="4875" max="4875" width="3" style="74" customWidth="1"/>
    <col min="4876" max="4876" width="4.7109375" style="74" customWidth="1"/>
    <col min="4877"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9" width="4.7109375" style="74" customWidth="1"/>
    <col min="5130" max="5130" width="3.28515625" style="74" customWidth="1"/>
    <col min="5131" max="5131" width="3" style="74" customWidth="1"/>
    <col min="5132" max="5132" width="4.7109375" style="74" customWidth="1"/>
    <col min="5133"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5" width="4.7109375" style="74" customWidth="1"/>
    <col min="5386" max="5386" width="3.28515625" style="74" customWidth="1"/>
    <col min="5387" max="5387" width="3" style="74" customWidth="1"/>
    <col min="5388" max="5388" width="4.7109375" style="74" customWidth="1"/>
    <col min="5389"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41" width="4.7109375" style="74" customWidth="1"/>
    <col min="5642" max="5642" width="3.28515625" style="74" customWidth="1"/>
    <col min="5643" max="5643" width="3" style="74" customWidth="1"/>
    <col min="5644" max="5644" width="4.7109375" style="74" customWidth="1"/>
    <col min="5645"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7" width="4.7109375" style="74" customWidth="1"/>
    <col min="5898" max="5898" width="3.28515625" style="74" customWidth="1"/>
    <col min="5899" max="5899" width="3" style="74" customWidth="1"/>
    <col min="5900" max="5900" width="4.7109375" style="74" customWidth="1"/>
    <col min="5901"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53" width="4.7109375" style="74" customWidth="1"/>
    <col min="6154" max="6154" width="3.28515625" style="74" customWidth="1"/>
    <col min="6155" max="6155" width="3" style="74" customWidth="1"/>
    <col min="6156" max="6156" width="4.7109375" style="74" customWidth="1"/>
    <col min="6157"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9" width="4.7109375" style="74" customWidth="1"/>
    <col min="6410" max="6410" width="3.28515625" style="74" customWidth="1"/>
    <col min="6411" max="6411" width="3" style="74" customWidth="1"/>
    <col min="6412" max="6412" width="4.7109375" style="74" customWidth="1"/>
    <col min="6413"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5" width="4.7109375" style="74" customWidth="1"/>
    <col min="6666" max="6666" width="3.28515625" style="74" customWidth="1"/>
    <col min="6667" max="6667" width="3" style="74" customWidth="1"/>
    <col min="6668" max="6668" width="4.7109375" style="74" customWidth="1"/>
    <col min="6669"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21" width="4.7109375" style="74" customWidth="1"/>
    <col min="6922" max="6922" width="3.28515625" style="74" customWidth="1"/>
    <col min="6923" max="6923" width="3" style="74" customWidth="1"/>
    <col min="6924" max="6924" width="4.7109375" style="74" customWidth="1"/>
    <col min="6925"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7" width="4.7109375" style="74" customWidth="1"/>
    <col min="7178" max="7178" width="3.28515625" style="74" customWidth="1"/>
    <col min="7179" max="7179" width="3" style="74" customWidth="1"/>
    <col min="7180" max="7180" width="4.7109375" style="74" customWidth="1"/>
    <col min="7181"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33" width="4.7109375" style="74" customWidth="1"/>
    <col min="7434" max="7434" width="3.28515625" style="74" customWidth="1"/>
    <col min="7435" max="7435" width="3" style="74" customWidth="1"/>
    <col min="7436" max="7436" width="4.7109375" style="74" customWidth="1"/>
    <col min="7437"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9" width="4.7109375" style="74" customWidth="1"/>
    <col min="7690" max="7690" width="3.28515625" style="74" customWidth="1"/>
    <col min="7691" max="7691" width="3" style="74" customWidth="1"/>
    <col min="7692" max="7692" width="4.7109375" style="74" customWidth="1"/>
    <col min="7693"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5" width="4.7109375" style="74" customWidth="1"/>
    <col min="7946" max="7946" width="3.28515625" style="74" customWidth="1"/>
    <col min="7947" max="7947" width="3" style="74" customWidth="1"/>
    <col min="7948" max="7948" width="4.7109375" style="74" customWidth="1"/>
    <col min="7949"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201" width="4.7109375" style="74" customWidth="1"/>
    <col min="8202" max="8202" width="3.28515625" style="74" customWidth="1"/>
    <col min="8203" max="8203" width="3" style="74" customWidth="1"/>
    <col min="8204" max="8204" width="4.7109375" style="74" customWidth="1"/>
    <col min="8205"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7" width="4.7109375" style="74" customWidth="1"/>
    <col min="8458" max="8458" width="3.28515625" style="74" customWidth="1"/>
    <col min="8459" max="8459" width="3" style="74" customWidth="1"/>
    <col min="8460" max="8460" width="4.7109375" style="74" customWidth="1"/>
    <col min="8461"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13" width="4.7109375" style="74" customWidth="1"/>
    <col min="8714" max="8714" width="3.28515625" style="74" customWidth="1"/>
    <col min="8715" max="8715" width="3" style="74" customWidth="1"/>
    <col min="8716" max="8716" width="4.7109375" style="74" customWidth="1"/>
    <col min="8717"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9" width="4.7109375" style="74" customWidth="1"/>
    <col min="8970" max="8970" width="3.28515625" style="74" customWidth="1"/>
    <col min="8971" max="8971" width="3" style="74" customWidth="1"/>
    <col min="8972" max="8972" width="4.7109375" style="74" customWidth="1"/>
    <col min="8973"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5" width="4.7109375" style="74" customWidth="1"/>
    <col min="9226" max="9226" width="3.28515625" style="74" customWidth="1"/>
    <col min="9227" max="9227" width="3" style="74" customWidth="1"/>
    <col min="9228" max="9228" width="4.7109375" style="74" customWidth="1"/>
    <col min="9229"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81" width="4.7109375" style="74" customWidth="1"/>
    <col min="9482" max="9482" width="3.28515625" style="74" customWidth="1"/>
    <col min="9483" max="9483" width="3" style="74" customWidth="1"/>
    <col min="9484" max="9484" width="4.7109375" style="74" customWidth="1"/>
    <col min="9485"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7" width="4.7109375" style="74" customWidth="1"/>
    <col min="9738" max="9738" width="3.28515625" style="74" customWidth="1"/>
    <col min="9739" max="9739" width="3" style="74" customWidth="1"/>
    <col min="9740" max="9740" width="4.7109375" style="74" customWidth="1"/>
    <col min="9741"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93" width="4.7109375" style="74" customWidth="1"/>
    <col min="9994" max="9994" width="3.28515625" style="74" customWidth="1"/>
    <col min="9995" max="9995" width="3" style="74" customWidth="1"/>
    <col min="9996" max="9996" width="4.7109375" style="74" customWidth="1"/>
    <col min="9997"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9" width="4.7109375" style="74" customWidth="1"/>
    <col min="10250" max="10250" width="3.28515625" style="74" customWidth="1"/>
    <col min="10251" max="10251" width="3" style="74" customWidth="1"/>
    <col min="10252" max="10252" width="4.7109375" style="74" customWidth="1"/>
    <col min="10253"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5" width="4.7109375" style="74" customWidth="1"/>
    <col min="10506" max="10506" width="3.28515625" style="74" customWidth="1"/>
    <col min="10507" max="10507" width="3" style="74" customWidth="1"/>
    <col min="10508" max="10508" width="4.7109375" style="74" customWidth="1"/>
    <col min="10509"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61" width="4.7109375" style="74" customWidth="1"/>
    <col min="10762" max="10762" width="3.28515625" style="74" customWidth="1"/>
    <col min="10763" max="10763" width="3" style="74" customWidth="1"/>
    <col min="10764" max="10764" width="4.7109375" style="74" customWidth="1"/>
    <col min="10765"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7" width="4.7109375" style="74" customWidth="1"/>
    <col min="11018" max="11018" width="3.28515625" style="74" customWidth="1"/>
    <col min="11019" max="11019" width="3" style="74" customWidth="1"/>
    <col min="11020" max="11020" width="4.7109375" style="74" customWidth="1"/>
    <col min="11021"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73" width="4.7109375" style="74" customWidth="1"/>
    <col min="11274" max="11274" width="3.28515625" style="74" customWidth="1"/>
    <col min="11275" max="11275" width="3" style="74" customWidth="1"/>
    <col min="11276" max="11276" width="4.7109375" style="74" customWidth="1"/>
    <col min="11277"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9" width="4.7109375" style="74" customWidth="1"/>
    <col min="11530" max="11530" width="3.28515625" style="74" customWidth="1"/>
    <col min="11531" max="11531" width="3" style="74" customWidth="1"/>
    <col min="11532" max="11532" width="4.7109375" style="74" customWidth="1"/>
    <col min="11533"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5" width="4.7109375" style="74" customWidth="1"/>
    <col min="11786" max="11786" width="3.28515625" style="74" customWidth="1"/>
    <col min="11787" max="11787" width="3" style="74" customWidth="1"/>
    <col min="11788" max="11788" width="4.7109375" style="74" customWidth="1"/>
    <col min="11789"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41" width="4.7109375" style="74" customWidth="1"/>
    <col min="12042" max="12042" width="3.28515625" style="74" customWidth="1"/>
    <col min="12043" max="12043" width="3" style="74" customWidth="1"/>
    <col min="12044" max="12044" width="4.7109375" style="74" customWidth="1"/>
    <col min="12045"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7" width="4.7109375" style="74" customWidth="1"/>
    <col min="12298" max="12298" width="3.28515625" style="74" customWidth="1"/>
    <col min="12299" max="12299" width="3" style="74" customWidth="1"/>
    <col min="12300" max="12300" width="4.7109375" style="74" customWidth="1"/>
    <col min="12301"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53" width="4.7109375" style="74" customWidth="1"/>
    <col min="12554" max="12554" width="3.28515625" style="74" customWidth="1"/>
    <col min="12555" max="12555" width="3" style="74" customWidth="1"/>
    <col min="12556" max="12556" width="4.7109375" style="74" customWidth="1"/>
    <col min="12557"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9" width="4.7109375" style="74" customWidth="1"/>
    <col min="12810" max="12810" width="3.28515625" style="74" customWidth="1"/>
    <col min="12811" max="12811" width="3" style="74" customWidth="1"/>
    <col min="12812" max="12812" width="4.7109375" style="74" customWidth="1"/>
    <col min="12813"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5" width="4.7109375" style="74" customWidth="1"/>
    <col min="13066" max="13066" width="3.28515625" style="74" customWidth="1"/>
    <col min="13067" max="13067" width="3" style="74" customWidth="1"/>
    <col min="13068" max="13068" width="4.7109375" style="74" customWidth="1"/>
    <col min="13069"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21" width="4.7109375" style="74" customWidth="1"/>
    <col min="13322" max="13322" width="3.28515625" style="74" customWidth="1"/>
    <col min="13323" max="13323" width="3" style="74" customWidth="1"/>
    <col min="13324" max="13324" width="4.7109375" style="74" customWidth="1"/>
    <col min="13325"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7" width="4.7109375" style="74" customWidth="1"/>
    <col min="13578" max="13578" width="3.28515625" style="74" customWidth="1"/>
    <col min="13579" max="13579" width="3" style="74" customWidth="1"/>
    <col min="13580" max="13580" width="4.7109375" style="74" customWidth="1"/>
    <col min="13581"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33" width="4.7109375" style="74" customWidth="1"/>
    <col min="13834" max="13834" width="3.28515625" style="74" customWidth="1"/>
    <col min="13835" max="13835" width="3" style="74" customWidth="1"/>
    <col min="13836" max="13836" width="4.7109375" style="74" customWidth="1"/>
    <col min="13837"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9" width="4.7109375" style="74" customWidth="1"/>
    <col min="14090" max="14090" width="3.28515625" style="74" customWidth="1"/>
    <col min="14091" max="14091" width="3" style="74" customWidth="1"/>
    <col min="14092" max="14092" width="4.7109375" style="74" customWidth="1"/>
    <col min="14093"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5" width="4.7109375" style="74" customWidth="1"/>
    <col min="14346" max="14346" width="3.28515625" style="74" customWidth="1"/>
    <col min="14347" max="14347" width="3" style="74" customWidth="1"/>
    <col min="14348" max="14348" width="4.7109375" style="74" customWidth="1"/>
    <col min="14349"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601" width="4.7109375" style="74" customWidth="1"/>
    <col min="14602" max="14602" width="3.28515625" style="74" customWidth="1"/>
    <col min="14603" max="14603" width="3" style="74" customWidth="1"/>
    <col min="14604" max="14604" width="4.7109375" style="74" customWidth="1"/>
    <col min="14605"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7" width="4.7109375" style="74" customWidth="1"/>
    <col min="14858" max="14858" width="3.28515625" style="74" customWidth="1"/>
    <col min="14859" max="14859" width="3" style="74" customWidth="1"/>
    <col min="14860" max="14860" width="4.7109375" style="74" customWidth="1"/>
    <col min="14861"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13" width="4.7109375" style="74" customWidth="1"/>
    <col min="15114" max="15114" width="3.28515625" style="74" customWidth="1"/>
    <col min="15115" max="15115" width="3" style="74" customWidth="1"/>
    <col min="15116" max="15116" width="4.7109375" style="74" customWidth="1"/>
    <col min="15117"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9" width="4.7109375" style="74" customWidth="1"/>
    <col min="15370" max="15370" width="3.28515625" style="74" customWidth="1"/>
    <col min="15371" max="15371" width="3" style="74" customWidth="1"/>
    <col min="15372" max="15372" width="4.7109375" style="74" customWidth="1"/>
    <col min="15373"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5" width="4.7109375" style="74" customWidth="1"/>
    <col min="15626" max="15626" width="3.28515625" style="74" customWidth="1"/>
    <col min="15627" max="15627" width="3" style="74" customWidth="1"/>
    <col min="15628" max="15628" width="4.7109375" style="74" customWidth="1"/>
    <col min="15629"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81" width="4.7109375" style="74" customWidth="1"/>
    <col min="15882" max="15882" width="3.28515625" style="74" customWidth="1"/>
    <col min="15883" max="15883" width="3" style="74" customWidth="1"/>
    <col min="15884" max="15884" width="4.7109375" style="74" customWidth="1"/>
    <col min="15885"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7" width="4.7109375" style="74" customWidth="1"/>
    <col min="16138" max="16138" width="3.28515625" style="74" customWidth="1"/>
    <col min="16139" max="16139" width="3" style="74" customWidth="1"/>
    <col min="16140" max="16140" width="4.7109375" style="74" customWidth="1"/>
    <col min="16141"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122</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IF(CONCATENATE($C$4,$D$25)='5.1 Admón. Riesgos'!N7,'5.1 Admón. Riesgos'!C7,"")</f>
        <v/>
      </c>
      <c r="F5" s="84" t="e">
        <f>IF(CONCATENATE($C$4,$D$25)='5.1 Admón. Riesgos'!#REF!,'5.1 Admón. Riesgos'!#REF!,"")</f>
        <v>#REF!</v>
      </c>
      <c r="G5" s="84" t="e">
        <f>IF(CONCATENATE($C$4,$D$25)='5.1 Admón. Riesgos'!#REF!,'5.1 Admón. Riesgos'!#REF!,"")</f>
        <v>#REF!</v>
      </c>
      <c r="H5" s="84" t="str">
        <f>IF(CONCATENATE($C$4,$D$25)='5.1 Admón. Riesgos'!N13,'5.1 Admón. Riesgos'!C13,"")</f>
        <v/>
      </c>
      <c r="I5" s="84" t="str">
        <f>IF(CONCATENATE($C$4,$D$25)='5.1 Admón. Riesgos'!N18,'5.1 Admón. Riesgos'!C18,"")</f>
        <v/>
      </c>
      <c r="J5" s="85"/>
      <c r="K5" s="86"/>
      <c r="L5" s="87" t="str">
        <f>IF(CONCATENATE($C$4,$K$25)='5.1 Admón. Riesgos'!N7,'5.1 Admón. Riesgos'!C7,"")</f>
        <v/>
      </c>
      <c r="M5" s="87" t="e">
        <f>IF(CONCATENATE($C$4,$K$25)='5.1 Admón. Riesgos'!#REF!,'5.1 Admón. Riesgos'!#REF!,"")</f>
        <v>#REF!</v>
      </c>
      <c r="N5" s="87" t="e">
        <f>IF(CONCATENATE($C$4,$K$25)='5.1 Admón. Riesgos'!#REF!,'5.1 Admón. Riesgos'!#REF!,"")</f>
        <v>#REF!</v>
      </c>
      <c r="O5" s="87" t="str">
        <f>IF(CONCATENATE($C$4,$K$25)='5.1 Admón. Riesgos'!N13,'5.1 Admón. Riesgos'!C13,"")</f>
        <v/>
      </c>
      <c r="P5" s="87" t="str">
        <f>IF(CONCATENATE($C$4,$K$25)='5.1 Admón. Riesgos'!N18,'5.1 Admón. Riesgos'!C18,"")</f>
        <v/>
      </c>
      <c r="Q5" s="88"/>
      <c r="R5" s="86"/>
      <c r="S5" s="87" t="str">
        <f>IF(CONCATENATE($C$4,$R$25)='5.1 Admón. Riesgos'!N7,'5.1 Admón. Riesgos'!C7,"")</f>
        <v/>
      </c>
      <c r="T5" s="87" t="e">
        <f>IF(CONCATENATE($C$4,$R$25)='5.1 Admón. Riesgos'!#REF!,'5.1 Admón. Riesgos'!#REF!,"")</f>
        <v>#REF!</v>
      </c>
      <c r="U5" s="87" t="e">
        <f>IF(CONCATENATE($C$4,$R$25)='5.1 Admón. Riesgos'!#REF!,'5.1 Admón. Riesgos'!#REF!,"")</f>
        <v>#REF!</v>
      </c>
      <c r="V5" s="87" t="str">
        <f>IF(CONCATENATE($C$11,$R$25)='5.1 Admón. Riesgos'!N13,'5.1 Admón. Riesgos'!C13,"")</f>
        <v/>
      </c>
      <c r="W5" s="87" t="str">
        <f>IF(CONCATENATE($C$11,$R$25)='5.1 Admón. Riesgos'!N18,'5.1 Admón. Riesgos'!C18,"")</f>
        <v/>
      </c>
      <c r="X5" s="89"/>
    </row>
    <row r="6" spans="2:27" ht="19.5" customHeight="1">
      <c r="B6" s="403" t="s">
        <v>66</v>
      </c>
      <c r="C6" s="402"/>
      <c r="D6" s="83"/>
      <c r="E6" s="84" t="e">
        <f>IF(CONCATENATE($C$4,$D$25)='5.1 Admón. Riesgos'!#REF!,'5.1 Admón. Riesgos'!#REF!,"")</f>
        <v>#REF!</v>
      </c>
      <c r="F6" s="84" t="e">
        <f>IF(CONCATENATE($C$4,$D$25)='5.1 Admón. Riesgos'!#REF!,'5.1 Admón. Riesgos'!#REF!,"")</f>
        <v>#REF!</v>
      </c>
      <c r="G6" s="84" t="e">
        <f>IF(CONCATENATE($C$4,$D$25)='5.1 Admón. Riesgos'!#REF!,'5.1 Admón. Riesgos'!#REF!,"")</f>
        <v>#REF!</v>
      </c>
      <c r="H6" s="84" t="str">
        <f>IF(CONCATENATE($C$4,$D$25)='5.1 Admón. Riesgos'!N14,'5.1 Admón. Riesgos'!C14,"")</f>
        <v/>
      </c>
      <c r="I6" s="84" t="str">
        <f>IF(CONCATENATE($C$4,$D$25)='5.1 Admón. Riesgos'!N19,'5.1 Admón. Riesgos'!C19,"")</f>
        <v/>
      </c>
      <c r="J6" s="85" t="str">
        <f>IF('5.1 Admón. Riesgos'!R7="ZONA DE RIESGO IMPORTANTE",'5.1 Admón. Riesgos'!E7,"")</f>
        <v/>
      </c>
      <c r="K6" s="86"/>
      <c r="L6" s="87" t="e">
        <f>IF(CONCATENATE($C$4,$K$25)='5.1 Admón. Riesgos'!#REF!,'5.1 Admón. Riesgos'!#REF!,"")</f>
        <v>#REF!</v>
      </c>
      <c r="M6" s="87" t="e">
        <f>IF(CONCATENATE($C$4,$K$25)='5.1 Admón. Riesgos'!#REF!,'5.1 Admón. Riesgos'!#REF!,"")</f>
        <v>#REF!</v>
      </c>
      <c r="N6" s="87" t="e">
        <f>IF(CONCATENATE($C$4,$K$25)='5.1 Admón. Riesgos'!#REF!,'5.1 Admón. Riesgos'!#REF!,"")</f>
        <v>#REF!</v>
      </c>
      <c r="O6" s="87" t="str">
        <f>IF(CONCATENATE($C$4,$K$25)='5.1 Admón. Riesgos'!N14,'5.1 Admón. Riesgos'!C14,"")</f>
        <v/>
      </c>
      <c r="P6" s="87" t="str">
        <f>IF(CONCATENATE($C$4,$K$25)='5.1 Admón. Riesgos'!N19,'5.1 Admón. Riesgos'!C19,"")</f>
        <v/>
      </c>
      <c r="Q6" s="88"/>
      <c r="R6" s="86"/>
      <c r="S6" s="87" t="e">
        <f>IF(CONCATENATE($C$4,$R$25)='5.1 Admón. Riesgos'!#REF!,'5.1 Admón. Riesgos'!#REF!,"")</f>
        <v>#REF!</v>
      </c>
      <c r="T6" s="87" t="e">
        <f>IF(CONCATENATE($C$4,$R$25)='5.1 Admón. Riesgos'!#REF!,'5.1 Admón. Riesgos'!#REF!,"")</f>
        <v>#REF!</v>
      </c>
      <c r="U6" s="87" t="e">
        <f>IF(CONCATENATE($C$4,$R$25)='5.1 Admón. Riesgos'!#REF!,'5.1 Admón. Riesgos'!#REF!,"")</f>
        <v>#REF!</v>
      </c>
      <c r="V6" s="87" t="str">
        <f>IF(CONCATENATE($C$11,$R$25)='5.1 Admón. Riesgos'!N14,'5.1 Admón. Riesgos'!C14,"")</f>
        <v/>
      </c>
      <c r="W6" s="87" t="str">
        <f>IF(CONCATENATE($C$11,$R$25)='5.1 Admón. Riesgos'!N19,'5.1 Admón. Riesgos'!C19,"")</f>
        <v/>
      </c>
      <c r="X6" s="89"/>
    </row>
    <row r="7" spans="2:27" ht="19.5" customHeight="1">
      <c r="B7" s="403"/>
      <c r="C7" s="402"/>
      <c r="D7" s="83"/>
      <c r="E7" s="84">
        <f>IF(CONCATENATE($C$4,$D$25)='5.1 Admón. Riesgos'!N8,'5.1 Admón. Riesgos'!C8,"")</f>
        <v>2</v>
      </c>
      <c r="F7" s="84" t="e">
        <f>IF(CONCATENATE($C$4,$D$25)='5.1 Admón. Riesgos'!#REF!,'5.1 Admón. Riesgos'!#REF!,"")</f>
        <v>#REF!</v>
      </c>
      <c r="G7" s="84" t="str">
        <f>IF(CONCATENATE($C$4,$D$25)='5.1 Admón. Riesgos'!N10,'5.1 Admón. Riesgos'!C10,"")</f>
        <v/>
      </c>
      <c r="H7" s="84" t="str">
        <f>IF(CONCATENATE($C$4,$D$25)='5.1 Admón. Riesgos'!N15,'5.1 Admón. Riesgos'!C15,"")</f>
        <v/>
      </c>
      <c r="I7" s="84" t="str">
        <f>IF(CONCATENATE($C$4,$D$25)='5.1 Admón. Riesgos'!N20,'5.1 Admón. Riesgos'!C20,"")</f>
        <v/>
      </c>
      <c r="J7" s="85" t="e">
        <f>IF('5.1 Admón. Riesgos'!#REF!="ZONA DE RIESGO IMPORTANTE",'5.1 Admón. Riesgos'!#REF!,"")</f>
        <v>#REF!</v>
      </c>
      <c r="K7" s="86"/>
      <c r="L7" s="87" t="str">
        <f>IF(CONCATENATE($C$4,$K$25)='5.1 Admón. Riesgos'!N8,'5.1 Admón. Riesgos'!C8,"")</f>
        <v/>
      </c>
      <c r="M7" s="87" t="e">
        <f>IF(CONCATENATE($C$4,$K$25)='5.1 Admón. Riesgos'!#REF!,'5.1 Admón. Riesgos'!#REF!,"")</f>
        <v>#REF!</v>
      </c>
      <c r="N7" s="87" t="str">
        <f>IF(CONCATENATE($C$4,$K$25)='5.1 Admón. Riesgos'!N10,'5.1 Admón. Riesgos'!C10,"")</f>
        <v/>
      </c>
      <c r="O7" s="87" t="str">
        <f>IF(CONCATENATE($C$4,$K$25)='5.1 Admón. Riesgos'!N15,'5.1 Admón. Riesgos'!C15,"")</f>
        <v/>
      </c>
      <c r="P7" s="87" t="str">
        <f>IF(CONCATENATE($C$4,$K$25)='5.1 Admón. Riesgos'!N20,'5.1 Admón. Riesgos'!C20,"")</f>
        <v/>
      </c>
      <c r="Q7" s="88"/>
      <c r="R7" s="86"/>
      <c r="S7" s="87" t="str">
        <f>IF(CONCATENATE($C$4,$R$25)='5.1 Admón. Riesgos'!N8,'5.1 Admón. Riesgos'!C8,"")</f>
        <v/>
      </c>
      <c r="T7" s="87" t="e">
        <f>IF(CONCATENATE($C$4,$R$25)='5.1 Admón. Riesgos'!#REF!,'5.1 Admón. Riesgos'!#REF!,"")</f>
        <v>#REF!</v>
      </c>
      <c r="U7" s="87" t="str">
        <f>IF(CONCATENATE($C$4,$R$25)='5.1 Admón. Riesgos'!N10,'5.1 Admón. Riesgos'!C10,"")</f>
        <v/>
      </c>
      <c r="V7" s="87" t="str">
        <f>IF(CONCATENATE($C$11,$R$25)='5.1 Admón. Riesgos'!N15,'5.1 Admón. Riesgos'!C15,"")</f>
        <v/>
      </c>
      <c r="W7" s="87" t="str">
        <f>IF(CONCATENATE($C$11,$R$25)='5.1 Admón. Riesgos'!N20,'5.1 Admón. Riesgos'!C20,"")</f>
        <v/>
      </c>
      <c r="X7" s="89"/>
    </row>
    <row r="8" spans="2:27" ht="19.5" customHeight="1">
      <c r="B8" s="403"/>
      <c r="C8" s="402"/>
      <c r="D8" s="83"/>
      <c r="E8" s="84" t="e">
        <f>IF(CONCATENATE($C$4,$D$25)='5.1 Admón. Riesgos'!#REF!,'5.1 Admón. Riesgos'!#REF!,"")</f>
        <v>#REF!</v>
      </c>
      <c r="F8" s="84" t="e">
        <f>IF(CONCATENATE($C$4,$D$25)='5.1 Admón. Riesgos'!#REF!,'5.1 Admón. Riesgos'!#REF!,"")</f>
        <v>#REF!</v>
      </c>
      <c r="G8" s="84" t="str">
        <f>IF(CONCATENATE($C$4,$D$25)='5.1 Admón. Riesgos'!N11,'5.1 Admón. Riesgos'!C11,"")</f>
        <v/>
      </c>
      <c r="H8" s="84" t="str">
        <f>IF(CONCATENATE($C$4,$D$25)='5.1 Admón. Riesgos'!N16,'5.1 Admón. Riesgos'!C16,"")</f>
        <v/>
      </c>
      <c r="I8" s="84" t="str">
        <f>IF(CONCATENATE($C$4,$D$25)='5.1 Admón. Riesgos'!N21,'5.1 Admón. Riesgos'!C21,"")</f>
        <v/>
      </c>
      <c r="J8" s="85"/>
      <c r="K8" s="86"/>
      <c r="L8" s="87" t="e">
        <f>IF(CONCATENATE($C$4,$K$25)='5.1 Admón. Riesgos'!#REF!,'5.1 Admón. Riesgos'!#REF!,"")</f>
        <v>#REF!</v>
      </c>
      <c r="M8" s="87" t="e">
        <f>IF(CONCATENATE($C$4,$K$25)='5.1 Admón. Riesgos'!#REF!,'5.1 Admón. Riesgos'!#REF!,"")</f>
        <v>#REF!</v>
      </c>
      <c r="N8" s="87" t="str">
        <f>IF(CONCATENATE($C$4,$K$25)='5.1 Admón. Riesgos'!N11,'5.1 Admón. Riesgos'!C11,"")</f>
        <v/>
      </c>
      <c r="O8" s="87" t="str">
        <f>IF(CONCATENATE($C$4,$K$25)='5.1 Admón. Riesgos'!N16,'5.1 Admón. Riesgos'!C16,"")</f>
        <v/>
      </c>
      <c r="P8" s="87" t="str">
        <f>IF(CONCATENATE($C$4,$K$25)='5.1 Admón. Riesgos'!N21,'5.1 Admón. Riesgos'!C21,"")</f>
        <v/>
      </c>
      <c r="Q8" s="88"/>
      <c r="R8" s="86"/>
      <c r="S8" s="87" t="e">
        <f>IF(CONCATENATE($C$4,$R$25)='5.1 Admón. Riesgos'!#REF!,'5.1 Admón. Riesgos'!#REF!,"")</f>
        <v>#REF!</v>
      </c>
      <c r="T8" s="87" t="e">
        <f>IF(CONCATENATE($C$4,$R$25)='5.1 Admón. Riesgos'!#REF!,'5.1 Admón. Riesgos'!#REF!,"")</f>
        <v>#REF!</v>
      </c>
      <c r="U8" s="87" t="str">
        <f>IF(CONCATENATE($C$4,$R$25)='5.1 Admón. Riesgos'!N11,'5.1 Admón. Riesgos'!C11,"")</f>
        <v/>
      </c>
      <c r="V8" s="87" t="str">
        <f>IF(CONCATENATE($C$11,$R$25)='5.1 Admón. Riesgos'!N16,'5.1 Admón. Riesgos'!C16,"")</f>
        <v/>
      </c>
      <c r="W8" s="87" t="str">
        <f>IF(CONCATENATE($C$11,$R$25)='5.1 Admón. Riesgos'!N21,'5.1 Admón. Riesgos'!C21,"")</f>
        <v/>
      </c>
      <c r="X8" s="89"/>
    </row>
    <row r="9" spans="2:27" ht="19.5" customHeight="1">
      <c r="B9" s="403"/>
      <c r="C9" s="402"/>
      <c r="D9" s="83"/>
      <c r="E9" s="84" t="str">
        <f>IF(CONCATENATE($C$4,$D$25)='5.1 Admón. Riesgos'!N9,'5.1 Admón. Riesgos'!C9,"")</f>
        <v/>
      </c>
      <c r="F9" s="84" t="e">
        <f>IF(CONCATENATE($C$4,$D$25)='5.1 Admón. Riesgos'!#REF!,'5.1 Admón. Riesgos'!#REF!,"")</f>
        <v>#REF!</v>
      </c>
      <c r="G9" s="84" t="str">
        <f>IF(CONCATENATE($C$4,$D$25)='5.1 Admón. Riesgos'!N12,'5.1 Admón. Riesgos'!C12,"")</f>
        <v/>
      </c>
      <c r="H9" s="84" t="str">
        <f>IF(CONCATENATE($C$4,$D$25)='5.1 Admón. Riesgos'!N17,'5.1 Admón. Riesgos'!C17,"")</f>
        <v/>
      </c>
      <c r="I9" s="84" t="str">
        <f>IF(CONCATENATE($C$4,$D$25)='5.1 Admón. Riesgos'!N22,'5.1 Admón. Riesgos'!C22,"")</f>
        <v/>
      </c>
      <c r="J9" s="85" t="str">
        <f>IF('5.1 Admón. Riesgos'!R8="ZONA DE RIESGO IMPORTANTE",'5.1 Admón. Riesgos'!E8,"")</f>
        <v/>
      </c>
      <c r="K9" s="86"/>
      <c r="L9" s="87">
        <f>IF(CONCATENATE($C$4,$K$25)='5.1 Admón. Riesgos'!N9,'5.1 Admón. Riesgos'!C9,"")</f>
        <v>4</v>
      </c>
      <c r="M9" s="87" t="e">
        <f>IF(CONCATENATE($C$4,$K$25)='5.1 Admón. Riesgos'!#REF!,'5.1 Admón. Riesgos'!#REF!,"")</f>
        <v>#REF!</v>
      </c>
      <c r="N9" s="87" t="str">
        <f>IF(CONCATENATE($C$4,$K$25)='5.1 Admón. Riesgos'!N12,'5.1 Admón. Riesgos'!C12,"")</f>
        <v/>
      </c>
      <c r="O9" s="87" t="str">
        <f>IF(CONCATENATE($C$4,$K$25)='5.1 Admón. Riesgos'!N17,'5.1 Admón. Riesgos'!C17,"")</f>
        <v/>
      </c>
      <c r="P9" s="87" t="str">
        <f>IF(CONCATENATE($C$4,$K$25)='5.1 Admón. Riesgos'!N22,'5.1 Admón. Riesgos'!C22,"")</f>
        <v/>
      </c>
      <c r="Q9" s="88"/>
      <c r="R9" s="86"/>
      <c r="S9" s="87" t="str">
        <f>IF(CONCATENATE($C$4,$R$25)='5.1 Admón. Riesgos'!N9,'5.1 Admón. Riesgos'!C9,"")</f>
        <v/>
      </c>
      <c r="T9" s="87" t="e">
        <f>IF(CONCATENATE($C$4,$R$25)='5.1 Admón. Riesgos'!#REF!,'5.1 Admón. Riesgos'!#REF!,"")</f>
        <v>#REF!</v>
      </c>
      <c r="U9" s="87" t="str">
        <f>IF(CONCATENATE($C$4,$R$25)='5.1 Admón. Riesgos'!N12,'5.1 Admón. Riesgos'!C12,"")</f>
        <v/>
      </c>
      <c r="V9" s="87" t="str">
        <f>IF(CONCATENATE($C$11,$R$25)='5.1 Admón. Riesgos'!N17,'5.1 Admón. Riesgos'!C17,"")</f>
        <v/>
      </c>
      <c r="W9" s="87" t="str">
        <f>IF(CONCATENATE($C$11,$R$25)='5.1 Admón. Riesgos'!N22,'5.1 Admón. Riesgos'!C22,"")</f>
        <v/>
      </c>
      <c r="X9" s="89"/>
    </row>
    <row r="10" spans="2:27" ht="11.25" customHeight="1">
      <c r="B10" s="403"/>
      <c r="C10" s="402"/>
      <c r="D10" s="90"/>
      <c r="E10" s="91"/>
      <c r="F10" s="91" t="e">
        <f>IF('5.1 Admón. Riesgos'!#REF!="ZONA DE RIESGO IMPORTANTE",'5.1 Admón. Riesgos'!#REF!,"")</f>
        <v>#REF!</v>
      </c>
      <c r="G10" s="91"/>
      <c r="H10" s="91"/>
      <c r="I10" s="91" t="e">
        <f>IF('5.1 Admón. Riesgos'!#REF!="ZONA DE RIESGO IMPORTANTE",'5.1 Admón. Riesgos'!#REF!,"")</f>
        <v>#REF!</v>
      </c>
      <c r="J10" s="92" t="e">
        <f>IF('5.1 Admón. Riesgos'!#REF!="ZONA DE RIESGO IMPORTANTE",'5.1 Admón. Riesgos'!#REF!,"")</f>
        <v>#REF!</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IF(CONCATENATE($C$11,$D$25)='5.1 Admón. Riesgos'!N7,'5.1 Admón. Riesgos'!C7,"")</f>
        <v/>
      </c>
      <c r="F12" s="107" t="e">
        <f>IF(CONCATENATE($C$11,$D$25)='5.1 Admón. Riesgos'!#REF!,'5.1 Admón. Riesgos'!#REF!,"")</f>
        <v>#REF!</v>
      </c>
      <c r="G12" s="107" t="e">
        <f>IF(CONCATENATE($C$11,$D$25)='5.1 Admón. Riesgos'!#REF!,'5.1 Admón. Riesgos'!#REF!,"")</f>
        <v>#REF!</v>
      </c>
      <c r="H12" s="107" t="str">
        <f>IF(CONCATENATE($C$11,$D$25)='5.1 Admón. Riesgos'!N13,'5.1 Admón. Riesgos'!C13,"")</f>
        <v/>
      </c>
      <c r="I12" s="107" t="str">
        <f>IF(CONCATENATE($C$11,$D$25)='5.1 Admón. Riesgos'!N18,'5.1 Admón. Riesgos'!C18,"")</f>
        <v/>
      </c>
      <c r="J12" s="108"/>
      <c r="K12" s="109"/>
      <c r="L12" s="84" t="str">
        <f>IF(CONCATENATE($C$11,$K$25)='5.1 Admón. Riesgos'!N7,'5.1 Admón. Riesgos'!C7,"")</f>
        <v/>
      </c>
      <c r="M12" s="84" t="e">
        <f>IF(CONCATENATE($C$11,$K$25)='5.1 Admón. Riesgos'!#REF!,'5.1 Admón. Riesgos'!#REF!,"")</f>
        <v>#REF!</v>
      </c>
      <c r="N12" s="84" t="e">
        <f>IF(CONCATENATE($C$11,$K$25)='5.1 Admón. Riesgos'!#REF!,'5.1 Admón. Riesgos'!#REF!,"")</f>
        <v>#REF!</v>
      </c>
      <c r="O12" s="84" t="str">
        <f>IF(CONCATENATE($C$11,$K$25)='5.1 Admón. Riesgos'!N13,'5.1 Admón. Riesgos'!C13,"")</f>
        <v/>
      </c>
      <c r="P12" s="84" t="str">
        <f>IF(CONCATENATE($C$11,$K$25)='5.1 Admón. Riesgos'!N18,'5.1 Admón. Riesgos'!C18,"")</f>
        <v/>
      </c>
      <c r="Q12" s="85"/>
      <c r="R12" s="86"/>
      <c r="S12" s="87" t="str">
        <f>IF(CONCATENATE($C$11,$R$25)='5.1 Admón. Riesgos'!N7,'5.1 Admón. Riesgos'!C7,"")</f>
        <v/>
      </c>
      <c r="T12" s="87" t="e">
        <f>IF(CONCATENATE($C$11,$R$25)='5.1 Admón. Riesgos'!#REF!,'5.1 Admón. Riesgos'!#REF!,"")</f>
        <v>#REF!</v>
      </c>
      <c r="U12" s="87" t="e">
        <f>IF(CONCATENATE($C$11,$R$25)='5.1 Admón. Riesgos'!#REF!,'5.1 Admón. Riesgos'!#REF!,"")</f>
        <v>#REF!</v>
      </c>
      <c r="V12" s="87" t="str">
        <f>IF(CONCATENATE($C$11,$R$25)='5.1 Admón. Riesgos'!N13,'5.1 Admón. Riesgos'!C13,"")</f>
        <v/>
      </c>
      <c r="W12" s="87" t="str">
        <f>IF(CONCATENATE($C$11,$R$25)='5.1 Admón. Riesgos'!N18,'5.1 Admón. Riesgos'!C18,"")</f>
        <v/>
      </c>
      <c r="X12" s="89"/>
    </row>
    <row r="13" spans="2:27" ht="19.5" customHeight="1">
      <c r="B13" s="403"/>
      <c r="C13" s="402"/>
      <c r="D13" s="106"/>
      <c r="E13" s="107" t="e">
        <f>IF(CONCATENATE($C$11,$D$25)='5.1 Admón. Riesgos'!#REF!,'5.1 Admón. Riesgos'!#REF!,"")</f>
        <v>#REF!</v>
      </c>
      <c r="F13" s="107" t="e">
        <f>IF(CONCATENATE($C$11,$D$25)='5.1 Admón. Riesgos'!#REF!,'5.1 Admón. Riesgos'!#REF!,"")</f>
        <v>#REF!</v>
      </c>
      <c r="G13" s="107" t="e">
        <f>IF(CONCATENATE($C$11,$D$25)='5.1 Admón. Riesgos'!#REF!,'5.1 Admón. Riesgos'!#REF!,"")</f>
        <v>#REF!</v>
      </c>
      <c r="H13" s="107" t="str">
        <f>IF(CONCATENATE($C$11,$D$25)='5.1 Admón. Riesgos'!N14,'5.1 Admón. Riesgos'!C14,"")</f>
        <v/>
      </c>
      <c r="I13" s="107" t="str">
        <f>IF(CONCATENATE($C$11,$D$25)='5.1 Admón. Riesgos'!N19,'5.1 Admón. Riesgos'!C19,"")</f>
        <v/>
      </c>
      <c r="J13" s="108"/>
      <c r="K13" s="109"/>
      <c r="L13" s="84" t="e">
        <f>IF(CONCATENATE($C$11,$K$25)='5.1 Admón. Riesgos'!#REF!,'5.1 Admón. Riesgos'!#REF!,"")</f>
        <v>#REF!</v>
      </c>
      <c r="M13" s="84" t="e">
        <f>IF(CONCATENATE($C$11,$K$25)='5.1 Admón. Riesgos'!#REF!,'5.1 Admón. Riesgos'!#REF!,"")</f>
        <v>#REF!</v>
      </c>
      <c r="N13" s="84" t="e">
        <f>IF(CONCATENATE($C$11,$K$25)='5.1 Admón. Riesgos'!#REF!,'5.1 Admón. Riesgos'!#REF!,"")</f>
        <v>#REF!</v>
      </c>
      <c r="O13" s="84" t="str">
        <f>IF(CONCATENATE($C$11,$K$25)='5.1 Admón. Riesgos'!N14,'5.1 Admón. Riesgos'!C14,"")</f>
        <v/>
      </c>
      <c r="P13" s="84" t="str">
        <f>IF(CONCATENATE($C$11,$K$25)='5.1 Admón. Riesgos'!N19,'5.1 Admón. Riesgos'!C19,"")</f>
        <v/>
      </c>
      <c r="Q13" s="85"/>
      <c r="R13" s="86"/>
      <c r="S13" s="87" t="e">
        <f>IF(CONCATENATE($C$11,$R$25)='5.1 Admón. Riesgos'!#REF!,'5.1 Admón. Riesgos'!#REF!,"")</f>
        <v>#REF!</v>
      </c>
      <c r="T13" s="87" t="e">
        <f>IF(CONCATENATE($C$11,$R$25)='5.1 Admón. Riesgos'!#REF!,'5.1 Admón. Riesgos'!#REF!,"")</f>
        <v>#REF!</v>
      </c>
      <c r="U13" s="87" t="e">
        <f>IF(CONCATENATE($C$11,$R$25)='5.1 Admón. Riesgos'!#REF!,'5.1 Admón. Riesgos'!#REF!,"")</f>
        <v>#REF!</v>
      </c>
      <c r="V13" s="87" t="str">
        <f>IF(CONCATENATE($C$11,$R$25)='5.1 Admón. Riesgos'!N14,'5.1 Admón. Riesgos'!C14,"")</f>
        <v/>
      </c>
      <c r="W13" s="87" t="str">
        <f>IF(CONCATENATE($C$11,$R$25)='5.1 Admón. Riesgos'!N19,'5.1 Admón. Riesgos'!C19,"")</f>
        <v/>
      </c>
      <c r="X13" s="89"/>
    </row>
    <row r="14" spans="2:27" ht="19.5" customHeight="1">
      <c r="B14" s="403"/>
      <c r="C14" s="402"/>
      <c r="D14" s="106"/>
      <c r="E14" s="107" t="str">
        <f>IF(CONCATENATE($C$11,$D$25)='5.1 Admón. Riesgos'!N8,'5.1 Admón. Riesgos'!C8,"")</f>
        <v/>
      </c>
      <c r="F14" s="107" t="e">
        <f>IF(CONCATENATE($C$11,$D$25)='5.1 Admón. Riesgos'!#REF!,'5.1 Admón. Riesgos'!#REF!,"")</f>
        <v>#REF!</v>
      </c>
      <c r="G14" s="107" t="str">
        <f>IF(CONCATENATE($C$11,$D$25)='5.1 Admón. Riesgos'!N10,'5.1 Admón. Riesgos'!C10,"")</f>
        <v/>
      </c>
      <c r="H14" s="107" t="str">
        <f>IF(CONCATENATE($C$11,$D$25)='5.1 Admón. Riesgos'!N15,'5.1 Admón. Riesgos'!C15,"")</f>
        <v/>
      </c>
      <c r="I14" s="107" t="str">
        <f>IF(CONCATENATE($C$11,$D$25)='5.1 Admón. Riesgos'!N20,'5.1 Admón. Riesgos'!C20,"")</f>
        <v/>
      </c>
      <c r="J14" s="108"/>
      <c r="K14" s="109"/>
      <c r="L14" s="84" t="str">
        <f>IF(CONCATENATE($C$11,$K$25)='5.1 Admón. Riesgos'!N8,'5.1 Admón. Riesgos'!C8,"")</f>
        <v/>
      </c>
      <c r="M14" s="84" t="e">
        <f>IF(CONCATENATE($C$11,$K$25)='5.1 Admón. Riesgos'!#REF!,'5.1 Admón. Riesgos'!#REF!,"")</f>
        <v>#REF!</v>
      </c>
      <c r="N14" s="84" t="str">
        <f>IF(CONCATENATE($C$11,$K$25)='5.1 Admón. Riesgos'!N10,'5.1 Admón. Riesgos'!C10,"")</f>
        <v/>
      </c>
      <c r="O14" s="84" t="str">
        <f>IF(CONCATENATE($C$11,$K$25)='5.1 Admón. Riesgos'!N15,'5.1 Admón. Riesgos'!C15,"")</f>
        <v/>
      </c>
      <c r="P14" s="84" t="str">
        <f>IF(CONCATENATE($C$11,$K$25)='5.1 Admón. Riesgos'!N20,'5.1 Admón. Riesgos'!C20,"")</f>
        <v/>
      </c>
      <c r="Q14" s="85"/>
      <c r="R14" s="86"/>
      <c r="S14" s="87" t="str">
        <f>IF(CONCATENATE($C$11,$R$25)='5.1 Admón. Riesgos'!N8,'5.1 Admón. Riesgos'!C8,"")</f>
        <v/>
      </c>
      <c r="T14" s="87" t="e">
        <f>IF(CONCATENATE($C$11,$R$25)='5.1 Admón. Riesgos'!#REF!,'5.1 Admón. Riesgos'!#REF!,"")</f>
        <v>#REF!</v>
      </c>
      <c r="U14" s="87" t="str">
        <f>IF(CONCATENATE($C$11,$R$25)='5.1 Admón. Riesgos'!N10,'5.1 Admón. Riesgos'!C10,"")</f>
        <v/>
      </c>
      <c r="V14" s="87" t="str">
        <f>IF(CONCATENATE($C$11,$R$25)='5.1 Admón. Riesgos'!N15,'5.1 Admón. Riesgos'!C15,"")</f>
        <v/>
      </c>
      <c r="W14" s="87" t="str">
        <f>IF(CONCATENATE($C$11,$R$25)='5.1 Admón. Riesgos'!N20,'5.1 Admón. Riesgos'!C20,"")</f>
        <v/>
      </c>
      <c r="X14" s="89"/>
    </row>
    <row r="15" spans="2:27" ht="19.5" customHeight="1">
      <c r="B15" s="403"/>
      <c r="C15" s="402"/>
      <c r="D15" s="106"/>
      <c r="E15" s="107" t="e">
        <f>IF(CONCATENATE($C$11,$D$25)='5.1 Admón. Riesgos'!#REF!,'5.1 Admón. Riesgos'!#REF!,"")</f>
        <v>#REF!</v>
      </c>
      <c r="F15" s="107" t="e">
        <f>IF(CONCATENATE($C$11,$D$25)='5.1 Admón. Riesgos'!#REF!,'5.1 Admón. Riesgos'!#REF!,"")</f>
        <v>#REF!</v>
      </c>
      <c r="G15" s="107" t="str">
        <f>IF(CONCATENATE($C$11,$D$25)='5.1 Admón. Riesgos'!N11,'5.1 Admón. Riesgos'!C11,"")</f>
        <v/>
      </c>
      <c r="H15" s="107" t="str">
        <f>IF(CONCATENATE($C$11,$D$25)='5.1 Admón. Riesgos'!N16,'5.1 Admón. Riesgos'!C16,"")</f>
        <v/>
      </c>
      <c r="I15" s="107" t="str">
        <f>IF(CONCATENATE($C$11,$D$25)='5.1 Admón. Riesgos'!N21,'5.1 Admón. Riesgos'!C21,"")</f>
        <v/>
      </c>
      <c r="J15" s="108"/>
      <c r="K15" s="109"/>
      <c r="L15" s="84" t="e">
        <f>IF(CONCATENATE($C$11,$K$25)='5.1 Admón. Riesgos'!#REF!,'5.1 Admón. Riesgos'!#REF!,"")</f>
        <v>#REF!</v>
      </c>
      <c r="M15" s="84" t="e">
        <f>IF(CONCATENATE($C$11,$K$25)='5.1 Admón. Riesgos'!#REF!,'5.1 Admón. Riesgos'!#REF!,"")</f>
        <v>#REF!</v>
      </c>
      <c r="N15" s="84" t="str">
        <f>IF(CONCATENATE($C$11,$K$25)='5.1 Admón. Riesgos'!N11,'5.1 Admón. Riesgos'!C11,"")</f>
        <v/>
      </c>
      <c r="O15" s="84" t="str">
        <f>IF(CONCATENATE($C$11,$K$25)='5.1 Admón. Riesgos'!N16,'5.1 Admón. Riesgos'!C16,"")</f>
        <v/>
      </c>
      <c r="P15" s="84" t="str">
        <f>IF(CONCATENATE($C$11,$K$25)='5.1 Admón. Riesgos'!N21,'5.1 Admón. Riesgos'!C21,"")</f>
        <v/>
      </c>
      <c r="Q15" s="85"/>
      <c r="R15" s="86"/>
      <c r="S15" s="87" t="e">
        <f>IF(CONCATENATE($C$11,$R$25)='5.1 Admón. Riesgos'!#REF!,'5.1 Admón. Riesgos'!#REF!,"")</f>
        <v>#REF!</v>
      </c>
      <c r="T15" s="87" t="e">
        <f>IF(CONCATENATE($C$11,$R$25)='5.1 Admón. Riesgos'!#REF!,'5.1 Admón. Riesgos'!#REF!,"")</f>
        <v>#REF!</v>
      </c>
      <c r="U15" s="87" t="str">
        <f>IF(CONCATENATE($C$11,$R$25)='5.1 Admón. Riesgos'!N11,'5.1 Admón. Riesgos'!C11,"")</f>
        <v/>
      </c>
      <c r="V15" s="87" t="str">
        <f>IF(CONCATENATE($C$11,$R$25)='5.1 Admón. Riesgos'!N16,'5.1 Admón. Riesgos'!C16,"")</f>
        <v/>
      </c>
      <c r="W15" s="87" t="str">
        <f>IF(CONCATENATE($C$11,$R$25)='5.1 Admón. Riesgos'!N21,'5.1 Admón. Riesgos'!C21,"")</f>
        <v/>
      </c>
      <c r="X15" s="89"/>
    </row>
    <row r="16" spans="2:27" ht="19.5" customHeight="1">
      <c r="B16" s="403"/>
      <c r="C16" s="402"/>
      <c r="D16" s="106"/>
      <c r="E16" s="107" t="str">
        <f>IF(CONCATENATE($C$11,$D$25)='5.1 Admón. Riesgos'!N9,'5.1 Admón. Riesgos'!C9,"")</f>
        <v/>
      </c>
      <c r="F16" s="107" t="e">
        <f>IF(CONCATENATE($C$11,$D$25)='5.1 Admón. Riesgos'!#REF!,'5.1 Admón. Riesgos'!#REF!,"")</f>
        <v>#REF!</v>
      </c>
      <c r="G16" s="107" t="str">
        <f>IF(CONCATENATE($C$11,$D$25)='5.1 Admón. Riesgos'!N12,'5.1 Admón. Riesgos'!C12,"")</f>
        <v/>
      </c>
      <c r="H16" s="107" t="str">
        <f>IF(CONCATENATE($C$11,$D$25)='5.1 Admón. Riesgos'!N17,'5.1 Admón. Riesgos'!C17,"")</f>
        <v/>
      </c>
      <c r="I16" s="107" t="str">
        <f>IF(CONCATENATE($C$11,$D$25)='5.1 Admón. Riesgos'!N22,'5.1 Admón. Riesgos'!C22,"")</f>
        <v/>
      </c>
      <c r="J16" s="108"/>
      <c r="K16" s="109"/>
      <c r="L16" s="84" t="str">
        <f>IF(CONCATENATE($C$11,$K$25)='5.1 Admón. Riesgos'!N9,'5.1 Admón. Riesgos'!C9,"")</f>
        <v/>
      </c>
      <c r="M16" s="84" t="e">
        <f>IF(CONCATENATE($C$11,$K$25)='5.1 Admón. Riesgos'!#REF!,'5.1 Admón. Riesgos'!#REF!,"")</f>
        <v>#REF!</v>
      </c>
      <c r="N16" s="84" t="str">
        <f>IF(CONCATENATE($C$11,$K$25)='5.1 Admón. Riesgos'!N12,'5.1 Admón. Riesgos'!C12,"")</f>
        <v/>
      </c>
      <c r="O16" s="84" t="str">
        <f>IF(CONCATENATE($C$11,$K$25)='5.1 Admón. Riesgos'!N17,'5.1 Admón. Riesgos'!C17,"")</f>
        <v/>
      </c>
      <c r="P16" s="84" t="str">
        <f>IF(CONCATENATE($C$11,$K$25)='5.1 Admón. Riesgos'!N22,'5.1 Admón. Riesgos'!C22,"")</f>
        <v/>
      </c>
      <c r="Q16" s="85"/>
      <c r="R16" s="86"/>
      <c r="S16" s="87" t="str">
        <f>IF(CONCATENATE($C$11,$R$25)='5.1 Admón. Riesgos'!N9,'5.1 Admón. Riesgos'!C9,"")</f>
        <v/>
      </c>
      <c r="T16" s="87" t="e">
        <f>IF(CONCATENATE($C$11,$R$25)='5.1 Admón. Riesgos'!#REF!,'5.1 Admón. Riesgos'!#REF!,"")</f>
        <v>#REF!</v>
      </c>
      <c r="U16" s="87" t="str">
        <f>IF(CONCATENATE($C$11,$R$25)='5.1 Admón. Riesgos'!N12,'5.1 Admón. Riesgos'!C12,"")</f>
        <v/>
      </c>
      <c r="V16" s="87" t="str">
        <f>IF(CONCATENATE($C$11,$R$25)='5.1 Admón. Riesgos'!N17,'5.1 Admón. Riesgos'!C17,"")</f>
        <v/>
      </c>
      <c r="W16" s="87" t="str">
        <f>IF(CONCATENATE($C$11,$R$25)='5.1 Admón. Riesgos'!N22,'5.1 Admón. Riesgos'!C22,"")</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IF(CONCATENATE($C$18,$D$25)='5.1 Admón. Riesgos'!N7,'5.1 Admón. Riesgos'!C7,"")</f>
        <v/>
      </c>
      <c r="F19" s="120" t="e">
        <f>IF(CONCATENATE($C$18,$D$25)='5.1 Admón. Riesgos'!#REF!,'5.1 Admón. Riesgos'!#REF!,"")</f>
        <v>#REF!</v>
      </c>
      <c r="G19" s="120" t="e">
        <f>IF(CONCATENATE($C$18,$D$25)='5.1 Admón. Riesgos'!#REF!,'5.1 Admón. Riesgos'!#REF!,"")</f>
        <v>#REF!</v>
      </c>
      <c r="H19" s="120" t="str">
        <f>IF(CONCATENATE($C$18,$D$25)='5.1 Admón. Riesgos'!N13,'5.1 Admón. Riesgos'!C13,"")</f>
        <v/>
      </c>
      <c r="I19" s="120" t="str">
        <f>IF(CONCATENATE($C$18,$D$25)='5.1 Admón. Riesgos'!N18,'5.1 Admón. Riesgos'!C18,"")</f>
        <v/>
      </c>
      <c r="J19" s="121"/>
      <c r="K19" s="122"/>
      <c r="L19" s="107" t="str">
        <f>IF(CONCATENATE($C$18,$K$25)='5.1 Admón. Riesgos'!N7,'5.1 Admón. Riesgos'!C7,"")</f>
        <v/>
      </c>
      <c r="M19" s="107" t="e">
        <f>IF(CONCATENATE($C$18,$K$25)='5.1 Admón. Riesgos'!#REF!,'5.1 Admón. Riesgos'!#REF!,"")</f>
        <v>#REF!</v>
      </c>
      <c r="N19" s="107" t="e">
        <f>IF(CONCATENATE($C$18,$K$25)='5.1 Admón. Riesgos'!#REF!,'5.1 Admón. Riesgos'!#REF!,"")</f>
        <v>#REF!</v>
      </c>
      <c r="O19" s="107" t="str">
        <f>IF(CONCATENATE($C$18,$K$25)='5.1 Admón. Riesgos'!N13,'5.1 Admón. Riesgos'!C13,"")</f>
        <v/>
      </c>
      <c r="P19" s="107" t="str">
        <f>IF(CONCATENATE($C$18,$K$25)='5.1 Admón. Riesgos'!N18,'5.1 Admón. Riesgos'!C18,"")</f>
        <v/>
      </c>
      <c r="Q19" s="108"/>
      <c r="R19" s="109"/>
      <c r="S19" s="84" t="str">
        <f>IF(CONCATENATE($C$18,$R$25)='5.1 Admón. Riesgos'!N7,'5.1 Admón. Riesgos'!C7,"")</f>
        <v/>
      </c>
      <c r="T19" s="84" t="e">
        <f>IF(CONCATENATE($C$18,$R$25)='5.1 Admón. Riesgos'!#REF!,'5.1 Admón. Riesgos'!#REF!,"")</f>
        <v>#REF!</v>
      </c>
      <c r="U19" s="84" t="e">
        <f>IF(CONCATENATE($C$18,$R$25)='5.1 Admón. Riesgos'!#REF!,'5.1 Admón. Riesgos'!#REF!,"")</f>
        <v>#REF!</v>
      </c>
      <c r="V19" s="84" t="str">
        <f>IF(CONCATENATE($C$18,$R$25)='5.1 Admón. Riesgos'!N13,'5.1 Admón. Riesgos'!C13,"")</f>
        <v/>
      </c>
      <c r="W19" s="84" t="str">
        <f>IF(CONCATENATE($C$18,$R$25)='5.1 Admón. Riesgos'!N18,'5.1 Admón. Riesgos'!C18,"")</f>
        <v/>
      </c>
      <c r="X19" s="123"/>
    </row>
    <row r="20" spans="2:24" ht="19.5" customHeight="1">
      <c r="B20" s="403"/>
      <c r="C20" s="402"/>
      <c r="D20" s="119"/>
      <c r="E20" s="120" t="e">
        <f>IF(CONCATENATE($C$18,$D$25)='5.1 Admón. Riesgos'!#REF!,'5.1 Admón. Riesgos'!#REF!,"")</f>
        <v>#REF!</v>
      </c>
      <c r="F20" s="120" t="e">
        <f>IF(CONCATENATE($C$18,$D$25)='5.1 Admón. Riesgos'!#REF!,'5.1 Admón. Riesgos'!#REF!,"")</f>
        <v>#REF!</v>
      </c>
      <c r="G20" s="120" t="e">
        <f>IF(CONCATENATE($C$18,$D$25)='5.1 Admón. Riesgos'!#REF!,'5.1 Admón. Riesgos'!#REF!,"")</f>
        <v>#REF!</v>
      </c>
      <c r="H20" s="120" t="str">
        <f>IF(CONCATENATE($C$18,$D$25)='5.1 Admón. Riesgos'!N14,'5.1 Admón. Riesgos'!C14,"")</f>
        <v/>
      </c>
      <c r="I20" s="120" t="str">
        <f>IF(CONCATENATE($C$18,$D$25)='5.1 Admón. Riesgos'!N19,'5.1 Admón. Riesgos'!C19,"")</f>
        <v/>
      </c>
      <c r="J20" s="121"/>
      <c r="K20" s="122"/>
      <c r="L20" s="107" t="e">
        <f>IF(CONCATENATE($C$18,$K$25)='5.1 Admón. Riesgos'!#REF!,'5.1 Admón. Riesgos'!#REF!,"")</f>
        <v>#REF!</v>
      </c>
      <c r="M20" s="107" t="e">
        <f>IF(CONCATENATE($C$18,$K$25)='5.1 Admón. Riesgos'!#REF!,'5.1 Admón. Riesgos'!#REF!,"")</f>
        <v>#REF!</v>
      </c>
      <c r="N20" s="107" t="e">
        <f>IF(CONCATENATE($C$18,$K$25)='5.1 Admón. Riesgos'!#REF!,'5.1 Admón. Riesgos'!#REF!,"")</f>
        <v>#REF!</v>
      </c>
      <c r="O20" s="107" t="str">
        <f>IF(CONCATENATE($C$18,$K$25)='5.1 Admón. Riesgos'!N14,'5.1 Admón. Riesgos'!C14,"")</f>
        <v/>
      </c>
      <c r="P20" s="107" t="str">
        <f>IF(CONCATENATE($C$18,$K$25)='5.1 Admón. Riesgos'!N19,'5.1 Admón. Riesgos'!C19,"")</f>
        <v/>
      </c>
      <c r="Q20" s="108"/>
      <c r="R20" s="109"/>
      <c r="S20" s="84" t="e">
        <f>IF(CONCATENATE($C$18,$R$25)='5.1 Admón. Riesgos'!#REF!,'5.1 Admón. Riesgos'!#REF!,"")</f>
        <v>#REF!</v>
      </c>
      <c r="T20" s="84" t="e">
        <f>IF(CONCATENATE($C$18,$R$25)='5.1 Admón. Riesgos'!#REF!,'5.1 Admón. Riesgos'!#REF!,"")</f>
        <v>#REF!</v>
      </c>
      <c r="U20" s="84" t="e">
        <f>IF(CONCATENATE($C$18,$R$25)='5.1 Admón. Riesgos'!#REF!,'5.1 Admón. Riesgos'!#REF!,"")</f>
        <v>#REF!</v>
      </c>
      <c r="V20" s="84" t="str">
        <f>IF(CONCATENATE($C$18,$R$25)='5.1 Admón. Riesgos'!N14,'5.1 Admón. Riesgos'!C14,"")</f>
        <v/>
      </c>
      <c r="W20" s="84" t="str">
        <f>IF(CONCATENATE($C$18,$R$25)='5.1 Admón. Riesgos'!N19,'5.1 Admón. Riesgos'!C19,"")</f>
        <v/>
      </c>
      <c r="X20" s="123"/>
    </row>
    <row r="21" spans="2:24" ht="19.5" customHeight="1">
      <c r="B21" s="403"/>
      <c r="C21" s="402"/>
      <c r="D21" s="119"/>
      <c r="E21" s="120" t="str">
        <f>IF(CONCATENATE($C$18,$D$25)='5.1 Admón. Riesgos'!N8,'5.1 Admón. Riesgos'!C8,"")</f>
        <v/>
      </c>
      <c r="F21" s="120" t="e">
        <f>IF(CONCATENATE($C$18,$D$25)='5.1 Admón. Riesgos'!#REF!,'5.1 Admón. Riesgos'!#REF!,"")</f>
        <v>#REF!</v>
      </c>
      <c r="G21" s="120" t="str">
        <f>IF(CONCATENATE($C$18,$D$25)='5.1 Admón. Riesgos'!N10,'5.1 Admón. Riesgos'!C10,"")</f>
        <v/>
      </c>
      <c r="H21" s="120" t="str">
        <f>IF(CONCATENATE($C$18,$D$25)='5.1 Admón. Riesgos'!N15,'5.1 Admón. Riesgos'!C15,"")</f>
        <v/>
      </c>
      <c r="I21" s="120" t="str">
        <f>IF(CONCATENATE($C$18,$D$25)='5.1 Admón. Riesgos'!N20,'5.1 Admón. Riesgos'!C20,"")</f>
        <v/>
      </c>
      <c r="J21" s="121"/>
      <c r="K21" s="122"/>
      <c r="L21" s="107" t="str">
        <f>IF(CONCATENATE($C$18,$K$25)='5.1 Admón. Riesgos'!N8,'5.1 Admón. Riesgos'!C8,"")</f>
        <v/>
      </c>
      <c r="M21" s="107" t="e">
        <f>IF(CONCATENATE($C$18,$K$25)='5.1 Admón. Riesgos'!#REF!,'5.1 Admón. Riesgos'!#REF!,"")</f>
        <v>#REF!</v>
      </c>
      <c r="N21" s="107" t="str">
        <f>IF(CONCATENATE($C$18,$K$25)='5.1 Admón. Riesgos'!N10,'5.1 Admón. Riesgos'!C10,"")</f>
        <v/>
      </c>
      <c r="O21" s="107" t="str">
        <f>IF(CONCATENATE($C$18,$K$25)='5.1 Admón. Riesgos'!N15,'5.1 Admón. Riesgos'!C15,"")</f>
        <v/>
      </c>
      <c r="P21" s="107" t="str">
        <f>IF(CONCATENATE($C$18,$K$25)='5.1 Admón. Riesgos'!N20,'5.1 Admón. Riesgos'!C20,"")</f>
        <v/>
      </c>
      <c r="Q21" s="108"/>
      <c r="R21" s="109"/>
      <c r="S21" s="84" t="str">
        <f>IF(CONCATENATE($C$18,$R$25)='5.1 Admón. Riesgos'!N8,'5.1 Admón. Riesgos'!C8,"")</f>
        <v/>
      </c>
      <c r="T21" s="84" t="e">
        <f>IF(CONCATENATE($C$18,$R$25)='5.1 Admón. Riesgos'!#REF!,'5.1 Admón. Riesgos'!#REF!,"")</f>
        <v>#REF!</v>
      </c>
      <c r="U21" s="84" t="str">
        <f>IF(CONCATENATE($C$18,$R$25)='5.1 Admón. Riesgos'!N10,'5.1 Admón. Riesgos'!C10,"")</f>
        <v/>
      </c>
      <c r="V21" s="84" t="str">
        <f>IF(CONCATENATE($C$18,$R$25)='5.1 Admón. Riesgos'!N15,'5.1 Admón. Riesgos'!C15,"")</f>
        <v/>
      </c>
      <c r="W21" s="84" t="str">
        <f>IF(CONCATENATE($C$18,$R$25)='5.1 Admón. Riesgos'!N20,'5.1 Admón. Riesgos'!C20,"")</f>
        <v/>
      </c>
      <c r="X21" s="123"/>
    </row>
    <row r="22" spans="2:24" ht="19.5" customHeight="1">
      <c r="B22" s="403"/>
      <c r="C22" s="402"/>
      <c r="D22" s="119"/>
      <c r="E22" s="120" t="e">
        <f>IF(CONCATENATE($C$18,$D$25)='5.1 Admón. Riesgos'!#REF!,'5.1 Admón. Riesgos'!#REF!,"")</f>
        <v>#REF!</v>
      </c>
      <c r="F22" s="120" t="e">
        <f>IF(CONCATENATE($C$18,$D$25)='5.1 Admón. Riesgos'!#REF!,'5.1 Admón. Riesgos'!#REF!,"")</f>
        <v>#REF!</v>
      </c>
      <c r="G22" s="120" t="str">
        <f>IF(CONCATENATE($C$18,$D$25)='5.1 Admón. Riesgos'!N11,'5.1 Admón. Riesgos'!C11,"")</f>
        <v/>
      </c>
      <c r="H22" s="120" t="str">
        <f>IF(CONCATENATE($C$18,$D$25)='5.1 Admón. Riesgos'!N16,'5.1 Admón. Riesgos'!C16,"")</f>
        <v/>
      </c>
      <c r="I22" s="120" t="str">
        <f>IF(CONCATENATE($C$18,$D$25)='5.1 Admón. Riesgos'!N21,'5.1 Admón. Riesgos'!C21,"")</f>
        <v/>
      </c>
      <c r="J22" s="121"/>
      <c r="K22" s="122"/>
      <c r="L22" s="107" t="e">
        <f>IF(CONCATENATE($C$18,$K$25)='5.1 Admón. Riesgos'!#REF!,'5.1 Admón. Riesgos'!#REF!,"")</f>
        <v>#REF!</v>
      </c>
      <c r="M22" s="107" t="e">
        <f>IF(CONCATENATE($C$18,$K$25)='5.1 Admón. Riesgos'!#REF!,'5.1 Admón. Riesgos'!#REF!,"")</f>
        <v>#REF!</v>
      </c>
      <c r="N22" s="107" t="str">
        <f>IF(CONCATENATE($C$18,$K$25)='5.1 Admón. Riesgos'!N11,'5.1 Admón. Riesgos'!C11,"")</f>
        <v/>
      </c>
      <c r="O22" s="107" t="str">
        <f>IF(CONCATENATE($C$18,$K$25)='5.1 Admón. Riesgos'!N16,'5.1 Admón. Riesgos'!C16,"")</f>
        <v/>
      </c>
      <c r="P22" s="107" t="str">
        <f>IF(CONCATENATE($C$18,$K$25)='5.1 Admón. Riesgos'!N21,'5.1 Admón. Riesgos'!C21,"")</f>
        <v/>
      </c>
      <c r="Q22" s="108"/>
      <c r="R22" s="109"/>
      <c r="S22" s="84" t="e">
        <f>IF(CONCATENATE($C$18,$R$25)='5.1 Admón. Riesgos'!#REF!,'5.1 Admón. Riesgos'!#REF!,"")</f>
        <v>#REF!</v>
      </c>
      <c r="T22" s="84" t="e">
        <f>IF(CONCATENATE($C$18,$R$25)='5.1 Admón. Riesgos'!#REF!,'5.1 Admón. Riesgos'!#REF!,"")</f>
        <v>#REF!</v>
      </c>
      <c r="U22" s="84" t="str">
        <f>IF(CONCATENATE($C$18,$R$25)='5.1 Admón. Riesgos'!N11,'5.1 Admón. Riesgos'!C11,"")</f>
        <v/>
      </c>
      <c r="V22" s="84" t="str">
        <f>IF(CONCATENATE($C$18,$R$25)='5.1 Admón. Riesgos'!N16,'5.1 Admón. Riesgos'!C16,"")</f>
        <v/>
      </c>
      <c r="W22" s="84" t="str">
        <f>IF(CONCATENATE($C$18,$R$25)='5.1 Admón. Riesgos'!N21,'5.1 Admón. Riesgos'!C21,"")</f>
        <v/>
      </c>
      <c r="X22" s="123"/>
    </row>
    <row r="23" spans="2:24" ht="19.5" customHeight="1">
      <c r="C23" s="402"/>
      <c r="D23" s="119"/>
      <c r="E23" s="120" t="str">
        <f>IF(CONCATENATE($C$18,$D$25)='5.1 Admón. Riesgos'!N9,'5.1 Admón. Riesgos'!C9,"")</f>
        <v/>
      </c>
      <c r="F23" s="120" t="e">
        <f>IF(CONCATENATE($C$18,$D$25)='5.1 Admón. Riesgos'!#REF!,'5.1 Admón. Riesgos'!#REF!,"")</f>
        <v>#REF!</v>
      </c>
      <c r="G23" s="120" t="str">
        <f>IF(CONCATENATE($C$18,$D$25)='5.1 Admón. Riesgos'!N12,'5.1 Admón. Riesgos'!C12,"")</f>
        <v/>
      </c>
      <c r="H23" s="120" t="str">
        <f>IF(CONCATENATE($C$18,$D$25)='5.1 Admón. Riesgos'!N17,'5.1 Admón. Riesgos'!C17,"")</f>
        <v/>
      </c>
      <c r="I23" s="120" t="str">
        <f>IF(CONCATENATE($C$18,$D$25)='5.1 Admón. Riesgos'!N22,'5.1 Admón. Riesgos'!C22,"")</f>
        <v/>
      </c>
      <c r="J23" s="121"/>
      <c r="K23" s="122"/>
      <c r="L23" s="107" t="str">
        <f>IF(CONCATENATE($C$18,$K$25)='5.1 Admón. Riesgos'!N9,'5.1 Admón. Riesgos'!C9,"")</f>
        <v/>
      </c>
      <c r="M23" s="107" t="e">
        <f>IF(CONCATENATE($C$18,$K$25)='5.1 Admón. Riesgos'!#REF!,'5.1 Admón. Riesgos'!#REF!,"")</f>
        <v>#REF!</v>
      </c>
      <c r="N23" s="107" t="str">
        <f>IF(CONCATENATE($C$18,$K$25)='5.1 Admón. Riesgos'!N12,'5.1 Admón. Riesgos'!C12,"")</f>
        <v/>
      </c>
      <c r="O23" s="107" t="str">
        <f>IF(CONCATENATE($C$18,$K$25)='5.1 Admón. Riesgos'!N17,'5.1 Admón. Riesgos'!C17,"")</f>
        <v/>
      </c>
      <c r="P23" s="107" t="str">
        <f>IF(CONCATENATE($C$18,$K$25)='5.1 Admón. Riesgos'!N22,'5.1 Admón. Riesgos'!C22,"")</f>
        <v/>
      </c>
      <c r="Q23" s="108"/>
      <c r="R23" s="109"/>
      <c r="S23" s="84" t="str">
        <f>IF(CONCATENATE($C$18,$R$25)='5.1 Admón. Riesgos'!N9,'5.1 Admón. Riesgos'!C9,"")</f>
        <v/>
      </c>
      <c r="T23" s="84" t="e">
        <f>IF(CONCATENATE($C$18,$R$25)='5.1 Admón. Riesgos'!#REF!,'5.1 Admón. Riesgos'!#REF!,"")</f>
        <v>#REF!</v>
      </c>
      <c r="U23" s="84" t="str">
        <f>IF(CONCATENATE($C$18,$R$25)='5.1 Admón. Riesgos'!N12,'5.1 Admón. Riesgos'!C12,"")</f>
        <v/>
      </c>
      <c r="V23" s="84" t="str">
        <f>IF(CONCATENATE($C$18,$R$25)='5.1 Admón. Riesgos'!N17,'5.1 Admón. Riesgos'!C17,"")</f>
        <v/>
      </c>
      <c r="W23" s="84" t="str">
        <f>IF(CONCATENATE($C$18,$R$25)='5.1 Admón. Riesgos'!N22,'5.1 Admón. Riesgos'!C22,"")</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mfcLDHe+RBmGPEf3W86xiuYeKxgqRuoMLaiPbbPXxegK8M1k5+UWoms3xOnGfmWJDZPljsqASPXTRz2hL9Xhkg==" saltValue="3cQHKzKTx2a8B/Lo2ufzaw=="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pageSetup orientation="portrait" horizontalDpi="4294967293" verticalDpi="0"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27"/>
  <sheetViews>
    <sheetView workbookViewId="0">
      <selection activeCell="I10" sqref="I10:O12"/>
    </sheetView>
  </sheetViews>
  <sheetFormatPr baseColWidth="10" defaultColWidth="4.7109375" defaultRowHeight="19.5" customHeight="1"/>
  <cols>
    <col min="1" max="2" width="4.7109375" style="74" customWidth="1"/>
    <col min="3" max="3" width="20.7109375" style="75" customWidth="1"/>
    <col min="4" max="4" width="2.85546875" style="74" customWidth="1"/>
    <col min="5" max="5" width="4.7109375" style="74" customWidth="1"/>
    <col min="6" max="6" width="6.28515625" style="74" bestFit="1" customWidth="1"/>
    <col min="7" max="9" width="4.7109375" style="74" customWidth="1"/>
    <col min="10" max="10" width="3.28515625" style="74" customWidth="1"/>
    <col min="11" max="11" width="3" style="74" customWidth="1"/>
    <col min="12" max="13" width="4.7109375" style="74" customWidth="1"/>
    <col min="14"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1" width="4.7109375" style="74" customWidth="1"/>
    <col min="262" max="262" width="6.28515625" style="74" bestFit="1" customWidth="1"/>
    <col min="263" max="265" width="4.7109375" style="74" customWidth="1"/>
    <col min="266" max="266" width="3.28515625" style="74" customWidth="1"/>
    <col min="267" max="267" width="3" style="74" customWidth="1"/>
    <col min="268" max="269" width="4.7109375" style="74" customWidth="1"/>
    <col min="270"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17" width="4.7109375" style="74" customWidth="1"/>
    <col min="518" max="518" width="6.28515625" style="74" bestFit="1" customWidth="1"/>
    <col min="519" max="521" width="4.7109375" style="74" customWidth="1"/>
    <col min="522" max="522" width="3.28515625" style="74" customWidth="1"/>
    <col min="523" max="523" width="3" style="74" customWidth="1"/>
    <col min="524" max="525" width="4.7109375" style="74" customWidth="1"/>
    <col min="526"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3" width="4.7109375" style="74" customWidth="1"/>
    <col min="774" max="774" width="6.28515625" style="74" bestFit="1" customWidth="1"/>
    <col min="775" max="777" width="4.7109375" style="74" customWidth="1"/>
    <col min="778" max="778" width="3.28515625" style="74" customWidth="1"/>
    <col min="779" max="779" width="3" style="74" customWidth="1"/>
    <col min="780" max="781" width="4.7109375" style="74" customWidth="1"/>
    <col min="782"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29" width="4.7109375" style="74" customWidth="1"/>
    <col min="1030" max="1030" width="6.28515625" style="74" bestFit="1" customWidth="1"/>
    <col min="1031" max="1033" width="4.7109375" style="74" customWidth="1"/>
    <col min="1034" max="1034" width="3.28515625" style="74" customWidth="1"/>
    <col min="1035" max="1035" width="3" style="74" customWidth="1"/>
    <col min="1036" max="1037" width="4.7109375" style="74" customWidth="1"/>
    <col min="1038"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5" width="4.7109375" style="74" customWidth="1"/>
    <col min="1286" max="1286" width="6.28515625" style="74" bestFit="1" customWidth="1"/>
    <col min="1287" max="1289" width="4.7109375" style="74" customWidth="1"/>
    <col min="1290" max="1290" width="3.28515625" style="74" customWidth="1"/>
    <col min="1291" max="1291" width="3" style="74" customWidth="1"/>
    <col min="1292" max="1293" width="4.7109375" style="74" customWidth="1"/>
    <col min="1294"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1" width="4.7109375" style="74" customWidth="1"/>
    <col min="1542" max="1542" width="6.28515625" style="74" bestFit="1" customWidth="1"/>
    <col min="1543" max="1545" width="4.7109375" style="74" customWidth="1"/>
    <col min="1546" max="1546" width="3.28515625" style="74" customWidth="1"/>
    <col min="1547" max="1547" width="3" style="74" customWidth="1"/>
    <col min="1548" max="1549" width="4.7109375" style="74" customWidth="1"/>
    <col min="1550"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797" width="4.7109375" style="74" customWidth="1"/>
    <col min="1798" max="1798" width="6.28515625" style="74" bestFit="1" customWidth="1"/>
    <col min="1799" max="1801" width="4.7109375" style="74" customWidth="1"/>
    <col min="1802" max="1802" width="3.28515625" style="74" customWidth="1"/>
    <col min="1803" max="1803" width="3" style="74" customWidth="1"/>
    <col min="1804" max="1805" width="4.7109375" style="74" customWidth="1"/>
    <col min="1806"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3" width="4.7109375" style="74" customWidth="1"/>
    <col min="2054" max="2054" width="6.28515625" style="74" bestFit="1" customWidth="1"/>
    <col min="2055" max="2057" width="4.7109375" style="74" customWidth="1"/>
    <col min="2058" max="2058" width="3.28515625" style="74" customWidth="1"/>
    <col min="2059" max="2059" width="3" style="74" customWidth="1"/>
    <col min="2060" max="2061" width="4.7109375" style="74" customWidth="1"/>
    <col min="2062"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09" width="4.7109375" style="74" customWidth="1"/>
    <col min="2310" max="2310" width="6.28515625" style="74" bestFit="1" customWidth="1"/>
    <col min="2311" max="2313" width="4.7109375" style="74" customWidth="1"/>
    <col min="2314" max="2314" width="3.28515625" style="74" customWidth="1"/>
    <col min="2315" max="2315" width="3" style="74" customWidth="1"/>
    <col min="2316" max="2317" width="4.7109375" style="74" customWidth="1"/>
    <col min="2318"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5" width="4.7109375" style="74" customWidth="1"/>
    <col min="2566" max="2566" width="6.28515625" style="74" bestFit="1" customWidth="1"/>
    <col min="2567" max="2569" width="4.7109375" style="74" customWidth="1"/>
    <col min="2570" max="2570" width="3.28515625" style="74" customWidth="1"/>
    <col min="2571" max="2571" width="3" style="74" customWidth="1"/>
    <col min="2572" max="2573" width="4.7109375" style="74" customWidth="1"/>
    <col min="2574"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1" width="4.7109375" style="74" customWidth="1"/>
    <col min="2822" max="2822" width="6.28515625" style="74" bestFit="1" customWidth="1"/>
    <col min="2823" max="2825" width="4.7109375" style="74" customWidth="1"/>
    <col min="2826" max="2826" width="3.28515625" style="74" customWidth="1"/>
    <col min="2827" max="2827" width="3" style="74" customWidth="1"/>
    <col min="2828" max="2829" width="4.7109375" style="74" customWidth="1"/>
    <col min="2830"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77" width="4.7109375" style="74" customWidth="1"/>
    <col min="3078" max="3078" width="6.28515625" style="74" bestFit="1" customWidth="1"/>
    <col min="3079" max="3081" width="4.7109375" style="74" customWidth="1"/>
    <col min="3082" max="3082" width="3.28515625" style="74" customWidth="1"/>
    <col min="3083" max="3083" width="3" style="74" customWidth="1"/>
    <col min="3084" max="3085" width="4.7109375" style="74" customWidth="1"/>
    <col min="3086"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3" width="4.7109375" style="74" customWidth="1"/>
    <col min="3334" max="3334" width="6.28515625" style="74" bestFit="1" customWidth="1"/>
    <col min="3335" max="3337" width="4.7109375" style="74" customWidth="1"/>
    <col min="3338" max="3338" width="3.28515625" style="74" customWidth="1"/>
    <col min="3339" max="3339" width="3" style="74" customWidth="1"/>
    <col min="3340" max="3341" width="4.7109375" style="74" customWidth="1"/>
    <col min="3342"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89" width="4.7109375" style="74" customWidth="1"/>
    <col min="3590" max="3590" width="6.28515625" style="74" bestFit="1" customWidth="1"/>
    <col min="3591" max="3593" width="4.7109375" style="74" customWidth="1"/>
    <col min="3594" max="3594" width="3.28515625" style="74" customWidth="1"/>
    <col min="3595" max="3595" width="3" style="74" customWidth="1"/>
    <col min="3596" max="3597" width="4.7109375" style="74" customWidth="1"/>
    <col min="3598"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5" width="4.7109375" style="74" customWidth="1"/>
    <col min="3846" max="3846" width="6.28515625" style="74" bestFit="1" customWidth="1"/>
    <col min="3847" max="3849" width="4.7109375" style="74" customWidth="1"/>
    <col min="3850" max="3850" width="3.28515625" style="74" customWidth="1"/>
    <col min="3851" max="3851" width="3" style="74" customWidth="1"/>
    <col min="3852" max="3853" width="4.7109375" style="74" customWidth="1"/>
    <col min="3854"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1" width="4.7109375" style="74" customWidth="1"/>
    <col min="4102" max="4102" width="6.28515625" style="74" bestFit="1" customWidth="1"/>
    <col min="4103" max="4105" width="4.7109375" style="74" customWidth="1"/>
    <col min="4106" max="4106" width="3.28515625" style="74" customWidth="1"/>
    <col min="4107" max="4107" width="3" style="74" customWidth="1"/>
    <col min="4108" max="4109" width="4.7109375" style="74" customWidth="1"/>
    <col min="4110"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57" width="4.7109375" style="74" customWidth="1"/>
    <col min="4358" max="4358" width="6.28515625" style="74" bestFit="1" customWidth="1"/>
    <col min="4359" max="4361" width="4.7109375" style="74" customWidth="1"/>
    <col min="4362" max="4362" width="3.28515625" style="74" customWidth="1"/>
    <col min="4363" max="4363" width="3" style="74" customWidth="1"/>
    <col min="4364" max="4365" width="4.7109375" style="74" customWidth="1"/>
    <col min="4366"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3" width="4.7109375" style="74" customWidth="1"/>
    <col min="4614" max="4614" width="6.28515625" style="74" bestFit="1" customWidth="1"/>
    <col min="4615" max="4617" width="4.7109375" style="74" customWidth="1"/>
    <col min="4618" max="4618" width="3.28515625" style="74" customWidth="1"/>
    <col min="4619" max="4619" width="3" style="74" customWidth="1"/>
    <col min="4620" max="4621" width="4.7109375" style="74" customWidth="1"/>
    <col min="4622"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69" width="4.7109375" style="74" customWidth="1"/>
    <col min="4870" max="4870" width="6.28515625" style="74" bestFit="1" customWidth="1"/>
    <col min="4871" max="4873" width="4.7109375" style="74" customWidth="1"/>
    <col min="4874" max="4874" width="3.28515625" style="74" customWidth="1"/>
    <col min="4875" max="4875" width="3" style="74" customWidth="1"/>
    <col min="4876" max="4877" width="4.7109375" style="74" customWidth="1"/>
    <col min="4878"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5" width="4.7109375" style="74" customWidth="1"/>
    <col min="5126" max="5126" width="6.28515625" style="74" bestFit="1" customWidth="1"/>
    <col min="5127" max="5129" width="4.7109375" style="74" customWidth="1"/>
    <col min="5130" max="5130" width="3.28515625" style="74" customWidth="1"/>
    <col min="5131" max="5131" width="3" style="74" customWidth="1"/>
    <col min="5132" max="5133" width="4.7109375" style="74" customWidth="1"/>
    <col min="5134"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1" width="4.7109375" style="74" customWidth="1"/>
    <col min="5382" max="5382" width="6.28515625" style="74" bestFit="1" customWidth="1"/>
    <col min="5383" max="5385" width="4.7109375" style="74" customWidth="1"/>
    <col min="5386" max="5386" width="3.28515625" style="74" customWidth="1"/>
    <col min="5387" max="5387" width="3" style="74" customWidth="1"/>
    <col min="5388" max="5389" width="4.7109375" style="74" customWidth="1"/>
    <col min="5390"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37" width="4.7109375" style="74" customWidth="1"/>
    <col min="5638" max="5638" width="6.28515625" style="74" bestFit="1" customWidth="1"/>
    <col min="5639" max="5641" width="4.7109375" style="74" customWidth="1"/>
    <col min="5642" max="5642" width="3.28515625" style="74" customWidth="1"/>
    <col min="5643" max="5643" width="3" style="74" customWidth="1"/>
    <col min="5644" max="5645" width="4.7109375" style="74" customWidth="1"/>
    <col min="5646"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3" width="4.7109375" style="74" customWidth="1"/>
    <col min="5894" max="5894" width="6.28515625" style="74" bestFit="1" customWidth="1"/>
    <col min="5895" max="5897" width="4.7109375" style="74" customWidth="1"/>
    <col min="5898" max="5898" width="3.28515625" style="74" customWidth="1"/>
    <col min="5899" max="5899" width="3" style="74" customWidth="1"/>
    <col min="5900" max="5901" width="4.7109375" style="74" customWidth="1"/>
    <col min="5902"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49" width="4.7109375" style="74" customWidth="1"/>
    <col min="6150" max="6150" width="6.28515625" style="74" bestFit="1" customWidth="1"/>
    <col min="6151" max="6153" width="4.7109375" style="74" customWidth="1"/>
    <col min="6154" max="6154" width="3.28515625" style="74" customWidth="1"/>
    <col min="6155" max="6155" width="3" style="74" customWidth="1"/>
    <col min="6156" max="6157" width="4.7109375" style="74" customWidth="1"/>
    <col min="6158"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5" width="4.7109375" style="74" customWidth="1"/>
    <col min="6406" max="6406" width="6.28515625" style="74" bestFit="1" customWidth="1"/>
    <col min="6407" max="6409" width="4.7109375" style="74" customWidth="1"/>
    <col min="6410" max="6410" width="3.28515625" style="74" customWidth="1"/>
    <col min="6411" max="6411" width="3" style="74" customWidth="1"/>
    <col min="6412" max="6413" width="4.7109375" style="74" customWidth="1"/>
    <col min="6414"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1" width="4.7109375" style="74" customWidth="1"/>
    <col min="6662" max="6662" width="6.28515625" style="74" bestFit="1" customWidth="1"/>
    <col min="6663" max="6665" width="4.7109375" style="74" customWidth="1"/>
    <col min="6666" max="6666" width="3.28515625" style="74" customWidth="1"/>
    <col min="6667" max="6667" width="3" style="74" customWidth="1"/>
    <col min="6668" max="6669" width="4.7109375" style="74" customWidth="1"/>
    <col min="6670"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17" width="4.7109375" style="74" customWidth="1"/>
    <col min="6918" max="6918" width="6.28515625" style="74" bestFit="1" customWidth="1"/>
    <col min="6919" max="6921" width="4.7109375" style="74" customWidth="1"/>
    <col min="6922" max="6922" width="3.28515625" style="74" customWidth="1"/>
    <col min="6923" max="6923" width="3" style="74" customWidth="1"/>
    <col min="6924" max="6925" width="4.7109375" style="74" customWidth="1"/>
    <col min="6926"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3" width="4.7109375" style="74" customWidth="1"/>
    <col min="7174" max="7174" width="6.28515625" style="74" bestFit="1" customWidth="1"/>
    <col min="7175" max="7177" width="4.7109375" style="74" customWidth="1"/>
    <col min="7178" max="7178" width="3.28515625" style="74" customWidth="1"/>
    <col min="7179" max="7179" width="3" style="74" customWidth="1"/>
    <col min="7180" max="7181" width="4.7109375" style="74" customWidth="1"/>
    <col min="7182"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29" width="4.7109375" style="74" customWidth="1"/>
    <col min="7430" max="7430" width="6.28515625" style="74" bestFit="1" customWidth="1"/>
    <col min="7431" max="7433" width="4.7109375" style="74" customWidth="1"/>
    <col min="7434" max="7434" width="3.28515625" style="74" customWidth="1"/>
    <col min="7435" max="7435" width="3" style="74" customWidth="1"/>
    <col min="7436" max="7437" width="4.7109375" style="74" customWidth="1"/>
    <col min="7438"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5" width="4.7109375" style="74" customWidth="1"/>
    <col min="7686" max="7686" width="6.28515625" style="74" bestFit="1" customWidth="1"/>
    <col min="7687" max="7689" width="4.7109375" style="74" customWidth="1"/>
    <col min="7690" max="7690" width="3.28515625" style="74" customWidth="1"/>
    <col min="7691" max="7691" width="3" style="74" customWidth="1"/>
    <col min="7692" max="7693" width="4.7109375" style="74" customWidth="1"/>
    <col min="7694"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1" width="4.7109375" style="74" customWidth="1"/>
    <col min="7942" max="7942" width="6.28515625" style="74" bestFit="1" customWidth="1"/>
    <col min="7943" max="7945" width="4.7109375" style="74" customWidth="1"/>
    <col min="7946" max="7946" width="3.28515625" style="74" customWidth="1"/>
    <col min="7947" max="7947" width="3" style="74" customWidth="1"/>
    <col min="7948" max="7949" width="4.7109375" style="74" customWidth="1"/>
    <col min="7950"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197" width="4.7109375" style="74" customWidth="1"/>
    <col min="8198" max="8198" width="6.28515625" style="74" bestFit="1" customWidth="1"/>
    <col min="8199" max="8201" width="4.7109375" style="74" customWidth="1"/>
    <col min="8202" max="8202" width="3.28515625" style="74" customWidth="1"/>
    <col min="8203" max="8203" width="3" style="74" customWidth="1"/>
    <col min="8204" max="8205" width="4.7109375" style="74" customWidth="1"/>
    <col min="8206"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3" width="4.7109375" style="74" customWidth="1"/>
    <col min="8454" max="8454" width="6.28515625" style="74" bestFit="1" customWidth="1"/>
    <col min="8455" max="8457" width="4.7109375" style="74" customWidth="1"/>
    <col min="8458" max="8458" width="3.28515625" style="74" customWidth="1"/>
    <col min="8459" max="8459" width="3" style="74" customWidth="1"/>
    <col min="8460" max="8461" width="4.7109375" style="74" customWidth="1"/>
    <col min="8462"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09" width="4.7109375" style="74" customWidth="1"/>
    <col min="8710" max="8710" width="6.28515625" style="74" bestFit="1" customWidth="1"/>
    <col min="8711" max="8713" width="4.7109375" style="74" customWidth="1"/>
    <col min="8714" max="8714" width="3.28515625" style="74" customWidth="1"/>
    <col min="8715" max="8715" width="3" style="74" customWidth="1"/>
    <col min="8716" max="8717" width="4.7109375" style="74" customWidth="1"/>
    <col min="8718"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5" width="4.7109375" style="74" customWidth="1"/>
    <col min="8966" max="8966" width="6.28515625" style="74" bestFit="1" customWidth="1"/>
    <col min="8967" max="8969" width="4.7109375" style="74" customWidth="1"/>
    <col min="8970" max="8970" width="3.28515625" style="74" customWidth="1"/>
    <col min="8971" max="8971" width="3" style="74" customWidth="1"/>
    <col min="8972" max="8973" width="4.7109375" style="74" customWidth="1"/>
    <col min="8974"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1" width="4.7109375" style="74" customWidth="1"/>
    <col min="9222" max="9222" width="6.28515625" style="74" bestFit="1" customWidth="1"/>
    <col min="9223" max="9225" width="4.7109375" style="74" customWidth="1"/>
    <col min="9226" max="9226" width="3.28515625" style="74" customWidth="1"/>
    <col min="9227" max="9227" width="3" style="74" customWidth="1"/>
    <col min="9228" max="9229" width="4.7109375" style="74" customWidth="1"/>
    <col min="9230"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77" width="4.7109375" style="74" customWidth="1"/>
    <col min="9478" max="9478" width="6.28515625" style="74" bestFit="1" customWidth="1"/>
    <col min="9479" max="9481" width="4.7109375" style="74" customWidth="1"/>
    <col min="9482" max="9482" width="3.28515625" style="74" customWidth="1"/>
    <col min="9483" max="9483" width="3" style="74" customWidth="1"/>
    <col min="9484" max="9485" width="4.7109375" style="74" customWidth="1"/>
    <col min="9486"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3" width="4.7109375" style="74" customWidth="1"/>
    <col min="9734" max="9734" width="6.28515625" style="74" bestFit="1" customWidth="1"/>
    <col min="9735" max="9737" width="4.7109375" style="74" customWidth="1"/>
    <col min="9738" max="9738" width="3.28515625" style="74" customWidth="1"/>
    <col min="9739" max="9739" width="3" style="74" customWidth="1"/>
    <col min="9740" max="9741" width="4.7109375" style="74" customWidth="1"/>
    <col min="9742"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89" width="4.7109375" style="74" customWidth="1"/>
    <col min="9990" max="9990" width="6.28515625" style="74" bestFit="1" customWidth="1"/>
    <col min="9991" max="9993" width="4.7109375" style="74" customWidth="1"/>
    <col min="9994" max="9994" width="3.28515625" style="74" customWidth="1"/>
    <col min="9995" max="9995" width="3" style="74" customWidth="1"/>
    <col min="9996" max="9997" width="4.7109375" style="74" customWidth="1"/>
    <col min="9998"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5" width="4.7109375" style="74" customWidth="1"/>
    <col min="10246" max="10246" width="6.28515625" style="74" bestFit="1" customWidth="1"/>
    <col min="10247" max="10249" width="4.7109375" style="74" customWidth="1"/>
    <col min="10250" max="10250" width="3.28515625" style="74" customWidth="1"/>
    <col min="10251" max="10251" width="3" style="74" customWidth="1"/>
    <col min="10252" max="10253" width="4.7109375" style="74" customWidth="1"/>
    <col min="10254"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1" width="4.7109375" style="74" customWidth="1"/>
    <col min="10502" max="10502" width="6.28515625" style="74" bestFit="1" customWidth="1"/>
    <col min="10503" max="10505" width="4.7109375" style="74" customWidth="1"/>
    <col min="10506" max="10506" width="3.28515625" style="74" customWidth="1"/>
    <col min="10507" max="10507" width="3" style="74" customWidth="1"/>
    <col min="10508" max="10509" width="4.7109375" style="74" customWidth="1"/>
    <col min="10510"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57" width="4.7109375" style="74" customWidth="1"/>
    <col min="10758" max="10758" width="6.28515625" style="74" bestFit="1" customWidth="1"/>
    <col min="10759" max="10761" width="4.7109375" style="74" customWidth="1"/>
    <col min="10762" max="10762" width="3.28515625" style="74" customWidth="1"/>
    <col min="10763" max="10763" width="3" style="74" customWidth="1"/>
    <col min="10764" max="10765" width="4.7109375" style="74" customWidth="1"/>
    <col min="10766"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3" width="4.7109375" style="74" customWidth="1"/>
    <col min="11014" max="11014" width="6.28515625" style="74" bestFit="1" customWidth="1"/>
    <col min="11015" max="11017" width="4.7109375" style="74" customWidth="1"/>
    <col min="11018" max="11018" width="3.28515625" style="74" customWidth="1"/>
    <col min="11019" max="11019" width="3" style="74" customWidth="1"/>
    <col min="11020" max="11021" width="4.7109375" style="74" customWidth="1"/>
    <col min="11022"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69" width="4.7109375" style="74" customWidth="1"/>
    <col min="11270" max="11270" width="6.28515625" style="74" bestFit="1" customWidth="1"/>
    <col min="11271" max="11273" width="4.7109375" style="74" customWidth="1"/>
    <col min="11274" max="11274" width="3.28515625" style="74" customWidth="1"/>
    <col min="11275" max="11275" width="3" style="74" customWidth="1"/>
    <col min="11276" max="11277" width="4.7109375" style="74" customWidth="1"/>
    <col min="11278"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5" width="4.7109375" style="74" customWidth="1"/>
    <col min="11526" max="11526" width="6.28515625" style="74" bestFit="1" customWidth="1"/>
    <col min="11527" max="11529" width="4.7109375" style="74" customWidth="1"/>
    <col min="11530" max="11530" width="3.28515625" style="74" customWidth="1"/>
    <col min="11531" max="11531" width="3" style="74" customWidth="1"/>
    <col min="11532" max="11533" width="4.7109375" style="74" customWidth="1"/>
    <col min="11534"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1" width="4.7109375" style="74" customWidth="1"/>
    <col min="11782" max="11782" width="6.28515625" style="74" bestFit="1" customWidth="1"/>
    <col min="11783" max="11785" width="4.7109375" style="74" customWidth="1"/>
    <col min="11786" max="11786" width="3.28515625" style="74" customWidth="1"/>
    <col min="11787" max="11787" width="3" style="74" customWidth="1"/>
    <col min="11788" max="11789" width="4.7109375" style="74" customWidth="1"/>
    <col min="11790"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37" width="4.7109375" style="74" customWidth="1"/>
    <col min="12038" max="12038" width="6.28515625" style="74" bestFit="1" customWidth="1"/>
    <col min="12039" max="12041" width="4.7109375" style="74" customWidth="1"/>
    <col min="12042" max="12042" width="3.28515625" style="74" customWidth="1"/>
    <col min="12043" max="12043" width="3" style="74" customWidth="1"/>
    <col min="12044" max="12045" width="4.7109375" style="74" customWidth="1"/>
    <col min="12046"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3" width="4.7109375" style="74" customWidth="1"/>
    <col min="12294" max="12294" width="6.28515625" style="74" bestFit="1" customWidth="1"/>
    <col min="12295" max="12297" width="4.7109375" style="74" customWidth="1"/>
    <col min="12298" max="12298" width="3.28515625" style="74" customWidth="1"/>
    <col min="12299" max="12299" width="3" style="74" customWidth="1"/>
    <col min="12300" max="12301" width="4.7109375" style="74" customWidth="1"/>
    <col min="12302"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49" width="4.7109375" style="74" customWidth="1"/>
    <col min="12550" max="12550" width="6.28515625" style="74" bestFit="1" customWidth="1"/>
    <col min="12551" max="12553" width="4.7109375" style="74" customWidth="1"/>
    <col min="12554" max="12554" width="3.28515625" style="74" customWidth="1"/>
    <col min="12555" max="12555" width="3" style="74" customWidth="1"/>
    <col min="12556" max="12557" width="4.7109375" style="74" customWidth="1"/>
    <col min="12558"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5" width="4.7109375" style="74" customWidth="1"/>
    <col min="12806" max="12806" width="6.28515625" style="74" bestFit="1" customWidth="1"/>
    <col min="12807" max="12809" width="4.7109375" style="74" customWidth="1"/>
    <col min="12810" max="12810" width="3.28515625" style="74" customWidth="1"/>
    <col min="12811" max="12811" width="3" style="74" customWidth="1"/>
    <col min="12812" max="12813" width="4.7109375" style="74" customWidth="1"/>
    <col min="12814"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1" width="4.7109375" style="74" customWidth="1"/>
    <col min="13062" max="13062" width="6.28515625" style="74" bestFit="1" customWidth="1"/>
    <col min="13063" max="13065" width="4.7109375" style="74" customWidth="1"/>
    <col min="13066" max="13066" width="3.28515625" style="74" customWidth="1"/>
    <col min="13067" max="13067" width="3" style="74" customWidth="1"/>
    <col min="13068" max="13069" width="4.7109375" style="74" customWidth="1"/>
    <col min="13070"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17" width="4.7109375" style="74" customWidth="1"/>
    <col min="13318" max="13318" width="6.28515625" style="74" bestFit="1" customWidth="1"/>
    <col min="13319" max="13321" width="4.7109375" style="74" customWidth="1"/>
    <col min="13322" max="13322" width="3.28515625" style="74" customWidth="1"/>
    <col min="13323" max="13323" width="3" style="74" customWidth="1"/>
    <col min="13324" max="13325" width="4.7109375" style="74" customWidth="1"/>
    <col min="13326"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3" width="4.7109375" style="74" customWidth="1"/>
    <col min="13574" max="13574" width="6.28515625" style="74" bestFit="1" customWidth="1"/>
    <col min="13575" max="13577" width="4.7109375" style="74" customWidth="1"/>
    <col min="13578" max="13578" width="3.28515625" style="74" customWidth="1"/>
    <col min="13579" max="13579" width="3" style="74" customWidth="1"/>
    <col min="13580" max="13581" width="4.7109375" style="74" customWidth="1"/>
    <col min="13582"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29" width="4.7109375" style="74" customWidth="1"/>
    <col min="13830" max="13830" width="6.28515625" style="74" bestFit="1" customWidth="1"/>
    <col min="13831" max="13833" width="4.7109375" style="74" customWidth="1"/>
    <col min="13834" max="13834" width="3.28515625" style="74" customWidth="1"/>
    <col min="13835" max="13835" width="3" style="74" customWidth="1"/>
    <col min="13836" max="13837" width="4.7109375" style="74" customWidth="1"/>
    <col min="13838"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5" width="4.7109375" style="74" customWidth="1"/>
    <col min="14086" max="14086" width="6.28515625" style="74" bestFit="1" customWidth="1"/>
    <col min="14087" max="14089" width="4.7109375" style="74" customWidth="1"/>
    <col min="14090" max="14090" width="3.28515625" style="74" customWidth="1"/>
    <col min="14091" max="14091" width="3" style="74" customWidth="1"/>
    <col min="14092" max="14093" width="4.7109375" style="74" customWidth="1"/>
    <col min="14094"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1" width="4.7109375" style="74" customWidth="1"/>
    <col min="14342" max="14342" width="6.28515625" style="74" bestFit="1" customWidth="1"/>
    <col min="14343" max="14345" width="4.7109375" style="74" customWidth="1"/>
    <col min="14346" max="14346" width="3.28515625" style="74" customWidth="1"/>
    <col min="14347" max="14347" width="3" style="74" customWidth="1"/>
    <col min="14348" max="14349" width="4.7109375" style="74" customWidth="1"/>
    <col min="14350"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597" width="4.7109375" style="74" customWidth="1"/>
    <col min="14598" max="14598" width="6.28515625" style="74" bestFit="1" customWidth="1"/>
    <col min="14599" max="14601" width="4.7109375" style="74" customWidth="1"/>
    <col min="14602" max="14602" width="3.28515625" style="74" customWidth="1"/>
    <col min="14603" max="14603" width="3" style="74" customWidth="1"/>
    <col min="14604" max="14605" width="4.7109375" style="74" customWidth="1"/>
    <col min="14606"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3" width="4.7109375" style="74" customWidth="1"/>
    <col min="14854" max="14854" width="6.28515625" style="74" bestFit="1" customWidth="1"/>
    <col min="14855" max="14857" width="4.7109375" style="74" customWidth="1"/>
    <col min="14858" max="14858" width="3.28515625" style="74" customWidth="1"/>
    <col min="14859" max="14859" width="3" style="74" customWidth="1"/>
    <col min="14860" max="14861" width="4.7109375" style="74" customWidth="1"/>
    <col min="14862"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09" width="4.7109375" style="74" customWidth="1"/>
    <col min="15110" max="15110" width="6.28515625" style="74" bestFit="1" customWidth="1"/>
    <col min="15111" max="15113" width="4.7109375" style="74" customWidth="1"/>
    <col min="15114" max="15114" width="3.28515625" style="74" customWidth="1"/>
    <col min="15115" max="15115" width="3" style="74" customWidth="1"/>
    <col min="15116" max="15117" width="4.7109375" style="74" customWidth="1"/>
    <col min="15118"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5" width="4.7109375" style="74" customWidth="1"/>
    <col min="15366" max="15366" width="6.28515625" style="74" bestFit="1" customWidth="1"/>
    <col min="15367" max="15369" width="4.7109375" style="74" customWidth="1"/>
    <col min="15370" max="15370" width="3.28515625" style="74" customWidth="1"/>
    <col min="15371" max="15371" width="3" style="74" customWidth="1"/>
    <col min="15372" max="15373" width="4.7109375" style="74" customWidth="1"/>
    <col min="15374"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1" width="4.7109375" style="74" customWidth="1"/>
    <col min="15622" max="15622" width="6.28515625" style="74" bestFit="1" customWidth="1"/>
    <col min="15623" max="15625" width="4.7109375" style="74" customWidth="1"/>
    <col min="15626" max="15626" width="3.28515625" style="74" customWidth="1"/>
    <col min="15627" max="15627" width="3" style="74" customWidth="1"/>
    <col min="15628" max="15629" width="4.7109375" style="74" customWidth="1"/>
    <col min="15630"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77" width="4.7109375" style="74" customWidth="1"/>
    <col min="15878" max="15878" width="6.28515625" style="74" bestFit="1" customWidth="1"/>
    <col min="15879" max="15881" width="4.7109375" style="74" customWidth="1"/>
    <col min="15882" max="15882" width="3.28515625" style="74" customWidth="1"/>
    <col min="15883" max="15883" width="3" style="74" customWidth="1"/>
    <col min="15884" max="15885" width="4.7109375" style="74" customWidth="1"/>
    <col min="15886"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3" width="4.7109375" style="74" customWidth="1"/>
    <col min="16134" max="16134" width="6.28515625" style="74" bestFit="1" customWidth="1"/>
    <col min="16135" max="16137" width="4.7109375" style="74" customWidth="1"/>
    <col min="16138" max="16138" width="3.28515625" style="74" customWidth="1"/>
    <col min="16139" max="16139" width="3" style="74" customWidth="1"/>
    <col min="16140" max="16141" width="4.7109375" style="74" customWidth="1"/>
    <col min="16142"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126</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IF(CONCATENATE($C$4,$D$25)='5.4 Resumen'!G4,'5.4 Resumen'!B4,"")</f>
        <v/>
      </c>
      <c r="F5" s="84" t="e">
        <f>IF(CONCATENATE($C$4,$D$25)='5.4 Resumen'!G9,'5.4 Resumen'!B9,"")</f>
        <v>#REF!</v>
      </c>
      <c r="G5" s="84" t="e">
        <f>IF(CONCATENATE($C$4,$D$25)='5.4 Resumen'!G14,'5.4 Resumen'!B14,"")</f>
        <v>#REF!</v>
      </c>
      <c r="H5" s="84" t="str">
        <f>IF(CONCATENATE($C$4,$D$25)='5.4 Resumen'!G19,'5.4 Resumen'!B19,"")</f>
        <v/>
      </c>
      <c r="I5" s="84" t="str">
        <f>IF(CONCATENATE($C$4,$D$25)='5.4 Resumen'!G24,'5.4 Resumen'!B24,"")</f>
        <v/>
      </c>
      <c r="J5" s="85"/>
      <c r="K5" s="86"/>
      <c r="L5" s="87" t="str">
        <f>IF(CONCATENATE($C$4,$K$25)='5.4 Resumen'!G4,'5.4 Resumen'!B4,"")</f>
        <v/>
      </c>
      <c r="M5" s="87" t="e">
        <f>IF(CONCATENATE($C$4,$K$25)='5.4 Resumen'!G9,'5.4 Resumen'!B9,"")</f>
        <v>#REF!</v>
      </c>
      <c r="N5" s="87" t="e">
        <f>IF(CONCATENATE($C$4,$K$25)='5.4 Resumen'!G14,'5.4 Resumen'!B14,"")</f>
        <v>#REF!</v>
      </c>
      <c r="O5" s="87" t="str">
        <f>IF(CONCATENATE($C$4,$K$25)='5.4 Resumen'!G19,'5.4 Resumen'!B19,"")</f>
        <v/>
      </c>
      <c r="P5" s="87" t="str">
        <f>IF(CONCATENATE($C$4,$K$25)='5.4 Resumen'!G24,'5.4 Resumen'!B24,"")</f>
        <v/>
      </c>
      <c r="Q5" s="88"/>
      <c r="R5" s="86"/>
      <c r="S5" s="87" t="str">
        <f>IF(CONCATENATE($C$4,$R$25)='5.4 Resumen'!G4,'5.4 Resumen'!B4,"")</f>
        <v/>
      </c>
      <c r="T5" s="87" t="e">
        <f>IF(CONCATENATE($C$4,$R$25)='5.4 Resumen'!G9,'5.4 Resumen'!B9,"")</f>
        <v>#REF!</v>
      </c>
      <c r="U5" s="87" t="e">
        <f>IF(CONCATENATE($C$4,$R$25)='5.4 Resumen'!G14,'5.4 Resumen'!B14,"")</f>
        <v>#REF!</v>
      </c>
      <c r="V5" s="87" t="str">
        <f>IF(CONCATENATE($C$11,$R$25)='5.4 Resumen'!G19,'5.4 Resumen'!B19,"")</f>
        <v/>
      </c>
      <c r="W5" s="87" t="str">
        <f>IF(CONCATENATE($C$11,$R$25)='5.4 Resumen'!G24,'5.4 Resumen'!B24,"")</f>
        <v/>
      </c>
      <c r="X5" s="89"/>
    </row>
    <row r="6" spans="2:27" ht="19.5" customHeight="1">
      <c r="B6" s="403" t="s">
        <v>66</v>
      </c>
      <c r="C6" s="402"/>
      <c r="D6" s="83"/>
      <c r="E6" s="84" t="e">
        <f>IF(CONCATENATE($C$4,$D$25)='5.4 Resumen'!G5,'5.4 Resumen'!B5,"")</f>
        <v>#REF!</v>
      </c>
      <c r="F6" s="84" t="e">
        <f>IF(CONCATENATE($C$4,$D$25)='5.4 Resumen'!G10,'5.4 Resumen'!B10,"")</f>
        <v>#REF!</v>
      </c>
      <c r="G6" s="84" t="e">
        <f>IF(CONCATENATE($C$4,$D$25)='5.4 Resumen'!G15,'5.4 Resumen'!B15,"")</f>
        <v>#REF!</v>
      </c>
      <c r="H6" s="84" t="str">
        <f>IF(CONCATENATE($C$4,$D$25)='5.4 Resumen'!G20,'5.4 Resumen'!B20,"")</f>
        <v/>
      </c>
      <c r="I6" s="84" t="str">
        <f>IF(CONCATENATE($C$4,$D$25)='5.4 Resumen'!G25,'5.4 Resumen'!B25,"")</f>
        <v/>
      </c>
      <c r="J6" s="85" t="str">
        <f>IF('5.4 Resumen'!S5="ZGNA DE RIESGG IMPGRTANTE",'5.4 Resumen'!H5,"")</f>
        <v/>
      </c>
      <c r="K6" s="86"/>
      <c r="L6" s="87" t="e">
        <f>IF(CONCATENATE($C$4,$K$25)='5.4 Resumen'!G5,'5.4 Resumen'!B5,"")</f>
        <v>#REF!</v>
      </c>
      <c r="M6" s="87" t="e">
        <f>IF(CONCATENATE($C$4,$K$25)='5.4 Resumen'!G10,'5.4 Resumen'!B10,"")</f>
        <v>#REF!</v>
      </c>
      <c r="N6" s="87" t="e">
        <f>IF(CONCATENATE($C$4,$K$25)='5.4 Resumen'!G15,'5.4 Resumen'!B15,"")</f>
        <v>#REF!</v>
      </c>
      <c r="O6" s="87" t="str">
        <f>IF(CONCATENATE($C$4,$K$25)='5.4 Resumen'!G20,'5.4 Resumen'!B20,"")</f>
        <v/>
      </c>
      <c r="P6" s="87" t="str">
        <f>IF(CONCATENATE($C$4,$K$25)='5.4 Resumen'!G25,'5.4 Resumen'!B25,"")</f>
        <v/>
      </c>
      <c r="Q6" s="88"/>
      <c r="R6" s="86"/>
      <c r="S6" s="87" t="e">
        <f>IF(CONCATENATE($C$4,$R$25)='5.4 Resumen'!G5,'5.4 Resumen'!B5,"")</f>
        <v>#REF!</v>
      </c>
      <c r="T6" s="87" t="e">
        <f>IF(CONCATENATE($C$4,$R$25)='5.4 Resumen'!G10,'5.4 Resumen'!B10,"")</f>
        <v>#REF!</v>
      </c>
      <c r="U6" s="87" t="e">
        <f>IF(CONCATENATE($C$4,$R$25)='5.4 Resumen'!G15,'5.4 Resumen'!B15,"")</f>
        <v>#REF!</v>
      </c>
      <c r="V6" s="87" t="str">
        <f>IF(CONCATENATE($C$11,$R$25)='5.4 Resumen'!G20,'5.4 Resumen'!B20,"")</f>
        <v/>
      </c>
      <c r="W6" s="87" t="str">
        <f>IF(CONCATENATE($C$11,$R$25)='5.4 Resumen'!G25,'5.4 Resumen'!B25,"")</f>
        <v/>
      </c>
      <c r="X6" s="89"/>
    </row>
    <row r="7" spans="2:27" ht="19.5" customHeight="1">
      <c r="B7" s="403"/>
      <c r="C7" s="402"/>
      <c r="D7" s="83"/>
      <c r="E7" s="84" t="str">
        <f>IF(CONCATENATE($C$4,$D$25)='5.4 Resumen'!G6,'5.4 Resumen'!B6,"")</f>
        <v/>
      </c>
      <c r="F7" s="84" t="e">
        <f>IF(CONCATENATE($C$4,$D$25)='5.4 Resumen'!G11,'5.4 Resumen'!B11,"")</f>
        <v>#REF!</v>
      </c>
      <c r="G7" s="84" t="str">
        <f>IF(CONCATENATE($C$4,$D$25)='5.4 Resumen'!G16,'5.4 Resumen'!B16,"")</f>
        <v/>
      </c>
      <c r="H7" s="84" t="str">
        <f>IF(CONCATENATE($C$4,$D$25)='5.4 Resumen'!G21,'5.4 Resumen'!B21,"")</f>
        <v/>
      </c>
      <c r="I7" s="84" t="str">
        <f>IF(CONCATENATE($C$4,$D$25)='5.4 Resumen'!G26,'5.4 Resumen'!B26,"")</f>
        <v/>
      </c>
      <c r="J7" s="85" t="str">
        <f>IF('5.4 Resumen'!S6="ZGNA DE RIESGG IMPGRTANTE",'5.4 Resumen'!H6,"")</f>
        <v/>
      </c>
      <c r="K7" s="86"/>
      <c r="L7" s="87" t="str">
        <f>IF(CONCATENATE($C$4,$K$25)='5.4 Resumen'!G6,'5.4 Resumen'!B6,"")</f>
        <v/>
      </c>
      <c r="M7" s="87" t="e">
        <f>IF(CONCATENATE($C$4,$K$25)='5.4 Resumen'!G11,'5.4 Resumen'!B11,"")</f>
        <v>#REF!</v>
      </c>
      <c r="N7" s="87" t="str">
        <f>IF(CONCATENATE($C$4,$K$25)='5.4 Resumen'!G16,'5.4 Resumen'!B16,"")</f>
        <v/>
      </c>
      <c r="O7" s="87" t="str">
        <f>IF(CONCATENATE($C$4,$K$25)='5.4 Resumen'!G21,'5.4 Resumen'!B21,"")</f>
        <v/>
      </c>
      <c r="P7" s="87" t="str">
        <f>IF(CONCATENATE($C$4,$K$25)='5.4 Resumen'!G26,'5.4 Resumen'!B26,"")</f>
        <v/>
      </c>
      <c r="Q7" s="88"/>
      <c r="R7" s="86"/>
      <c r="S7" s="87" t="str">
        <f>IF(CONCATENATE($C$4,$R$25)='5.4 Resumen'!G6,'5.4 Resumen'!B6,"")</f>
        <v/>
      </c>
      <c r="T7" s="87" t="e">
        <f>IF(CONCATENATE($C$4,$R$25)='5.4 Resumen'!G11,'5.4 Resumen'!B11,"")</f>
        <v>#REF!</v>
      </c>
      <c r="U7" s="87" t="str">
        <f>IF(CONCATENATE($C$4,$R$25)='5.4 Resumen'!G16,'5.4 Resumen'!B16,"")</f>
        <v/>
      </c>
      <c r="V7" s="87" t="str">
        <f>IF(CONCATENATE($C$11,$R$25)='5.4 Resumen'!G21,'5.4 Resumen'!B21,"")</f>
        <v/>
      </c>
      <c r="W7" s="87" t="str">
        <f>IF(CONCATENATE($C$11,$R$25)='5.4 Resumen'!G26,'5.4 Resumen'!B26,"")</f>
        <v/>
      </c>
      <c r="X7" s="89"/>
    </row>
    <row r="8" spans="2:27" ht="19.5" customHeight="1">
      <c r="B8" s="403"/>
      <c r="C8" s="402"/>
      <c r="D8" s="83"/>
      <c r="E8" s="84" t="e">
        <f>IF(CONCATENATE($C$4,$D$25)='5.4 Resumen'!G7,'5.4 Resumen'!B7,"")</f>
        <v>#REF!</v>
      </c>
      <c r="F8" s="84" t="e">
        <f>IF(CONCATENATE($C$4,$D$25)='5.4 Resumen'!G12,'5.4 Resumen'!B12,"")</f>
        <v>#REF!</v>
      </c>
      <c r="G8" s="84" t="str">
        <f>IF(CONCATENATE($C$4,$D$25)='5.4 Resumen'!G17,'5.4 Resumen'!B17,"")</f>
        <v/>
      </c>
      <c r="H8" s="84" t="str">
        <f>IF(CONCATENATE($C$4,$D$25)='5.4 Resumen'!G22,'5.4 Resumen'!B22,"")</f>
        <v/>
      </c>
      <c r="I8" s="84" t="str">
        <f>IF(CONCATENATE($C$4,$D$25)='5.4 Resumen'!G27,'5.4 Resumen'!B27,"")</f>
        <v/>
      </c>
      <c r="J8" s="85"/>
      <c r="K8" s="86"/>
      <c r="L8" s="87" t="e">
        <f>IF(CONCATENATE($C$4,$K$25)='5.4 Resumen'!G7,'5.4 Resumen'!B7,"")</f>
        <v>#REF!</v>
      </c>
      <c r="M8" s="87" t="e">
        <f>IF(CONCATENATE($C$4,$K$25)='5.4 Resumen'!G12,'5.4 Resumen'!B12,"")</f>
        <v>#REF!</v>
      </c>
      <c r="N8" s="87" t="str">
        <f>IF(CONCATENATE($C$4,$K$25)='5.4 Resumen'!G17,'5.4 Resumen'!B17,"")</f>
        <v/>
      </c>
      <c r="O8" s="87" t="str">
        <f>IF(CONCATENATE($C$4,$K$25)='5.4 Resumen'!G22,'5.4 Resumen'!B22,"")</f>
        <v/>
      </c>
      <c r="P8" s="87" t="str">
        <f>IF(CONCATENATE($C$4,$K$25)='5.4 Resumen'!G27,'5.4 Resumen'!B27,"")</f>
        <v/>
      </c>
      <c r="Q8" s="88"/>
      <c r="R8" s="86"/>
      <c r="S8" s="87" t="e">
        <f>IF(CONCATENATE($C$4,$R$25)='5.4 Resumen'!G7,'5.4 Resumen'!B7,"")</f>
        <v>#REF!</v>
      </c>
      <c r="T8" s="87" t="e">
        <f>IF(CONCATENATE($C$4,$R$25)='5.4 Resumen'!G12,'5.4 Resumen'!B12,"")</f>
        <v>#REF!</v>
      </c>
      <c r="U8" s="87" t="str">
        <f>IF(CONCATENATE($C$4,$R$25)='5.4 Resumen'!G17,'5.4 Resumen'!B17,"")</f>
        <v/>
      </c>
      <c r="V8" s="87" t="str">
        <f>IF(CONCATENATE($C$11,$R$25)='5.4 Resumen'!G22,'5.4 Resumen'!B22,"")</f>
        <v/>
      </c>
      <c r="W8" s="87" t="str">
        <f>IF(CONCATENATE($C$11,$R$25)='5.4 Resumen'!G27,'5.4 Resumen'!B27,"")</f>
        <v/>
      </c>
      <c r="X8" s="89"/>
    </row>
    <row r="9" spans="2:27" ht="19.5" customHeight="1">
      <c r="B9" s="403"/>
      <c r="C9" s="402"/>
      <c r="D9" s="83"/>
      <c r="E9" s="84" t="str">
        <f>IF(CONCATENATE($C$4,$D$25)='5.4 Resumen'!G8,'5.4 Resumen'!B8,"")</f>
        <v/>
      </c>
      <c r="F9" s="84" t="e">
        <f>IF(CONCATENATE($C$4,$D$25)='5.4 Resumen'!G13,'5.4 Resumen'!B13,"")</f>
        <v>#REF!</v>
      </c>
      <c r="G9" s="84" t="str">
        <f>IF(CONCATENATE($C$4,$D$25)='5.4 Resumen'!G18,'5.4 Resumen'!B18,"")</f>
        <v/>
      </c>
      <c r="H9" s="84" t="str">
        <f>IF(CONCATENATE($C$4,$D$25)='5.4 Resumen'!G23,'5.4 Resumen'!B23,"")</f>
        <v/>
      </c>
      <c r="I9" s="84" t="str">
        <f>IF(CONCATENATE($C$4,$D$25)='5.4 Resumen'!G28,'5.4 Resumen'!B28,"")</f>
        <v/>
      </c>
      <c r="J9" s="85" t="str">
        <f>IF('5.4 Resumen'!S7="ZGNA DE RIESGG IMPGRTANTE",'5.4 Resumen'!H7,"")</f>
        <v/>
      </c>
      <c r="K9" s="86"/>
      <c r="L9" s="87">
        <f>IF(CONCATENATE($C$4,$K$25)='5.4 Resumen'!G8,'5.4 Resumen'!B8,"")</f>
        <v>4</v>
      </c>
      <c r="M9" s="87" t="e">
        <f>IF(CONCATENATE($C$4,$K$25)='5.4 Resumen'!G13,'5.4 Resumen'!B13,"")</f>
        <v>#REF!</v>
      </c>
      <c r="N9" s="87" t="str">
        <f>IF(CONCATENATE($C$4,$K$25)='5.4 Resumen'!G18,'5.4 Resumen'!B18,"")</f>
        <v/>
      </c>
      <c r="O9" s="87" t="str">
        <f>IF(CONCATENATE($C$4,$K$25)='5.4 Resumen'!G23,'5.4 Resumen'!B23,"")</f>
        <v/>
      </c>
      <c r="P9" s="87" t="str">
        <f>IF(CONCATENATE($C$4,$K$25)='5.4 Resumen'!G28,'5.4 Resumen'!B28,"")</f>
        <v/>
      </c>
      <c r="Q9" s="88"/>
      <c r="R9" s="86"/>
      <c r="S9" s="87" t="str">
        <f>IF(CONCATENATE($C$4,$R$25)='5.4 Resumen'!G8,'5.4 Resumen'!B8,"")</f>
        <v/>
      </c>
      <c r="T9" s="87" t="e">
        <f>IF(CONCATENATE($C$4,$R$25)='5.4 Resumen'!G13,'5.4 Resumen'!B13,"")</f>
        <v>#REF!</v>
      </c>
      <c r="U9" s="87" t="str">
        <f>IF(CONCATENATE($C$4,$R$25)='5.4 Resumen'!G18,'5.4 Resumen'!B18,"")</f>
        <v/>
      </c>
      <c r="V9" s="87" t="str">
        <f>IF(CONCATENATE($C$11,$R$25)='5.4 Resumen'!G23,'5.4 Resumen'!B23,"")</f>
        <v/>
      </c>
      <c r="W9" s="87" t="str">
        <f>IF(CONCATENATE($C$11,$R$25)='5.4 Resumen'!G28,'5.4 Resumen'!B28,"")</f>
        <v/>
      </c>
      <c r="X9" s="89"/>
    </row>
    <row r="10" spans="2:27" ht="11.25" customHeight="1">
      <c r="B10" s="403"/>
      <c r="C10" s="402"/>
      <c r="D10" s="90"/>
      <c r="E10" s="91"/>
      <c r="F10" s="91" t="str">
        <f>IF('5.4 Resumen'!Q8="ZGNA DE RIESGG IMPGRTANTE",'5.4 Resumen'!F8,"")</f>
        <v/>
      </c>
      <c r="G10" s="91"/>
      <c r="H10" s="91"/>
      <c r="I10" s="91" t="str">
        <f>IF('5.4 Resumen'!R8="ZGNA DE RIESGG IMPGRTANTE",'5.4 Resumen'!G8,"")</f>
        <v/>
      </c>
      <c r="J10" s="92" t="str">
        <f>IF('5.4 Resumen'!S8="ZGNA DE RIESGG IMPGRTANTE",'5.4 Resumen'!H8,"")</f>
        <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IF(CONCATENATE($C$11,$D$25)='5.4 Resumen'!G4,'5.4 Resumen'!B4,"")</f>
        <v/>
      </c>
      <c r="F12" s="107" t="e">
        <f>IF(CONCATENATE($C$11,$D$25)='5.4 Resumen'!G9,'5.4 Resumen'!B9,"")</f>
        <v>#REF!</v>
      </c>
      <c r="G12" s="107" t="e">
        <f>IF(CONCATENATE($C$11,$D$25)='5.4 Resumen'!G14,'5.4 Resumen'!B14,"")</f>
        <v>#REF!</v>
      </c>
      <c r="H12" s="107" t="str">
        <f>IF(CONCATENATE($C$11,$D$25)='5.4 Resumen'!G19,'5.4 Resumen'!B19,"")</f>
        <v/>
      </c>
      <c r="I12" s="107" t="str">
        <f>IF(CONCATENATE($C$11,$D$25)='5.4 Resumen'!G24,'5.4 Resumen'!B24,"")</f>
        <v/>
      </c>
      <c r="J12" s="108"/>
      <c r="K12" s="109"/>
      <c r="L12" s="84" t="str">
        <f>IF(CONCATENATE($C$11,$K$25)='5.4 Resumen'!G4,'5.4 Resumen'!B4,"")</f>
        <v/>
      </c>
      <c r="M12" s="84" t="e">
        <f>IF(CONCATENATE($C$11,$K$25)='5.4 Resumen'!G9,'5.4 Resumen'!B9,"")</f>
        <v>#REF!</v>
      </c>
      <c r="N12" s="84" t="e">
        <f>IF(CONCATENATE($C$11,$K$25)='5.4 Resumen'!G14,'5.4 Resumen'!B14,"")</f>
        <v>#REF!</v>
      </c>
      <c r="O12" s="84" t="str">
        <f>IF(CONCATENATE($C$11,$K$25)='5.4 Resumen'!G19,'5.4 Resumen'!B19,"")</f>
        <v/>
      </c>
      <c r="P12" s="84" t="str">
        <f>IF(CONCATENATE($C$11,$K$25)='5.4 Resumen'!G24,'5.4 Resumen'!B24,"")</f>
        <v/>
      </c>
      <c r="Q12" s="85"/>
      <c r="R12" s="86"/>
      <c r="S12" s="87" t="str">
        <f>IF(CONCATENATE($C$11,$R$25)='5.4 Resumen'!G4,'5.4 Resumen'!B4,"")</f>
        <v/>
      </c>
      <c r="T12" s="87" t="e">
        <f>IF(CONCATENATE($C$11,$R$25)='5.4 Resumen'!G9,'5.4 Resumen'!B9,"")</f>
        <v>#REF!</v>
      </c>
      <c r="U12" s="87" t="e">
        <f>IF(CONCATENATE($C$11,$R$25)='5.4 Resumen'!G14,'5.4 Resumen'!B14,"")</f>
        <v>#REF!</v>
      </c>
      <c r="V12" s="87" t="str">
        <f>IF(CONCATENATE($C$11,$R$25)='5.4 Resumen'!G19,'5.4 Resumen'!B19,"")</f>
        <v/>
      </c>
      <c r="W12" s="87" t="str">
        <f>IF(CONCATENATE($C$11,$R$25)='5.4 Resumen'!G24,'5.4 Resumen'!B24,"")</f>
        <v/>
      </c>
      <c r="X12" s="89"/>
    </row>
    <row r="13" spans="2:27" ht="19.5" customHeight="1">
      <c r="B13" s="403"/>
      <c r="C13" s="402"/>
      <c r="D13" s="106"/>
      <c r="E13" s="107" t="e">
        <f>IF(CONCATENATE($C$11,$D$25)='5.4 Resumen'!G5,'5.4 Resumen'!B5,"")</f>
        <v>#REF!</v>
      </c>
      <c r="F13" s="107" t="e">
        <f>IF(CONCATENATE($C$11,$D$25)='5.4 Resumen'!G10,'5.4 Resumen'!B10,"")</f>
        <v>#REF!</v>
      </c>
      <c r="G13" s="107" t="e">
        <f>IF(CONCATENATE($C$11,$D$25)='5.4 Resumen'!G15,'5.4 Resumen'!B15,"")</f>
        <v>#REF!</v>
      </c>
      <c r="H13" s="107" t="str">
        <f>IF(CONCATENATE($C$11,$D$25)='5.4 Resumen'!G20,'5.4 Resumen'!B20,"")</f>
        <v/>
      </c>
      <c r="I13" s="107" t="str">
        <f>IF(CONCATENATE($C$11,$D$25)='5.4 Resumen'!G25,'5.4 Resumen'!B25,"")</f>
        <v/>
      </c>
      <c r="J13" s="108"/>
      <c r="K13" s="109"/>
      <c r="L13" s="84" t="e">
        <f>IF(CONCATENATE($C$11,$K$25)='5.4 Resumen'!G5,'5.4 Resumen'!B5,"")</f>
        <v>#REF!</v>
      </c>
      <c r="M13" s="84" t="e">
        <f>IF(CONCATENATE($C$11,$K$25)='5.4 Resumen'!G10,'5.4 Resumen'!B10,"")</f>
        <v>#REF!</v>
      </c>
      <c r="N13" s="84" t="e">
        <f>IF(CONCATENATE($C$11,$K$25)='5.4 Resumen'!G15,'5.4 Resumen'!B15,"")</f>
        <v>#REF!</v>
      </c>
      <c r="O13" s="84" t="str">
        <f>IF(CONCATENATE($C$11,$K$25)='5.4 Resumen'!G20,'5.4 Resumen'!B20,"")</f>
        <v/>
      </c>
      <c r="P13" s="84" t="str">
        <f>IF(CONCATENATE($C$11,$K$25)='5.4 Resumen'!G25,'5.4 Resumen'!B25,"")</f>
        <v/>
      </c>
      <c r="Q13" s="85"/>
      <c r="R13" s="86"/>
      <c r="S13" s="87" t="e">
        <f>IF(CONCATENATE($C$11,$R$25)='5.4 Resumen'!G5,'5.4 Resumen'!B5,"")</f>
        <v>#REF!</v>
      </c>
      <c r="T13" s="87" t="e">
        <f>IF(CONCATENATE($C$11,$R$25)='5.4 Resumen'!G10,'5.4 Resumen'!B10,"")</f>
        <v>#REF!</v>
      </c>
      <c r="U13" s="87" t="e">
        <f>IF(CONCATENATE($C$11,$R$25)='5.4 Resumen'!G15,'5.4 Resumen'!B15,"")</f>
        <v>#REF!</v>
      </c>
      <c r="V13" s="87" t="str">
        <f>IF(CONCATENATE($C$11,$R$25)='5.4 Resumen'!G20,'5.4 Resumen'!B20,"")</f>
        <v/>
      </c>
      <c r="W13" s="87" t="str">
        <f>IF(CONCATENATE($C$11,$R$25)='5.4 Resumen'!G25,'5.4 Resumen'!B25,"")</f>
        <v/>
      </c>
      <c r="X13" s="89"/>
    </row>
    <row r="14" spans="2:27" ht="19.5" customHeight="1">
      <c r="B14" s="403"/>
      <c r="C14" s="402"/>
      <c r="D14" s="106"/>
      <c r="E14" s="107">
        <f>IF(CONCATENATE($C$11,$D$25)='5.4 Resumen'!G6,'5.4 Resumen'!B6,"")</f>
        <v>2</v>
      </c>
      <c r="F14" s="107" t="e">
        <f>IF(CONCATENATE($C$11,$D$25)='5.4 Resumen'!G11,'5.4 Resumen'!B11,"")</f>
        <v>#REF!</v>
      </c>
      <c r="G14" s="107" t="str">
        <f>IF(CONCATENATE($C$11,$D$25)='5.4 Resumen'!G16,'5.4 Resumen'!B16,"")</f>
        <v/>
      </c>
      <c r="H14" s="107" t="str">
        <f>IF(CONCATENATE($C$11,$D$25)='5.4 Resumen'!G21,'5.4 Resumen'!B21,"")</f>
        <v/>
      </c>
      <c r="I14" s="107" t="str">
        <f>IF(CONCATENATE($C$11,$D$25)='5.4 Resumen'!G26,'5.4 Resumen'!B26,"")</f>
        <v/>
      </c>
      <c r="J14" s="108"/>
      <c r="K14" s="109"/>
      <c r="L14" s="84" t="str">
        <f>IF(CONCATENATE($C$11,$K$25)='5.4 Resumen'!G6,'5.4 Resumen'!B6,"")</f>
        <v/>
      </c>
      <c r="M14" s="84" t="e">
        <f>IF(CONCATENATE($C$11,$K$25)='5.4 Resumen'!G11,'5.4 Resumen'!B11,"")</f>
        <v>#REF!</v>
      </c>
      <c r="N14" s="84" t="str">
        <f>IF(CONCATENATE($C$11,$K$25)='5.4 Resumen'!G16,'5.4 Resumen'!B16,"")</f>
        <v/>
      </c>
      <c r="O14" s="84" t="str">
        <f>IF(CONCATENATE($C$11,$K$25)='5.4 Resumen'!G21,'5.4 Resumen'!B21,"")</f>
        <v/>
      </c>
      <c r="P14" s="84" t="str">
        <f>IF(CONCATENATE($C$11,$K$25)='5.4 Resumen'!G26,'5.4 Resumen'!B26,"")</f>
        <v/>
      </c>
      <c r="Q14" s="85"/>
      <c r="R14" s="86"/>
      <c r="S14" s="87" t="str">
        <f>IF(CONCATENATE($C$11,$R$25)='5.4 Resumen'!G6,'5.4 Resumen'!B6,"")</f>
        <v/>
      </c>
      <c r="T14" s="87" t="e">
        <f>IF(CONCATENATE($C$11,$R$25)='5.4 Resumen'!G11,'5.4 Resumen'!B11,"")</f>
        <v>#REF!</v>
      </c>
      <c r="U14" s="87" t="str">
        <f>IF(CONCATENATE($C$11,$R$25)='5.4 Resumen'!G16,'5.4 Resumen'!B16,"")</f>
        <v/>
      </c>
      <c r="V14" s="87" t="str">
        <f>IF(CONCATENATE($C$11,$R$25)='5.4 Resumen'!G21,'5.4 Resumen'!B21,"")</f>
        <v/>
      </c>
      <c r="W14" s="87" t="str">
        <f>IF(CONCATENATE($C$11,$R$25)='5.4 Resumen'!G26,'5.4 Resumen'!B26,"")</f>
        <v/>
      </c>
      <c r="X14" s="89"/>
    </row>
    <row r="15" spans="2:27" ht="19.5" customHeight="1">
      <c r="B15" s="403"/>
      <c r="C15" s="402"/>
      <c r="D15" s="106"/>
      <c r="E15" s="107" t="e">
        <f>IF(CONCATENATE($C$11,$D$25)='5.4 Resumen'!G7,'5.4 Resumen'!B7,"")</f>
        <v>#REF!</v>
      </c>
      <c r="F15" s="107" t="e">
        <f>IF(CONCATENATE($C$11,$D$25)='5.4 Resumen'!G12,'5.4 Resumen'!B12,"")</f>
        <v>#REF!</v>
      </c>
      <c r="G15" s="107" t="str">
        <f>IF(CONCATENATE($C$11,$D$25)='5.4 Resumen'!G17,'5.4 Resumen'!B17,"")</f>
        <v/>
      </c>
      <c r="H15" s="107" t="str">
        <f>IF(CONCATENATE($C$11,$D$25)='5.4 Resumen'!G22,'5.4 Resumen'!B22,"")</f>
        <v/>
      </c>
      <c r="I15" s="107" t="str">
        <f>IF(CONCATENATE($C$11,$D$25)='5.4 Resumen'!G27,'5.4 Resumen'!B27,"")</f>
        <v/>
      </c>
      <c r="J15" s="108"/>
      <c r="K15" s="109"/>
      <c r="L15" s="84" t="e">
        <f>IF(CONCATENATE($C$11,$K$25)='5.4 Resumen'!G7,'5.4 Resumen'!B7,"")</f>
        <v>#REF!</v>
      </c>
      <c r="M15" s="84" t="e">
        <f>IF(CONCATENATE($C$11,$K$25)='5.4 Resumen'!G12,'5.4 Resumen'!B12,"")</f>
        <v>#REF!</v>
      </c>
      <c r="N15" s="84" t="str">
        <f>IF(CONCATENATE($C$11,$K$25)='5.4 Resumen'!G17,'5.4 Resumen'!B17,"")</f>
        <v/>
      </c>
      <c r="O15" s="84" t="str">
        <f>IF(CONCATENATE($C$11,$K$25)='5.4 Resumen'!G22,'5.4 Resumen'!B22,"")</f>
        <v/>
      </c>
      <c r="P15" s="84" t="str">
        <f>IF(CONCATENATE($C$11,$K$25)='5.4 Resumen'!G27,'5.4 Resumen'!B27,"")</f>
        <v/>
      </c>
      <c r="Q15" s="85"/>
      <c r="R15" s="86"/>
      <c r="S15" s="87" t="e">
        <f>IF(CONCATENATE($C$11,$R$25)='5.4 Resumen'!G7,'5.4 Resumen'!B7,"")</f>
        <v>#REF!</v>
      </c>
      <c r="T15" s="87" t="e">
        <f>IF(CONCATENATE($C$11,$R$25)='5.4 Resumen'!G12,'5.4 Resumen'!B12,"")</f>
        <v>#REF!</v>
      </c>
      <c r="U15" s="87" t="str">
        <f>IF(CONCATENATE($C$11,$R$25)='5.4 Resumen'!G17,'5.4 Resumen'!B17,"")</f>
        <v/>
      </c>
      <c r="V15" s="87" t="str">
        <f>IF(CONCATENATE($C$11,$R$25)='5.4 Resumen'!G22,'5.4 Resumen'!B22,"")</f>
        <v/>
      </c>
      <c r="W15" s="87" t="str">
        <f>IF(CONCATENATE($C$11,$R$25)='5.4 Resumen'!G27,'5.4 Resumen'!B27,"")</f>
        <v/>
      </c>
      <c r="X15" s="89"/>
    </row>
    <row r="16" spans="2:27" ht="19.5" customHeight="1">
      <c r="B16" s="403"/>
      <c r="C16" s="402"/>
      <c r="D16" s="106"/>
      <c r="E16" s="107" t="str">
        <f>IF(CONCATENATE($C$11,$D$25)='5.4 Resumen'!G8,'5.4 Resumen'!B8,"")</f>
        <v/>
      </c>
      <c r="F16" s="107" t="e">
        <f>IF(CONCATENATE($C$11,$D$25)='5.4 Resumen'!G13,'5.4 Resumen'!B13,"")</f>
        <v>#REF!</v>
      </c>
      <c r="G16" s="107" t="str">
        <f>IF(CONCATENATE($C$11,$D$25)='5.4 Resumen'!G18,'5.4 Resumen'!B18,"")</f>
        <v/>
      </c>
      <c r="H16" s="107" t="str">
        <f>IF(CONCATENATE($C$11,$D$25)='5.4 Resumen'!G23,'5.4 Resumen'!B23,"")</f>
        <v/>
      </c>
      <c r="I16" s="107" t="str">
        <f>IF(CONCATENATE($C$11,$D$25)='5.4 Resumen'!G28,'5.4 Resumen'!B28,"")</f>
        <v/>
      </c>
      <c r="J16" s="108"/>
      <c r="K16" s="109"/>
      <c r="L16" s="84" t="str">
        <f>IF(CONCATENATE($C$11,$K$25)='5.4 Resumen'!G8,'5.4 Resumen'!B8,"")</f>
        <v/>
      </c>
      <c r="M16" s="84" t="e">
        <f>IF(CONCATENATE($C$11,$K$25)='5.4 Resumen'!G13,'5.4 Resumen'!B13,"")</f>
        <v>#REF!</v>
      </c>
      <c r="N16" s="84" t="str">
        <f>IF(CONCATENATE($C$11,$K$25)='5.4 Resumen'!G18,'5.4 Resumen'!B18,"")</f>
        <v/>
      </c>
      <c r="O16" s="84" t="str">
        <f>IF(CONCATENATE($C$11,$K$25)='5.4 Resumen'!G23,'5.4 Resumen'!B23,"")</f>
        <v/>
      </c>
      <c r="P16" s="84" t="str">
        <f>IF(CONCATENATE($C$11,$K$25)='5.4 Resumen'!G28,'5.4 Resumen'!B28,"")</f>
        <v/>
      </c>
      <c r="Q16" s="85"/>
      <c r="R16" s="86"/>
      <c r="S16" s="87" t="str">
        <f>IF(CONCATENATE($C$11,$R$25)='5.4 Resumen'!G8,'5.4 Resumen'!B8,"")</f>
        <v/>
      </c>
      <c r="T16" s="87" t="e">
        <f>IF(CONCATENATE($C$11,$R$25)='5.4 Resumen'!G13,'5.4 Resumen'!B13,"")</f>
        <v>#REF!</v>
      </c>
      <c r="U16" s="87" t="str">
        <f>IF(CONCATENATE($C$11,$R$25)='5.4 Resumen'!G18,'5.4 Resumen'!B18,"")</f>
        <v/>
      </c>
      <c r="V16" s="87" t="str">
        <f>IF(CONCATENATE($C$11,$R$25)='5.4 Resumen'!G23,'5.4 Resumen'!B23,"")</f>
        <v/>
      </c>
      <c r="W16" s="87" t="str">
        <f>IF(CONCATENATE($C$11,$R$25)='5.4 Resumen'!G28,'5.4 Resumen'!B28,"")</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IF(CONCATENATE($C$18,$D$25)='5.4 Resumen'!G4,'5.4 Resumen'!B4,"")</f>
        <v/>
      </c>
      <c r="F19" s="120" t="e">
        <f>IF(CONCATENATE($C$18,$D$25)='5.4 Resumen'!G9,'5.4 Resumen'!B9,"")</f>
        <v>#REF!</v>
      </c>
      <c r="G19" s="120" t="e">
        <f>IF(CONCATENATE($C$18,$D$25)='5.4 Resumen'!G14,'5.4 Resumen'!B14,"")</f>
        <v>#REF!</v>
      </c>
      <c r="H19" s="120" t="str">
        <f>IF(CONCATENATE($C$18,$D$25)='5.4 Resumen'!G19,'5.4 Resumen'!B19,"")</f>
        <v/>
      </c>
      <c r="I19" s="120" t="str">
        <f>IF(CONCATENATE($C$18,$D$25)='5.4 Resumen'!G24,'5.4 Resumen'!B24,"")</f>
        <v/>
      </c>
      <c r="J19" s="121"/>
      <c r="K19" s="122"/>
      <c r="L19" s="107" t="str">
        <f>IF(CONCATENATE($C$18,$K$25)='5.4 Resumen'!G4,'5.4 Resumen'!B4,"")</f>
        <v/>
      </c>
      <c r="M19" s="107" t="e">
        <f>IF(CONCATENATE($C$18,$K$25)='5.4 Resumen'!G9,'5.4 Resumen'!B9,"")</f>
        <v>#REF!</v>
      </c>
      <c r="N19" s="107" t="e">
        <f>IF(CONCATENATE($C$18,$K$25)='5.4 Resumen'!G14,'5.4 Resumen'!B14,"")</f>
        <v>#REF!</v>
      </c>
      <c r="O19" s="107" t="str">
        <f>IF(CONCATENATE($C$18,$K$25)='5.4 Resumen'!G19,'5.4 Resumen'!B19,"")</f>
        <v/>
      </c>
      <c r="P19" s="107" t="str">
        <f>IF(CONCATENATE($C$18,$K$25)='5.4 Resumen'!G24,'5.4 Resumen'!B24,"")</f>
        <v/>
      </c>
      <c r="Q19" s="108"/>
      <c r="R19" s="109"/>
      <c r="S19" s="84" t="str">
        <f>IF(CONCATENATE($C$18,$R$25)='5.4 Resumen'!G4,'5.4 Resumen'!B4,"")</f>
        <v/>
      </c>
      <c r="T19" s="84" t="e">
        <f>IF(CONCATENATE($C$18,$R$25)='5.4 Resumen'!G9,'5.4 Resumen'!B9,"")</f>
        <v>#REF!</v>
      </c>
      <c r="U19" s="84" t="e">
        <f>IF(CONCATENATE($C$18,$R$25)='5.4 Resumen'!G14,'5.4 Resumen'!B14,"")</f>
        <v>#REF!</v>
      </c>
      <c r="V19" s="84" t="str">
        <f>IF(CONCATENATE($C$18,$R$25)='5.4 Resumen'!G19,'5.4 Resumen'!B19,"")</f>
        <v/>
      </c>
      <c r="W19" s="84" t="str">
        <f>IF(CONCATENATE($C$18,$R$25)='5.4 Resumen'!G24,'5.4 Resumen'!B24,"")</f>
        <v/>
      </c>
      <c r="X19" s="123"/>
    </row>
    <row r="20" spans="2:24" ht="19.5" customHeight="1">
      <c r="B20" s="403"/>
      <c r="C20" s="402"/>
      <c r="D20" s="119"/>
      <c r="E20" s="120" t="e">
        <f>IF(CONCATENATE($C$18,$D$25)='5.4 Resumen'!G5,'5.4 Resumen'!B5,"")</f>
        <v>#REF!</v>
      </c>
      <c r="F20" s="120" t="e">
        <f>IF(CONCATENATE($C$18,$D$25)='5.4 Resumen'!G10,'5.4 Resumen'!B10,"")</f>
        <v>#REF!</v>
      </c>
      <c r="G20" s="120" t="e">
        <f>IF(CONCATENATE($C$18,$D$25)='5.4 Resumen'!G15,'5.4 Resumen'!B15,"")</f>
        <v>#REF!</v>
      </c>
      <c r="H20" s="120" t="str">
        <f>IF(CONCATENATE($C$18,$D$25)='5.4 Resumen'!G20,'5.4 Resumen'!B20,"")</f>
        <v/>
      </c>
      <c r="I20" s="120" t="str">
        <f>IF(CONCATENATE($C$18,$D$25)='5.4 Resumen'!G25,'5.4 Resumen'!B25,"")</f>
        <v/>
      </c>
      <c r="J20" s="121"/>
      <c r="K20" s="122"/>
      <c r="L20" s="107" t="e">
        <f>IF(CONCATENATE($C$18,$K$25)='5.4 Resumen'!G5,'5.4 Resumen'!B5,"")</f>
        <v>#REF!</v>
      </c>
      <c r="M20" s="107" t="e">
        <f>IF(CONCATENATE($C$18,$K$25)='5.4 Resumen'!G10,'5.4 Resumen'!B10,"")</f>
        <v>#REF!</v>
      </c>
      <c r="N20" s="107" t="e">
        <f>IF(CONCATENATE($C$18,$K$25)='5.4 Resumen'!G15,'5.4 Resumen'!B15,"")</f>
        <v>#REF!</v>
      </c>
      <c r="O20" s="107" t="str">
        <f>IF(CONCATENATE($C$18,$K$25)='5.4 Resumen'!G20,'5.4 Resumen'!B20,"")</f>
        <v/>
      </c>
      <c r="P20" s="107" t="str">
        <f>IF(CONCATENATE($C$18,$K$25)='5.4 Resumen'!G25,'5.4 Resumen'!B25,"")</f>
        <v/>
      </c>
      <c r="Q20" s="108"/>
      <c r="R20" s="109"/>
      <c r="S20" s="84" t="e">
        <f>IF(CONCATENATE($C$18,$R$25)='5.4 Resumen'!G5,'5.4 Resumen'!B5,"")</f>
        <v>#REF!</v>
      </c>
      <c r="T20" s="84" t="e">
        <f>IF(CONCATENATE($C$18,$R$25)='5.4 Resumen'!G10,'5.4 Resumen'!B10,"")</f>
        <v>#REF!</v>
      </c>
      <c r="U20" s="84" t="e">
        <f>IF(CONCATENATE($C$18,$R$25)='5.4 Resumen'!G15,'5.4 Resumen'!B15,"")</f>
        <v>#REF!</v>
      </c>
      <c r="V20" s="84" t="str">
        <f>IF(CONCATENATE($C$18,$R$25)='5.4 Resumen'!G20,'5.4 Resumen'!B20,"")</f>
        <v/>
      </c>
      <c r="W20" s="84" t="str">
        <f>IF(CONCATENATE($C$18,$R$25)='5.4 Resumen'!G25,'5.4 Resumen'!B25,"")</f>
        <v/>
      </c>
      <c r="X20" s="123"/>
    </row>
    <row r="21" spans="2:24" ht="19.5" customHeight="1">
      <c r="B21" s="403"/>
      <c r="C21" s="402"/>
      <c r="D21" s="119"/>
      <c r="E21" s="120" t="str">
        <f>IF(CONCATENATE($C$18,$D$25)='5.4 Resumen'!G6,'5.4 Resumen'!B6,"")</f>
        <v/>
      </c>
      <c r="F21" s="120" t="e">
        <f>IF(CONCATENATE($C$18,$D$25)='5.4 Resumen'!G11,'5.4 Resumen'!B11,"")</f>
        <v>#REF!</v>
      </c>
      <c r="G21" s="120" t="str">
        <f>IF(CONCATENATE($C$18,$D$25)='5.4 Resumen'!G16,'5.4 Resumen'!B16,"")</f>
        <v/>
      </c>
      <c r="H21" s="120" t="str">
        <f>IF(CONCATENATE($C$18,$D$25)='5.4 Resumen'!G21,'5.4 Resumen'!B21,"")</f>
        <v/>
      </c>
      <c r="I21" s="120" t="str">
        <f>IF(CONCATENATE($C$18,$D$25)='5.4 Resumen'!G26,'5.4 Resumen'!B26,"")</f>
        <v/>
      </c>
      <c r="J21" s="121"/>
      <c r="K21" s="122"/>
      <c r="L21" s="107" t="str">
        <f>IF(CONCATENATE($C$18,$K$25)='5.4 Resumen'!G6,'5.4 Resumen'!B6,"")</f>
        <v/>
      </c>
      <c r="M21" s="107" t="e">
        <f>IF(CONCATENATE($C$18,$K$25)='5.4 Resumen'!G11,'5.4 Resumen'!B11,"")</f>
        <v>#REF!</v>
      </c>
      <c r="N21" s="107" t="str">
        <f>IF(CONCATENATE($C$18,$K$25)='5.4 Resumen'!G16,'5.4 Resumen'!B16,"")</f>
        <v/>
      </c>
      <c r="O21" s="107" t="str">
        <f>IF(CONCATENATE($C$18,$K$25)='5.4 Resumen'!G21,'5.4 Resumen'!B21,"")</f>
        <v/>
      </c>
      <c r="P21" s="107" t="str">
        <f>IF(CONCATENATE($C$18,$K$25)='5.4 Resumen'!G26,'5.4 Resumen'!B26,"")</f>
        <v/>
      </c>
      <c r="Q21" s="108"/>
      <c r="R21" s="109"/>
      <c r="S21" s="84" t="str">
        <f>IF(CONCATENATE($C$18,$R$25)='5.4 Resumen'!G6,'5.4 Resumen'!B6,"")</f>
        <v/>
      </c>
      <c r="T21" s="84" t="e">
        <f>IF(CONCATENATE($C$18,$R$25)='5.4 Resumen'!G11,'5.4 Resumen'!B11,"")</f>
        <v>#REF!</v>
      </c>
      <c r="U21" s="84" t="str">
        <f>IF(CONCATENATE($C$18,$R$25)='5.4 Resumen'!G16,'5.4 Resumen'!B16,"")</f>
        <v/>
      </c>
      <c r="V21" s="84" t="str">
        <f>IF(CONCATENATE($C$18,$R$25)='5.4 Resumen'!G21,'5.4 Resumen'!B21,"")</f>
        <v/>
      </c>
      <c r="W21" s="84" t="str">
        <f>IF(CONCATENATE($C$18,$R$25)='5.4 Resumen'!G26,'5.4 Resumen'!B26,"")</f>
        <v/>
      </c>
      <c r="X21" s="123"/>
    </row>
    <row r="22" spans="2:24" ht="19.5" customHeight="1">
      <c r="B22" s="403"/>
      <c r="C22" s="402"/>
      <c r="D22" s="119"/>
      <c r="E22" s="120" t="e">
        <f>IF(CONCATENATE($C$18,$D$25)='5.4 Resumen'!G7,'5.4 Resumen'!B7,"")</f>
        <v>#REF!</v>
      </c>
      <c r="F22" s="120" t="e">
        <f>IF(CONCATENATE($C$18,$D$25)='5.4 Resumen'!G12,'5.4 Resumen'!B12,"")</f>
        <v>#REF!</v>
      </c>
      <c r="G22" s="120" t="str">
        <f>IF(CONCATENATE($C$18,$D$25)='5.4 Resumen'!G17,'5.4 Resumen'!B17,"")</f>
        <v/>
      </c>
      <c r="H22" s="120" t="str">
        <f>IF(CONCATENATE($C$18,$D$25)='5.4 Resumen'!G22,'5.4 Resumen'!B22,"")</f>
        <v/>
      </c>
      <c r="I22" s="120" t="str">
        <f>IF(CONCATENATE($C$18,$D$25)='5.4 Resumen'!G27,'5.4 Resumen'!B27,"")</f>
        <v/>
      </c>
      <c r="J22" s="121"/>
      <c r="K22" s="122"/>
      <c r="L22" s="107" t="e">
        <f>IF(CONCATENATE($C$18,$K$25)='5.4 Resumen'!G7,'5.4 Resumen'!B7,"")</f>
        <v>#REF!</v>
      </c>
      <c r="M22" s="107" t="e">
        <f>IF(CONCATENATE($C$18,$K$25)='5.4 Resumen'!G12,'5.4 Resumen'!B12,"")</f>
        <v>#REF!</v>
      </c>
      <c r="N22" s="107" t="str">
        <f>IF(CONCATENATE($C$18,$K$25)='5.4 Resumen'!G17,'5.4 Resumen'!B17,"")</f>
        <v/>
      </c>
      <c r="O22" s="107" t="str">
        <f>IF(CONCATENATE($C$18,$K$25)='5.4 Resumen'!G22,'5.4 Resumen'!B22,"")</f>
        <v/>
      </c>
      <c r="P22" s="107" t="str">
        <f>IF(CONCATENATE($C$18,$K$25)='5.4 Resumen'!G27,'5.4 Resumen'!B27,"")</f>
        <v/>
      </c>
      <c r="Q22" s="108"/>
      <c r="R22" s="109"/>
      <c r="S22" s="84" t="e">
        <f>IF(CONCATENATE($C$18,$R$25)='5.4 Resumen'!G7,'5.4 Resumen'!B7,"")</f>
        <v>#REF!</v>
      </c>
      <c r="T22" s="84" t="e">
        <f>IF(CONCATENATE($C$18,$R$25)='5.4 Resumen'!G12,'5.4 Resumen'!B12,"")</f>
        <v>#REF!</v>
      </c>
      <c r="U22" s="84" t="str">
        <f>IF(CONCATENATE($C$18,$R$25)='5.4 Resumen'!G17,'5.4 Resumen'!B17,"")</f>
        <v/>
      </c>
      <c r="V22" s="84" t="str">
        <f>IF(CONCATENATE($C$18,$R$25)='5.4 Resumen'!G22,'5.4 Resumen'!B22,"")</f>
        <v/>
      </c>
      <c r="W22" s="84" t="str">
        <f>IF(CONCATENATE($C$18,$R$25)='5.4 Resumen'!G27,'5.4 Resumen'!B27,"")</f>
        <v/>
      </c>
      <c r="X22" s="123"/>
    </row>
    <row r="23" spans="2:24" ht="19.5" customHeight="1">
      <c r="C23" s="402"/>
      <c r="D23" s="119"/>
      <c r="E23" s="120" t="str">
        <f>IF(CONCATENATE($C$18,$D$25)='5.4 Resumen'!G8,'5.4 Resumen'!B8,"")</f>
        <v/>
      </c>
      <c r="F23" s="120" t="e">
        <f>IF(CONCATENATE($C$18,$D$25)='5.4 Resumen'!G13,'5.4 Resumen'!B13,"")</f>
        <v>#REF!</v>
      </c>
      <c r="G23" s="120" t="str">
        <f>IF(CONCATENATE($C$18,$D$25)='5.4 Resumen'!G18,'5.4 Resumen'!B18,"")</f>
        <v/>
      </c>
      <c r="H23" s="120" t="str">
        <f>IF(CONCATENATE($C$18,$D$25)='5.4 Resumen'!G23,'5.4 Resumen'!B23,"")</f>
        <v/>
      </c>
      <c r="I23" s="120" t="str">
        <f>IF(CONCATENATE($C$18,$D$25)='5.4 Resumen'!G28,'5.4 Resumen'!B28,"")</f>
        <v/>
      </c>
      <c r="J23" s="121"/>
      <c r="K23" s="122"/>
      <c r="L23" s="107" t="str">
        <f>IF(CONCATENATE($C$18,$K$25)='5.4 Resumen'!G8,'5.4 Resumen'!B8,"")</f>
        <v/>
      </c>
      <c r="M23" s="107" t="e">
        <f>IF(CONCATENATE($C$18,$K$25)='5.4 Resumen'!G13,'5.4 Resumen'!B13,"")</f>
        <v>#REF!</v>
      </c>
      <c r="N23" s="107" t="str">
        <f>IF(CONCATENATE($C$18,$K$25)='5.4 Resumen'!G18,'5.4 Resumen'!B18,"")</f>
        <v/>
      </c>
      <c r="O23" s="107" t="str">
        <f>IF(CONCATENATE($C$18,$K$25)='5.4 Resumen'!G23,'5.4 Resumen'!B23,"")</f>
        <v/>
      </c>
      <c r="P23" s="107" t="str">
        <f>IF(CONCATENATE($C$18,$K$25)='5.4 Resumen'!G28,'5.4 Resumen'!B28,"")</f>
        <v/>
      </c>
      <c r="Q23" s="108"/>
      <c r="R23" s="109"/>
      <c r="S23" s="84" t="str">
        <f>IF(CONCATENATE($C$18,$R$25)='5.4 Resumen'!G8,'5.4 Resumen'!B8,"")</f>
        <v/>
      </c>
      <c r="T23" s="84" t="e">
        <f>IF(CONCATENATE($C$18,$R$25)='5.4 Resumen'!G13,'5.4 Resumen'!B13,"")</f>
        <v>#REF!</v>
      </c>
      <c r="U23" s="84" t="str">
        <f>IF(CONCATENATE($C$18,$R$25)='5.4 Resumen'!G18,'5.4 Resumen'!B18,"")</f>
        <v/>
      </c>
      <c r="V23" s="84" t="str">
        <f>IF(CONCATENATE($C$18,$R$25)='5.4 Resumen'!G23,'5.4 Resumen'!B23,"")</f>
        <v/>
      </c>
      <c r="W23" s="84" t="str">
        <f>IF(CONCATENATE($C$18,$R$25)='5.4 Resumen'!G28,'5.4 Resumen'!B28,"")</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8Q6q9QeUnx42TtvfRuOf36cT7V6gtzqpbzuCoqkwonHl/DLcjn82w0ViiiHKQr9nRRn3PFZY3TX+hI+ZGPn3OA==" saltValue="vYAit0vKOl0buNSxDbLGsA=="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headerFooter alignWithMargins="0"/>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2"/>
  <sheetViews>
    <sheetView zoomScale="50" zoomScaleNormal="50" workbookViewId="0">
      <pane ySplit="5" topLeftCell="A6" activePane="bottomLeft" state="frozen"/>
      <selection activeCell="C1" sqref="C1"/>
      <selection pane="bottomLeft" activeCell="R32" sqref="R32"/>
    </sheetView>
  </sheetViews>
  <sheetFormatPr baseColWidth="10" defaultRowHeight="15"/>
  <cols>
    <col min="1" max="1" width="20.28515625" customWidth="1"/>
    <col min="2" max="2" width="22.5703125" customWidth="1"/>
    <col min="3" max="3" width="7" bestFit="1" customWidth="1"/>
    <col min="4" max="4" width="34.42578125" customWidth="1"/>
    <col min="5" max="5" width="21.85546875" customWidth="1"/>
    <col min="6" max="6" width="20.140625" customWidth="1"/>
    <col min="7" max="7" width="55.7109375" customWidth="1"/>
    <col min="8" max="8" width="33.140625" customWidth="1"/>
    <col min="9" max="9" width="12.28515625" customWidth="1"/>
    <col min="10" max="10" width="18.85546875" customWidth="1"/>
    <col min="11" max="11" width="17.85546875" customWidth="1"/>
    <col min="12" max="12" width="22.140625" customWidth="1"/>
    <col min="13" max="13" width="4.7109375" hidden="1" customWidth="1"/>
    <col min="14" max="14" width="21.28515625" hidden="1" customWidth="1"/>
    <col min="15" max="15" width="22.140625" customWidth="1"/>
    <col min="16" max="16" width="12.28515625" bestFit="1" customWidth="1"/>
    <col min="257" max="257" width="20.28515625" customWidth="1"/>
    <col min="258" max="258" width="22.5703125" customWidth="1"/>
    <col min="259" max="259" width="7" bestFit="1" customWidth="1"/>
    <col min="260" max="260" width="34.42578125" customWidth="1"/>
    <col min="261" max="261" width="21.85546875" customWidth="1"/>
    <col min="262" max="262" width="20.140625" customWidth="1"/>
    <col min="263" max="263" width="55.7109375" customWidth="1"/>
    <col min="264" max="264" width="33.140625" customWidth="1"/>
    <col min="265" max="265" width="12.28515625" customWidth="1"/>
    <col min="266" max="266" width="18.85546875" customWidth="1"/>
    <col min="267" max="267" width="17.85546875" customWidth="1"/>
    <col min="268" max="268" width="22.140625" customWidth="1"/>
    <col min="269" max="270" width="0" hidden="1" customWidth="1"/>
    <col min="271" max="271" width="22.140625" customWidth="1"/>
    <col min="272" max="272" width="12.28515625" bestFit="1" customWidth="1"/>
    <col min="513" max="513" width="20.28515625" customWidth="1"/>
    <col min="514" max="514" width="22.5703125" customWidth="1"/>
    <col min="515" max="515" width="7" bestFit="1" customWidth="1"/>
    <col min="516" max="516" width="34.42578125" customWidth="1"/>
    <col min="517" max="517" width="21.85546875" customWidth="1"/>
    <col min="518" max="518" width="20.140625" customWidth="1"/>
    <col min="519" max="519" width="55.7109375" customWidth="1"/>
    <col min="520" max="520" width="33.140625" customWidth="1"/>
    <col min="521" max="521" width="12.28515625" customWidth="1"/>
    <col min="522" max="522" width="18.85546875" customWidth="1"/>
    <col min="523" max="523" width="17.85546875" customWidth="1"/>
    <col min="524" max="524" width="22.140625" customWidth="1"/>
    <col min="525" max="526" width="0" hidden="1" customWidth="1"/>
    <col min="527" max="527" width="22.140625" customWidth="1"/>
    <col min="528" max="528" width="12.28515625" bestFit="1" customWidth="1"/>
    <col min="769" max="769" width="20.28515625" customWidth="1"/>
    <col min="770" max="770" width="22.5703125" customWidth="1"/>
    <col min="771" max="771" width="7" bestFit="1" customWidth="1"/>
    <col min="772" max="772" width="34.42578125" customWidth="1"/>
    <col min="773" max="773" width="21.85546875" customWidth="1"/>
    <col min="774" max="774" width="20.140625" customWidth="1"/>
    <col min="775" max="775" width="55.7109375" customWidth="1"/>
    <col min="776" max="776" width="33.140625" customWidth="1"/>
    <col min="777" max="777" width="12.28515625" customWidth="1"/>
    <col min="778" max="778" width="18.85546875" customWidth="1"/>
    <col min="779" max="779" width="17.85546875" customWidth="1"/>
    <col min="780" max="780" width="22.140625" customWidth="1"/>
    <col min="781" max="782" width="0" hidden="1" customWidth="1"/>
    <col min="783" max="783" width="22.140625" customWidth="1"/>
    <col min="784" max="784" width="12.28515625" bestFit="1" customWidth="1"/>
    <col min="1025" max="1025" width="20.28515625" customWidth="1"/>
    <col min="1026" max="1026" width="22.5703125" customWidth="1"/>
    <col min="1027" max="1027" width="7" bestFit="1" customWidth="1"/>
    <col min="1028" max="1028" width="34.42578125" customWidth="1"/>
    <col min="1029" max="1029" width="21.85546875" customWidth="1"/>
    <col min="1030" max="1030" width="20.140625" customWidth="1"/>
    <col min="1031" max="1031" width="55.7109375" customWidth="1"/>
    <col min="1032" max="1032" width="33.140625" customWidth="1"/>
    <col min="1033" max="1033" width="12.28515625" customWidth="1"/>
    <col min="1034" max="1034" width="18.85546875" customWidth="1"/>
    <col min="1035" max="1035" width="17.85546875" customWidth="1"/>
    <col min="1036" max="1036" width="22.140625" customWidth="1"/>
    <col min="1037" max="1038" width="0" hidden="1" customWidth="1"/>
    <col min="1039" max="1039" width="22.140625" customWidth="1"/>
    <col min="1040" max="1040" width="12.28515625" bestFit="1" customWidth="1"/>
    <col min="1281" max="1281" width="20.28515625" customWidth="1"/>
    <col min="1282" max="1282" width="22.5703125" customWidth="1"/>
    <col min="1283" max="1283" width="7" bestFit="1" customWidth="1"/>
    <col min="1284" max="1284" width="34.42578125" customWidth="1"/>
    <col min="1285" max="1285" width="21.85546875" customWidth="1"/>
    <col min="1286" max="1286" width="20.140625" customWidth="1"/>
    <col min="1287" max="1287" width="55.7109375" customWidth="1"/>
    <col min="1288" max="1288" width="33.140625" customWidth="1"/>
    <col min="1289" max="1289" width="12.28515625" customWidth="1"/>
    <col min="1290" max="1290" width="18.85546875" customWidth="1"/>
    <col min="1291" max="1291" width="17.85546875" customWidth="1"/>
    <col min="1292" max="1292" width="22.140625" customWidth="1"/>
    <col min="1293" max="1294" width="0" hidden="1" customWidth="1"/>
    <col min="1295" max="1295" width="22.140625" customWidth="1"/>
    <col min="1296" max="1296" width="12.28515625" bestFit="1" customWidth="1"/>
    <col min="1537" max="1537" width="20.28515625" customWidth="1"/>
    <col min="1538" max="1538" width="22.5703125" customWidth="1"/>
    <col min="1539" max="1539" width="7" bestFit="1" customWidth="1"/>
    <col min="1540" max="1540" width="34.42578125" customWidth="1"/>
    <col min="1541" max="1541" width="21.85546875" customWidth="1"/>
    <col min="1542" max="1542" width="20.140625" customWidth="1"/>
    <col min="1543" max="1543" width="55.7109375" customWidth="1"/>
    <col min="1544" max="1544" width="33.140625" customWidth="1"/>
    <col min="1545" max="1545" width="12.28515625" customWidth="1"/>
    <col min="1546" max="1546" width="18.85546875" customWidth="1"/>
    <col min="1547" max="1547" width="17.85546875" customWidth="1"/>
    <col min="1548" max="1548" width="22.140625" customWidth="1"/>
    <col min="1549" max="1550" width="0" hidden="1" customWidth="1"/>
    <col min="1551" max="1551" width="22.140625" customWidth="1"/>
    <col min="1552" max="1552" width="12.28515625" bestFit="1" customWidth="1"/>
    <col min="1793" max="1793" width="20.28515625" customWidth="1"/>
    <col min="1794" max="1794" width="22.5703125" customWidth="1"/>
    <col min="1795" max="1795" width="7" bestFit="1" customWidth="1"/>
    <col min="1796" max="1796" width="34.42578125" customWidth="1"/>
    <col min="1797" max="1797" width="21.85546875" customWidth="1"/>
    <col min="1798" max="1798" width="20.140625" customWidth="1"/>
    <col min="1799" max="1799" width="55.7109375" customWidth="1"/>
    <col min="1800" max="1800" width="33.140625" customWidth="1"/>
    <col min="1801" max="1801" width="12.28515625" customWidth="1"/>
    <col min="1802" max="1802" width="18.85546875" customWidth="1"/>
    <col min="1803" max="1803" width="17.85546875" customWidth="1"/>
    <col min="1804" max="1804" width="22.140625" customWidth="1"/>
    <col min="1805" max="1806" width="0" hidden="1" customWidth="1"/>
    <col min="1807" max="1807" width="22.140625" customWidth="1"/>
    <col min="1808" max="1808" width="12.28515625" bestFit="1" customWidth="1"/>
    <col min="2049" max="2049" width="20.28515625" customWidth="1"/>
    <col min="2050" max="2050" width="22.5703125" customWidth="1"/>
    <col min="2051" max="2051" width="7" bestFit="1" customWidth="1"/>
    <col min="2052" max="2052" width="34.42578125" customWidth="1"/>
    <col min="2053" max="2053" width="21.85546875" customWidth="1"/>
    <col min="2054" max="2054" width="20.140625" customWidth="1"/>
    <col min="2055" max="2055" width="55.7109375" customWidth="1"/>
    <col min="2056" max="2056" width="33.140625" customWidth="1"/>
    <col min="2057" max="2057" width="12.28515625" customWidth="1"/>
    <col min="2058" max="2058" width="18.85546875" customWidth="1"/>
    <col min="2059" max="2059" width="17.85546875" customWidth="1"/>
    <col min="2060" max="2060" width="22.140625" customWidth="1"/>
    <col min="2061" max="2062" width="0" hidden="1" customWidth="1"/>
    <col min="2063" max="2063" width="22.140625" customWidth="1"/>
    <col min="2064" max="2064" width="12.28515625" bestFit="1" customWidth="1"/>
    <col min="2305" max="2305" width="20.28515625" customWidth="1"/>
    <col min="2306" max="2306" width="22.5703125" customWidth="1"/>
    <col min="2307" max="2307" width="7" bestFit="1" customWidth="1"/>
    <col min="2308" max="2308" width="34.42578125" customWidth="1"/>
    <col min="2309" max="2309" width="21.85546875" customWidth="1"/>
    <col min="2310" max="2310" width="20.140625" customWidth="1"/>
    <col min="2311" max="2311" width="55.7109375" customWidth="1"/>
    <col min="2312" max="2312" width="33.140625" customWidth="1"/>
    <col min="2313" max="2313" width="12.28515625" customWidth="1"/>
    <col min="2314" max="2314" width="18.85546875" customWidth="1"/>
    <col min="2315" max="2315" width="17.85546875" customWidth="1"/>
    <col min="2316" max="2316" width="22.140625" customWidth="1"/>
    <col min="2317" max="2318" width="0" hidden="1" customWidth="1"/>
    <col min="2319" max="2319" width="22.140625" customWidth="1"/>
    <col min="2320" max="2320" width="12.28515625" bestFit="1" customWidth="1"/>
    <col min="2561" max="2561" width="20.28515625" customWidth="1"/>
    <col min="2562" max="2562" width="22.5703125" customWidth="1"/>
    <col min="2563" max="2563" width="7" bestFit="1" customWidth="1"/>
    <col min="2564" max="2564" width="34.42578125" customWidth="1"/>
    <col min="2565" max="2565" width="21.85546875" customWidth="1"/>
    <col min="2566" max="2566" width="20.140625" customWidth="1"/>
    <col min="2567" max="2567" width="55.7109375" customWidth="1"/>
    <col min="2568" max="2568" width="33.140625" customWidth="1"/>
    <col min="2569" max="2569" width="12.28515625" customWidth="1"/>
    <col min="2570" max="2570" width="18.85546875" customWidth="1"/>
    <col min="2571" max="2571" width="17.85546875" customWidth="1"/>
    <col min="2572" max="2572" width="22.140625" customWidth="1"/>
    <col min="2573" max="2574" width="0" hidden="1" customWidth="1"/>
    <col min="2575" max="2575" width="22.140625" customWidth="1"/>
    <col min="2576" max="2576" width="12.28515625" bestFit="1" customWidth="1"/>
    <col min="2817" max="2817" width="20.28515625" customWidth="1"/>
    <col min="2818" max="2818" width="22.5703125" customWidth="1"/>
    <col min="2819" max="2819" width="7" bestFit="1" customWidth="1"/>
    <col min="2820" max="2820" width="34.42578125" customWidth="1"/>
    <col min="2821" max="2821" width="21.85546875" customWidth="1"/>
    <col min="2822" max="2822" width="20.140625" customWidth="1"/>
    <col min="2823" max="2823" width="55.7109375" customWidth="1"/>
    <col min="2824" max="2824" width="33.140625" customWidth="1"/>
    <col min="2825" max="2825" width="12.28515625" customWidth="1"/>
    <col min="2826" max="2826" width="18.85546875" customWidth="1"/>
    <col min="2827" max="2827" width="17.85546875" customWidth="1"/>
    <col min="2828" max="2828" width="22.140625" customWidth="1"/>
    <col min="2829" max="2830" width="0" hidden="1" customWidth="1"/>
    <col min="2831" max="2831" width="22.140625" customWidth="1"/>
    <col min="2832" max="2832" width="12.28515625" bestFit="1" customWidth="1"/>
    <col min="3073" max="3073" width="20.28515625" customWidth="1"/>
    <col min="3074" max="3074" width="22.5703125" customWidth="1"/>
    <col min="3075" max="3075" width="7" bestFit="1" customWidth="1"/>
    <col min="3076" max="3076" width="34.42578125" customWidth="1"/>
    <col min="3077" max="3077" width="21.85546875" customWidth="1"/>
    <col min="3078" max="3078" width="20.140625" customWidth="1"/>
    <col min="3079" max="3079" width="55.7109375" customWidth="1"/>
    <col min="3080" max="3080" width="33.140625" customWidth="1"/>
    <col min="3081" max="3081" width="12.28515625" customWidth="1"/>
    <col min="3082" max="3082" width="18.85546875" customWidth="1"/>
    <col min="3083" max="3083" width="17.85546875" customWidth="1"/>
    <col min="3084" max="3084" width="22.140625" customWidth="1"/>
    <col min="3085" max="3086" width="0" hidden="1" customWidth="1"/>
    <col min="3087" max="3087" width="22.140625" customWidth="1"/>
    <col min="3088" max="3088" width="12.28515625" bestFit="1" customWidth="1"/>
    <col min="3329" max="3329" width="20.28515625" customWidth="1"/>
    <col min="3330" max="3330" width="22.5703125" customWidth="1"/>
    <col min="3331" max="3331" width="7" bestFit="1" customWidth="1"/>
    <col min="3332" max="3332" width="34.42578125" customWidth="1"/>
    <col min="3333" max="3333" width="21.85546875" customWidth="1"/>
    <col min="3334" max="3334" width="20.140625" customWidth="1"/>
    <col min="3335" max="3335" width="55.7109375" customWidth="1"/>
    <col min="3336" max="3336" width="33.140625" customWidth="1"/>
    <col min="3337" max="3337" width="12.28515625" customWidth="1"/>
    <col min="3338" max="3338" width="18.85546875" customWidth="1"/>
    <col min="3339" max="3339" width="17.85546875" customWidth="1"/>
    <col min="3340" max="3340" width="22.140625" customWidth="1"/>
    <col min="3341" max="3342" width="0" hidden="1" customWidth="1"/>
    <col min="3343" max="3343" width="22.140625" customWidth="1"/>
    <col min="3344" max="3344" width="12.28515625" bestFit="1" customWidth="1"/>
    <col min="3585" max="3585" width="20.28515625" customWidth="1"/>
    <col min="3586" max="3586" width="22.5703125" customWidth="1"/>
    <col min="3587" max="3587" width="7" bestFit="1" customWidth="1"/>
    <col min="3588" max="3588" width="34.42578125" customWidth="1"/>
    <col min="3589" max="3589" width="21.85546875" customWidth="1"/>
    <col min="3590" max="3590" width="20.140625" customWidth="1"/>
    <col min="3591" max="3591" width="55.7109375" customWidth="1"/>
    <col min="3592" max="3592" width="33.140625" customWidth="1"/>
    <col min="3593" max="3593" width="12.28515625" customWidth="1"/>
    <col min="3594" max="3594" width="18.85546875" customWidth="1"/>
    <col min="3595" max="3595" width="17.85546875" customWidth="1"/>
    <col min="3596" max="3596" width="22.140625" customWidth="1"/>
    <col min="3597" max="3598" width="0" hidden="1" customWidth="1"/>
    <col min="3599" max="3599" width="22.140625" customWidth="1"/>
    <col min="3600" max="3600" width="12.28515625" bestFit="1" customWidth="1"/>
    <col min="3841" max="3841" width="20.28515625" customWidth="1"/>
    <col min="3842" max="3842" width="22.5703125" customWidth="1"/>
    <col min="3843" max="3843" width="7" bestFit="1" customWidth="1"/>
    <col min="3844" max="3844" width="34.42578125" customWidth="1"/>
    <col min="3845" max="3845" width="21.85546875" customWidth="1"/>
    <col min="3846" max="3846" width="20.140625" customWidth="1"/>
    <col min="3847" max="3847" width="55.7109375" customWidth="1"/>
    <col min="3848" max="3848" width="33.140625" customWidth="1"/>
    <col min="3849" max="3849" width="12.28515625" customWidth="1"/>
    <col min="3850" max="3850" width="18.85546875" customWidth="1"/>
    <col min="3851" max="3851" width="17.85546875" customWidth="1"/>
    <col min="3852" max="3852" width="22.140625" customWidth="1"/>
    <col min="3853" max="3854" width="0" hidden="1" customWidth="1"/>
    <col min="3855" max="3855" width="22.140625" customWidth="1"/>
    <col min="3856" max="3856" width="12.28515625" bestFit="1" customWidth="1"/>
    <col min="4097" max="4097" width="20.28515625" customWidth="1"/>
    <col min="4098" max="4098" width="22.5703125" customWidth="1"/>
    <col min="4099" max="4099" width="7" bestFit="1" customWidth="1"/>
    <col min="4100" max="4100" width="34.42578125" customWidth="1"/>
    <col min="4101" max="4101" width="21.85546875" customWidth="1"/>
    <col min="4102" max="4102" width="20.140625" customWidth="1"/>
    <col min="4103" max="4103" width="55.7109375" customWidth="1"/>
    <col min="4104" max="4104" width="33.140625" customWidth="1"/>
    <col min="4105" max="4105" width="12.28515625" customWidth="1"/>
    <col min="4106" max="4106" width="18.85546875" customWidth="1"/>
    <col min="4107" max="4107" width="17.85546875" customWidth="1"/>
    <col min="4108" max="4108" width="22.140625" customWidth="1"/>
    <col min="4109" max="4110" width="0" hidden="1" customWidth="1"/>
    <col min="4111" max="4111" width="22.140625" customWidth="1"/>
    <col min="4112" max="4112" width="12.28515625" bestFit="1" customWidth="1"/>
    <col min="4353" max="4353" width="20.28515625" customWidth="1"/>
    <col min="4354" max="4354" width="22.5703125" customWidth="1"/>
    <col min="4355" max="4355" width="7" bestFit="1" customWidth="1"/>
    <col min="4356" max="4356" width="34.42578125" customWidth="1"/>
    <col min="4357" max="4357" width="21.85546875" customWidth="1"/>
    <col min="4358" max="4358" width="20.140625" customWidth="1"/>
    <col min="4359" max="4359" width="55.7109375" customWidth="1"/>
    <col min="4360" max="4360" width="33.140625" customWidth="1"/>
    <col min="4361" max="4361" width="12.28515625" customWidth="1"/>
    <col min="4362" max="4362" width="18.85546875" customWidth="1"/>
    <col min="4363" max="4363" width="17.85546875" customWidth="1"/>
    <col min="4364" max="4364" width="22.140625" customWidth="1"/>
    <col min="4365" max="4366" width="0" hidden="1" customWidth="1"/>
    <col min="4367" max="4367" width="22.140625" customWidth="1"/>
    <col min="4368" max="4368" width="12.28515625" bestFit="1" customWidth="1"/>
    <col min="4609" max="4609" width="20.28515625" customWidth="1"/>
    <col min="4610" max="4610" width="22.5703125" customWidth="1"/>
    <col min="4611" max="4611" width="7" bestFit="1" customWidth="1"/>
    <col min="4612" max="4612" width="34.42578125" customWidth="1"/>
    <col min="4613" max="4613" width="21.85546875" customWidth="1"/>
    <col min="4614" max="4614" width="20.140625" customWidth="1"/>
    <col min="4615" max="4615" width="55.7109375" customWidth="1"/>
    <col min="4616" max="4616" width="33.140625" customWidth="1"/>
    <col min="4617" max="4617" width="12.28515625" customWidth="1"/>
    <col min="4618" max="4618" width="18.85546875" customWidth="1"/>
    <col min="4619" max="4619" width="17.85546875" customWidth="1"/>
    <col min="4620" max="4620" width="22.140625" customWidth="1"/>
    <col min="4621" max="4622" width="0" hidden="1" customWidth="1"/>
    <col min="4623" max="4623" width="22.140625" customWidth="1"/>
    <col min="4624" max="4624" width="12.28515625" bestFit="1" customWidth="1"/>
    <col min="4865" max="4865" width="20.28515625" customWidth="1"/>
    <col min="4866" max="4866" width="22.5703125" customWidth="1"/>
    <col min="4867" max="4867" width="7" bestFit="1" customWidth="1"/>
    <col min="4868" max="4868" width="34.42578125" customWidth="1"/>
    <col min="4869" max="4869" width="21.85546875" customWidth="1"/>
    <col min="4870" max="4870" width="20.140625" customWidth="1"/>
    <col min="4871" max="4871" width="55.7109375" customWidth="1"/>
    <col min="4872" max="4872" width="33.140625" customWidth="1"/>
    <col min="4873" max="4873" width="12.28515625" customWidth="1"/>
    <col min="4874" max="4874" width="18.85546875" customWidth="1"/>
    <col min="4875" max="4875" width="17.85546875" customWidth="1"/>
    <col min="4876" max="4876" width="22.140625" customWidth="1"/>
    <col min="4877" max="4878" width="0" hidden="1" customWidth="1"/>
    <col min="4879" max="4879" width="22.140625" customWidth="1"/>
    <col min="4880" max="4880" width="12.28515625" bestFit="1" customWidth="1"/>
    <col min="5121" max="5121" width="20.28515625" customWidth="1"/>
    <col min="5122" max="5122" width="22.5703125" customWidth="1"/>
    <col min="5123" max="5123" width="7" bestFit="1" customWidth="1"/>
    <col min="5124" max="5124" width="34.42578125" customWidth="1"/>
    <col min="5125" max="5125" width="21.85546875" customWidth="1"/>
    <col min="5126" max="5126" width="20.140625" customWidth="1"/>
    <col min="5127" max="5127" width="55.7109375" customWidth="1"/>
    <col min="5128" max="5128" width="33.140625" customWidth="1"/>
    <col min="5129" max="5129" width="12.28515625" customWidth="1"/>
    <col min="5130" max="5130" width="18.85546875" customWidth="1"/>
    <col min="5131" max="5131" width="17.85546875" customWidth="1"/>
    <col min="5132" max="5132" width="22.140625" customWidth="1"/>
    <col min="5133" max="5134" width="0" hidden="1" customWidth="1"/>
    <col min="5135" max="5135" width="22.140625" customWidth="1"/>
    <col min="5136" max="5136" width="12.28515625" bestFit="1" customWidth="1"/>
    <col min="5377" max="5377" width="20.28515625" customWidth="1"/>
    <col min="5378" max="5378" width="22.5703125" customWidth="1"/>
    <col min="5379" max="5379" width="7" bestFit="1" customWidth="1"/>
    <col min="5380" max="5380" width="34.42578125" customWidth="1"/>
    <col min="5381" max="5381" width="21.85546875" customWidth="1"/>
    <col min="5382" max="5382" width="20.140625" customWidth="1"/>
    <col min="5383" max="5383" width="55.7109375" customWidth="1"/>
    <col min="5384" max="5384" width="33.140625" customWidth="1"/>
    <col min="5385" max="5385" width="12.28515625" customWidth="1"/>
    <col min="5386" max="5386" width="18.85546875" customWidth="1"/>
    <col min="5387" max="5387" width="17.85546875" customWidth="1"/>
    <col min="5388" max="5388" width="22.140625" customWidth="1"/>
    <col min="5389" max="5390" width="0" hidden="1" customWidth="1"/>
    <col min="5391" max="5391" width="22.140625" customWidth="1"/>
    <col min="5392" max="5392" width="12.28515625" bestFit="1" customWidth="1"/>
    <col min="5633" max="5633" width="20.28515625" customWidth="1"/>
    <col min="5634" max="5634" width="22.5703125" customWidth="1"/>
    <col min="5635" max="5635" width="7" bestFit="1" customWidth="1"/>
    <col min="5636" max="5636" width="34.42578125" customWidth="1"/>
    <col min="5637" max="5637" width="21.85546875" customWidth="1"/>
    <col min="5638" max="5638" width="20.140625" customWidth="1"/>
    <col min="5639" max="5639" width="55.7109375" customWidth="1"/>
    <col min="5640" max="5640" width="33.140625" customWidth="1"/>
    <col min="5641" max="5641" width="12.28515625" customWidth="1"/>
    <col min="5642" max="5642" width="18.85546875" customWidth="1"/>
    <col min="5643" max="5643" width="17.85546875" customWidth="1"/>
    <col min="5644" max="5644" width="22.140625" customWidth="1"/>
    <col min="5645" max="5646" width="0" hidden="1" customWidth="1"/>
    <col min="5647" max="5647" width="22.140625" customWidth="1"/>
    <col min="5648" max="5648" width="12.28515625" bestFit="1" customWidth="1"/>
    <col min="5889" max="5889" width="20.28515625" customWidth="1"/>
    <col min="5890" max="5890" width="22.5703125" customWidth="1"/>
    <col min="5891" max="5891" width="7" bestFit="1" customWidth="1"/>
    <col min="5892" max="5892" width="34.42578125" customWidth="1"/>
    <col min="5893" max="5893" width="21.85546875" customWidth="1"/>
    <col min="5894" max="5894" width="20.140625" customWidth="1"/>
    <col min="5895" max="5895" width="55.7109375" customWidth="1"/>
    <col min="5896" max="5896" width="33.140625" customWidth="1"/>
    <col min="5897" max="5897" width="12.28515625" customWidth="1"/>
    <col min="5898" max="5898" width="18.85546875" customWidth="1"/>
    <col min="5899" max="5899" width="17.85546875" customWidth="1"/>
    <col min="5900" max="5900" width="22.140625" customWidth="1"/>
    <col min="5901" max="5902" width="0" hidden="1" customWidth="1"/>
    <col min="5903" max="5903" width="22.140625" customWidth="1"/>
    <col min="5904" max="5904" width="12.28515625" bestFit="1" customWidth="1"/>
    <col min="6145" max="6145" width="20.28515625" customWidth="1"/>
    <col min="6146" max="6146" width="22.5703125" customWidth="1"/>
    <col min="6147" max="6147" width="7" bestFit="1" customWidth="1"/>
    <col min="6148" max="6148" width="34.42578125" customWidth="1"/>
    <col min="6149" max="6149" width="21.85546875" customWidth="1"/>
    <col min="6150" max="6150" width="20.140625" customWidth="1"/>
    <col min="6151" max="6151" width="55.7109375" customWidth="1"/>
    <col min="6152" max="6152" width="33.140625" customWidth="1"/>
    <col min="6153" max="6153" width="12.28515625" customWidth="1"/>
    <col min="6154" max="6154" width="18.85546875" customWidth="1"/>
    <col min="6155" max="6155" width="17.85546875" customWidth="1"/>
    <col min="6156" max="6156" width="22.140625" customWidth="1"/>
    <col min="6157" max="6158" width="0" hidden="1" customWidth="1"/>
    <col min="6159" max="6159" width="22.140625" customWidth="1"/>
    <col min="6160" max="6160" width="12.28515625" bestFit="1" customWidth="1"/>
    <col min="6401" max="6401" width="20.28515625" customWidth="1"/>
    <col min="6402" max="6402" width="22.5703125" customWidth="1"/>
    <col min="6403" max="6403" width="7" bestFit="1" customWidth="1"/>
    <col min="6404" max="6404" width="34.42578125" customWidth="1"/>
    <col min="6405" max="6405" width="21.85546875" customWidth="1"/>
    <col min="6406" max="6406" width="20.140625" customWidth="1"/>
    <col min="6407" max="6407" width="55.7109375" customWidth="1"/>
    <col min="6408" max="6408" width="33.140625" customWidth="1"/>
    <col min="6409" max="6409" width="12.28515625" customWidth="1"/>
    <col min="6410" max="6410" width="18.85546875" customWidth="1"/>
    <col min="6411" max="6411" width="17.85546875" customWidth="1"/>
    <col min="6412" max="6412" width="22.140625" customWidth="1"/>
    <col min="6413" max="6414" width="0" hidden="1" customWidth="1"/>
    <col min="6415" max="6415" width="22.140625" customWidth="1"/>
    <col min="6416" max="6416" width="12.28515625" bestFit="1" customWidth="1"/>
    <col min="6657" max="6657" width="20.28515625" customWidth="1"/>
    <col min="6658" max="6658" width="22.5703125" customWidth="1"/>
    <col min="6659" max="6659" width="7" bestFit="1" customWidth="1"/>
    <col min="6660" max="6660" width="34.42578125" customWidth="1"/>
    <col min="6661" max="6661" width="21.85546875" customWidth="1"/>
    <col min="6662" max="6662" width="20.140625" customWidth="1"/>
    <col min="6663" max="6663" width="55.7109375" customWidth="1"/>
    <col min="6664" max="6664" width="33.140625" customWidth="1"/>
    <col min="6665" max="6665" width="12.28515625" customWidth="1"/>
    <col min="6666" max="6666" width="18.85546875" customWidth="1"/>
    <col min="6667" max="6667" width="17.85546875" customWidth="1"/>
    <col min="6668" max="6668" width="22.140625" customWidth="1"/>
    <col min="6669" max="6670" width="0" hidden="1" customWidth="1"/>
    <col min="6671" max="6671" width="22.140625" customWidth="1"/>
    <col min="6672" max="6672" width="12.28515625" bestFit="1" customWidth="1"/>
    <col min="6913" max="6913" width="20.28515625" customWidth="1"/>
    <col min="6914" max="6914" width="22.5703125" customWidth="1"/>
    <col min="6915" max="6915" width="7" bestFit="1" customWidth="1"/>
    <col min="6916" max="6916" width="34.42578125" customWidth="1"/>
    <col min="6917" max="6917" width="21.85546875" customWidth="1"/>
    <col min="6918" max="6918" width="20.140625" customWidth="1"/>
    <col min="6919" max="6919" width="55.7109375" customWidth="1"/>
    <col min="6920" max="6920" width="33.140625" customWidth="1"/>
    <col min="6921" max="6921" width="12.28515625" customWidth="1"/>
    <col min="6922" max="6922" width="18.85546875" customWidth="1"/>
    <col min="6923" max="6923" width="17.85546875" customWidth="1"/>
    <col min="6924" max="6924" width="22.140625" customWidth="1"/>
    <col min="6925" max="6926" width="0" hidden="1" customWidth="1"/>
    <col min="6927" max="6927" width="22.140625" customWidth="1"/>
    <col min="6928" max="6928" width="12.28515625" bestFit="1" customWidth="1"/>
    <col min="7169" max="7169" width="20.28515625" customWidth="1"/>
    <col min="7170" max="7170" width="22.5703125" customWidth="1"/>
    <col min="7171" max="7171" width="7" bestFit="1" customWidth="1"/>
    <col min="7172" max="7172" width="34.42578125" customWidth="1"/>
    <col min="7173" max="7173" width="21.85546875" customWidth="1"/>
    <col min="7174" max="7174" width="20.140625" customWidth="1"/>
    <col min="7175" max="7175" width="55.7109375" customWidth="1"/>
    <col min="7176" max="7176" width="33.140625" customWidth="1"/>
    <col min="7177" max="7177" width="12.28515625" customWidth="1"/>
    <col min="7178" max="7178" width="18.85546875" customWidth="1"/>
    <col min="7179" max="7179" width="17.85546875" customWidth="1"/>
    <col min="7180" max="7180" width="22.140625" customWidth="1"/>
    <col min="7181" max="7182" width="0" hidden="1" customWidth="1"/>
    <col min="7183" max="7183" width="22.140625" customWidth="1"/>
    <col min="7184" max="7184" width="12.28515625" bestFit="1" customWidth="1"/>
    <col min="7425" max="7425" width="20.28515625" customWidth="1"/>
    <col min="7426" max="7426" width="22.5703125" customWidth="1"/>
    <col min="7427" max="7427" width="7" bestFit="1" customWidth="1"/>
    <col min="7428" max="7428" width="34.42578125" customWidth="1"/>
    <col min="7429" max="7429" width="21.85546875" customWidth="1"/>
    <col min="7430" max="7430" width="20.140625" customWidth="1"/>
    <col min="7431" max="7431" width="55.7109375" customWidth="1"/>
    <col min="7432" max="7432" width="33.140625" customWidth="1"/>
    <col min="7433" max="7433" width="12.28515625" customWidth="1"/>
    <col min="7434" max="7434" width="18.85546875" customWidth="1"/>
    <col min="7435" max="7435" width="17.85546875" customWidth="1"/>
    <col min="7436" max="7436" width="22.140625" customWidth="1"/>
    <col min="7437" max="7438" width="0" hidden="1" customWidth="1"/>
    <col min="7439" max="7439" width="22.140625" customWidth="1"/>
    <col min="7440" max="7440" width="12.28515625" bestFit="1" customWidth="1"/>
    <col min="7681" max="7681" width="20.28515625" customWidth="1"/>
    <col min="7682" max="7682" width="22.5703125" customWidth="1"/>
    <col min="7683" max="7683" width="7" bestFit="1" customWidth="1"/>
    <col min="7684" max="7684" width="34.42578125" customWidth="1"/>
    <col min="7685" max="7685" width="21.85546875" customWidth="1"/>
    <col min="7686" max="7686" width="20.140625" customWidth="1"/>
    <col min="7687" max="7687" width="55.7109375" customWidth="1"/>
    <col min="7688" max="7688" width="33.140625" customWidth="1"/>
    <col min="7689" max="7689" width="12.28515625" customWidth="1"/>
    <col min="7690" max="7690" width="18.85546875" customWidth="1"/>
    <col min="7691" max="7691" width="17.85546875" customWidth="1"/>
    <col min="7692" max="7692" width="22.140625" customWidth="1"/>
    <col min="7693" max="7694" width="0" hidden="1" customWidth="1"/>
    <col min="7695" max="7695" width="22.140625" customWidth="1"/>
    <col min="7696" max="7696" width="12.28515625" bestFit="1" customWidth="1"/>
    <col min="7937" max="7937" width="20.28515625" customWidth="1"/>
    <col min="7938" max="7938" width="22.5703125" customWidth="1"/>
    <col min="7939" max="7939" width="7" bestFit="1" customWidth="1"/>
    <col min="7940" max="7940" width="34.42578125" customWidth="1"/>
    <col min="7941" max="7941" width="21.85546875" customWidth="1"/>
    <col min="7942" max="7942" width="20.140625" customWidth="1"/>
    <col min="7943" max="7943" width="55.7109375" customWidth="1"/>
    <col min="7944" max="7944" width="33.140625" customWidth="1"/>
    <col min="7945" max="7945" width="12.28515625" customWidth="1"/>
    <col min="7946" max="7946" width="18.85546875" customWidth="1"/>
    <col min="7947" max="7947" width="17.85546875" customWidth="1"/>
    <col min="7948" max="7948" width="22.140625" customWidth="1"/>
    <col min="7949" max="7950" width="0" hidden="1" customWidth="1"/>
    <col min="7951" max="7951" width="22.140625" customWidth="1"/>
    <col min="7952" max="7952" width="12.28515625" bestFit="1" customWidth="1"/>
    <col min="8193" max="8193" width="20.28515625" customWidth="1"/>
    <col min="8194" max="8194" width="22.5703125" customWidth="1"/>
    <col min="8195" max="8195" width="7" bestFit="1" customWidth="1"/>
    <col min="8196" max="8196" width="34.42578125" customWidth="1"/>
    <col min="8197" max="8197" width="21.85546875" customWidth="1"/>
    <col min="8198" max="8198" width="20.140625" customWidth="1"/>
    <col min="8199" max="8199" width="55.7109375" customWidth="1"/>
    <col min="8200" max="8200" width="33.140625" customWidth="1"/>
    <col min="8201" max="8201" width="12.28515625" customWidth="1"/>
    <col min="8202" max="8202" width="18.85546875" customWidth="1"/>
    <col min="8203" max="8203" width="17.85546875" customWidth="1"/>
    <col min="8204" max="8204" width="22.140625" customWidth="1"/>
    <col min="8205" max="8206" width="0" hidden="1" customWidth="1"/>
    <col min="8207" max="8207" width="22.140625" customWidth="1"/>
    <col min="8208" max="8208" width="12.28515625" bestFit="1" customWidth="1"/>
    <col min="8449" max="8449" width="20.28515625" customWidth="1"/>
    <col min="8450" max="8450" width="22.5703125" customWidth="1"/>
    <col min="8451" max="8451" width="7" bestFit="1" customWidth="1"/>
    <col min="8452" max="8452" width="34.42578125" customWidth="1"/>
    <col min="8453" max="8453" width="21.85546875" customWidth="1"/>
    <col min="8454" max="8454" width="20.140625" customWidth="1"/>
    <col min="8455" max="8455" width="55.7109375" customWidth="1"/>
    <col min="8456" max="8456" width="33.140625" customWidth="1"/>
    <col min="8457" max="8457" width="12.28515625" customWidth="1"/>
    <col min="8458" max="8458" width="18.85546875" customWidth="1"/>
    <col min="8459" max="8459" width="17.85546875" customWidth="1"/>
    <col min="8460" max="8460" width="22.140625" customWidth="1"/>
    <col min="8461" max="8462" width="0" hidden="1" customWidth="1"/>
    <col min="8463" max="8463" width="22.140625" customWidth="1"/>
    <col min="8464" max="8464" width="12.28515625" bestFit="1" customWidth="1"/>
    <col min="8705" max="8705" width="20.28515625" customWidth="1"/>
    <col min="8706" max="8706" width="22.5703125" customWidth="1"/>
    <col min="8707" max="8707" width="7" bestFit="1" customWidth="1"/>
    <col min="8708" max="8708" width="34.42578125" customWidth="1"/>
    <col min="8709" max="8709" width="21.85546875" customWidth="1"/>
    <col min="8710" max="8710" width="20.140625" customWidth="1"/>
    <col min="8711" max="8711" width="55.7109375" customWidth="1"/>
    <col min="8712" max="8712" width="33.140625" customWidth="1"/>
    <col min="8713" max="8713" width="12.28515625" customWidth="1"/>
    <col min="8714" max="8714" width="18.85546875" customWidth="1"/>
    <col min="8715" max="8715" width="17.85546875" customWidth="1"/>
    <col min="8716" max="8716" width="22.140625" customWidth="1"/>
    <col min="8717" max="8718" width="0" hidden="1" customWidth="1"/>
    <col min="8719" max="8719" width="22.140625" customWidth="1"/>
    <col min="8720" max="8720" width="12.28515625" bestFit="1" customWidth="1"/>
    <col min="8961" max="8961" width="20.28515625" customWidth="1"/>
    <col min="8962" max="8962" width="22.5703125" customWidth="1"/>
    <col min="8963" max="8963" width="7" bestFit="1" customWidth="1"/>
    <col min="8964" max="8964" width="34.42578125" customWidth="1"/>
    <col min="8965" max="8965" width="21.85546875" customWidth="1"/>
    <col min="8966" max="8966" width="20.140625" customWidth="1"/>
    <col min="8967" max="8967" width="55.7109375" customWidth="1"/>
    <col min="8968" max="8968" width="33.140625" customWidth="1"/>
    <col min="8969" max="8969" width="12.28515625" customWidth="1"/>
    <col min="8970" max="8970" width="18.85546875" customWidth="1"/>
    <col min="8971" max="8971" width="17.85546875" customWidth="1"/>
    <col min="8972" max="8972" width="22.140625" customWidth="1"/>
    <col min="8973" max="8974" width="0" hidden="1" customWidth="1"/>
    <col min="8975" max="8975" width="22.140625" customWidth="1"/>
    <col min="8976" max="8976" width="12.28515625" bestFit="1" customWidth="1"/>
    <col min="9217" max="9217" width="20.28515625" customWidth="1"/>
    <col min="9218" max="9218" width="22.5703125" customWidth="1"/>
    <col min="9219" max="9219" width="7" bestFit="1" customWidth="1"/>
    <col min="9220" max="9220" width="34.42578125" customWidth="1"/>
    <col min="9221" max="9221" width="21.85546875" customWidth="1"/>
    <col min="9222" max="9222" width="20.140625" customWidth="1"/>
    <col min="9223" max="9223" width="55.7109375" customWidth="1"/>
    <col min="9224" max="9224" width="33.140625" customWidth="1"/>
    <col min="9225" max="9225" width="12.28515625" customWidth="1"/>
    <col min="9226" max="9226" width="18.85546875" customWidth="1"/>
    <col min="9227" max="9227" width="17.85546875" customWidth="1"/>
    <col min="9228" max="9228" width="22.140625" customWidth="1"/>
    <col min="9229" max="9230" width="0" hidden="1" customWidth="1"/>
    <col min="9231" max="9231" width="22.140625" customWidth="1"/>
    <col min="9232" max="9232" width="12.28515625" bestFit="1" customWidth="1"/>
    <col min="9473" max="9473" width="20.28515625" customWidth="1"/>
    <col min="9474" max="9474" width="22.5703125" customWidth="1"/>
    <col min="9475" max="9475" width="7" bestFit="1" customWidth="1"/>
    <col min="9476" max="9476" width="34.42578125" customWidth="1"/>
    <col min="9477" max="9477" width="21.85546875" customWidth="1"/>
    <col min="9478" max="9478" width="20.140625" customWidth="1"/>
    <col min="9479" max="9479" width="55.7109375" customWidth="1"/>
    <col min="9480" max="9480" width="33.140625" customWidth="1"/>
    <col min="9481" max="9481" width="12.28515625" customWidth="1"/>
    <col min="9482" max="9482" width="18.85546875" customWidth="1"/>
    <col min="9483" max="9483" width="17.85546875" customWidth="1"/>
    <col min="9484" max="9484" width="22.140625" customWidth="1"/>
    <col min="9485" max="9486" width="0" hidden="1" customWidth="1"/>
    <col min="9487" max="9487" width="22.140625" customWidth="1"/>
    <col min="9488" max="9488" width="12.28515625" bestFit="1" customWidth="1"/>
    <col min="9729" max="9729" width="20.28515625" customWidth="1"/>
    <col min="9730" max="9730" width="22.5703125" customWidth="1"/>
    <col min="9731" max="9731" width="7" bestFit="1" customWidth="1"/>
    <col min="9732" max="9732" width="34.42578125" customWidth="1"/>
    <col min="9733" max="9733" width="21.85546875" customWidth="1"/>
    <col min="9734" max="9734" width="20.140625" customWidth="1"/>
    <col min="9735" max="9735" width="55.7109375" customWidth="1"/>
    <col min="9736" max="9736" width="33.140625" customWidth="1"/>
    <col min="9737" max="9737" width="12.28515625" customWidth="1"/>
    <col min="9738" max="9738" width="18.85546875" customWidth="1"/>
    <col min="9739" max="9739" width="17.85546875" customWidth="1"/>
    <col min="9740" max="9740" width="22.140625" customWidth="1"/>
    <col min="9741" max="9742" width="0" hidden="1" customWidth="1"/>
    <col min="9743" max="9743" width="22.140625" customWidth="1"/>
    <col min="9744" max="9744" width="12.28515625" bestFit="1" customWidth="1"/>
    <col min="9985" max="9985" width="20.28515625" customWidth="1"/>
    <col min="9986" max="9986" width="22.5703125" customWidth="1"/>
    <col min="9987" max="9987" width="7" bestFit="1" customWidth="1"/>
    <col min="9988" max="9988" width="34.42578125" customWidth="1"/>
    <col min="9989" max="9989" width="21.85546875" customWidth="1"/>
    <col min="9990" max="9990" width="20.140625" customWidth="1"/>
    <col min="9991" max="9991" width="55.7109375" customWidth="1"/>
    <col min="9992" max="9992" width="33.140625" customWidth="1"/>
    <col min="9993" max="9993" width="12.28515625" customWidth="1"/>
    <col min="9994" max="9994" width="18.85546875" customWidth="1"/>
    <col min="9995" max="9995" width="17.85546875" customWidth="1"/>
    <col min="9996" max="9996" width="22.140625" customWidth="1"/>
    <col min="9997" max="9998" width="0" hidden="1" customWidth="1"/>
    <col min="9999" max="9999" width="22.140625" customWidth="1"/>
    <col min="10000" max="10000" width="12.28515625" bestFit="1" customWidth="1"/>
    <col min="10241" max="10241" width="20.28515625" customWidth="1"/>
    <col min="10242" max="10242" width="22.5703125" customWidth="1"/>
    <col min="10243" max="10243" width="7" bestFit="1" customWidth="1"/>
    <col min="10244" max="10244" width="34.42578125" customWidth="1"/>
    <col min="10245" max="10245" width="21.85546875" customWidth="1"/>
    <col min="10246" max="10246" width="20.140625" customWidth="1"/>
    <col min="10247" max="10247" width="55.7109375" customWidth="1"/>
    <col min="10248" max="10248" width="33.140625" customWidth="1"/>
    <col min="10249" max="10249" width="12.28515625" customWidth="1"/>
    <col min="10250" max="10250" width="18.85546875" customWidth="1"/>
    <col min="10251" max="10251" width="17.85546875" customWidth="1"/>
    <col min="10252" max="10252" width="22.140625" customWidth="1"/>
    <col min="10253" max="10254" width="0" hidden="1" customWidth="1"/>
    <col min="10255" max="10255" width="22.140625" customWidth="1"/>
    <col min="10256" max="10256" width="12.28515625" bestFit="1" customWidth="1"/>
    <col min="10497" max="10497" width="20.28515625" customWidth="1"/>
    <col min="10498" max="10498" width="22.5703125" customWidth="1"/>
    <col min="10499" max="10499" width="7" bestFit="1" customWidth="1"/>
    <col min="10500" max="10500" width="34.42578125" customWidth="1"/>
    <col min="10501" max="10501" width="21.85546875" customWidth="1"/>
    <col min="10502" max="10502" width="20.140625" customWidth="1"/>
    <col min="10503" max="10503" width="55.7109375" customWidth="1"/>
    <col min="10504" max="10504" width="33.140625" customWidth="1"/>
    <col min="10505" max="10505" width="12.28515625" customWidth="1"/>
    <col min="10506" max="10506" width="18.85546875" customWidth="1"/>
    <col min="10507" max="10507" width="17.85546875" customWidth="1"/>
    <col min="10508" max="10508" width="22.140625" customWidth="1"/>
    <col min="10509" max="10510" width="0" hidden="1" customWidth="1"/>
    <col min="10511" max="10511" width="22.140625" customWidth="1"/>
    <col min="10512" max="10512" width="12.28515625" bestFit="1" customWidth="1"/>
    <col min="10753" max="10753" width="20.28515625" customWidth="1"/>
    <col min="10754" max="10754" width="22.5703125" customWidth="1"/>
    <col min="10755" max="10755" width="7" bestFit="1" customWidth="1"/>
    <col min="10756" max="10756" width="34.42578125" customWidth="1"/>
    <col min="10757" max="10757" width="21.85546875" customWidth="1"/>
    <col min="10758" max="10758" width="20.140625" customWidth="1"/>
    <col min="10759" max="10759" width="55.7109375" customWidth="1"/>
    <col min="10760" max="10760" width="33.140625" customWidth="1"/>
    <col min="10761" max="10761" width="12.28515625" customWidth="1"/>
    <col min="10762" max="10762" width="18.85546875" customWidth="1"/>
    <col min="10763" max="10763" width="17.85546875" customWidth="1"/>
    <col min="10764" max="10764" width="22.140625" customWidth="1"/>
    <col min="10765" max="10766" width="0" hidden="1" customWidth="1"/>
    <col min="10767" max="10767" width="22.140625" customWidth="1"/>
    <col min="10768" max="10768" width="12.28515625" bestFit="1" customWidth="1"/>
    <col min="11009" max="11009" width="20.28515625" customWidth="1"/>
    <col min="11010" max="11010" width="22.5703125" customWidth="1"/>
    <col min="11011" max="11011" width="7" bestFit="1" customWidth="1"/>
    <col min="11012" max="11012" width="34.42578125" customWidth="1"/>
    <col min="11013" max="11013" width="21.85546875" customWidth="1"/>
    <col min="11014" max="11014" width="20.140625" customWidth="1"/>
    <col min="11015" max="11015" width="55.7109375" customWidth="1"/>
    <col min="11016" max="11016" width="33.140625" customWidth="1"/>
    <col min="11017" max="11017" width="12.28515625" customWidth="1"/>
    <col min="11018" max="11018" width="18.85546875" customWidth="1"/>
    <col min="11019" max="11019" width="17.85546875" customWidth="1"/>
    <col min="11020" max="11020" width="22.140625" customWidth="1"/>
    <col min="11021" max="11022" width="0" hidden="1" customWidth="1"/>
    <col min="11023" max="11023" width="22.140625" customWidth="1"/>
    <col min="11024" max="11024" width="12.28515625" bestFit="1" customWidth="1"/>
    <col min="11265" max="11265" width="20.28515625" customWidth="1"/>
    <col min="11266" max="11266" width="22.5703125" customWidth="1"/>
    <col min="11267" max="11267" width="7" bestFit="1" customWidth="1"/>
    <col min="11268" max="11268" width="34.42578125" customWidth="1"/>
    <col min="11269" max="11269" width="21.85546875" customWidth="1"/>
    <col min="11270" max="11270" width="20.140625" customWidth="1"/>
    <col min="11271" max="11271" width="55.7109375" customWidth="1"/>
    <col min="11272" max="11272" width="33.140625" customWidth="1"/>
    <col min="11273" max="11273" width="12.28515625" customWidth="1"/>
    <col min="11274" max="11274" width="18.85546875" customWidth="1"/>
    <col min="11275" max="11275" width="17.85546875" customWidth="1"/>
    <col min="11276" max="11276" width="22.140625" customWidth="1"/>
    <col min="11277" max="11278" width="0" hidden="1" customWidth="1"/>
    <col min="11279" max="11279" width="22.140625" customWidth="1"/>
    <col min="11280" max="11280" width="12.28515625" bestFit="1" customWidth="1"/>
    <col min="11521" max="11521" width="20.28515625" customWidth="1"/>
    <col min="11522" max="11522" width="22.5703125" customWidth="1"/>
    <col min="11523" max="11523" width="7" bestFit="1" customWidth="1"/>
    <col min="11524" max="11524" width="34.42578125" customWidth="1"/>
    <col min="11525" max="11525" width="21.85546875" customWidth="1"/>
    <col min="11526" max="11526" width="20.140625" customWidth="1"/>
    <col min="11527" max="11527" width="55.7109375" customWidth="1"/>
    <col min="11528" max="11528" width="33.140625" customWidth="1"/>
    <col min="11529" max="11529" width="12.28515625" customWidth="1"/>
    <col min="11530" max="11530" width="18.85546875" customWidth="1"/>
    <col min="11531" max="11531" width="17.85546875" customWidth="1"/>
    <col min="11532" max="11532" width="22.140625" customWidth="1"/>
    <col min="11533" max="11534" width="0" hidden="1" customWidth="1"/>
    <col min="11535" max="11535" width="22.140625" customWidth="1"/>
    <col min="11536" max="11536" width="12.28515625" bestFit="1" customWidth="1"/>
    <col min="11777" max="11777" width="20.28515625" customWidth="1"/>
    <col min="11778" max="11778" width="22.5703125" customWidth="1"/>
    <col min="11779" max="11779" width="7" bestFit="1" customWidth="1"/>
    <col min="11780" max="11780" width="34.42578125" customWidth="1"/>
    <col min="11781" max="11781" width="21.85546875" customWidth="1"/>
    <col min="11782" max="11782" width="20.140625" customWidth="1"/>
    <col min="11783" max="11783" width="55.7109375" customWidth="1"/>
    <col min="11784" max="11784" width="33.140625" customWidth="1"/>
    <col min="11785" max="11785" width="12.28515625" customWidth="1"/>
    <col min="11786" max="11786" width="18.85546875" customWidth="1"/>
    <col min="11787" max="11787" width="17.85546875" customWidth="1"/>
    <col min="11788" max="11788" width="22.140625" customWidth="1"/>
    <col min="11789" max="11790" width="0" hidden="1" customWidth="1"/>
    <col min="11791" max="11791" width="22.140625" customWidth="1"/>
    <col min="11792" max="11792" width="12.28515625" bestFit="1" customWidth="1"/>
    <col min="12033" max="12033" width="20.28515625" customWidth="1"/>
    <col min="12034" max="12034" width="22.5703125" customWidth="1"/>
    <col min="12035" max="12035" width="7" bestFit="1" customWidth="1"/>
    <col min="12036" max="12036" width="34.42578125" customWidth="1"/>
    <col min="12037" max="12037" width="21.85546875" customWidth="1"/>
    <col min="12038" max="12038" width="20.140625" customWidth="1"/>
    <col min="12039" max="12039" width="55.7109375" customWidth="1"/>
    <col min="12040" max="12040" width="33.140625" customWidth="1"/>
    <col min="12041" max="12041" width="12.28515625" customWidth="1"/>
    <col min="12042" max="12042" width="18.85546875" customWidth="1"/>
    <col min="12043" max="12043" width="17.85546875" customWidth="1"/>
    <col min="12044" max="12044" width="22.140625" customWidth="1"/>
    <col min="12045" max="12046" width="0" hidden="1" customWidth="1"/>
    <col min="12047" max="12047" width="22.140625" customWidth="1"/>
    <col min="12048" max="12048" width="12.28515625" bestFit="1" customWidth="1"/>
    <col min="12289" max="12289" width="20.28515625" customWidth="1"/>
    <col min="12290" max="12290" width="22.5703125" customWidth="1"/>
    <col min="12291" max="12291" width="7" bestFit="1" customWidth="1"/>
    <col min="12292" max="12292" width="34.42578125" customWidth="1"/>
    <col min="12293" max="12293" width="21.85546875" customWidth="1"/>
    <col min="12294" max="12294" width="20.140625" customWidth="1"/>
    <col min="12295" max="12295" width="55.7109375" customWidth="1"/>
    <col min="12296" max="12296" width="33.140625" customWidth="1"/>
    <col min="12297" max="12297" width="12.28515625" customWidth="1"/>
    <col min="12298" max="12298" width="18.85546875" customWidth="1"/>
    <col min="12299" max="12299" width="17.85546875" customWidth="1"/>
    <col min="12300" max="12300" width="22.140625" customWidth="1"/>
    <col min="12301" max="12302" width="0" hidden="1" customWidth="1"/>
    <col min="12303" max="12303" width="22.140625" customWidth="1"/>
    <col min="12304" max="12304" width="12.28515625" bestFit="1" customWidth="1"/>
    <col min="12545" max="12545" width="20.28515625" customWidth="1"/>
    <col min="12546" max="12546" width="22.5703125" customWidth="1"/>
    <col min="12547" max="12547" width="7" bestFit="1" customWidth="1"/>
    <col min="12548" max="12548" width="34.42578125" customWidth="1"/>
    <col min="12549" max="12549" width="21.85546875" customWidth="1"/>
    <col min="12550" max="12550" width="20.140625" customWidth="1"/>
    <col min="12551" max="12551" width="55.7109375" customWidth="1"/>
    <col min="12552" max="12552" width="33.140625" customWidth="1"/>
    <col min="12553" max="12553" width="12.28515625" customWidth="1"/>
    <col min="12554" max="12554" width="18.85546875" customWidth="1"/>
    <col min="12555" max="12555" width="17.85546875" customWidth="1"/>
    <col min="12556" max="12556" width="22.140625" customWidth="1"/>
    <col min="12557" max="12558" width="0" hidden="1" customWidth="1"/>
    <col min="12559" max="12559" width="22.140625" customWidth="1"/>
    <col min="12560" max="12560" width="12.28515625" bestFit="1" customWidth="1"/>
    <col min="12801" max="12801" width="20.28515625" customWidth="1"/>
    <col min="12802" max="12802" width="22.5703125" customWidth="1"/>
    <col min="12803" max="12803" width="7" bestFit="1" customWidth="1"/>
    <col min="12804" max="12804" width="34.42578125" customWidth="1"/>
    <col min="12805" max="12805" width="21.85546875" customWidth="1"/>
    <col min="12806" max="12806" width="20.140625" customWidth="1"/>
    <col min="12807" max="12807" width="55.7109375" customWidth="1"/>
    <col min="12808" max="12808" width="33.140625" customWidth="1"/>
    <col min="12809" max="12809" width="12.28515625" customWidth="1"/>
    <col min="12810" max="12810" width="18.85546875" customWidth="1"/>
    <col min="12811" max="12811" width="17.85546875" customWidth="1"/>
    <col min="12812" max="12812" width="22.140625" customWidth="1"/>
    <col min="12813" max="12814" width="0" hidden="1" customWidth="1"/>
    <col min="12815" max="12815" width="22.140625" customWidth="1"/>
    <col min="12816" max="12816" width="12.28515625" bestFit="1" customWidth="1"/>
    <col min="13057" max="13057" width="20.28515625" customWidth="1"/>
    <col min="13058" max="13058" width="22.5703125" customWidth="1"/>
    <col min="13059" max="13059" width="7" bestFit="1" customWidth="1"/>
    <col min="13060" max="13060" width="34.42578125" customWidth="1"/>
    <col min="13061" max="13061" width="21.85546875" customWidth="1"/>
    <col min="13062" max="13062" width="20.140625" customWidth="1"/>
    <col min="13063" max="13063" width="55.7109375" customWidth="1"/>
    <col min="13064" max="13064" width="33.140625" customWidth="1"/>
    <col min="13065" max="13065" width="12.28515625" customWidth="1"/>
    <col min="13066" max="13066" width="18.85546875" customWidth="1"/>
    <col min="13067" max="13067" width="17.85546875" customWidth="1"/>
    <col min="13068" max="13068" width="22.140625" customWidth="1"/>
    <col min="13069" max="13070" width="0" hidden="1" customWidth="1"/>
    <col min="13071" max="13071" width="22.140625" customWidth="1"/>
    <col min="13072" max="13072" width="12.28515625" bestFit="1" customWidth="1"/>
    <col min="13313" max="13313" width="20.28515625" customWidth="1"/>
    <col min="13314" max="13314" width="22.5703125" customWidth="1"/>
    <col min="13315" max="13315" width="7" bestFit="1" customWidth="1"/>
    <col min="13316" max="13316" width="34.42578125" customWidth="1"/>
    <col min="13317" max="13317" width="21.85546875" customWidth="1"/>
    <col min="13318" max="13318" width="20.140625" customWidth="1"/>
    <col min="13319" max="13319" width="55.7109375" customWidth="1"/>
    <col min="13320" max="13320" width="33.140625" customWidth="1"/>
    <col min="13321" max="13321" width="12.28515625" customWidth="1"/>
    <col min="13322" max="13322" width="18.85546875" customWidth="1"/>
    <col min="13323" max="13323" width="17.85546875" customWidth="1"/>
    <col min="13324" max="13324" width="22.140625" customWidth="1"/>
    <col min="13325" max="13326" width="0" hidden="1" customWidth="1"/>
    <col min="13327" max="13327" width="22.140625" customWidth="1"/>
    <col min="13328" max="13328" width="12.28515625" bestFit="1" customWidth="1"/>
    <col min="13569" max="13569" width="20.28515625" customWidth="1"/>
    <col min="13570" max="13570" width="22.5703125" customWidth="1"/>
    <col min="13571" max="13571" width="7" bestFit="1" customWidth="1"/>
    <col min="13572" max="13572" width="34.42578125" customWidth="1"/>
    <col min="13573" max="13573" width="21.85546875" customWidth="1"/>
    <col min="13574" max="13574" width="20.140625" customWidth="1"/>
    <col min="13575" max="13575" width="55.7109375" customWidth="1"/>
    <col min="13576" max="13576" width="33.140625" customWidth="1"/>
    <col min="13577" max="13577" width="12.28515625" customWidth="1"/>
    <col min="13578" max="13578" width="18.85546875" customWidth="1"/>
    <col min="13579" max="13579" width="17.85546875" customWidth="1"/>
    <col min="13580" max="13580" width="22.140625" customWidth="1"/>
    <col min="13581" max="13582" width="0" hidden="1" customWidth="1"/>
    <col min="13583" max="13583" width="22.140625" customWidth="1"/>
    <col min="13584" max="13584" width="12.28515625" bestFit="1" customWidth="1"/>
    <col min="13825" max="13825" width="20.28515625" customWidth="1"/>
    <col min="13826" max="13826" width="22.5703125" customWidth="1"/>
    <col min="13827" max="13827" width="7" bestFit="1" customWidth="1"/>
    <col min="13828" max="13828" width="34.42578125" customWidth="1"/>
    <col min="13829" max="13829" width="21.85546875" customWidth="1"/>
    <col min="13830" max="13830" width="20.140625" customWidth="1"/>
    <col min="13831" max="13831" width="55.7109375" customWidth="1"/>
    <col min="13832" max="13832" width="33.140625" customWidth="1"/>
    <col min="13833" max="13833" width="12.28515625" customWidth="1"/>
    <col min="13834" max="13834" width="18.85546875" customWidth="1"/>
    <col min="13835" max="13835" width="17.85546875" customWidth="1"/>
    <col min="13836" max="13836" width="22.140625" customWidth="1"/>
    <col min="13837" max="13838" width="0" hidden="1" customWidth="1"/>
    <col min="13839" max="13839" width="22.140625" customWidth="1"/>
    <col min="13840" max="13840" width="12.28515625" bestFit="1" customWidth="1"/>
    <col min="14081" max="14081" width="20.28515625" customWidth="1"/>
    <col min="14082" max="14082" width="22.5703125" customWidth="1"/>
    <col min="14083" max="14083" width="7" bestFit="1" customWidth="1"/>
    <col min="14084" max="14084" width="34.42578125" customWidth="1"/>
    <col min="14085" max="14085" width="21.85546875" customWidth="1"/>
    <col min="14086" max="14086" width="20.140625" customWidth="1"/>
    <col min="14087" max="14087" width="55.7109375" customWidth="1"/>
    <col min="14088" max="14088" width="33.140625" customWidth="1"/>
    <col min="14089" max="14089" width="12.28515625" customWidth="1"/>
    <col min="14090" max="14090" width="18.85546875" customWidth="1"/>
    <col min="14091" max="14091" width="17.85546875" customWidth="1"/>
    <col min="14092" max="14092" width="22.140625" customWidth="1"/>
    <col min="14093" max="14094" width="0" hidden="1" customWidth="1"/>
    <col min="14095" max="14095" width="22.140625" customWidth="1"/>
    <col min="14096" max="14096" width="12.28515625" bestFit="1" customWidth="1"/>
    <col min="14337" max="14337" width="20.28515625" customWidth="1"/>
    <col min="14338" max="14338" width="22.5703125" customWidth="1"/>
    <col min="14339" max="14339" width="7" bestFit="1" customWidth="1"/>
    <col min="14340" max="14340" width="34.42578125" customWidth="1"/>
    <col min="14341" max="14341" width="21.85546875" customWidth="1"/>
    <col min="14342" max="14342" width="20.140625" customWidth="1"/>
    <col min="14343" max="14343" width="55.7109375" customWidth="1"/>
    <col min="14344" max="14344" width="33.140625" customWidth="1"/>
    <col min="14345" max="14345" width="12.28515625" customWidth="1"/>
    <col min="14346" max="14346" width="18.85546875" customWidth="1"/>
    <col min="14347" max="14347" width="17.85546875" customWidth="1"/>
    <col min="14348" max="14348" width="22.140625" customWidth="1"/>
    <col min="14349" max="14350" width="0" hidden="1" customWidth="1"/>
    <col min="14351" max="14351" width="22.140625" customWidth="1"/>
    <col min="14352" max="14352" width="12.28515625" bestFit="1" customWidth="1"/>
    <col min="14593" max="14593" width="20.28515625" customWidth="1"/>
    <col min="14594" max="14594" width="22.5703125" customWidth="1"/>
    <col min="14595" max="14595" width="7" bestFit="1" customWidth="1"/>
    <col min="14596" max="14596" width="34.42578125" customWidth="1"/>
    <col min="14597" max="14597" width="21.85546875" customWidth="1"/>
    <col min="14598" max="14598" width="20.140625" customWidth="1"/>
    <col min="14599" max="14599" width="55.7109375" customWidth="1"/>
    <col min="14600" max="14600" width="33.140625" customWidth="1"/>
    <col min="14601" max="14601" width="12.28515625" customWidth="1"/>
    <col min="14602" max="14602" width="18.85546875" customWidth="1"/>
    <col min="14603" max="14603" width="17.85546875" customWidth="1"/>
    <col min="14604" max="14604" width="22.140625" customWidth="1"/>
    <col min="14605" max="14606" width="0" hidden="1" customWidth="1"/>
    <col min="14607" max="14607" width="22.140625" customWidth="1"/>
    <col min="14608" max="14608" width="12.28515625" bestFit="1" customWidth="1"/>
    <col min="14849" max="14849" width="20.28515625" customWidth="1"/>
    <col min="14850" max="14850" width="22.5703125" customWidth="1"/>
    <col min="14851" max="14851" width="7" bestFit="1" customWidth="1"/>
    <col min="14852" max="14852" width="34.42578125" customWidth="1"/>
    <col min="14853" max="14853" width="21.85546875" customWidth="1"/>
    <col min="14854" max="14854" width="20.140625" customWidth="1"/>
    <col min="14855" max="14855" width="55.7109375" customWidth="1"/>
    <col min="14856" max="14856" width="33.140625" customWidth="1"/>
    <col min="14857" max="14857" width="12.28515625" customWidth="1"/>
    <col min="14858" max="14858" width="18.85546875" customWidth="1"/>
    <col min="14859" max="14859" width="17.85546875" customWidth="1"/>
    <col min="14860" max="14860" width="22.140625" customWidth="1"/>
    <col min="14861" max="14862" width="0" hidden="1" customWidth="1"/>
    <col min="14863" max="14863" width="22.140625" customWidth="1"/>
    <col min="14864" max="14864" width="12.28515625" bestFit="1" customWidth="1"/>
    <col min="15105" max="15105" width="20.28515625" customWidth="1"/>
    <col min="15106" max="15106" width="22.5703125" customWidth="1"/>
    <col min="15107" max="15107" width="7" bestFit="1" customWidth="1"/>
    <col min="15108" max="15108" width="34.42578125" customWidth="1"/>
    <col min="15109" max="15109" width="21.85546875" customWidth="1"/>
    <col min="15110" max="15110" width="20.140625" customWidth="1"/>
    <col min="15111" max="15111" width="55.7109375" customWidth="1"/>
    <col min="15112" max="15112" width="33.140625" customWidth="1"/>
    <col min="15113" max="15113" width="12.28515625" customWidth="1"/>
    <col min="15114" max="15114" width="18.85546875" customWidth="1"/>
    <col min="15115" max="15115" width="17.85546875" customWidth="1"/>
    <col min="15116" max="15116" width="22.140625" customWidth="1"/>
    <col min="15117" max="15118" width="0" hidden="1" customWidth="1"/>
    <col min="15119" max="15119" width="22.140625" customWidth="1"/>
    <col min="15120" max="15120" width="12.28515625" bestFit="1" customWidth="1"/>
    <col min="15361" max="15361" width="20.28515625" customWidth="1"/>
    <col min="15362" max="15362" width="22.5703125" customWidth="1"/>
    <col min="15363" max="15363" width="7" bestFit="1" customWidth="1"/>
    <col min="15364" max="15364" width="34.42578125" customWidth="1"/>
    <col min="15365" max="15365" width="21.85546875" customWidth="1"/>
    <col min="15366" max="15366" width="20.140625" customWidth="1"/>
    <col min="15367" max="15367" width="55.7109375" customWidth="1"/>
    <col min="15368" max="15368" width="33.140625" customWidth="1"/>
    <col min="15369" max="15369" width="12.28515625" customWidth="1"/>
    <col min="15370" max="15370" width="18.85546875" customWidth="1"/>
    <col min="15371" max="15371" width="17.85546875" customWidth="1"/>
    <col min="15372" max="15372" width="22.140625" customWidth="1"/>
    <col min="15373" max="15374" width="0" hidden="1" customWidth="1"/>
    <col min="15375" max="15375" width="22.140625" customWidth="1"/>
    <col min="15376" max="15376" width="12.28515625" bestFit="1" customWidth="1"/>
    <col min="15617" max="15617" width="20.28515625" customWidth="1"/>
    <col min="15618" max="15618" width="22.5703125" customWidth="1"/>
    <col min="15619" max="15619" width="7" bestFit="1" customWidth="1"/>
    <col min="15620" max="15620" width="34.42578125" customWidth="1"/>
    <col min="15621" max="15621" width="21.85546875" customWidth="1"/>
    <col min="15622" max="15622" width="20.140625" customWidth="1"/>
    <col min="15623" max="15623" width="55.7109375" customWidth="1"/>
    <col min="15624" max="15624" width="33.140625" customWidth="1"/>
    <col min="15625" max="15625" width="12.28515625" customWidth="1"/>
    <col min="15626" max="15626" width="18.85546875" customWidth="1"/>
    <col min="15627" max="15627" width="17.85546875" customWidth="1"/>
    <col min="15628" max="15628" width="22.140625" customWidth="1"/>
    <col min="15629" max="15630" width="0" hidden="1" customWidth="1"/>
    <col min="15631" max="15631" width="22.140625" customWidth="1"/>
    <col min="15632" max="15632" width="12.28515625" bestFit="1" customWidth="1"/>
    <col min="15873" max="15873" width="20.28515625" customWidth="1"/>
    <col min="15874" max="15874" width="22.5703125" customWidth="1"/>
    <col min="15875" max="15875" width="7" bestFit="1" customWidth="1"/>
    <col min="15876" max="15876" width="34.42578125" customWidth="1"/>
    <col min="15877" max="15877" width="21.85546875" customWidth="1"/>
    <col min="15878" max="15878" width="20.140625" customWidth="1"/>
    <col min="15879" max="15879" width="55.7109375" customWidth="1"/>
    <col min="15880" max="15880" width="33.140625" customWidth="1"/>
    <col min="15881" max="15881" width="12.28515625" customWidth="1"/>
    <col min="15882" max="15882" width="18.85546875" customWidth="1"/>
    <col min="15883" max="15883" width="17.85546875" customWidth="1"/>
    <col min="15884" max="15884" width="22.140625" customWidth="1"/>
    <col min="15885" max="15886" width="0" hidden="1" customWidth="1"/>
    <col min="15887" max="15887" width="22.140625" customWidth="1"/>
    <col min="15888" max="15888" width="12.28515625" bestFit="1" customWidth="1"/>
    <col min="16129" max="16129" width="20.28515625" customWidth="1"/>
    <col min="16130" max="16130" width="22.5703125" customWidth="1"/>
    <col min="16131" max="16131" width="7" bestFit="1" customWidth="1"/>
    <col min="16132" max="16132" width="34.42578125" customWidth="1"/>
    <col min="16133" max="16133" width="21.85546875" customWidth="1"/>
    <col min="16134" max="16134" width="20.140625" customWidth="1"/>
    <col min="16135" max="16135" width="55.7109375" customWidth="1"/>
    <col min="16136" max="16136" width="33.140625" customWidth="1"/>
    <col min="16137" max="16137" width="12.28515625" customWidth="1"/>
    <col min="16138" max="16138" width="18.85546875" customWidth="1"/>
    <col min="16139" max="16139" width="17.85546875" customWidth="1"/>
    <col min="16140" max="16140" width="22.140625" customWidth="1"/>
    <col min="16141" max="16142" width="0" hidden="1" customWidth="1"/>
    <col min="16143" max="16143" width="22.140625" customWidth="1"/>
    <col min="16144" max="16144" width="12.28515625" bestFit="1" customWidth="1"/>
  </cols>
  <sheetData>
    <row r="1" spans="1:18" ht="39.75" customHeight="1">
      <c r="A1" s="378" t="s">
        <v>0</v>
      </c>
      <c r="B1" s="378"/>
      <c r="C1" s="378"/>
      <c r="D1" s="378"/>
      <c r="E1" s="378"/>
      <c r="F1" s="378"/>
      <c r="G1" s="378"/>
      <c r="H1" s="378"/>
      <c r="I1" s="378"/>
      <c r="J1" s="378"/>
      <c r="K1" s="378"/>
      <c r="L1" s="378"/>
      <c r="M1" s="378"/>
      <c r="N1" s="378"/>
      <c r="O1" s="378"/>
      <c r="P1" s="1"/>
      <c r="Q1" s="1"/>
      <c r="R1" s="1"/>
    </row>
    <row r="2" spans="1:18" ht="45" customHeight="1">
      <c r="A2" s="379" t="s">
        <v>1</v>
      </c>
      <c r="B2" s="379"/>
      <c r="C2" s="379"/>
      <c r="D2" s="379"/>
      <c r="E2" s="379"/>
      <c r="F2" s="379"/>
      <c r="G2" s="379"/>
      <c r="H2" s="379"/>
      <c r="I2" s="379"/>
      <c r="J2" s="379"/>
      <c r="K2" s="379"/>
      <c r="L2" s="379"/>
      <c r="M2" s="379"/>
      <c r="N2" s="379"/>
      <c r="O2" s="379"/>
      <c r="P2" s="1"/>
      <c r="Q2" s="1"/>
      <c r="R2" s="1"/>
    </row>
    <row r="3" spans="1:18" s="2" customFormat="1" ht="28.5" customHeight="1">
      <c r="A3" s="373" t="s">
        <v>2</v>
      </c>
      <c r="B3" s="373"/>
      <c r="C3" s="373"/>
      <c r="D3" s="373"/>
      <c r="E3" s="373"/>
      <c r="F3" s="373"/>
      <c r="G3" s="373" t="s">
        <v>3</v>
      </c>
      <c r="H3" s="373"/>
      <c r="I3" s="373" t="s">
        <v>4</v>
      </c>
      <c r="J3" s="373"/>
      <c r="K3" s="373"/>
      <c r="L3" s="373" t="s">
        <v>5</v>
      </c>
      <c r="M3" s="373"/>
      <c r="N3" s="373"/>
      <c r="O3" s="373"/>
    </row>
    <row r="4" spans="1:18" s="2" customFormat="1" ht="23.25" customHeight="1">
      <c r="A4" s="373" t="s">
        <v>6</v>
      </c>
      <c r="B4" s="373"/>
      <c r="C4" s="373"/>
      <c r="D4" s="373"/>
      <c r="E4" s="373"/>
      <c r="F4" s="373"/>
      <c r="G4" s="373">
        <v>2</v>
      </c>
      <c r="H4" s="373"/>
      <c r="I4" s="374">
        <v>40714</v>
      </c>
      <c r="J4" s="373"/>
      <c r="K4" s="373"/>
      <c r="L4" s="373" t="s">
        <v>7</v>
      </c>
      <c r="M4" s="373"/>
      <c r="N4" s="373"/>
      <c r="O4" s="373"/>
    </row>
    <row r="5" spans="1:18" s="5" customFormat="1" ht="26.25" customHeight="1" thickBot="1">
      <c r="A5" s="3" t="s">
        <v>8</v>
      </c>
      <c r="B5" s="4" t="s">
        <v>9</v>
      </c>
      <c r="C5" s="3" t="s">
        <v>10</v>
      </c>
      <c r="D5" s="3" t="s">
        <v>11</v>
      </c>
      <c r="E5" s="4" t="s">
        <v>12</v>
      </c>
      <c r="F5" s="4" t="s">
        <v>13</v>
      </c>
      <c r="G5" s="3" t="s">
        <v>14</v>
      </c>
      <c r="H5" s="3" t="s">
        <v>15</v>
      </c>
      <c r="I5" s="3" t="s">
        <v>16</v>
      </c>
      <c r="J5" s="3" t="s">
        <v>17</v>
      </c>
      <c r="K5" s="3" t="s">
        <v>18</v>
      </c>
      <c r="L5" s="3" t="s">
        <v>19</v>
      </c>
      <c r="M5" s="3"/>
      <c r="N5" s="3"/>
      <c r="O5" s="3" t="s">
        <v>20</v>
      </c>
    </row>
    <row r="6" spans="1:18" ht="133.5" customHeight="1">
      <c r="A6" s="465"/>
      <c r="B6" s="492"/>
      <c r="C6" s="6">
        <v>1</v>
      </c>
      <c r="D6" s="13" t="s">
        <v>465</v>
      </c>
      <c r="E6" s="7" t="s">
        <v>22</v>
      </c>
      <c r="F6" s="6" t="s">
        <v>326</v>
      </c>
      <c r="G6" s="8" t="s">
        <v>466</v>
      </c>
      <c r="H6" s="8" t="s">
        <v>467</v>
      </c>
      <c r="I6" s="6">
        <v>2</v>
      </c>
      <c r="J6" s="6" t="str">
        <f>IF(I6=1,"BAJA",IF(I6=2,"MEDIA",IF(I6=3,"ALTA","")))</f>
        <v>MEDIA</v>
      </c>
      <c r="K6" s="6">
        <v>10</v>
      </c>
      <c r="L6" s="6" t="str">
        <f>IF(K6=5,"LEVE",IF(K6=10,"MODERADO",IF(K6=20,"FUERTE","")))</f>
        <v>MODERADO</v>
      </c>
      <c r="M6" s="6">
        <f>I6*K6</f>
        <v>20</v>
      </c>
      <c r="N6" s="6" t="str">
        <f>CONCATENATE(L6,J6)</f>
        <v>MODERADOMEDIA</v>
      </c>
      <c r="O6" s="6" t="str">
        <f>(VLOOKUP(M6,$H$101:$I$108,2,0))</f>
        <v>ZONA DE RIESGO IMPORTANTE</v>
      </c>
      <c r="P6" s="1"/>
      <c r="Q6" s="9"/>
      <c r="R6" s="10"/>
    </row>
    <row r="7" spans="1:18" ht="140.25">
      <c r="A7" s="466"/>
      <c r="B7" s="493"/>
      <c r="C7" s="6">
        <v>2</v>
      </c>
      <c r="D7" s="13" t="s">
        <v>468</v>
      </c>
      <c r="E7" s="7" t="s">
        <v>22</v>
      </c>
      <c r="F7" s="6" t="s">
        <v>140</v>
      </c>
      <c r="G7" s="8" t="s">
        <v>469</v>
      </c>
      <c r="H7" s="8" t="s">
        <v>470</v>
      </c>
      <c r="I7" s="6">
        <v>3</v>
      </c>
      <c r="J7" s="6" t="str">
        <f>IF(I7=1,"BAJA",IF(I7=2,"MEDIA",IF(I7=3,"ALTA","")))</f>
        <v>ALTA</v>
      </c>
      <c r="K7" s="6">
        <v>10</v>
      </c>
      <c r="L7" s="6" t="str">
        <f>IF(K7=5,"LEVE",IF(K7=10,"MODERADO",IF(K7=20,"FUERTE","")))</f>
        <v>MODERADO</v>
      </c>
      <c r="M7" s="6">
        <f>I7*K7</f>
        <v>30</v>
      </c>
      <c r="N7" s="6" t="str">
        <f>CONCATENATE(L7,J7)</f>
        <v>MODERADOALTA</v>
      </c>
      <c r="O7" s="6" t="str">
        <f>(VLOOKUP(M7,$H$101:$I$108,2,0))</f>
        <v>ZONA DE RIESGO INACEPTABLE</v>
      </c>
      <c r="P7" s="1"/>
      <c r="Q7" s="12"/>
      <c r="R7" s="1"/>
    </row>
    <row r="8" spans="1:18" s="2" customFormat="1" ht="30.75" customHeight="1">
      <c r="A8" s="15" t="s">
        <v>30</v>
      </c>
      <c r="B8" s="369" t="s">
        <v>471</v>
      </c>
      <c r="C8" s="369"/>
      <c r="D8" s="369"/>
      <c r="E8" s="369"/>
      <c r="F8" s="369"/>
      <c r="G8" s="369"/>
      <c r="H8" s="15" t="s">
        <v>32</v>
      </c>
      <c r="I8" s="370">
        <v>43462</v>
      </c>
      <c r="J8" s="371"/>
      <c r="K8" s="371"/>
      <c r="L8" s="371"/>
      <c r="M8" s="371"/>
      <c r="N8" s="371"/>
      <c r="O8" s="371"/>
    </row>
    <row r="9" spans="1:18" ht="30.75" customHeight="1">
      <c r="A9" s="15" t="s">
        <v>33</v>
      </c>
      <c r="B9" s="369" t="s">
        <v>34</v>
      </c>
      <c r="C9" s="372"/>
      <c r="D9" s="372"/>
      <c r="E9" s="372"/>
      <c r="F9" s="372"/>
      <c r="G9" s="372"/>
      <c r="H9" s="15" t="s">
        <v>32</v>
      </c>
      <c r="I9" s="370">
        <v>43490</v>
      </c>
      <c r="J9" s="371"/>
      <c r="K9" s="371"/>
      <c r="L9" s="371"/>
      <c r="M9" s="371"/>
      <c r="N9" s="371"/>
      <c r="O9" s="371"/>
      <c r="P9" s="1"/>
      <c r="Q9" s="1"/>
      <c r="R9" s="1"/>
    </row>
    <row r="10" spans="1:18" ht="30.75" customHeight="1">
      <c r="A10" s="15" t="s">
        <v>35</v>
      </c>
      <c r="B10" s="369" t="s">
        <v>152</v>
      </c>
      <c r="C10" s="369"/>
      <c r="D10" s="369"/>
      <c r="E10" s="369"/>
      <c r="F10" s="369"/>
      <c r="G10" s="369"/>
      <c r="H10" s="15" t="s">
        <v>32</v>
      </c>
      <c r="I10" s="370">
        <v>43490</v>
      </c>
      <c r="J10" s="371"/>
      <c r="K10" s="371"/>
      <c r="L10" s="371"/>
      <c r="M10" s="371"/>
      <c r="N10" s="371"/>
      <c r="O10" s="371"/>
      <c r="P10" s="1"/>
      <c r="Q10" s="1"/>
      <c r="R10" s="1"/>
    </row>
    <row r="103" spans="1:16" ht="38.25" hidden="1">
      <c r="A103" s="17"/>
      <c r="B103" s="18"/>
      <c r="C103" s="18"/>
      <c r="D103" s="18"/>
      <c r="E103" s="18"/>
      <c r="F103" s="18">
        <v>1</v>
      </c>
      <c r="G103" s="18">
        <v>5</v>
      </c>
      <c r="H103" s="18">
        <v>5</v>
      </c>
      <c r="I103" s="20" t="s">
        <v>37</v>
      </c>
      <c r="J103" s="19">
        <v>1</v>
      </c>
      <c r="K103" s="19">
        <v>5</v>
      </c>
      <c r="L103" s="19" t="s">
        <v>38</v>
      </c>
      <c r="M103" s="18"/>
      <c r="N103" s="18"/>
      <c r="O103" s="19"/>
      <c r="P103" s="21" t="s">
        <v>39</v>
      </c>
    </row>
    <row r="104" spans="1:16" ht="38.25" hidden="1">
      <c r="B104" s="23"/>
      <c r="C104" s="23"/>
      <c r="D104" s="23"/>
      <c r="E104" s="23"/>
      <c r="F104" s="23">
        <v>2</v>
      </c>
      <c r="G104" s="23">
        <v>10</v>
      </c>
      <c r="H104" s="23">
        <v>10</v>
      </c>
      <c r="I104" s="25" t="s">
        <v>40</v>
      </c>
      <c r="J104" s="24">
        <v>1</v>
      </c>
      <c r="K104" s="24">
        <v>10</v>
      </c>
      <c r="L104" s="24" t="s">
        <v>41</v>
      </c>
      <c r="M104" s="23"/>
      <c r="N104" s="23"/>
      <c r="O104" s="24"/>
      <c r="P104" s="26" t="s">
        <v>22</v>
      </c>
    </row>
    <row r="105" spans="1:16" ht="51" hidden="1">
      <c r="A105" s="22"/>
      <c r="B105" s="23"/>
      <c r="C105" s="23"/>
      <c r="D105" s="23"/>
      <c r="E105" s="23"/>
      <c r="F105" s="23">
        <v>3</v>
      </c>
      <c r="G105" s="23">
        <v>20</v>
      </c>
      <c r="H105" s="23">
        <v>15</v>
      </c>
      <c r="I105" s="25" t="s">
        <v>42</v>
      </c>
      <c r="J105" s="24">
        <v>1</v>
      </c>
      <c r="K105" s="24">
        <v>20</v>
      </c>
      <c r="L105" s="24" t="s">
        <v>41</v>
      </c>
      <c r="M105" s="23"/>
      <c r="N105" s="23"/>
      <c r="O105" s="24"/>
      <c r="P105" s="26" t="s">
        <v>43</v>
      </c>
    </row>
    <row r="106" spans="1:16" ht="51" hidden="1">
      <c r="A106" s="22"/>
      <c r="B106" s="23"/>
      <c r="C106" s="23"/>
      <c r="D106" s="23"/>
      <c r="E106" s="23"/>
      <c r="F106" s="23"/>
      <c r="G106" s="23"/>
      <c r="H106" s="23">
        <v>20</v>
      </c>
      <c r="I106" s="25" t="s">
        <v>42</v>
      </c>
      <c r="J106" s="24">
        <v>2</v>
      </c>
      <c r="K106" s="24">
        <v>5</v>
      </c>
      <c r="L106" s="24" t="s">
        <v>44</v>
      </c>
      <c r="M106" s="23"/>
      <c r="N106" s="23"/>
      <c r="O106" s="24"/>
      <c r="P106" s="26" t="s">
        <v>45</v>
      </c>
    </row>
    <row r="107" spans="1:16" ht="51" hidden="1">
      <c r="A107" s="22"/>
      <c r="B107" s="23"/>
      <c r="C107" s="23"/>
      <c r="D107" s="23"/>
      <c r="E107" s="23"/>
      <c r="F107" s="23"/>
      <c r="G107" s="23"/>
      <c r="H107" s="23">
        <v>30</v>
      </c>
      <c r="I107" s="25" t="s">
        <v>26</v>
      </c>
      <c r="J107" s="24">
        <v>2</v>
      </c>
      <c r="K107" s="24">
        <v>10</v>
      </c>
      <c r="L107" s="24" t="s">
        <v>46</v>
      </c>
      <c r="M107" s="23"/>
      <c r="N107" s="23"/>
      <c r="O107" s="24"/>
      <c r="P107" s="26" t="s">
        <v>47</v>
      </c>
    </row>
    <row r="108" spans="1:16" ht="51" hidden="1">
      <c r="A108" s="22"/>
      <c r="B108" s="23"/>
      <c r="C108" s="23"/>
      <c r="D108" s="23"/>
      <c r="E108" s="23"/>
      <c r="F108" s="23"/>
      <c r="G108" s="23"/>
      <c r="H108" s="23">
        <v>40</v>
      </c>
      <c r="I108" s="25" t="s">
        <v>26</v>
      </c>
      <c r="J108" s="24">
        <v>2</v>
      </c>
      <c r="K108" s="24">
        <v>20</v>
      </c>
      <c r="L108" s="24" t="s">
        <v>46</v>
      </c>
      <c r="M108" s="23"/>
      <c r="N108" s="23"/>
      <c r="O108" s="24"/>
      <c r="P108" s="26"/>
    </row>
    <row r="109" spans="1:16" ht="51" hidden="1">
      <c r="A109" s="22"/>
      <c r="B109" s="23"/>
      <c r="C109" s="23"/>
      <c r="D109" s="23"/>
      <c r="E109" s="23"/>
      <c r="F109" s="23"/>
      <c r="G109" s="23"/>
      <c r="H109" s="23">
        <v>60</v>
      </c>
      <c r="I109" s="25" t="s">
        <v>26</v>
      </c>
      <c r="J109" s="24">
        <v>3</v>
      </c>
      <c r="K109" s="24">
        <v>5</v>
      </c>
      <c r="L109" s="24" t="s">
        <v>48</v>
      </c>
      <c r="M109" s="23"/>
      <c r="N109" s="23"/>
      <c r="O109" s="24"/>
      <c r="P109" s="26"/>
    </row>
    <row r="110" spans="1:16" ht="38.25" hidden="1">
      <c r="A110" s="22"/>
      <c r="B110" s="23"/>
      <c r="C110" s="23"/>
      <c r="D110" s="23"/>
      <c r="E110" s="23"/>
      <c r="F110" s="23"/>
      <c r="G110" s="23"/>
      <c r="H110" s="23">
        <v>0</v>
      </c>
      <c r="I110" s="27" t="s">
        <v>49</v>
      </c>
      <c r="J110" s="24">
        <v>3</v>
      </c>
      <c r="K110" s="24">
        <v>10</v>
      </c>
      <c r="L110" s="24" t="s">
        <v>50</v>
      </c>
      <c r="M110" s="23"/>
      <c r="N110" s="23"/>
      <c r="O110" s="24"/>
      <c r="P110" s="26"/>
    </row>
    <row r="111" spans="1:16" ht="39" hidden="1" thickBot="1">
      <c r="A111" s="28"/>
      <c r="B111" s="29"/>
      <c r="C111" s="29"/>
      <c r="D111" s="29"/>
      <c r="E111" s="29"/>
      <c r="F111" s="29"/>
      <c r="G111" s="29"/>
      <c r="H111" s="29"/>
      <c r="I111" s="30"/>
      <c r="J111" s="30">
        <v>3</v>
      </c>
      <c r="K111" s="30">
        <v>20</v>
      </c>
      <c r="L111" s="30" t="s">
        <v>51</v>
      </c>
      <c r="M111" s="29"/>
      <c r="N111" s="29"/>
      <c r="O111" s="30"/>
      <c r="P111" s="31"/>
    </row>
    <row r="112" spans="1:16">
      <c r="A112" s="1"/>
      <c r="B112" s="1"/>
      <c r="C112" s="1"/>
      <c r="D112" s="1"/>
      <c r="E112" s="1"/>
      <c r="F112" s="1"/>
      <c r="G112" s="1"/>
      <c r="H112" s="1"/>
      <c r="I112" s="134"/>
      <c r="J112" s="134"/>
      <c r="K112" s="134"/>
      <c r="L112" s="134"/>
      <c r="M112" s="1"/>
      <c r="N112" s="1"/>
      <c r="O112" s="134"/>
      <c r="P112" s="1"/>
    </row>
  </sheetData>
  <dataConsolidate/>
  <mergeCells count="18">
    <mergeCell ref="B8:G8"/>
    <mergeCell ref="I8:O8"/>
    <mergeCell ref="B9:G9"/>
    <mergeCell ref="I9:O9"/>
    <mergeCell ref="B10:G10"/>
    <mergeCell ref="I10:O10"/>
    <mergeCell ref="A4:F4"/>
    <mergeCell ref="G4:H4"/>
    <mergeCell ref="I4:K4"/>
    <mergeCell ref="L4:O4"/>
    <mergeCell ref="A6:A7"/>
    <mergeCell ref="B6:B7"/>
    <mergeCell ref="A1:O1"/>
    <mergeCell ref="A2:O2"/>
    <mergeCell ref="A3:F3"/>
    <mergeCell ref="G3:H3"/>
    <mergeCell ref="I3:K3"/>
    <mergeCell ref="L3:O3"/>
  </mergeCells>
  <conditionalFormatting sqref="R6">
    <cfRule type="cellIs" dxfId="1090" priority="21" stopIfTrue="1" operator="equal">
      <formula>"ZONA DE RIESGO INACEPTABLE"</formula>
    </cfRule>
    <cfRule type="cellIs" dxfId="1089" priority="22" stopIfTrue="1" operator="equal">
      <formula>"ZONA DE RIESGO IMPORTANTE"</formula>
    </cfRule>
    <cfRule type="cellIs" dxfId="1088" priority="23" stopIfTrue="1" operator="equal">
      <formula>"ZONA DE RIESGO MODERADO"</formula>
    </cfRule>
    <cfRule type="cellIs" dxfId="1087" priority="24" stopIfTrue="1" operator="equal">
      <formula>"ZONA DE RIESGO TOLERABLE"</formula>
    </cfRule>
    <cfRule type="cellIs" dxfId="1086" priority="25" stopIfTrue="1" operator="equal">
      <formula>"ZONA DE RIESGO ACEPTABLE"</formula>
    </cfRule>
  </conditionalFormatting>
  <conditionalFormatting sqref="J6">
    <cfRule type="cellIs" dxfId="1085" priority="12" stopIfTrue="1" operator="equal">
      <formula>"ALTA"</formula>
    </cfRule>
    <cfRule type="cellIs" dxfId="1084" priority="13" stopIfTrue="1" operator="equal">
      <formula>"MEDIA"</formula>
    </cfRule>
    <cfRule type="cellIs" dxfId="1083" priority="14" stopIfTrue="1" operator="equal">
      <formula>"BAJA"</formula>
    </cfRule>
  </conditionalFormatting>
  <conditionalFormatting sqref="L6">
    <cfRule type="cellIs" dxfId="1082" priority="15" stopIfTrue="1" operator="equal">
      <formula>"FUERTE"</formula>
    </cfRule>
    <cfRule type="cellIs" dxfId="1081" priority="16" stopIfTrue="1" operator="equal">
      <formula>"MODERADO"</formula>
    </cfRule>
    <cfRule type="cellIs" dxfId="1080" priority="17" stopIfTrue="1" operator="equal">
      <formula>"LEVE"</formula>
    </cfRule>
  </conditionalFormatting>
  <conditionalFormatting sqref="O6">
    <cfRule type="cellIs" dxfId="1079" priority="11" stopIfTrue="1" operator="equal">
      <formula>"ZONA DE RIESGO INACEPTABLE"</formula>
    </cfRule>
    <cfRule type="cellIs" dxfId="1078" priority="18" stopIfTrue="1" operator="equal">
      <formula>"ZONA DE RIESGO IMPORTANTE"</formula>
    </cfRule>
    <cfRule type="cellIs" dxfId="1077" priority="19" stopIfTrue="1" operator="equal">
      <formula>"ZONA DE RIESGO MODERADO"</formula>
    </cfRule>
    <cfRule type="cellIs" dxfId="1076" priority="20" stopIfTrue="1" operator="equal">
      <formula>"ZONA DE RIESGO ACEPTABLE"</formula>
    </cfRule>
  </conditionalFormatting>
  <conditionalFormatting sqref="J7">
    <cfRule type="cellIs" dxfId="1075" priority="2" stopIfTrue="1" operator="equal">
      <formula>"ALTA"</formula>
    </cfRule>
    <cfRule type="cellIs" dxfId="1074" priority="3" stopIfTrue="1" operator="equal">
      <formula>"MEDIA"</formula>
    </cfRule>
    <cfRule type="cellIs" dxfId="1073" priority="4" stopIfTrue="1" operator="equal">
      <formula>"BAJA"</formula>
    </cfRule>
  </conditionalFormatting>
  <conditionalFormatting sqref="L7">
    <cfRule type="cellIs" dxfId="1072" priority="5" stopIfTrue="1" operator="equal">
      <formula>"FUERTE"</formula>
    </cfRule>
    <cfRule type="cellIs" dxfId="1071" priority="6" stopIfTrue="1" operator="equal">
      <formula>"MODERADO"</formula>
    </cfRule>
    <cfRule type="cellIs" dxfId="1070" priority="7" stopIfTrue="1" operator="equal">
      <formula>"LEVE"</formula>
    </cfRule>
  </conditionalFormatting>
  <conditionalFormatting sqref="O7">
    <cfRule type="cellIs" dxfId="1069" priority="1" stopIfTrue="1" operator="equal">
      <formula>"ZONA DE RIESGO INACEPTABLE"</formula>
    </cfRule>
    <cfRule type="cellIs" dxfId="1068" priority="8" stopIfTrue="1" operator="equal">
      <formula>"ZONA DE RIESGO IMPORTANTE"</formula>
    </cfRule>
    <cfRule type="cellIs" dxfId="1067" priority="9" stopIfTrue="1" operator="equal">
      <formula>"ZONA DE RIESGO MODERADO"</formula>
    </cfRule>
    <cfRule type="cellIs" dxfId="1066" priority="10" stopIfTrue="1" operator="equal">
      <formula>"ZONA DE RIESGO ACEPTABLE"</formula>
    </cfRule>
  </conditionalFormatting>
  <dataValidations count="5">
    <dataValidation allowBlank="1" showInputMessage="1" showErrorMessage="1" promptTitle="OBJETOS O SUJETOS QUE PROPICIAN" prompt="Externos_x000a_Personas_x000a_Desastres Naturales_x000a_Errores en los procedimientos_x000a_Instalaciones_x000a_Materiales_x000a_Fallas en la tecnología" sqref="F6:F7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F65542:F65543 JB65542:JB65543 SX65542:SX65543 ACT65542:ACT65543 AMP65542:AMP65543 AWL65542:AWL65543 BGH65542:BGH65543 BQD65542:BQD65543 BZZ65542:BZZ65543 CJV65542:CJV65543 CTR65542:CTR65543 DDN65542:DDN65543 DNJ65542:DNJ65543 DXF65542:DXF65543 EHB65542:EHB65543 EQX65542:EQX65543 FAT65542:FAT65543 FKP65542:FKP65543 FUL65542:FUL65543 GEH65542:GEH65543 GOD65542:GOD65543 GXZ65542:GXZ65543 HHV65542:HHV65543 HRR65542:HRR65543 IBN65542:IBN65543 ILJ65542:ILJ65543 IVF65542:IVF65543 JFB65542:JFB65543 JOX65542:JOX65543 JYT65542:JYT65543 KIP65542:KIP65543 KSL65542:KSL65543 LCH65542:LCH65543 LMD65542:LMD65543 LVZ65542:LVZ65543 MFV65542:MFV65543 MPR65542:MPR65543 MZN65542:MZN65543 NJJ65542:NJJ65543 NTF65542:NTF65543 ODB65542:ODB65543 OMX65542:OMX65543 OWT65542:OWT65543 PGP65542:PGP65543 PQL65542:PQL65543 QAH65542:QAH65543 QKD65542:QKD65543 QTZ65542:QTZ65543 RDV65542:RDV65543 RNR65542:RNR65543 RXN65542:RXN65543 SHJ65542:SHJ65543 SRF65542:SRF65543 TBB65542:TBB65543 TKX65542:TKX65543 TUT65542:TUT65543 UEP65542:UEP65543 UOL65542:UOL65543 UYH65542:UYH65543 VID65542:VID65543 VRZ65542:VRZ65543 WBV65542:WBV65543 WLR65542:WLR65543 WVN65542:WVN65543 F131078:F131079 JB131078:JB131079 SX131078:SX131079 ACT131078:ACT131079 AMP131078:AMP131079 AWL131078:AWL131079 BGH131078:BGH131079 BQD131078:BQD131079 BZZ131078:BZZ131079 CJV131078:CJV131079 CTR131078:CTR131079 DDN131078:DDN131079 DNJ131078:DNJ131079 DXF131078:DXF131079 EHB131078:EHB131079 EQX131078:EQX131079 FAT131078:FAT131079 FKP131078:FKP131079 FUL131078:FUL131079 GEH131078:GEH131079 GOD131078:GOD131079 GXZ131078:GXZ131079 HHV131078:HHV131079 HRR131078:HRR131079 IBN131078:IBN131079 ILJ131078:ILJ131079 IVF131078:IVF131079 JFB131078:JFB131079 JOX131078:JOX131079 JYT131078:JYT131079 KIP131078:KIP131079 KSL131078:KSL131079 LCH131078:LCH131079 LMD131078:LMD131079 LVZ131078:LVZ131079 MFV131078:MFV131079 MPR131078:MPR131079 MZN131078:MZN131079 NJJ131078:NJJ131079 NTF131078:NTF131079 ODB131078:ODB131079 OMX131078:OMX131079 OWT131078:OWT131079 PGP131078:PGP131079 PQL131078:PQL131079 QAH131078:QAH131079 QKD131078:QKD131079 QTZ131078:QTZ131079 RDV131078:RDV131079 RNR131078:RNR131079 RXN131078:RXN131079 SHJ131078:SHJ131079 SRF131078:SRF131079 TBB131078:TBB131079 TKX131078:TKX131079 TUT131078:TUT131079 UEP131078:UEP131079 UOL131078:UOL131079 UYH131078:UYH131079 VID131078:VID131079 VRZ131078:VRZ131079 WBV131078:WBV131079 WLR131078:WLR131079 WVN131078:WVN131079 F196614:F196615 JB196614:JB196615 SX196614:SX196615 ACT196614:ACT196615 AMP196614:AMP196615 AWL196614:AWL196615 BGH196614:BGH196615 BQD196614:BQD196615 BZZ196614:BZZ196615 CJV196614:CJV196615 CTR196614:CTR196615 DDN196614:DDN196615 DNJ196614:DNJ196615 DXF196614:DXF196615 EHB196614:EHB196615 EQX196614:EQX196615 FAT196614:FAT196615 FKP196614:FKP196615 FUL196614:FUL196615 GEH196614:GEH196615 GOD196614:GOD196615 GXZ196614:GXZ196615 HHV196614:HHV196615 HRR196614:HRR196615 IBN196614:IBN196615 ILJ196614:ILJ196615 IVF196614:IVF196615 JFB196614:JFB196615 JOX196614:JOX196615 JYT196614:JYT196615 KIP196614:KIP196615 KSL196614:KSL196615 LCH196614:LCH196615 LMD196614:LMD196615 LVZ196614:LVZ196615 MFV196614:MFV196615 MPR196614:MPR196615 MZN196614:MZN196615 NJJ196614:NJJ196615 NTF196614:NTF196615 ODB196614:ODB196615 OMX196614:OMX196615 OWT196614:OWT196615 PGP196614:PGP196615 PQL196614:PQL196615 QAH196614:QAH196615 QKD196614:QKD196615 QTZ196614:QTZ196615 RDV196614:RDV196615 RNR196614:RNR196615 RXN196614:RXN196615 SHJ196614:SHJ196615 SRF196614:SRF196615 TBB196614:TBB196615 TKX196614:TKX196615 TUT196614:TUT196615 UEP196614:UEP196615 UOL196614:UOL196615 UYH196614:UYH196615 VID196614:VID196615 VRZ196614:VRZ196615 WBV196614:WBV196615 WLR196614:WLR196615 WVN196614:WVN196615 F262150:F262151 JB262150:JB262151 SX262150:SX262151 ACT262150:ACT262151 AMP262150:AMP262151 AWL262150:AWL262151 BGH262150:BGH262151 BQD262150:BQD262151 BZZ262150:BZZ262151 CJV262150:CJV262151 CTR262150:CTR262151 DDN262150:DDN262151 DNJ262150:DNJ262151 DXF262150:DXF262151 EHB262150:EHB262151 EQX262150:EQX262151 FAT262150:FAT262151 FKP262150:FKP262151 FUL262150:FUL262151 GEH262150:GEH262151 GOD262150:GOD262151 GXZ262150:GXZ262151 HHV262150:HHV262151 HRR262150:HRR262151 IBN262150:IBN262151 ILJ262150:ILJ262151 IVF262150:IVF262151 JFB262150:JFB262151 JOX262150:JOX262151 JYT262150:JYT262151 KIP262150:KIP262151 KSL262150:KSL262151 LCH262150:LCH262151 LMD262150:LMD262151 LVZ262150:LVZ262151 MFV262150:MFV262151 MPR262150:MPR262151 MZN262150:MZN262151 NJJ262150:NJJ262151 NTF262150:NTF262151 ODB262150:ODB262151 OMX262150:OMX262151 OWT262150:OWT262151 PGP262150:PGP262151 PQL262150:PQL262151 QAH262150:QAH262151 QKD262150:QKD262151 QTZ262150:QTZ262151 RDV262150:RDV262151 RNR262150:RNR262151 RXN262150:RXN262151 SHJ262150:SHJ262151 SRF262150:SRF262151 TBB262150:TBB262151 TKX262150:TKX262151 TUT262150:TUT262151 UEP262150:UEP262151 UOL262150:UOL262151 UYH262150:UYH262151 VID262150:VID262151 VRZ262150:VRZ262151 WBV262150:WBV262151 WLR262150:WLR262151 WVN262150:WVN262151 F327686:F327687 JB327686:JB327687 SX327686:SX327687 ACT327686:ACT327687 AMP327686:AMP327687 AWL327686:AWL327687 BGH327686:BGH327687 BQD327686:BQD327687 BZZ327686:BZZ327687 CJV327686:CJV327687 CTR327686:CTR327687 DDN327686:DDN327687 DNJ327686:DNJ327687 DXF327686:DXF327687 EHB327686:EHB327687 EQX327686:EQX327687 FAT327686:FAT327687 FKP327686:FKP327687 FUL327686:FUL327687 GEH327686:GEH327687 GOD327686:GOD327687 GXZ327686:GXZ327687 HHV327686:HHV327687 HRR327686:HRR327687 IBN327686:IBN327687 ILJ327686:ILJ327687 IVF327686:IVF327687 JFB327686:JFB327687 JOX327686:JOX327687 JYT327686:JYT327687 KIP327686:KIP327687 KSL327686:KSL327687 LCH327686:LCH327687 LMD327686:LMD327687 LVZ327686:LVZ327687 MFV327686:MFV327687 MPR327686:MPR327687 MZN327686:MZN327687 NJJ327686:NJJ327687 NTF327686:NTF327687 ODB327686:ODB327687 OMX327686:OMX327687 OWT327686:OWT327687 PGP327686:PGP327687 PQL327686:PQL327687 QAH327686:QAH327687 QKD327686:QKD327687 QTZ327686:QTZ327687 RDV327686:RDV327687 RNR327686:RNR327687 RXN327686:RXN327687 SHJ327686:SHJ327687 SRF327686:SRF327687 TBB327686:TBB327687 TKX327686:TKX327687 TUT327686:TUT327687 UEP327686:UEP327687 UOL327686:UOL327687 UYH327686:UYH327687 VID327686:VID327687 VRZ327686:VRZ327687 WBV327686:WBV327687 WLR327686:WLR327687 WVN327686:WVN327687 F393222:F393223 JB393222:JB393223 SX393222:SX393223 ACT393222:ACT393223 AMP393222:AMP393223 AWL393222:AWL393223 BGH393222:BGH393223 BQD393222:BQD393223 BZZ393222:BZZ393223 CJV393222:CJV393223 CTR393222:CTR393223 DDN393222:DDN393223 DNJ393222:DNJ393223 DXF393222:DXF393223 EHB393222:EHB393223 EQX393222:EQX393223 FAT393222:FAT393223 FKP393222:FKP393223 FUL393222:FUL393223 GEH393222:GEH393223 GOD393222:GOD393223 GXZ393222:GXZ393223 HHV393222:HHV393223 HRR393222:HRR393223 IBN393222:IBN393223 ILJ393222:ILJ393223 IVF393222:IVF393223 JFB393222:JFB393223 JOX393222:JOX393223 JYT393222:JYT393223 KIP393222:KIP393223 KSL393222:KSL393223 LCH393222:LCH393223 LMD393222:LMD393223 LVZ393222:LVZ393223 MFV393222:MFV393223 MPR393222:MPR393223 MZN393222:MZN393223 NJJ393222:NJJ393223 NTF393222:NTF393223 ODB393222:ODB393223 OMX393222:OMX393223 OWT393222:OWT393223 PGP393222:PGP393223 PQL393222:PQL393223 QAH393222:QAH393223 QKD393222:QKD393223 QTZ393222:QTZ393223 RDV393222:RDV393223 RNR393222:RNR393223 RXN393222:RXN393223 SHJ393222:SHJ393223 SRF393222:SRF393223 TBB393222:TBB393223 TKX393222:TKX393223 TUT393222:TUT393223 UEP393222:UEP393223 UOL393222:UOL393223 UYH393222:UYH393223 VID393222:VID393223 VRZ393222:VRZ393223 WBV393222:WBV393223 WLR393222:WLR393223 WVN393222:WVN393223 F458758:F458759 JB458758:JB458759 SX458758:SX458759 ACT458758:ACT458759 AMP458758:AMP458759 AWL458758:AWL458759 BGH458758:BGH458759 BQD458758:BQD458759 BZZ458758:BZZ458759 CJV458758:CJV458759 CTR458758:CTR458759 DDN458758:DDN458759 DNJ458758:DNJ458759 DXF458758:DXF458759 EHB458758:EHB458759 EQX458758:EQX458759 FAT458758:FAT458759 FKP458758:FKP458759 FUL458758:FUL458759 GEH458758:GEH458759 GOD458758:GOD458759 GXZ458758:GXZ458759 HHV458758:HHV458759 HRR458758:HRR458759 IBN458758:IBN458759 ILJ458758:ILJ458759 IVF458758:IVF458759 JFB458758:JFB458759 JOX458758:JOX458759 JYT458758:JYT458759 KIP458758:KIP458759 KSL458758:KSL458759 LCH458758:LCH458759 LMD458758:LMD458759 LVZ458758:LVZ458759 MFV458758:MFV458759 MPR458758:MPR458759 MZN458758:MZN458759 NJJ458758:NJJ458759 NTF458758:NTF458759 ODB458758:ODB458759 OMX458758:OMX458759 OWT458758:OWT458759 PGP458758:PGP458759 PQL458758:PQL458759 QAH458758:QAH458759 QKD458758:QKD458759 QTZ458758:QTZ458759 RDV458758:RDV458759 RNR458758:RNR458759 RXN458758:RXN458759 SHJ458758:SHJ458759 SRF458758:SRF458759 TBB458758:TBB458759 TKX458758:TKX458759 TUT458758:TUT458759 UEP458758:UEP458759 UOL458758:UOL458759 UYH458758:UYH458759 VID458758:VID458759 VRZ458758:VRZ458759 WBV458758:WBV458759 WLR458758:WLR458759 WVN458758:WVN458759 F524294:F524295 JB524294:JB524295 SX524294:SX524295 ACT524294:ACT524295 AMP524294:AMP524295 AWL524294:AWL524295 BGH524294:BGH524295 BQD524294:BQD524295 BZZ524294:BZZ524295 CJV524294:CJV524295 CTR524294:CTR524295 DDN524294:DDN524295 DNJ524294:DNJ524295 DXF524294:DXF524295 EHB524294:EHB524295 EQX524294:EQX524295 FAT524294:FAT524295 FKP524294:FKP524295 FUL524294:FUL524295 GEH524294:GEH524295 GOD524294:GOD524295 GXZ524294:GXZ524295 HHV524294:HHV524295 HRR524294:HRR524295 IBN524294:IBN524295 ILJ524294:ILJ524295 IVF524294:IVF524295 JFB524294:JFB524295 JOX524294:JOX524295 JYT524294:JYT524295 KIP524294:KIP524295 KSL524294:KSL524295 LCH524294:LCH524295 LMD524294:LMD524295 LVZ524294:LVZ524295 MFV524294:MFV524295 MPR524294:MPR524295 MZN524294:MZN524295 NJJ524294:NJJ524295 NTF524294:NTF524295 ODB524294:ODB524295 OMX524294:OMX524295 OWT524294:OWT524295 PGP524294:PGP524295 PQL524294:PQL524295 QAH524294:QAH524295 QKD524294:QKD524295 QTZ524294:QTZ524295 RDV524294:RDV524295 RNR524294:RNR524295 RXN524294:RXN524295 SHJ524294:SHJ524295 SRF524294:SRF524295 TBB524294:TBB524295 TKX524294:TKX524295 TUT524294:TUT524295 UEP524294:UEP524295 UOL524294:UOL524295 UYH524294:UYH524295 VID524294:VID524295 VRZ524294:VRZ524295 WBV524294:WBV524295 WLR524294:WLR524295 WVN524294:WVN524295 F589830:F589831 JB589830:JB589831 SX589830:SX589831 ACT589830:ACT589831 AMP589830:AMP589831 AWL589830:AWL589831 BGH589830:BGH589831 BQD589830:BQD589831 BZZ589830:BZZ589831 CJV589830:CJV589831 CTR589830:CTR589831 DDN589830:DDN589831 DNJ589830:DNJ589831 DXF589830:DXF589831 EHB589830:EHB589831 EQX589830:EQX589831 FAT589830:FAT589831 FKP589830:FKP589831 FUL589830:FUL589831 GEH589830:GEH589831 GOD589830:GOD589831 GXZ589830:GXZ589831 HHV589830:HHV589831 HRR589830:HRR589831 IBN589830:IBN589831 ILJ589830:ILJ589831 IVF589830:IVF589831 JFB589830:JFB589831 JOX589830:JOX589831 JYT589830:JYT589831 KIP589830:KIP589831 KSL589830:KSL589831 LCH589830:LCH589831 LMD589830:LMD589831 LVZ589830:LVZ589831 MFV589830:MFV589831 MPR589830:MPR589831 MZN589830:MZN589831 NJJ589830:NJJ589831 NTF589830:NTF589831 ODB589830:ODB589831 OMX589830:OMX589831 OWT589830:OWT589831 PGP589830:PGP589831 PQL589830:PQL589831 QAH589830:QAH589831 QKD589830:QKD589831 QTZ589830:QTZ589831 RDV589830:RDV589831 RNR589830:RNR589831 RXN589830:RXN589831 SHJ589830:SHJ589831 SRF589830:SRF589831 TBB589830:TBB589831 TKX589830:TKX589831 TUT589830:TUT589831 UEP589830:UEP589831 UOL589830:UOL589831 UYH589830:UYH589831 VID589830:VID589831 VRZ589830:VRZ589831 WBV589830:WBV589831 WLR589830:WLR589831 WVN589830:WVN589831 F655366:F655367 JB655366:JB655367 SX655366:SX655367 ACT655366:ACT655367 AMP655366:AMP655367 AWL655366:AWL655367 BGH655366:BGH655367 BQD655366:BQD655367 BZZ655366:BZZ655367 CJV655366:CJV655367 CTR655366:CTR655367 DDN655366:DDN655367 DNJ655366:DNJ655367 DXF655366:DXF655367 EHB655366:EHB655367 EQX655366:EQX655367 FAT655366:FAT655367 FKP655366:FKP655367 FUL655366:FUL655367 GEH655366:GEH655367 GOD655366:GOD655367 GXZ655366:GXZ655367 HHV655366:HHV655367 HRR655366:HRR655367 IBN655366:IBN655367 ILJ655366:ILJ655367 IVF655366:IVF655367 JFB655366:JFB655367 JOX655366:JOX655367 JYT655366:JYT655367 KIP655366:KIP655367 KSL655366:KSL655367 LCH655366:LCH655367 LMD655366:LMD655367 LVZ655366:LVZ655367 MFV655366:MFV655367 MPR655366:MPR655367 MZN655366:MZN655367 NJJ655366:NJJ655367 NTF655366:NTF655367 ODB655366:ODB655367 OMX655366:OMX655367 OWT655366:OWT655367 PGP655366:PGP655367 PQL655366:PQL655367 QAH655366:QAH655367 QKD655366:QKD655367 QTZ655366:QTZ655367 RDV655366:RDV655367 RNR655366:RNR655367 RXN655366:RXN655367 SHJ655366:SHJ655367 SRF655366:SRF655367 TBB655366:TBB655367 TKX655366:TKX655367 TUT655366:TUT655367 UEP655366:UEP655367 UOL655366:UOL655367 UYH655366:UYH655367 VID655366:VID655367 VRZ655366:VRZ655367 WBV655366:WBV655367 WLR655366:WLR655367 WVN655366:WVN655367 F720902:F720903 JB720902:JB720903 SX720902:SX720903 ACT720902:ACT720903 AMP720902:AMP720903 AWL720902:AWL720903 BGH720902:BGH720903 BQD720902:BQD720903 BZZ720902:BZZ720903 CJV720902:CJV720903 CTR720902:CTR720903 DDN720902:DDN720903 DNJ720902:DNJ720903 DXF720902:DXF720903 EHB720902:EHB720903 EQX720902:EQX720903 FAT720902:FAT720903 FKP720902:FKP720903 FUL720902:FUL720903 GEH720902:GEH720903 GOD720902:GOD720903 GXZ720902:GXZ720903 HHV720902:HHV720903 HRR720902:HRR720903 IBN720902:IBN720903 ILJ720902:ILJ720903 IVF720902:IVF720903 JFB720902:JFB720903 JOX720902:JOX720903 JYT720902:JYT720903 KIP720902:KIP720903 KSL720902:KSL720903 LCH720902:LCH720903 LMD720902:LMD720903 LVZ720902:LVZ720903 MFV720902:MFV720903 MPR720902:MPR720903 MZN720902:MZN720903 NJJ720902:NJJ720903 NTF720902:NTF720903 ODB720902:ODB720903 OMX720902:OMX720903 OWT720902:OWT720903 PGP720902:PGP720903 PQL720902:PQL720903 QAH720902:QAH720903 QKD720902:QKD720903 QTZ720902:QTZ720903 RDV720902:RDV720903 RNR720902:RNR720903 RXN720902:RXN720903 SHJ720902:SHJ720903 SRF720902:SRF720903 TBB720902:TBB720903 TKX720902:TKX720903 TUT720902:TUT720903 UEP720902:UEP720903 UOL720902:UOL720903 UYH720902:UYH720903 VID720902:VID720903 VRZ720902:VRZ720903 WBV720902:WBV720903 WLR720902:WLR720903 WVN720902:WVN720903 F786438:F786439 JB786438:JB786439 SX786438:SX786439 ACT786438:ACT786439 AMP786438:AMP786439 AWL786438:AWL786439 BGH786438:BGH786439 BQD786438:BQD786439 BZZ786438:BZZ786439 CJV786438:CJV786439 CTR786438:CTR786439 DDN786438:DDN786439 DNJ786438:DNJ786439 DXF786438:DXF786439 EHB786438:EHB786439 EQX786438:EQX786439 FAT786438:FAT786439 FKP786438:FKP786439 FUL786438:FUL786439 GEH786438:GEH786439 GOD786438:GOD786439 GXZ786438:GXZ786439 HHV786438:HHV786439 HRR786438:HRR786439 IBN786438:IBN786439 ILJ786438:ILJ786439 IVF786438:IVF786439 JFB786438:JFB786439 JOX786438:JOX786439 JYT786438:JYT786439 KIP786438:KIP786439 KSL786438:KSL786439 LCH786438:LCH786439 LMD786438:LMD786439 LVZ786438:LVZ786439 MFV786438:MFV786439 MPR786438:MPR786439 MZN786438:MZN786439 NJJ786438:NJJ786439 NTF786438:NTF786439 ODB786438:ODB786439 OMX786438:OMX786439 OWT786438:OWT786439 PGP786438:PGP786439 PQL786438:PQL786439 QAH786438:QAH786439 QKD786438:QKD786439 QTZ786438:QTZ786439 RDV786438:RDV786439 RNR786438:RNR786439 RXN786438:RXN786439 SHJ786438:SHJ786439 SRF786438:SRF786439 TBB786438:TBB786439 TKX786438:TKX786439 TUT786438:TUT786439 UEP786438:UEP786439 UOL786438:UOL786439 UYH786438:UYH786439 VID786438:VID786439 VRZ786438:VRZ786439 WBV786438:WBV786439 WLR786438:WLR786439 WVN786438:WVN786439 F851974:F851975 JB851974:JB851975 SX851974:SX851975 ACT851974:ACT851975 AMP851974:AMP851975 AWL851974:AWL851975 BGH851974:BGH851975 BQD851974:BQD851975 BZZ851974:BZZ851975 CJV851974:CJV851975 CTR851974:CTR851975 DDN851974:DDN851975 DNJ851974:DNJ851975 DXF851974:DXF851975 EHB851974:EHB851975 EQX851974:EQX851975 FAT851974:FAT851975 FKP851974:FKP851975 FUL851974:FUL851975 GEH851974:GEH851975 GOD851974:GOD851975 GXZ851974:GXZ851975 HHV851974:HHV851975 HRR851974:HRR851975 IBN851974:IBN851975 ILJ851974:ILJ851975 IVF851974:IVF851975 JFB851974:JFB851975 JOX851974:JOX851975 JYT851974:JYT851975 KIP851974:KIP851975 KSL851974:KSL851975 LCH851974:LCH851975 LMD851974:LMD851975 LVZ851974:LVZ851975 MFV851974:MFV851975 MPR851974:MPR851975 MZN851974:MZN851975 NJJ851974:NJJ851975 NTF851974:NTF851975 ODB851974:ODB851975 OMX851974:OMX851975 OWT851974:OWT851975 PGP851974:PGP851975 PQL851974:PQL851975 QAH851974:QAH851975 QKD851974:QKD851975 QTZ851974:QTZ851975 RDV851974:RDV851975 RNR851974:RNR851975 RXN851974:RXN851975 SHJ851974:SHJ851975 SRF851974:SRF851975 TBB851974:TBB851975 TKX851974:TKX851975 TUT851974:TUT851975 UEP851974:UEP851975 UOL851974:UOL851975 UYH851974:UYH851975 VID851974:VID851975 VRZ851974:VRZ851975 WBV851974:WBV851975 WLR851974:WLR851975 WVN851974:WVN851975 F917510:F917511 JB917510:JB917511 SX917510:SX917511 ACT917510:ACT917511 AMP917510:AMP917511 AWL917510:AWL917511 BGH917510:BGH917511 BQD917510:BQD917511 BZZ917510:BZZ917511 CJV917510:CJV917511 CTR917510:CTR917511 DDN917510:DDN917511 DNJ917510:DNJ917511 DXF917510:DXF917511 EHB917510:EHB917511 EQX917510:EQX917511 FAT917510:FAT917511 FKP917510:FKP917511 FUL917510:FUL917511 GEH917510:GEH917511 GOD917510:GOD917511 GXZ917510:GXZ917511 HHV917510:HHV917511 HRR917510:HRR917511 IBN917510:IBN917511 ILJ917510:ILJ917511 IVF917510:IVF917511 JFB917510:JFB917511 JOX917510:JOX917511 JYT917510:JYT917511 KIP917510:KIP917511 KSL917510:KSL917511 LCH917510:LCH917511 LMD917510:LMD917511 LVZ917510:LVZ917511 MFV917510:MFV917511 MPR917510:MPR917511 MZN917510:MZN917511 NJJ917510:NJJ917511 NTF917510:NTF917511 ODB917510:ODB917511 OMX917510:OMX917511 OWT917510:OWT917511 PGP917510:PGP917511 PQL917510:PQL917511 QAH917510:QAH917511 QKD917510:QKD917511 QTZ917510:QTZ917511 RDV917510:RDV917511 RNR917510:RNR917511 RXN917510:RXN917511 SHJ917510:SHJ917511 SRF917510:SRF917511 TBB917510:TBB917511 TKX917510:TKX917511 TUT917510:TUT917511 UEP917510:UEP917511 UOL917510:UOL917511 UYH917510:UYH917511 VID917510:VID917511 VRZ917510:VRZ917511 WBV917510:WBV917511 WLR917510:WLR917511 WVN917510:WVN917511 F983046:F983047 JB983046:JB983047 SX983046:SX983047 ACT983046:ACT983047 AMP983046:AMP983047 AWL983046:AWL983047 BGH983046:BGH983047 BQD983046:BQD983047 BZZ983046:BZZ983047 CJV983046:CJV983047 CTR983046:CTR983047 DDN983046:DDN983047 DNJ983046:DNJ983047 DXF983046:DXF983047 EHB983046:EHB983047 EQX983046:EQX983047 FAT983046:FAT983047 FKP983046:FKP983047 FUL983046:FUL983047 GEH983046:GEH983047 GOD983046:GOD983047 GXZ983046:GXZ983047 HHV983046:HHV983047 HRR983046:HRR983047 IBN983046:IBN983047 ILJ983046:ILJ983047 IVF983046:IVF983047 JFB983046:JFB983047 JOX983046:JOX983047 JYT983046:JYT983047 KIP983046:KIP983047 KSL983046:KSL983047 LCH983046:LCH983047 LMD983046:LMD983047 LVZ983046:LVZ983047 MFV983046:MFV983047 MPR983046:MPR983047 MZN983046:MZN983047 NJJ983046:NJJ983047 NTF983046:NTF983047 ODB983046:ODB983047 OMX983046:OMX983047 OWT983046:OWT983047 PGP983046:PGP983047 PQL983046:PQL983047 QAH983046:QAH983047 QKD983046:QKD983047 QTZ983046:QTZ983047 RDV983046:RDV983047 RNR983046:RNR983047 RXN983046:RXN983047 SHJ983046:SHJ983047 SRF983046:SRF983047 TBB983046:TBB983047 TKX983046:TKX983047 TUT983046:TUT983047 UEP983046:UEP983047 UOL983046:UOL983047 UYH983046:UYH983047 VID983046:VID983047 VRZ983046:VRZ983047 WBV983046:WBV983047 WLR983046:WLR983047 WVN983046:WVN983047"/>
    <dataValidation type="list" allowBlank="1" showInputMessage="1" showErrorMessage="1" sqref="E6:E7 JA6:JA7 SW6:SW7 ACS6:ACS7 AMO6:AMO7 AWK6:AWK7 BGG6:BGG7 BQC6:BQC7 BZY6:BZY7 CJU6:CJU7 CTQ6:CTQ7 DDM6:DDM7 DNI6:DNI7 DXE6:DXE7 EHA6:EHA7 EQW6:EQW7 FAS6:FAS7 FKO6:FKO7 FUK6:FUK7 GEG6:GEG7 GOC6:GOC7 GXY6:GXY7 HHU6:HHU7 HRQ6:HRQ7 IBM6:IBM7 ILI6:ILI7 IVE6:IVE7 JFA6:JFA7 JOW6:JOW7 JYS6:JYS7 KIO6:KIO7 KSK6:KSK7 LCG6:LCG7 LMC6:LMC7 LVY6:LVY7 MFU6:MFU7 MPQ6:MPQ7 MZM6:MZM7 NJI6:NJI7 NTE6:NTE7 ODA6:ODA7 OMW6:OMW7 OWS6:OWS7 PGO6:PGO7 PQK6:PQK7 QAG6:QAG7 QKC6:QKC7 QTY6:QTY7 RDU6:RDU7 RNQ6:RNQ7 RXM6:RXM7 SHI6:SHI7 SRE6:SRE7 TBA6:TBA7 TKW6:TKW7 TUS6:TUS7 UEO6:UEO7 UOK6:UOK7 UYG6:UYG7 VIC6:VIC7 VRY6:VRY7 WBU6:WBU7 WLQ6:WLQ7 WVM6:WVM7 E65542:E65543 JA65542:JA65543 SW65542:SW65543 ACS65542:ACS65543 AMO65542:AMO65543 AWK65542:AWK65543 BGG65542:BGG65543 BQC65542:BQC65543 BZY65542:BZY65543 CJU65542:CJU65543 CTQ65542:CTQ65543 DDM65542:DDM65543 DNI65542:DNI65543 DXE65542:DXE65543 EHA65542:EHA65543 EQW65542:EQW65543 FAS65542:FAS65543 FKO65542:FKO65543 FUK65542:FUK65543 GEG65542:GEG65543 GOC65542:GOC65543 GXY65542:GXY65543 HHU65542:HHU65543 HRQ65542:HRQ65543 IBM65542:IBM65543 ILI65542:ILI65543 IVE65542:IVE65543 JFA65542:JFA65543 JOW65542:JOW65543 JYS65542:JYS65543 KIO65542:KIO65543 KSK65542:KSK65543 LCG65542:LCG65543 LMC65542:LMC65543 LVY65542:LVY65543 MFU65542:MFU65543 MPQ65542:MPQ65543 MZM65542:MZM65543 NJI65542:NJI65543 NTE65542:NTE65543 ODA65542:ODA65543 OMW65542:OMW65543 OWS65542:OWS65543 PGO65542:PGO65543 PQK65542:PQK65543 QAG65542:QAG65543 QKC65542:QKC65543 QTY65542:QTY65543 RDU65542:RDU65543 RNQ65542:RNQ65543 RXM65542:RXM65543 SHI65542:SHI65543 SRE65542:SRE65543 TBA65542:TBA65543 TKW65542:TKW65543 TUS65542:TUS65543 UEO65542:UEO65543 UOK65542:UOK65543 UYG65542:UYG65543 VIC65542:VIC65543 VRY65542:VRY65543 WBU65542:WBU65543 WLQ65542:WLQ65543 WVM65542:WVM65543 E131078:E131079 JA131078:JA131079 SW131078:SW131079 ACS131078:ACS131079 AMO131078:AMO131079 AWK131078:AWK131079 BGG131078:BGG131079 BQC131078:BQC131079 BZY131078:BZY131079 CJU131078:CJU131079 CTQ131078:CTQ131079 DDM131078:DDM131079 DNI131078:DNI131079 DXE131078:DXE131079 EHA131078:EHA131079 EQW131078:EQW131079 FAS131078:FAS131079 FKO131078:FKO131079 FUK131078:FUK131079 GEG131078:GEG131079 GOC131078:GOC131079 GXY131078:GXY131079 HHU131078:HHU131079 HRQ131078:HRQ131079 IBM131078:IBM131079 ILI131078:ILI131079 IVE131078:IVE131079 JFA131078:JFA131079 JOW131078:JOW131079 JYS131078:JYS131079 KIO131078:KIO131079 KSK131078:KSK131079 LCG131078:LCG131079 LMC131078:LMC131079 LVY131078:LVY131079 MFU131078:MFU131079 MPQ131078:MPQ131079 MZM131078:MZM131079 NJI131078:NJI131079 NTE131078:NTE131079 ODA131078:ODA131079 OMW131078:OMW131079 OWS131078:OWS131079 PGO131078:PGO131079 PQK131078:PQK131079 QAG131078:QAG131079 QKC131078:QKC131079 QTY131078:QTY131079 RDU131078:RDU131079 RNQ131078:RNQ131079 RXM131078:RXM131079 SHI131078:SHI131079 SRE131078:SRE131079 TBA131078:TBA131079 TKW131078:TKW131079 TUS131078:TUS131079 UEO131078:UEO131079 UOK131078:UOK131079 UYG131078:UYG131079 VIC131078:VIC131079 VRY131078:VRY131079 WBU131078:WBU131079 WLQ131078:WLQ131079 WVM131078:WVM131079 E196614:E196615 JA196614:JA196615 SW196614:SW196615 ACS196614:ACS196615 AMO196614:AMO196615 AWK196614:AWK196615 BGG196614:BGG196615 BQC196614:BQC196615 BZY196614:BZY196615 CJU196614:CJU196615 CTQ196614:CTQ196615 DDM196614:DDM196615 DNI196614:DNI196615 DXE196614:DXE196615 EHA196614:EHA196615 EQW196614:EQW196615 FAS196614:FAS196615 FKO196614:FKO196615 FUK196614:FUK196615 GEG196614:GEG196615 GOC196614:GOC196615 GXY196614:GXY196615 HHU196614:HHU196615 HRQ196614:HRQ196615 IBM196614:IBM196615 ILI196614:ILI196615 IVE196614:IVE196615 JFA196614:JFA196615 JOW196614:JOW196615 JYS196614:JYS196615 KIO196614:KIO196615 KSK196614:KSK196615 LCG196614:LCG196615 LMC196614:LMC196615 LVY196614:LVY196615 MFU196614:MFU196615 MPQ196614:MPQ196615 MZM196614:MZM196615 NJI196614:NJI196615 NTE196614:NTE196615 ODA196614:ODA196615 OMW196614:OMW196615 OWS196614:OWS196615 PGO196614:PGO196615 PQK196614:PQK196615 QAG196614:QAG196615 QKC196614:QKC196615 QTY196614:QTY196615 RDU196614:RDU196615 RNQ196614:RNQ196615 RXM196614:RXM196615 SHI196614:SHI196615 SRE196614:SRE196615 TBA196614:TBA196615 TKW196614:TKW196615 TUS196614:TUS196615 UEO196614:UEO196615 UOK196614:UOK196615 UYG196614:UYG196615 VIC196614:VIC196615 VRY196614:VRY196615 WBU196614:WBU196615 WLQ196614:WLQ196615 WVM196614:WVM196615 E262150:E262151 JA262150:JA262151 SW262150:SW262151 ACS262150:ACS262151 AMO262150:AMO262151 AWK262150:AWK262151 BGG262150:BGG262151 BQC262150:BQC262151 BZY262150:BZY262151 CJU262150:CJU262151 CTQ262150:CTQ262151 DDM262150:DDM262151 DNI262150:DNI262151 DXE262150:DXE262151 EHA262150:EHA262151 EQW262150:EQW262151 FAS262150:FAS262151 FKO262150:FKO262151 FUK262150:FUK262151 GEG262150:GEG262151 GOC262150:GOC262151 GXY262150:GXY262151 HHU262150:HHU262151 HRQ262150:HRQ262151 IBM262150:IBM262151 ILI262150:ILI262151 IVE262150:IVE262151 JFA262150:JFA262151 JOW262150:JOW262151 JYS262150:JYS262151 KIO262150:KIO262151 KSK262150:KSK262151 LCG262150:LCG262151 LMC262150:LMC262151 LVY262150:LVY262151 MFU262150:MFU262151 MPQ262150:MPQ262151 MZM262150:MZM262151 NJI262150:NJI262151 NTE262150:NTE262151 ODA262150:ODA262151 OMW262150:OMW262151 OWS262150:OWS262151 PGO262150:PGO262151 PQK262150:PQK262151 QAG262150:QAG262151 QKC262150:QKC262151 QTY262150:QTY262151 RDU262150:RDU262151 RNQ262150:RNQ262151 RXM262150:RXM262151 SHI262150:SHI262151 SRE262150:SRE262151 TBA262150:TBA262151 TKW262150:TKW262151 TUS262150:TUS262151 UEO262150:UEO262151 UOK262150:UOK262151 UYG262150:UYG262151 VIC262150:VIC262151 VRY262150:VRY262151 WBU262150:WBU262151 WLQ262150:WLQ262151 WVM262150:WVM262151 E327686:E327687 JA327686:JA327687 SW327686:SW327687 ACS327686:ACS327687 AMO327686:AMO327687 AWK327686:AWK327687 BGG327686:BGG327687 BQC327686:BQC327687 BZY327686:BZY327687 CJU327686:CJU327687 CTQ327686:CTQ327687 DDM327686:DDM327687 DNI327686:DNI327687 DXE327686:DXE327687 EHA327686:EHA327687 EQW327686:EQW327687 FAS327686:FAS327687 FKO327686:FKO327687 FUK327686:FUK327687 GEG327686:GEG327687 GOC327686:GOC327687 GXY327686:GXY327687 HHU327686:HHU327687 HRQ327686:HRQ327687 IBM327686:IBM327687 ILI327686:ILI327687 IVE327686:IVE327687 JFA327686:JFA327687 JOW327686:JOW327687 JYS327686:JYS327687 KIO327686:KIO327687 KSK327686:KSK327687 LCG327686:LCG327687 LMC327686:LMC327687 LVY327686:LVY327687 MFU327686:MFU327687 MPQ327686:MPQ327687 MZM327686:MZM327687 NJI327686:NJI327687 NTE327686:NTE327687 ODA327686:ODA327687 OMW327686:OMW327687 OWS327686:OWS327687 PGO327686:PGO327687 PQK327686:PQK327687 QAG327686:QAG327687 QKC327686:QKC327687 QTY327686:QTY327687 RDU327686:RDU327687 RNQ327686:RNQ327687 RXM327686:RXM327687 SHI327686:SHI327687 SRE327686:SRE327687 TBA327686:TBA327687 TKW327686:TKW327687 TUS327686:TUS327687 UEO327686:UEO327687 UOK327686:UOK327687 UYG327686:UYG327687 VIC327686:VIC327687 VRY327686:VRY327687 WBU327686:WBU327687 WLQ327686:WLQ327687 WVM327686:WVM327687 E393222:E393223 JA393222:JA393223 SW393222:SW393223 ACS393222:ACS393223 AMO393222:AMO393223 AWK393222:AWK393223 BGG393222:BGG393223 BQC393222:BQC393223 BZY393222:BZY393223 CJU393222:CJU393223 CTQ393222:CTQ393223 DDM393222:DDM393223 DNI393222:DNI393223 DXE393222:DXE393223 EHA393222:EHA393223 EQW393222:EQW393223 FAS393222:FAS393223 FKO393222:FKO393223 FUK393222:FUK393223 GEG393222:GEG393223 GOC393222:GOC393223 GXY393222:GXY393223 HHU393222:HHU393223 HRQ393222:HRQ393223 IBM393222:IBM393223 ILI393222:ILI393223 IVE393222:IVE393223 JFA393222:JFA393223 JOW393222:JOW393223 JYS393222:JYS393223 KIO393222:KIO393223 KSK393222:KSK393223 LCG393222:LCG393223 LMC393222:LMC393223 LVY393222:LVY393223 MFU393222:MFU393223 MPQ393222:MPQ393223 MZM393222:MZM393223 NJI393222:NJI393223 NTE393222:NTE393223 ODA393222:ODA393223 OMW393222:OMW393223 OWS393222:OWS393223 PGO393222:PGO393223 PQK393222:PQK393223 QAG393222:QAG393223 QKC393222:QKC393223 QTY393222:QTY393223 RDU393222:RDU393223 RNQ393222:RNQ393223 RXM393222:RXM393223 SHI393222:SHI393223 SRE393222:SRE393223 TBA393222:TBA393223 TKW393222:TKW393223 TUS393222:TUS393223 UEO393222:UEO393223 UOK393222:UOK393223 UYG393222:UYG393223 VIC393222:VIC393223 VRY393222:VRY393223 WBU393222:WBU393223 WLQ393222:WLQ393223 WVM393222:WVM393223 E458758:E458759 JA458758:JA458759 SW458758:SW458759 ACS458758:ACS458759 AMO458758:AMO458759 AWK458758:AWK458759 BGG458758:BGG458759 BQC458758:BQC458759 BZY458758:BZY458759 CJU458758:CJU458759 CTQ458758:CTQ458759 DDM458758:DDM458759 DNI458758:DNI458759 DXE458758:DXE458759 EHA458758:EHA458759 EQW458758:EQW458759 FAS458758:FAS458759 FKO458758:FKO458759 FUK458758:FUK458759 GEG458758:GEG458759 GOC458758:GOC458759 GXY458758:GXY458759 HHU458758:HHU458759 HRQ458758:HRQ458759 IBM458758:IBM458759 ILI458758:ILI458759 IVE458758:IVE458759 JFA458758:JFA458759 JOW458758:JOW458759 JYS458758:JYS458759 KIO458758:KIO458759 KSK458758:KSK458759 LCG458758:LCG458759 LMC458758:LMC458759 LVY458758:LVY458759 MFU458758:MFU458759 MPQ458758:MPQ458759 MZM458758:MZM458759 NJI458758:NJI458759 NTE458758:NTE458759 ODA458758:ODA458759 OMW458758:OMW458759 OWS458758:OWS458759 PGO458758:PGO458759 PQK458758:PQK458759 QAG458758:QAG458759 QKC458758:QKC458759 QTY458758:QTY458759 RDU458758:RDU458759 RNQ458758:RNQ458759 RXM458758:RXM458759 SHI458758:SHI458759 SRE458758:SRE458759 TBA458758:TBA458759 TKW458758:TKW458759 TUS458758:TUS458759 UEO458758:UEO458759 UOK458758:UOK458759 UYG458758:UYG458759 VIC458758:VIC458759 VRY458758:VRY458759 WBU458758:WBU458759 WLQ458758:WLQ458759 WVM458758:WVM458759 E524294:E524295 JA524294:JA524295 SW524294:SW524295 ACS524294:ACS524295 AMO524294:AMO524295 AWK524294:AWK524295 BGG524294:BGG524295 BQC524294:BQC524295 BZY524294:BZY524295 CJU524294:CJU524295 CTQ524294:CTQ524295 DDM524294:DDM524295 DNI524294:DNI524295 DXE524294:DXE524295 EHA524294:EHA524295 EQW524294:EQW524295 FAS524294:FAS524295 FKO524294:FKO524295 FUK524294:FUK524295 GEG524294:GEG524295 GOC524294:GOC524295 GXY524294:GXY524295 HHU524294:HHU524295 HRQ524294:HRQ524295 IBM524294:IBM524295 ILI524294:ILI524295 IVE524294:IVE524295 JFA524294:JFA524295 JOW524294:JOW524295 JYS524294:JYS524295 KIO524294:KIO524295 KSK524294:KSK524295 LCG524294:LCG524295 LMC524294:LMC524295 LVY524294:LVY524295 MFU524294:MFU524295 MPQ524294:MPQ524295 MZM524294:MZM524295 NJI524294:NJI524295 NTE524294:NTE524295 ODA524294:ODA524295 OMW524294:OMW524295 OWS524294:OWS524295 PGO524294:PGO524295 PQK524294:PQK524295 QAG524294:QAG524295 QKC524294:QKC524295 QTY524294:QTY524295 RDU524294:RDU524295 RNQ524294:RNQ524295 RXM524294:RXM524295 SHI524294:SHI524295 SRE524294:SRE524295 TBA524294:TBA524295 TKW524294:TKW524295 TUS524294:TUS524295 UEO524294:UEO524295 UOK524294:UOK524295 UYG524294:UYG524295 VIC524294:VIC524295 VRY524294:VRY524295 WBU524294:WBU524295 WLQ524294:WLQ524295 WVM524294:WVM524295 E589830:E589831 JA589830:JA589831 SW589830:SW589831 ACS589830:ACS589831 AMO589830:AMO589831 AWK589830:AWK589831 BGG589830:BGG589831 BQC589830:BQC589831 BZY589830:BZY589831 CJU589830:CJU589831 CTQ589830:CTQ589831 DDM589830:DDM589831 DNI589830:DNI589831 DXE589830:DXE589831 EHA589830:EHA589831 EQW589830:EQW589831 FAS589830:FAS589831 FKO589830:FKO589831 FUK589830:FUK589831 GEG589830:GEG589831 GOC589830:GOC589831 GXY589830:GXY589831 HHU589830:HHU589831 HRQ589830:HRQ589831 IBM589830:IBM589831 ILI589830:ILI589831 IVE589830:IVE589831 JFA589830:JFA589831 JOW589830:JOW589831 JYS589830:JYS589831 KIO589830:KIO589831 KSK589830:KSK589831 LCG589830:LCG589831 LMC589830:LMC589831 LVY589830:LVY589831 MFU589830:MFU589831 MPQ589830:MPQ589831 MZM589830:MZM589831 NJI589830:NJI589831 NTE589830:NTE589831 ODA589830:ODA589831 OMW589830:OMW589831 OWS589830:OWS589831 PGO589830:PGO589831 PQK589830:PQK589831 QAG589830:QAG589831 QKC589830:QKC589831 QTY589830:QTY589831 RDU589830:RDU589831 RNQ589830:RNQ589831 RXM589830:RXM589831 SHI589830:SHI589831 SRE589830:SRE589831 TBA589830:TBA589831 TKW589830:TKW589831 TUS589830:TUS589831 UEO589830:UEO589831 UOK589830:UOK589831 UYG589830:UYG589831 VIC589830:VIC589831 VRY589830:VRY589831 WBU589830:WBU589831 WLQ589830:WLQ589831 WVM589830:WVM589831 E655366:E655367 JA655366:JA655367 SW655366:SW655367 ACS655366:ACS655367 AMO655366:AMO655367 AWK655366:AWK655367 BGG655366:BGG655367 BQC655366:BQC655367 BZY655366:BZY655367 CJU655366:CJU655367 CTQ655366:CTQ655367 DDM655366:DDM655367 DNI655366:DNI655367 DXE655366:DXE655367 EHA655366:EHA655367 EQW655366:EQW655367 FAS655366:FAS655367 FKO655366:FKO655367 FUK655366:FUK655367 GEG655366:GEG655367 GOC655366:GOC655367 GXY655366:GXY655367 HHU655366:HHU655367 HRQ655366:HRQ655367 IBM655366:IBM655367 ILI655366:ILI655367 IVE655366:IVE655367 JFA655366:JFA655367 JOW655366:JOW655367 JYS655366:JYS655367 KIO655366:KIO655367 KSK655366:KSK655367 LCG655366:LCG655367 LMC655366:LMC655367 LVY655366:LVY655367 MFU655366:MFU655367 MPQ655366:MPQ655367 MZM655366:MZM655367 NJI655366:NJI655367 NTE655366:NTE655367 ODA655366:ODA655367 OMW655366:OMW655367 OWS655366:OWS655367 PGO655366:PGO655367 PQK655366:PQK655367 QAG655366:QAG655367 QKC655366:QKC655367 QTY655366:QTY655367 RDU655366:RDU655367 RNQ655366:RNQ655367 RXM655366:RXM655367 SHI655366:SHI655367 SRE655366:SRE655367 TBA655366:TBA655367 TKW655366:TKW655367 TUS655366:TUS655367 UEO655366:UEO655367 UOK655366:UOK655367 UYG655366:UYG655367 VIC655366:VIC655367 VRY655366:VRY655367 WBU655366:WBU655367 WLQ655366:WLQ655367 WVM655366:WVM655367 E720902:E720903 JA720902:JA720903 SW720902:SW720903 ACS720902:ACS720903 AMO720902:AMO720903 AWK720902:AWK720903 BGG720902:BGG720903 BQC720902:BQC720903 BZY720902:BZY720903 CJU720902:CJU720903 CTQ720902:CTQ720903 DDM720902:DDM720903 DNI720902:DNI720903 DXE720902:DXE720903 EHA720902:EHA720903 EQW720902:EQW720903 FAS720902:FAS720903 FKO720902:FKO720903 FUK720902:FUK720903 GEG720902:GEG720903 GOC720902:GOC720903 GXY720902:GXY720903 HHU720902:HHU720903 HRQ720902:HRQ720903 IBM720902:IBM720903 ILI720902:ILI720903 IVE720902:IVE720903 JFA720902:JFA720903 JOW720902:JOW720903 JYS720902:JYS720903 KIO720902:KIO720903 KSK720902:KSK720903 LCG720902:LCG720903 LMC720902:LMC720903 LVY720902:LVY720903 MFU720902:MFU720903 MPQ720902:MPQ720903 MZM720902:MZM720903 NJI720902:NJI720903 NTE720902:NTE720903 ODA720902:ODA720903 OMW720902:OMW720903 OWS720902:OWS720903 PGO720902:PGO720903 PQK720902:PQK720903 QAG720902:QAG720903 QKC720902:QKC720903 QTY720902:QTY720903 RDU720902:RDU720903 RNQ720902:RNQ720903 RXM720902:RXM720903 SHI720902:SHI720903 SRE720902:SRE720903 TBA720902:TBA720903 TKW720902:TKW720903 TUS720902:TUS720903 UEO720902:UEO720903 UOK720902:UOK720903 UYG720902:UYG720903 VIC720902:VIC720903 VRY720902:VRY720903 WBU720902:WBU720903 WLQ720902:WLQ720903 WVM720902:WVM720903 E786438:E786439 JA786438:JA786439 SW786438:SW786439 ACS786438:ACS786439 AMO786438:AMO786439 AWK786438:AWK786439 BGG786438:BGG786439 BQC786438:BQC786439 BZY786438:BZY786439 CJU786438:CJU786439 CTQ786438:CTQ786439 DDM786438:DDM786439 DNI786438:DNI786439 DXE786438:DXE786439 EHA786438:EHA786439 EQW786438:EQW786439 FAS786438:FAS786439 FKO786438:FKO786439 FUK786438:FUK786439 GEG786438:GEG786439 GOC786438:GOC786439 GXY786438:GXY786439 HHU786438:HHU786439 HRQ786438:HRQ786439 IBM786438:IBM786439 ILI786438:ILI786439 IVE786438:IVE786439 JFA786438:JFA786439 JOW786438:JOW786439 JYS786438:JYS786439 KIO786438:KIO786439 KSK786438:KSK786439 LCG786438:LCG786439 LMC786438:LMC786439 LVY786438:LVY786439 MFU786438:MFU786439 MPQ786438:MPQ786439 MZM786438:MZM786439 NJI786438:NJI786439 NTE786438:NTE786439 ODA786438:ODA786439 OMW786438:OMW786439 OWS786438:OWS786439 PGO786438:PGO786439 PQK786438:PQK786439 QAG786438:QAG786439 QKC786438:QKC786439 QTY786438:QTY786439 RDU786438:RDU786439 RNQ786438:RNQ786439 RXM786438:RXM786439 SHI786438:SHI786439 SRE786438:SRE786439 TBA786438:TBA786439 TKW786438:TKW786439 TUS786438:TUS786439 UEO786438:UEO786439 UOK786438:UOK786439 UYG786438:UYG786439 VIC786438:VIC786439 VRY786438:VRY786439 WBU786438:WBU786439 WLQ786438:WLQ786439 WVM786438:WVM786439 E851974:E851975 JA851974:JA851975 SW851974:SW851975 ACS851974:ACS851975 AMO851974:AMO851975 AWK851974:AWK851975 BGG851974:BGG851975 BQC851974:BQC851975 BZY851974:BZY851975 CJU851974:CJU851975 CTQ851974:CTQ851975 DDM851974:DDM851975 DNI851974:DNI851975 DXE851974:DXE851975 EHA851974:EHA851975 EQW851974:EQW851975 FAS851974:FAS851975 FKO851974:FKO851975 FUK851974:FUK851975 GEG851974:GEG851975 GOC851974:GOC851975 GXY851974:GXY851975 HHU851974:HHU851975 HRQ851974:HRQ851975 IBM851974:IBM851975 ILI851974:ILI851975 IVE851974:IVE851975 JFA851974:JFA851975 JOW851974:JOW851975 JYS851974:JYS851975 KIO851974:KIO851975 KSK851974:KSK851975 LCG851974:LCG851975 LMC851974:LMC851975 LVY851974:LVY851975 MFU851974:MFU851975 MPQ851974:MPQ851975 MZM851974:MZM851975 NJI851974:NJI851975 NTE851974:NTE851975 ODA851974:ODA851975 OMW851974:OMW851975 OWS851974:OWS851975 PGO851974:PGO851975 PQK851974:PQK851975 QAG851974:QAG851975 QKC851974:QKC851975 QTY851974:QTY851975 RDU851974:RDU851975 RNQ851974:RNQ851975 RXM851974:RXM851975 SHI851974:SHI851975 SRE851974:SRE851975 TBA851974:TBA851975 TKW851974:TKW851975 TUS851974:TUS851975 UEO851974:UEO851975 UOK851974:UOK851975 UYG851974:UYG851975 VIC851974:VIC851975 VRY851974:VRY851975 WBU851974:WBU851975 WLQ851974:WLQ851975 WVM851974:WVM851975 E917510:E917511 JA917510:JA917511 SW917510:SW917511 ACS917510:ACS917511 AMO917510:AMO917511 AWK917510:AWK917511 BGG917510:BGG917511 BQC917510:BQC917511 BZY917510:BZY917511 CJU917510:CJU917511 CTQ917510:CTQ917511 DDM917510:DDM917511 DNI917510:DNI917511 DXE917510:DXE917511 EHA917510:EHA917511 EQW917510:EQW917511 FAS917510:FAS917511 FKO917510:FKO917511 FUK917510:FUK917511 GEG917510:GEG917511 GOC917510:GOC917511 GXY917510:GXY917511 HHU917510:HHU917511 HRQ917510:HRQ917511 IBM917510:IBM917511 ILI917510:ILI917511 IVE917510:IVE917511 JFA917510:JFA917511 JOW917510:JOW917511 JYS917510:JYS917511 KIO917510:KIO917511 KSK917510:KSK917511 LCG917510:LCG917511 LMC917510:LMC917511 LVY917510:LVY917511 MFU917510:MFU917511 MPQ917510:MPQ917511 MZM917510:MZM917511 NJI917510:NJI917511 NTE917510:NTE917511 ODA917510:ODA917511 OMW917510:OMW917511 OWS917510:OWS917511 PGO917510:PGO917511 PQK917510:PQK917511 QAG917510:QAG917511 QKC917510:QKC917511 QTY917510:QTY917511 RDU917510:RDU917511 RNQ917510:RNQ917511 RXM917510:RXM917511 SHI917510:SHI917511 SRE917510:SRE917511 TBA917510:TBA917511 TKW917510:TKW917511 TUS917510:TUS917511 UEO917510:UEO917511 UOK917510:UOK917511 UYG917510:UYG917511 VIC917510:VIC917511 VRY917510:VRY917511 WBU917510:WBU917511 WLQ917510:WLQ917511 WVM917510:WVM917511 E983046:E983047 JA983046:JA983047 SW983046:SW983047 ACS983046:ACS983047 AMO983046:AMO983047 AWK983046:AWK983047 BGG983046:BGG983047 BQC983046:BQC983047 BZY983046:BZY983047 CJU983046:CJU983047 CTQ983046:CTQ983047 DDM983046:DDM983047 DNI983046:DNI983047 DXE983046:DXE983047 EHA983046:EHA983047 EQW983046:EQW983047 FAS983046:FAS983047 FKO983046:FKO983047 FUK983046:FUK983047 GEG983046:GEG983047 GOC983046:GOC983047 GXY983046:GXY983047 HHU983046:HHU983047 HRQ983046:HRQ983047 IBM983046:IBM983047 ILI983046:ILI983047 IVE983046:IVE983047 JFA983046:JFA983047 JOW983046:JOW983047 JYS983046:JYS983047 KIO983046:KIO983047 KSK983046:KSK983047 LCG983046:LCG983047 LMC983046:LMC983047 LVY983046:LVY983047 MFU983046:MFU983047 MPQ983046:MPQ983047 MZM983046:MZM983047 NJI983046:NJI983047 NTE983046:NTE983047 ODA983046:ODA983047 OMW983046:OMW983047 OWS983046:OWS983047 PGO983046:PGO983047 PQK983046:PQK983047 QAG983046:QAG983047 QKC983046:QKC983047 QTY983046:QTY983047 RDU983046:RDU983047 RNQ983046:RNQ983047 RXM983046:RXM983047 SHI983046:SHI983047 SRE983046:SRE983047 TBA983046:TBA983047 TKW983046:TKW983047 TUS983046:TUS983047 UEO983046:UEO983047 UOK983046:UOK983047 UYG983046:UYG983047 VIC983046:VIC983047 VRY983046:VRY983047 WBU983046:WBU983047 WLQ983046:WLQ983047 WVM983046:WVM983047">
      <formula1>$P$103:$P$107</formula1>
    </dataValidation>
    <dataValidation type="list" allowBlank="1" showInputMessage="1" showErrorMessage="1" sqref="I6:I7 JE6:JE7 TA6:TA7 ACW6:ACW7 AMS6:AMS7 AWO6:AWO7 BGK6:BGK7 BQG6:BQG7 CAC6:CAC7 CJY6:CJY7 CTU6:CTU7 DDQ6:DDQ7 DNM6:DNM7 DXI6:DXI7 EHE6:EHE7 ERA6:ERA7 FAW6:FAW7 FKS6:FKS7 FUO6:FUO7 GEK6:GEK7 GOG6:GOG7 GYC6:GYC7 HHY6:HHY7 HRU6:HRU7 IBQ6:IBQ7 ILM6:ILM7 IVI6:IVI7 JFE6:JFE7 JPA6:JPA7 JYW6:JYW7 KIS6:KIS7 KSO6:KSO7 LCK6:LCK7 LMG6:LMG7 LWC6:LWC7 MFY6:MFY7 MPU6:MPU7 MZQ6:MZQ7 NJM6:NJM7 NTI6:NTI7 ODE6:ODE7 ONA6:ONA7 OWW6:OWW7 PGS6:PGS7 PQO6:PQO7 QAK6:QAK7 QKG6:QKG7 QUC6:QUC7 RDY6:RDY7 RNU6:RNU7 RXQ6:RXQ7 SHM6:SHM7 SRI6:SRI7 TBE6:TBE7 TLA6:TLA7 TUW6:TUW7 UES6:UES7 UOO6:UOO7 UYK6:UYK7 VIG6:VIG7 VSC6:VSC7 WBY6:WBY7 WLU6:WLU7 WVQ6:WVQ7 I65542:I65543 JE65542:JE65543 TA65542:TA65543 ACW65542:ACW65543 AMS65542:AMS65543 AWO65542:AWO65543 BGK65542:BGK65543 BQG65542:BQG65543 CAC65542:CAC65543 CJY65542:CJY65543 CTU65542:CTU65543 DDQ65542:DDQ65543 DNM65542:DNM65543 DXI65542:DXI65543 EHE65542:EHE65543 ERA65542:ERA65543 FAW65542:FAW65543 FKS65542:FKS65543 FUO65542:FUO65543 GEK65542:GEK65543 GOG65542:GOG65543 GYC65542:GYC65543 HHY65542:HHY65543 HRU65542:HRU65543 IBQ65542:IBQ65543 ILM65542:ILM65543 IVI65542:IVI65543 JFE65542:JFE65543 JPA65542:JPA65543 JYW65542:JYW65543 KIS65542:KIS65543 KSO65542:KSO65543 LCK65542:LCK65543 LMG65542:LMG65543 LWC65542:LWC65543 MFY65542:MFY65543 MPU65542:MPU65543 MZQ65542:MZQ65543 NJM65542:NJM65543 NTI65542:NTI65543 ODE65542:ODE65543 ONA65542:ONA65543 OWW65542:OWW65543 PGS65542:PGS65543 PQO65542:PQO65543 QAK65542:QAK65543 QKG65542:QKG65543 QUC65542:QUC65543 RDY65542:RDY65543 RNU65542:RNU65543 RXQ65542:RXQ65543 SHM65542:SHM65543 SRI65542:SRI65543 TBE65542:TBE65543 TLA65542:TLA65543 TUW65542:TUW65543 UES65542:UES65543 UOO65542:UOO65543 UYK65542:UYK65543 VIG65542:VIG65543 VSC65542:VSC65543 WBY65542:WBY65543 WLU65542:WLU65543 WVQ65542:WVQ65543 I131078:I131079 JE131078:JE131079 TA131078:TA131079 ACW131078:ACW131079 AMS131078:AMS131079 AWO131078:AWO131079 BGK131078:BGK131079 BQG131078:BQG131079 CAC131078:CAC131079 CJY131078:CJY131079 CTU131078:CTU131079 DDQ131078:DDQ131079 DNM131078:DNM131079 DXI131078:DXI131079 EHE131078:EHE131079 ERA131078:ERA131079 FAW131078:FAW131079 FKS131078:FKS131079 FUO131078:FUO131079 GEK131078:GEK131079 GOG131078:GOG131079 GYC131078:GYC131079 HHY131078:HHY131079 HRU131078:HRU131079 IBQ131078:IBQ131079 ILM131078:ILM131079 IVI131078:IVI131079 JFE131078:JFE131079 JPA131078:JPA131079 JYW131078:JYW131079 KIS131078:KIS131079 KSO131078:KSO131079 LCK131078:LCK131079 LMG131078:LMG131079 LWC131078:LWC131079 MFY131078:MFY131079 MPU131078:MPU131079 MZQ131078:MZQ131079 NJM131078:NJM131079 NTI131078:NTI131079 ODE131078:ODE131079 ONA131078:ONA131079 OWW131078:OWW131079 PGS131078:PGS131079 PQO131078:PQO131079 QAK131078:QAK131079 QKG131078:QKG131079 QUC131078:QUC131079 RDY131078:RDY131079 RNU131078:RNU131079 RXQ131078:RXQ131079 SHM131078:SHM131079 SRI131078:SRI131079 TBE131078:TBE131079 TLA131078:TLA131079 TUW131078:TUW131079 UES131078:UES131079 UOO131078:UOO131079 UYK131078:UYK131079 VIG131078:VIG131079 VSC131078:VSC131079 WBY131078:WBY131079 WLU131078:WLU131079 WVQ131078:WVQ131079 I196614:I196615 JE196614:JE196615 TA196614:TA196615 ACW196614:ACW196615 AMS196614:AMS196615 AWO196614:AWO196615 BGK196614:BGK196615 BQG196614:BQG196615 CAC196614:CAC196615 CJY196614:CJY196615 CTU196614:CTU196615 DDQ196614:DDQ196615 DNM196614:DNM196615 DXI196614:DXI196615 EHE196614:EHE196615 ERA196614:ERA196615 FAW196614:FAW196615 FKS196614:FKS196615 FUO196614:FUO196615 GEK196614:GEK196615 GOG196614:GOG196615 GYC196614:GYC196615 HHY196614:HHY196615 HRU196614:HRU196615 IBQ196614:IBQ196615 ILM196614:ILM196615 IVI196614:IVI196615 JFE196614:JFE196615 JPA196614:JPA196615 JYW196614:JYW196615 KIS196614:KIS196615 KSO196614:KSO196615 LCK196614:LCK196615 LMG196614:LMG196615 LWC196614:LWC196615 MFY196614:MFY196615 MPU196614:MPU196615 MZQ196614:MZQ196615 NJM196614:NJM196615 NTI196614:NTI196615 ODE196614:ODE196615 ONA196614:ONA196615 OWW196614:OWW196615 PGS196614:PGS196615 PQO196614:PQO196615 QAK196614:QAK196615 QKG196614:QKG196615 QUC196614:QUC196615 RDY196614:RDY196615 RNU196614:RNU196615 RXQ196614:RXQ196615 SHM196614:SHM196615 SRI196614:SRI196615 TBE196614:TBE196615 TLA196614:TLA196615 TUW196614:TUW196615 UES196614:UES196615 UOO196614:UOO196615 UYK196614:UYK196615 VIG196614:VIG196615 VSC196614:VSC196615 WBY196614:WBY196615 WLU196614:WLU196615 WVQ196614:WVQ196615 I262150:I262151 JE262150:JE262151 TA262150:TA262151 ACW262150:ACW262151 AMS262150:AMS262151 AWO262150:AWO262151 BGK262150:BGK262151 BQG262150:BQG262151 CAC262150:CAC262151 CJY262150:CJY262151 CTU262150:CTU262151 DDQ262150:DDQ262151 DNM262150:DNM262151 DXI262150:DXI262151 EHE262150:EHE262151 ERA262150:ERA262151 FAW262150:FAW262151 FKS262150:FKS262151 FUO262150:FUO262151 GEK262150:GEK262151 GOG262150:GOG262151 GYC262150:GYC262151 HHY262150:HHY262151 HRU262150:HRU262151 IBQ262150:IBQ262151 ILM262150:ILM262151 IVI262150:IVI262151 JFE262150:JFE262151 JPA262150:JPA262151 JYW262150:JYW262151 KIS262150:KIS262151 KSO262150:KSO262151 LCK262150:LCK262151 LMG262150:LMG262151 LWC262150:LWC262151 MFY262150:MFY262151 MPU262150:MPU262151 MZQ262150:MZQ262151 NJM262150:NJM262151 NTI262150:NTI262151 ODE262150:ODE262151 ONA262150:ONA262151 OWW262150:OWW262151 PGS262150:PGS262151 PQO262150:PQO262151 QAK262150:QAK262151 QKG262150:QKG262151 QUC262150:QUC262151 RDY262150:RDY262151 RNU262150:RNU262151 RXQ262150:RXQ262151 SHM262150:SHM262151 SRI262150:SRI262151 TBE262150:TBE262151 TLA262150:TLA262151 TUW262150:TUW262151 UES262150:UES262151 UOO262150:UOO262151 UYK262150:UYK262151 VIG262150:VIG262151 VSC262150:VSC262151 WBY262150:WBY262151 WLU262150:WLU262151 WVQ262150:WVQ262151 I327686:I327687 JE327686:JE327687 TA327686:TA327687 ACW327686:ACW327687 AMS327686:AMS327687 AWO327686:AWO327687 BGK327686:BGK327687 BQG327686:BQG327687 CAC327686:CAC327687 CJY327686:CJY327687 CTU327686:CTU327687 DDQ327686:DDQ327687 DNM327686:DNM327687 DXI327686:DXI327687 EHE327686:EHE327687 ERA327686:ERA327687 FAW327686:FAW327687 FKS327686:FKS327687 FUO327686:FUO327687 GEK327686:GEK327687 GOG327686:GOG327687 GYC327686:GYC327687 HHY327686:HHY327687 HRU327686:HRU327687 IBQ327686:IBQ327687 ILM327686:ILM327687 IVI327686:IVI327687 JFE327686:JFE327687 JPA327686:JPA327687 JYW327686:JYW327687 KIS327686:KIS327687 KSO327686:KSO327687 LCK327686:LCK327687 LMG327686:LMG327687 LWC327686:LWC327687 MFY327686:MFY327687 MPU327686:MPU327687 MZQ327686:MZQ327687 NJM327686:NJM327687 NTI327686:NTI327687 ODE327686:ODE327687 ONA327686:ONA327687 OWW327686:OWW327687 PGS327686:PGS327687 PQO327686:PQO327687 QAK327686:QAK327687 QKG327686:QKG327687 QUC327686:QUC327687 RDY327686:RDY327687 RNU327686:RNU327687 RXQ327686:RXQ327687 SHM327686:SHM327687 SRI327686:SRI327687 TBE327686:TBE327687 TLA327686:TLA327687 TUW327686:TUW327687 UES327686:UES327687 UOO327686:UOO327687 UYK327686:UYK327687 VIG327686:VIG327687 VSC327686:VSC327687 WBY327686:WBY327687 WLU327686:WLU327687 WVQ327686:WVQ327687 I393222:I393223 JE393222:JE393223 TA393222:TA393223 ACW393222:ACW393223 AMS393222:AMS393223 AWO393222:AWO393223 BGK393222:BGK393223 BQG393222:BQG393223 CAC393222:CAC393223 CJY393222:CJY393223 CTU393222:CTU393223 DDQ393222:DDQ393223 DNM393222:DNM393223 DXI393222:DXI393223 EHE393222:EHE393223 ERA393222:ERA393223 FAW393222:FAW393223 FKS393222:FKS393223 FUO393222:FUO393223 GEK393222:GEK393223 GOG393222:GOG393223 GYC393222:GYC393223 HHY393222:HHY393223 HRU393222:HRU393223 IBQ393222:IBQ393223 ILM393222:ILM393223 IVI393222:IVI393223 JFE393222:JFE393223 JPA393222:JPA393223 JYW393222:JYW393223 KIS393222:KIS393223 KSO393222:KSO393223 LCK393222:LCK393223 LMG393222:LMG393223 LWC393222:LWC393223 MFY393222:MFY393223 MPU393222:MPU393223 MZQ393222:MZQ393223 NJM393222:NJM393223 NTI393222:NTI393223 ODE393222:ODE393223 ONA393222:ONA393223 OWW393222:OWW393223 PGS393222:PGS393223 PQO393222:PQO393223 QAK393222:QAK393223 QKG393222:QKG393223 QUC393222:QUC393223 RDY393222:RDY393223 RNU393222:RNU393223 RXQ393222:RXQ393223 SHM393222:SHM393223 SRI393222:SRI393223 TBE393222:TBE393223 TLA393222:TLA393223 TUW393222:TUW393223 UES393222:UES393223 UOO393222:UOO393223 UYK393222:UYK393223 VIG393222:VIG393223 VSC393222:VSC393223 WBY393222:WBY393223 WLU393222:WLU393223 WVQ393222:WVQ393223 I458758:I458759 JE458758:JE458759 TA458758:TA458759 ACW458758:ACW458759 AMS458758:AMS458759 AWO458758:AWO458759 BGK458758:BGK458759 BQG458758:BQG458759 CAC458758:CAC458759 CJY458758:CJY458759 CTU458758:CTU458759 DDQ458758:DDQ458759 DNM458758:DNM458759 DXI458758:DXI458759 EHE458758:EHE458759 ERA458758:ERA458759 FAW458758:FAW458759 FKS458758:FKS458759 FUO458758:FUO458759 GEK458758:GEK458759 GOG458758:GOG458759 GYC458758:GYC458759 HHY458758:HHY458759 HRU458758:HRU458759 IBQ458758:IBQ458759 ILM458758:ILM458759 IVI458758:IVI458759 JFE458758:JFE458759 JPA458758:JPA458759 JYW458758:JYW458759 KIS458758:KIS458759 KSO458758:KSO458759 LCK458758:LCK458759 LMG458758:LMG458759 LWC458758:LWC458759 MFY458758:MFY458759 MPU458758:MPU458759 MZQ458758:MZQ458759 NJM458758:NJM458759 NTI458758:NTI458759 ODE458758:ODE458759 ONA458758:ONA458759 OWW458758:OWW458759 PGS458758:PGS458759 PQO458758:PQO458759 QAK458758:QAK458759 QKG458758:QKG458759 QUC458758:QUC458759 RDY458758:RDY458759 RNU458758:RNU458759 RXQ458758:RXQ458759 SHM458758:SHM458759 SRI458758:SRI458759 TBE458758:TBE458759 TLA458758:TLA458759 TUW458758:TUW458759 UES458758:UES458759 UOO458758:UOO458759 UYK458758:UYK458759 VIG458758:VIG458759 VSC458758:VSC458759 WBY458758:WBY458759 WLU458758:WLU458759 WVQ458758:WVQ458759 I524294:I524295 JE524294:JE524295 TA524294:TA524295 ACW524294:ACW524295 AMS524294:AMS524295 AWO524294:AWO524295 BGK524294:BGK524295 BQG524294:BQG524295 CAC524294:CAC524295 CJY524294:CJY524295 CTU524294:CTU524295 DDQ524294:DDQ524295 DNM524294:DNM524295 DXI524294:DXI524295 EHE524294:EHE524295 ERA524294:ERA524295 FAW524294:FAW524295 FKS524294:FKS524295 FUO524294:FUO524295 GEK524294:GEK524295 GOG524294:GOG524295 GYC524294:GYC524295 HHY524294:HHY524295 HRU524294:HRU524295 IBQ524294:IBQ524295 ILM524294:ILM524295 IVI524294:IVI524295 JFE524294:JFE524295 JPA524294:JPA524295 JYW524294:JYW524295 KIS524294:KIS524295 KSO524294:KSO524295 LCK524294:LCK524295 LMG524294:LMG524295 LWC524294:LWC524295 MFY524294:MFY524295 MPU524294:MPU524295 MZQ524294:MZQ524295 NJM524294:NJM524295 NTI524294:NTI524295 ODE524294:ODE524295 ONA524294:ONA524295 OWW524294:OWW524295 PGS524294:PGS524295 PQO524294:PQO524295 QAK524294:QAK524295 QKG524294:QKG524295 QUC524294:QUC524295 RDY524294:RDY524295 RNU524294:RNU524295 RXQ524294:RXQ524295 SHM524294:SHM524295 SRI524294:SRI524295 TBE524294:TBE524295 TLA524294:TLA524295 TUW524294:TUW524295 UES524294:UES524295 UOO524294:UOO524295 UYK524294:UYK524295 VIG524294:VIG524295 VSC524294:VSC524295 WBY524294:WBY524295 WLU524294:WLU524295 WVQ524294:WVQ524295 I589830:I589831 JE589830:JE589831 TA589830:TA589831 ACW589830:ACW589831 AMS589830:AMS589831 AWO589830:AWO589831 BGK589830:BGK589831 BQG589830:BQG589831 CAC589830:CAC589831 CJY589830:CJY589831 CTU589830:CTU589831 DDQ589830:DDQ589831 DNM589830:DNM589831 DXI589830:DXI589831 EHE589830:EHE589831 ERA589830:ERA589831 FAW589830:FAW589831 FKS589830:FKS589831 FUO589830:FUO589831 GEK589830:GEK589831 GOG589830:GOG589831 GYC589830:GYC589831 HHY589830:HHY589831 HRU589830:HRU589831 IBQ589830:IBQ589831 ILM589830:ILM589831 IVI589830:IVI589831 JFE589830:JFE589831 JPA589830:JPA589831 JYW589830:JYW589831 KIS589830:KIS589831 KSO589830:KSO589831 LCK589830:LCK589831 LMG589830:LMG589831 LWC589830:LWC589831 MFY589830:MFY589831 MPU589830:MPU589831 MZQ589830:MZQ589831 NJM589830:NJM589831 NTI589830:NTI589831 ODE589830:ODE589831 ONA589830:ONA589831 OWW589830:OWW589831 PGS589830:PGS589831 PQO589830:PQO589831 QAK589830:QAK589831 QKG589830:QKG589831 QUC589830:QUC589831 RDY589830:RDY589831 RNU589830:RNU589831 RXQ589830:RXQ589831 SHM589830:SHM589831 SRI589830:SRI589831 TBE589830:TBE589831 TLA589830:TLA589831 TUW589830:TUW589831 UES589830:UES589831 UOO589830:UOO589831 UYK589830:UYK589831 VIG589830:VIG589831 VSC589830:VSC589831 WBY589830:WBY589831 WLU589830:WLU589831 WVQ589830:WVQ589831 I655366:I655367 JE655366:JE655367 TA655366:TA655367 ACW655366:ACW655367 AMS655366:AMS655367 AWO655366:AWO655367 BGK655366:BGK655367 BQG655366:BQG655367 CAC655366:CAC655367 CJY655366:CJY655367 CTU655366:CTU655367 DDQ655366:DDQ655367 DNM655366:DNM655367 DXI655366:DXI655367 EHE655366:EHE655367 ERA655366:ERA655367 FAW655366:FAW655367 FKS655366:FKS655367 FUO655366:FUO655367 GEK655366:GEK655367 GOG655366:GOG655367 GYC655366:GYC655367 HHY655366:HHY655367 HRU655366:HRU655367 IBQ655366:IBQ655367 ILM655366:ILM655367 IVI655366:IVI655367 JFE655366:JFE655367 JPA655366:JPA655367 JYW655366:JYW655367 KIS655366:KIS655367 KSO655366:KSO655367 LCK655366:LCK655367 LMG655366:LMG655367 LWC655366:LWC655367 MFY655366:MFY655367 MPU655366:MPU655367 MZQ655366:MZQ655367 NJM655366:NJM655367 NTI655366:NTI655367 ODE655366:ODE655367 ONA655366:ONA655367 OWW655366:OWW655367 PGS655366:PGS655367 PQO655366:PQO655367 QAK655366:QAK655367 QKG655366:QKG655367 QUC655366:QUC655367 RDY655366:RDY655367 RNU655366:RNU655367 RXQ655366:RXQ655367 SHM655366:SHM655367 SRI655366:SRI655367 TBE655366:TBE655367 TLA655366:TLA655367 TUW655366:TUW655367 UES655366:UES655367 UOO655366:UOO655367 UYK655366:UYK655367 VIG655366:VIG655367 VSC655366:VSC655367 WBY655366:WBY655367 WLU655366:WLU655367 WVQ655366:WVQ655367 I720902:I720903 JE720902:JE720903 TA720902:TA720903 ACW720902:ACW720903 AMS720902:AMS720903 AWO720902:AWO720903 BGK720902:BGK720903 BQG720902:BQG720903 CAC720902:CAC720903 CJY720902:CJY720903 CTU720902:CTU720903 DDQ720902:DDQ720903 DNM720902:DNM720903 DXI720902:DXI720903 EHE720902:EHE720903 ERA720902:ERA720903 FAW720902:FAW720903 FKS720902:FKS720903 FUO720902:FUO720903 GEK720902:GEK720903 GOG720902:GOG720903 GYC720902:GYC720903 HHY720902:HHY720903 HRU720902:HRU720903 IBQ720902:IBQ720903 ILM720902:ILM720903 IVI720902:IVI720903 JFE720902:JFE720903 JPA720902:JPA720903 JYW720902:JYW720903 KIS720902:KIS720903 KSO720902:KSO720903 LCK720902:LCK720903 LMG720902:LMG720903 LWC720902:LWC720903 MFY720902:MFY720903 MPU720902:MPU720903 MZQ720902:MZQ720903 NJM720902:NJM720903 NTI720902:NTI720903 ODE720902:ODE720903 ONA720902:ONA720903 OWW720902:OWW720903 PGS720902:PGS720903 PQO720902:PQO720903 QAK720902:QAK720903 QKG720902:QKG720903 QUC720902:QUC720903 RDY720902:RDY720903 RNU720902:RNU720903 RXQ720902:RXQ720903 SHM720902:SHM720903 SRI720902:SRI720903 TBE720902:TBE720903 TLA720902:TLA720903 TUW720902:TUW720903 UES720902:UES720903 UOO720902:UOO720903 UYK720902:UYK720903 VIG720902:VIG720903 VSC720902:VSC720903 WBY720902:WBY720903 WLU720902:WLU720903 WVQ720902:WVQ720903 I786438:I786439 JE786438:JE786439 TA786438:TA786439 ACW786438:ACW786439 AMS786438:AMS786439 AWO786438:AWO786439 BGK786438:BGK786439 BQG786438:BQG786439 CAC786438:CAC786439 CJY786438:CJY786439 CTU786438:CTU786439 DDQ786438:DDQ786439 DNM786438:DNM786439 DXI786438:DXI786439 EHE786438:EHE786439 ERA786438:ERA786439 FAW786438:FAW786439 FKS786438:FKS786439 FUO786438:FUO786439 GEK786438:GEK786439 GOG786438:GOG786439 GYC786438:GYC786439 HHY786438:HHY786439 HRU786438:HRU786439 IBQ786438:IBQ786439 ILM786438:ILM786439 IVI786438:IVI786439 JFE786438:JFE786439 JPA786438:JPA786439 JYW786438:JYW786439 KIS786438:KIS786439 KSO786438:KSO786439 LCK786438:LCK786439 LMG786438:LMG786439 LWC786438:LWC786439 MFY786438:MFY786439 MPU786438:MPU786439 MZQ786438:MZQ786439 NJM786438:NJM786439 NTI786438:NTI786439 ODE786438:ODE786439 ONA786438:ONA786439 OWW786438:OWW786439 PGS786438:PGS786439 PQO786438:PQO786439 QAK786438:QAK786439 QKG786438:QKG786439 QUC786438:QUC786439 RDY786438:RDY786439 RNU786438:RNU786439 RXQ786438:RXQ786439 SHM786438:SHM786439 SRI786438:SRI786439 TBE786438:TBE786439 TLA786438:TLA786439 TUW786438:TUW786439 UES786438:UES786439 UOO786438:UOO786439 UYK786438:UYK786439 VIG786438:VIG786439 VSC786438:VSC786439 WBY786438:WBY786439 WLU786438:WLU786439 WVQ786438:WVQ786439 I851974:I851975 JE851974:JE851975 TA851974:TA851975 ACW851974:ACW851975 AMS851974:AMS851975 AWO851974:AWO851975 BGK851974:BGK851975 BQG851974:BQG851975 CAC851974:CAC851975 CJY851974:CJY851975 CTU851974:CTU851975 DDQ851974:DDQ851975 DNM851974:DNM851975 DXI851974:DXI851975 EHE851974:EHE851975 ERA851974:ERA851975 FAW851974:FAW851975 FKS851974:FKS851975 FUO851974:FUO851975 GEK851974:GEK851975 GOG851974:GOG851975 GYC851974:GYC851975 HHY851974:HHY851975 HRU851974:HRU851975 IBQ851974:IBQ851975 ILM851974:ILM851975 IVI851974:IVI851975 JFE851974:JFE851975 JPA851974:JPA851975 JYW851974:JYW851975 KIS851974:KIS851975 KSO851974:KSO851975 LCK851974:LCK851975 LMG851974:LMG851975 LWC851974:LWC851975 MFY851974:MFY851975 MPU851974:MPU851975 MZQ851974:MZQ851975 NJM851974:NJM851975 NTI851974:NTI851975 ODE851974:ODE851975 ONA851974:ONA851975 OWW851974:OWW851975 PGS851974:PGS851975 PQO851974:PQO851975 QAK851974:QAK851975 QKG851974:QKG851975 QUC851974:QUC851975 RDY851974:RDY851975 RNU851974:RNU851975 RXQ851974:RXQ851975 SHM851974:SHM851975 SRI851974:SRI851975 TBE851974:TBE851975 TLA851974:TLA851975 TUW851974:TUW851975 UES851974:UES851975 UOO851974:UOO851975 UYK851974:UYK851975 VIG851974:VIG851975 VSC851974:VSC851975 WBY851974:WBY851975 WLU851974:WLU851975 WVQ851974:WVQ851975 I917510:I917511 JE917510:JE917511 TA917510:TA917511 ACW917510:ACW917511 AMS917510:AMS917511 AWO917510:AWO917511 BGK917510:BGK917511 BQG917510:BQG917511 CAC917510:CAC917511 CJY917510:CJY917511 CTU917510:CTU917511 DDQ917510:DDQ917511 DNM917510:DNM917511 DXI917510:DXI917511 EHE917510:EHE917511 ERA917510:ERA917511 FAW917510:FAW917511 FKS917510:FKS917511 FUO917510:FUO917511 GEK917510:GEK917511 GOG917510:GOG917511 GYC917510:GYC917511 HHY917510:HHY917511 HRU917510:HRU917511 IBQ917510:IBQ917511 ILM917510:ILM917511 IVI917510:IVI917511 JFE917510:JFE917511 JPA917510:JPA917511 JYW917510:JYW917511 KIS917510:KIS917511 KSO917510:KSO917511 LCK917510:LCK917511 LMG917510:LMG917511 LWC917510:LWC917511 MFY917510:MFY917511 MPU917510:MPU917511 MZQ917510:MZQ917511 NJM917510:NJM917511 NTI917510:NTI917511 ODE917510:ODE917511 ONA917510:ONA917511 OWW917510:OWW917511 PGS917510:PGS917511 PQO917510:PQO917511 QAK917510:QAK917511 QKG917510:QKG917511 QUC917510:QUC917511 RDY917510:RDY917511 RNU917510:RNU917511 RXQ917510:RXQ917511 SHM917510:SHM917511 SRI917510:SRI917511 TBE917510:TBE917511 TLA917510:TLA917511 TUW917510:TUW917511 UES917510:UES917511 UOO917510:UOO917511 UYK917510:UYK917511 VIG917510:VIG917511 VSC917510:VSC917511 WBY917510:WBY917511 WLU917510:WLU917511 WVQ917510:WVQ917511 I983046:I983047 JE983046:JE983047 TA983046:TA983047 ACW983046:ACW983047 AMS983046:AMS983047 AWO983046:AWO983047 BGK983046:BGK983047 BQG983046:BQG983047 CAC983046:CAC983047 CJY983046:CJY983047 CTU983046:CTU983047 DDQ983046:DDQ983047 DNM983046:DNM983047 DXI983046:DXI983047 EHE983046:EHE983047 ERA983046:ERA983047 FAW983046:FAW983047 FKS983046:FKS983047 FUO983046:FUO983047 GEK983046:GEK983047 GOG983046:GOG983047 GYC983046:GYC983047 HHY983046:HHY983047 HRU983046:HRU983047 IBQ983046:IBQ983047 ILM983046:ILM983047 IVI983046:IVI983047 JFE983046:JFE983047 JPA983046:JPA983047 JYW983046:JYW983047 KIS983046:KIS983047 KSO983046:KSO983047 LCK983046:LCK983047 LMG983046:LMG983047 LWC983046:LWC983047 MFY983046:MFY983047 MPU983046:MPU983047 MZQ983046:MZQ983047 NJM983046:NJM983047 NTI983046:NTI983047 ODE983046:ODE983047 ONA983046:ONA983047 OWW983046:OWW983047 PGS983046:PGS983047 PQO983046:PQO983047 QAK983046:QAK983047 QKG983046:QKG983047 QUC983046:QUC983047 RDY983046:RDY983047 RNU983046:RNU983047 RXQ983046:RXQ983047 SHM983046:SHM983047 SRI983046:SRI983047 TBE983046:TBE983047 TLA983046:TLA983047 TUW983046:TUW983047 UES983046:UES983047 UOO983046:UOO983047 UYK983046:UYK983047 VIG983046:VIG983047 VSC983046:VSC983047 WBY983046:WBY983047 WLU983046:WLU983047 WVQ983046:WVQ983047">
      <formula1>$F$103:$F$105</formula1>
    </dataValidation>
    <dataValidation type="list" allowBlank="1" showInputMessage="1" showErrorMessage="1" sqref="K6:K7 JG6:JG7 TC6:TC7 ACY6:ACY7 AMU6:AMU7 AWQ6:AWQ7 BGM6:BGM7 BQI6:BQI7 CAE6:CAE7 CKA6:CKA7 CTW6:CTW7 DDS6:DDS7 DNO6:DNO7 DXK6:DXK7 EHG6:EHG7 ERC6:ERC7 FAY6:FAY7 FKU6:FKU7 FUQ6:FUQ7 GEM6:GEM7 GOI6:GOI7 GYE6:GYE7 HIA6:HIA7 HRW6:HRW7 IBS6:IBS7 ILO6:ILO7 IVK6:IVK7 JFG6:JFG7 JPC6:JPC7 JYY6:JYY7 KIU6:KIU7 KSQ6:KSQ7 LCM6:LCM7 LMI6:LMI7 LWE6:LWE7 MGA6:MGA7 MPW6:MPW7 MZS6:MZS7 NJO6:NJO7 NTK6:NTK7 ODG6:ODG7 ONC6:ONC7 OWY6:OWY7 PGU6:PGU7 PQQ6:PQQ7 QAM6:QAM7 QKI6:QKI7 QUE6:QUE7 REA6:REA7 RNW6:RNW7 RXS6:RXS7 SHO6:SHO7 SRK6:SRK7 TBG6:TBG7 TLC6:TLC7 TUY6:TUY7 UEU6:UEU7 UOQ6:UOQ7 UYM6:UYM7 VII6:VII7 VSE6:VSE7 WCA6:WCA7 WLW6:WLW7 WVS6:WVS7 K65542:K65543 JG65542:JG65543 TC65542:TC65543 ACY65542:ACY65543 AMU65542:AMU65543 AWQ65542:AWQ65543 BGM65542:BGM65543 BQI65542:BQI65543 CAE65542:CAE65543 CKA65542:CKA65543 CTW65542:CTW65543 DDS65542:DDS65543 DNO65542:DNO65543 DXK65542:DXK65543 EHG65542:EHG65543 ERC65542:ERC65543 FAY65542:FAY65543 FKU65542:FKU65543 FUQ65542:FUQ65543 GEM65542:GEM65543 GOI65542:GOI65543 GYE65542:GYE65543 HIA65542:HIA65543 HRW65542:HRW65543 IBS65542:IBS65543 ILO65542:ILO65543 IVK65542:IVK65543 JFG65542:JFG65543 JPC65542:JPC65543 JYY65542:JYY65543 KIU65542:KIU65543 KSQ65542:KSQ65543 LCM65542:LCM65543 LMI65542:LMI65543 LWE65542:LWE65543 MGA65542:MGA65543 MPW65542:MPW65543 MZS65542:MZS65543 NJO65542:NJO65543 NTK65542:NTK65543 ODG65542:ODG65543 ONC65542:ONC65543 OWY65542:OWY65543 PGU65542:PGU65543 PQQ65542:PQQ65543 QAM65542:QAM65543 QKI65542:QKI65543 QUE65542:QUE65543 REA65542:REA65543 RNW65542:RNW65543 RXS65542:RXS65543 SHO65542:SHO65543 SRK65542:SRK65543 TBG65542:TBG65543 TLC65542:TLC65543 TUY65542:TUY65543 UEU65542:UEU65543 UOQ65542:UOQ65543 UYM65542:UYM65543 VII65542:VII65543 VSE65542:VSE65543 WCA65542:WCA65543 WLW65542:WLW65543 WVS65542:WVS65543 K131078:K131079 JG131078:JG131079 TC131078:TC131079 ACY131078:ACY131079 AMU131078:AMU131079 AWQ131078:AWQ131079 BGM131078:BGM131079 BQI131078:BQI131079 CAE131078:CAE131079 CKA131078:CKA131079 CTW131078:CTW131079 DDS131078:DDS131079 DNO131078:DNO131079 DXK131078:DXK131079 EHG131078:EHG131079 ERC131078:ERC131079 FAY131078:FAY131079 FKU131078:FKU131079 FUQ131078:FUQ131079 GEM131078:GEM131079 GOI131078:GOI131079 GYE131078:GYE131079 HIA131078:HIA131079 HRW131078:HRW131079 IBS131078:IBS131079 ILO131078:ILO131079 IVK131078:IVK131079 JFG131078:JFG131079 JPC131078:JPC131079 JYY131078:JYY131079 KIU131078:KIU131079 KSQ131078:KSQ131079 LCM131078:LCM131079 LMI131078:LMI131079 LWE131078:LWE131079 MGA131078:MGA131079 MPW131078:MPW131079 MZS131078:MZS131079 NJO131078:NJO131079 NTK131078:NTK131079 ODG131078:ODG131079 ONC131078:ONC131079 OWY131078:OWY131079 PGU131078:PGU131079 PQQ131078:PQQ131079 QAM131078:QAM131079 QKI131078:QKI131079 QUE131078:QUE131079 REA131078:REA131079 RNW131078:RNW131079 RXS131078:RXS131079 SHO131078:SHO131079 SRK131078:SRK131079 TBG131078:TBG131079 TLC131078:TLC131079 TUY131078:TUY131079 UEU131078:UEU131079 UOQ131078:UOQ131079 UYM131078:UYM131079 VII131078:VII131079 VSE131078:VSE131079 WCA131078:WCA131079 WLW131078:WLW131079 WVS131078:WVS131079 K196614:K196615 JG196614:JG196615 TC196614:TC196615 ACY196614:ACY196615 AMU196614:AMU196615 AWQ196614:AWQ196615 BGM196614:BGM196615 BQI196614:BQI196615 CAE196614:CAE196615 CKA196614:CKA196615 CTW196614:CTW196615 DDS196614:DDS196615 DNO196614:DNO196615 DXK196614:DXK196615 EHG196614:EHG196615 ERC196614:ERC196615 FAY196614:FAY196615 FKU196614:FKU196615 FUQ196614:FUQ196615 GEM196614:GEM196615 GOI196614:GOI196615 GYE196614:GYE196615 HIA196614:HIA196615 HRW196614:HRW196615 IBS196614:IBS196615 ILO196614:ILO196615 IVK196614:IVK196615 JFG196614:JFG196615 JPC196614:JPC196615 JYY196614:JYY196615 KIU196614:KIU196615 KSQ196614:KSQ196615 LCM196614:LCM196615 LMI196614:LMI196615 LWE196614:LWE196615 MGA196614:MGA196615 MPW196614:MPW196615 MZS196614:MZS196615 NJO196614:NJO196615 NTK196614:NTK196615 ODG196614:ODG196615 ONC196614:ONC196615 OWY196614:OWY196615 PGU196614:PGU196615 PQQ196614:PQQ196615 QAM196614:QAM196615 QKI196614:QKI196615 QUE196614:QUE196615 REA196614:REA196615 RNW196614:RNW196615 RXS196614:RXS196615 SHO196614:SHO196615 SRK196614:SRK196615 TBG196614:TBG196615 TLC196614:TLC196615 TUY196614:TUY196615 UEU196614:UEU196615 UOQ196614:UOQ196615 UYM196614:UYM196615 VII196614:VII196615 VSE196614:VSE196615 WCA196614:WCA196615 WLW196614:WLW196615 WVS196614:WVS196615 K262150:K262151 JG262150:JG262151 TC262150:TC262151 ACY262150:ACY262151 AMU262150:AMU262151 AWQ262150:AWQ262151 BGM262150:BGM262151 BQI262150:BQI262151 CAE262150:CAE262151 CKA262150:CKA262151 CTW262150:CTW262151 DDS262150:DDS262151 DNO262150:DNO262151 DXK262150:DXK262151 EHG262150:EHG262151 ERC262150:ERC262151 FAY262150:FAY262151 FKU262150:FKU262151 FUQ262150:FUQ262151 GEM262150:GEM262151 GOI262150:GOI262151 GYE262150:GYE262151 HIA262150:HIA262151 HRW262150:HRW262151 IBS262150:IBS262151 ILO262150:ILO262151 IVK262150:IVK262151 JFG262150:JFG262151 JPC262150:JPC262151 JYY262150:JYY262151 KIU262150:KIU262151 KSQ262150:KSQ262151 LCM262150:LCM262151 LMI262150:LMI262151 LWE262150:LWE262151 MGA262150:MGA262151 MPW262150:MPW262151 MZS262150:MZS262151 NJO262150:NJO262151 NTK262150:NTK262151 ODG262150:ODG262151 ONC262150:ONC262151 OWY262150:OWY262151 PGU262150:PGU262151 PQQ262150:PQQ262151 QAM262150:QAM262151 QKI262150:QKI262151 QUE262150:QUE262151 REA262150:REA262151 RNW262150:RNW262151 RXS262150:RXS262151 SHO262150:SHO262151 SRK262150:SRK262151 TBG262150:TBG262151 TLC262150:TLC262151 TUY262150:TUY262151 UEU262150:UEU262151 UOQ262150:UOQ262151 UYM262150:UYM262151 VII262150:VII262151 VSE262150:VSE262151 WCA262150:WCA262151 WLW262150:WLW262151 WVS262150:WVS262151 K327686:K327687 JG327686:JG327687 TC327686:TC327687 ACY327686:ACY327687 AMU327686:AMU327687 AWQ327686:AWQ327687 BGM327686:BGM327687 BQI327686:BQI327687 CAE327686:CAE327687 CKA327686:CKA327687 CTW327686:CTW327687 DDS327686:DDS327687 DNO327686:DNO327687 DXK327686:DXK327687 EHG327686:EHG327687 ERC327686:ERC327687 FAY327686:FAY327687 FKU327686:FKU327687 FUQ327686:FUQ327687 GEM327686:GEM327687 GOI327686:GOI327687 GYE327686:GYE327687 HIA327686:HIA327687 HRW327686:HRW327687 IBS327686:IBS327687 ILO327686:ILO327687 IVK327686:IVK327687 JFG327686:JFG327687 JPC327686:JPC327687 JYY327686:JYY327687 KIU327686:KIU327687 KSQ327686:KSQ327687 LCM327686:LCM327687 LMI327686:LMI327687 LWE327686:LWE327687 MGA327686:MGA327687 MPW327686:MPW327687 MZS327686:MZS327687 NJO327686:NJO327687 NTK327686:NTK327687 ODG327686:ODG327687 ONC327686:ONC327687 OWY327686:OWY327687 PGU327686:PGU327687 PQQ327686:PQQ327687 QAM327686:QAM327687 QKI327686:QKI327687 QUE327686:QUE327687 REA327686:REA327687 RNW327686:RNW327687 RXS327686:RXS327687 SHO327686:SHO327687 SRK327686:SRK327687 TBG327686:TBG327687 TLC327686:TLC327687 TUY327686:TUY327687 UEU327686:UEU327687 UOQ327686:UOQ327687 UYM327686:UYM327687 VII327686:VII327687 VSE327686:VSE327687 WCA327686:WCA327687 WLW327686:WLW327687 WVS327686:WVS327687 K393222:K393223 JG393222:JG393223 TC393222:TC393223 ACY393222:ACY393223 AMU393222:AMU393223 AWQ393222:AWQ393223 BGM393222:BGM393223 BQI393222:BQI393223 CAE393222:CAE393223 CKA393222:CKA393223 CTW393222:CTW393223 DDS393222:DDS393223 DNO393222:DNO393223 DXK393222:DXK393223 EHG393222:EHG393223 ERC393222:ERC393223 FAY393222:FAY393223 FKU393222:FKU393223 FUQ393222:FUQ393223 GEM393222:GEM393223 GOI393222:GOI393223 GYE393222:GYE393223 HIA393222:HIA393223 HRW393222:HRW393223 IBS393222:IBS393223 ILO393222:ILO393223 IVK393222:IVK393223 JFG393222:JFG393223 JPC393222:JPC393223 JYY393222:JYY393223 KIU393222:KIU393223 KSQ393222:KSQ393223 LCM393222:LCM393223 LMI393222:LMI393223 LWE393222:LWE393223 MGA393222:MGA393223 MPW393222:MPW393223 MZS393222:MZS393223 NJO393222:NJO393223 NTK393222:NTK393223 ODG393222:ODG393223 ONC393222:ONC393223 OWY393222:OWY393223 PGU393222:PGU393223 PQQ393222:PQQ393223 QAM393222:QAM393223 QKI393222:QKI393223 QUE393222:QUE393223 REA393222:REA393223 RNW393222:RNW393223 RXS393222:RXS393223 SHO393222:SHO393223 SRK393222:SRK393223 TBG393222:TBG393223 TLC393222:TLC393223 TUY393222:TUY393223 UEU393222:UEU393223 UOQ393222:UOQ393223 UYM393222:UYM393223 VII393222:VII393223 VSE393222:VSE393223 WCA393222:WCA393223 WLW393222:WLW393223 WVS393222:WVS393223 K458758:K458759 JG458758:JG458759 TC458758:TC458759 ACY458758:ACY458759 AMU458758:AMU458759 AWQ458758:AWQ458759 BGM458758:BGM458759 BQI458758:BQI458759 CAE458758:CAE458759 CKA458758:CKA458759 CTW458758:CTW458759 DDS458758:DDS458759 DNO458758:DNO458759 DXK458758:DXK458759 EHG458758:EHG458759 ERC458758:ERC458759 FAY458758:FAY458759 FKU458758:FKU458759 FUQ458758:FUQ458759 GEM458758:GEM458759 GOI458758:GOI458759 GYE458758:GYE458759 HIA458758:HIA458759 HRW458758:HRW458759 IBS458758:IBS458759 ILO458758:ILO458759 IVK458758:IVK458759 JFG458758:JFG458759 JPC458758:JPC458759 JYY458758:JYY458759 KIU458758:KIU458759 KSQ458758:KSQ458759 LCM458758:LCM458759 LMI458758:LMI458759 LWE458758:LWE458759 MGA458758:MGA458759 MPW458758:MPW458759 MZS458758:MZS458759 NJO458758:NJO458759 NTK458758:NTK458759 ODG458758:ODG458759 ONC458758:ONC458759 OWY458758:OWY458759 PGU458758:PGU458759 PQQ458758:PQQ458759 QAM458758:QAM458759 QKI458758:QKI458759 QUE458758:QUE458759 REA458758:REA458759 RNW458758:RNW458759 RXS458758:RXS458759 SHO458758:SHO458759 SRK458758:SRK458759 TBG458758:TBG458759 TLC458758:TLC458759 TUY458758:TUY458759 UEU458758:UEU458759 UOQ458758:UOQ458759 UYM458758:UYM458759 VII458758:VII458759 VSE458758:VSE458759 WCA458758:WCA458759 WLW458758:WLW458759 WVS458758:WVS458759 K524294:K524295 JG524294:JG524295 TC524294:TC524295 ACY524294:ACY524295 AMU524294:AMU524295 AWQ524294:AWQ524295 BGM524294:BGM524295 BQI524294:BQI524295 CAE524294:CAE524295 CKA524294:CKA524295 CTW524294:CTW524295 DDS524294:DDS524295 DNO524294:DNO524295 DXK524294:DXK524295 EHG524294:EHG524295 ERC524294:ERC524295 FAY524294:FAY524295 FKU524294:FKU524295 FUQ524294:FUQ524295 GEM524294:GEM524295 GOI524294:GOI524295 GYE524294:GYE524295 HIA524294:HIA524295 HRW524294:HRW524295 IBS524294:IBS524295 ILO524294:ILO524295 IVK524294:IVK524295 JFG524294:JFG524295 JPC524294:JPC524295 JYY524294:JYY524295 KIU524294:KIU524295 KSQ524294:KSQ524295 LCM524294:LCM524295 LMI524294:LMI524295 LWE524294:LWE524295 MGA524294:MGA524295 MPW524294:MPW524295 MZS524294:MZS524295 NJO524294:NJO524295 NTK524294:NTK524295 ODG524294:ODG524295 ONC524294:ONC524295 OWY524294:OWY524295 PGU524294:PGU524295 PQQ524294:PQQ524295 QAM524294:QAM524295 QKI524294:QKI524295 QUE524294:QUE524295 REA524294:REA524295 RNW524294:RNW524295 RXS524294:RXS524295 SHO524294:SHO524295 SRK524294:SRK524295 TBG524294:TBG524295 TLC524294:TLC524295 TUY524294:TUY524295 UEU524294:UEU524295 UOQ524294:UOQ524295 UYM524294:UYM524295 VII524294:VII524295 VSE524294:VSE524295 WCA524294:WCA524295 WLW524294:WLW524295 WVS524294:WVS524295 K589830:K589831 JG589830:JG589831 TC589830:TC589831 ACY589830:ACY589831 AMU589830:AMU589831 AWQ589830:AWQ589831 BGM589830:BGM589831 BQI589830:BQI589831 CAE589830:CAE589831 CKA589830:CKA589831 CTW589830:CTW589831 DDS589830:DDS589831 DNO589830:DNO589831 DXK589830:DXK589831 EHG589830:EHG589831 ERC589830:ERC589831 FAY589830:FAY589831 FKU589830:FKU589831 FUQ589830:FUQ589831 GEM589830:GEM589831 GOI589830:GOI589831 GYE589830:GYE589831 HIA589830:HIA589831 HRW589830:HRW589831 IBS589830:IBS589831 ILO589830:ILO589831 IVK589830:IVK589831 JFG589830:JFG589831 JPC589830:JPC589831 JYY589830:JYY589831 KIU589830:KIU589831 KSQ589830:KSQ589831 LCM589830:LCM589831 LMI589830:LMI589831 LWE589830:LWE589831 MGA589830:MGA589831 MPW589830:MPW589831 MZS589830:MZS589831 NJO589830:NJO589831 NTK589830:NTK589831 ODG589830:ODG589831 ONC589830:ONC589831 OWY589830:OWY589831 PGU589830:PGU589831 PQQ589830:PQQ589831 QAM589830:QAM589831 QKI589830:QKI589831 QUE589830:QUE589831 REA589830:REA589831 RNW589830:RNW589831 RXS589830:RXS589831 SHO589830:SHO589831 SRK589830:SRK589831 TBG589830:TBG589831 TLC589830:TLC589831 TUY589830:TUY589831 UEU589830:UEU589831 UOQ589830:UOQ589831 UYM589830:UYM589831 VII589830:VII589831 VSE589830:VSE589831 WCA589830:WCA589831 WLW589830:WLW589831 WVS589830:WVS589831 K655366:K655367 JG655366:JG655367 TC655366:TC655367 ACY655366:ACY655367 AMU655366:AMU655367 AWQ655366:AWQ655367 BGM655366:BGM655367 BQI655366:BQI655367 CAE655366:CAE655367 CKA655366:CKA655367 CTW655366:CTW655367 DDS655366:DDS655367 DNO655366:DNO655367 DXK655366:DXK655367 EHG655366:EHG655367 ERC655366:ERC655367 FAY655366:FAY655367 FKU655366:FKU655367 FUQ655366:FUQ655367 GEM655366:GEM655367 GOI655366:GOI655367 GYE655366:GYE655367 HIA655366:HIA655367 HRW655366:HRW655367 IBS655366:IBS655367 ILO655366:ILO655367 IVK655366:IVK655367 JFG655366:JFG655367 JPC655366:JPC655367 JYY655366:JYY655367 KIU655366:KIU655367 KSQ655366:KSQ655367 LCM655366:LCM655367 LMI655366:LMI655367 LWE655366:LWE655367 MGA655366:MGA655367 MPW655366:MPW655367 MZS655366:MZS655367 NJO655366:NJO655367 NTK655366:NTK655367 ODG655366:ODG655367 ONC655366:ONC655367 OWY655366:OWY655367 PGU655366:PGU655367 PQQ655366:PQQ655367 QAM655366:QAM655367 QKI655366:QKI655367 QUE655366:QUE655367 REA655366:REA655367 RNW655366:RNW655367 RXS655366:RXS655367 SHO655366:SHO655367 SRK655366:SRK655367 TBG655366:TBG655367 TLC655366:TLC655367 TUY655366:TUY655367 UEU655366:UEU655367 UOQ655366:UOQ655367 UYM655366:UYM655367 VII655366:VII655367 VSE655366:VSE655367 WCA655366:WCA655367 WLW655366:WLW655367 WVS655366:WVS655367 K720902:K720903 JG720902:JG720903 TC720902:TC720903 ACY720902:ACY720903 AMU720902:AMU720903 AWQ720902:AWQ720903 BGM720902:BGM720903 BQI720902:BQI720903 CAE720902:CAE720903 CKA720902:CKA720903 CTW720902:CTW720903 DDS720902:DDS720903 DNO720902:DNO720903 DXK720902:DXK720903 EHG720902:EHG720903 ERC720902:ERC720903 FAY720902:FAY720903 FKU720902:FKU720903 FUQ720902:FUQ720903 GEM720902:GEM720903 GOI720902:GOI720903 GYE720902:GYE720903 HIA720902:HIA720903 HRW720902:HRW720903 IBS720902:IBS720903 ILO720902:ILO720903 IVK720902:IVK720903 JFG720902:JFG720903 JPC720902:JPC720903 JYY720902:JYY720903 KIU720902:KIU720903 KSQ720902:KSQ720903 LCM720902:LCM720903 LMI720902:LMI720903 LWE720902:LWE720903 MGA720902:MGA720903 MPW720902:MPW720903 MZS720902:MZS720903 NJO720902:NJO720903 NTK720902:NTK720903 ODG720902:ODG720903 ONC720902:ONC720903 OWY720902:OWY720903 PGU720902:PGU720903 PQQ720902:PQQ720903 QAM720902:QAM720903 QKI720902:QKI720903 QUE720902:QUE720903 REA720902:REA720903 RNW720902:RNW720903 RXS720902:RXS720903 SHO720902:SHO720903 SRK720902:SRK720903 TBG720902:TBG720903 TLC720902:TLC720903 TUY720902:TUY720903 UEU720902:UEU720903 UOQ720902:UOQ720903 UYM720902:UYM720903 VII720902:VII720903 VSE720902:VSE720903 WCA720902:WCA720903 WLW720902:WLW720903 WVS720902:WVS720903 K786438:K786439 JG786438:JG786439 TC786438:TC786439 ACY786438:ACY786439 AMU786438:AMU786439 AWQ786438:AWQ786439 BGM786438:BGM786439 BQI786438:BQI786439 CAE786438:CAE786439 CKA786438:CKA786439 CTW786438:CTW786439 DDS786438:DDS786439 DNO786438:DNO786439 DXK786438:DXK786439 EHG786438:EHG786439 ERC786438:ERC786439 FAY786438:FAY786439 FKU786438:FKU786439 FUQ786438:FUQ786439 GEM786438:GEM786439 GOI786438:GOI786439 GYE786438:GYE786439 HIA786438:HIA786439 HRW786438:HRW786439 IBS786438:IBS786439 ILO786438:ILO786439 IVK786438:IVK786439 JFG786438:JFG786439 JPC786438:JPC786439 JYY786438:JYY786439 KIU786438:KIU786439 KSQ786438:KSQ786439 LCM786438:LCM786439 LMI786438:LMI786439 LWE786438:LWE786439 MGA786438:MGA786439 MPW786438:MPW786439 MZS786438:MZS786439 NJO786438:NJO786439 NTK786438:NTK786439 ODG786438:ODG786439 ONC786438:ONC786439 OWY786438:OWY786439 PGU786438:PGU786439 PQQ786438:PQQ786439 QAM786438:QAM786439 QKI786438:QKI786439 QUE786438:QUE786439 REA786438:REA786439 RNW786438:RNW786439 RXS786438:RXS786439 SHO786438:SHO786439 SRK786438:SRK786439 TBG786438:TBG786439 TLC786438:TLC786439 TUY786438:TUY786439 UEU786438:UEU786439 UOQ786438:UOQ786439 UYM786438:UYM786439 VII786438:VII786439 VSE786438:VSE786439 WCA786438:WCA786439 WLW786438:WLW786439 WVS786438:WVS786439 K851974:K851975 JG851974:JG851975 TC851974:TC851975 ACY851974:ACY851975 AMU851974:AMU851975 AWQ851974:AWQ851975 BGM851974:BGM851975 BQI851974:BQI851975 CAE851974:CAE851975 CKA851974:CKA851975 CTW851974:CTW851975 DDS851974:DDS851975 DNO851974:DNO851975 DXK851974:DXK851975 EHG851974:EHG851975 ERC851974:ERC851975 FAY851974:FAY851975 FKU851974:FKU851975 FUQ851974:FUQ851975 GEM851974:GEM851975 GOI851974:GOI851975 GYE851974:GYE851975 HIA851974:HIA851975 HRW851974:HRW851975 IBS851974:IBS851975 ILO851974:ILO851975 IVK851974:IVK851975 JFG851974:JFG851975 JPC851974:JPC851975 JYY851974:JYY851975 KIU851974:KIU851975 KSQ851974:KSQ851975 LCM851974:LCM851975 LMI851974:LMI851975 LWE851974:LWE851975 MGA851974:MGA851975 MPW851974:MPW851975 MZS851974:MZS851975 NJO851974:NJO851975 NTK851974:NTK851975 ODG851974:ODG851975 ONC851974:ONC851975 OWY851974:OWY851975 PGU851974:PGU851975 PQQ851974:PQQ851975 QAM851974:QAM851975 QKI851974:QKI851975 QUE851974:QUE851975 REA851974:REA851975 RNW851974:RNW851975 RXS851974:RXS851975 SHO851974:SHO851975 SRK851974:SRK851975 TBG851974:TBG851975 TLC851974:TLC851975 TUY851974:TUY851975 UEU851974:UEU851975 UOQ851974:UOQ851975 UYM851974:UYM851975 VII851974:VII851975 VSE851974:VSE851975 WCA851974:WCA851975 WLW851974:WLW851975 WVS851974:WVS851975 K917510:K917511 JG917510:JG917511 TC917510:TC917511 ACY917510:ACY917511 AMU917510:AMU917511 AWQ917510:AWQ917511 BGM917510:BGM917511 BQI917510:BQI917511 CAE917510:CAE917511 CKA917510:CKA917511 CTW917510:CTW917511 DDS917510:DDS917511 DNO917510:DNO917511 DXK917510:DXK917511 EHG917510:EHG917511 ERC917510:ERC917511 FAY917510:FAY917511 FKU917510:FKU917511 FUQ917510:FUQ917511 GEM917510:GEM917511 GOI917510:GOI917511 GYE917510:GYE917511 HIA917510:HIA917511 HRW917510:HRW917511 IBS917510:IBS917511 ILO917510:ILO917511 IVK917510:IVK917511 JFG917510:JFG917511 JPC917510:JPC917511 JYY917510:JYY917511 KIU917510:KIU917511 KSQ917510:KSQ917511 LCM917510:LCM917511 LMI917510:LMI917511 LWE917510:LWE917511 MGA917510:MGA917511 MPW917510:MPW917511 MZS917510:MZS917511 NJO917510:NJO917511 NTK917510:NTK917511 ODG917510:ODG917511 ONC917510:ONC917511 OWY917510:OWY917511 PGU917510:PGU917511 PQQ917510:PQQ917511 QAM917510:QAM917511 QKI917510:QKI917511 QUE917510:QUE917511 REA917510:REA917511 RNW917510:RNW917511 RXS917510:RXS917511 SHO917510:SHO917511 SRK917510:SRK917511 TBG917510:TBG917511 TLC917510:TLC917511 TUY917510:TUY917511 UEU917510:UEU917511 UOQ917510:UOQ917511 UYM917510:UYM917511 VII917510:VII917511 VSE917510:VSE917511 WCA917510:WCA917511 WLW917510:WLW917511 WVS917510:WVS917511 K983046:K983047 JG983046:JG983047 TC983046:TC983047 ACY983046:ACY983047 AMU983046:AMU983047 AWQ983046:AWQ983047 BGM983046:BGM983047 BQI983046:BQI983047 CAE983046:CAE983047 CKA983046:CKA983047 CTW983046:CTW983047 DDS983046:DDS983047 DNO983046:DNO983047 DXK983046:DXK983047 EHG983046:EHG983047 ERC983046:ERC983047 FAY983046:FAY983047 FKU983046:FKU983047 FUQ983046:FUQ983047 GEM983046:GEM983047 GOI983046:GOI983047 GYE983046:GYE983047 HIA983046:HIA983047 HRW983046:HRW983047 IBS983046:IBS983047 ILO983046:ILO983047 IVK983046:IVK983047 JFG983046:JFG983047 JPC983046:JPC983047 JYY983046:JYY983047 KIU983046:KIU983047 KSQ983046:KSQ983047 LCM983046:LCM983047 LMI983046:LMI983047 LWE983046:LWE983047 MGA983046:MGA983047 MPW983046:MPW983047 MZS983046:MZS983047 NJO983046:NJO983047 NTK983046:NTK983047 ODG983046:ODG983047 ONC983046:ONC983047 OWY983046:OWY983047 PGU983046:PGU983047 PQQ983046:PQQ983047 QAM983046:QAM983047 QKI983046:QKI983047 QUE983046:QUE983047 REA983046:REA983047 RNW983046:RNW983047 RXS983046:RXS983047 SHO983046:SHO983047 SRK983046:SRK983047 TBG983046:TBG983047 TLC983046:TLC983047 TUY983046:TUY983047 UEU983046:UEU983047 UOQ983046:UOQ983047 UYM983046:UYM983047 VII983046:VII983047 VSE983046:VSE983047 WCA983046:WCA983047 WLW983046:WLW983047 WVS983046:WVS983047">
      <formula1>$G$103:$G$105</formula1>
    </dataValidation>
    <dataValidation allowBlank="1" showInputMessage="1" showErrorMessage="1" prompt="Objetos o sujetos que propician el riesgo_x000a_Externos_x000a_PersonasDesastres Naturales_x000a_Errores en los procedimientos_x000a_Instalaciones_x000a_Materiales_x000a_Fallas en la tecnología"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dataValidations>
  <printOptions horizontalCentered="1" verticalCentered="1"/>
  <pageMargins left="0.19685039370078741" right="0.19685039370078741" top="0.98425196850393704" bottom="0.98425196850393704" header="0" footer="0"/>
  <pageSetup scale="75" orientation="landscape" verticalDpi="2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78"/>
  <sheetViews>
    <sheetView topLeftCell="A3" zoomScale="50" zoomScaleNormal="50" workbookViewId="0">
      <pane ySplit="2" topLeftCell="A5" activePane="bottomLeft" state="frozen"/>
      <selection activeCell="R7" sqref="R7"/>
      <selection pane="bottomLeft" activeCell="R5" sqref="R5:R9"/>
    </sheetView>
  </sheetViews>
  <sheetFormatPr baseColWidth="10" defaultRowHeight="12.75"/>
  <cols>
    <col min="1" max="1" width="21.28515625" style="32" customWidth="1"/>
    <col min="2" max="2" width="26.85546875" style="53" customWidth="1"/>
    <col min="3" max="3" width="24.140625" style="32" customWidth="1"/>
    <col min="4" max="4" width="13.140625" style="32" customWidth="1"/>
    <col min="5" max="5" width="35.28515625" style="32" customWidth="1"/>
    <col min="6" max="6" width="14" style="32" customWidth="1"/>
    <col min="7" max="7" width="17.7109375" style="32" customWidth="1"/>
    <col min="8" max="8" width="16.85546875" style="32" customWidth="1"/>
    <col min="9" max="11" width="16.140625" style="32" customWidth="1"/>
    <col min="12" max="12" width="22.140625" style="32" customWidth="1"/>
    <col min="13" max="13" width="16.140625" style="32" customWidth="1"/>
    <col min="14" max="14" width="20.28515625" style="32" customWidth="1"/>
    <col min="15" max="15" width="2" style="32" hidden="1" customWidth="1"/>
    <col min="16" max="16" width="20.42578125" style="32" customWidth="1"/>
    <col min="17" max="17" width="18.42578125" style="32" customWidth="1"/>
    <col min="18" max="18" width="21.5703125" style="32" customWidth="1"/>
    <col min="19" max="256" width="11.42578125" style="32"/>
    <col min="257" max="257" width="21.28515625" style="32" customWidth="1"/>
    <col min="258" max="258" width="26.85546875" style="32" customWidth="1"/>
    <col min="259" max="259" width="24.140625" style="32" customWidth="1"/>
    <col min="260" max="260" width="13.140625" style="32" customWidth="1"/>
    <col min="261" max="261" width="35.28515625" style="32" customWidth="1"/>
    <col min="262" max="262" width="14" style="32" customWidth="1"/>
    <col min="263" max="263" width="17.7109375" style="32" customWidth="1"/>
    <col min="264" max="264" width="16.85546875" style="32" customWidth="1"/>
    <col min="265" max="267" width="16.140625" style="32" customWidth="1"/>
    <col min="268" max="268" width="22.140625" style="32" customWidth="1"/>
    <col min="269" max="269" width="16.140625" style="32" customWidth="1"/>
    <col min="270" max="270" width="20.28515625" style="32" customWidth="1"/>
    <col min="271" max="271" width="0" style="32" hidden="1" customWidth="1"/>
    <col min="272" max="272" width="20.42578125" style="32" customWidth="1"/>
    <col min="273" max="273" width="18.42578125" style="32" customWidth="1"/>
    <col min="274" max="274" width="21.5703125" style="32" customWidth="1"/>
    <col min="275" max="512" width="11.42578125" style="32"/>
    <col min="513" max="513" width="21.28515625" style="32" customWidth="1"/>
    <col min="514" max="514" width="26.85546875" style="32" customWidth="1"/>
    <col min="515" max="515" width="24.140625" style="32" customWidth="1"/>
    <col min="516" max="516" width="13.140625" style="32" customWidth="1"/>
    <col min="517" max="517" width="35.28515625" style="32" customWidth="1"/>
    <col min="518" max="518" width="14" style="32" customWidth="1"/>
    <col min="519" max="519" width="17.7109375" style="32" customWidth="1"/>
    <col min="520" max="520" width="16.85546875" style="32" customWidth="1"/>
    <col min="521" max="523" width="16.140625" style="32" customWidth="1"/>
    <col min="524" max="524" width="22.140625" style="32" customWidth="1"/>
    <col min="525" max="525" width="16.140625" style="32" customWidth="1"/>
    <col min="526" max="526" width="20.28515625" style="32" customWidth="1"/>
    <col min="527" max="527" width="0" style="32" hidden="1" customWidth="1"/>
    <col min="528" max="528" width="20.42578125" style="32" customWidth="1"/>
    <col min="529" max="529" width="18.42578125" style="32" customWidth="1"/>
    <col min="530" max="530" width="21.5703125" style="32" customWidth="1"/>
    <col min="531" max="768" width="11.42578125" style="32"/>
    <col min="769" max="769" width="21.28515625" style="32" customWidth="1"/>
    <col min="770" max="770" width="26.85546875" style="32" customWidth="1"/>
    <col min="771" max="771" width="24.140625" style="32" customWidth="1"/>
    <col min="772" max="772" width="13.140625" style="32" customWidth="1"/>
    <col min="773" max="773" width="35.28515625" style="32" customWidth="1"/>
    <col min="774" max="774" width="14" style="32" customWidth="1"/>
    <col min="775" max="775" width="17.7109375" style="32" customWidth="1"/>
    <col min="776" max="776" width="16.85546875" style="32" customWidth="1"/>
    <col min="777" max="779" width="16.140625" style="32" customWidth="1"/>
    <col min="780" max="780" width="22.140625" style="32" customWidth="1"/>
    <col min="781" max="781" width="16.140625" style="32" customWidth="1"/>
    <col min="782" max="782" width="20.28515625" style="32" customWidth="1"/>
    <col min="783" max="783" width="0" style="32" hidden="1" customWidth="1"/>
    <col min="784" max="784" width="20.42578125" style="32" customWidth="1"/>
    <col min="785" max="785" width="18.42578125" style="32" customWidth="1"/>
    <col min="786" max="786" width="21.5703125" style="32" customWidth="1"/>
    <col min="787" max="1024" width="11.42578125" style="32"/>
    <col min="1025" max="1025" width="21.28515625" style="32" customWidth="1"/>
    <col min="1026" max="1026" width="26.85546875" style="32" customWidth="1"/>
    <col min="1027" max="1027" width="24.140625" style="32" customWidth="1"/>
    <col min="1028" max="1028" width="13.140625" style="32" customWidth="1"/>
    <col min="1029" max="1029" width="35.28515625" style="32" customWidth="1"/>
    <col min="1030" max="1030" width="14" style="32" customWidth="1"/>
    <col min="1031" max="1031" width="17.7109375" style="32" customWidth="1"/>
    <col min="1032" max="1032" width="16.85546875" style="32" customWidth="1"/>
    <col min="1033" max="1035" width="16.140625" style="32" customWidth="1"/>
    <col min="1036" max="1036" width="22.140625" style="32" customWidth="1"/>
    <col min="1037" max="1037" width="16.140625" style="32" customWidth="1"/>
    <col min="1038" max="1038" width="20.28515625" style="32" customWidth="1"/>
    <col min="1039" max="1039" width="0" style="32" hidden="1" customWidth="1"/>
    <col min="1040" max="1040" width="20.42578125" style="32" customWidth="1"/>
    <col min="1041" max="1041" width="18.42578125" style="32" customWidth="1"/>
    <col min="1042" max="1042" width="21.5703125" style="32" customWidth="1"/>
    <col min="1043" max="1280" width="11.42578125" style="32"/>
    <col min="1281" max="1281" width="21.28515625" style="32" customWidth="1"/>
    <col min="1282" max="1282" width="26.85546875" style="32" customWidth="1"/>
    <col min="1283" max="1283" width="24.140625" style="32" customWidth="1"/>
    <col min="1284" max="1284" width="13.140625" style="32" customWidth="1"/>
    <col min="1285" max="1285" width="35.28515625" style="32" customWidth="1"/>
    <col min="1286" max="1286" width="14" style="32" customWidth="1"/>
    <col min="1287" max="1287" width="17.7109375" style="32" customWidth="1"/>
    <col min="1288" max="1288" width="16.85546875" style="32" customWidth="1"/>
    <col min="1289" max="1291" width="16.140625" style="32" customWidth="1"/>
    <col min="1292" max="1292" width="22.140625" style="32" customWidth="1"/>
    <col min="1293" max="1293" width="16.140625" style="32" customWidth="1"/>
    <col min="1294" max="1294" width="20.28515625" style="32" customWidth="1"/>
    <col min="1295" max="1295" width="0" style="32" hidden="1" customWidth="1"/>
    <col min="1296" max="1296" width="20.42578125" style="32" customWidth="1"/>
    <col min="1297" max="1297" width="18.42578125" style="32" customWidth="1"/>
    <col min="1298" max="1298" width="21.5703125" style="32" customWidth="1"/>
    <col min="1299" max="1536" width="11.42578125" style="32"/>
    <col min="1537" max="1537" width="21.28515625" style="32" customWidth="1"/>
    <col min="1538" max="1538" width="26.85546875" style="32" customWidth="1"/>
    <col min="1539" max="1539" width="24.140625" style="32" customWidth="1"/>
    <col min="1540" max="1540" width="13.140625" style="32" customWidth="1"/>
    <col min="1541" max="1541" width="35.28515625" style="32" customWidth="1"/>
    <col min="1542" max="1542" width="14" style="32" customWidth="1"/>
    <col min="1543" max="1543" width="17.7109375" style="32" customWidth="1"/>
    <col min="1544" max="1544" width="16.85546875" style="32" customWidth="1"/>
    <col min="1545" max="1547" width="16.140625" style="32" customWidth="1"/>
    <col min="1548" max="1548" width="22.140625" style="32" customWidth="1"/>
    <col min="1549" max="1549" width="16.140625" style="32" customWidth="1"/>
    <col min="1550" max="1550" width="20.28515625" style="32" customWidth="1"/>
    <col min="1551" max="1551" width="0" style="32" hidden="1" customWidth="1"/>
    <col min="1552" max="1552" width="20.42578125" style="32" customWidth="1"/>
    <col min="1553" max="1553" width="18.42578125" style="32" customWidth="1"/>
    <col min="1554" max="1554" width="21.5703125" style="32" customWidth="1"/>
    <col min="1555" max="1792" width="11.42578125" style="32"/>
    <col min="1793" max="1793" width="21.28515625" style="32" customWidth="1"/>
    <col min="1794" max="1794" width="26.85546875" style="32" customWidth="1"/>
    <col min="1795" max="1795" width="24.140625" style="32" customWidth="1"/>
    <col min="1796" max="1796" width="13.140625" style="32" customWidth="1"/>
    <col min="1797" max="1797" width="35.28515625" style="32" customWidth="1"/>
    <col min="1798" max="1798" width="14" style="32" customWidth="1"/>
    <col min="1799" max="1799" width="17.7109375" style="32" customWidth="1"/>
    <col min="1800" max="1800" width="16.85546875" style="32" customWidth="1"/>
    <col min="1801" max="1803" width="16.140625" style="32" customWidth="1"/>
    <col min="1804" max="1804" width="22.140625" style="32" customWidth="1"/>
    <col min="1805" max="1805" width="16.140625" style="32" customWidth="1"/>
    <col min="1806" max="1806" width="20.28515625" style="32" customWidth="1"/>
    <col min="1807" max="1807" width="0" style="32" hidden="1" customWidth="1"/>
    <col min="1808" max="1808" width="20.42578125" style="32" customWidth="1"/>
    <col min="1809" max="1809" width="18.42578125" style="32" customWidth="1"/>
    <col min="1810" max="1810" width="21.5703125" style="32" customWidth="1"/>
    <col min="1811" max="2048" width="11.42578125" style="32"/>
    <col min="2049" max="2049" width="21.28515625" style="32" customWidth="1"/>
    <col min="2050" max="2050" width="26.85546875" style="32" customWidth="1"/>
    <col min="2051" max="2051" width="24.140625" style="32" customWidth="1"/>
    <col min="2052" max="2052" width="13.140625" style="32" customWidth="1"/>
    <col min="2053" max="2053" width="35.28515625" style="32" customWidth="1"/>
    <col min="2054" max="2054" width="14" style="32" customWidth="1"/>
    <col min="2055" max="2055" width="17.7109375" style="32" customWidth="1"/>
    <col min="2056" max="2056" width="16.85546875" style="32" customWidth="1"/>
    <col min="2057" max="2059" width="16.140625" style="32" customWidth="1"/>
    <col min="2060" max="2060" width="22.140625" style="32" customWidth="1"/>
    <col min="2061" max="2061" width="16.140625" style="32" customWidth="1"/>
    <col min="2062" max="2062" width="20.28515625" style="32" customWidth="1"/>
    <col min="2063" max="2063" width="0" style="32" hidden="1" customWidth="1"/>
    <col min="2064" max="2064" width="20.42578125" style="32" customWidth="1"/>
    <col min="2065" max="2065" width="18.42578125" style="32" customWidth="1"/>
    <col min="2066" max="2066" width="21.5703125" style="32" customWidth="1"/>
    <col min="2067" max="2304" width="11.42578125" style="32"/>
    <col min="2305" max="2305" width="21.28515625" style="32" customWidth="1"/>
    <col min="2306" max="2306" width="26.85546875" style="32" customWidth="1"/>
    <col min="2307" max="2307" width="24.140625" style="32" customWidth="1"/>
    <col min="2308" max="2308" width="13.140625" style="32" customWidth="1"/>
    <col min="2309" max="2309" width="35.28515625" style="32" customWidth="1"/>
    <col min="2310" max="2310" width="14" style="32" customWidth="1"/>
    <col min="2311" max="2311" width="17.7109375" style="32" customWidth="1"/>
    <col min="2312" max="2312" width="16.85546875" style="32" customWidth="1"/>
    <col min="2313" max="2315" width="16.140625" style="32" customWidth="1"/>
    <col min="2316" max="2316" width="22.140625" style="32" customWidth="1"/>
    <col min="2317" max="2317" width="16.140625" style="32" customWidth="1"/>
    <col min="2318" max="2318" width="20.28515625" style="32" customWidth="1"/>
    <col min="2319" max="2319" width="0" style="32" hidden="1" customWidth="1"/>
    <col min="2320" max="2320" width="20.42578125" style="32" customWidth="1"/>
    <col min="2321" max="2321" width="18.42578125" style="32" customWidth="1"/>
    <col min="2322" max="2322" width="21.5703125" style="32" customWidth="1"/>
    <col min="2323" max="2560" width="11.42578125" style="32"/>
    <col min="2561" max="2561" width="21.28515625" style="32" customWidth="1"/>
    <col min="2562" max="2562" width="26.85546875" style="32" customWidth="1"/>
    <col min="2563" max="2563" width="24.140625" style="32" customWidth="1"/>
    <col min="2564" max="2564" width="13.140625" style="32" customWidth="1"/>
    <col min="2565" max="2565" width="35.28515625" style="32" customWidth="1"/>
    <col min="2566" max="2566" width="14" style="32" customWidth="1"/>
    <col min="2567" max="2567" width="17.7109375" style="32" customWidth="1"/>
    <col min="2568" max="2568" width="16.85546875" style="32" customWidth="1"/>
    <col min="2569" max="2571" width="16.140625" style="32" customWidth="1"/>
    <col min="2572" max="2572" width="22.140625" style="32" customWidth="1"/>
    <col min="2573" max="2573" width="16.140625" style="32" customWidth="1"/>
    <col min="2574" max="2574" width="20.28515625" style="32" customWidth="1"/>
    <col min="2575" max="2575" width="0" style="32" hidden="1" customWidth="1"/>
    <col min="2576" max="2576" width="20.42578125" style="32" customWidth="1"/>
    <col min="2577" max="2577" width="18.42578125" style="32" customWidth="1"/>
    <col min="2578" max="2578" width="21.5703125" style="32" customWidth="1"/>
    <col min="2579" max="2816" width="11.42578125" style="32"/>
    <col min="2817" max="2817" width="21.28515625" style="32" customWidth="1"/>
    <col min="2818" max="2818" width="26.85546875" style="32" customWidth="1"/>
    <col min="2819" max="2819" width="24.140625" style="32" customWidth="1"/>
    <col min="2820" max="2820" width="13.140625" style="32" customWidth="1"/>
    <col min="2821" max="2821" width="35.28515625" style="32" customWidth="1"/>
    <col min="2822" max="2822" width="14" style="32" customWidth="1"/>
    <col min="2823" max="2823" width="17.7109375" style="32" customWidth="1"/>
    <col min="2824" max="2824" width="16.85546875" style="32" customWidth="1"/>
    <col min="2825" max="2827" width="16.140625" style="32" customWidth="1"/>
    <col min="2828" max="2828" width="22.140625" style="32" customWidth="1"/>
    <col min="2829" max="2829" width="16.140625" style="32" customWidth="1"/>
    <col min="2830" max="2830" width="20.28515625" style="32" customWidth="1"/>
    <col min="2831" max="2831" width="0" style="32" hidden="1" customWidth="1"/>
    <col min="2832" max="2832" width="20.42578125" style="32" customWidth="1"/>
    <col min="2833" max="2833" width="18.42578125" style="32" customWidth="1"/>
    <col min="2834" max="2834" width="21.5703125" style="32" customWidth="1"/>
    <col min="2835" max="3072" width="11.42578125" style="32"/>
    <col min="3073" max="3073" width="21.28515625" style="32" customWidth="1"/>
    <col min="3074" max="3074" width="26.85546875" style="32" customWidth="1"/>
    <col min="3075" max="3075" width="24.140625" style="32" customWidth="1"/>
    <col min="3076" max="3076" width="13.140625" style="32" customWidth="1"/>
    <col min="3077" max="3077" width="35.28515625" style="32" customWidth="1"/>
    <col min="3078" max="3078" width="14" style="32" customWidth="1"/>
    <col min="3079" max="3079" width="17.7109375" style="32" customWidth="1"/>
    <col min="3080" max="3080" width="16.85546875" style="32" customWidth="1"/>
    <col min="3081" max="3083" width="16.140625" style="32" customWidth="1"/>
    <col min="3084" max="3084" width="22.140625" style="32" customWidth="1"/>
    <col min="3085" max="3085" width="16.140625" style="32" customWidth="1"/>
    <col min="3086" max="3086" width="20.28515625" style="32" customWidth="1"/>
    <col min="3087" max="3087" width="0" style="32" hidden="1" customWidth="1"/>
    <col min="3088" max="3088" width="20.42578125" style="32" customWidth="1"/>
    <col min="3089" max="3089" width="18.42578125" style="32" customWidth="1"/>
    <col min="3090" max="3090" width="21.5703125" style="32" customWidth="1"/>
    <col min="3091" max="3328" width="11.42578125" style="32"/>
    <col min="3329" max="3329" width="21.28515625" style="32" customWidth="1"/>
    <col min="3330" max="3330" width="26.85546875" style="32" customWidth="1"/>
    <col min="3331" max="3331" width="24.140625" style="32" customWidth="1"/>
    <col min="3332" max="3332" width="13.140625" style="32" customWidth="1"/>
    <col min="3333" max="3333" width="35.28515625" style="32" customWidth="1"/>
    <col min="3334" max="3334" width="14" style="32" customWidth="1"/>
    <col min="3335" max="3335" width="17.7109375" style="32" customWidth="1"/>
    <col min="3336" max="3336" width="16.85546875" style="32" customWidth="1"/>
    <col min="3337" max="3339" width="16.140625" style="32" customWidth="1"/>
    <col min="3340" max="3340" width="22.140625" style="32" customWidth="1"/>
    <col min="3341" max="3341" width="16.140625" style="32" customWidth="1"/>
    <col min="3342" max="3342" width="20.28515625" style="32" customWidth="1"/>
    <col min="3343" max="3343" width="0" style="32" hidden="1" customWidth="1"/>
    <col min="3344" max="3344" width="20.42578125" style="32" customWidth="1"/>
    <col min="3345" max="3345" width="18.42578125" style="32" customWidth="1"/>
    <col min="3346" max="3346" width="21.5703125" style="32" customWidth="1"/>
    <col min="3347" max="3584" width="11.42578125" style="32"/>
    <col min="3585" max="3585" width="21.28515625" style="32" customWidth="1"/>
    <col min="3586" max="3586" width="26.85546875" style="32" customWidth="1"/>
    <col min="3587" max="3587" width="24.140625" style="32" customWidth="1"/>
    <col min="3588" max="3588" width="13.140625" style="32" customWidth="1"/>
    <col min="3589" max="3589" width="35.28515625" style="32" customWidth="1"/>
    <col min="3590" max="3590" width="14" style="32" customWidth="1"/>
    <col min="3591" max="3591" width="17.7109375" style="32" customWidth="1"/>
    <col min="3592" max="3592" width="16.85546875" style="32" customWidth="1"/>
    <col min="3593" max="3595" width="16.140625" style="32" customWidth="1"/>
    <col min="3596" max="3596" width="22.140625" style="32" customWidth="1"/>
    <col min="3597" max="3597" width="16.140625" style="32" customWidth="1"/>
    <col min="3598" max="3598" width="20.28515625" style="32" customWidth="1"/>
    <col min="3599" max="3599" width="0" style="32" hidden="1" customWidth="1"/>
    <col min="3600" max="3600" width="20.42578125" style="32" customWidth="1"/>
    <col min="3601" max="3601" width="18.42578125" style="32" customWidth="1"/>
    <col min="3602" max="3602" width="21.5703125" style="32" customWidth="1"/>
    <col min="3603" max="3840" width="11.42578125" style="32"/>
    <col min="3841" max="3841" width="21.28515625" style="32" customWidth="1"/>
    <col min="3842" max="3842" width="26.85546875" style="32" customWidth="1"/>
    <col min="3843" max="3843" width="24.140625" style="32" customWidth="1"/>
    <col min="3844" max="3844" width="13.140625" style="32" customWidth="1"/>
    <col min="3845" max="3845" width="35.28515625" style="32" customWidth="1"/>
    <col min="3846" max="3846" width="14" style="32" customWidth="1"/>
    <col min="3847" max="3847" width="17.7109375" style="32" customWidth="1"/>
    <col min="3848" max="3848" width="16.85546875" style="32" customWidth="1"/>
    <col min="3849" max="3851" width="16.140625" style="32" customWidth="1"/>
    <col min="3852" max="3852" width="22.140625" style="32" customWidth="1"/>
    <col min="3853" max="3853" width="16.140625" style="32" customWidth="1"/>
    <col min="3854" max="3854" width="20.28515625" style="32" customWidth="1"/>
    <col min="3855" max="3855" width="0" style="32" hidden="1" customWidth="1"/>
    <col min="3856" max="3856" width="20.42578125" style="32" customWidth="1"/>
    <col min="3857" max="3857" width="18.42578125" style="32" customWidth="1"/>
    <col min="3858" max="3858" width="21.5703125" style="32" customWidth="1"/>
    <col min="3859" max="4096" width="11.42578125" style="32"/>
    <col min="4097" max="4097" width="21.28515625" style="32" customWidth="1"/>
    <col min="4098" max="4098" width="26.85546875" style="32" customWidth="1"/>
    <col min="4099" max="4099" width="24.140625" style="32" customWidth="1"/>
    <col min="4100" max="4100" width="13.140625" style="32" customWidth="1"/>
    <col min="4101" max="4101" width="35.28515625" style="32" customWidth="1"/>
    <col min="4102" max="4102" width="14" style="32" customWidth="1"/>
    <col min="4103" max="4103" width="17.7109375" style="32" customWidth="1"/>
    <col min="4104" max="4104" width="16.85546875" style="32" customWidth="1"/>
    <col min="4105" max="4107" width="16.140625" style="32" customWidth="1"/>
    <col min="4108" max="4108" width="22.140625" style="32" customWidth="1"/>
    <col min="4109" max="4109" width="16.140625" style="32" customWidth="1"/>
    <col min="4110" max="4110" width="20.28515625" style="32" customWidth="1"/>
    <col min="4111" max="4111" width="0" style="32" hidden="1" customWidth="1"/>
    <col min="4112" max="4112" width="20.42578125" style="32" customWidth="1"/>
    <col min="4113" max="4113" width="18.42578125" style="32" customWidth="1"/>
    <col min="4114" max="4114" width="21.5703125" style="32" customWidth="1"/>
    <col min="4115" max="4352" width="11.42578125" style="32"/>
    <col min="4353" max="4353" width="21.28515625" style="32" customWidth="1"/>
    <col min="4354" max="4354" width="26.85546875" style="32" customWidth="1"/>
    <col min="4355" max="4355" width="24.140625" style="32" customWidth="1"/>
    <col min="4356" max="4356" width="13.140625" style="32" customWidth="1"/>
    <col min="4357" max="4357" width="35.28515625" style="32" customWidth="1"/>
    <col min="4358" max="4358" width="14" style="32" customWidth="1"/>
    <col min="4359" max="4359" width="17.7109375" style="32" customWidth="1"/>
    <col min="4360" max="4360" width="16.85546875" style="32" customWidth="1"/>
    <col min="4361" max="4363" width="16.140625" style="32" customWidth="1"/>
    <col min="4364" max="4364" width="22.140625" style="32" customWidth="1"/>
    <col min="4365" max="4365" width="16.140625" style="32" customWidth="1"/>
    <col min="4366" max="4366" width="20.28515625" style="32" customWidth="1"/>
    <col min="4367" max="4367" width="0" style="32" hidden="1" customWidth="1"/>
    <col min="4368" max="4368" width="20.42578125" style="32" customWidth="1"/>
    <col min="4369" max="4369" width="18.42578125" style="32" customWidth="1"/>
    <col min="4370" max="4370" width="21.5703125" style="32" customWidth="1"/>
    <col min="4371" max="4608" width="11.42578125" style="32"/>
    <col min="4609" max="4609" width="21.28515625" style="32" customWidth="1"/>
    <col min="4610" max="4610" width="26.85546875" style="32" customWidth="1"/>
    <col min="4611" max="4611" width="24.140625" style="32" customWidth="1"/>
    <col min="4612" max="4612" width="13.140625" style="32" customWidth="1"/>
    <col min="4613" max="4613" width="35.28515625" style="32" customWidth="1"/>
    <col min="4614" max="4614" width="14" style="32" customWidth="1"/>
    <col min="4615" max="4615" width="17.7109375" style="32" customWidth="1"/>
    <col min="4616" max="4616" width="16.85546875" style="32" customWidth="1"/>
    <col min="4617" max="4619" width="16.140625" style="32" customWidth="1"/>
    <col min="4620" max="4620" width="22.140625" style="32" customWidth="1"/>
    <col min="4621" max="4621" width="16.140625" style="32" customWidth="1"/>
    <col min="4622" max="4622" width="20.28515625" style="32" customWidth="1"/>
    <col min="4623" max="4623" width="0" style="32" hidden="1" customWidth="1"/>
    <col min="4624" max="4624" width="20.42578125" style="32" customWidth="1"/>
    <col min="4625" max="4625" width="18.42578125" style="32" customWidth="1"/>
    <col min="4626" max="4626" width="21.5703125" style="32" customWidth="1"/>
    <col min="4627" max="4864" width="11.42578125" style="32"/>
    <col min="4865" max="4865" width="21.28515625" style="32" customWidth="1"/>
    <col min="4866" max="4866" width="26.85546875" style="32" customWidth="1"/>
    <col min="4867" max="4867" width="24.140625" style="32" customWidth="1"/>
    <col min="4868" max="4868" width="13.140625" style="32" customWidth="1"/>
    <col min="4869" max="4869" width="35.28515625" style="32" customWidth="1"/>
    <col min="4870" max="4870" width="14" style="32" customWidth="1"/>
    <col min="4871" max="4871" width="17.7109375" style="32" customWidth="1"/>
    <col min="4872" max="4872" width="16.85546875" style="32" customWidth="1"/>
    <col min="4873" max="4875" width="16.140625" style="32" customWidth="1"/>
    <col min="4876" max="4876" width="22.140625" style="32" customWidth="1"/>
    <col min="4877" max="4877" width="16.140625" style="32" customWidth="1"/>
    <col min="4878" max="4878" width="20.28515625" style="32" customWidth="1"/>
    <col min="4879" max="4879" width="0" style="32" hidden="1" customWidth="1"/>
    <col min="4880" max="4880" width="20.42578125" style="32" customWidth="1"/>
    <col min="4881" max="4881" width="18.42578125" style="32" customWidth="1"/>
    <col min="4882" max="4882" width="21.5703125" style="32" customWidth="1"/>
    <col min="4883" max="5120" width="11.42578125" style="32"/>
    <col min="5121" max="5121" width="21.28515625" style="32" customWidth="1"/>
    <col min="5122" max="5122" width="26.85546875" style="32" customWidth="1"/>
    <col min="5123" max="5123" width="24.140625" style="32" customWidth="1"/>
    <col min="5124" max="5124" width="13.140625" style="32" customWidth="1"/>
    <col min="5125" max="5125" width="35.28515625" style="32" customWidth="1"/>
    <col min="5126" max="5126" width="14" style="32" customWidth="1"/>
    <col min="5127" max="5127" width="17.7109375" style="32" customWidth="1"/>
    <col min="5128" max="5128" width="16.85546875" style="32" customWidth="1"/>
    <col min="5129" max="5131" width="16.140625" style="32" customWidth="1"/>
    <col min="5132" max="5132" width="22.140625" style="32" customWidth="1"/>
    <col min="5133" max="5133" width="16.140625" style="32" customWidth="1"/>
    <col min="5134" max="5134" width="20.28515625" style="32" customWidth="1"/>
    <col min="5135" max="5135" width="0" style="32" hidden="1" customWidth="1"/>
    <col min="5136" max="5136" width="20.42578125" style="32" customWidth="1"/>
    <col min="5137" max="5137" width="18.42578125" style="32" customWidth="1"/>
    <col min="5138" max="5138" width="21.5703125" style="32" customWidth="1"/>
    <col min="5139" max="5376" width="11.42578125" style="32"/>
    <col min="5377" max="5377" width="21.28515625" style="32" customWidth="1"/>
    <col min="5378" max="5378" width="26.85546875" style="32" customWidth="1"/>
    <col min="5379" max="5379" width="24.140625" style="32" customWidth="1"/>
    <col min="5380" max="5380" width="13.140625" style="32" customWidth="1"/>
    <col min="5381" max="5381" width="35.28515625" style="32" customWidth="1"/>
    <col min="5382" max="5382" width="14" style="32" customWidth="1"/>
    <col min="5383" max="5383" width="17.7109375" style="32" customWidth="1"/>
    <col min="5384" max="5384" width="16.85546875" style="32" customWidth="1"/>
    <col min="5385" max="5387" width="16.140625" style="32" customWidth="1"/>
    <col min="5388" max="5388" width="22.140625" style="32" customWidth="1"/>
    <col min="5389" max="5389" width="16.140625" style="32" customWidth="1"/>
    <col min="5390" max="5390" width="20.28515625" style="32" customWidth="1"/>
    <col min="5391" max="5391" width="0" style="32" hidden="1" customWidth="1"/>
    <col min="5392" max="5392" width="20.42578125" style="32" customWidth="1"/>
    <col min="5393" max="5393" width="18.42578125" style="32" customWidth="1"/>
    <col min="5394" max="5394" width="21.5703125" style="32" customWidth="1"/>
    <col min="5395" max="5632" width="11.42578125" style="32"/>
    <col min="5633" max="5633" width="21.28515625" style="32" customWidth="1"/>
    <col min="5634" max="5634" width="26.85546875" style="32" customWidth="1"/>
    <col min="5635" max="5635" width="24.140625" style="32" customWidth="1"/>
    <col min="5636" max="5636" width="13.140625" style="32" customWidth="1"/>
    <col min="5637" max="5637" width="35.28515625" style="32" customWidth="1"/>
    <col min="5638" max="5638" width="14" style="32" customWidth="1"/>
    <col min="5639" max="5639" width="17.7109375" style="32" customWidth="1"/>
    <col min="5640" max="5640" width="16.85546875" style="32" customWidth="1"/>
    <col min="5641" max="5643" width="16.140625" style="32" customWidth="1"/>
    <col min="5644" max="5644" width="22.140625" style="32" customWidth="1"/>
    <col min="5645" max="5645" width="16.140625" style="32" customWidth="1"/>
    <col min="5646" max="5646" width="20.28515625" style="32" customWidth="1"/>
    <col min="5647" max="5647" width="0" style="32" hidden="1" customWidth="1"/>
    <col min="5648" max="5648" width="20.42578125" style="32" customWidth="1"/>
    <col min="5649" max="5649" width="18.42578125" style="32" customWidth="1"/>
    <col min="5650" max="5650" width="21.5703125" style="32" customWidth="1"/>
    <col min="5651" max="5888" width="11.42578125" style="32"/>
    <col min="5889" max="5889" width="21.28515625" style="32" customWidth="1"/>
    <col min="5890" max="5890" width="26.85546875" style="32" customWidth="1"/>
    <col min="5891" max="5891" width="24.140625" style="32" customWidth="1"/>
    <col min="5892" max="5892" width="13.140625" style="32" customWidth="1"/>
    <col min="5893" max="5893" width="35.28515625" style="32" customWidth="1"/>
    <col min="5894" max="5894" width="14" style="32" customWidth="1"/>
    <col min="5895" max="5895" width="17.7109375" style="32" customWidth="1"/>
    <col min="5896" max="5896" width="16.85546875" style="32" customWidth="1"/>
    <col min="5897" max="5899" width="16.140625" style="32" customWidth="1"/>
    <col min="5900" max="5900" width="22.140625" style="32" customWidth="1"/>
    <col min="5901" max="5901" width="16.140625" style="32" customWidth="1"/>
    <col min="5902" max="5902" width="20.28515625" style="32" customWidth="1"/>
    <col min="5903" max="5903" width="0" style="32" hidden="1" customWidth="1"/>
    <col min="5904" max="5904" width="20.42578125" style="32" customWidth="1"/>
    <col min="5905" max="5905" width="18.42578125" style="32" customWidth="1"/>
    <col min="5906" max="5906" width="21.5703125" style="32" customWidth="1"/>
    <col min="5907" max="6144" width="11.42578125" style="32"/>
    <col min="6145" max="6145" width="21.28515625" style="32" customWidth="1"/>
    <col min="6146" max="6146" width="26.85546875" style="32" customWidth="1"/>
    <col min="6147" max="6147" width="24.140625" style="32" customWidth="1"/>
    <col min="6148" max="6148" width="13.140625" style="32" customWidth="1"/>
    <col min="6149" max="6149" width="35.28515625" style="32" customWidth="1"/>
    <col min="6150" max="6150" width="14" style="32" customWidth="1"/>
    <col min="6151" max="6151" width="17.7109375" style="32" customWidth="1"/>
    <col min="6152" max="6152" width="16.85546875" style="32" customWidth="1"/>
    <col min="6153" max="6155" width="16.140625" style="32" customWidth="1"/>
    <col min="6156" max="6156" width="22.140625" style="32" customWidth="1"/>
    <col min="6157" max="6157" width="16.140625" style="32" customWidth="1"/>
    <col min="6158" max="6158" width="20.28515625" style="32" customWidth="1"/>
    <col min="6159" max="6159" width="0" style="32" hidden="1" customWidth="1"/>
    <col min="6160" max="6160" width="20.42578125" style="32" customWidth="1"/>
    <col min="6161" max="6161" width="18.42578125" style="32" customWidth="1"/>
    <col min="6162" max="6162" width="21.5703125" style="32" customWidth="1"/>
    <col min="6163" max="6400" width="11.42578125" style="32"/>
    <col min="6401" max="6401" width="21.28515625" style="32" customWidth="1"/>
    <col min="6402" max="6402" width="26.85546875" style="32" customWidth="1"/>
    <col min="6403" max="6403" width="24.140625" style="32" customWidth="1"/>
    <col min="6404" max="6404" width="13.140625" style="32" customWidth="1"/>
    <col min="6405" max="6405" width="35.28515625" style="32" customWidth="1"/>
    <col min="6406" max="6406" width="14" style="32" customWidth="1"/>
    <col min="6407" max="6407" width="17.7109375" style="32" customWidth="1"/>
    <col min="6408" max="6408" width="16.85546875" style="32" customWidth="1"/>
    <col min="6409" max="6411" width="16.140625" style="32" customWidth="1"/>
    <col min="6412" max="6412" width="22.140625" style="32" customWidth="1"/>
    <col min="6413" max="6413" width="16.140625" style="32" customWidth="1"/>
    <col min="6414" max="6414" width="20.28515625" style="32" customWidth="1"/>
    <col min="6415" max="6415" width="0" style="32" hidden="1" customWidth="1"/>
    <col min="6416" max="6416" width="20.42578125" style="32" customWidth="1"/>
    <col min="6417" max="6417" width="18.42578125" style="32" customWidth="1"/>
    <col min="6418" max="6418" width="21.5703125" style="32" customWidth="1"/>
    <col min="6419" max="6656" width="11.42578125" style="32"/>
    <col min="6657" max="6657" width="21.28515625" style="32" customWidth="1"/>
    <col min="6658" max="6658" width="26.85546875" style="32" customWidth="1"/>
    <col min="6659" max="6659" width="24.140625" style="32" customWidth="1"/>
    <col min="6660" max="6660" width="13.140625" style="32" customWidth="1"/>
    <col min="6661" max="6661" width="35.28515625" style="32" customWidth="1"/>
    <col min="6662" max="6662" width="14" style="32" customWidth="1"/>
    <col min="6663" max="6663" width="17.7109375" style="32" customWidth="1"/>
    <col min="6664" max="6664" width="16.85546875" style="32" customWidth="1"/>
    <col min="6665" max="6667" width="16.140625" style="32" customWidth="1"/>
    <col min="6668" max="6668" width="22.140625" style="32" customWidth="1"/>
    <col min="6669" max="6669" width="16.140625" style="32" customWidth="1"/>
    <col min="6670" max="6670" width="20.28515625" style="32" customWidth="1"/>
    <col min="6671" max="6671" width="0" style="32" hidden="1" customWidth="1"/>
    <col min="6672" max="6672" width="20.42578125" style="32" customWidth="1"/>
    <col min="6673" max="6673" width="18.42578125" style="32" customWidth="1"/>
    <col min="6674" max="6674" width="21.5703125" style="32" customWidth="1"/>
    <col min="6675" max="6912" width="11.42578125" style="32"/>
    <col min="6913" max="6913" width="21.28515625" style="32" customWidth="1"/>
    <col min="6914" max="6914" width="26.85546875" style="32" customWidth="1"/>
    <col min="6915" max="6915" width="24.140625" style="32" customWidth="1"/>
    <col min="6916" max="6916" width="13.140625" style="32" customWidth="1"/>
    <col min="6917" max="6917" width="35.28515625" style="32" customWidth="1"/>
    <col min="6918" max="6918" width="14" style="32" customWidth="1"/>
    <col min="6919" max="6919" width="17.7109375" style="32" customWidth="1"/>
    <col min="6920" max="6920" width="16.85546875" style="32" customWidth="1"/>
    <col min="6921" max="6923" width="16.140625" style="32" customWidth="1"/>
    <col min="6924" max="6924" width="22.140625" style="32" customWidth="1"/>
    <col min="6925" max="6925" width="16.140625" style="32" customWidth="1"/>
    <col min="6926" max="6926" width="20.28515625" style="32" customWidth="1"/>
    <col min="6927" max="6927" width="0" style="32" hidden="1" customWidth="1"/>
    <col min="6928" max="6928" width="20.42578125" style="32" customWidth="1"/>
    <col min="6929" max="6929" width="18.42578125" style="32" customWidth="1"/>
    <col min="6930" max="6930" width="21.5703125" style="32" customWidth="1"/>
    <col min="6931" max="7168" width="11.42578125" style="32"/>
    <col min="7169" max="7169" width="21.28515625" style="32" customWidth="1"/>
    <col min="7170" max="7170" width="26.85546875" style="32" customWidth="1"/>
    <col min="7171" max="7171" width="24.140625" style="32" customWidth="1"/>
    <col min="7172" max="7172" width="13.140625" style="32" customWidth="1"/>
    <col min="7173" max="7173" width="35.28515625" style="32" customWidth="1"/>
    <col min="7174" max="7174" width="14" style="32" customWidth="1"/>
    <col min="7175" max="7175" width="17.7109375" style="32" customWidth="1"/>
    <col min="7176" max="7176" width="16.85546875" style="32" customWidth="1"/>
    <col min="7177" max="7179" width="16.140625" style="32" customWidth="1"/>
    <col min="7180" max="7180" width="22.140625" style="32" customWidth="1"/>
    <col min="7181" max="7181" width="16.140625" style="32" customWidth="1"/>
    <col min="7182" max="7182" width="20.28515625" style="32" customWidth="1"/>
    <col min="7183" max="7183" width="0" style="32" hidden="1" customWidth="1"/>
    <col min="7184" max="7184" width="20.42578125" style="32" customWidth="1"/>
    <col min="7185" max="7185" width="18.42578125" style="32" customWidth="1"/>
    <col min="7186" max="7186" width="21.5703125" style="32" customWidth="1"/>
    <col min="7187" max="7424" width="11.42578125" style="32"/>
    <col min="7425" max="7425" width="21.28515625" style="32" customWidth="1"/>
    <col min="7426" max="7426" width="26.85546875" style="32" customWidth="1"/>
    <col min="7427" max="7427" width="24.140625" style="32" customWidth="1"/>
    <col min="7428" max="7428" width="13.140625" style="32" customWidth="1"/>
    <col min="7429" max="7429" width="35.28515625" style="32" customWidth="1"/>
    <col min="7430" max="7430" width="14" style="32" customWidth="1"/>
    <col min="7431" max="7431" width="17.7109375" style="32" customWidth="1"/>
    <col min="7432" max="7432" width="16.85546875" style="32" customWidth="1"/>
    <col min="7433" max="7435" width="16.140625" style="32" customWidth="1"/>
    <col min="7436" max="7436" width="22.140625" style="32" customWidth="1"/>
    <col min="7437" max="7437" width="16.140625" style="32" customWidth="1"/>
    <col min="7438" max="7438" width="20.28515625" style="32" customWidth="1"/>
    <col min="7439" max="7439" width="0" style="32" hidden="1" customWidth="1"/>
    <col min="7440" max="7440" width="20.42578125" style="32" customWidth="1"/>
    <col min="7441" max="7441" width="18.42578125" style="32" customWidth="1"/>
    <col min="7442" max="7442" width="21.5703125" style="32" customWidth="1"/>
    <col min="7443" max="7680" width="11.42578125" style="32"/>
    <col min="7681" max="7681" width="21.28515625" style="32" customWidth="1"/>
    <col min="7682" max="7682" width="26.85546875" style="32" customWidth="1"/>
    <col min="7683" max="7683" width="24.140625" style="32" customWidth="1"/>
    <col min="7684" max="7684" width="13.140625" style="32" customWidth="1"/>
    <col min="7685" max="7685" width="35.28515625" style="32" customWidth="1"/>
    <col min="7686" max="7686" width="14" style="32" customWidth="1"/>
    <col min="7687" max="7687" width="17.7109375" style="32" customWidth="1"/>
    <col min="7688" max="7688" width="16.85546875" style="32" customWidth="1"/>
    <col min="7689" max="7691" width="16.140625" style="32" customWidth="1"/>
    <col min="7692" max="7692" width="22.140625" style="32" customWidth="1"/>
    <col min="7693" max="7693" width="16.140625" style="32" customWidth="1"/>
    <col min="7694" max="7694" width="20.28515625" style="32" customWidth="1"/>
    <col min="7695" max="7695" width="0" style="32" hidden="1" customWidth="1"/>
    <col min="7696" max="7696" width="20.42578125" style="32" customWidth="1"/>
    <col min="7697" max="7697" width="18.42578125" style="32" customWidth="1"/>
    <col min="7698" max="7698" width="21.5703125" style="32" customWidth="1"/>
    <col min="7699" max="7936" width="11.42578125" style="32"/>
    <col min="7937" max="7937" width="21.28515625" style="32" customWidth="1"/>
    <col min="7938" max="7938" width="26.85546875" style="32" customWidth="1"/>
    <col min="7939" max="7939" width="24.140625" style="32" customWidth="1"/>
    <col min="7940" max="7940" width="13.140625" style="32" customWidth="1"/>
    <col min="7941" max="7941" width="35.28515625" style="32" customWidth="1"/>
    <col min="7942" max="7942" width="14" style="32" customWidth="1"/>
    <col min="7943" max="7943" width="17.7109375" style="32" customWidth="1"/>
    <col min="7944" max="7944" width="16.85546875" style="32" customWidth="1"/>
    <col min="7945" max="7947" width="16.140625" style="32" customWidth="1"/>
    <col min="7948" max="7948" width="22.140625" style="32" customWidth="1"/>
    <col min="7949" max="7949" width="16.140625" style="32" customWidth="1"/>
    <col min="7950" max="7950" width="20.28515625" style="32" customWidth="1"/>
    <col min="7951" max="7951" width="0" style="32" hidden="1" customWidth="1"/>
    <col min="7952" max="7952" width="20.42578125" style="32" customWidth="1"/>
    <col min="7953" max="7953" width="18.42578125" style="32" customWidth="1"/>
    <col min="7954" max="7954" width="21.5703125" style="32" customWidth="1"/>
    <col min="7955" max="8192" width="11.42578125" style="32"/>
    <col min="8193" max="8193" width="21.28515625" style="32" customWidth="1"/>
    <col min="8194" max="8194" width="26.85546875" style="32" customWidth="1"/>
    <col min="8195" max="8195" width="24.140625" style="32" customWidth="1"/>
    <col min="8196" max="8196" width="13.140625" style="32" customWidth="1"/>
    <col min="8197" max="8197" width="35.28515625" style="32" customWidth="1"/>
    <col min="8198" max="8198" width="14" style="32" customWidth="1"/>
    <col min="8199" max="8199" width="17.7109375" style="32" customWidth="1"/>
    <col min="8200" max="8200" width="16.85546875" style="32" customWidth="1"/>
    <col min="8201" max="8203" width="16.140625" style="32" customWidth="1"/>
    <col min="8204" max="8204" width="22.140625" style="32" customWidth="1"/>
    <col min="8205" max="8205" width="16.140625" style="32" customWidth="1"/>
    <col min="8206" max="8206" width="20.28515625" style="32" customWidth="1"/>
    <col min="8207" max="8207" width="0" style="32" hidden="1" customWidth="1"/>
    <col min="8208" max="8208" width="20.42578125" style="32" customWidth="1"/>
    <col min="8209" max="8209" width="18.42578125" style="32" customWidth="1"/>
    <col min="8210" max="8210" width="21.5703125" style="32" customWidth="1"/>
    <col min="8211" max="8448" width="11.42578125" style="32"/>
    <col min="8449" max="8449" width="21.28515625" style="32" customWidth="1"/>
    <col min="8450" max="8450" width="26.85546875" style="32" customWidth="1"/>
    <col min="8451" max="8451" width="24.140625" style="32" customWidth="1"/>
    <col min="8452" max="8452" width="13.140625" style="32" customWidth="1"/>
    <col min="8453" max="8453" width="35.28515625" style="32" customWidth="1"/>
    <col min="8454" max="8454" width="14" style="32" customWidth="1"/>
    <col min="8455" max="8455" width="17.7109375" style="32" customWidth="1"/>
    <col min="8456" max="8456" width="16.85546875" style="32" customWidth="1"/>
    <col min="8457" max="8459" width="16.140625" style="32" customWidth="1"/>
    <col min="8460" max="8460" width="22.140625" style="32" customWidth="1"/>
    <col min="8461" max="8461" width="16.140625" style="32" customWidth="1"/>
    <col min="8462" max="8462" width="20.28515625" style="32" customWidth="1"/>
    <col min="8463" max="8463" width="0" style="32" hidden="1" customWidth="1"/>
    <col min="8464" max="8464" width="20.42578125" style="32" customWidth="1"/>
    <col min="8465" max="8465" width="18.42578125" style="32" customWidth="1"/>
    <col min="8466" max="8466" width="21.5703125" style="32" customWidth="1"/>
    <col min="8467" max="8704" width="11.42578125" style="32"/>
    <col min="8705" max="8705" width="21.28515625" style="32" customWidth="1"/>
    <col min="8706" max="8706" width="26.85546875" style="32" customWidth="1"/>
    <col min="8707" max="8707" width="24.140625" style="32" customWidth="1"/>
    <col min="8708" max="8708" width="13.140625" style="32" customWidth="1"/>
    <col min="8709" max="8709" width="35.28515625" style="32" customWidth="1"/>
    <col min="8710" max="8710" width="14" style="32" customWidth="1"/>
    <col min="8711" max="8711" width="17.7109375" style="32" customWidth="1"/>
    <col min="8712" max="8712" width="16.85546875" style="32" customWidth="1"/>
    <col min="8713" max="8715" width="16.140625" style="32" customWidth="1"/>
    <col min="8716" max="8716" width="22.140625" style="32" customWidth="1"/>
    <col min="8717" max="8717" width="16.140625" style="32" customWidth="1"/>
    <col min="8718" max="8718" width="20.28515625" style="32" customWidth="1"/>
    <col min="8719" max="8719" width="0" style="32" hidden="1" customWidth="1"/>
    <col min="8720" max="8720" width="20.42578125" style="32" customWidth="1"/>
    <col min="8721" max="8721" width="18.42578125" style="32" customWidth="1"/>
    <col min="8722" max="8722" width="21.5703125" style="32" customWidth="1"/>
    <col min="8723" max="8960" width="11.42578125" style="32"/>
    <col min="8961" max="8961" width="21.28515625" style="32" customWidth="1"/>
    <col min="8962" max="8962" width="26.85546875" style="32" customWidth="1"/>
    <col min="8963" max="8963" width="24.140625" style="32" customWidth="1"/>
    <col min="8964" max="8964" width="13.140625" style="32" customWidth="1"/>
    <col min="8965" max="8965" width="35.28515625" style="32" customWidth="1"/>
    <col min="8966" max="8966" width="14" style="32" customWidth="1"/>
    <col min="8967" max="8967" width="17.7109375" style="32" customWidth="1"/>
    <col min="8968" max="8968" width="16.85546875" style="32" customWidth="1"/>
    <col min="8969" max="8971" width="16.140625" style="32" customWidth="1"/>
    <col min="8972" max="8972" width="22.140625" style="32" customWidth="1"/>
    <col min="8973" max="8973" width="16.140625" style="32" customWidth="1"/>
    <col min="8974" max="8974" width="20.28515625" style="32" customWidth="1"/>
    <col min="8975" max="8975" width="0" style="32" hidden="1" customWidth="1"/>
    <col min="8976" max="8976" width="20.42578125" style="32" customWidth="1"/>
    <col min="8977" max="8977" width="18.42578125" style="32" customWidth="1"/>
    <col min="8978" max="8978" width="21.5703125" style="32" customWidth="1"/>
    <col min="8979" max="9216" width="11.42578125" style="32"/>
    <col min="9217" max="9217" width="21.28515625" style="32" customWidth="1"/>
    <col min="9218" max="9218" width="26.85546875" style="32" customWidth="1"/>
    <col min="9219" max="9219" width="24.140625" style="32" customWidth="1"/>
    <col min="9220" max="9220" width="13.140625" style="32" customWidth="1"/>
    <col min="9221" max="9221" width="35.28515625" style="32" customWidth="1"/>
    <col min="9222" max="9222" width="14" style="32" customWidth="1"/>
    <col min="9223" max="9223" width="17.7109375" style="32" customWidth="1"/>
    <col min="9224" max="9224" width="16.85546875" style="32" customWidth="1"/>
    <col min="9225" max="9227" width="16.140625" style="32" customWidth="1"/>
    <col min="9228" max="9228" width="22.140625" style="32" customWidth="1"/>
    <col min="9229" max="9229" width="16.140625" style="32" customWidth="1"/>
    <col min="9230" max="9230" width="20.28515625" style="32" customWidth="1"/>
    <col min="9231" max="9231" width="0" style="32" hidden="1" customWidth="1"/>
    <col min="9232" max="9232" width="20.42578125" style="32" customWidth="1"/>
    <col min="9233" max="9233" width="18.42578125" style="32" customWidth="1"/>
    <col min="9234" max="9234" width="21.5703125" style="32" customWidth="1"/>
    <col min="9235" max="9472" width="11.42578125" style="32"/>
    <col min="9473" max="9473" width="21.28515625" style="32" customWidth="1"/>
    <col min="9474" max="9474" width="26.85546875" style="32" customWidth="1"/>
    <col min="9475" max="9475" width="24.140625" style="32" customWidth="1"/>
    <col min="9476" max="9476" width="13.140625" style="32" customWidth="1"/>
    <col min="9477" max="9477" width="35.28515625" style="32" customWidth="1"/>
    <col min="9478" max="9478" width="14" style="32" customWidth="1"/>
    <col min="9479" max="9479" width="17.7109375" style="32" customWidth="1"/>
    <col min="9480" max="9480" width="16.85546875" style="32" customWidth="1"/>
    <col min="9481" max="9483" width="16.140625" style="32" customWidth="1"/>
    <col min="9484" max="9484" width="22.140625" style="32" customWidth="1"/>
    <col min="9485" max="9485" width="16.140625" style="32" customWidth="1"/>
    <col min="9486" max="9486" width="20.28515625" style="32" customWidth="1"/>
    <col min="9487" max="9487" width="0" style="32" hidden="1" customWidth="1"/>
    <col min="9488" max="9488" width="20.42578125" style="32" customWidth="1"/>
    <col min="9489" max="9489" width="18.42578125" style="32" customWidth="1"/>
    <col min="9490" max="9490" width="21.5703125" style="32" customWidth="1"/>
    <col min="9491" max="9728" width="11.42578125" style="32"/>
    <col min="9729" max="9729" width="21.28515625" style="32" customWidth="1"/>
    <col min="9730" max="9730" width="26.85546875" style="32" customWidth="1"/>
    <col min="9731" max="9731" width="24.140625" style="32" customWidth="1"/>
    <col min="9732" max="9732" width="13.140625" style="32" customWidth="1"/>
    <col min="9733" max="9733" width="35.28515625" style="32" customWidth="1"/>
    <col min="9734" max="9734" width="14" style="32" customWidth="1"/>
    <col min="9735" max="9735" width="17.7109375" style="32" customWidth="1"/>
    <col min="9736" max="9736" width="16.85546875" style="32" customWidth="1"/>
    <col min="9737" max="9739" width="16.140625" style="32" customWidth="1"/>
    <col min="9740" max="9740" width="22.140625" style="32" customWidth="1"/>
    <col min="9741" max="9741" width="16.140625" style="32" customWidth="1"/>
    <col min="9742" max="9742" width="20.28515625" style="32" customWidth="1"/>
    <col min="9743" max="9743" width="0" style="32" hidden="1" customWidth="1"/>
    <col min="9744" max="9744" width="20.42578125" style="32" customWidth="1"/>
    <col min="9745" max="9745" width="18.42578125" style="32" customWidth="1"/>
    <col min="9746" max="9746" width="21.5703125" style="32" customWidth="1"/>
    <col min="9747" max="9984" width="11.42578125" style="32"/>
    <col min="9985" max="9985" width="21.28515625" style="32" customWidth="1"/>
    <col min="9986" max="9986" width="26.85546875" style="32" customWidth="1"/>
    <col min="9987" max="9987" width="24.140625" style="32" customWidth="1"/>
    <col min="9988" max="9988" width="13.140625" style="32" customWidth="1"/>
    <col min="9989" max="9989" width="35.28515625" style="32" customWidth="1"/>
    <col min="9990" max="9990" width="14" style="32" customWidth="1"/>
    <col min="9991" max="9991" width="17.7109375" style="32" customWidth="1"/>
    <col min="9992" max="9992" width="16.85546875" style="32" customWidth="1"/>
    <col min="9993" max="9995" width="16.140625" style="32" customWidth="1"/>
    <col min="9996" max="9996" width="22.140625" style="32" customWidth="1"/>
    <col min="9997" max="9997" width="16.140625" style="32" customWidth="1"/>
    <col min="9998" max="9998" width="20.28515625" style="32" customWidth="1"/>
    <col min="9999" max="9999" width="0" style="32" hidden="1" customWidth="1"/>
    <col min="10000" max="10000" width="20.42578125" style="32" customWidth="1"/>
    <col min="10001" max="10001" width="18.42578125" style="32" customWidth="1"/>
    <col min="10002" max="10002" width="21.5703125" style="32" customWidth="1"/>
    <col min="10003" max="10240" width="11.42578125" style="32"/>
    <col min="10241" max="10241" width="21.28515625" style="32" customWidth="1"/>
    <col min="10242" max="10242" width="26.85546875" style="32" customWidth="1"/>
    <col min="10243" max="10243" width="24.140625" style="32" customWidth="1"/>
    <col min="10244" max="10244" width="13.140625" style="32" customWidth="1"/>
    <col min="10245" max="10245" width="35.28515625" style="32" customWidth="1"/>
    <col min="10246" max="10246" width="14" style="32" customWidth="1"/>
    <col min="10247" max="10247" width="17.7109375" style="32" customWidth="1"/>
    <col min="10248" max="10248" width="16.85546875" style="32" customWidth="1"/>
    <col min="10249" max="10251" width="16.140625" style="32" customWidth="1"/>
    <col min="10252" max="10252" width="22.140625" style="32" customWidth="1"/>
    <col min="10253" max="10253" width="16.140625" style="32" customWidth="1"/>
    <col min="10254" max="10254" width="20.28515625" style="32" customWidth="1"/>
    <col min="10255" max="10255" width="0" style="32" hidden="1" customWidth="1"/>
    <col min="10256" max="10256" width="20.42578125" style="32" customWidth="1"/>
    <col min="10257" max="10257" width="18.42578125" style="32" customWidth="1"/>
    <col min="10258" max="10258" width="21.5703125" style="32" customWidth="1"/>
    <col min="10259" max="10496" width="11.42578125" style="32"/>
    <col min="10497" max="10497" width="21.28515625" style="32" customWidth="1"/>
    <col min="10498" max="10498" width="26.85546875" style="32" customWidth="1"/>
    <col min="10499" max="10499" width="24.140625" style="32" customWidth="1"/>
    <col min="10500" max="10500" width="13.140625" style="32" customWidth="1"/>
    <col min="10501" max="10501" width="35.28515625" style="32" customWidth="1"/>
    <col min="10502" max="10502" width="14" style="32" customWidth="1"/>
    <col min="10503" max="10503" width="17.7109375" style="32" customWidth="1"/>
    <col min="10504" max="10504" width="16.85546875" style="32" customWidth="1"/>
    <col min="10505" max="10507" width="16.140625" style="32" customWidth="1"/>
    <col min="10508" max="10508" width="22.140625" style="32" customWidth="1"/>
    <col min="10509" max="10509" width="16.140625" style="32" customWidth="1"/>
    <col min="10510" max="10510" width="20.28515625" style="32" customWidth="1"/>
    <col min="10511" max="10511" width="0" style="32" hidden="1" customWidth="1"/>
    <col min="10512" max="10512" width="20.42578125" style="32" customWidth="1"/>
    <col min="10513" max="10513" width="18.42578125" style="32" customWidth="1"/>
    <col min="10514" max="10514" width="21.5703125" style="32" customWidth="1"/>
    <col min="10515" max="10752" width="11.42578125" style="32"/>
    <col min="10753" max="10753" width="21.28515625" style="32" customWidth="1"/>
    <col min="10754" max="10754" width="26.85546875" style="32" customWidth="1"/>
    <col min="10755" max="10755" width="24.140625" style="32" customWidth="1"/>
    <col min="10756" max="10756" width="13.140625" style="32" customWidth="1"/>
    <col min="10757" max="10757" width="35.28515625" style="32" customWidth="1"/>
    <col min="10758" max="10758" width="14" style="32" customWidth="1"/>
    <col min="10759" max="10759" width="17.7109375" style="32" customWidth="1"/>
    <col min="10760" max="10760" width="16.85546875" style="32" customWidth="1"/>
    <col min="10761" max="10763" width="16.140625" style="32" customWidth="1"/>
    <col min="10764" max="10764" width="22.140625" style="32" customWidth="1"/>
    <col min="10765" max="10765" width="16.140625" style="32" customWidth="1"/>
    <col min="10766" max="10766" width="20.28515625" style="32" customWidth="1"/>
    <col min="10767" max="10767" width="0" style="32" hidden="1" customWidth="1"/>
    <col min="10768" max="10768" width="20.42578125" style="32" customWidth="1"/>
    <col min="10769" max="10769" width="18.42578125" style="32" customWidth="1"/>
    <col min="10770" max="10770" width="21.5703125" style="32" customWidth="1"/>
    <col min="10771" max="11008" width="11.42578125" style="32"/>
    <col min="11009" max="11009" width="21.28515625" style="32" customWidth="1"/>
    <col min="11010" max="11010" width="26.85546875" style="32" customWidth="1"/>
    <col min="11011" max="11011" width="24.140625" style="32" customWidth="1"/>
    <col min="11012" max="11012" width="13.140625" style="32" customWidth="1"/>
    <col min="11013" max="11013" width="35.28515625" style="32" customWidth="1"/>
    <col min="11014" max="11014" width="14" style="32" customWidth="1"/>
    <col min="11015" max="11015" width="17.7109375" style="32" customWidth="1"/>
    <col min="11016" max="11016" width="16.85546875" style="32" customWidth="1"/>
    <col min="11017" max="11019" width="16.140625" style="32" customWidth="1"/>
    <col min="11020" max="11020" width="22.140625" style="32" customWidth="1"/>
    <col min="11021" max="11021" width="16.140625" style="32" customWidth="1"/>
    <col min="11022" max="11022" width="20.28515625" style="32" customWidth="1"/>
    <col min="11023" max="11023" width="0" style="32" hidden="1" customWidth="1"/>
    <col min="11024" max="11024" width="20.42578125" style="32" customWidth="1"/>
    <col min="11025" max="11025" width="18.42578125" style="32" customWidth="1"/>
    <col min="11026" max="11026" width="21.5703125" style="32" customWidth="1"/>
    <col min="11027" max="11264" width="11.42578125" style="32"/>
    <col min="11265" max="11265" width="21.28515625" style="32" customWidth="1"/>
    <col min="11266" max="11266" width="26.85546875" style="32" customWidth="1"/>
    <col min="11267" max="11267" width="24.140625" style="32" customWidth="1"/>
    <col min="11268" max="11268" width="13.140625" style="32" customWidth="1"/>
    <col min="11269" max="11269" width="35.28515625" style="32" customWidth="1"/>
    <col min="11270" max="11270" width="14" style="32" customWidth="1"/>
    <col min="11271" max="11271" width="17.7109375" style="32" customWidth="1"/>
    <col min="11272" max="11272" width="16.85546875" style="32" customWidth="1"/>
    <col min="11273" max="11275" width="16.140625" style="32" customWidth="1"/>
    <col min="11276" max="11276" width="22.140625" style="32" customWidth="1"/>
    <col min="11277" max="11277" width="16.140625" style="32" customWidth="1"/>
    <col min="11278" max="11278" width="20.28515625" style="32" customWidth="1"/>
    <col min="11279" max="11279" width="0" style="32" hidden="1" customWidth="1"/>
    <col min="11280" max="11280" width="20.42578125" style="32" customWidth="1"/>
    <col min="11281" max="11281" width="18.42578125" style="32" customWidth="1"/>
    <col min="11282" max="11282" width="21.5703125" style="32" customWidth="1"/>
    <col min="11283" max="11520" width="11.42578125" style="32"/>
    <col min="11521" max="11521" width="21.28515625" style="32" customWidth="1"/>
    <col min="11522" max="11522" width="26.85546875" style="32" customWidth="1"/>
    <col min="11523" max="11523" width="24.140625" style="32" customWidth="1"/>
    <col min="11524" max="11524" width="13.140625" style="32" customWidth="1"/>
    <col min="11525" max="11525" width="35.28515625" style="32" customWidth="1"/>
    <col min="11526" max="11526" width="14" style="32" customWidth="1"/>
    <col min="11527" max="11527" width="17.7109375" style="32" customWidth="1"/>
    <col min="11528" max="11528" width="16.85546875" style="32" customWidth="1"/>
    <col min="11529" max="11531" width="16.140625" style="32" customWidth="1"/>
    <col min="11532" max="11532" width="22.140625" style="32" customWidth="1"/>
    <col min="11533" max="11533" width="16.140625" style="32" customWidth="1"/>
    <col min="11534" max="11534" width="20.28515625" style="32" customWidth="1"/>
    <col min="11535" max="11535" width="0" style="32" hidden="1" customWidth="1"/>
    <col min="11536" max="11536" width="20.42578125" style="32" customWidth="1"/>
    <col min="11537" max="11537" width="18.42578125" style="32" customWidth="1"/>
    <col min="11538" max="11538" width="21.5703125" style="32" customWidth="1"/>
    <col min="11539" max="11776" width="11.42578125" style="32"/>
    <col min="11777" max="11777" width="21.28515625" style="32" customWidth="1"/>
    <col min="11778" max="11778" width="26.85546875" style="32" customWidth="1"/>
    <col min="11779" max="11779" width="24.140625" style="32" customWidth="1"/>
    <col min="11780" max="11780" width="13.140625" style="32" customWidth="1"/>
    <col min="11781" max="11781" width="35.28515625" style="32" customWidth="1"/>
    <col min="11782" max="11782" width="14" style="32" customWidth="1"/>
    <col min="11783" max="11783" width="17.7109375" style="32" customWidth="1"/>
    <col min="11784" max="11784" width="16.85546875" style="32" customWidth="1"/>
    <col min="11785" max="11787" width="16.140625" style="32" customWidth="1"/>
    <col min="11788" max="11788" width="22.140625" style="32" customWidth="1"/>
    <col min="11789" max="11789" width="16.140625" style="32" customWidth="1"/>
    <col min="11790" max="11790" width="20.28515625" style="32" customWidth="1"/>
    <col min="11791" max="11791" width="0" style="32" hidden="1" customWidth="1"/>
    <col min="11792" max="11792" width="20.42578125" style="32" customWidth="1"/>
    <col min="11793" max="11793" width="18.42578125" style="32" customWidth="1"/>
    <col min="11794" max="11794" width="21.5703125" style="32" customWidth="1"/>
    <col min="11795" max="12032" width="11.42578125" style="32"/>
    <col min="12033" max="12033" width="21.28515625" style="32" customWidth="1"/>
    <col min="12034" max="12034" width="26.85546875" style="32" customWidth="1"/>
    <col min="12035" max="12035" width="24.140625" style="32" customWidth="1"/>
    <col min="12036" max="12036" width="13.140625" style="32" customWidth="1"/>
    <col min="12037" max="12037" width="35.28515625" style="32" customWidth="1"/>
    <col min="12038" max="12038" width="14" style="32" customWidth="1"/>
    <col min="12039" max="12039" width="17.7109375" style="32" customWidth="1"/>
    <col min="12040" max="12040" width="16.85546875" style="32" customWidth="1"/>
    <col min="12041" max="12043" width="16.140625" style="32" customWidth="1"/>
    <col min="12044" max="12044" width="22.140625" style="32" customWidth="1"/>
    <col min="12045" max="12045" width="16.140625" style="32" customWidth="1"/>
    <col min="12046" max="12046" width="20.28515625" style="32" customWidth="1"/>
    <col min="12047" max="12047" width="0" style="32" hidden="1" customWidth="1"/>
    <col min="12048" max="12048" width="20.42578125" style="32" customWidth="1"/>
    <col min="12049" max="12049" width="18.42578125" style="32" customWidth="1"/>
    <col min="12050" max="12050" width="21.5703125" style="32" customWidth="1"/>
    <col min="12051" max="12288" width="11.42578125" style="32"/>
    <col min="12289" max="12289" width="21.28515625" style="32" customWidth="1"/>
    <col min="12290" max="12290" width="26.85546875" style="32" customWidth="1"/>
    <col min="12291" max="12291" width="24.140625" style="32" customWidth="1"/>
    <col min="12292" max="12292" width="13.140625" style="32" customWidth="1"/>
    <col min="12293" max="12293" width="35.28515625" style="32" customWidth="1"/>
    <col min="12294" max="12294" width="14" style="32" customWidth="1"/>
    <col min="12295" max="12295" width="17.7109375" style="32" customWidth="1"/>
    <col min="12296" max="12296" width="16.85546875" style="32" customWidth="1"/>
    <col min="12297" max="12299" width="16.140625" style="32" customWidth="1"/>
    <col min="12300" max="12300" width="22.140625" style="32" customWidth="1"/>
    <col min="12301" max="12301" width="16.140625" style="32" customWidth="1"/>
    <col min="12302" max="12302" width="20.28515625" style="32" customWidth="1"/>
    <col min="12303" max="12303" width="0" style="32" hidden="1" customWidth="1"/>
    <col min="12304" max="12304" width="20.42578125" style="32" customWidth="1"/>
    <col min="12305" max="12305" width="18.42578125" style="32" customWidth="1"/>
    <col min="12306" max="12306" width="21.5703125" style="32" customWidth="1"/>
    <col min="12307" max="12544" width="11.42578125" style="32"/>
    <col min="12545" max="12545" width="21.28515625" style="32" customWidth="1"/>
    <col min="12546" max="12546" width="26.85546875" style="32" customWidth="1"/>
    <col min="12547" max="12547" width="24.140625" style="32" customWidth="1"/>
    <col min="12548" max="12548" width="13.140625" style="32" customWidth="1"/>
    <col min="12549" max="12549" width="35.28515625" style="32" customWidth="1"/>
    <col min="12550" max="12550" width="14" style="32" customWidth="1"/>
    <col min="12551" max="12551" width="17.7109375" style="32" customWidth="1"/>
    <col min="12552" max="12552" width="16.85546875" style="32" customWidth="1"/>
    <col min="12553" max="12555" width="16.140625" style="32" customWidth="1"/>
    <col min="12556" max="12556" width="22.140625" style="32" customWidth="1"/>
    <col min="12557" max="12557" width="16.140625" style="32" customWidth="1"/>
    <col min="12558" max="12558" width="20.28515625" style="32" customWidth="1"/>
    <col min="12559" max="12559" width="0" style="32" hidden="1" customWidth="1"/>
    <col min="12560" max="12560" width="20.42578125" style="32" customWidth="1"/>
    <col min="12561" max="12561" width="18.42578125" style="32" customWidth="1"/>
    <col min="12562" max="12562" width="21.5703125" style="32" customWidth="1"/>
    <col min="12563" max="12800" width="11.42578125" style="32"/>
    <col min="12801" max="12801" width="21.28515625" style="32" customWidth="1"/>
    <col min="12802" max="12802" width="26.85546875" style="32" customWidth="1"/>
    <col min="12803" max="12803" width="24.140625" style="32" customWidth="1"/>
    <col min="12804" max="12804" width="13.140625" style="32" customWidth="1"/>
    <col min="12805" max="12805" width="35.28515625" style="32" customWidth="1"/>
    <col min="12806" max="12806" width="14" style="32" customWidth="1"/>
    <col min="12807" max="12807" width="17.7109375" style="32" customWidth="1"/>
    <col min="12808" max="12808" width="16.85546875" style="32" customWidth="1"/>
    <col min="12809" max="12811" width="16.140625" style="32" customWidth="1"/>
    <col min="12812" max="12812" width="22.140625" style="32" customWidth="1"/>
    <col min="12813" max="12813" width="16.140625" style="32" customWidth="1"/>
    <col min="12814" max="12814" width="20.28515625" style="32" customWidth="1"/>
    <col min="12815" max="12815" width="0" style="32" hidden="1" customWidth="1"/>
    <col min="12816" max="12816" width="20.42578125" style="32" customWidth="1"/>
    <col min="12817" max="12817" width="18.42578125" style="32" customWidth="1"/>
    <col min="12818" max="12818" width="21.5703125" style="32" customWidth="1"/>
    <col min="12819" max="13056" width="11.42578125" style="32"/>
    <col min="13057" max="13057" width="21.28515625" style="32" customWidth="1"/>
    <col min="13058" max="13058" width="26.85546875" style="32" customWidth="1"/>
    <col min="13059" max="13059" width="24.140625" style="32" customWidth="1"/>
    <col min="13060" max="13060" width="13.140625" style="32" customWidth="1"/>
    <col min="13061" max="13061" width="35.28515625" style="32" customWidth="1"/>
    <col min="13062" max="13062" width="14" style="32" customWidth="1"/>
    <col min="13063" max="13063" width="17.7109375" style="32" customWidth="1"/>
    <col min="13064" max="13064" width="16.85546875" style="32" customWidth="1"/>
    <col min="13065" max="13067" width="16.140625" style="32" customWidth="1"/>
    <col min="13068" max="13068" width="22.140625" style="32" customWidth="1"/>
    <col min="13069" max="13069" width="16.140625" style="32" customWidth="1"/>
    <col min="13070" max="13070" width="20.28515625" style="32" customWidth="1"/>
    <col min="13071" max="13071" width="0" style="32" hidden="1" customWidth="1"/>
    <col min="13072" max="13072" width="20.42578125" style="32" customWidth="1"/>
    <col min="13073" max="13073" width="18.42578125" style="32" customWidth="1"/>
    <col min="13074" max="13074" width="21.5703125" style="32" customWidth="1"/>
    <col min="13075" max="13312" width="11.42578125" style="32"/>
    <col min="13313" max="13313" width="21.28515625" style="32" customWidth="1"/>
    <col min="13314" max="13314" width="26.85546875" style="32" customWidth="1"/>
    <col min="13315" max="13315" width="24.140625" style="32" customWidth="1"/>
    <col min="13316" max="13316" width="13.140625" style="32" customWidth="1"/>
    <col min="13317" max="13317" width="35.28515625" style="32" customWidth="1"/>
    <col min="13318" max="13318" width="14" style="32" customWidth="1"/>
    <col min="13319" max="13319" width="17.7109375" style="32" customWidth="1"/>
    <col min="13320" max="13320" width="16.85546875" style="32" customWidth="1"/>
    <col min="13321" max="13323" width="16.140625" style="32" customWidth="1"/>
    <col min="13324" max="13324" width="22.140625" style="32" customWidth="1"/>
    <col min="13325" max="13325" width="16.140625" style="32" customWidth="1"/>
    <col min="13326" max="13326" width="20.28515625" style="32" customWidth="1"/>
    <col min="13327" max="13327" width="0" style="32" hidden="1" customWidth="1"/>
    <col min="13328" max="13328" width="20.42578125" style="32" customWidth="1"/>
    <col min="13329" max="13329" width="18.42578125" style="32" customWidth="1"/>
    <col min="13330" max="13330" width="21.5703125" style="32" customWidth="1"/>
    <col min="13331" max="13568" width="11.42578125" style="32"/>
    <col min="13569" max="13569" width="21.28515625" style="32" customWidth="1"/>
    <col min="13570" max="13570" width="26.85546875" style="32" customWidth="1"/>
    <col min="13571" max="13571" width="24.140625" style="32" customWidth="1"/>
    <col min="13572" max="13572" width="13.140625" style="32" customWidth="1"/>
    <col min="13573" max="13573" width="35.28515625" style="32" customWidth="1"/>
    <col min="13574" max="13574" width="14" style="32" customWidth="1"/>
    <col min="13575" max="13575" width="17.7109375" style="32" customWidth="1"/>
    <col min="13576" max="13576" width="16.85546875" style="32" customWidth="1"/>
    <col min="13577" max="13579" width="16.140625" style="32" customWidth="1"/>
    <col min="13580" max="13580" width="22.140625" style="32" customWidth="1"/>
    <col min="13581" max="13581" width="16.140625" style="32" customWidth="1"/>
    <col min="13582" max="13582" width="20.28515625" style="32" customWidth="1"/>
    <col min="13583" max="13583" width="0" style="32" hidden="1" customWidth="1"/>
    <col min="13584" max="13584" width="20.42578125" style="32" customWidth="1"/>
    <col min="13585" max="13585" width="18.42578125" style="32" customWidth="1"/>
    <col min="13586" max="13586" width="21.5703125" style="32" customWidth="1"/>
    <col min="13587" max="13824" width="11.42578125" style="32"/>
    <col min="13825" max="13825" width="21.28515625" style="32" customWidth="1"/>
    <col min="13826" max="13826" width="26.85546875" style="32" customWidth="1"/>
    <col min="13827" max="13827" width="24.140625" style="32" customWidth="1"/>
    <col min="13828" max="13828" width="13.140625" style="32" customWidth="1"/>
    <col min="13829" max="13829" width="35.28515625" style="32" customWidth="1"/>
    <col min="13830" max="13830" width="14" style="32" customWidth="1"/>
    <col min="13831" max="13831" width="17.7109375" style="32" customWidth="1"/>
    <col min="13832" max="13832" width="16.85546875" style="32" customWidth="1"/>
    <col min="13833" max="13835" width="16.140625" style="32" customWidth="1"/>
    <col min="13836" max="13836" width="22.140625" style="32" customWidth="1"/>
    <col min="13837" max="13837" width="16.140625" style="32" customWidth="1"/>
    <col min="13838" max="13838" width="20.28515625" style="32" customWidth="1"/>
    <col min="13839" max="13839" width="0" style="32" hidden="1" customWidth="1"/>
    <col min="13840" max="13840" width="20.42578125" style="32" customWidth="1"/>
    <col min="13841" max="13841" width="18.42578125" style="32" customWidth="1"/>
    <col min="13842" max="13842" width="21.5703125" style="32" customWidth="1"/>
    <col min="13843" max="14080" width="11.42578125" style="32"/>
    <col min="14081" max="14081" width="21.28515625" style="32" customWidth="1"/>
    <col min="14082" max="14082" width="26.85546875" style="32" customWidth="1"/>
    <col min="14083" max="14083" width="24.140625" style="32" customWidth="1"/>
    <col min="14084" max="14084" width="13.140625" style="32" customWidth="1"/>
    <col min="14085" max="14085" width="35.28515625" style="32" customWidth="1"/>
    <col min="14086" max="14086" width="14" style="32" customWidth="1"/>
    <col min="14087" max="14087" width="17.7109375" style="32" customWidth="1"/>
    <col min="14088" max="14088" width="16.85546875" style="32" customWidth="1"/>
    <col min="14089" max="14091" width="16.140625" style="32" customWidth="1"/>
    <col min="14092" max="14092" width="22.140625" style="32" customWidth="1"/>
    <col min="14093" max="14093" width="16.140625" style="32" customWidth="1"/>
    <col min="14094" max="14094" width="20.28515625" style="32" customWidth="1"/>
    <col min="14095" max="14095" width="0" style="32" hidden="1" customWidth="1"/>
    <col min="14096" max="14096" width="20.42578125" style="32" customWidth="1"/>
    <col min="14097" max="14097" width="18.42578125" style="32" customWidth="1"/>
    <col min="14098" max="14098" width="21.5703125" style="32" customWidth="1"/>
    <col min="14099" max="14336" width="11.42578125" style="32"/>
    <col min="14337" max="14337" width="21.28515625" style="32" customWidth="1"/>
    <col min="14338" max="14338" width="26.85546875" style="32" customWidth="1"/>
    <col min="14339" max="14339" width="24.140625" style="32" customWidth="1"/>
    <col min="14340" max="14340" width="13.140625" style="32" customWidth="1"/>
    <col min="14341" max="14341" width="35.28515625" style="32" customWidth="1"/>
    <col min="14342" max="14342" width="14" style="32" customWidth="1"/>
    <col min="14343" max="14343" width="17.7109375" style="32" customWidth="1"/>
    <col min="14344" max="14344" width="16.85546875" style="32" customWidth="1"/>
    <col min="14345" max="14347" width="16.140625" style="32" customWidth="1"/>
    <col min="14348" max="14348" width="22.140625" style="32" customWidth="1"/>
    <col min="14349" max="14349" width="16.140625" style="32" customWidth="1"/>
    <col min="14350" max="14350" width="20.28515625" style="32" customWidth="1"/>
    <col min="14351" max="14351" width="0" style="32" hidden="1" customWidth="1"/>
    <col min="14352" max="14352" width="20.42578125" style="32" customWidth="1"/>
    <col min="14353" max="14353" width="18.42578125" style="32" customWidth="1"/>
    <col min="14354" max="14354" width="21.5703125" style="32" customWidth="1"/>
    <col min="14355" max="14592" width="11.42578125" style="32"/>
    <col min="14593" max="14593" width="21.28515625" style="32" customWidth="1"/>
    <col min="14594" max="14594" width="26.85546875" style="32" customWidth="1"/>
    <col min="14595" max="14595" width="24.140625" style="32" customWidth="1"/>
    <col min="14596" max="14596" width="13.140625" style="32" customWidth="1"/>
    <col min="14597" max="14597" width="35.28515625" style="32" customWidth="1"/>
    <col min="14598" max="14598" width="14" style="32" customWidth="1"/>
    <col min="14599" max="14599" width="17.7109375" style="32" customWidth="1"/>
    <col min="14600" max="14600" width="16.85546875" style="32" customWidth="1"/>
    <col min="14601" max="14603" width="16.140625" style="32" customWidth="1"/>
    <col min="14604" max="14604" width="22.140625" style="32" customWidth="1"/>
    <col min="14605" max="14605" width="16.140625" style="32" customWidth="1"/>
    <col min="14606" max="14606" width="20.28515625" style="32" customWidth="1"/>
    <col min="14607" max="14607" width="0" style="32" hidden="1" customWidth="1"/>
    <col min="14608" max="14608" width="20.42578125" style="32" customWidth="1"/>
    <col min="14609" max="14609" width="18.42578125" style="32" customWidth="1"/>
    <col min="14610" max="14610" width="21.5703125" style="32" customWidth="1"/>
    <col min="14611" max="14848" width="11.42578125" style="32"/>
    <col min="14849" max="14849" width="21.28515625" style="32" customWidth="1"/>
    <col min="14850" max="14850" width="26.85546875" style="32" customWidth="1"/>
    <col min="14851" max="14851" width="24.140625" style="32" customWidth="1"/>
    <col min="14852" max="14852" width="13.140625" style="32" customWidth="1"/>
    <col min="14853" max="14853" width="35.28515625" style="32" customWidth="1"/>
    <col min="14854" max="14854" width="14" style="32" customWidth="1"/>
    <col min="14855" max="14855" width="17.7109375" style="32" customWidth="1"/>
    <col min="14856" max="14856" width="16.85546875" style="32" customWidth="1"/>
    <col min="14857" max="14859" width="16.140625" style="32" customWidth="1"/>
    <col min="14860" max="14860" width="22.140625" style="32" customWidth="1"/>
    <col min="14861" max="14861" width="16.140625" style="32" customWidth="1"/>
    <col min="14862" max="14862" width="20.28515625" style="32" customWidth="1"/>
    <col min="14863" max="14863" width="0" style="32" hidden="1" customWidth="1"/>
    <col min="14864" max="14864" width="20.42578125" style="32" customWidth="1"/>
    <col min="14865" max="14865" width="18.42578125" style="32" customWidth="1"/>
    <col min="14866" max="14866" width="21.5703125" style="32" customWidth="1"/>
    <col min="14867" max="15104" width="11.42578125" style="32"/>
    <col min="15105" max="15105" width="21.28515625" style="32" customWidth="1"/>
    <col min="15106" max="15106" width="26.85546875" style="32" customWidth="1"/>
    <col min="15107" max="15107" width="24.140625" style="32" customWidth="1"/>
    <col min="15108" max="15108" width="13.140625" style="32" customWidth="1"/>
    <col min="15109" max="15109" width="35.28515625" style="32" customWidth="1"/>
    <col min="15110" max="15110" width="14" style="32" customWidth="1"/>
    <col min="15111" max="15111" width="17.7109375" style="32" customWidth="1"/>
    <col min="15112" max="15112" width="16.85546875" style="32" customWidth="1"/>
    <col min="15113" max="15115" width="16.140625" style="32" customWidth="1"/>
    <col min="15116" max="15116" width="22.140625" style="32" customWidth="1"/>
    <col min="15117" max="15117" width="16.140625" style="32" customWidth="1"/>
    <col min="15118" max="15118" width="20.28515625" style="32" customWidth="1"/>
    <col min="15119" max="15119" width="0" style="32" hidden="1" customWidth="1"/>
    <col min="15120" max="15120" width="20.42578125" style="32" customWidth="1"/>
    <col min="15121" max="15121" width="18.42578125" style="32" customWidth="1"/>
    <col min="15122" max="15122" width="21.5703125" style="32" customWidth="1"/>
    <col min="15123" max="15360" width="11.42578125" style="32"/>
    <col min="15361" max="15361" width="21.28515625" style="32" customWidth="1"/>
    <col min="15362" max="15362" width="26.85546875" style="32" customWidth="1"/>
    <col min="15363" max="15363" width="24.140625" style="32" customWidth="1"/>
    <col min="15364" max="15364" width="13.140625" style="32" customWidth="1"/>
    <col min="15365" max="15365" width="35.28515625" style="32" customWidth="1"/>
    <col min="15366" max="15366" width="14" style="32" customWidth="1"/>
    <col min="15367" max="15367" width="17.7109375" style="32" customWidth="1"/>
    <col min="15368" max="15368" width="16.85546875" style="32" customWidth="1"/>
    <col min="15369" max="15371" width="16.140625" style="32" customWidth="1"/>
    <col min="15372" max="15372" width="22.140625" style="32" customWidth="1"/>
    <col min="15373" max="15373" width="16.140625" style="32" customWidth="1"/>
    <col min="15374" max="15374" width="20.28515625" style="32" customWidth="1"/>
    <col min="15375" max="15375" width="0" style="32" hidden="1" customWidth="1"/>
    <col min="15376" max="15376" width="20.42578125" style="32" customWidth="1"/>
    <col min="15377" max="15377" width="18.42578125" style="32" customWidth="1"/>
    <col min="15378" max="15378" width="21.5703125" style="32" customWidth="1"/>
    <col min="15379" max="15616" width="11.42578125" style="32"/>
    <col min="15617" max="15617" width="21.28515625" style="32" customWidth="1"/>
    <col min="15618" max="15618" width="26.85546875" style="32" customWidth="1"/>
    <col min="15619" max="15619" width="24.140625" style="32" customWidth="1"/>
    <col min="15620" max="15620" width="13.140625" style="32" customWidth="1"/>
    <col min="15621" max="15621" width="35.28515625" style="32" customWidth="1"/>
    <col min="15622" max="15622" width="14" style="32" customWidth="1"/>
    <col min="15623" max="15623" width="17.7109375" style="32" customWidth="1"/>
    <col min="15624" max="15624" width="16.85546875" style="32" customWidth="1"/>
    <col min="15625" max="15627" width="16.140625" style="32" customWidth="1"/>
    <col min="15628" max="15628" width="22.140625" style="32" customWidth="1"/>
    <col min="15629" max="15629" width="16.140625" style="32" customWidth="1"/>
    <col min="15630" max="15630" width="20.28515625" style="32" customWidth="1"/>
    <col min="15631" max="15631" width="0" style="32" hidden="1" customWidth="1"/>
    <col min="15632" max="15632" width="20.42578125" style="32" customWidth="1"/>
    <col min="15633" max="15633" width="18.42578125" style="32" customWidth="1"/>
    <col min="15634" max="15634" width="21.5703125" style="32" customWidth="1"/>
    <col min="15635" max="15872" width="11.42578125" style="32"/>
    <col min="15873" max="15873" width="21.28515625" style="32" customWidth="1"/>
    <col min="15874" max="15874" width="26.85546875" style="32" customWidth="1"/>
    <col min="15875" max="15875" width="24.140625" style="32" customWidth="1"/>
    <col min="15876" max="15876" width="13.140625" style="32" customWidth="1"/>
    <col min="15877" max="15877" width="35.28515625" style="32" customWidth="1"/>
    <col min="15878" max="15878" width="14" style="32" customWidth="1"/>
    <col min="15879" max="15879" width="17.7109375" style="32" customWidth="1"/>
    <col min="15880" max="15880" width="16.85546875" style="32" customWidth="1"/>
    <col min="15881" max="15883" width="16.140625" style="32" customWidth="1"/>
    <col min="15884" max="15884" width="22.140625" style="32" customWidth="1"/>
    <col min="15885" max="15885" width="16.140625" style="32" customWidth="1"/>
    <col min="15886" max="15886" width="20.28515625" style="32" customWidth="1"/>
    <col min="15887" max="15887" width="0" style="32" hidden="1" customWidth="1"/>
    <col min="15888" max="15888" width="20.42578125" style="32" customWidth="1"/>
    <col min="15889" max="15889" width="18.42578125" style="32" customWidth="1"/>
    <col min="15890" max="15890" width="21.5703125" style="32" customWidth="1"/>
    <col min="15891" max="16128" width="11.42578125" style="32"/>
    <col min="16129" max="16129" width="21.28515625" style="32" customWidth="1"/>
    <col min="16130" max="16130" width="26.85546875" style="32" customWidth="1"/>
    <col min="16131" max="16131" width="24.140625" style="32" customWidth="1"/>
    <col min="16132" max="16132" width="13.140625" style="32" customWidth="1"/>
    <col min="16133" max="16133" width="35.28515625" style="32" customWidth="1"/>
    <col min="16134" max="16134" width="14" style="32" customWidth="1"/>
    <col min="16135" max="16135" width="17.7109375" style="32" customWidth="1"/>
    <col min="16136" max="16136" width="16.85546875" style="32" customWidth="1"/>
    <col min="16137" max="16139" width="16.140625" style="32" customWidth="1"/>
    <col min="16140" max="16140" width="22.140625" style="32" customWidth="1"/>
    <col min="16141" max="16141" width="16.140625" style="32" customWidth="1"/>
    <col min="16142" max="16142" width="20.28515625" style="32" customWidth="1"/>
    <col min="16143" max="16143" width="0" style="32" hidden="1" customWidth="1"/>
    <col min="16144" max="16144" width="20.42578125" style="32" customWidth="1"/>
    <col min="16145" max="16145" width="18.42578125" style="32" customWidth="1"/>
    <col min="16146" max="16146" width="21.5703125" style="32" customWidth="1"/>
    <col min="16147" max="16384" width="11.42578125" style="32"/>
  </cols>
  <sheetData>
    <row r="2" spans="1:18" ht="42" customHeight="1">
      <c r="A2" s="388" t="s">
        <v>52</v>
      </c>
      <c r="B2" s="388"/>
      <c r="C2" s="388"/>
      <c r="D2" s="388"/>
      <c r="E2" s="388"/>
      <c r="F2" s="388"/>
      <c r="G2" s="388"/>
      <c r="H2" s="388"/>
      <c r="I2" s="388"/>
      <c r="J2" s="388"/>
      <c r="K2" s="388"/>
      <c r="L2" s="388"/>
      <c r="M2" s="388"/>
      <c r="N2" s="388"/>
      <c r="O2" s="388"/>
      <c r="P2" s="388"/>
      <c r="Q2" s="388"/>
      <c r="R2" s="388"/>
    </row>
    <row r="3" spans="1:18" s="33" customFormat="1" ht="33" customHeight="1">
      <c r="A3" s="389" t="s">
        <v>8</v>
      </c>
      <c r="B3" s="390" t="s">
        <v>53</v>
      </c>
      <c r="C3" s="391" t="s">
        <v>54</v>
      </c>
      <c r="D3" s="391" t="s">
        <v>55</v>
      </c>
      <c r="E3" s="391" t="s">
        <v>56</v>
      </c>
      <c r="F3" s="391" t="s">
        <v>57</v>
      </c>
      <c r="G3" s="391" t="s">
        <v>58</v>
      </c>
      <c r="H3" s="391" t="s">
        <v>59</v>
      </c>
      <c r="I3" s="391" t="s">
        <v>60</v>
      </c>
      <c r="J3" s="391" t="s">
        <v>61</v>
      </c>
      <c r="K3" s="391" t="s">
        <v>62</v>
      </c>
      <c r="L3" s="391"/>
      <c r="M3" s="391"/>
      <c r="N3" s="391"/>
      <c r="O3" s="391"/>
      <c r="P3" s="391"/>
      <c r="Q3" s="391" t="s">
        <v>63</v>
      </c>
      <c r="R3" s="391"/>
    </row>
    <row r="4" spans="1:18" s="33" customFormat="1" ht="39.75" customHeight="1">
      <c r="A4" s="389"/>
      <c r="B4" s="390"/>
      <c r="C4" s="391"/>
      <c r="D4" s="391"/>
      <c r="E4" s="391"/>
      <c r="F4" s="391"/>
      <c r="G4" s="391"/>
      <c r="H4" s="391"/>
      <c r="I4" s="391"/>
      <c r="J4" s="391"/>
      <c r="K4" s="34" t="s">
        <v>64</v>
      </c>
      <c r="L4" s="34" t="s">
        <v>65</v>
      </c>
      <c r="M4" s="34" t="s">
        <v>64</v>
      </c>
      <c r="N4" s="34" t="s">
        <v>66</v>
      </c>
      <c r="O4" s="34"/>
      <c r="P4" s="34" t="s">
        <v>67</v>
      </c>
      <c r="Q4" s="34" t="s">
        <v>68</v>
      </c>
      <c r="R4" s="34" t="s">
        <v>69</v>
      </c>
    </row>
    <row r="5" spans="1:18" s="38" customFormat="1" ht="63" customHeight="1">
      <c r="A5" s="371">
        <f>'6.1 Admón. Riesgos'!A6</f>
        <v>0</v>
      </c>
      <c r="B5" s="386" t="str">
        <f>'6.1 Admón. Riesgos'!D6</f>
        <v>oferta de los programas de bienestar Institucional</v>
      </c>
      <c r="C5" s="384" t="str">
        <f>'6.1 Admón. Riesgos'!O6</f>
        <v>ZONA DE RIESGO IMPORTANTE</v>
      </c>
      <c r="D5" s="387" t="s">
        <v>337</v>
      </c>
      <c r="E5" s="35" t="s">
        <v>472</v>
      </c>
      <c r="F5" s="37" t="s">
        <v>72</v>
      </c>
      <c r="G5" s="37" t="s">
        <v>70</v>
      </c>
      <c r="H5" s="37" t="s">
        <v>70</v>
      </c>
      <c r="I5" s="37" t="s">
        <v>70</v>
      </c>
      <c r="J5" s="37" t="s">
        <v>103</v>
      </c>
      <c r="K5" s="383">
        <v>1</v>
      </c>
      <c r="L5" s="383" t="str">
        <f>IF(K5=1,"BAJA",IF(K5=2,"MEDIA",IF(K5=3,"ALTA","")))</f>
        <v>BAJA</v>
      </c>
      <c r="M5" s="383">
        <v>10</v>
      </c>
      <c r="N5" s="383" t="str">
        <f>IF(M5=5,"LEVE",IF(M5=10,"MODERADO",IF(M5=20,"FUERTE","")))</f>
        <v>MODERADO</v>
      </c>
      <c r="O5" s="383">
        <f>K5*M5</f>
        <v>10</v>
      </c>
      <c r="P5" s="384" t="str">
        <f>VLOOKUP(O5,$M$71:$N$78,2,0)</f>
        <v>ZONA DE RIESGO MODERADO</v>
      </c>
      <c r="Q5" s="385" t="str">
        <f>IF(P5=C5,"Se mantiene en la zona de riesgo",IF(AND(P5="*",C5="·"),"·","Cambia la evaluación antes de controles"))</f>
        <v>Cambia la evaluación antes de controles</v>
      </c>
      <c r="R5" s="382" t="s">
        <v>75</v>
      </c>
    </row>
    <row r="6" spans="1:18" s="38" customFormat="1" ht="60" customHeight="1">
      <c r="A6" s="371"/>
      <c r="B6" s="386"/>
      <c r="C6" s="384"/>
      <c r="D6" s="387"/>
      <c r="E6" s="39" t="s">
        <v>473</v>
      </c>
      <c r="F6" s="37" t="s">
        <v>72</v>
      </c>
      <c r="G6" s="37" t="s">
        <v>70</v>
      </c>
      <c r="H6" s="37" t="s">
        <v>70</v>
      </c>
      <c r="I6" s="37" t="s">
        <v>70</v>
      </c>
      <c r="J6" s="37" t="s">
        <v>74</v>
      </c>
      <c r="K6" s="383"/>
      <c r="L6" s="383"/>
      <c r="M6" s="383"/>
      <c r="N6" s="383"/>
      <c r="O6" s="383"/>
      <c r="P6" s="384"/>
      <c r="Q6" s="385"/>
      <c r="R6" s="382"/>
    </row>
    <row r="7" spans="1:18" s="38" customFormat="1" ht="67.5" customHeight="1">
      <c r="A7" s="371"/>
      <c r="B7" s="386"/>
      <c r="C7" s="384"/>
      <c r="D7" s="387"/>
      <c r="E7" s="39" t="s">
        <v>474</v>
      </c>
      <c r="F7" s="37" t="s">
        <v>72</v>
      </c>
      <c r="G7" s="37" t="s">
        <v>70</v>
      </c>
      <c r="H7" s="37" t="s">
        <v>70</v>
      </c>
      <c r="I7" s="37" t="s">
        <v>70</v>
      </c>
      <c r="J7" s="37" t="s">
        <v>103</v>
      </c>
      <c r="K7" s="383"/>
      <c r="L7" s="383"/>
      <c r="M7" s="383"/>
      <c r="N7" s="383"/>
      <c r="O7" s="383"/>
      <c r="P7" s="384"/>
      <c r="Q7" s="385"/>
      <c r="R7" s="382"/>
    </row>
    <row r="8" spans="1:18" s="38" customFormat="1" ht="42" customHeight="1">
      <c r="A8" s="371"/>
      <c r="B8" s="386"/>
      <c r="C8" s="384"/>
      <c r="D8" s="387"/>
      <c r="E8" s="39" t="s">
        <v>475</v>
      </c>
      <c r="F8" s="37" t="s">
        <v>72</v>
      </c>
      <c r="G8" s="37" t="s">
        <v>70</v>
      </c>
      <c r="H8" s="37" t="s">
        <v>70</v>
      </c>
      <c r="I8" s="37" t="s">
        <v>70</v>
      </c>
      <c r="J8" s="37" t="s">
        <v>106</v>
      </c>
      <c r="K8" s="383"/>
      <c r="L8" s="383"/>
      <c r="M8" s="383"/>
      <c r="N8" s="383"/>
      <c r="O8" s="383"/>
      <c r="P8" s="384"/>
      <c r="Q8" s="385"/>
      <c r="R8" s="382"/>
    </row>
    <row r="9" spans="1:18" s="38" customFormat="1" ht="54" customHeight="1">
      <c r="A9" s="371"/>
      <c r="B9" s="386"/>
      <c r="C9" s="384"/>
      <c r="D9" s="387"/>
      <c r="E9" s="40" t="s">
        <v>476</v>
      </c>
      <c r="F9" s="37" t="s">
        <v>72</v>
      </c>
      <c r="G9" s="37" t="s">
        <v>70</v>
      </c>
      <c r="H9" s="37" t="s">
        <v>70</v>
      </c>
      <c r="I9" s="37" t="s">
        <v>70</v>
      </c>
      <c r="J9" s="37" t="s">
        <v>106</v>
      </c>
      <c r="K9" s="383"/>
      <c r="L9" s="383"/>
      <c r="M9" s="383"/>
      <c r="N9" s="383"/>
      <c r="O9" s="383"/>
      <c r="P9" s="384"/>
      <c r="Q9" s="385"/>
      <c r="R9" s="382"/>
    </row>
    <row r="10" spans="1:18" s="38" customFormat="1" ht="66" customHeight="1">
      <c r="A10" s="371"/>
      <c r="B10" s="386" t="str">
        <f>'6.1 Admón. Riesgos'!D7</f>
        <v>Participación de los estudiantes de diferentes programas en actividades que se ofertan desde Bienestar Institucional.</v>
      </c>
      <c r="C10" s="384" t="str">
        <f>'6.1 Admón. Riesgos'!O7</f>
        <v>ZONA DE RIESGO INACEPTABLE</v>
      </c>
      <c r="D10" s="387" t="s">
        <v>337</v>
      </c>
      <c r="E10" s="39" t="s">
        <v>477</v>
      </c>
      <c r="F10" s="37" t="s">
        <v>72</v>
      </c>
      <c r="G10" s="37" t="s">
        <v>70</v>
      </c>
      <c r="H10" s="37" t="s">
        <v>70</v>
      </c>
      <c r="I10" s="37" t="s">
        <v>337</v>
      </c>
      <c r="J10" s="37" t="s">
        <v>74</v>
      </c>
      <c r="K10" s="383">
        <v>2</v>
      </c>
      <c r="L10" s="383" t="str">
        <f>IF(K10=1,"BAJA",IF(K10=2,"MEDIA",IF(K10=3,"ALTA","")))</f>
        <v>MEDIA</v>
      </c>
      <c r="M10" s="383">
        <v>10</v>
      </c>
      <c r="N10" s="383" t="str">
        <f>IF(M10=5,"LEVE",IF(M10=10,"MODERADO",IF(M10=20,"FUERTE","")))</f>
        <v>MODERADO</v>
      </c>
      <c r="O10" s="383">
        <f>K10*M10</f>
        <v>20</v>
      </c>
      <c r="P10" s="384" t="str">
        <f>VLOOKUP(O10,$M$71:$N$78,2,0)</f>
        <v>ZONA DE RIESGO IMPORTANTE</v>
      </c>
      <c r="Q10" s="385" t="str">
        <f>IF(P10=C10,"Se mantiene en la zona de riesgo",IF(AND(P10="*",C10="·"),"·","Cambia la evaluación antes de controles"))</f>
        <v>Cambia la evaluación antes de controles</v>
      </c>
      <c r="R10" s="382" t="s">
        <v>75</v>
      </c>
    </row>
    <row r="11" spans="1:18" s="38" customFormat="1" ht="54.75" customHeight="1">
      <c r="A11" s="371"/>
      <c r="B11" s="386"/>
      <c r="C11" s="384"/>
      <c r="D11" s="387"/>
      <c r="E11" s="39" t="s">
        <v>478</v>
      </c>
      <c r="F11" s="37" t="s">
        <v>72</v>
      </c>
      <c r="G11" s="37" t="s">
        <v>70</v>
      </c>
      <c r="H11" s="37" t="s">
        <v>70</v>
      </c>
      <c r="I11" s="37" t="s">
        <v>337</v>
      </c>
      <c r="J11" s="37" t="s">
        <v>74</v>
      </c>
      <c r="K11" s="383"/>
      <c r="L11" s="383"/>
      <c r="M11" s="383"/>
      <c r="N11" s="383"/>
      <c r="O11" s="383"/>
      <c r="P11" s="384"/>
      <c r="Q11" s="385"/>
      <c r="R11" s="382"/>
    </row>
    <row r="12" spans="1:18" s="38" customFormat="1" ht="48" customHeight="1">
      <c r="A12" s="371"/>
      <c r="B12" s="386"/>
      <c r="C12" s="384"/>
      <c r="D12" s="387"/>
      <c r="E12" s="39" t="s">
        <v>479</v>
      </c>
      <c r="F12" s="37" t="s">
        <v>72</v>
      </c>
      <c r="G12" s="37" t="s">
        <v>70</v>
      </c>
      <c r="H12" s="37" t="s">
        <v>70</v>
      </c>
      <c r="I12" s="37" t="s">
        <v>337</v>
      </c>
      <c r="J12" s="37" t="s">
        <v>74</v>
      </c>
      <c r="K12" s="383"/>
      <c r="L12" s="383"/>
      <c r="M12" s="383"/>
      <c r="N12" s="383"/>
      <c r="O12" s="383"/>
      <c r="P12" s="384"/>
      <c r="Q12" s="385"/>
      <c r="R12" s="382"/>
    </row>
    <row r="13" spans="1:18" s="38" customFormat="1" ht="36" customHeight="1">
      <c r="A13" s="371"/>
      <c r="B13" s="386"/>
      <c r="C13" s="384"/>
      <c r="D13" s="387"/>
      <c r="E13" s="39"/>
      <c r="F13" s="37"/>
      <c r="G13" s="37"/>
      <c r="H13" s="37"/>
      <c r="I13" s="37"/>
      <c r="J13" s="37"/>
      <c r="K13" s="383"/>
      <c r="L13" s="383"/>
      <c r="M13" s="383"/>
      <c r="N13" s="383"/>
      <c r="O13" s="383"/>
      <c r="P13" s="384"/>
      <c r="Q13" s="385"/>
      <c r="R13" s="382"/>
    </row>
    <row r="14" spans="1:18" s="38" customFormat="1" ht="15.75" customHeight="1">
      <c r="A14" s="371"/>
      <c r="B14" s="386"/>
      <c r="C14" s="384"/>
      <c r="D14" s="387"/>
      <c r="E14" s="39"/>
      <c r="F14" s="37"/>
      <c r="G14" s="37"/>
      <c r="H14" s="37"/>
      <c r="I14" s="37"/>
      <c r="J14" s="37"/>
      <c r="K14" s="383"/>
      <c r="L14" s="383"/>
      <c r="M14" s="383"/>
      <c r="N14" s="383"/>
      <c r="O14" s="383"/>
      <c r="P14" s="384"/>
      <c r="Q14" s="385"/>
      <c r="R14" s="382"/>
    </row>
    <row r="15" spans="1:18" s="45" customFormat="1" ht="14.25" customHeight="1">
      <c r="A15" s="43" t="s">
        <v>30</v>
      </c>
      <c r="B15" s="392" t="str">
        <f>+'6.1 Admón. Riesgos'!B8:G8</f>
        <v>Asesor Bienestar Universitario</v>
      </c>
      <c r="C15" s="392"/>
      <c r="D15" s="392"/>
      <c r="E15" s="392"/>
      <c r="F15" s="392"/>
      <c r="G15" s="43" t="s">
        <v>32</v>
      </c>
      <c r="H15" s="419">
        <f>+'6.1 Admón. Riesgos'!I8</f>
        <v>43462</v>
      </c>
      <c r="I15" s="419"/>
      <c r="J15" s="419"/>
      <c r="K15" s="419"/>
      <c r="L15" s="419"/>
      <c r="M15" s="419"/>
      <c r="N15" s="419"/>
      <c r="O15" s="419"/>
      <c r="P15" s="419"/>
      <c r="Q15" s="419"/>
      <c r="R15" s="419"/>
    </row>
    <row r="16" spans="1:18" s="46" customFormat="1" ht="14.25" customHeight="1">
      <c r="A16" s="43" t="s">
        <v>33</v>
      </c>
      <c r="B16" s="392" t="str">
        <f>+'6.1 Admón. Riesgos'!B9:G9</f>
        <v>Asesora Planeación - Asesor Control Interno</v>
      </c>
      <c r="C16" s="392"/>
      <c r="D16" s="392"/>
      <c r="E16" s="392"/>
      <c r="F16" s="392"/>
      <c r="G16" s="43" t="s">
        <v>32</v>
      </c>
      <c r="H16" s="419">
        <f>+'6.1 Admón. Riesgos'!I9</f>
        <v>43490</v>
      </c>
      <c r="I16" s="419"/>
      <c r="J16" s="419"/>
      <c r="K16" s="419"/>
      <c r="L16" s="419"/>
      <c r="M16" s="419"/>
      <c r="N16" s="419"/>
      <c r="O16" s="419"/>
      <c r="P16" s="419"/>
      <c r="Q16" s="419"/>
      <c r="R16" s="419"/>
    </row>
    <row r="17" spans="1:27" s="46" customFormat="1" ht="14.25" customHeight="1">
      <c r="A17" s="43" t="s">
        <v>35</v>
      </c>
      <c r="B17" s="392" t="str">
        <f>+'6.1 Admón. Riesgos'!B10:G10</f>
        <v>Rector</v>
      </c>
      <c r="C17" s="392"/>
      <c r="D17" s="392"/>
      <c r="E17" s="392"/>
      <c r="F17" s="392"/>
      <c r="G17" s="43" t="s">
        <v>32</v>
      </c>
      <c r="H17" s="419">
        <f>+'6.1 Admón. Riesgos'!I10</f>
        <v>43490</v>
      </c>
      <c r="I17" s="419"/>
      <c r="J17" s="419"/>
      <c r="K17" s="419"/>
      <c r="L17" s="419"/>
      <c r="M17" s="419"/>
      <c r="N17" s="419"/>
      <c r="O17" s="419"/>
      <c r="P17" s="419"/>
      <c r="Q17" s="419"/>
      <c r="R17" s="419"/>
      <c r="S17" s="47"/>
      <c r="T17" s="47"/>
      <c r="U17" s="47"/>
      <c r="V17" s="47"/>
      <c r="W17" s="47"/>
      <c r="X17" s="47"/>
      <c r="Y17" s="47"/>
      <c r="Z17" s="47"/>
      <c r="AA17" s="47"/>
    </row>
    <row r="21" spans="1:27" s="38" customFormat="1" ht="24.95" customHeight="1">
      <c r="B21" s="48"/>
    </row>
    <row r="22" spans="1:27" s="38" customFormat="1" ht="24.95" customHeight="1">
      <c r="B22" s="48"/>
      <c r="E22" s="49"/>
      <c r="F22" s="49"/>
      <c r="G22" s="49"/>
      <c r="H22" s="49"/>
    </row>
    <row r="23" spans="1:27" s="38" customFormat="1" ht="24.95" customHeight="1">
      <c r="B23" s="48"/>
      <c r="E23" s="49"/>
      <c r="F23" s="49"/>
      <c r="G23" s="49"/>
      <c r="H23" s="49"/>
    </row>
    <row r="24" spans="1:27" s="38" customFormat="1" ht="24.95" customHeight="1">
      <c r="B24" s="48"/>
      <c r="E24" s="49"/>
      <c r="F24" s="49"/>
      <c r="G24" s="49"/>
      <c r="H24" s="49"/>
    </row>
    <row r="25" spans="1:27" s="38" customFormat="1" ht="24.95" customHeight="1">
      <c r="B25" s="48"/>
      <c r="E25" s="49"/>
      <c r="F25" s="49"/>
      <c r="G25" s="49"/>
      <c r="H25" s="49"/>
    </row>
    <row r="26" spans="1:27" s="38" customFormat="1" ht="24.95" customHeight="1">
      <c r="B26" s="48"/>
      <c r="E26" s="49"/>
      <c r="F26" s="49"/>
      <c r="G26" s="49"/>
      <c r="H26" s="49"/>
    </row>
    <row r="27" spans="1:27" s="38" customFormat="1" ht="24.95" customHeight="1">
      <c r="B27" s="48"/>
      <c r="E27" s="49"/>
      <c r="F27" s="49"/>
      <c r="G27" s="49"/>
      <c r="H27" s="49"/>
    </row>
    <row r="28" spans="1:27" s="38" customFormat="1" ht="24.95" customHeight="1">
      <c r="B28" s="48"/>
      <c r="E28" s="49"/>
      <c r="F28" s="49"/>
      <c r="G28" s="49"/>
      <c r="H28" s="49"/>
    </row>
    <row r="29" spans="1:27" s="38" customFormat="1" ht="24.95" customHeight="1">
      <c r="B29" s="48"/>
      <c r="E29" s="49"/>
      <c r="F29" s="49"/>
      <c r="G29" s="49"/>
      <c r="H29" s="49"/>
    </row>
    <row r="30" spans="1:27" s="38" customFormat="1" ht="24.95" customHeight="1">
      <c r="B30" s="48"/>
      <c r="E30" s="49"/>
      <c r="F30" s="49"/>
      <c r="G30" s="49"/>
      <c r="H30" s="49"/>
    </row>
    <row r="31" spans="1:27" s="38" customFormat="1" ht="24.95" customHeight="1">
      <c r="B31" s="48"/>
      <c r="E31" s="49"/>
      <c r="F31" s="49"/>
      <c r="G31" s="49"/>
      <c r="H31" s="49"/>
    </row>
    <row r="32" spans="1:27" s="38" customFormat="1" ht="24.95" customHeight="1">
      <c r="B32" s="48"/>
      <c r="E32" s="49"/>
      <c r="F32" s="49"/>
      <c r="G32" s="49"/>
      <c r="H32" s="49"/>
    </row>
    <row r="33" spans="2:8" s="38" customFormat="1" ht="24.95" customHeight="1">
      <c r="B33" s="48"/>
      <c r="E33" s="49"/>
      <c r="F33" s="49"/>
      <c r="G33" s="49"/>
      <c r="H33" s="49"/>
    </row>
    <row r="34" spans="2:8" s="38" customFormat="1" ht="24.95" customHeight="1">
      <c r="B34" s="48"/>
      <c r="E34" s="49"/>
      <c r="F34" s="49"/>
      <c r="G34" s="49"/>
      <c r="H34" s="49"/>
    </row>
    <row r="35" spans="2:8" s="38" customFormat="1" ht="24.95" customHeight="1">
      <c r="B35" s="48"/>
      <c r="E35" s="49"/>
      <c r="F35" s="49"/>
      <c r="G35" s="49"/>
      <c r="H35" s="49"/>
    </row>
    <row r="36" spans="2:8" s="38" customFormat="1" ht="24.95" customHeight="1">
      <c r="B36" s="48"/>
      <c r="E36" s="49"/>
      <c r="F36" s="49"/>
      <c r="G36" s="49"/>
      <c r="H36" s="49"/>
    </row>
    <row r="37" spans="2:8" s="38" customFormat="1" ht="24.95" customHeight="1">
      <c r="B37" s="48"/>
      <c r="E37" s="49"/>
      <c r="F37" s="49"/>
      <c r="G37" s="49"/>
      <c r="H37" s="49"/>
    </row>
    <row r="38" spans="2:8" s="38" customFormat="1" ht="24.95" customHeight="1">
      <c r="B38" s="48"/>
      <c r="E38" s="49"/>
      <c r="F38" s="49"/>
      <c r="G38" s="49"/>
      <c r="H38" s="49"/>
    </row>
    <row r="39" spans="2:8" s="38" customFormat="1" ht="24.95" customHeight="1">
      <c r="B39" s="48"/>
      <c r="E39" s="49"/>
      <c r="F39" s="49"/>
      <c r="G39" s="49"/>
      <c r="H39" s="49"/>
    </row>
    <row r="40" spans="2:8" s="38" customFormat="1" ht="24.95" customHeight="1">
      <c r="B40" s="48"/>
      <c r="E40" s="49"/>
      <c r="F40" s="49"/>
      <c r="G40" s="49"/>
      <c r="H40" s="49"/>
    </row>
    <row r="41" spans="2:8" s="38" customFormat="1" ht="24.95" customHeight="1">
      <c r="B41" s="48"/>
      <c r="E41" s="49"/>
      <c r="F41" s="49"/>
      <c r="G41" s="49"/>
      <c r="H41" s="49"/>
    </row>
    <row r="42" spans="2:8" s="38" customFormat="1" ht="24.95" customHeight="1">
      <c r="B42" s="48"/>
      <c r="E42" s="49"/>
      <c r="F42" s="49"/>
      <c r="G42" s="49"/>
      <c r="H42" s="49"/>
    </row>
    <row r="43" spans="2:8" s="38" customFormat="1" ht="24.95" customHeight="1">
      <c r="B43" s="48"/>
    </row>
    <row r="44" spans="2:8" s="38" customFormat="1" ht="24.95" customHeight="1">
      <c r="B44" s="48"/>
    </row>
    <row r="45" spans="2:8" s="38" customFormat="1" ht="24.95" customHeight="1">
      <c r="B45" s="48"/>
    </row>
    <row r="46" spans="2:8" s="38" customFormat="1" ht="24.95" customHeight="1">
      <c r="B46" s="48"/>
    </row>
    <row r="47" spans="2:8" s="38" customFormat="1" ht="24.95" customHeight="1">
      <c r="B47" s="48"/>
    </row>
    <row r="48" spans="2:8" s="38" customFormat="1" ht="24.95" customHeight="1">
      <c r="B48" s="48"/>
    </row>
    <row r="49" spans="2:2" s="38" customFormat="1" ht="24.95" customHeight="1">
      <c r="B49" s="48"/>
    </row>
    <row r="50" spans="2:2" s="38" customFormat="1" ht="24.95" customHeight="1">
      <c r="B50" s="48"/>
    </row>
    <row r="51" spans="2:2" s="38" customFormat="1" ht="24.95" customHeight="1">
      <c r="B51" s="48"/>
    </row>
    <row r="52" spans="2:2" s="38" customFormat="1" ht="24.95" customHeight="1">
      <c r="B52" s="48"/>
    </row>
    <row r="53" spans="2:2" s="38" customFormat="1" ht="24.95" customHeight="1">
      <c r="B53" s="48"/>
    </row>
    <row r="54" spans="2:2" s="38" customFormat="1" ht="24.95" customHeight="1">
      <c r="B54" s="48"/>
    </row>
    <row r="55" spans="2:2" s="38" customFormat="1" ht="24.95" customHeight="1">
      <c r="B55" s="48"/>
    </row>
    <row r="56" spans="2:2" s="38" customFormat="1" ht="24.95" customHeight="1">
      <c r="B56" s="48"/>
    </row>
    <row r="57" spans="2:2" s="38" customFormat="1" ht="24.95" customHeight="1">
      <c r="B57" s="48"/>
    </row>
    <row r="71" spans="1:16" ht="25.5">
      <c r="A71" s="50" t="s">
        <v>72</v>
      </c>
      <c r="B71" s="51"/>
      <c r="C71" s="52" t="s">
        <v>80</v>
      </c>
      <c r="D71" s="50" t="s">
        <v>81</v>
      </c>
      <c r="E71" s="50" t="s">
        <v>48</v>
      </c>
      <c r="F71" s="50" t="s">
        <v>82</v>
      </c>
      <c r="G71" s="51"/>
      <c r="H71" s="51">
        <v>1</v>
      </c>
      <c r="I71" s="50" t="s">
        <v>83</v>
      </c>
      <c r="J71" s="50" t="s">
        <v>84</v>
      </c>
      <c r="K71" s="50">
        <v>1</v>
      </c>
      <c r="L71" s="50">
        <v>5</v>
      </c>
      <c r="M71" s="50">
        <v>5</v>
      </c>
      <c r="N71" s="50" t="s">
        <v>37</v>
      </c>
      <c r="O71" s="50"/>
      <c r="P71" s="50"/>
    </row>
    <row r="72" spans="1:16" ht="25.5">
      <c r="A72" s="50" t="s">
        <v>85</v>
      </c>
      <c r="B72" s="50" t="s">
        <v>70</v>
      </c>
      <c r="C72" s="52" t="s">
        <v>86</v>
      </c>
      <c r="D72" s="50" t="s">
        <v>87</v>
      </c>
      <c r="E72" s="50" t="s">
        <v>75</v>
      </c>
      <c r="F72" s="50" t="s">
        <v>88</v>
      </c>
      <c r="G72" s="50">
        <v>3</v>
      </c>
      <c r="H72" s="51">
        <v>2</v>
      </c>
      <c r="I72" s="50" t="s">
        <v>89</v>
      </c>
      <c r="J72" s="50" t="s">
        <v>90</v>
      </c>
      <c r="K72" s="50">
        <v>2</v>
      </c>
      <c r="L72" s="50">
        <v>10</v>
      </c>
      <c r="M72" s="50">
        <v>10</v>
      </c>
      <c r="N72" s="50" t="s">
        <v>40</v>
      </c>
      <c r="O72" s="50"/>
      <c r="P72" s="50"/>
    </row>
    <row r="73" spans="1:16">
      <c r="A73" s="50" t="s">
        <v>91</v>
      </c>
      <c r="B73" s="50" t="s">
        <v>73</v>
      </c>
      <c r="C73" s="52"/>
      <c r="D73" s="50" t="s">
        <v>92</v>
      </c>
      <c r="E73" s="50" t="s">
        <v>93</v>
      </c>
      <c r="F73" s="50" t="s">
        <v>94</v>
      </c>
      <c r="G73" s="50">
        <v>2</v>
      </c>
      <c r="H73" s="51">
        <v>3</v>
      </c>
      <c r="I73" s="50" t="s">
        <v>95</v>
      </c>
      <c r="J73" s="50" t="s">
        <v>96</v>
      </c>
      <c r="K73" s="50">
        <v>3</v>
      </c>
      <c r="L73" s="50">
        <v>20</v>
      </c>
      <c r="M73" s="50">
        <v>15</v>
      </c>
      <c r="N73" s="50" t="s">
        <v>42</v>
      </c>
      <c r="O73" s="50"/>
      <c r="P73" s="50"/>
    </row>
    <row r="74" spans="1:16">
      <c r="A74" s="51"/>
      <c r="B74" s="51"/>
      <c r="C74" s="52"/>
      <c r="D74" s="50" t="s">
        <v>97</v>
      </c>
      <c r="E74" s="50" t="s">
        <v>98</v>
      </c>
      <c r="F74" s="50" t="s">
        <v>99</v>
      </c>
      <c r="G74" s="50">
        <v>1</v>
      </c>
      <c r="H74" s="51">
        <v>4</v>
      </c>
      <c r="I74" s="50" t="s">
        <v>95</v>
      </c>
      <c r="J74" s="50" t="s">
        <v>100</v>
      </c>
      <c r="K74" s="50"/>
      <c r="L74" s="50"/>
      <c r="M74" s="50">
        <v>20</v>
      </c>
      <c r="N74" s="50" t="s">
        <v>42</v>
      </c>
      <c r="O74" s="50"/>
      <c r="P74" s="50"/>
    </row>
    <row r="75" spans="1:16">
      <c r="A75" s="51"/>
      <c r="B75" s="51"/>
      <c r="C75" s="51"/>
      <c r="D75" s="50" t="s">
        <v>101</v>
      </c>
      <c r="E75" s="50" t="s">
        <v>38</v>
      </c>
      <c r="F75" s="51"/>
      <c r="G75" s="50"/>
      <c r="H75" s="51">
        <v>6</v>
      </c>
      <c r="I75" s="50" t="s">
        <v>102</v>
      </c>
      <c r="J75" s="50" t="s">
        <v>103</v>
      </c>
      <c r="K75" s="50"/>
      <c r="L75" s="50"/>
      <c r="M75" s="50">
        <v>30</v>
      </c>
      <c r="N75" s="50" t="s">
        <v>26</v>
      </c>
      <c r="O75" s="50"/>
      <c r="P75" s="50"/>
    </row>
    <row r="76" spans="1:16">
      <c r="A76" s="51"/>
      <c r="B76" s="51"/>
      <c r="C76" s="51"/>
      <c r="D76" s="51"/>
      <c r="E76" s="51"/>
      <c r="F76" s="51"/>
      <c r="G76" s="50"/>
      <c r="H76" s="51">
        <v>9</v>
      </c>
      <c r="I76" s="50" t="s">
        <v>104</v>
      </c>
      <c r="J76" s="50" t="s">
        <v>105</v>
      </c>
      <c r="K76" s="50"/>
      <c r="L76" s="50"/>
      <c r="M76" s="50">
        <v>40</v>
      </c>
      <c r="N76" s="50" t="s">
        <v>26</v>
      </c>
      <c r="O76" s="50"/>
      <c r="P76" s="50"/>
    </row>
    <row r="77" spans="1:16">
      <c r="A77" s="51"/>
      <c r="B77" s="51"/>
      <c r="C77" s="51"/>
      <c r="D77" s="51"/>
      <c r="E77" s="51"/>
      <c r="F77" s="51"/>
      <c r="G77" s="51"/>
      <c r="H77" s="51"/>
      <c r="I77" s="51"/>
      <c r="J77" s="50" t="s">
        <v>106</v>
      </c>
      <c r="K77" s="50"/>
      <c r="L77" s="50"/>
      <c r="M77" s="50">
        <v>60</v>
      </c>
      <c r="N77" s="50" t="s">
        <v>26</v>
      </c>
      <c r="O77" s="50"/>
      <c r="P77" s="50"/>
    </row>
    <row r="78" spans="1:16">
      <c r="A78" s="51"/>
      <c r="B78" s="51"/>
      <c r="C78" s="51"/>
      <c r="D78" s="51"/>
      <c r="E78" s="51"/>
      <c r="F78" s="51"/>
      <c r="G78" s="51"/>
      <c r="H78" s="51"/>
      <c r="I78" s="51"/>
      <c r="J78" s="50" t="s">
        <v>74</v>
      </c>
      <c r="K78" s="51"/>
      <c r="L78" s="51"/>
      <c r="M78" s="51">
        <v>0</v>
      </c>
      <c r="N78" s="50" t="s">
        <v>107</v>
      </c>
      <c r="O78" s="51"/>
      <c r="P78" s="51"/>
    </row>
  </sheetData>
  <dataConsolidate/>
  <mergeCells count="42">
    <mergeCell ref="B15:F15"/>
    <mergeCell ref="H15:R15"/>
    <mergeCell ref="B16:F16"/>
    <mergeCell ref="H16:R16"/>
    <mergeCell ref="B17:F17"/>
    <mergeCell ref="H17:R17"/>
    <mergeCell ref="R10:R14"/>
    <mergeCell ref="N5:N9"/>
    <mergeCell ref="O5:O9"/>
    <mergeCell ref="P5:P9"/>
    <mergeCell ref="Q5:Q9"/>
    <mergeCell ref="R5:R9"/>
    <mergeCell ref="N10:N14"/>
    <mergeCell ref="O10:O14"/>
    <mergeCell ref="P10:P14"/>
    <mergeCell ref="Q10:Q14"/>
    <mergeCell ref="L5:L9"/>
    <mergeCell ref="M5:M9"/>
    <mergeCell ref="B10:B14"/>
    <mergeCell ref="C10:C14"/>
    <mergeCell ref="D10:D14"/>
    <mergeCell ref="K10:K14"/>
    <mergeCell ref="L10:L14"/>
    <mergeCell ref="M10:M14"/>
    <mergeCell ref="A5:A14"/>
    <mergeCell ref="B5:B9"/>
    <mergeCell ref="C5:C9"/>
    <mergeCell ref="D5:D9"/>
    <mergeCell ref="K5:K9"/>
    <mergeCell ref="A2:R2"/>
    <mergeCell ref="A3:A4"/>
    <mergeCell ref="B3:B4"/>
    <mergeCell ref="C3:C4"/>
    <mergeCell ref="D3:D4"/>
    <mergeCell ref="E3:E4"/>
    <mergeCell ref="F3:F4"/>
    <mergeCell ref="G3:G4"/>
    <mergeCell ref="H3:H4"/>
    <mergeCell ref="I3:I4"/>
    <mergeCell ref="J3:J4"/>
    <mergeCell ref="K3:P3"/>
    <mergeCell ref="Q3:R3"/>
  </mergeCells>
  <conditionalFormatting sqref="B5:B14">
    <cfRule type="cellIs" dxfId="1065" priority="26" stopIfTrue="1" operator="equal">
      <formula>0</formula>
    </cfRule>
  </conditionalFormatting>
  <conditionalFormatting sqref="C5:C14">
    <cfRule type="cellIs" dxfId="1064" priority="27" stopIfTrue="1" operator="equal">
      <formula>"ZONA DE RIESGO IMPORTANTE"</formula>
    </cfRule>
    <cfRule type="cellIs" dxfId="1063" priority="28" stopIfTrue="1" operator="equal">
      <formula>"ZONA DE RIESGO MODERADO"</formula>
    </cfRule>
    <cfRule type="cellIs" dxfId="1062" priority="29" stopIfTrue="1" operator="equal">
      <formula>"ZONA DE RIESGO ACEPTABLE"</formula>
    </cfRule>
  </conditionalFormatting>
  <conditionalFormatting sqref="C5:C14">
    <cfRule type="cellIs" dxfId="1061" priority="25" stopIfTrue="1" operator="equal">
      <formula>"ZONA DE RIESGO INACEPTABLE"</formula>
    </cfRule>
  </conditionalFormatting>
  <conditionalFormatting sqref="Q5:Q9">
    <cfRule type="cellIs" dxfId="1060" priority="14" stopIfTrue="1" operator="equal">
      <formula>"Cambia la evaluación antes de controles"</formula>
    </cfRule>
    <cfRule type="cellIs" dxfId="1059" priority="15" stopIfTrue="1" operator="equal">
      <formula>"Se mantiene en la zona de riesgo"</formula>
    </cfRule>
  </conditionalFormatting>
  <conditionalFormatting sqref="P5:P9">
    <cfRule type="cellIs" dxfId="1058" priority="16" stopIfTrue="1" operator="equal">
      <formula>"ZONA DE RIESGO IMPORTANTE"</formula>
    </cfRule>
    <cfRule type="cellIs" dxfId="1057" priority="17" stopIfTrue="1" operator="equal">
      <formula>"ZONA DE RIESGO MODERADO"</formula>
    </cfRule>
    <cfRule type="cellIs" dxfId="1056" priority="18" stopIfTrue="1" operator="equal">
      <formula>"ZONA DE RIESGO ACEPTABLE"</formula>
    </cfRule>
  </conditionalFormatting>
  <conditionalFormatting sqref="L5:L9">
    <cfRule type="cellIs" dxfId="1055" priority="19" stopIfTrue="1" operator="equal">
      <formula>"alta"</formula>
    </cfRule>
    <cfRule type="cellIs" dxfId="1054" priority="20" stopIfTrue="1" operator="equal">
      <formula>"media"</formula>
    </cfRule>
    <cfRule type="cellIs" dxfId="1053" priority="21" stopIfTrue="1" operator="equal">
      <formula>"baja"</formula>
    </cfRule>
  </conditionalFormatting>
  <conditionalFormatting sqref="N5:N9">
    <cfRule type="cellIs" dxfId="1052" priority="22" stopIfTrue="1" operator="equal">
      <formula>"FUERTE"</formula>
    </cfRule>
    <cfRule type="cellIs" dxfId="1051" priority="23" stopIfTrue="1" operator="equal">
      <formula>"moderado"</formula>
    </cfRule>
    <cfRule type="cellIs" dxfId="1050" priority="24" stopIfTrue="1" operator="equal">
      <formula>"leve"</formula>
    </cfRule>
  </conditionalFormatting>
  <conditionalFormatting sqref="P5:P9">
    <cfRule type="cellIs" dxfId="1049" priority="13" stopIfTrue="1" operator="equal">
      <formula>"ZONA DE RIESGO INACEPTABLE"</formula>
    </cfRule>
  </conditionalFormatting>
  <conditionalFormatting sqref="Q10:Q14">
    <cfRule type="cellIs" dxfId="1048" priority="2" stopIfTrue="1" operator="equal">
      <formula>"Cambia la evaluación antes de controles"</formula>
    </cfRule>
    <cfRule type="cellIs" dxfId="1047" priority="3" stopIfTrue="1" operator="equal">
      <formula>"Se mantiene en la zona de riesgo"</formula>
    </cfRule>
  </conditionalFormatting>
  <conditionalFormatting sqref="P10:P14">
    <cfRule type="cellIs" dxfId="1046" priority="4" stopIfTrue="1" operator="equal">
      <formula>"ZONA DE RIESGO IMPORTANTE"</formula>
    </cfRule>
    <cfRule type="cellIs" dxfId="1045" priority="5" stopIfTrue="1" operator="equal">
      <formula>"ZONA DE RIESGO MODERADO"</formula>
    </cfRule>
    <cfRule type="cellIs" dxfId="1044" priority="6" stopIfTrue="1" operator="equal">
      <formula>"ZONA DE RIESGO ACEPTABLE"</formula>
    </cfRule>
  </conditionalFormatting>
  <conditionalFormatting sqref="L10:L14">
    <cfRule type="cellIs" dxfId="1043" priority="7" stopIfTrue="1" operator="equal">
      <formula>"alta"</formula>
    </cfRule>
    <cfRule type="cellIs" dxfId="1042" priority="8" stopIfTrue="1" operator="equal">
      <formula>"media"</formula>
    </cfRule>
    <cfRule type="cellIs" dxfId="1041" priority="9" stopIfTrue="1" operator="equal">
      <formula>"baja"</formula>
    </cfRule>
  </conditionalFormatting>
  <conditionalFormatting sqref="N10:N14">
    <cfRule type="cellIs" dxfId="1040" priority="10" stopIfTrue="1" operator="equal">
      <formula>"FUERTE"</formula>
    </cfRule>
    <cfRule type="cellIs" dxfId="1039" priority="11" stopIfTrue="1" operator="equal">
      <formula>"moderado"</formula>
    </cfRule>
    <cfRule type="cellIs" dxfId="1038" priority="12" stopIfTrue="1" operator="equal">
      <formula>"leve"</formula>
    </cfRule>
  </conditionalFormatting>
  <conditionalFormatting sqref="P10:P14">
    <cfRule type="cellIs" dxfId="1037" priority="1" stopIfTrue="1" operator="equal">
      <formula>"ZONA DE RIESGO INACEPTABLE"</formula>
    </cfRule>
  </conditionalFormatting>
  <dataValidations count="8">
    <dataValidation type="list" allowBlank="1" showInputMessage="1" showErrorMessage="1" sqref="M5:M14 JI5:JI14 TE5:TE14 ADA5:ADA14 AMW5:AMW14 AWS5:AWS14 BGO5:BGO14 BQK5:BQK14 CAG5:CAG14 CKC5:CKC14 CTY5:CTY14 DDU5:DDU14 DNQ5:DNQ14 DXM5:DXM14 EHI5:EHI14 ERE5:ERE14 FBA5:FBA14 FKW5:FKW14 FUS5:FUS14 GEO5:GEO14 GOK5:GOK14 GYG5:GYG14 HIC5:HIC14 HRY5:HRY14 IBU5:IBU14 ILQ5:ILQ14 IVM5:IVM14 JFI5:JFI14 JPE5:JPE14 JZA5:JZA14 KIW5:KIW14 KSS5:KSS14 LCO5:LCO14 LMK5:LMK14 LWG5:LWG14 MGC5:MGC14 MPY5:MPY14 MZU5:MZU14 NJQ5:NJQ14 NTM5:NTM14 ODI5:ODI14 ONE5:ONE14 OXA5:OXA14 PGW5:PGW14 PQS5:PQS14 QAO5:QAO14 QKK5:QKK14 QUG5:QUG14 REC5:REC14 RNY5:RNY14 RXU5:RXU14 SHQ5:SHQ14 SRM5:SRM14 TBI5:TBI14 TLE5:TLE14 TVA5:TVA14 UEW5:UEW14 UOS5:UOS14 UYO5:UYO14 VIK5:VIK14 VSG5:VSG14 WCC5:WCC14 WLY5:WLY14 WVU5:WVU14 M65541:M65550 JI65541:JI65550 TE65541:TE65550 ADA65541:ADA65550 AMW65541:AMW65550 AWS65541:AWS65550 BGO65541:BGO65550 BQK65541:BQK65550 CAG65541:CAG65550 CKC65541:CKC65550 CTY65541:CTY65550 DDU65541:DDU65550 DNQ65541:DNQ65550 DXM65541:DXM65550 EHI65541:EHI65550 ERE65541:ERE65550 FBA65541:FBA65550 FKW65541:FKW65550 FUS65541:FUS65550 GEO65541:GEO65550 GOK65541:GOK65550 GYG65541:GYG65550 HIC65541:HIC65550 HRY65541:HRY65550 IBU65541:IBU65550 ILQ65541:ILQ65550 IVM65541:IVM65550 JFI65541:JFI65550 JPE65541:JPE65550 JZA65541:JZA65550 KIW65541:KIW65550 KSS65541:KSS65550 LCO65541:LCO65550 LMK65541:LMK65550 LWG65541:LWG65550 MGC65541:MGC65550 MPY65541:MPY65550 MZU65541:MZU65550 NJQ65541:NJQ65550 NTM65541:NTM65550 ODI65541:ODI65550 ONE65541:ONE65550 OXA65541:OXA65550 PGW65541:PGW65550 PQS65541:PQS65550 QAO65541:QAO65550 QKK65541:QKK65550 QUG65541:QUG65550 REC65541:REC65550 RNY65541:RNY65550 RXU65541:RXU65550 SHQ65541:SHQ65550 SRM65541:SRM65550 TBI65541:TBI65550 TLE65541:TLE65550 TVA65541:TVA65550 UEW65541:UEW65550 UOS65541:UOS65550 UYO65541:UYO65550 VIK65541:VIK65550 VSG65541:VSG65550 WCC65541:WCC65550 WLY65541:WLY65550 WVU65541:WVU65550 M131077:M131086 JI131077:JI131086 TE131077:TE131086 ADA131077:ADA131086 AMW131077:AMW131086 AWS131077:AWS131086 BGO131077:BGO131086 BQK131077:BQK131086 CAG131077:CAG131086 CKC131077:CKC131086 CTY131077:CTY131086 DDU131077:DDU131086 DNQ131077:DNQ131086 DXM131077:DXM131086 EHI131077:EHI131086 ERE131077:ERE131086 FBA131077:FBA131086 FKW131077:FKW131086 FUS131077:FUS131086 GEO131077:GEO131086 GOK131077:GOK131086 GYG131077:GYG131086 HIC131077:HIC131086 HRY131077:HRY131086 IBU131077:IBU131086 ILQ131077:ILQ131086 IVM131077:IVM131086 JFI131077:JFI131086 JPE131077:JPE131086 JZA131077:JZA131086 KIW131077:KIW131086 KSS131077:KSS131086 LCO131077:LCO131086 LMK131077:LMK131086 LWG131077:LWG131086 MGC131077:MGC131086 MPY131077:MPY131086 MZU131077:MZU131086 NJQ131077:NJQ131086 NTM131077:NTM131086 ODI131077:ODI131086 ONE131077:ONE131086 OXA131077:OXA131086 PGW131077:PGW131086 PQS131077:PQS131086 QAO131077:QAO131086 QKK131077:QKK131086 QUG131077:QUG131086 REC131077:REC131086 RNY131077:RNY131086 RXU131077:RXU131086 SHQ131077:SHQ131086 SRM131077:SRM131086 TBI131077:TBI131086 TLE131077:TLE131086 TVA131077:TVA131086 UEW131077:UEW131086 UOS131077:UOS131086 UYO131077:UYO131086 VIK131077:VIK131086 VSG131077:VSG131086 WCC131077:WCC131086 WLY131077:WLY131086 WVU131077:WVU131086 M196613:M196622 JI196613:JI196622 TE196613:TE196622 ADA196613:ADA196622 AMW196613:AMW196622 AWS196613:AWS196622 BGO196613:BGO196622 BQK196613:BQK196622 CAG196613:CAG196622 CKC196613:CKC196622 CTY196613:CTY196622 DDU196613:DDU196622 DNQ196613:DNQ196622 DXM196613:DXM196622 EHI196613:EHI196622 ERE196613:ERE196622 FBA196613:FBA196622 FKW196613:FKW196622 FUS196613:FUS196622 GEO196613:GEO196622 GOK196613:GOK196622 GYG196613:GYG196622 HIC196613:HIC196622 HRY196613:HRY196622 IBU196613:IBU196622 ILQ196613:ILQ196622 IVM196613:IVM196622 JFI196613:JFI196622 JPE196613:JPE196622 JZA196613:JZA196622 KIW196613:KIW196622 KSS196613:KSS196622 LCO196613:LCO196622 LMK196613:LMK196622 LWG196613:LWG196622 MGC196613:MGC196622 MPY196613:MPY196622 MZU196613:MZU196622 NJQ196613:NJQ196622 NTM196613:NTM196622 ODI196613:ODI196622 ONE196613:ONE196622 OXA196613:OXA196622 PGW196613:PGW196622 PQS196613:PQS196622 QAO196613:QAO196622 QKK196613:QKK196622 QUG196613:QUG196622 REC196613:REC196622 RNY196613:RNY196622 RXU196613:RXU196622 SHQ196613:SHQ196622 SRM196613:SRM196622 TBI196613:TBI196622 TLE196613:TLE196622 TVA196613:TVA196622 UEW196613:UEW196622 UOS196613:UOS196622 UYO196613:UYO196622 VIK196613:VIK196622 VSG196613:VSG196622 WCC196613:WCC196622 WLY196613:WLY196622 WVU196613:WVU196622 M262149:M262158 JI262149:JI262158 TE262149:TE262158 ADA262149:ADA262158 AMW262149:AMW262158 AWS262149:AWS262158 BGO262149:BGO262158 BQK262149:BQK262158 CAG262149:CAG262158 CKC262149:CKC262158 CTY262149:CTY262158 DDU262149:DDU262158 DNQ262149:DNQ262158 DXM262149:DXM262158 EHI262149:EHI262158 ERE262149:ERE262158 FBA262149:FBA262158 FKW262149:FKW262158 FUS262149:FUS262158 GEO262149:GEO262158 GOK262149:GOK262158 GYG262149:GYG262158 HIC262149:HIC262158 HRY262149:HRY262158 IBU262149:IBU262158 ILQ262149:ILQ262158 IVM262149:IVM262158 JFI262149:JFI262158 JPE262149:JPE262158 JZA262149:JZA262158 KIW262149:KIW262158 KSS262149:KSS262158 LCO262149:LCO262158 LMK262149:LMK262158 LWG262149:LWG262158 MGC262149:MGC262158 MPY262149:MPY262158 MZU262149:MZU262158 NJQ262149:NJQ262158 NTM262149:NTM262158 ODI262149:ODI262158 ONE262149:ONE262158 OXA262149:OXA262158 PGW262149:PGW262158 PQS262149:PQS262158 QAO262149:QAO262158 QKK262149:QKK262158 QUG262149:QUG262158 REC262149:REC262158 RNY262149:RNY262158 RXU262149:RXU262158 SHQ262149:SHQ262158 SRM262149:SRM262158 TBI262149:TBI262158 TLE262149:TLE262158 TVA262149:TVA262158 UEW262149:UEW262158 UOS262149:UOS262158 UYO262149:UYO262158 VIK262149:VIK262158 VSG262149:VSG262158 WCC262149:WCC262158 WLY262149:WLY262158 WVU262149:WVU262158 M327685:M327694 JI327685:JI327694 TE327685:TE327694 ADA327685:ADA327694 AMW327685:AMW327694 AWS327685:AWS327694 BGO327685:BGO327694 BQK327685:BQK327694 CAG327685:CAG327694 CKC327685:CKC327694 CTY327685:CTY327694 DDU327685:DDU327694 DNQ327685:DNQ327694 DXM327685:DXM327694 EHI327685:EHI327694 ERE327685:ERE327694 FBA327685:FBA327694 FKW327685:FKW327694 FUS327685:FUS327694 GEO327685:GEO327694 GOK327685:GOK327694 GYG327685:GYG327694 HIC327685:HIC327694 HRY327685:HRY327694 IBU327685:IBU327694 ILQ327685:ILQ327694 IVM327685:IVM327694 JFI327685:JFI327694 JPE327685:JPE327694 JZA327685:JZA327694 KIW327685:KIW327694 KSS327685:KSS327694 LCO327685:LCO327694 LMK327685:LMK327694 LWG327685:LWG327694 MGC327685:MGC327694 MPY327685:MPY327694 MZU327685:MZU327694 NJQ327685:NJQ327694 NTM327685:NTM327694 ODI327685:ODI327694 ONE327685:ONE327694 OXA327685:OXA327694 PGW327685:PGW327694 PQS327685:PQS327694 QAO327685:QAO327694 QKK327685:QKK327694 QUG327685:QUG327694 REC327685:REC327694 RNY327685:RNY327694 RXU327685:RXU327694 SHQ327685:SHQ327694 SRM327685:SRM327694 TBI327685:TBI327694 TLE327685:TLE327694 TVA327685:TVA327694 UEW327685:UEW327694 UOS327685:UOS327694 UYO327685:UYO327694 VIK327685:VIK327694 VSG327685:VSG327694 WCC327685:WCC327694 WLY327685:WLY327694 WVU327685:WVU327694 M393221:M393230 JI393221:JI393230 TE393221:TE393230 ADA393221:ADA393230 AMW393221:AMW393230 AWS393221:AWS393230 BGO393221:BGO393230 BQK393221:BQK393230 CAG393221:CAG393230 CKC393221:CKC393230 CTY393221:CTY393230 DDU393221:DDU393230 DNQ393221:DNQ393230 DXM393221:DXM393230 EHI393221:EHI393230 ERE393221:ERE393230 FBA393221:FBA393230 FKW393221:FKW393230 FUS393221:FUS393230 GEO393221:GEO393230 GOK393221:GOK393230 GYG393221:GYG393230 HIC393221:HIC393230 HRY393221:HRY393230 IBU393221:IBU393230 ILQ393221:ILQ393230 IVM393221:IVM393230 JFI393221:JFI393230 JPE393221:JPE393230 JZA393221:JZA393230 KIW393221:KIW393230 KSS393221:KSS393230 LCO393221:LCO393230 LMK393221:LMK393230 LWG393221:LWG393230 MGC393221:MGC393230 MPY393221:MPY393230 MZU393221:MZU393230 NJQ393221:NJQ393230 NTM393221:NTM393230 ODI393221:ODI393230 ONE393221:ONE393230 OXA393221:OXA393230 PGW393221:PGW393230 PQS393221:PQS393230 QAO393221:QAO393230 QKK393221:QKK393230 QUG393221:QUG393230 REC393221:REC393230 RNY393221:RNY393230 RXU393221:RXU393230 SHQ393221:SHQ393230 SRM393221:SRM393230 TBI393221:TBI393230 TLE393221:TLE393230 TVA393221:TVA393230 UEW393221:UEW393230 UOS393221:UOS393230 UYO393221:UYO393230 VIK393221:VIK393230 VSG393221:VSG393230 WCC393221:WCC393230 WLY393221:WLY393230 WVU393221:WVU393230 M458757:M458766 JI458757:JI458766 TE458757:TE458766 ADA458757:ADA458766 AMW458757:AMW458766 AWS458757:AWS458766 BGO458757:BGO458766 BQK458757:BQK458766 CAG458757:CAG458766 CKC458757:CKC458766 CTY458757:CTY458766 DDU458757:DDU458766 DNQ458757:DNQ458766 DXM458757:DXM458766 EHI458757:EHI458766 ERE458757:ERE458766 FBA458757:FBA458766 FKW458757:FKW458766 FUS458757:FUS458766 GEO458757:GEO458766 GOK458757:GOK458766 GYG458757:GYG458766 HIC458757:HIC458766 HRY458757:HRY458766 IBU458757:IBU458766 ILQ458757:ILQ458766 IVM458757:IVM458766 JFI458757:JFI458766 JPE458757:JPE458766 JZA458757:JZA458766 KIW458757:KIW458766 KSS458757:KSS458766 LCO458757:LCO458766 LMK458757:LMK458766 LWG458757:LWG458766 MGC458757:MGC458766 MPY458757:MPY458766 MZU458757:MZU458766 NJQ458757:NJQ458766 NTM458757:NTM458766 ODI458757:ODI458766 ONE458757:ONE458766 OXA458757:OXA458766 PGW458757:PGW458766 PQS458757:PQS458766 QAO458757:QAO458766 QKK458757:QKK458766 QUG458757:QUG458766 REC458757:REC458766 RNY458757:RNY458766 RXU458757:RXU458766 SHQ458757:SHQ458766 SRM458757:SRM458766 TBI458757:TBI458766 TLE458757:TLE458766 TVA458757:TVA458766 UEW458757:UEW458766 UOS458757:UOS458766 UYO458757:UYO458766 VIK458757:VIK458766 VSG458757:VSG458766 WCC458757:WCC458766 WLY458757:WLY458766 WVU458757:WVU458766 M524293:M524302 JI524293:JI524302 TE524293:TE524302 ADA524293:ADA524302 AMW524293:AMW524302 AWS524293:AWS524302 BGO524293:BGO524302 BQK524293:BQK524302 CAG524293:CAG524302 CKC524293:CKC524302 CTY524293:CTY524302 DDU524293:DDU524302 DNQ524293:DNQ524302 DXM524293:DXM524302 EHI524293:EHI524302 ERE524293:ERE524302 FBA524293:FBA524302 FKW524293:FKW524302 FUS524293:FUS524302 GEO524293:GEO524302 GOK524293:GOK524302 GYG524293:GYG524302 HIC524293:HIC524302 HRY524293:HRY524302 IBU524293:IBU524302 ILQ524293:ILQ524302 IVM524293:IVM524302 JFI524293:JFI524302 JPE524293:JPE524302 JZA524293:JZA524302 KIW524293:KIW524302 KSS524293:KSS524302 LCO524293:LCO524302 LMK524293:LMK524302 LWG524293:LWG524302 MGC524293:MGC524302 MPY524293:MPY524302 MZU524293:MZU524302 NJQ524293:NJQ524302 NTM524293:NTM524302 ODI524293:ODI524302 ONE524293:ONE524302 OXA524293:OXA524302 PGW524293:PGW524302 PQS524293:PQS524302 QAO524293:QAO524302 QKK524293:QKK524302 QUG524293:QUG524302 REC524293:REC524302 RNY524293:RNY524302 RXU524293:RXU524302 SHQ524293:SHQ524302 SRM524293:SRM524302 TBI524293:TBI524302 TLE524293:TLE524302 TVA524293:TVA524302 UEW524293:UEW524302 UOS524293:UOS524302 UYO524293:UYO524302 VIK524293:VIK524302 VSG524293:VSG524302 WCC524293:WCC524302 WLY524293:WLY524302 WVU524293:WVU524302 M589829:M589838 JI589829:JI589838 TE589829:TE589838 ADA589829:ADA589838 AMW589829:AMW589838 AWS589829:AWS589838 BGO589829:BGO589838 BQK589829:BQK589838 CAG589829:CAG589838 CKC589829:CKC589838 CTY589829:CTY589838 DDU589829:DDU589838 DNQ589829:DNQ589838 DXM589829:DXM589838 EHI589829:EHI589838 ERE589829:ERE589838 FBA589829:FBA589838 FKW589829:FKW589838 FUS589829:FUS589838 GEO589829:GEO589838 GOK589829:GOK589838 GYG589829:GYG589838 HIC589829:HIC589838 HRY589829:HRY589838 IBU589829:IBU589838 ILQ589829:ILQ589838 IVM589829:IVM589838 JFI589829:JFI589838 JPE589829:JPE589838 JZA589829:JZA589838 KIW589829:KIW589838 KSS589829:KSS589838 LCO589829:LCO589838 LMK589829:LMK589838 LWG589829:LWG589838 MGC589829:MGC589838 MPY589829:MPY589838 MZU589829:MZU589838 NJQ589829:NJQ589838 NTM589829:NTM589838 ODI589829:ODI589838 ONE589829:ONE589838 OXA589829:OXA589838 PGW589829:PGW589838 PQS589829:PQS589838 QAO589829:QAO589838 QKK589829:QKK589838 QUG589829:QUG589838 REC589829:REC589838 RNY589829:RNY589838 RXU589829:RXU589838 SHQ589829:SHQ589838 SRM589829:SRM589838 TBI589829:TBI589838 TLE589829:TLE589838 TVA589829:TVA589838 UEW589829:UEW589838 UOS589829:UOS589838 UYO589829:UYO589838 VIK589829:VIK589838 VSG589829:VSG589838 WCC589829:WCC589838 WLY589829:WLY589838 WVU589829:WVU589838 M655365:M655374 JI655365:JI655374 TE655365:TE655374 ADA655365:ADA655374 AMW655365:AMW655374 AWS655365:AWS655374 BGO655365:BGO655374 BQK655365:BQK655374 CAG655365:CAG655374 CKC655365:CKC655374 CTY655365:CTY655374 DDU655365:DDU655374 DNQ655365:DNQ655374 DXM655365:DXM655374 EHI655365:EHI655374 ERE655365:ERE655374 FBA655365:FBA655374 FKW655365:FKW655374 FUS655365:FUS655374 GEO655365:GEO655374 GOK655365:GOK655374 GYG655365:GYG655374 HIC655365:HIC655374 HRY655365:HRY655374 IBU655365:IBU655374 ILQ655365:ILQ655374 IVM655365:IVM655374 JFI655365:JFI655374 JPE655365:JPE655374 JZA655365:JZA655374 KIW655365:KIW655374 KSS655365:KSS655374 LCO655365:LCO655374 LMK655365:LMK655374 LWG655365:LWG655374 MGC655365:MGC655374 MPY655365:MPY655374 MZU655365:MZU655374 NJQ655365:NJQ655374 NTM655365:NTM655374 ODI655365:ODI655374 ONE655365:ONE655374 OXA655365:OXA655374 PGW655365:PGW655374 PQS655365:PQS655374 QAO655365:QAO655374 QKK655365:QKK655374 QUG655365:QUG655374 REC655365:REC655374 RNY655365:RNY655374 RXU655365:RXU655374 SHQ655365:SHQ655374 SRM655365:SRM655374 TBI655365:TBI655374 TLE655365:TLE655374 TVA655365:TVA655374 UEW655365:UEW655374 UOS655365:UOS655374 UYO655365:UYO655374 VIK655365:VIK655374 VSG655365:VSG655374 WCC655365:WCC655374 WLY655365:WLY655374 WVU655365:WVU655374 M720901:M720910 JI720901:JI720910 TE720901:TE720910 ADA720901:ADA720910 AMW720901:AMW720910 AWS720901:AWS720910 BGO720901:BGO720910 BQK720901:BQK720910 CAG720901:CAG720910 CKC720901:CKC720910 CTY720901:CTY720910 DDU720901:DDU720910 DNQ720901:DNQ720910 DXM720901:DXM720910 EHI720901:EHI720910 ERE720901:ERE720910 FBA720901:FBA720910 FKW720901:FKW720910 FUS720901:FUS720910 GEO720901:GEO720910 GOK720901:GOK720910 GYG720901:GYG720910 HIC720901:HIC720910 HRY720901:HRY720910 IBU720901:IBU720910 ILQ720901:ILQ720910 IVM720901:IVM720910 JFI720901:JFI720910 JPE720901:JPE720910 JZA720901:JZA720910 KIW720901:KIW720910 KSS720901:KSS720910 LCO720901:LCO720910 LMK720901:LMK720910 LWG720901:LWG720910 MGC720901:MGC720910 MPY720901:MPY720910 MZU720901:MZU720910 NJQ720901:NJQ720910 NTM720901:NTM720910 ODI720901:ODI720910 ONE720901:ONE720910 OXA720901:OXA720910 PGW720901:PGW720910 PQS720901:PQS720910 QAO720901:QAO720910 QKK720901:QKK720910 QUG720901:QUG720910 REC720901:REC720910 RNY720901:RNY720910 RXU720901:RXU720910 SHQ720901:SHQ720910 SRM720901:SRM720910 TBI720901:TBI720910 TLE720901:TLE720910 TVA720901:TVA720910 UEW720901:UEW720910 UOS720901:UOS720910 UYO720901:UYO720910 VIK720901:VIK720910 VSG720901:VSG720910 WCC720901:WCC720910 WLY720901:WLY720910 WVU720901:WVU720910 M786437:M786446 JI786437:JI786446 TE786437:TE786446 ADA786437:ADA786446 AMW786437:AMW786446 AWS786437:AWS786446 BGO786437:BGO786446 BQK786437:BQK786446 CAG786437:CAG786446 CKC786437:CKC786446 CTY786437:CTY786446 DDU786437:DDU786446 DNQ786437:DNQ786446 DXM786437:DXM786446 EHI786437:EHI786446 ERE786437:ERE786446 FBA786437:FBA786446 FKW786437:FKW786446 FUS786437:FUS786446 GEO786437:GEO786446 GOK786437:GOK786446 GYG786437:GYG786446 HIC786437:HIC786446 HRY786437:HRY786446 IBU786437:IBU786446 ILQ786437:ILQ786446 IVM786437:IVM786446 JFI786437:JFI786446 JPE786437:JPE786446 JZA786437:JZA786446 KIW786437:KIW786446 KSS786437:KSS786446 LCO786437:LCO786446 LMK786437:LMK786446 LWG786437:LWG786446 MGC786437:MGC786446 MPY786437:MPY786446 MZU786437:MZU786446 NJQ786437:NJQ786446 NTM786437:NTM786446 ODI786437:ODI786446 ONE786437:ONE786446 OXA786437:OXA786446 PGW786437:PGW786446 PQS786437:PQS786446 QAO786437:QAO786446 QKK786437:QKK786446 QUG786437:QUG786446 REC786437:REC786446 RNY786437:RNY786446 RXU786437:RXU786446 SHQ786437:SHQ786446 SRM786437:SRM786446 TBI786437:TBI786446 TLE786437:TLE786446 TVA786437:TVA786446 UEW786437:UEW786446 UOS786437:UOS786446 UYO786437:UYO786446 VIK786437:VIK786446 VSG786437:VSG786446 WCC786437:WCC786446 WLY786437:WLY786446 WVU786437:WVU786446 M851973:M851982 JI851973:JI851982 TE851973:TE851982 ADA851973:ADA851982 AMW851973:AMW851982 AWS851973:AWS851982 BGO851973:BGO851982 BQK851973:BQK851982 CAG851973:CAG851982 CKC851973:CKC851982 CTY851973:CTY851982 DDU851973:DDU851982 DNQ851973:DNQ851982 DXM851973:DXM851982 EHI851973:EHI851982 ERE851973:ERE851982 FBA851973:FBA851982 FKW851973:FKW851982 FUS851973:FUS851982 GEO851973:GEO851982 GOK851973:GOK851982 GYG851973:GYG851982 HIC851973:HIC851982 HRY851973:HRY851982 IBU851973:IBU851982 ILQ851973:ILQ851982 IVM851973:IVM851982 JFI851973:JFI851982 JPE851973:JPE851982 JZA851973:JZA851982 KIW851973:KIW851982 KSS851973:KSS851982 LCO851973:LCO851982 LMK851973:LMK851982 LWG851973:LWG851982 MGC851973:MGC851982 MPY851973:MPY851982 MZU851973:MZU851982 NJQ851973:NJQ851982 NTM851973:NTM851982 ODI851973:ODI851982 ONE851973:ONE851982 OXA851973:OXA851982 PGW851973:PGW851982 PQS851973:PQS851982 QAO851973:QAO851982 QKK851973:QKK851982 QUG851973:QUG851982 REC851973:REC851982 RNY851973:RNY851982 RXU851973:RXU851982 SHQ851973:SHQ851982 SRM851973:SRM851982 TBI851973:TBI851982 TLE851973:TLE851982 TVA851973:TVA851982 UEW851973:UEW851982 UOS851973:UOS851982 UYO851973:UYO851982 VIK851973:VIK851982 VSG851973:VSG851982 WCC851973:WCC851982 WLY851973:WLY851982 WVU851973:WVU851982 M917509:M917518 JI917509:JI917518 TE917509:TE917518 ADA917509:ADA917518 AMW917509:AMW917518 AWS917509:AWS917518 BGO917509:BGO917518 BQK917509:BQK917518 CAG917509:CAG917518 CKC917509:CKC917518 CTY917509:CTY917518 DDU917509:DDU917518 DNQ917509:DNQ917518 DXM917509:DXM917518 EHI917509:EHI917518 ERE917509:ERE917518 FBA917509:FBA917518 FKW917509:FKW917518 FUS917509:FUS917518 GEO917509:GEO917518 GOK917509:GOK917518 GYG917509:GYG917518 HIC917509:HIC917518 HRY917509:HRY917518 IBU917509:IBU917518 ILQ917509:ILQ917518 IVM917509:IVM917518 JFI917509:JFI917518 JPE917509:JPE917518 JZA917509:JZA917518 KIW917509:KIW917518 KSS917509:KSS917518 LCO917509:LCO917518 LMK917509:LMK917518 LWG917509:LWG917518 MGC917509:MGC917518 MPY917509:MPY917518 MZU917509:MZU917518 NJQ917509:NJQ917518 NTM917509:NTM917518 ODI917509:ODI917518 ONE917509:ONE917518 OXA917509:OXA917518 PGW917509:PGW917518 PQS917509:PQS917518 QAO917509:QAO917518 QKK917509:QKK917518 QUG917509:QUG917518 REC917509:REC917518 RNY917509:RNY917518 RXU917509:RXU917518 SHQ917509:SHQ917518 SRM917509:SRM917518 TBI917509:TBI917518 TLE917509:TLE917518 TVA917509:TVA917518 UEW917509:UEW917518 UOS917509:UOS917518 UYO917509:UYO917518 VIK917509:VIK917518 VSG917509:VSG917518 WCC917509:WCC917518 WLY917509:WLY917518 WVU917509:WVU917518 M983045:M983054 JI983045:JI983054 TE983045:TE983054 ADA983045:ADA983054 AMW983045:AMW983054 AWS983045:AWS983054 BGO983045:BGO983054 BQK983045:BQK983054 CAG983045:CAG983054 CKC983045:CKC983054 CTY983045:CTY983054 DDU983045:DDU983054 DNQ983045:DNQ983054 DXM983045:DXM983054 EHI983045:EHI983054 ERE983045:ERE983054 FBA983045:FBA983054 FKW983045:FKW983054 FUS983045:FUS983054 GEO983045:GEO983054 GOK983045:GOK983054 GYG983045:GYG983054 HIC983045:HIC983054 HRY983045:HRY983054 IBU983045:IBU983054 ILQ983045:ILQ983054 IVM983045:IVM983054 JFI983045:JFI983054 JPE983045:JPE983054 JZA983045:JZA983054 KIW983045:KIW983054 KSS983045:KSS983054 LCO983045:LCO983054 LMK983045:LMK983054 LWG983045:LWG983054 MGC983045:MGC983054 MPY983045:MPY983054 MZU983045:MZU983054 NJQ983045:NJQ983054 NTM983045:NTM983054 ODI983045:ODI983054 ONE983045:ONE983054 OXA983045:OXA983054 PGW983045:PGW983054 PQS983045:PQS983054 QAO983045:QAO983054 QKK983045:QKK983054 QUG983045:QUG983054 REC983045:REC983054 RNY983045:RNY983054 RXU983045:RXU983054 SHQ983045:SHQ983054 SRM983045:SRM983054 TBI983045:TBI983054 TLE983045:TLE983054 TVA983045:TVA983054 UEW983045:UEW983054 UOS983045:UOS983054 UYO983045:UYO983054 VIK983045:VIK983054 VSG983045:VSG983054 WCC983045:WCC983054 WLY983045:WLY983054 WVU983045:WVU983054">
      <formula1>$L$71:$L$73</formula1>
    </dataValidation>
    <dataValidation type="list" allowBlank="1" showInputMessage="1" showErrorMessage="1" sqref="K5:K14 JG5:JG14 TC5:TC14 ACY5:ACY14 AMU5:AMU14 AWQ5:AWQ14 BGM5:BGM14 BQI5:BQI14 CAE5:CAE14 CKA5:CKA14 CTW5:CTW14 DDS5:DDS14 DNO5:DNO14 DXK5:DXK14 EHG5:EHG14 ERC5:ERC14 FAY5:FAY14 FKU5:FKU14 FUQ5:FUQ14 GEM5:GEM14 GOI5:GOI14 GYE5:GYE14 HIA5:HIA14 HRW5:HRW14 IBS5:IBS14 ILO5:ILO14 IVK5:IVK14 JFG5:JFG14 JPC5:JPC14 JYY5:JYY14 KIU5:KIU14 KSQ5:KSQ14 LCM5:LCM14 LMI5:LMI14 LWE5:LWE14 MGA5:MGA14 MPW5:MPW14 MZS5:MZS14 NJO5:NJO14 NTK5:NTK14 ODG5:ODG14 ONC5:ONC14 OWY5:OWY14 PGU5:PGU14 PQQ5:PQQ14 QAM5:QAM14 QKI5:QKI14 QUE5:QUE14 REA5:REA14 RNW5:RNW14 RXS5:RXS14 SHO5:SHO14 SRK5:SRK14 TBG5:TBG14 TLC5:TLC14 TUY5:TUY14 UEU5:UEU14 UOQ5:UOQ14 UYM5:UYM14 VII5:VII14 VSE5:VSE14 WCA5:WCA14 WLW5:WLW14 WVS5:WVS14 K65541:K65550 JG65541:JG65550 TC65541:TC65550 ACY65541:ACY65550 AMU65541:AMU65550 AWQ65541:AWQ65550 BGM65541:BGM65550 BQI65541:BQI65550 CAE65541:CAE65550 CKA65541:CKA65550 CTW65541:CTW65550 DDS65541:DDS65550 DNO65541:DNO65550 DXK65541:DXK65550 EHG65541:EHG65550 ERC65541:ERC65550 FAY65541:FAY65550 FKU65541:FKU65550 FUQ65541:FUQ65550 GEM65541:GEM65550 GOI65541:GOI65550 GYE65541:GYE65550 HIA65541:HIA65550 HRW65541:HRW65550 IBS65541:IBS65550 ILO65541:ILO65550 IVK65541:IVK65550 JFG65541:JFG65550 JPC65541:JPC65550 JYY65541:JYY65550 KIU65541:KIU65550 KSQ65541:KSQ65550 LCM65541:LCM65550 LMI65541:LMI65550 LWE65541:LWE65550 MGA65541:MGA65550 MPW65541:MPW65550 MZS65541:MZS65550 NJO65541:NJO65550 NTK65541:NTK65550 ODG65541:ODG65550 ONC65541:ONC65550 OWY65541:OWY65550 PGU65541:PGU65550 PQQ65541:PQQ65550 QAM65541:QAM65550 QKI65541:QKI65550 QUE65541:QUE65550 REA65541:REA65550 RNW65541:RNW65550 RXS65541:RXS65550 SHO65541:SHO65550 SRK65541:SRK65550 TBG65541:TBG65550 TLC65541:TLC65550 TUY65541:TUY65550 UEU65541:UEU65550 UOQ65541:UOQ65550 UYM65541:UYM65550 VII65541:VII65550 VSE65541:VSE65550 WCA65541:WCA65550 WLW65541:WLW65550 WVS65541:WVS65550 K131077:K131086 JG131077:JG131086 TC131077:TC131086 ACY131077:ACY131086 AMU131077:AMU131086 AWQ131077:AWQ131086 BGM131077:BGM131086 BQI131077:BQI131086 CAE131077:CAE131086 CKA131077:CKA131086 CTW131077:CTW131086 DDS131077:DDS131086 DNO131077:DNO131086 DXK131077:DXK131086 EHG131077:EHG131086 ERC131077:ERC131086 FAY131077:FAY131086 FKU131077:FKU131086 FUQ131077:FUQ131086 GEM131077:GEM131086 GOI131077:GOI131086 GYE131077:GYE131086 HIA131077:HIA131086 HRW131077:HRW131086 IBS131077:IBS131086 ILO131077:ILO131086 IVK131077:IVK131086 JFG131077:JFG131086 JPC131077:JPC131086 JYY131077:JYY131086 KIU131077:KIU131086 KSQ131077:KSQ131086 LCM131077:LCM131086 LMI131077:LMI131086 LWE131077:LWE131086 MGA131077:MGA131086 MPW131077:MPW131086 MZS131077:MZS131086 NJO131077:NJO131086 NTK131077:NTK131086 ODG131077:ODG131086 ONC131077:ONC131086 OWY131077:OWY131086 PGU131077:PGU131086 PQQ131077:PQQ131086 QAM131077:QAM131086 QKI131077:QKI131086 QUE131077:QUE131086 REA131077:REA131086 RNW131077:RNW131086 RXS131077:RXS131086 SHO131077:SHO131086 SRK131077:SRK131086 TBG131077:TBG131086 TLC131077:TLC131086 TUY131077:TUY131086 UEU131077:UEU131086 UOQ131077:UOQ131086 UYM131077:UYM131086 VII131077:VII131086 VSE131077:VSE131086 WCA131077:WCA131086 WLW131077:WLW131086 WVS131077:WVS131086 K196613:K196622 JG196613:JG196622 TC196613:TC196622 ACY196613:ACY196622 AMU196613:AMU196622 AWQ196613:AWQ196622 BGM196613:BGM196622 BQI196613:BQI196622 CAE196613:CAE196622 CKA196613:CKA196622 CTW196613:CTW196622 DDS196613:DDS196622 DNO196613:DNO196622 DXK196613:DXK196622 EHG196613:EHG196622 ERC196613:ERC196622 FAY196613:FAY196622 FKU196613:FKU196622 FUQ196613:FUQ196622 GEM196613:GEM196622 GOI196613:GOI196622 GYE196613:GYE196622 HIA196613:HIA196622 HRW196613:HRW196622 IBS196613:IBS196622 ILO196613:ILO196622 IVK196613:IVK196622 JFG196613:JFG196622 JPC196613:JPC196622 JYY196613:JYY196622 KIU196613:KIU196622 KSQ196613:KSQ196622 LCM196613:LCM196622 LMI196613:LMI196622 LWE196613:LWE196622 MGA196613:MGA196622 MPW196613:MPW196622 MZS196613:MZS196622 NJO196613:NJO196622 NTK196613:NTK196622 ODG196613:ODG196622 ONC196613:ONC196622 OWY196613:OWY196622 PGU196613:PGU196622 PQQ196613:PQQ196622 QAM196613:QAM196622 QKI196613:QKI196622 QUE196613:QUE196622 REA196613:REA196622 RNW196613:RNW196622 RXS196613:RXS196622 SHO196613:SHO196622 SRK196613:SRK196622 TBG196613:TBG196622 TLC196613:TLC196622 TUY196613:TUY196622 UEU196613:UEU196622 UOQ196613:UOQ196622 UYM196613:UYM196622 VII196613:VII196622 VSE196613:VSE196622 WCA196613:WCA196622 WLW196613:WLW196622 WVS196613:WVS196622 K262149:K262158 JG262149:JG262158 TC262149:TC262158 ACY262149:ACY262158 AMU262149:AMU262158 AWQ262149:AWQ262158 BGM262149:BGM262158 BQI262149:BQI262158 CAE262149:CAE262158 CKA262149:CKA262158 CTW262149:CTW262158 DDS262149:DDS262158 DNO262149:DNO262158 DXK262149:DXK262158 EHG262149:EHG262158 ERC262149:ERC262158 FAY262149:FAY262158 FKU262149:FKU262158 FUQ262149:FUQ262158 GEM262149:GEM262158 GOI262149:GOI262158 GYE262149:GYE262158 HIA262149:HIA262158 HRW262149:HRW262158 IBS262149:IBS262158 ILO262149:ILO262158 IVK262149:IVK262158 JFG262149:JFG262158 JPC262149:JPC262158 JYY262149:JYY262158 KIU262149:KIU262158 KSQ262149:KSQ262158 LCM262149:LCM262158 LMI262149:LMI262158 LWE262149:LWE262158 MGA262149:MGA262158 MPW262149:MPW262158 MZS262149:MZS262158 NJO262149:NJO262158 NTK262149:NTK262158 ODG262149:ODG262158 ONC262149:ONC262158 OWY262149:OWY262158 PGU262149:PGU262158 PQQ262149:PQQ262158 QAM262149:QAM262158 QKI262149:QKI262158 QUE262149:QUE262158 REA262149:REA262158 RNW262149:RNW262158 RXS262149:RXS262158 SHO262149:SHO262158 SRK262149:SRK262158 TBG262149:TBG262158 TLC262149:TLC262158 TUY262149:TUY262158 UEU262149:UEU262158 UOQ262149:UOQ262158 UYM262149:UYM262158 VII262149:VII262158 VSE262149:VSE262158 WCA262149:WCA262158 WLW262149:WLW262158 WVS262149:WVS262158 K327685:K327694 JG327685:JG327694 TC327685:TC327694 ACY327685:ACY327694 AMU327685:AMU327694 AWQ327685:AWQ327694 BGM327685:BGM327694 BQI327685:BQI327694 CAE327685:CAE327694 CKA327685:CKA327694 CTW327685:CTW327694 DDS327685:DDS327694 DNO327685:DNO327694 DXK327685:DXK327694 EHG327685:EHG327694 ERC327685:ERC327694 FAY327685:FAY327694 FKU327685:FKU327694 FUQ327685:FUQ327694 GEM327685:GEM327694 GOI327685:GOI327694 GYE327685:GYE327694 HIA327685:HIA327694 HRW327685:HRW327694 IBS327685:IBS327694 ILO327685:ILO327694 IVK327685:IVK327694 JFG327685:JFG327694 JPC327685:JPC327694 JYY327685:JYY327694 KIU327685:KIU327694 KSQ327685:KSQ327694 LCM327685:LCM327694 LMI327685:LMI327694 LWE327685:LWE327694 MGA327685:MGA327694 MPW327685:MPW327694 MZS327685:MZS327694 NJO327685:NJO327694 NTK327685:NTK327694 ODG327685:ODG327694 ONC327685:ONC327694 OWY327685:OWY327694 PGU327685:PGU327694 PQQ327685:PQQ327694 QAM327685:QAM327694 QKI327685:QKI327694 QUE327685:QUE327694 REA327685:REA327694 RNW327685:RNW327694 RXS327685:RXS327694 SHO327685:SHO327694 SRK327685:SRK327694 TBG327685:TBG327694 TLC327685:TLC327694 TUY327685:TUY327694 UEU327685:UEU327694 UOQ327685:UOQ327694 UYM327685:UYM327694 VII327685:VII327694 VSE327685:VSE327694 WCA327685:WCA327694 WLW327685:WLW327694 WVS327685:WVS327694 K393221:K393230 JG393221:JG393230 TC393221:TC393230 ACY393221:ACY393230 AMU393221:AMU393230 AWQ393221:AWQ393230 BGM393221:BGM393230 BQI393221:BQI393230 CAE393221:CAE393230 CKA393221:CKA393230 CTW393221:CTW393230 DDS393221:DDS393230 DNO393221:DNO393230 DXK393221:DXK393230 EHG393221:EHG393230 ERC393221:ERC393230 FAY393221:FAY393230 FKU393221:FKU393230 FUQ393221:FUQ393230 GEM393221:GEM393230 GOI393221:GOI393230 GYE393221:GYE393230 HIA393221:HIA393230 HRW393221:HRW393230 IBS393221:IBS393230 ILO393221:ILO393230 IVK393221:IVK393230 JFG393221:JFG393230 JPC393221:JPC393230 JYY393221:JYY393230 KIU393221:KIU393230 KSQ393221:KSQ393230 LCM393221:LCM393230 LMI393221:LMI393230 LWE393221:LWE393230 MGA393221:MGA393230 MPW393221:MPW393230 MZS393221:MZS393230 NJO393221:NJO393230 NTK393221:NTK393230 ODG393221:ODG393230 ONC393221:ONC393230 OWY393221:OWY393230 PGU393221:PGU393230 PQQ393221:PQQ393230 QAM393221:QAM393230 QKI393221:QKI393230 QUE393221:QUE393230 REA393221:REA393230 RNW393221:RNW393230 RXS393221:RXS393230 SHO393221:SHO393230 SRK393221:SRK393230 TBG393221:TBG393230 TLC393221:TLC393230 TUY393221:TUY393230 UEU393221:UEU393230 UOQ393221:UOQ393230 UYM393221:UYM393230 VII393221:VII393230 VSE393221:VSE393230 WCA393221:WCA393230 WLW393221:WLW393230 WVS393221:WVS393230 K458757:K458766 JG458757:JG458766 TC458757:TC458766 ACY458757:ACY458766 AMU458757:AMU458766 AWQ458757:AWQ458766 BGM458757:BGM458766 BQI458757:BQI458766 CAE458757:CAE458766 CKA458757:CKA458766 CTW458757:CTW458766 DDS458757:DDS458766 DNO458757:DNO458766 DXK458757:DXK458766 EHG458757:EHG458766 ERC458757:ERC458766 FAY458757:FAY458766 FKU458757:FKU458766 FUQ458757:FUQ458766 GEM458757:GEM458766 GOI458757:GOI458766 GYE458757:GYE458766 HIA458757:HIA458766 HRW458757:HRW458766 IBS458757:IBS458766 ILO458757:ILO458766 IVK458757:IVK458766 JFG458757:JFG458766 JPC458757:JPC458766 JYY458757:JYY458766 KIU458757:KIU458766 KSQ458757:KSQ458766 LCM458757:LCM458766 LMI458757:LMI458766 LWE458757:LWE458766 MGA458757:MGA458766 MPW458757:MPW458766 MZS458757:MZS458766 NJO458757:NJO458766 NTK458757:NTK458766 ODG458757:ODG458766 ONC458757:ONC458766 OWY458757:OWY458766 PGU458757:PGU458766 PQQ458757:PQQ458766 QAM458757:QAM458766 QKI458757:QKI458766 QUE458757:QUE458766 REA458757:REA458766 RNW458757:RNW458766 RXS458757:RXS458766 SHO458757:SHO458766 SRK458757:SRK458766 TBG458757:TBG458766 TLC458757:TLC458766 TUY458757:TUY458766 UEU458757:UEU458766 UOQ458757:UOQ458766 UYM458757:UYM458766 VII458757:VII458766 VSE458757:VSE458766 WCA458757:WCA458766 WLW458757:WLW458766 WVS458757:WVS458766 K524293:K524302 JG524293:JG524302 TC524293:TC524302 ACY524293:ACY524302 AMU524293:AMU524302 AWQ524293:AWQ524302 BGM524293:BGM524302 BQI524293:BQI524302 CAE524293:CAE524302 CKA524293:CKA524302 CTW524293:CTW524302 DDS524293:DDS524302 DNO524293:DNO524302 DXK524293:DXK524302 EHG524293:EHG524302 ERC524293:ERC524302 FAY524293:FAY524302 FKU524293:FKU524302 FUQ524293:FUQ524302 GEM524293:GEM524302 GOI524293:GOI524302 GYE524293:GYE524302 HIA524293:HIA524302 HRW524293:HRW524302 IBS524293:IBS524302 ILO524293:ILO524302 IVK524293:IVK524302 JFG524293:JFG524302 JPC524293:JPC524302 JYY524293:JYY524302 KIU524293:KIU524302 KSQ524293:KSQ524302 LCM524293:LCM524302 LMI524293:LMI524302 LWE524293:LWE524302 MGA524293:MGA524302 MPW524293:MPW524302 MZS524293:MZS524302 NJO524293:NJO524302 NTK524293:NTK524302 ODG524293:ODG524302 ONC524293:ONC524302 OWY524293:OWY524302 PGU524293:PGU524302 PQQ524293:PQQ524302 QAM524293:QAM524302 QKI524293:QKI524302 QUE524293:QUE524302 REA524293:REA524302 RNW524293:RNW524302 RXS524293:RXS524302 SHO524293:SHO524302 SRK524293:SRK524302 TBG524293:TBG524302 TLC524293:TLC524302 TUY524293:TUY524302 UEU524293:UEU524302 UOQ524293:UOQ524302 UYM524293:UYM524302 VII524293:VII524302 VSE524293:VSE524302 WCA524293:WCA524302 WLW524293:WLW524302 WVS524293:WVS524302 K589829:K589838 JG589829:JG589838 TC589829:TC589838 ACY589829:ACY589838 AMU589829:AMU589838 AWQ589829:AWQ589838 BGM589829:BGM589838 BQI589829:BQI589838 CAE589829:CAE589838 CKA589829:CKA589838 CTW589829:CTW589838 DDS589829:DDS589838 DNO589829:DNO589838 DXK589829:DXK589838 EHG589829:EHG589838 ERC589829:ERC589838 FAY589829:FAY589838 FKU589829:FKU589838 FUQ589829:FUQ589838 GEM589829:GEM589838 GOI589829:GOI589838 GYE589829:GYE589838 HIA589829:HIA589838 HRW589829:HRW589838 IBS589829:IBS589838 ILO589829:ILO589838 IVK589829:IVK589838 JFG589829:JFG589838 JPC589829:JPC589838 JYY589829:JYY589838 KIU589829:KIU589838 KSQ589829:KSQ589838 LCM589829:LCM589838 LMI589829:LMI589838 LWE589829:LWE589838 MGA589829:MGA589838 MPW589829:MPW589838 MZS589829:MZS589838 NJO589829:NJO589838 NTK589829:NTK589838 ODG589829:ODG589838 ONC589829:ONC589838 OWY589829:OWY589838 PGU589829:PGU589838 PQQ589829:PQQ589838 QAM589829:QAM589838 QKI589829:QKI589838 QUE589829:QUE589838 REA589829:REA589838 RNW589829:RNW589838 RXS589829:RXS589838 SHO589829:SHO589838 SRK589829:SRK589838 TBG589829:TBG589838 TLC589829:TLC589838 TUY589829:TUY589838 UEU589829:UEU589838 UOQ589829:UOQ589838 UYM589829:UYM589838 VII589829:VII589838 VSE589829:VSE589838 WCA589829:WCA589838 WLW589829:WLW589838 WVS589829:WVS589838 K655365:K655374 JG655365:JG655374 TC655365:TC655374 ACY655365:ACY655374 AMU655365:AMU655374 AWQ655365:AWQ655374 BGM655365:BGM655374 BQI655365:BQI655374 CAE655365:CAE655374 CKA655365:CKA655374 CTW655365:CTW655374 DDS655365:DDS655374 DNO655365:DNO655374 DXK655365:DXK655374 EHG655365:EHG655374 ERC655365:ERC655374 FAY655365:FAY655374 FKU655365:FKU655374 FUQ655365:FUQ655374 GEM655365:GEM655374 GOI655365:GOI655374 GYE655365:GYE655374 HIA655365:HIA655374 HRW655365:HRW655374 IBS655365:IBS655374 ILO655365:ILO655374 IVK655365:IVK655374 JFG655365:JFG655374 JPC655365:JPC655374 JYY655365:JYY655374 KIU655365:KIU655374 KSQ655365:KSQ655374 LCM655365:LCM655374 LMI655365:LMI655374 LWE655365:LWE655374 MGA655365:MGA655374 MPW655365:MPW655374 MZS655365:MZS655374 NJO655365:NJO655374 NTK655365:NTK655374 ODG655365:ODG655374 ONC655365:ONC655374 OWY655365:OWY655374 PGU655365:PGU655374 PQQ655365:PQQ655374 QAM655365:QAM655374 QKI655365:QKI655374 QUE655365:QUE655374 REA655365:REA655374 RNW655365:RNW655374 RXS655365:RXS655374 SHO655365:SHO655374 SRK655365:SRK655374 TBG655365:TBG655374 TLC655365:TLC655374 TUY655365:TUY655374 UEU655365:UEU655374 UOQ655365:UOQ655374 UYM655365:UYM655374 VII655365:VII655374 VSE655365:VSE655374 WCA655365:WCA655374 WLW655365:WLW655374 WVS655365:WVS655374 K720901:K720910 JG720901:JG720910 TC720901:TC720910 ACY720901:ACY720910 AMU720901:AMU720910 AWQ720901:AWQ720910 BGM720901:BGM720910 BQI720901:BQI720910 CAE720901:CAE720910 CKA720901:CKA720910 CTW720901:CTW720910 DDS720901:DDS720910 DNO720901:DNO720910 DXK720901:DXK720910 EHG720901:EHG720910 ERC720901:ERC720910 FAY720901:FAY720910 FKU720901:FKU720910 FUQ720901:FUQ720910 GEM720901:GEM720910 GOI720901:GOI720910 GYE720901:GYE720910 HIA720901:HIA720910 HRW720901:HRW720910 IBS720901:IBS720910 ILO720901:ILO720910 IVK720901:IVK720910 JFG720901:JFG720910 JPC720901:JPC720910 JYY720901:JYY720910 KIU720901:KIU720910 KSQ720901:KSQ720910 LCM720901:LCM720910 LMI720901:LMI720910 LWE720901:LWE720910 MGA720901:MGA720910 MPW720901:MPW720910 MZS720901:MZS720910 NJO720901:NJO720910 NTK720901:NTK720910 ODG720901:ODG720910 ONC720901:ONC720910 OWY720901:OWY720910 PGU720901:PGU720910 PQQ720901:PQQ720910 QAM720901:QAM720910 QKI720901:QKI720910 QUE720901:QUE720910 REA720901:REA720910 RNW720901:RNW720910 RXS720901:RXS720910 SHO720901:SHO720910 SRK720901:SRK720910 TBG720901:TBG720910 TLC720901:TLC720910 TUY720901:TUY720910 UEU720901:UEU720910 UOQ720901:UOQ720910 UYM720901:UYM720910 VII720901:VII720910 VSE720901:VSE720910 WCA720901:WCA720910 WLW720901:WLW720910 WVS720901:WVS720910 K786437:K786446 JG786437:JG786446 TC786437:TC786446 ACY786437:ACY786446 AMU786437:AMU786446 AWQ786437:AWQ786446 BGM786437:BGM786446 BQI786437:BQI786446 CAE786437:CAE786446 CKA786437:CKA786446 CTW786437:CTW786446 DDS786437:DDS786446 DNO786437:DNO786446 DXK786437:DXK786446 EHG786437:EHG786446 ERC786437:ERC786446 FAY786437:FAY786446 FKU786437:FKU786446 FUQ786437:FUQ786446 GEM786437:GEM786446 GOI786437:GOI786446 GYE786437:GYE786446 HIA786437:HIA786446 HRW786437:HRW786446 IBS786437:IBS786446 ILO786437:ILO786446 IVK786437:IVK786446 JFG786437:JFG786446 JPC786437:JPC786446 JYY786437:JYY786446 KIU786437:KIU786446 KSQ786437:KSQ786446 LCM786437:LCM786446 LMI786437:LMI786446 LWE786437:LWE786446 MGA786437:MGA786446 MPW786437:MPW786446 MZS786437:MZS786446 NJO786437:NJO786446 NTK786437:NTK786446 ODG786437:ODG786446 ONC786437:ONC786446 OWY786437:OWY786446 PGU786437:PGU786446 PQQ786437:PQQ786446 QAM786437:QAM786446 QKI786437:QKI786446 QUE786437:QUE786446 REA786437:REA786446 RNW786437:RNW786446 RXS786437:RXS786446 SHO786437:SHO786446 SRK786437:SRK786446 TBG786437:TBG786446 TLC786437:TLC786446 TUY786437:TUY786446 UEU786437:UEU786446 UOQ786437:UOQ786446 UYM786437:UYM786446 VII786437:VII786446 VSE786437:VSE786446 WCA786437:WCA786446 WLW786437:WLW786446 WVS786437:WVS786446 K851973:K851982 JG851973:JG851982 TC851973:TC851982 ACY851973:ACY851982 AMU851973:AMU851982 AWQ851973:AWQ851982 BGM851973:BGM851982 BQI851973:BQI851982 CAE851973:CAE851982 CKA851973:CKA851982 CTW851973:CTW851982 DDS851973:DDS851982 DNO851973:DNO851982 DXK851973:DXK851982 EHG851973:EHG851982 ERC851973:ERC851982 FAY851973:FAY851982 FKU851973:FKU851982 FUQ851973:FUQ851982 GEM851973:GEM851982 GOI851973:GOI851982 GYE851973:GYE851982 HIA851973:HIA851982 HRW851973:HRW851982 IBS851973:IBS851982 ILO851973:ILO851982 IVK851973:IVK851982 JFG851973:JFG851982 JPC851973:JPC851982 JYY851973:JYY851982 KIU851973:KIU851982 KSQ851973:KSQ851982 LCM851973:LCM851982 LMI851973:LMI851982 LWE851973:LWE851982 MGA851973:MGA851982 MPW851973:MPW851982 MZS851973:MZS851982 NJO851973:NJO851982 NTK851973:NTK851982 ODG851973:ODG851982 ONC851973:ONC851982 OWY851973:OWY851982 PGU851973:PGU851982 PQQ851973:PQQ851982 QAM851973:QAM851982 QKI851973:QKI851982 QUE851973:QUE851982 REA851973:REA851982 RNW851973:RNW851982 RXS851973:RXS851982 SHO851973:SHO851982 SRK851973:SRK851982 TBG851973:TBG851982 TLC851973:TLC851982 TUY851973:TUY851982 UEU851973:UEU851982 UOQ851973:UOQ851982 UYM851973:UYM851982 VII851973:VII851982 VSE851973:VSE851982 WCA851973:WCA851982 WLW851973:WLW851982 WVS851973:WVS851982 K917509:K917518 JG917509:JG917518 TC917509:TC917518 ACY917509:ACY917518 AMU917509:AMU917518 AWQ917509:AWQ917518 BGM917509:BGM917518 BQI917509:BQI917518 CAE917509:CAE917518 CKA917509:CKA917518 CTW917509:CTW917518 DDS917509:DDS917518 DNO917509:DNO917518 DXK917509:DXK917518 EHG917509:EHG917518 ERC917509:ERC917518 FAY917509:FAY917518 FKU917509:FKU917518 FUQ917509:FUQ917518 GEM917509:GEM917518 GOI917509:GOI917518 GYE917509:GYE917518 HIA917509:HIA917518 HRW917509:HRW917518 IBS917509:IBS917518 ILO917509:ILO917518 IVK917509:IVK917518 JFG917509:JFG917518 JPC917509:JPC917518 JYY917509:JYY917518 KIU917509:KIU917518 KSQ917509:KSQ917518 LCM917509:LCM917518 LMI917509:LMI917518 LWE917509:LWE917518 MGA917509:MGA917518 MPW917509:MPW917518 MZS917509:MZS917518 NJO917509:NJO917518 NTK917509:NTK917518 ODG917509:ODG917518 ONC917509:ONC917518 OWY917509:OWY917518 PGU917509:PGU917518 PQQ917509:PQQ917518 QAM917509:QAM917518 QKI917509:QKI917518 QUE917509:QUE917518 REA917509:REA917518 RNW917509:RNW917518 RXS917509:RXS917518 SHO917509:SHO917518 SRK917509:SRK917518 TBG917509:TBG917518 TLC917509:TLC917518 TUY917509:TUY917518 UEU917509:UEU917518 UOQ917509:UOQ917518 UYM917509:UYM917518 VII917509:VII917518 VSE917509:VSE917518 WCA917509:WCA917518 WLW917509:WLW917518 WVS917509:WVS917518 K983045:K983054 JG983045:JG983054 TC983045:TC983054 ACY983045:ACY983054 AMU983045:AMU983054 AWQ983045:AWQ983054 BGM983045:BGM983054 BQI983045:BQI983054 CAE983045:CAE983054 CKA983045:CKA983054 CTW983045:CTW983054 DDS983045:DDS983054 DNO983045:DNO983054 DXK983045:DXK983054 EHG983045:EHG983054 ERC983045:ERC983054 FAY983045:FAY983054 FKU983045:FKU983054 FUQ983045:FUQ983054 GEM983045:GEM983054 GOI983045:GOI983054 GYE983045:GYE983054 HIA983045:HIA983054 HRW983045:HRW983054 IBS983045:IBS983054 ILO983045:ILO983054 IVK983045:IVK983054 JFG983045:JFG983054 JPC983045:JPC983054 JYY983045:JYY983054 KIU983045:KIU983054 KSQ983045:KSQ983054 LCM983045:LCM983054 LMI983045:LMI983054 LWE983045:LWE983054 MGA983045:MGA983054 MPW983045:MPW983054 MZS983045:MZS983054 NJO983045:NJO983054 NTK983045:NTK983054 ODG983045:ODG983054 ONC983045:ONC983054 OWY983045:OWY983054 PGU983045:PGU983054 PQQ983045:PQQ983054 QAM983045:QAM983054 QKI983045:QKI983054 QUE983045:QUE983054 REA983045:REA983054 RNW983045:RNW983054 RXS983045:RXS983054 SHO983045:SHO983054 SRK983045:SRK983054 TBG983045:TBG983054 TLC983045:TLC983054 TUY983045:TUY983054 UEU983045:UEU983054 UOQ983045:UOQ983054 UYM983045:UYM983054 VII983045:VII983054 VSE983045:VSE983054 WCA983045:WCA983054 WLW983045:WLW983054 WVS983045:WVS983054">
      <formula1>$K$71:$K$73</formula1>
    </dataValidation>
    <dataValidation type="list" allowBlank="1" showInputMessage="1" showErrorMessage="1" sqref="D5:D13 IZ5:IZ13 SV5:SV13 ACR5:ACR13 AMN5:AMN13 AWJ5:AWJ13 BGF5:BGF13 BQB5:BQB13 BZX5:BZX13 CJT5:CJT13 CTP5:CTP13 DDL5:DDL13 DNH5:DNH13 DXD5:DXD13 EGZ5:EGZ13 EQV5:EQV13 FAR5:FAR13 FKN5:FKN13 FUJ5:FUJ13 GEF5:GEF13 GOB5:GOB13 GXX5:GXX13 HHT5:HHT13 HRP5:HRP13 IBL5:IBL13 ILH5:ILH13 IVD5:IVD13 JEZ5:JEZ13 JOV5:JOV13 JYR5:JYR13 KIN5:KIN13 KSJ5:KSJ13 LCF5:LCF13 LMB5:LMB13 LVX5:LVX13 MFT5:MFT13 MPP5:MPP13 MZL5:MZL13 NJH5:NJH13 NTD5:NTD13 OCZ5:OCZ13 OMV5:OMV13 OWR5:OWR13 PGN5:PGN13 PQJ5:PQJ13 QAF5:QAF13 QKB5:QKB13 QTX5:QTX13 RDT5:RDT13 RNP5:RNP13 RXL5:RXL13 SHH5:SHH13 SRD5:SRD13 TAZ5:TAZ13 TKV5:TKV13 TUR5:TUR13 UEN5:UEN13 UOJ5:UOJ13 UYF5:UYF13 VIB5:VIB13 VRX5:VRX13 WBT5:WBT13 WLP5:WLP13 WVL5:WVL13 D65541:D65549 IZ65541:IZ65549 SV65541:SV65549 ACR65541:ACR65549 AMN65541:AMN65549 AWJ65541:AWJ65549 BGF65541:BGF65549 BQB65541:BQB65549 BZX65541:BZX65549 CJT65541:CJT65549 CTP65541:CTP65549 DDL65541:DDL65549 DNH65541:DNH65549 DXD65541:DXD65549 EGZ65541:EGZ65549 EQV65541:EQV65549 FAR65541:FAR65549 FKN65541:FKN65549 FUJ65541:FUJ65549 GEF65541:GEF65549 GOB65541:GOB65549 GXX65541:GXX65549 HHT65541:HHT65549 HRP65541:HRP65549 IBL65541:IBL65549 ILH65541:ILH65549 IVD65541:IVD65549 JEZ65541:JEZ65549 JOV65541:JOV65549 JYR65541:JYR65549 KIN65541:KIN65549 KSJ65541:KSJ65549 LCF65541:LCF65549 LMB65541:LMB65549 LVX65541:LVX65549 MFT65541:MFT65549 MPP65541:MPP65549 MZL65541:MZL65549 NJH65541:NJH65549 NTD65541:NTD65549 OCZ65541:OCZ65549 OMV65541:OMV65549 OWR65541:OWR65549 PGN65541:PGN65549 PQJ65541:PQJ65549 QAF65541:QAF65549 QKB65541:QKB65549 QTX65541:QTX65549 RDT65541:RDT65549 RNP65541:RNP65549 RXL65541:RXL65549 SHH65541:SHH65549 SRD65541:SRD65549 TAZ65541:TAZ65549 TKV65541:TKV65549 TUR65541:TUR65549 UEN65541:UEN65549 UOJ65541:UOJ65549 UYF65541:UYF65549 VIB65541:VIB65549 VRX65541:VRX65549 WBT65541:WBT65549 WLP65541:WLP65549 WVL65541:WVL65549 D131077:D131085 IZ131077:IZ131085 SV131077:SV131085 ACR131077:ACR131085 AMN131077:AMN131085 AWJ131077:AWJ131085 BGF131077:BGF131085 BQB131077:BQB131085 BZX131077:BZX131085 CJT131077:CJT131085 CTP131077:CTP131085 DDL131077:DDL131085 DNH131077:DNH131085 DXD131077:DXD131085 EGZ131077:EGZ131085 EQV131077:EQV131085 FAR131077:FAR131085 FKN131077:FKN131085 FUJ131077:FUJ131085 GEF131077:GEF131085 GOB131077:GOB131085 GXX131077:GXX131085 HHT131077:HHT131085 HRP131077:HRP131085 IBL131077:IBL131085 ILH131077:ILH131085 IVD131077:IVD131085 JEZ131077:JEZ131085 JOV131077:JOV131085 JYR131077:JYR131085 KIN131077:KIN131085 KSJ131077:KSJ131085 LCF131077:LCF131085 LMB131077:LMB131085 LVX131077:LVX131085 MFT131077:MFT131085 MPP131077:MPP131085 MZL131077:MZL131085 NJH131077:NJH131085 NTD131077:NTD131085 OCZ131077:OCZ131085 OMV131077:OMV131085 OWR131077:OWR131085 PGN131077:PGN131085 PQJ131077:PQJ131085 QAF131077:QAF131085 QKB131077:QKB131085 QTX131077:QTX131085 RDT131077:RDT131085 RNP131077:RNP131085 RXL131077:RXL131085 SHH131077:SHH131085 SRD131077:SRD131085 TAZ131077:TAZ131085 TKV131077:TKV131085 TUR131077:TUR131085 UEN131077:UEN131085 UOJ131077:UOJ131085 UYF131077:UYF131085 VIB131077:VIB131085 VRX131077:VRX131085 WBT131077:WBT131085 WLP131077:WLP131085 WVL131077:WVL131085 D196613:D196621 IZ196613:IZ196621 SV196613:SV196621 ACR196613:ACR196621 AMN196613:AMN196621 AWJ196613:AWJ196621 BGF196613:BGF196621 BQB196613:BQB196621 BZX196613:BZX196621 CJT196613:CJT196621 CTP196613:CTP196621 DDL196613:DDL196621 DNH196613:DNH196621 DXD196613:DXD196621 EGZ196613:EGZ196621 EQV196613:EQV196621 FAR196613:FAR196621 FKN196613:FKN196621 FUJ196613:FUJ196621 GEF196613:GEF196621 GOB196613:GOB196621 GXX196613:GXX196621 HHT196613:HHT196621 HRP196613:HRP196621 IBL196613:IBL196621 ILH196613:ILH196621 IVD196613:IVD196621 JEZ196613:JEZ196621 JOV196613:JOV196621 JYR196613:JYR196621 KIN196613:KIN196621 KSJ196613:KSJ196621 LCF196613:LCF196621 LMB196613:LMB196621 LVX196613:LVX196621 MFT196613:MFT196621 MPP196613:MPP196621 MZL196613:MZL196621 NJH196613:NJH196621 NTD196613:NTD196621 OCZ196613:OCZ196621 OMV196613:OMV196621 OWR196613:OWR196621 PGN196613:PGN196621 PQJ196613:PQJ196621 QAF196613:QAF196621 QKB196613:QKB196621 QTX196613:QTX196621 RDT196613:RDT196621 RNP196613:RNP196621 RXL196613:RXL196621 SHH196613:SHH196621 SRD196613:SRD196621 TAZ196613:TAZ196621 TKV196613:TKV196621 TUR196613:TUR196621 UEN196613:UEN196621 UOJ196613:UOJ196621 UYF196613:UYF196621 VIB196613:VIB196621 VRX196613:VRX196621 WBT196613:WBT196621 WLP196613:WLP196621 WVL196613:WVL196621 D262149:D262157 IZ262149:IZ262157 SV262149:SV262157 ACR262149:ACR262157 AMN262149:AMN262157 AWJ262149:AWJ262157 BGF262149:BGF262157 BQB262149:BQB262157 BZX262149:BZX262157 CJT262149:CJT262157 CTP262149:CTP262157 DDL262149:DDL262157 DNH262149:DNH262157 DXD262149:DXD262157 EGZ262149:EGZ262157 EQV262149:EQV262157 FAR262149:FAR262157 FKN262149:FKN262157 FUJ262149:FUJ262157 GEF262149:GEF262157 GOB262149:GOB262157 GXX262149:GXX262157 HHT262149:HHT262157 HRP262149:HRP262157 IBL262149:IBL262157 ILH262149:ILH262157 IVD262149:IVD262157 JEZ262149:JEZ262157 JOV262149:JOV262157 JYR262149:JYR262157 KIN262149:KIN262157 KSJ262149:KSJ262157 LCF262149:LCF262157 LMB262149:LMB262157 LVX262149:LVX262157 MFT262149:MFT262157 MPP262149:MPP262157 MZL262149:MZL262157 NJH262149:NJH262157 NTD262149:NTD262157 OCZ262149:OCZ262157 OMV262149:OMV262157 OWR262149:OWR262157 PGN262149:PGN262157 PQJ262149:PQJ262157 QAF262149:QAF262157 QKB262149:QKB262157 QTX262149:QTX262157 RDT262149:RDT262157 RNP262149:RNP262157 RXL262149:RXL262157 SHH262149:SHH262157 SRD262149:SRD262157 TAZ262149:TAZ262157 TKV262149:TKV262157 TUR262149:TUR262157 UEN262149:UEN262157 UOJ262149:UOJ262157 UYF262149:UYF262157 VIB262149:VIB262157 VRX262149:VRX262157 WBT262149:WBT262157 WLP262149:WLP262157 WVL262149:WVL262157 D327685:D327693 IZ327685:IZ327693 SV327685:SV327693 ACR327685:ACR327693 AMN327685:AMN327693 AWJ327685:AWJ327693 BGF327685:BGF327693 BQB327685:BQB327693 BZX327685:BZX327693 CJT327685:CJT327693 CTP327685:CTP327693 DDL327685:DDL327693 DNH327685:DNH327693 DXD327685:DXD327693 EGZ327685:EGZ327693 EQV327685:EQV327693 FAR327685:FAR327693 FKN327685:FKN327693 FUJ327685:FUJ327693 GEF327685:GEF327693 GOB327685:GOB327693 GXX327685:GXX327693 HHT327685:HHT327693 HRP327685:HRP327693 IBL327685:IBL327693 ILH327685:ILH327693 IVD327685:IVD327693 JEZ327685:JEZ327693 JOV327685:JOV327693 JYR327685:JYR327693 KIN327685:KIN327693 KSJ327685:KSJ327693 LCF327685:LCF327693 LMB327685:LMB327693 LVX327685:LVX327693 MFT327685:MFT327693 MPP327685:MPP327693 MZL327685:MZL327693 NJH327685:NJH327693 NTD327685:NTD327693 OCZ327685:OCZ327693 OMV327685:OMV327693 OWR327685:OWR327693 PGN327685:PGN327693 PQJ327685:PQJ327693 QAF327685:QAF327693 QKB327685:QKB327693 QTX327685:QTX327693 RDT327685:RDT327693 RNP327685:RNP327693 RXL327685:RXL327693 SHH327685:SHH327693 SRD327685:SRD327693 TAZ327685:TAZ327693 TKV327685:TKV327693 TUR327685:TUR327693 UEN327685:UEN327693 UOJ327685:UOJ327693 UYF327685:UYF327693 VIB327685:VIB327693 VRX327685:VRX327693 WBT327685:WBT327693 WLP327685:WLP327693 WVL327685:WVL327693 D393221:D393229 IZ393221:IZ393229 SV393221:SV393229 ACR393221:ACR393229 AMN393221:AMN393229 AWJ393221:AWJ393229 BGF393221:BGF393229 BQB393221:BQB393229 BZX393221:BZX393229 CJT393221:CJT393229 CTP393221:CTP393229 DDL393221:DDL393229 DNH393221:DNH393229 DXD393221:DXD393229 EGZ393221:EGZ393229 EQV393221:EQV393229 FAR393221:FAR393229 FKN393221:FKN393229 FUJ393221:FUJ393229 GEF393221:GEF393229 GOB393221:GOB393229 GXX393221:GXX393229 HHT393221:HHT393229 HRP393221:HRP393229 IBL393221:IBL393229 ILH393221:ILH393229 IVD393221:IVD393229 JEZ393221:JEZ393229 JOV393221:JOV393229 JYR393221:JYR393229 KIN393221:KIN393229 KSJ393221:KSJ393229 LCF393221:LCF393229 LMB393221:LMB393229 LVX393221:LVX393229 MFT393221:MFT393229 MPP393221:MPP393229 MZL393221:MZL393229 NJH393221:NJH393229 NTD393221:NTD393229 OCZ393221:OCZ393229 OMV393221:OMV393229 OWR393221:OWR393229 PGN393221:PGN393229 PQJ393221:PQJ393229 QAF393221:QAF393229 QKB393221:QKB393229 QTX393221:QTX393229 RDT393221:RDT393229 RNP393221:RNP393229 RXL393221:RXL393229 SHH393221:SHH393229 SRD393221:SRD393229 TAZ393221:TAZ393229 TKV393221:TKV393229 TUR393221:TUR393229 UEN393221:UEN393229 UOJ393221:UOJ393229 UYF393221:UYF393229 VIB393221:VIB393229 VRX393221:VRX393229 WBT393221:WBT393229 WLP393221:WLP393229 WVL393221:WVL393229 D458757:D458765 IZ458757:IZ458765 SV458757:SV458765 ACR458757:ACR458765 AMN458757:AMN458765 AWJ458757:AWJ458765 BGF458757:BGF458765 BQB458757:BQB458765 BZX458757:BZX458765 CJT458757:CJT458765 CTP458757:CTP458765 DDL458757:DDL458765 DNH458757:DNH458765 DXD458757:DXD458765 EGZ458757:EGZ458765 EQV458757:EQV458765 FAR458757:FAR458765 FKN458757:FKN458765 FUJ458757:FUJ458765 GEF458757:GEF458765 GOB458757:GOB458765 GXX458757:GXX458765 HHT458757:HHT458765 HRP458757:HRP458765 IBL458757:IBL458765 ILH458757:ILH458765 IVD458757:IVD458765 JEZ458757:JEZ458765 JOV458757:JOV458765 JYR458757:JYR458765 KIN458757:KIN458765 KSJ458757:KSJ458765 LCF458757:LCF458765 LMB458757:LMB458765 LVX458757:LVX458765 MFT458757:MFT458765 MPP458757:MPP458765 MZL458757:MZL458765 NJH458757:NJH458765 NTD458757:NTD458765 OCZ458757:OCZ458765 OMV458757:OMV458765 OWR458757:OWR458765 PGN458757:PGN458765 PQJ458757:PQJ458765 QAF458757:QAF458765 QKB458757:QKB458765 QTX458757:QTX458765 RDT458757:RDT458765 RNP458757:RNP458765 RXL458757:RXL458765 SHH458757:SHH458765 SRD458757:SRD458765 TAZ458757:TAZ458765 TKV458757:TKV458765 TUR458757:TUR458765 UEN458757:UEN458765 UOJ458757:UOJ458765 UYF458757:UYF458765 VIB458757:VIB458765 VRX458757:VRX458765 WBT458757:WBT458765 WLP458757:WLP458765 WVL458757:WVL458765 D524293:D524301 IZ524293:IZ524301 SV524293:SV524301 ACR524293:ACR524301 AMN524293:AMN524301 AWJ524293:AWJ524301 BGF524293:BGF524301 BQB524293:BQB524301 BZX524293:BZX524301 CJT524293:CJT524301 CTP524293:CTP524301 DDL524293:DDL524301 DNH524293:DNH524301 DXD524293:DXD524301 EGZ524293:EGZ524301 EQV524293:EQV524301 FAR524293:FAR524301 FKN524293:FKN524301 FUJ524293:FUJ524301 GEF524293:GEF524301 GOB524293:GOB524301 GXX524293:GXX524301 HHT524293:HHT524301 HRP524293:HRP524301 IBL524293:IBL524301 ILH524293:ILH524301 IVD524293:IVD524301 JEZ524293:JEZ524301 JOV524293:JOV524301 JYR524293:JYR524301 KIN524293:KIN524301 KSJ524293:KSJ524301 LCF524293:LCF524301 LMB524293:LMB524301 LVX524293:LVX524301 MFT524293:MFT524301 MPP524293:MPP524301 MZL524293:MZL524301 NJH524293:NJH524301 NTD524293:NTD524301 OCZ524293:OCZ524301 OMV524293:OMV524301 OWR524293:OWR524301 PGN524293:PGN524301 PQJ524293:PQJ524301 QAF524293:QAF524301 QKB524293:QKB524301 QTX524293:QTX524301 RDT524293:RDT524301 RNP524293:RNP524301 RXL524293:RXL524301 SHH524293:SHH524301 SRD524293:SRD524301 TAZ524293:TAZ524301 TKV524293:TKV524301 TUR524293:TUR524301 UEN524293:UEN524301 UOJ524293:UOJ524301 UYF524293:UYF524301 VIB524293:VIB524301 VRX524293:VRX524301 WBT524293:WBT524301 WLP524293:WLP524301 WVL524293:WVL524301 D589829:D589837 IZ589829:IZ589837 SV589829:SV589837 ACR589829:ACR589837 AMN589829:AMN589837 AWJ589829:AWJ589837 BGF589829:BGF589837 BQB589829:BQB589837 BZX589829:BZX589837 CJT589829:CJT589837 CTP589829:CTP589837 DDL589829:DDL589837 DNH589829:DNH589837 DXD589829:DXD589837 EGZ589829:EGZ589837 EQV589829:EQV589837 FAR589829:FAR589837 FKN589829:FKN589837 FUJ589829:FUJ589837 GEF589829:GEF589837 GOB589829:GOB589837 GXX589829:GXX589837 HHT589829:HHT589837 HRP589829:HRP589837 IBL589829:IBL589837 ILH589829:ILH589837 IVD589829:IVD589837 JEZ589829:JEZ589837 JOV589829:JOV589837 JYR589829:JYR589837 KIN589829:KIN589837 KSJ589829:KSJ589837 LCF589829:LCF589837 LMB589829:LMB589837 LVX589829:LVX589837 MFT589829:MFT589837 MPP589829:MPP589837 MZL589829:MZL589837 NJH589829:NJH589837 NTD589829:NTD589837 OCZ589829:OCZ589837 OMV589829:OMV589837 OWR589829:OWR589837 PGN589829:PGN589837 PQJ589829:PQJ589837 QAF589829:QAF589837 QKB589829:QKB589837 QTX589829:QTX589837 RDT589829:RDT589837 RNP589829:RNP589837 RXL589829:RXL589837 SHH589829:SHH589837 SRD589829:SRD589837 TAZ589829:TAZ589837 TKV589829:TKV589837 TUR589829:TUR589837 UEN589829:UEN589837 UOJ589829:UOJ589837 UYF589829:UYF589837 VIB589829:VIB589837 VRX589829:VRX589837 WBT589829:WBT589837 WLP589829:WLP589837 WVL589829:WVL589837 D655365:D655373 IZ655365:IZ655373 SV655365:SV655373 ACR655365:ACR655373 AMN655365:AMN655373 AWJ655365:AWJ655373 BGF655365:BGF655373 BQB655365:BQB655373 BZX655365:BZX655373 CJT655365:CJT655373 CTP655365:CTP655373 DDL655365:DDL655373 DNH655365:DNH655373 DXD655365:DXD655373 EGZ655365:EGZ655373 EQV655365:EQV655373 FAR655365:FAR655373 FKN655365:FKN655373 FUJ655365:FUJ655373 GEF655365:GEF655373 GOB655365:GOB655373 GXX655365:GXX655373 HHT655365:HHT655373 HRP655365:HRP655373 IBL655365:IBL655373 ILH655365:ILH655373 IVD655365:IVD655373 JEZ655365:JEZ655373 JOV655365:JOV655373 JYR655365:JYR655373 KIN655365:KIN655373 KSJ655365:KSJ655373 LCF655365:LCF655373 LMB655365:LMB655373 LVX655365:LVX655373 MFT655365:MFT655373 MPP655365:MPP655373 MZL655365:MZL655373 NJH655365:NJH655373 NTD655365:NTD655373 OCZ655365:OCZ655373 OMV655365:OMV655373 OWR655365:OWR655373 PGN655365:PGN655373 PQJ655365:PQJ655373 QAF655365:QAF655373 QKB655365:QKB655373 QTX655365:QTX655373 RDT655365:RDT655373 RNP655365:RNP655373 RXL655365:RXL655373 SHH655365:SHH655373 SRD655365:SRD655373 TAZ655365:TAZ655373 TKV655365:TKV655373 TUR655365:TUR655373 UEN655365:UEN655373 UOJ655365:UOJ655373 UYF655365:UYF655373 VIB655365:VIB655373 VRX655365:VRX655373 WBT655365:WBT655373 WLP655365:WLP655373 WVL655365:WVL655373 D720901:D720909 IZ720901:IZ720909 SV720901:SV720909 ACR720901:ACR720909 AMN720901:AMN720909 AWJ720901:AWJ720909 BGF720901:BGF720909 BQB720901:BQB720909 BZX720901:BZX720909 CJT720901:CJT720909 CTP720901:CTP720909 DDL720901:DDL720909 DNH720901:DNH720909 DXD720901:DXD720909 EGZ720901:EGZ720909 EQV720901:EQV720909 FAR720901:FAR720909 FKN720901:FKN720909 FUJ720901:FUJ720909 GEF720901:GEF720909 GOB720901:GOB720909 GXX720901:GXX720909 HHT720901:HHT720909 HRP720901:HRP720909 IBL720901:IBL720909 ILH720901:ILH720909 IVD720901:IVD720909 JEZ720901:JEZ720909 JOV720901:JOV720909 JYR720901:JYR720909 KIN720901:KIN720909 KSJ720901:KSJ720909 LCF720901:LCF720909 LMB720901:LMB720909 LVX720901:LVX720909 MFT720901:MFT720909 MPP720901:MPP720909 MZL720901:MZL720909 NJH720901:NJH720909 NTD720901:NTD720909 OCZ720901:OCZ720909 OMV720901:OMV720909 OWR720901:OWR720909 PGN720901:PGN720909 PQJ720901:PQJ720909 QAF720901:QAF720909 QKB720901:QKB720909 QTX720901:QTX720909 RDT720901:RDT720909 RNP720901:RNP720909 RXL720901:RXL720909 SHH720901:SHH720909 SRD720901:SRD720909 TAZ720901:TAZ720909 TKV720901:TKV720909 TUR720901:TUR720909 UEN720901:UEN720909 UOJ720901:UOJ720909 UYF720901:UYF720909 VIB720901:VIB720909 VRX720901:VRX720909 WBT720901:WBT720909 WLP720901:WLP720909 WVL720901:WVL720909 D786437:D786445 IZ786437:IZ786445 SV786437:SV786445 ACR786437:ACR786445 AMN786437:AMN786445 AWJ786437:AWJ786445 BGF786437:BGF786445 BQB786437:BQB786445 BZX786437:BZX786445 CJT786437:CJT786445 CTP786437:CTP786445 DDL786437:DDL786445 DNH786437:DNH786445 DXD786437:DXD786445 EGZ786437:EGZ786445 EQV786437:EQV786445 FAR786437:FAR786445 FKN786437:FKN786445 FUJ786437:FUJ786445 GEF786437:GEF786445 GOB786437:GOB786445 GXX786437:GXX786445 HHT786437:HHT786445 HRP786437:HRP786445 IBL786437:IBL786445 ILH786437:ILH786445 IVD786437:IVD786445 JEZ786437:JEZ786445 JOV786437:JOV786445 JYR786437:JYR786445 KIN786437:KIN786445 KSJ786437:KSJ786445 LCF786437:LCF786445 LMB786437:LMB786445 LVX786437:LVX786445 MFT786437:MFT786445 MPP786437:MPP786445 MZL786437:MZL786445 NJH786437:NJH786445 NTD786437:NTD786445 OCZ786437:OCZ786445 OMV786437:OMV786445 OWR786437:OWR786445 PGN786437:PGN786445 PQJ786437:PQJ786445 QAF786437:QAF786445 QKB786437:QKB786445 QTX786437:QTX786445 RDT786437:RDT786445 RNP786437:RNP786445 RXL786437:RXL786445 SHH786437:SHH786445 SRD786437:SRD786445 TAZ786437:TAZ786445 TKV786437:TKV786445 TUR786437:TUR786445 UEN786437:UEN786445 UOJ786437:UOJ786445 UYF786437:UYF786445 VIB786437:VIB786445 VRX786437:VRX786445 WBT786437:WBT786445 WLP786437:WLP786445 WVL786437:WVL786445 D851973:D851981 IZ851973:IZ851981 SV851973:SV851981 ACR851973:ACR851981 AMN851973:AMN851981 AWJ851973:AWJ851981 BGF851973:BGF851981 BQB851973:BQB851981 BZX851973:BZX851981 CJT851973:CJT851981 CTP851973:CTP851981 DDL851973:DDL851981 DNH851973:DNH851981 DXD851973:DXD851981 EGZ851973:EGZ851981 EQV851973:EQV851981 FAR851973:FAR851981 FKN851973:FKN851981 FUJ851973:FUJ851981 GEF851973:GEF851981 GOB851973:GOB851981 GXX851973:GXX851981 HHT851973:HHT851981 HRP851973:HRP851981 IBL851973:IBL851981 ILH851973:ILH851981 IVD851973:IVD851981 JEZ851973:JEZ851981 JOV851973:JOV851981 JYR851973:JYR851981 KIN851973:KIN851981 KSJ851973:KSJ851981 LCF851973:LCF851981 LMB851973:LMB851981 LVX851973:LVX851981 MFT851973:MFT851981 MPP851973:MPP851981 MZL851973:MZL851981 NJH851973:NJH851981 NTD851973:NTD851981 OCZ851973:OCZ851981 OMV851973:OMV851981 OWR851973:OWR851981 PGN851973:PGN851981 PQJ851973:PQJ851981 QAF851973:QAF851981 QKB851973:QKB851981 QTX851973:QTX851981 RDT851973:RDT851981 RNP851973:RNP851981 RXL851973:RXL851981 SHH851973:SHH851981 SRD851973:SRD851981 TAZ851973:TAZ851981 TKV851973:TKV851981 TUR851973:TUR851981 UEN851973:UEN851981 UOJ851973:UOJ851981 UYF851973:UYF851981 VIB851973:VIB851981 VRX851973:VRX851981 WBT851973:WBT851981 WLP851973:WLP851981 WVL851973:WVL851981 D917509:D917517 IZ917509:IZ917517 SV917509:SV917517 ACR917509:ACR917517 AMN917509:AMN917517 AWJ917509:AWJ917517 BGF917509:BGF917517 BQB917509:BQB917517 BZX917509:BZX917517 CJT917509:CJT917517 CTP917509:CTP917517 DDL917509:DDL917517 DNH917509:DNH917517 DXD917509:DXD917517 EGZ917509:EGZ917517 EQV917509:EQV917517 FAR917509:FAR917517 FKN917509:FKN917517 FUJ917509:FUJ917517 GEF917509:GEF917517 GOB917509:GOB917517 GXX917509:GXX917517 HHT917509:HHT917517 HRP917509:HRP917517 IBL917509:IBL917517 ILH917509:ILH917517 IVD917509:IVD917517 JEZ917509:JEZ917517 JOV917509:JOV917517 JYR917509:JYR917517 KIN917509:KIN917517 KSJ917509:KSJ917517 LCF917509:LCF917517 LMB917509:LMB917517 LVX917509:LVX917517 MFT917509:MFT917517 MPP917509:MPP917517 MZL917509:MZL917517 NJH917509:NJH917517 NTD917509:NTD917517 OCZ917509:OCZ917517 OMV917509:OMV917517 OWR917509:OWR917517 PGN917509:PGN917517 PQJ917509:PQJ917517 QAF917509:QAF917517 QKB917509:QKB917517 QTX917509:QTX917517 RDT917509:RDT917517 RNP917509:RNP917517 RXL917509:RXL917517 SHH917509:SHH917517 SRD917509:SRD917517 TAZ917509:TAZ917517 TKV917509:TKV917517 TUR917509:TUR917517 UEN917509:UEN917517 UOJ917509:UOJ917517 UYF917509:UYF917517 VIB917509:VIB917517 VRX917509:VRX917517 WBT917509:WBT917517 WLP917509:WLP917517 WVL917509:WVL917517 D983045:D983053 IZ983045:IZ983053 SV983045:SV983053 ACR983045:ACR983053 AMN983045:AMN983053 AWJ983045:AWJ983053 BGF983045:BGF983053 BQB983045:BQB983053 BZX983045:BZX983053 CJT983045:CJT983053 CTP983045:CTP983053 DDL983045:DDL983053 DNH983045:DNH983053 DXD983045:DXD983053 EGZ983045:EGZ983053 EQV983045:EQV983053 FAR983045:FAR983053 FKN983045:FKN983053 FUJ983045:FUJ983053 GEF983045:GEF983053 GOB983045:GOB983053 GXX983045:GXX983053 HHT983045:HHT983053 HRP983045:HRP983053 IBL983045:IBL983053 ILH983045:ILH983053 IVD983045:IVD983053 JEZ983045:JEZ983053 JOV983045:JOV983053 JYR983045:JYR983053 KIN983045:KIN983053 KSJ983045:KSJ983053 LCF983045:LCF983053 LMB983045:LMB983053 LVX983045:LVX983053 MFT983045:MFT983053 MPP983045:MPP983053 MZL983045:MZL983053 NJH983045:NJH983053 NTD983045:NTD983053 OCZ983045:OCZ983053 OMV983045:OMV983053 OWR983045:OWR983053 PGN983045:PGN983053 PQJ983045:PQJ983053 QAF983045:QAF983053 QKB983045:QKB983053 QTX983045:QTX983053 RDT983045:RDT983053 RNP983045:RNP983053 RXL983045:RXL983053 SHH983045:SHH983053 SRD983045:SRD983053 TAZ983045:TAZ983053 TKV983045:TKV983053 TUR983045:TUR983053 UEN983045:UEN983053 UOJ983045:UOJ983053 UYF983045:UYF983053 VIB983045:VIB983053 VRX983045:VRX983053 WBT983045:WBT983053 WLP983045:WLP983053 WVL983045:WVL983053">
      <formula1>$B$62:$B$63</formula1>
    </dataValidation>
    <dataValidation type="list" allowBlank="1" showInputMessage="1" showErrorMessage="1" sqref="R5:R13 JN5:JN13 TJ5:TJ13 ADF5:ADF13 ANB5:ANB13 AWX5:AWX13 BGT5:BGT13 BQP5:BQP13 CAL5:CAL13 CKH5:CKH13 CUD5:CUD13 DDZ5:DDZ13 DNV5:DNV13 DXR5:DXR13 EHN5:EHN13 ERJ5:ERJ13 FBF5:FBF13 FLB5:FLB13 FUX5:FUX13 GET5:GET13 GOP5:GOP13 GYL5:GYL13 HIH5:HIH13 HSD5:HSD13 IBZ5:IBZ13 ILV5:ILV13 IVR5:IVR13 JFN5:JFN13 JPJ5:JPJ13 JZF5:JZF13 KJB5:KJB13 KSX5:KSX13 LCT5:LCT13 LMP5:LMP13 LWL5:LWL13 MGH5:MGH13 MQD5:MQD13 MZZ5:MZZ13 NJV5:NJV13 NTR5:NTR13 ODN5:ODN13 ONJ5:ONJ13 OXF5:OXF13 PHB5:PHB13 PQX5:PQX13 QAT5:QAT13 QKP5:QKP13 QUL5:QUL13 REH5:REH13 ROD5:ROD13 RXZ5:RXZ13 SHV5:SHV13 SRR5:SRR13 TBN5:TBN13 TLJ5:TLJ13 TVF5:TVF13 UFB5:UFB13 UOX5:UOX13 UYT5:UYT13 VIP5:VIP13 VSL5:VSL13 WCH5:WCH13 WMD5:WMD13 WVZ5:WVZ13 R65541:R65549 JN65541:JN65549 TJ65541:TJ65549 ADF65541:ADF65549 ANB65541:ANB65549 AWX65541:AWX65549 BGT65541:BGT65549 BQP65541:BQP65549 CAL65541:CAL65549 CKH65541:CKH65549 CUD65541:CUD65549 DDZ65541:DDZ65549 DNV65541:DNV65549 DXR65541:DXR65549 EHN65541:EHN65549 ERJ65541:ERJ65549 FBF65541:FBF65549 FLB65541:FLB65549 FUX65541:FUX65549 GET65541:GET65549 GOP65541:GOP65549 GYL65541:GYL65549 HIH65541:HIH65549 HSD65541:HSD65549 IBZ65541:IBZ65549 ILV65541:ILV65549 IVR65541:IVR65549 JFN65541:JFN65549 JPJ65541:JPJ65549 JZF65541:JZF65549 KJB65541:KJB65549 KSX65541:KSX65549 LCT65541:LCT65549 LMP65541:LMP65549 LWL65541:LWL65549 MGH65541:MGH65549 MQD65541:MQD65549 MZZ65541:MZZ65549 NJV65541:NJV65549 NTR65541:NTR65549 ODN65541:ODN65549 ONJ65541:ONJ65549 OXF65541:OXF65549 PHB65541:PHB65549 PQX65541:PQX65549 QAT65541:QAT65549 QKP65541:QKP65549 QUL65541:QUL65549 REH65541:REH65549 ROD65541:ROD65549 RXZ65541:RXZ65549 SHV65541:SHV65549 SRR65541:SRR65549 TBN65541:TBN65549 TLJ65541:TLJ65549 TVF65541:TVF65549 UFB65541:UFB65549 UOX65541:UOX65549 UYT65541:UYT65549 VIP65541:VIP65549 VSL65541:VSL65549 WCH65541:WCH65549 WMD65541:WMD65549 WVZ65541:WVZ65549 R131077:R131085 JN131077:JN131085 TJ131077:TJ131085 ADF131077:ADF131085 ANB131077:ANB131085 AWX131077:AWX131085 BGT131077:BGT131085 BQP131077:BQP131085 CAL131077:CAL131085 CKH131077:CKH131085 CUD131077:CUD131085 DDZ131077:DDZ131085 DNV131077:DNV131085 DXR131077:DXR131085 EHN131077:EHN131085 ERJ131077:ERJ131085 FBF131077:FBF131085 FLB131077:FLB131085 FUX131077:FUX131085 GET131077:GET131085 GOP131077:GOP131085 GYL131077:GYL131085 HIH131077:HIH131085 HSD131077:HSD131085 IBZ131077:IBZ131085 ILV131077:ILV131085 IVR131077:IVR131085 JFN131077:JFN131085 JPJ131077:JPJ131085 JZF131077:JZF131085 KJB131077:KJB131085 KSX131077:KSX131085 LCT131077:LCT131085 LMP131077:LMP131085 LWL131077:LWL131085 MGH131077:MGH131085 MQD131077:MQD131085 MZZ131077:MZZ131085 NJV131077:NJV131085 NTR131077:NTR131085 ODN131077:ODN131085 ONJ131077:ONJ131085 OXF131077:OXF131085 PHB131077:PHB131085 PQX131077:PQX131085 QAT131077:QAT131085 QKP131077:QKP131085 QUL131077:QUL131085 REH131077:REH131085 ROD131077:ROD131085 RXZ131077:RXZ131085 SHV131077:SHV131085 SRR131077:SRR131085 TBN131077:TBN131085 TLJ131077:TLJ131085 TVF131077:TVF131085 UFB131077:UFB131085 UOX131077:UOX131085 UYT131077:UYT131085 VIP131077:VIP131085 VSL131077:VSL131085 WCH131077:WCH131085 WMD131077:WMD131085 WVZ131077:WVZ131085 R196613:R196621 JN196613:JN196621 TJ196613:TJ196621 ADF196613:ADF196621 ANB196613:ANB196621 AWX196613:AWX196621 BGT196613:BGT196621 BQP196613:BQP196621 CAL196613:CAL196621 CKH196613:CKH196621 CUD196613:CUD196621 DDZ196613:DDZ196621 DNV196613:DNV196621 DXR196613:DXR196621 EHN196613:EHN196621 ERJ196613:ERJ196621 FBF196613:FBF196621 FLB196613:FLB196621 FUX196613:FUX196621 GET196613:GET196621 GOP196613:GOP196621 GYL196613:GYL196621 HIH196613:HIH196621 HSD196613:HSD196621 IBZ196613:IBZ196621 ILV196613:ILV196621 IVR196613:IVR196621 JFN196613:JFN196621 JPJ196613:JPJ196621 JZF196613:JZF196621 KJB196613:KJB196621 KSX196613:KSX196621 LCT196613:LCT196621 LMP196613:LMP196621 LWL196613:LWL196621 MGH196613:MGH196621 MQD196613:MQD196621 MZZ196613:MZZ196621 NJV196613:NJV196621 NTR196613:NTR196621 ODN196613:ODN196621 ONJ196613:ONJ196621 OXF196613:OXF196621 PHB196613:PHB196621 PQX196613:PQX196621 QAT196613:QAT196621 QKP196613:QKP196621 QUL196613:QUL196621 REH196613:REH196621 ROD196613:ROD196621 RXZ196613:RXZ196621 SHV196613:SHV196621 SRR196613:SRR196621 TBN196613:TBN196621 TLJ196613:TLJ196621 TVF196613:TVF196621 UFB196613:UFB196621 UOX196613:UOX196621 UYT196613:UYT196621 VIP196613:VIP196621 VSL196613:VSL196621 WCH196613:WCH196621 WMD196613:WMD196621 WVZ196613:WVZ196621 R262149:R262157 JN262149:JN262157 TJ262149:TJ262157 ADF262149:ADF262157 ANB262149:ANB262157 AWX262149:AWX262157 BGT262149:BGT262157 BQP262149:BQP262157 CAL262149:CAL262157 CKH262149:CKH262157 CUD262149:CUD262157 DDZ262149:DDZ262157 DNV262149:DNV262157 DXR262149:DXR262157 EHN262149:EHN262157 ERJ262149:ERJ262157 FBF262149:FBF262157 FLB262149:FLB262157 FUX262149:FUX262157 GET262149:GET262157 GOP262149:GOP262157 GYL262149:GYL262157 HIH262149:HIH262157 HSD262149:HSD262157 IBZ262149:IBZ262157 ILV262149:ILV262157 IVR262149:IVR262157 JFN262149:JFN262157 JPJ262149:JPJ262157 JZF262149:JZF262157 KJB262149:KJB262157 KSX262149:KSX262157 LCT262149:LCT262157 LMP262149:LMP262157 LWL262149:LWL262157 MGH262149:MGH262157 MQD262149:MQD262157 MZZ262149:MZZ262157 NJV262149:NJV262157 NTR262149:NTR262157 ODN262149:ODN262157 ONJ262149:ONJ262157 OXF262149:OXF262157 PHB262149:PHB262157 PQX262149:PQX262157 QAT262149:QAT262157 QKP262149:QKP262157 QUL262149:QUL262157 REH262149:REH262157 ROD262149:ROD262157 RXZ262149:RXZ262157 SHV262149:SHV262157 SRR262149:SRR262157 TBN262149:TBN262157 TLJ262149:TLJ262157 TVF262149:TVF262157 UFB262149:UFB262157 UOX262149:UOX262157 UYT262149:UYT262157 VIP262149:VIP262157 VSL262149:VSL262157 WCH262149:WCH262157 WMD262149:WMD262157 WVZ262149:WVZ262157 R327685:R327693 JN327685:JN327693 TJ327685:TJ327693 ADF327685:ADF327693 ANB327685:ANB327693 AWX327685:AWX327693 BGT327685:BGT327693 BQP327685:BQP327693 CAL327685:CAL327693 CKH327685:CKH327693 CUD327685:CUD327693 DDZ327685:DDZ327693 DNV327685:DNV327693 DXR327685:DXR327693 EHN327685:EHN327693 ERJ327685:ERJ327693 FBF327685:FBF327693 FLB327685:FLB327693 FUX327685:FUX327693 GET327685:GET327693 GOP327685:GOP327693 GYL327685:GYL327693 HIH327685:HIH327693 HSD327685:HSD327693 IBZ327685:IBZ327693 ILV327685:ILV327693 IVR327685:IVR327693 JFN327685:JFN327693 JPJ327685:JPJ327693 JZF327685:JZF327693 KJB327685:KJB327693 KSX327685:KSX327693 LCT327685:LCT327693 LMP327685:LMP327693 LWL327685:LWL327693 MGH327685:MGH327693 MQD327685:MQD327693 MZZ327685:MZZ327693 NJV327685:NJV327693 NTR327685:NTR327693 ODN327685:ODN327693 ONJ327685:ONJ327693 OXF327685:OXF327693 PHB327685:PHB327693 PQX327685:PQX327693 QAT327685:QAT327693 QKP327685:QKP327693 QUL327685:QUL327693 REH327685:REH327693 ROD327685:ROD327693 RXZ327685:RXZ327693 SHV327685:SHV327693 SRR327685:SRR327693 TBN327685:TBN327693 TLJ327685:TLJ327693 TVF327685:TVF327693 UFB327685:UFB327693 UOX327685:UOX327693 UYT327685:UYT327693 VIP327685:VIP327693 VSL327685:VSL327693 WCH327685:WCH327693 WMD327685:WMD327693 WVZ327685:WVZ327693 R393221:R393229 JN393221:JN393229 TJ393221:TJ393229 ADF393221:ADF393229 ANB393221:ANB393229 AWX393221:AWX393229 BGT393221:BGT393229 BQP393221:BQP393229 CAL393221:CAL393229 CKH393221:CKH393229 CUD393221:CUD393229 DDZ393221:DDZ393229 DNV393221:DNV393229 DXR393221:DXR393229 EHN393221:EHN393229 ERJ393221:ERJ393229 FBF393221:FBF393229 FLB393221:FLB393229 FUX393221:FUX393229 GET393221:GET393229 GOP393221:GOP393229 GYL393221:GYL393229 HIH393221:HIH393229 HSD393221:HSD393229 IBZ393221:IBZ393229 ILV393221:ILV393229 IVR393221:IVR393229 JFN393221:JFN393229 JPJ393221:JPJ393229 JZF393221:JZF393229 KJB393221:KJB393229 KSX393221:KSX393229 LCT393221:LCT393229 LMP393221:LMP393229 LWL393221:LWL393229 MGH393221:MGH393229 MQD393221:MQD393229 MZZ393221:MZZ393229 NJV393221:NJV393229 NTR393221:NTR393229 ODN393221:ODN393229 ONJ393221:ONJ393229 OXF393221:OXF393229 PHB393221:PHB393229 PQX393221:PQX393229 QAT393221:QAT393229 QKP393221:QKP393229 QUL393221:QUL393229 REH393221:REH393229 ROD393221:ROD393229 RXZ393221:RXZ393229 SHV393221:SHV393229 SRR393221:SRR393229 TBN393221:TBN393229 TLJ393221:TLJ393229 TVF393221:TVF393229 UFB393221:UFB393229 UOX393221:UOX393229 UYT393221:UYT393229 VIP393221:VIP393229 VSL393221:VSL393229 WCH393221:WCH393229 WMD393221:WMD393229 WVZ393221:WVZ393229 R458757:R458765 JN458757:JN458765 TJ458757:TJ458765 ADF458757:ADF458765 ANB458757:ANB458765 AWX458757:AWX458765 BGT458757:BGT458765 BQP458757:BQP458765 CAL458757:CAL458765 CKH458757:CKH458765 CUD458757:CUD458765 DDZ458757:DDZ458765 DNV458757:DNV458765 DXR458757:DXR458765 EHN458757:EHN458765 ERJ458757:ERJ458765 FBF458757:FBF458765 FLB458757:FLB458765 FUX458757:FUX458765 GET458757:GET458765 GOP458757:GOP458765 GYL458757:GYL458765 HIH458757:HIH458765 HSD458757:HSD458765 IBZ458757:IBZ458765 ILV458757:ILV458765 IVR458757:IVR458765 JFN458757:JFN458765 JPJ458757:JPJ458765 JZF458757:JZF458765 KJB458757:KJB458765 KSX458757:KSX458765 LCT458757:LCT458765 LMP458757:LMP458765 LWL458757:LWL458765 MGH458757:MGH458765 MQD458757:MQD458765 MZZ458757:MZZ458765 NJV458757:NJV458765 NTR458757:NTR458765 ODN458757:ODN458765 ONJ458757:ONJ458765 OXF458757:OXF458765 PHB458757:PHB458765 PQX458757:PQX458765 QAT458757:QAT458765 QKP458757:QKP458765 QUL458757:QUL458765 REH458757:REH458765 ROD458757:ROD458765 RXZ458757:RXZ458765 SHV458757:SHV458765 SRR458757:SRR458765 TBN458757:TBN458765 TLJ458757:TLJ458765 TVF458757:TVF458765 UFB458757:UFB458765 UOX458757:UOX458765 UYT458757:UYT458765 VIP458757:VIP458765 VSL458757:VSL458765 WCH458757:WCH458765 WMD458757:WMD458765 WVZ458757:WVZ458765 R524293:R524301 JN524293:JN524301 TJ524293:TJ524301 ADF524293:ADF524301 ANB524293:ANB524301 AWX524293:AWX524301 BGT524293:BGT524301 BQP524293:BQP524301 CAL524293:CAL524301 CKH524293:CKH524301 CUD524293:CUD524301 DDZ524293:DDZ524301 DNV524293:DNV524301 DXR524293:DXR524301 EHN524293:EHN524301 ERJ524293:ERJ524301 FBF524293:FBF524301 FLB524293:FLB524301 FUX524293:FUX524301 GET524293:GET524301 GOP524293:GOP524301 GYL524293:GYL524301 HIH524293:HIH524301 HSD524293:HSD524301 IBZ524293:IBZ524301 ILV524293:ILV524301 IVR524293:IVR524301 JFN524293:JFN524301 JPJ524293:JPJ524301 JZF524293:JZF524301 KJB524293:KJB524301 KSX524293:KSX524301 LCT524293:LCT524301 LMP524293:LMP524301 LWL524293:LWL524301 MGH524293:MGH524301 MQD524293:MQD524301 MZZ524293:MZZ524301 NJV524293:NJV524301 NTR524293:NTR524301 ODN524293:ODN524301 ONJ524293:ONJ524301 OXF524293:OXF524301 PHB524293:PHB524301 PQX524293:PQX524301 QAT524293:QAT524301 QKP524293:QKP524301 QUL524293:QUL524301 REH524293:REH524301 ROD524293:ROD524301 RXZ524293:RXZ524301 SHV524293:SHV524301 SRR524293:SRR524301 TBN524293:TBN524301 TLJ524293:TLJ524301 TVF524293:TVF524301 UFB524293:UFB524301 UOX524293:UOX524301 UYT524293:UYT524301 VIP524293:VIP524301 VSL524293:VSL524301 WCH524293:WCH524301 WMD524293:WMD524301 WVZ524293:WVZ524301 R589829:R589837 JN589829:JN589837 TJ589829:TJ589837 ADF589829:ADF589837 ANB589829:ANB589837 AWX589829:AWX589837 BGT589829:BGT589837 BQP589829:BQP589837 CAL589829:CAL589837 CKH589829:CKH589837 CUD589829:CUD589837 DDZ589829:DDZ589837 DNV589829:DNV589837 DXR589829:DXR589837 EHN589829:EHN589837 ERJ589829:ERJ589837 FBF589829:FBF589837 FLB589829:FLB589837 FUX589829:FUX589837 GET589829:GET589837 GOP589829:GOP589837 GYL589829:GYL589837 HIH589829:HIH589837 HSD589829:HSD589837 IBZ589829:IBZ589837 ILV589829:ILV589837 IVR589829:IVR589837 JFN589829:JFN589837 JPJ589829:JPJ589837 JZF589829:JZF589837 KJB589829:KJB589837 KSX589829:KSX589837 LCT589829:LCT589837 LMP589829:LMP589837 LWL589829:LWL589837 MGH589829:MGH589837 MQD589829:MQD589837 MZZ589829:MZZ589837 NJV589829:NJV589837 NTR589829:NTR589837 ODN589829:ODN589837 ONJ589829:ONJ589837 OXF589829:OXF589837 PHB589829:PHB589837 PQX589829:PQX589837 QAT589829:QAT589837 QKP589829:QKP589837 QUL589829:QUL589837 REH589829:REH589837 ROD589829:ROD589837 RXZ589829:RXZ589837 SHV589829:SHV589837 SRR589829:SRR589837 TBN589829:TBN589837 TLJ589829:TLJ589837 TVF589829:TVF589837 UFB589829:UFB589837 UOX589829:UOX589837 UYT589829:UYT589837 VIP589829:VIP589837 VSL589829:VSL589837 WCH589829:WCH589837 WMD589829:WMD589837 WVZ589829:WVZ589837 R655365:R655373 JN655365:JN655373 TJ655365:TJ655373 ADF655365:ADF655373 ANB655365:ANB655373 AWX655365:AWX655373 BGT655365:BGT655373 BQP655365:BQP655373 CAL655365:CAL655373 CKH655365:CKH655373 CUD655365:CUD655373 DDZ655365:DDZ655373 DNV655365:DNV655373 DXR655365:DXR655373 EHN655365:EHN655373 ERJ655365:ERJ655373 FBF655365:FBF655373 FLB655365:FLB655373 FUX655365:FUX655373 GET655365:GET655373 GOP655365:GOP655373 GYL655365:GYL655373 HIH655365:HIH655373 HSD655365:HSD655373 IBZ655365:IBZ655373 ILV655365:ILV655373 IVR655365:IVR655373 JFN655365:JFN655373 JPJ655365:JPJ655373 JZF655365:JZF655373 KJB655365:KJB655373 KSX655365:KSX655373 LCT655365:LCT655373 LMP655365:LMP655373 LWL655365:LWL655373 MGH655365:MGH655373 MQD655365:MQD655373 MZZ655365:MZZ655373 NJV655365:NJV655373 NTR655365:NTR655373 ODN655365:ODN655373 ONJ655365:ONJ655373 OXF655365:OXF655373 PHB655365:PHB655373 PQX655365:PQX655373 QAT655365:QAT655373 QKP655365:QKP655373 QUL655365:QUL655373 REH655365:REH655373 ROD655365:ROD655373 RXZ655365:RXZ655373 SHV655365:SHV655373 SRR655365:SRR655373 TBN655365:TBN655373 TLJ655365:TLJ655373 TVF655365:TVF655373 UFB655365:UFB655373 UOX655365:UOX655373 UYT655365:UYT655373 VIP655365:VIP655373 VSL655365:VSL655373 WCH655365:WCH655373 WMD655365:WMD655373 WVZ655365:WVZ655373 R720901:R720909 JN720901:JN720909 TJ720901:TJ720909 ADF720901:ADF720909 ANB720901:ANB720909 AWX720901:AWX720909 BGT720901:BGT720909 BQP720901:BQP720909 CAL720901:CAL720909 CKH720901:CKH720909 CUD720901:CUD720909 DDZ720901:DDZ720909 DNV720901:DNV720909 DXR720901:DXR720909 EHN720901:EHN720909 ERJ720901:ERJ720909 FBF720901:FBF720909 FLB720901:FLB720909 FUX720901:FUX720909 GET720901:GET720909 GOP720901:GOP720909 GYL720901:GYL720909 HIH720901:HIH720909 HSD720901:HSD720909 IBZ720901:IBZ720909 ILV720901:ILV720909 IVR720901:IVR720909 JFN720901:JFN720909 JPJ720901:JPJ720909 JZF720901:JZF720909 KJB720901:KJB720909 KSX720901:KSX720909 LCT720901:LCT720909 LMP720901:LMP720909 LWL720901:LWL720909 MGH720901:MGH720909 MQD720901:MQD720909 MZZ720901:MZZ720909 NJV720901:NJV720909 NTR720901:NTR720909 ODN720901:ODN720909 ONJ720901:ONJ720909 OXF720901:OXF720909 PHB720901:PHB720909 PQX720901:PQX720909 QAT720901:QAT720909 QKP720901:QKP720909 QUL720901:QUL720909 REH720901:REH720909 ROD720901:ROD720909 RXZ720901:RXZ720909 SHV720901:SHV720909 SRR720901:SRR720909 TBN720901:TBN720909 TLJ720901:TLJ720909 TVF720901:TVF720909 UFB720901:UFB720909 UOX720901:UOX720909 UYT720901:UYT720909 VIP720901:VIP720909 VSL720901:VSL720909 WCH720901:WCH720909 WMD720901:WMD720909 WVZ720901:WVZ720909 R786437:R786445 JN786437:JN786445 TJ786437:TJ786445 ADF786437:ADF786445 ANB786437:ANB786445 AWX786437:AWX786445 BGT786437:BGT786445 BQP786437:BQP786445 CAL786437:CAL786445 CKH786437:CKH786445 CUD786437:CUD786445 DDZ786437:DDZ786445 DNV786437:DNV786445 DXR786437:DXR786445 EHN786437:EHN786445 ERJ786437:ERJ786445 FBF786437:FBF786445 FLB786437:FLB786445 FUX786437:FUX786445 GET786437:GET786445 GOP786437:GOP786445 GYL786437:GYL786445 HIH786437:HIH786445 HSD786437:HSD786445 IBZ786437:IBZ786445 ILV786437:ILV786445 IVR786437:IVR786445 JFN786437:JFN786445 JPJ786437:JPJ786445 JZF786437:JZF786445 KJB786437:KJB786445 KSX786437:KSX786445 LCT786437:LCT786445 LMP786437:LMP786445 LWL786437:LWL786445 MGH786437:MGH786445 MQD786437:MQD786445 MZZ786437:MZZ786445 NJV786437:NJV786445 NTR786437:NTR786445 ODN786437:ODN786445 ONJ786437:ONJ786445 OXF786437:OXF786445 PHB786437:PHB786445 PQX786437:PQX786445 QAT786437:QAT786445 QKP786437:QKP786445 QUL786437:QUL786445 REH786437:REH786445 ROD786437:ROD786445 RXZ786437:RXZ786445 SHV786437:SHV786445 SRR786437:SRR786445 TBN786437:TBN786445 TLJ786437:TLJ786445 TVF786437:TVF786445 UFB786437:UFB786445 UOX786437:UOX786445 UYT786437:UYT786445 VIP786437:VIP786445 VSL786437:VSL786445 WCH786437:WCH786445 WMD786437:WMD786445 WVZ786437:WVZ786445 R851973:R851981 JN851973:JN851981 TJ851973:TJ851981 ADF851973:ADF851981 ANB851973:ANB851981 AWX851973:AWX851981 BGT851973:BGT851981 BQP851973:BQP851981 CAL851973:CAL851981 CKH851973:CKH851981 CUD851973:CUD851981 DDZ851973:DDZ851981 DNV851973:DNV851981 DXR851973:DXR851981 EHN851973:EHN851981 ERJ851973:ERJ851981 FBF851973:FBF851981 FLB851973:FLB851981 FUX851973:FUX851981 GET851973:GET851981 GOP851973:GOP851981 GYL851973:GYL851981 HIH851973:HIH851981 HSD851973:HSD851981 IBZ851973:IBZ851981 ILV851973:ILV851981 IVR851973:IVR851981 JFN851973:JFN851981 JPJ851973:JPJ851981 JZF851973:JZF851981 KJB851973:KJB851981 KSX851973:KSX851981 LCT851973:LCT851981 LMP851973:LMP851981 LWL851973:LWL851981 MGH851973:MGH851981 MQD851973:MQD851981 MZZ851973:MZZ851981 NJV851973:NJV851981 NTR851973:NTR851981 ODN851973:ODN851981 ONJ851973:ONJ851981 OXF851973:OXF851981 PHB851973:PHB851981 PQX851973:PQX851981 QAT851973:QAT851981 QKP851973:QKP851981 QUL851973:QUL851981 REH851973:REH851981 ROD851973:ROD851981 RXZ851973:RXZ851981 SHV851973:SHV851981 SRR851973:SRR851981 TBN851973:TBN851981 TLJ851973:TLJ851981 TVF851973:TVF851981 UFB851973:UFB851981 UOX851973:UOX851981 UYT851973:UYT851981 VIP851973:VIP851981 VSL851973:VSL851981 WCH851973:WCH851981 WMD851973:WMD851981 WVZ851973:WVZ851981 R917509:R917517 JN917509:JN917517 TJ917509:TJ917517 ADF917509:ADF917517 ANB917509:ANB917517 AWX917509:AWX917517 BGT917509:BGT917517 BQP917509:BQP917517 CAL917509:CAL917517 CKH917509:CKH917517 CUD917509:CUD917517 DDZ917509:DDZ917517 DNV917509:DNV917517 DXR917509:DXR917517 EHN917509:EHN917517 ERJ917509:ERJ917517 FBF917509:FBF917517 FLB917509:FLB917517 FUX917509:FUX917517 GET917509:GET917517 GOP917509:GOP917517 GYL917509:GYL917517 HIH917509:HIH917517 HSD917509:HSD917517 IBZ917509:IBZ917517 ILV917509:ILV917517 IVR917509:IVR917517 JFN917509:JFN917517 JPJ917509:JPJ917517 JZF917509:JZF917517 KJB917509:KJB917517 KSX917509:KSX917517 LCT917509:LCT917517 LMP917509:LMP917517 LWL917509:LWL917517 MGH917509:MGH917517 MQD917509:MQD917517 MZZ917509:MZZ917517 NJV917509:NJV917517 NTR917509:NTR917517 ODN917509:ODN917517 ONJ917509:ONJ917517 OXF917509:OXF917517 PHB917509:PHB917517 PQX917509:PQX917517 QAT917509:QAT917517 QKP917509:QKP917517 QUL917509:QUL917517 REH917509:REH917517 ROD917509:ROD917517 RXZ917509:RXZ917517 SHV917509:SHV917517 SRR917509:SRR917517 TBN917509:TBN917517 TLJ917509:TLJ917517 TVF917509:TVF917517 UFB917509:UFB917517 UOX917509:UOX917517 UYT917509:UYT917517 VIP917509:VIP917517 VSL917509:VSL917517 WCH917509:WCH917517 WMD917509:WMD917517 WVZ917509:WVZ917517 R983045:R983053 JN983045:JN983053 TJ983045:TJ983053 ADF983045:ADF983053 ANB983045:ANB983053 AWX983045:AWX983053 BGT983045:BGT983053 BQP983045:BQP983053 CAL983045:CAL983053 CKH983045:CKH983053 CUD983045:CUD983053 DDZ983045:DDZ983053 DNV983045:DNV983053 DXR983045:DXR983053 EHN983045:EHN983053 ERJ983045:ERJ983053 FBF983045:FBF983053 FLB983045:FLB983053 FUX983045:FUX983053 GET983045:GET983053 GOP983045:GOP983053 GYL983045:GYL983053 HIH983045:HIH983053 HSD983045:HSD983053 IBZ983045:IBZ983053 ILV983045:ILV983053 IVR983045:IVR983053 JFN983045:JFN983053 JPJ983045:JPJ983053 JZF983045:JZF983053 KJB983045:KJB983053 KSX983045:KSX983053 LCT983045:LCT983053 LMP983045:LMP983053 LWL983045:LWL983053 MGH983045:MGH983053 MQD983045:MQD983053 MZZ983045:MZZ983053 NJV983045:NJV983053 NTR983045:NTR983053 ODN983045:ODN983053 ONJ983045:ONJ983053 OXF983045:OXF983053 PHB983045:PHB983053 PQX983045:PQX983053 QAT983045:QAT983053 QKP983045:QKP983053 QUL983045:QUL983053 REH983045:REH983053 ROD983045:ROD983053 RXZ983045:RXZ983053 SHV983045:SHV983053 SRR983045:SRR983053 TBN983045:TBN983053 TLJ983045:TLJ983053 TVF983045:TVF983053 UFB983045:UFB983053 UOX983045:UOX983053 UYT983045:UYT983053 VIP983045:VIP983053 VSL983045:VSL983053 WCH983045:WCH983053 WMD983045:WMD983053 WVZ983045:WVZ983053">
      <formula1>$E$71:$E$75</formula1>
    </dataValidation>
    <dataValidation type="list" allowBlank="1" showInputMessage="1" showErrorMessage="1" sqref="H13:I14 JD13:JE14 SZ13:TA14 ACV13:ACW14 AMR13:AMS14 AWN13:AWO14 BGJ13:BGK14 BQF13:BQG14 CAB13:CAC14 CJX13:CJY14 CTT13:CTU14 DDP13:DDQ14 DNL13:DNM14 DXH13:DXI14 EHD13:EHE14 EQZ13:ERA14 FAV13:FAW14 FKR13:FKS14 FUN13:FUO14 GEJ13:GEK14 GOF13:GOG14 GYB13:GYC14 HHX13:HHY14 HRT13:HRU14 IBP13:IBQ14 ILL13:ILM14 IVH13:IVI14 JFD13:JFE14 JOZ13:JPA14 JYV13:JYW14 KIR13:KIS14 KSN13:KSO14 LCJ13:LCK14 LMF13:LMG14 LWB13:LWC14 MFX13:MFY14 MPT13:MPU14 MZP13:MZQ14 NJL13:NJM14 NTH13:NTI14 ODD13:ODE14 OMZ13:ONA14 OWV13:OWW14 PGR13:PGS14 PQN13:PQO14 QAJ13:QAK14 QKF13:QKG14 QUB13:QUC14 RDX13:RDY14 RNT13:RNU14 RXP13:RXQ14 SHL13:SHM14 SRH13:SRI14 TBD13:TBE14 TKZ13:TLA14 TUV13:TUW14 UER13:UES14 UON13:UOO14 UYJ13:UYK14 VIF13:VIG14 VSB13:VSC14 WBX13:WBY14 WLT13:WLU14 WVP13:WVQ14 H65549:I65550 JD65549:JE65550 SZ65549:TA65550 ACV65549:ACW65550 AMR65549:AMS65550 AWN65549:AWO65550 BGJ65549:BGK65550 BQF65549:BQG65550 CAB65549:CAC65550 CJX65549:CJY65550 CTT65549:CTU65550 DDP65549:DDQ65550 DNL65549:DNM65550 DXH65549:DXI65550 EHD65549:EHE65550 EQZ65549:ERA65550 FAV65549:FAW65550 FKR65549:FKS65550 FUN65549:FUO65550 GEJ65549:GEK65550 GOF65549:GOG65550 GYB65549:GYC65550 HHX65549:HHY65550 HRT65549:HRU65550 IBP65549:IBQ65550 ILL65549:ILM65550 IVH65549:IVI65550 JFD65549:JFE65550 JOZ65549:JPA65550 JYV65549:JYW65550 KIR65549:KIS65550 KSN65549:KSO65550 LCJ65549:LCK65550 LMF65549:LMG65550 LWB65549:LWC65550 MFX65549:MFY65550 MPT65549:MPU65550 MZP65549:MZQ65550 NJL65549:NJM65550 NTH65549:NTI65550 ODD65549:ODE65550 OMZ65549:ONA65550 OWV65549:OWW65550 PGR65549:PGS65550 PQN65549:PQO65550 QAJ65549:QAK65550 QKF65549:QKG65550 QUB65549:QUC65550 RDX65549:RDY65550 RNT65549:RNU65550 RXP65549:RXQ65550 SHL65549:SHM65550 SRH65549:SRI65550 TBD65549:TBE65550 TKZ65549:TLA65550 TUV65549:TUW65550 UER65549:UES65550 UON65549:UOO65550 UYJ65549:UYK65550 VIF65549:VIG65550 VSB65549:VSC65550 WBX65549:WBY65550 WLT65549:WLU65550 WVP65549:WVQ65550 H131085:I131086 JD131085:JE131086 SZ131085:TA131086 ACV131085:ACW131086 AMR131085:AMS131086 AWN131085:AWO131086 BGJ131085:BGK131086 BQF131085:BQG131086 CAB131085:CAC131086 CJX131085:CJY131086 CTT131085:CTU131086 DDP131085:DDQ131086 DNL131085:DNM131086 DXH131085:DXI131086 EHD131085:EHE131086 EQZ131085:ERA131086 FAV131085:FAW131086 FKR131085:FKS131086 FUN131085:FUO131086 GEJ131085:GEK131086 GOF131085:GOG131086 GYB131085:GYC131086 HHX131085:HHY131086 HRT131085:HRU131086 IBP131085:IBQ131086 ILL131085:ILM131086 IVH131085:IVI131086 JFD131085:JFE131086 JOZ131085:JPA131086 JYV131085:JYW131086 KIR131085:KIS131086 KSN131085:KSO131086 LCJ131085:LCK131086 LMF131085:LMG131086 LWB131085:LWC131086 MFX131085:MFY131086 MPT131085:MPU131086 MZP131085:MZQ131086 NJL131085:NJM131086 NTH131085:NTI131086 ODD131085:ODE131086 OMZ131085:ONA131086 OWV131085:OWW131086 PGR131085:PGS131086 PQN131085:PQO131086 QAJ131085:QAK131086 QKF131085:QKG131086 QUB131085:QUC131086 RDX131085:RDY131086 RNT131085:RNU131086 RXP131085:RXQ131086 SHL131085:SHM131086 SRH131085:SRI131086 TBD131085:TBE131086 TKZ131085:TLA131086 TUV131085:TUW131086 UER131085:UES131086 UON131085:UOO131086 UYJ131085:UYK131086 VIF131085:VIG131086 VSB131085:VSC131086 WBX131085:WBY131086 WLT131085:WLU131086 WVP131085:WVQ131086 H196621:I196622 JD196621:JE196622 SZ196621:TA196622 ACV196621:ACW196622 AMR196621:AMS196622 AWN196621:AWO196622 BGJ196621:BGK196622 BQF196621:BQG196622 CAB196621:CAC196622 CJX196621:CJY196622 CTT196621:CTU196622 DDP196621:DDQ196622 DNL196621:DNM196622 DXH196621:DXI196622 EHD196621:EHE196622 EQZ196621:ERA196622 FAV196621:FAW196622 FKR196621:FKS196622 FUN196621:FUO196622 GEJ196621:GEK196622 GOF196621:GOG196622 GYB196621:GYC196622 HHX196621:HHY196622 HRT196621:HRU196622 IBP196621:IBQ196622 ILL196621:ILM196622 IVH196621:IVI196622 JFD196621:JFE196622 JOZ196621:JPA196622 JYV196621:JYW196622 KIR196621:KIS196622 KSN196621:KSO196622 LCJ196621:LCK196622 LMF196621:LMG196622 LWB196621:LWC196622 MFX196621:MFY196622 MPT196621:MPU196622 MZP196621:MZQ196622 NJL196621:NJM196622 NTH196621:NTI196622 ODD196621:ODE196622 OMZ196621:ONA196622 OWV196621:OWW196622 PGR196621:PGS196622 PQN196621:PQO196622 QAJ196621:QAK196622 QKF196621:QKG196622 QUB196621:QUC196622 RDX196621:RDY196622 RNT196621:RNU196622 RXP196621:RXQ196622 SHL196621:SHM196622 SRH196621:SRI196622 TBD196621:TBE196622 TKZ196621:TLA196622 TUV196621:TUW196622 UER196621:UES196622 UON196621:UOO196622 UYJ196621:UYK196622 VIF196621:VIG196622 VSB196621:VSC196622 WBX196621:WBY196622 WLT196621:WLU196622 WVP196621:WVQ196622 H262157:I262158 JD262157:JE262158 SZ262157:TA262158 ACV262157:ACW262158 AMR262157:AMS262158 AWN262157:AWO262158 BGJ262157:BGK262158 BQF262157:BQG262158 CAB262157:CAC262158 CJX262157:CJY262158 CTT262157:CTU262158 DDP262157:DDQ262158 DNL262157:DNM262158 DXH262157:DXI262158 EHD262157:EHE262158 EQZ262157:ERA262158 FAV262157:FAW262158 FKR262157:FKS262158 FUN262157:FUO262158 GEJ262157:GEK262158 GOF262157:GOG262158 GYB262157:GYC262158 HHX262157:HHY262158 HRT262157:HRU262158 IBP262157:IBQ262158 ILL262157:ILM262158 IVH262157:IVI262158 JFD262157:JFE262158 JOZ262157:JPA262158 JYV262157:JYW262158 KIR262157:KIS262158 KSN262157:KSO262158 LCJ262157:LCK262158 LMF262157:LMG262158 LWB262157:LWC262158 MFX262157:MFY262158 MPT262157:MPU262158 MZP262157:MZQ262158 NJL262157:NJM262158 NTH262157:NTI262158 ODD262157:ODE262158 OMZ262157:ONA262158 OWV262157:OWW262158 PGR262157:PGS262158 PQN262157:PQO262158 QAJ262157:QAK262158 QKF262157:QKG262158 QUB262157:QUC262158 RDX262157:RDY262158 RNT262157:RNU262158 RXP262157:RXQ262158 SHL262157:SHM262158 SRH262157:SRI262158 TBD262157:TBE262158 TKZ262157:TLA262158 TUV262157:TUW262158 UER262157:UES262158 UON262157:UOO262158 UYJ262157:UYK262158 VIF262157:VIG262158 VSB262157:VSC262158 WBX262157:WBY262158 WLT262157:WLU262158 WVP262157:WVQ262158 H327693:I327694 JD327693:JE327694 SZ327693:TA327694 ACV327693:ACW327694 AMR327693:AMS327694 AWN327693:AWO327694 BGJ327693:BGK327694 BQF327693:BQG327694 CAB327693:CAC327694 CJX327693:CJY327694 CTT327693:CTU327694 DDP327693:DDQ327694 DNL327693:DNM327694 DXH327693:DXI327694 EHD327693:EHE327694 EQZ327693:ERA327694 FAV327693:FAW327694 FKR327693:FKS327694 FUN327693:FUO327694 GEJ327693:GEK327694 GOF327693:GOG327694 GYB327693:GYC327694 HHX327693:HHY327694 HRT327693:HRU327694 IBP327693:IBQ327694 ILL327693:ILM327694 IVH327693:IVI327694 JFD327693:JFE327694 JOZ327693:JPA327694 JYV327693:JYW327694 KIR327693:KIS327694 KSN327693:KSO327694 LCJ327693:LCK327694 LMF327693:LMG327694 LWB327693:LWC327694 MFX327693:MFY327694 MPT327693:MPU327694 MZP327693:MZQ327694 NJL327693:NJM327694 NTH327693:NTI327694 ODD327693:ODE327694 OMZ327693:ONA327694 OWV327693:OWW327694 PGR327693:PGS327694 PQN327693:PQO327694 QAJ327693:QAK327694 QKF327693:QKG327694 QUB327693:QUC327694 RDX327693:RDY327694 RNT327693:RNU327694 RXP327693:RXQ327694 SHL327693:SHM327694 SRH327693:SRI327694 TBD327693:TBE327694 TKZ327693:TLA327694 TUV327693:TUW327694 UER327693:UES327694 UON327693:UOO327694 UYJ327693:UYK327694 VIF327693:VIG327694 VSB327693:VSC327694 WBX327693:WBY327694 WLT327693:WLU327694 WVP327693:WVQ327694 H393229:I393230 JD393229:JE393230 SZ393229:TA393230 ACV393229:ACW393230 AMR393229:AMS393230 AWN393229:AWO393230 BGJ393229:BGK393230 BQF393229:BQG393230 CAB393229:CAC393230 CJX393229:CJY393230 CTT393229:CTU393230 DDP393229:DDQ393230 DNL393229:DNM393230 DXH393229:DXI393230 EHD393229:EHE393230 EQZ393229:ERA393230 FAV393229:FAW393230 FKR393229:FKS393230 FUN393229:FUO393230 GEJ393229:GEK393230 GOF393229:GOG393230 GYB393229:GYC393230 HHX393229:HHY393230 HRT393229:HRU393230 IBP393229:IBQ393230 ILL393229:ILM393230 IVH393229:IVI393230 JFD393229:JFE393230 JOZ393229:JPA393230 JYV393229:JYW393230 KIR393229:KIS393230 KSN393229:KSO393230 LCJ393229:LCK393230 LMF393229:LMG393230 LWB393229:LWC393230 MFX393229:MFY393230 MPT393229:MPU393230 MZP393229:MZQ393230 NJL393229:NJM393230 NTH393229:NTI393230 ODD393229:ODE393230 OMZ393229:ONA393230 OWV393229:OWW393230 PGR393229:PGS393230 PQN393229:PQO393230 QAJ393229:QAK393230 QKF393229:QKG393230 QUB393229:QUC393230 RDX393229:RDY393230 RNT393229:RNU393230 RXP393229:RXQ393230 SHL393229:SHM393230 SRH393229:SRI393230 TBD393229:TBE393230 TKZ393229:TLA393230 TUV393229:TUW393230 UER393229:UES393230 UON393229:UOO393230 UYJ393229:UYK393230 VIF393229:VIG393230 VSB393229:VSC393230 WBX393229:WBY393230 WLT393229:WLU393230 WVP393229:WVQ393230 H458765:I458766 JD458765:JE458766 SZ458765:TA458766 ACV458765:ACW458766 AMR458765:AMS458766 AWN458765:AWO458766 BGJ458765:BGK458766 BQF458765:BQG458766 CAB458765:CAC458766 CJX458765:CJY458766 CTT458765:CTU458766 DDP458765:DDQ458766 DNL458765:DNM458766 DXH458765:DXI458766 EHD458765:EHE458766 EQZ458765:ERA458766 FAV458765:FAW458766 FKR458765:FKS458766 FUN458765:FUO458766 GEJ458765:GEK458766 GOF458765:GOG458766 GYB458765:GYC458766 HHX458765:HHY458766 HRT458765:HRU458766 IBP458765:IBQ458766 ILL458765:ILM458766 IVH458765:IVI458766 JFD458765:JFE458766 JOZ458765:JPA458766 JYV458765:JYW458766 KIR458765:KIS458766 KSN458765:KSO458766 LCJ458765:LCK458766 LMF458765:LMG458766 LWB458765:LWC458766 MFX458765:MFY458766 MPT458765:MPU458766 MZP458765:MZQ458766 NJL458765:NJM458766 NTH458765:NTI458766 ODD458765:ODE458766 OMZ458765:ONA458766 OWV458765:OWW458766 PGR458765:PGS458766 PQN458765:PQO458766 QAJ458765:QAK458766 QKF458765:QKG458766 QUB458765:QUC458766 RDX458765:RDY458766 RNT458765:RNU458766 RXP458765:RXQ458766 SHL458765:SHM458766 SRH458765:SRI458766 TBD458765:TBE458766 TKZ458765:TLA458766 TUV458765:TUW458766 UER458765:UES458766 UON458765:UOO458766 UYJ458765:UYK458766 VIF458765:VIG458766 VSB458765:VSC458766 WBX458765:WBY458766 WLT458765:WLU458766 WVP458765:WVQ458766 H524301:I524302 JD524301:JE524302 SZ524301:TA524302 ACV524301:ACW524302 AMR524301:AMS524302 AWN524301:AWO524302 BGJ524301:BGK524302 BQF524301:BQG524302 CAB524301:CAC524302 CJX524301:CJY524302 CTT524301:CTU524302 DDP524301:DDQ524302 DNL524301:DNM524302 DXH524301:DXI524302 EHD524301:EHE524302 EQZ524301:ERA524302 FAV524301:FAW524302 FKR524301:FKS524302 FUN524301:FUO524302 GEJ524301:GEK524302 GOF524301:GOG524302 GYB524301:GYC524302 HHX524301:HHY524302 HRT524301:HRU524302 IBP524301:IBQ524302 ILL524301:ILM524302 IVH524301:IVI524302 JFD524301:JFE524302 JOZ524301:JPA524302 JYV524301:JYW524302 KIR524301:KIS524302 KSN524301:KSO524302 LCJ524301:LCK524302 LMF524301:LMG524302 LWB524301:LWC524302 MFX524301:MFY524302 MPT524301:MPU524302 MZP524301:MZQ524302 NJL524301:NJM524302 NTH524301:NTI524302 ODD524301:ODE524302 OMZ524301:ONA524302 OWV524301:OWW524302 PGR524301:PGS524302 PQN524301:PQO524302 QAJ524301:QAK524302 QKF524301:QKG524302 QUB524301:QUC524302 RDX524301:RDY524302 RNT524301:RNU524302 RXP524301:RXQ524302 SHL524301:SHM524302 SRH524301:SRI524302 TBD524301:TBE524302 TKZ524301:TLA524302 TUV524301:TUW524302 UER524301:UES524302 UON524301:UOO524302 UYJ524301:UYK524302 VIF524301:VIG524302 VSB524301:VSC524302 WBX524301:WBY524302 WLT524301:WLU524302 WVP524301:WVQ524302 H589837:I589838 JD589837:JE589838 SZ589837:TA589838 ACV589837:ACW589838 AMR589837:AMS589838 AWN589837:AWO589838 BGJ589837:BGK589838 BQF589837:BQG589838 CAB589837:CAC589838 CJX589837:CJY589838 CTT589837:CTU589838 DDP589837:DDQ589838 DNL589837:DNM589838 DXH589837:DXI589838 EHD589837:EHE589838 EQZ589837:ERA589838 FAV589837:FAW589838 FKR589837:FKS589838 FUN589837:FUO589838 GEJ589837:GEK589838 GOF589837:GOG589838 GYB589837:GYC589838 HHX589837:HHY589838 HRT589837:HRU589838 IBP589837:IBQ589838 ILL589837:ILM589838 IVH589837:IVI589838 JFD589837:JFE589838 JOZ589837:JPA589838 JYV589837:JYW589838 KIR589837:KIS589838 KSN589837:KSO589838 LCJ589837:LCK589838 LMF589837:LMG589838 LWB589837:LWC589838 MFX589837:MFY589838 MPT589837:MPU589838 MZP589837:MZQ589838 NJL589837:NJM589838 NTH589837:NTI589838 ODD589837:ODE589838 OMZ589837:ONA589838 OWV589837:OWW589838 PGR589837:PGS589838 PQN589837:PQO589838 QAJ589837:QAK589838 QKF589837:QKG589838 QUB589837:QUC589838 RDX589837:RDY589838 RNT589837:RNU589838 RXP589837:RXQ589838 SHL589837:SHM589838 SRH589837:SRI589838 TBD589837:TBE589838 TKZ589837:TLA589838 TUV589837:TUW589838 UER589837:UES589838 UON589837:UOO589838 UYJ589837:UYK589838 VIF589837:VIG589838 VSB589837:VSC589838 WBX589837:WBY589838 WLT589837:WLU589838 WVP589837:WVQ589838 H655373:I655374 JD655373:JE655374 SZ655373:TA655374 ACV655373:ACW655374 AMR655373:AMS655374 AWN655373:AWO655374 BGJ655373:BGK655374 BQF655373:BQG655374 CAB655373:CAC655374 CJX655373:CJY655374 CTT655373:CTU655374 DDP655373:DDQ655374 DNL655373:DNM655374 DXH655373:DXI655374 EHD655373:EHE655374 EQZ655373:ERA655374 FAV655373:FAW655374 FKR655373:FKS655374 FUN655373:FUO655374 GEJ655373:GEK655374 GOF655373:GOG655374 GYB655373:GYC655374 HHX655373:HHY655374 HRT655373:HRU655374 IBP655373:IBQ655374 ILL655373:ILM655374 IVH655373:IVI655374 JFD655373:JFE655374 JOZ655373:JPA655374 JYV655373:JYW655374 KIR655373:KIS655374 KSN655373:KSO655374 LCJ655373:LCK655374 LMF655373:LMG655374 LWB655373:LWC655374 MFX655373:MFY655374 MPT655373:MPU655374 MZP655373:MZQ655374 NJL655373:NJM655374 NTH655373:NTI655374 ODD655373:ODE655374 OMZ655373:ONA655374 OWV655373:OWW655374 PGR655373:PGS655374 PQN655373:PQO655374 QAJ655373:QAK655374 QKF655373:QKG655374 QUB655373:QUC655374 RDX655373:RDY655374 RNT655373:RNU655374 RXP655373:RXQ655374 SHL655373:SHM655374 SRH655373:SRI655374 TBD655373:TBE655374 TKZ655373:TLA655374 TUV655373:TUW655374 UER655373:UES655374 UON655373:UOO655374 UYJ655373:UYK655374 VIF655373:VIG655374 VSB655373:VSC655374 WBX655373:WBY655374 WLT655373:WLU655374 WVP655373:WVQ655374 H720909:I720910 JD720909:JE720910 SZ720909:TA720910 ACV720909:ACW720910 AMR720909:AMS720910 AWN720909:AWO720910 BGJ720909:BGK720910 BQF720909:BQG720910 CAB720909:CAC720910 CJX720909:CJY720910 CTT720909:CTU720910 DDP720909:DDQ720910 DNL720909:DNM720910 DXH720909:DXI720910 EHD720909:EHE720910 EQZ720909:ERA720910 FAV720909:FAW720910 FKR720909:FKS720910 FUN720909:FUO720910 GEJ720909:GEK720910 GOF720909:GOG720910 GYB720909:GYC720910 HHX720909:HHY720910 HRT720909:HRU720910 IBP720909:IBQ720910 ILL720909:ILM720910 IVH720909:IVI720910 JFD720909:JFE720910 JOZ720909:JPA720910 JYV720909:JYW720910 KIR720909:KIS720910 KSN720909:KSO720910 LCJ720909:LCK720910 LMF720909:LMG720910 LWB720909:LWC720910 MFX720909:MFY720910 MPT720909:MPU720910 MZP720909:MZQ720910 NJL720909:NJM720910 NTH720909:NTI720910 ODD720909:ODE720910 OMZ720909:ONA720910 OWV720909:OWW720910 PGR720909:PGS720910 PQN720909:PQO720910 QAJ720909:QAK720910 QKF720909:QKG720910 QUB720909:QUC720910 RDX720909:RDY720910 RNT720909:RNU720910 RXP720909:RXQ720910 SHL720909:SHM720910 SRH720909:SRI720910 TBD720909:TBE720910 TKZ720909:TLA720910 TUV720909:TUW720910 UER720909:UES720910 UON720909:UOO720910 UYJ720909:UYK720910 VIF720909:VIG720910 VSB720909:VSC720910 WBX720909:WBY720910 WLT720909:WLU720910 WVP720909:WVQ720910 H786445:I786446 JD786445:JE786446 SZ786445:TA786446 ACV786445:ACW786446 AMR786445:AMS786446 AWN786445:AWO786446 BGJ786445:BGK786446 BQF786445:BQG786446 CAB786445:CAC786446 CJX786445:CJY786446 CTT786445:CTU786446 DDP786445:DDQ786446 DNL786445:DNM786446 DXH786445:DXI786446 EHD786445:EHE786446 EQZ786445:ERA786446 FAV786445:FAW786446 FKR786445:FKS786446 FUN786445:FUO786446 GEJ786445:GEK786446 GOF786445:GOG786446 GYB786445:GYC786446 HHX786445:HHY786446 HRT786445:HRU786446 IBP786445:IBQ786446 ILL786445:ILM786446 IVH786445:IVI786446 JFD786445:JFE786446 JOZ786445:JPA786446 JYV786445:JYW786446 KIR786445:KIS786446 KSN786445:KSO786446 LCJ786445:LCK786446 LMF786445:LMG786446 LWB786445:LWC786446 MFX786445:MFY786446 MPT786445:MPU786446 MZP786445:MZQ786446 NJL786445:NJM786446 NTH786445:NTI786446 ODD786445:ODE786446 OMZ786445:ONA786446 OWV786445:OWW786446 PGR786445:PGS786446 PQN786445:PQO786446 QAJ786445:QAK786446 QKF786445:QKG786446 QUB786445:QUC786446 RDX786445:RDY786446 RNT786445:RNU786446 RXP786445:RXQ786446 SHL786445:SHM786446 SRH786445:SRI786446 TBD786445:TBE786446 TKZ786445:TLA786446 TUV786445:TUW786446 UER786445:UES786446 UON786445:UOO786446 UYJ786445:UYK786446 VIF786445:VIG786446 VSB786445:VSC786446 WBX786445:WBY786446 WLT786445:WLU786446 WVP786445:WVQ786446 H851981:I851982 JD851981:JE851982 SZ851981:TA851982 ACV851981:ACW851982 AMR851981:AMS851982 AWN851981:AWO851982 BGJ851981:BGK851982 BQF851981:BQG851982 CAB851981:CAC851982 CJX851981:CJY851982 CTT851981:CTU851982 DDP851981:DDQ851982 DNL851981:DNM851982 DXH851981:DXI851982 EHD851981:EHE851982 EQZ851981:ERA851982 FAV851981:FAW851982 FKR851981:FKS851982 FUN851981:FUO851982 GEJ851981:GEK851982 GOF851981:GOG851982 GYB851981:GYC851982 HHX851981:HHY851982 HRT851981:HRU851982 IBP851981:IBQ851982 ILL851981:ILM851982 IVH851981:IVI851982 JFD851981:JFE851982 JOZ851981:JPA851982 JYV851981:JYW851982 KIR851981:KIS851982 KSN851981:KSO851982 LCJ851981:LCK851982 LMF851981:LMG851982 LWB851981:LWC851982 MFX851981:MFY851982 MPT851981:MPU851982 MZP851981:MZQ851982 NJL851981:NJM851982 NTH851981:NTI851982 ODD851981:ODE851982 OMZ851981:ONA851982 OWV851981:OWW851982 PGR851981:PGS851982 PQN851981:PQO851982 QAJ851981:QAK851982 QKF851981:QKG851982 QUB851981:QUC851982 RDX851981:RDY851982 RNT851981:RNU851982 RXP851981:RXQ851982 SHL851981:SHM851982 SRH851981:SRI851982 TBD851981:TBE851982 TKZ851981:TLA851982 TUV851981:TUW851982 UER851981:UES851982 UON851981:UOO851982 UYJ851981:UYK851982 VIF851981:VIG851982 VSB851981:VSC851982 WBX851981:WBY851982 WLT851981:WLU851982 WVP851981:WVQ851982 H917517:I917518 JD917517:JE917518 SZ917517:TA917518 ACV917517:ACW917518 AMR917517:AMS917518 AWN917517:AWO917518 BGJ917517:BGK917518 BQF917517:BQG917518 CAB917517:CAC917518 CJX917517:CJY917518 CTT917517:CTU917518 DDP917517:DDQ917518 DNL917517:DNM917518 DXH917517:DXI917518 EHD917517:EHE917518 EQZ917517:ERA917518 FAV917517:FAW917518 FKR917517:FKS917518 FUN917517:FUO917518 GEJ917517:GEK917518 GOF917517:GOG917518 GYB917517:GYC917518 HHX917517:HHY917518 HRT917517:HRU917518 IBP917517:IBQ917518 ILL917517:ILM917518 IVH917517:IVI917518 JFD917517:JFE917518 JOZ917517:JPA917518 JYV917517:JYW917518 KIR917517:KIS917518 KSN917517:KSO917518 LCJ917517:LCK917518 LMF917517:LMG917518 LWB917517:LWC917518 MFX917517:MFY917518 MPT917517:MPU917518 MZP917517:MZQ917518 NJL917517:NJM917518 NTH917517:NTI917518 ODD917517:ODE917518 OMZ917517:ONA917518 OWV917517:OWW917518 PGR917517:PGS917518 PQN917517:PQO917518 QAJ917517:QAK917518 QKF917517:QKG917518 QUB917517:QUC917518 RDX917517:RDY917518 RNT917517:RNU917518 RXP917517:RXQ917518 SHL917517:SHM917518 SRH917517:SRI917518 TBD917517:TBE917518 TKZ917517:TLA917518 TUV917517:TUW917518 UER917517:UES917518 UON917517:UOO917518 UYJ917517:UYK917518 VIF917517:VIG917518 VSB917517:VSC917518 WBX917517:WBY917518 WLT917517:WLU917518 WVP917517:WVQ917518 H983053:I983054 JD983053:JE983054 SZ983053:TA983054 ACV983053:ACW983054 AMR983053:AMS983054 AWN983053:AWO983054 BGJ983053:BGK983054 BQF983053:BQG983054 CAB983053:CAC983054 CJX983053:CJY983054 CTT983053:CTU983054 DDP983053:DDQ983054 DNL983053:DNM983054 DXH983053:DXI983054 EHD983053:EHE983054 EQZ983053:ERA983054 FAV983053:FAW983054 FKR983053:FKS983054 FUN983053:FUO983054 GEJ983053:GEK983054 GOF983053:GOG983054 GYB983053:GYC983054 HHX983053:HHY983054 HRT983053:HRU983054 IBP983053:IBQ983054 ILL983053:ILM983054 IVH983053:IVI983054 JFD983053:JFE983054 JOZ983053:JPA983054 JYV983053:JYW983054 KIR983053:KIS983054 KSN983053:KSO983054 LCJ983053:LCK983054 LMF983053:LMG983054 LWB983053:LWC983054 MFX983053:MFY983054 MPT983053:MPU983054 MZP983053:MZQ983054 NJL983053:NJM983054 NTH983053:NTI983054 ODD983053:ODE983054 OMZ983053:ONA983054 OWV983053:OWW983054 PGR983053:PGS983054 PQN983053:PQO983054 QAJ983053:QAK983054 QKF983053:QKG983054 QUB983053:QUC983054 RDX983053:RDY983054 RNT983053:RNU983054 RXP983053:RXQ983054 SHL983053:SHM983054 SRH983053:SRI983054 TBD983053:TBE983054 TKZ983053:TLA983054 TUV983053:TUW983054 UER983053:UES983054 UON983053:UOO983054 UYJ983053:UYK983054 VIF983053:VIG983054 VSB983053:VSC983054 WBX983053:WBY983054 WLT983053:WLU983054 WVP983053:WVQ983054">
      <formula1>$B$25:$B$26</formula1>
    </dataValidation>
    <dataValidation type="list" allowBlank="1" showInputMessage="1" showErrorMessage="1" sqref="F5:F14 JB5:JB14 SX5:SX14 ACT5:ACT14 AMP5:AMP14 AWL5:AWL14 BGH5:BGH14 BQD5:BQD14 BZZ5:BZZ14 CJV5:CJV14 CTR5:CTR14 DDN5:DDN14 DNJ5:DNJ14 DXF5:DXF14 EHB5:EHB14 EQX5:EQX14 FAT5:FAT14 FKP5:FKP14 FUL5:FUL14 GEH5:GEH14 GOD5:GOD14 GXZ5:GXZ14 HHV5:HHV14 HRR5:HRR14 IBN5:IBN14 ILJ5:ILJ14 IVF5:IVF14 JFB5:JFB14 JOX5:JOX14 JYT5:JYT14 KIP5:KIP14 KSL5:KSL14 LCH5:LCH14 LMD5:LMD14 LVZ5:LVZ14 MFV5:MFV14 MPR5:MPR14 MZN5:MZN14 NJJ5:NJJ14 NTF5:NTF14 ODB5:ODB14 OMX5:OMX14 OWT5:OWT14 PGP5:PGP14 PQL5:PQL14 QAH5:QAH14 QKD5:QKD14 QTZ5:QTZ14 RDV5:RDV14 RNR5:RNR14 RXN5:RXN14 SHJ5:SHJ14 SRF5:SRF14 TBB5:TBB14 TKX5:TKX14 TUT5:TUT14 UEP5:UEP14 UOL5:UOL14 UYH5:UYH14 VID5:VID14 VRZ5:VRZ14 WBV5:WBV14 WLR5:WLR14 WVN5:WVN14 F65541:F65550 JB65541:JB65550 SX65541:SX65550 ACT65541:ACT65550 AMP65541:AMP65550 AWL65541:AWL65550 BGH65541:BGH65550 BQD65541:BQD65550 BZZ65541:BZZ65550 CJV65541:CJV65550 CTR65541:CTR65550 DDN65541:DDN65550 DNJ65541:DNJ65550 DXF65541:DXF65550 EHB65541:EHB65550 EQX65541:EQX65550 FAT65541:FAT65550 FKP65541:FKP65550 FUL65541:FUL65550 GEH65541:GEH65550 GOD65541:GOD65550 GXZ65541:GXZ65550 HHV65541:HHV65550 HRR65541:HRR65550 IBN65541:IBN65550 ILJ65541:ILJ65550 IVF65541:IVF65550 JFB65541:JFB65550 JOX65541:JOX65550 JYT65541:JYT65550 KIP65541:KIP65550 KSL65541:KSL65550 LCH65541:LCH65550 LMD65541:LMD65550 LVZ65541:LVZ65550 MFV65541:MFV65550 MPR65541:MPR65550 MZN65541:MZN65550 NJJ65541:NJJ65550 NTF65541:NTF65550 ODB65541:ODB65550 OMX65541:OMX65550 OWT65541:OWT65550 PGP65541:PGP65550 PQL65541:PQL65550 QAH65541:QAH65550 QKD65541:QKD65550 QTZ65541:QTZ65550 RDV65541:RDV65550 RNR65541:RNR65550 RXN65541:RXN65550 SHJ65541:SHJ65550 SRF65541:SRF65550 TBB65541:TBB65550 TKX65541:TKX65550 TUT65541:TUT65550 UEP65541:UEP65550 UOL65541:UOL65550 UYH65541:UYH65550 VID65541:VID65550 VRZ65541:VRZ65550 WBV65541:WBV65550 WLR65541:WLR65550 WVN65541:WVN65550 F131077:F131086 JB131077:JB131086 SX131077:SX131086 ACT131077:ACT131086 AMP131077:AMP131086 AWL131077:AWL131086 BGH131077:BGH131086 BQD131077:BQD131086 BZZ131077:BZZ131086 CJV131077:CJV131086 CTR131077:CTR131086 DDN131077:DDN131086 DNJ131077:DNJ131086 DXF131077:DXF131086 EHB131077:EHB131086 EQX131077:EQX131086 FAT131077:FAT131086 FKP131077:FKP131086 FUL131077:FUL131086 GEH131077:GEH131086 GOD131077:GOD131086 GXZ131077:GXZ131086 HHV131077:HHV131086 HRR131077:HRR131086 IBN131077:IBN131086 ILJ131077:ILJ131086 IVF131077:IVF131086 JFB131077:JFB131086 JOX131077:JOX131086 JYT131077:JYT131086 KIP131077:KIP131086 KSL131077:KSL131086 LCH131077:LCH131086 LMD131077:LMD131086 LVZ131077:LVZ131086 MFV131077:MFV131086 MPR131077:MPR131086 MZN131077:MZN131086 NJJ131077:NJJ131086 NTF131077:NTF131086 ODB131077:ODB131086 OMX131077:OMX131086 OWT131077:OWT131086 PGP131077:PGP131086 PQL131077:PQL131086 QAH131077:QAH131086 QKD131077:QKD131086 QTZ131077:QTZ131086 RDV131077:RDV131086 RNR131077:RNR131086 RXN131077:RXN131086 SHJ131077:SHJ131086 SRF131077:SRF131086 TBB131077:TBB131086 TKX131077:TKX131086 TUT131077:TUT131086 UEP131077:UEP131086 UOL131077:UOL131086 UYH131077:UYH131086 VID131077:VID131086 VRZ131077:VRZ131086 WBV131077:WBV131086 WLR131077:WLR131086 WVN131077:WVN131086 F196613:F196622 JB196613:JB196622 SX196613:SX196622 ACT196613:ACT196622 AMP196613:AMP196622 AWL196613:AWL196622 BGH196613:BGH196622 BQD196613:BQD196622 BZZ196613:BZZ196622 CJV196613:CJV196622 CTR196613:CTR196622 DDN196613:DDN196622 DNJ196613:DNJ196622 DXF196613:DXF196622 EHB196613:EHB196622 EQX196613:EQX196622 FAT196613:FAT196622 FKP196613:FKP196622 FUL196613:FUL196622 GEH196613:GEH196622 GOD196613:GOD196622 GXZ196613:GXZ196622 HHV196613:HHV196622 HRR196613:HRR196622 IBN196613:IBN196622 ILJ196613:ILJ196622 IVF196613:IVF196622 JFB196613:JFB196622 JOX196613:JOX196622 JYT196613:JYT196622 KIP196613:KIP196622 KSL196613:KSL196622 LCH196613:LCH196622 LMD196613:LMD196622 LVZ196613:LVZ196622 MFV196613:MFV196622 MPR196613:MPR196622 MZN196613:MZN196622 NJJ196613:NJJ196622 NTF196613:NTF196622 ODB196613:ODB196622 OMX196613:OMX196622 OWT196613:OWT196622 PGP196613:PGP196622 PQL196613:PQL196622 QAH196613:QAH196622 QKD196613:QKD196622 QTZ196613:QTZ196622 RDV196613:RDV196622 RNR196613:RNR196622 RXN196613:RXN196622 SHJ196613:SHJ196622 SRF196613:SRF196622 TBB196613:TBB196622 TKX196613:TKX196622 TUT196613:TUT196622 UEP196613:UEP196622 UOL196613:UOL196622 UYH196613:UYH196622 VID196613:VID196622 VRZ196613:VRZ196622 WBV196613:WBV196622 WLR196613:WLR196622 WVN196613:WVN196622 F262149:F262158 JB262149:JB262158 SX262149:SX262158 ACT262149:ACT262158 AMP262149:AMP262158 AWL262149:AWL262158 BGH262149:BGH262158 BQD262149:BQD262158 BZZ262149:BZZ262158 CJV262149:CJV262158 CTR262149:CTR262158 DDN262149:DDN262158 DNJ262149:DNJ262158 DXF262149:DXF262158 EHB262149:EHB262158 EQX262149:EQX262158 FAT262149:FAT262158 FKP262149:FKP262158 FUL262149:FUL262158 GEH262149:GEH262158 GOD262149:GOD262158 GXZ262149:GXZ262158 HHV262149:HHV262158 HRR262149:HRR262158 IBN262149:IBN262158 ILJ262149:ILJ262158 IVF262149:IVF262158 JFB262149:JFB262158 JOX262149:JOX262158 JYT262149:JYT262158 KIP262149:KIP262158 KSL262149:KSL262158 LCH262149:LCH262158 LMD262149:LMD262158 LVZ262149:LVZ262158 MFV262149:MFV262158 MPR262149:MPR262158 MZN262149:MZN262158 NJJ262149:NJJ262158 NTF262149:NTF262158 ODB262149:ODB262158 OMX262149:OMX262158 OWT262149:OWT262158 PGP262149:PGP262158 PQL262149:PQL262158 QAH262149:QAH262158 QKD262149:QKD262158 QTZ262149:QTZ262158 RDV262149:RDV262158 RNR262149:RNR262158 RXN262149:RXN262158 SHJ262149:SHJ262158 SRF262149:SRF262158 TBB262149:TBB262158 TKX262149:TKX262158 TUT262149:TUT262158 UEP262149:UEP262158 UOL262149:UOL262158 UYH262149:UYH262158 VID262149:VID262158 VRZ262149:VRZ262158 WBV262149:WBV262158 WLR262149:WLR262158 WVN262149:WVN262158 F327685:F327694 JB327685:JB327694 SX327685:SX327694 ACT327685:ACT327694 AMP327685:AMP327694 AWL327685:AWL327694 BGH327685:BGH327694 BQD327685:BQD327694 BZZ327685:BZZ327694 CJV327685:CJV327694 CTR327685:CTR327694 DDN327685:DDN327694 DNJ327685:DNJ327694 DXF327685:DXF327694 EHB327685:EHB327694 EQX327685:EQX327694 FAT327685:FAT327694 FKP327685:FKP327694 FUL327685:FUL327694 GEH327685:GEH327694 GOD327685:GOD327694 GXZ327685:GXZ327694 HHV327685:HHV327694 HRR327685:HRR327694 IBN327685:IBN327694 ILJ327685:ILJ327694 IVF327685:IVF327694 JFB327685:JFB327694 JOX327685:JOX327694 JYT327685:JYT327694 KIP327685:KIP327694 KSL327685:KSL327694 LCH327685:LCH327694 LMD327685:LMD327694 LVZ327685:LVZ327694 MFV327685:MFV327694 MPR327685:MPR327694 MZN327685:MZN327694 NJJ327685:NJJ327694 NTF327685:NTF327694 ODB327685:ODB327694 OMX327685:OMX327694 OWT327685:OWT327694 PGP327685:PGP327694 PQL327685:PQL327694 QAH327685:QAH327694 QKD327685:QKD327694 QTZ327685:QTZ327694 RDV327685:RDV327694 RNR327685:RNR327694 RXN327685:RXN327694 SHJ327685:SHJ327694 SRF327685:SRF327694 TBB327685:TBB327694 TKX327685:TKX327694 TUT327685:TUT327694 UEP327685:UEP327694 UOL327685:UOL327694 UYH327685:UYH327694 VID327685:VID327694 VRZ327685:VRZ327694 WBV327685:WBV327694 WLR327685:WLR327694 WVN327685:WVN327694 F393221:F393230 JB393221:JB393230 SX393221:SX393230 ACT393221:ACT393230 AMP393221:AMP393230 AWL393221:AWL393230 BGH393221:BGH393230 BQD393221:BQD393230 BZZ393221:BZZ393230 CJV393221:CJV393230 CTR393221:CTR393230 DDN393221:DDN393230 DNJ393221:DNJ393230 DXF393221:DXF393230 EHB393221:EHB393230 EQX393221:EQX393230 FAT393221:FAT393230 FKP393221:FKP393230 FUL393221:FUL393230 GEH393221:GEH393230 GOD393221:GOD393230 GXZ393221:GXZ393230 HHV393221:HHV393230 HRR393221:HRR393230 IBN393221:IBN393230 ILJ393221:ILJ393230 IVF393221:IVF393230 JFB393221:JFB393230 JOX393221:JOX393230 JYT393221:JYT393230 KIP393221:KIP393230 KSL393221:KSL393230 LCH393221:LCH393230 LMD393221:LMD393230 LVZ393221:LVZ393230 MFV393221:MFV393230 MPR393221:MPR393230 MZN393221:MZN393230 NJJ393221:NJJ393230 NTF393221:NTF393230 ODB393221:ODB393230 OMX393221:OMX393230 OWT393221:OWT393230 PGP393221:PGP393230 PQL393221:PQL393230 QAH393221:QAH393230 QKD393221:QKD393230 QTZ393221:QTZ393230 RDV393221:RDV393230 RNR393221:RNR393230 RXN393221:RXN393230 SHJ393221:SHJ393230 SRF393221:SRF393230 TBB393221:TBB393230 TKX393221:TKX393230 TUT393221:TUT393230 UEP393221:UEP393230 UOL393221:UOL393230 UYH393221:UYH393230 VID393221:VID393230 VRZ393221:VRZ393230 WBV393221:WBV393230 WLR393221:WLR393230 WVN393221:WVN393230 F458757:F458766 JB458757:JB458766 SX458757:SX458766 ACT458757:ACT458766 AMP458757:AMP458766 AWL458757:AWL458766 BGH458757:BGH458766 BQD458757:BQD458766 BZZ458757:BZZ458766 CJV458757:CJV458766 CTR458757:CTR458766 DDN458757:DDN458766 DNJ458757:DNJ458766 DXF458757:DXF458766 EHB458757:EHB458766 EQX458757:EQX458766 FAT458757:FAT458766 FKP458757:FKP458766 FUL458757:FUL458766 GEH458757:GEH458766 GOD458757:GOD458766 GXZ458757:GXZ458766 HHV458757:HHV458766 HRR458757:HRR458766 IBN458757:IBN458766 ILJ458757:ILJ458766 IVF458757:IVF458766 JFB458757:JFB458766 JOX458757:JOX458766 JYT458757:JYT458766 KIP458757:KIP458766 KSL458757:KSL458766 LCH458757:LCH458766 LMD458757:LMD458766 LVZ458757:LVZ458766 MFV458757:MFV458766 MPR458757:MPR458766 MZN458757:MZN458766 NJJ458757:NJJ458766 NTF458757:NTF458766 ODB458757:ODB458766 OMX458757:OMX458766 OWT458757:OWT458766 PGP458757:PGP458766 PQL458757:PQL458766 QAH458757:QAH458766 QKD458757:QKD458766 QTZ458757:QTZ458766 RDV458757:RDV458766 RNR458757:RNR458766 RXN458757:RXN458766 SHJ458757:SHJ458766 SRF458757:SRF458766 TBB458757:TBB458766 TKX458757:TKX458766 TUT458757:TUT458766 UEP458757:UEP458766 UOL458757:UOL458766 UYH458757:UYH458766 VID458757:VID458766 VRZ458757:VRZ458766 WBV458757:WBV458766 WLR458757:WLR458766 WVN458757:WVN458766 F524293:F524302 JB524293:JB524302 SX524293:SX524302 ACT524293:ACT524302 AMP524293:AMP524302 AWL524293:AWL524302 BGH524293:BGH524302 BQD524293:BQD524302 BZZ524293:BZZ524302 CJV524293:CJV524302 CTR524293:CTR524302 DDN524293:DDN524302 DNJ524293:DNJ524302 DXF524293:DXF524302 EHB524293:EHB524302 EQX524293:EQX524302 FAT524293:FAT524302 FKP524293:FKP524302 FUL524293:FUL524302 GEH524293:GEH524302 GOD524293:GOD524302 GXZ524293:GXZ524302 HHV524293:HHV524302 HRR524293:HRR524302 IBN524293:IBN524302 ILJ524293:ILJ524302 IVF524293:IVF524302 JFB524293:JFB524302 JOX524293:JOX524302 JYT524293:JYT524302 KIP524293:KIP524302 KSL524293:KSL524302 LCH524293:LCH524302 LMD524293:LMD524302 LVZ524293:LVZ524302 MFV524293:MFV524302 MPR524293:MPR524302 MZN524293:MZN524302 NJJ524293:NJJ524302 NTF524293:NTF524302 ODB524293:ODB524302 OMX524293:OMX524302 OWT524293:OWT524302 PGP524293:PGP524302 PQL524293:PQL524302 QAH524293:QAH524302 QKD524293:QKD524302 QTZ524293:QTZ524302 RDV524293:RDV524302 RNR524293:RNR524302 RXN524293:RXN524302 SHJ524293:SHJ524302 SRF524293:SRF524302 TBB524293:TBB524302 TKX524293:TKX524302 TUT524293:TUT524302 UEP524293:UEP524302 UOL524293:UOL524302 UYH524293:UYH524302 VID524293:VID524302 VRZ524293:VRZ524302 WBV524293:WBV524302 WLR524293:WLR524302 WVN524293:WVN524302 F589829:F589838 JB589829:JB589838 SX589829:SX589838 ACT589829:ACT589838 AMP589829:AMP589838 AWL589829:AWL589838 BGH589829:BGH589838 BQD589829:BQD589838 BZZ589829:BZZ589838 CJV589829:CJV589838 CTR589829:CTR589838 DDN589829:DDN589838 DNJ589829:DNJ589838 DXF589829:DXF589838 EHB589829:EHB589838 EQX589829:EQX589838 FAT589829:FAT589838 FKP589829:FKP589838 FUL589829:FUL589838 GEH589829:GEH589838 GOD589829:GOD589838 GXZ589829:GXZ589838 HHV589829:HHV589838 HRR589829:HRR589838 IBN589829:IBN589838 ILJ589829:ILJ589838 IVF589829:IVF589838 JFB589829:JFB589838 JOX589829:JOX589838 JYT589829:JYT589838 KIP589829:KIP589838 KSL589829:KSL589838 LCH589829:LCH589838 LMD589829:LMD589838 LVZ589829:LVZ589838 MFV589829:MFV589838 MPR589829:MPR589838 MZN589829:MZN589838 NJJ589829:NJJ589838 NTF589829:NTF589838 ODB589829:ODB589838 OMX589829:OMX589838 OWT589829:OWT589838 PGP589829:PGP589838 PQL589829:PQL589838 QAH589829:QAH589838 QKD589829:QKD589838 QTZ589829:QTZ589838 RDV589829:RDV589838 RNR589829:RNR589838 RXN589829:RXN589838 SHJ589829:SHJ589838 SRF589829:SRF589838 TBB589829:TBB589838 TKX589829:TKX589838 TUT589829:TUT589838 UEP589829:UEP589838 UOL589829:UOL589838 UYH589829:UYH589838 VID589829:VID589838 VRZ589829:VRZ589838 WBV589829:WBV589838 WLR589829:WLR589838 WVN589829:WVN589838 F655365:F655374 JB655365:JB655374 SX655365:SX655374 ACT655365:ACT655374 AMP655365:AMP655374 AWL655365:AWL655374 BGH655365:BGH655374 BQD655365:BQD655374 BZZ655365:BZZ655374 CJV655365:CJV655374 CTR655365:CTR655374 DDN655365:DDN655374 DNJ655365:DNJ655374 DXF655365:DXF655374 EHB655365:EHB655374 EQX655365:EQX655374 FAT655365:FAT655374 FKP655365:FKP655374 FUL655365:FUL655374 GEH655365:GEH655374 GOD655365:GOD655374 GXZ655365:GXZ655374 HHV655365:HHV655374 HRR655365:HRR655374 IBN655365:IBN655374 ILJ655365:ILJ655374 IVF655365:IVF655374 JFB655365:JFB655374 JOX655365:JOX655374 JYT655365:JYT655374 KIP655365:KIP655374 KSL655365:KSL655374 LCH655365:LCH655374 LMD655365:LMD655374 LVZ655365:LVZ655374 MFV655365:MFV655374 MPR655365:MPR655374 MZN655365:MZN655374 NJJ655365:NJJ655374 NTF655365:NTF655374 ODB655365:ODB655374 OMX655365:OMX655374 OWT655365:OWT655374 PGP655365:PGP655374 PQL655365:PQL655374 QAH655365:QAH655374 QKD655365:QKD655374 QTZ655365:QTZ655374 RDV655365:RDV655374 RNR655365:RNR655374 RXN655365:RXN655374 SHJ655365:SHJ655374 SRF655365:SRF655374 TBB655365:TBB655374 TKX655365:TKX655374 TUT655365:TUT655374 UEP655365:UEP655374 UOL655365:UOL655374 UYH655365:UYH655374 VID655365:VID655374 VRZ655365:VRZ655374 WBV655365:WBV655374 WLR655365:WLR655374 WVN655365:WVN655374 F720901:F720910 JB720901:JB720910 SX720901:SX720910 ACT720901:ACT720910 AMP720901:AMP720910 AWL720901:AWL720910 BGH720901:BGH720910 BQD720901:BQD720910 BZZ720901:BZZ720910 CJV720901:CJV720910 CTR720901:CTR720910 DDN720901:DDN720910 DNJ720901:DNJ720910 DXF720901:DXF720910 EHB720901:EHB720910 EQX720901:EQX720910 FAT720901:FAT720910 FKP720901:FKP720910 FUL720901:FUL720910 GEH720901:GEH720910 GOD720901:GOD720910 GXZ720901:GXZ720910 HHV720901:HHV720910 HRR720901:HRR720910 IBN720901:IBN720910 ILJ720901:ILJ720910 IVF720901:IVF720910 JFB720901:JFB720910 JOX720901:JOX720910 JYT720901:JYT720910 KIP720901:KIP720910 KSL720901:KSL720910 LCH720901:LCH720910 LMD720901:LMD720910 LVZ720901:LVZ720910 MFV720901:MFV720910 MPR720901:MPR720910 MZN720901:MZN720910 NJJ720901:NJJ720910 NTF720901:NTF720910 ODB720901:ODB720910 OMX720901:OMX720910 OWT720901:OWT720910 PGP720901:PGP720910 PQL720901:PQL720910 QAH720901:QAH720910 QKD720901:QKD720910 QTZ720901:QTZ720910 RDV720901:RDV720910 RNR720901:RNR720910 RXN720901:RXN720910 SHJ720901:SHJ720910 SRF720901:SRF720910 TBB720901:TBB720910 TKX720901:TKX720910 TUT720901:TUT720910 UEP720901:UEP720910 UOL720901:UOL720910 UYH720901:UYH720910 VID720901:VID720910 VRZ720901:VRZ720910 WBV720901:WBV720910 WLR720901:WLR720910 WVN720901:WVN720910 F786437:F786446 JB786437:JB786446 SX786437:SX786446 ACT786437:ACT786446 AMP786437:AMP786446 AWL786437:AWL786446 BGH786437:BGH786446 BQD786437:BQD786446 BZZ786437:BZZ786446 CJV786437:CJV786446 CTR786437:CTR786446 DDN786437:DDN786446 DNJ786437:DNJ786446 DXF786437:DXF786446 EHB786437:EHB786446 EQX786437:EQX786446 FAT786437:FAT786446 FKP786437:FKP786446 FUL786437:FUL786446 GEH786437:GEH786446 GOD786437:GOD786446 GXZ786437:GXZ786446 HHV786437:HHV786446 HRR786437:HRR786446 IBN786437:IBN786446 ILJ786437:ILJ786446 IVF786437:IVF786446 JFB786437:JFB786446 JOX786437:JOX786446 JYT786437:JYT786446 KIP786437:KIP786446 KSL786437:KSL786446 LCH786437:LCH786446 LMD786437:LMD786446 LVZ786437:LVZ786446 MFV786437:MFV786446 MPR786437:MPR786446 MZN786437:MZN786446 NJJ786437:NJJ786446 NTF786437:NTF786446 ODB786437:ODB786446 OMX786437:OMX786446 OWT786437:OWT786446 PGP786437:PGP786446 PQL786437:PQL786446 QAH786437:QAH786446 QKD786437:QKD786446 QTZ786437:QTZ786446 RDV786437:RDV786446 RNR786437:RNR786446 RXN786437:RXN786446 SHJ786437:SHJ786446 SRF786437:SRF786446 TBB786437:TBB786446 TKX786437:TKX786446 TUT786437:TUT786446 UEP786437:UEP786446 UOL786437:UOL786446 UYH786437:UYH786446 VID786437:VID786446 VRZ786437:VRZ786446 WBV786437:WBV786446 WLR786437:WLR786446 WVN786437:WVN786446 F851973:F851982 JB851973:JB851982 SX851973:SX851982 ACT851973:ACT851982 AMP851973:AMP851982 AWL851973:AWL851982 BGH851973:BGH851982 BQD851973:BQD851982 BZZ851973:BZZ851982 CJV851973:CJV851982 CTR851973:CTR851982 DDN851973:DDN851982 DNJ851973:DNJ851982 DXF851973:DXF851982 EHB851973:EHB851982 EQX851973:EQX851982 FAT851973:FAT851982 FKP851973:FKP851982 FUL851973:FUL851982 GEH851973:GEH851982 GOD851973:GOD851982 GXZ851973:GXZ851982 HHV851973:HHV851982 HRR851973:HRR851982 IBN851973:IBN851982 ILJ851973:ILJ851982 IVF851973:IVF851982 JFB851973:JFB851982 JOX851973:JOX851982 JYT851973:JYT851982 KIP851973:KIP851982 KSL851973:KSL851982 LCH851973:LCH851982 LMD851973:LMD851982 LVZ851973:LVZ851982 MFV851973:MFV851982 MPR851973:MPR851982 MZN851973:MZN851982 NJJ851973:NJJ851982 NTF851973:NTF851982 ODB851973:ODB851982 OMX851973:OMX851982 OWT851973:OWT851982 PGP851973:PGP851982 PQL851973:PQL851982 QAH851973:QAH851982 QKD851973:QKD851982 QTZ851973:QTZ851982 RDV851973:RDV851982 RNR851973:RNR851982 RXN851973:RXN851982 SHJ851973:SHJ851982 SRF851973:SRF851982 TBB851973:TBB851982 TKX851973:TKX851982 TUT851973:TUT851982 UEP851973:UEP851982 UOL851973:UOL851982 UYH851973:UYH851982 VID851973:VID851982 VRZ851973:VRZ851982 WBV851973:WBV851982 WLR851973:WLR851982 WVN851973:WVN851982 F917509:F917518 JB917509:JB917518 SX917509:SX917518 ACT917509:ACT917518 AMP917509:AMP917518 AWL917509:AWL917518 BGH917509:BGH917518 BQD917509:BQD917518 BZZ917509:BZZ917518 CJV917509:CJV917518 CTR917509:CTR917518 DDN917509:DDN917518 DNJ917509:DNJ917518 DXF917509:DXF917518 EHB917509:EHB917518 EQX917509:EQX917518 FAT917509:FAT917518 FKP917509:FKP917518 FUL917509:FUL917518 GEH917509:GEH917518 GOD917509:GOD917518 GXZ917509:GXZ917518 HHV917509:HHV917518 HRR917509:HRR917518 IBN917509:IBN917518 ILJ917509:ILJ917518 IVF917509:IVF917518 JFB917509:JFB917518 JOX917509:JOX917518 JYT917509:JYT917518 KIP917509:KIP917518 KSL917509:KSL917518 LCH917509:LCH917518 LMD917509:LMD917518 LVZ917509:LVZ917518 MFV917509:MFV917518 MPR917509:MPR917518 MZN917509:MZN917518 NJJ917509:NJJ917518 NTF917509:NTF917518 ODB917509:ODB917518 OMX917509:OMX917518 OWT917509:OWT917518 PGP917509:PGP917518 PQL917509:PQL917518 QAH917509:QAH917518 QKD917509:QKD917518 QTZ917509:QTZ917518 RDV917509:RDV917518 RNR917509:RNR917518 RXN917509:RXN917518 SHJ917509:SHJ917518 SRF917509:SRF917518 TBB917509:TBB917518 TKX917509:TKX917518 TUT917509:TUT917518 UEP917509:UEP917518 UOL917509:UOL917518 UYH917509:UYH917518 VID917509:VID917518 VRZ917509:VRZ917518 WBV917509:WBV917518 WLR917509:WLR917518 WVN917509:WVN917518 F983045:F983054 JB983045:JB983054 SX983045:SX983054 ACT983045:ACT983054 AMP983045:AMP983054 AWL983045:AWL983054 BGH983045:BGH983054 BQD983045:BQD983054 BZZ983045:BZZ983054 CJV983045:CJV983054 CTR983045:CTR983054 DDN983045:DDN983054 DNJ983045:DNJ983054 DXF983045:DXF983054 EHB983045:EHB983054 EQX983045:EQX983054 FAT983045:FAT983054 FKP983045:FKP983054 FUL983045:FUL983054 GEH983045:GEH983054 GOD983045:GOD983054 GXZ983045:GXZ983054 HHV983045:HHV983054 HRR983045:HRR983054 IBN983045:IBN983054 ILJ983045:ILJ983054 IVF983045:IVF983054 JFB983045:JFB983054 JOX983045:JOX983054 JYT983045:JYT983054 KIP983045:KIP983054 KSL983045:KSL983054 LCH983045:LCH983054 LMD983045:LMD983054 LVZ983045:LVZ983054 MFV983045:MFV983054 MPR983045:MPR983054 MZN983045:MZN983054 NJJ983045:NJJ983054 NTF983045:NTF983054 ODB983045:ODB983054 OMX983045:OMX983054 OWT983045:OWT983054 PGP983045:PGP983054 PQL983045:PQL983054 QAH983045:QAH983054 QKD983045:QKD983054 QTZ983045:QTZ983054 RDV983045:RDV983054 RNR983045:RNR983054 RXN983045:RXN983054 SHJ983045:SHJ983054 SRF983045:SRF983054 TBB983045:TBB983054 TKX983045:TKX983054 TUT983045:TUT983054 UEP983045:UEP983054 UOL983045:UOL983054 UYH983045:UYH983054 VID983045:VID983054 VRZ983045:VRZ983054 WBV983045:WBV983054 WLR983045:WLR983054 WVN983045:WVN983054">
      <formula1>$A$71:$A$73</formula1>
    </dataValidation>
    <dataValidation type="list" allowBlank="1" showInputMessage="1" showErrorMessage="1" sqref="G13:G14 JC13:JC14 SY13:SY14 ACU13:ACU14 AMQ13:AMQ14 AWM13:AWM14 BGI13:BGI14 BQE13:BQE14 CAA13:CAA14 CJW13:CJW14 CTS13:CTS14 DDO13:DDO14 DNK13:DNK14 DXG13:DXG14 EHC13:EHC14 EQY13:EQY14 FAU13:FAU14 FKQ13:FKQ14 FUM13:FUM14 GEI13:GEI14 GOE13:GOE14 GYA13:GYA14 HHW13:HHW14 HRS13:HRS14 IBO13:IBO14 ILK13:ILK14 IVG13:IVG14 JFC13:JFC14 JOY13:JOY14 JYU13:JYU14 KIQ13:KIQ14 KSM13:KSM14 LCI13:LCI14 LME13:LME14 LWA13:LWA14 MFW13:MFW14 MPS13:MPS14 MZO13:MZO14 NJK13:NJK14 NTG13:NTG14 ODC13:ODC14 OMY13:OMY14 OWU13:OWU14 PGQ13:PGQ14 PQM13:PQM14 QAI13:QAI14 QKE13:QKE14 QUA13:QUA14 RDW13:RDW14 RNS13:RNS14 RXO13:RXO14 SHK13:SHK14 SRG13:SRG14 TBC13:TBC14 TKY13:TKY14 TUU13:TUU14 UEQ13:UEQ14 UOM13:UOM14 UYI13:UYI14 VIE13:VIE14 VSA13:VSA14 WBW13:WBW14 WLS13:WLS14 WVO13:WVO14 G65549:G65550 JC65549:JC65550 SY65549:SY65550 ACU65549:ACU65550 AMQ65549:AMQ65550 AWM65549:AWM65550 BGI65549:BGI65550 BQE65549:BQE65550 CAA65549:CAA65550 CJW65549:CJW65550 CTS65549:CTS65550 DDO65549:DDO65550 DNK65549:DNK65550 DXG65549:DXG65550 EHC65549:EHC65550 EQY65549:EQY65550 FAU65549:FAU65550 FKQ65549:FKQ65550 FUM65549:FUM65550 GEI65549:GEI65550 GOE65549:GOE65550 GYA65549:GYA65550 HHW65549:HHW65550 HRS65549:HRS65550 IBO65549:IBO65550 ILK65549:ILK65550 IVG65549:IVG65550 JFC65549:JFC65550 JOY65549:JOY65550 JYU65549:JYU65550 KIQ65549:KIQ65550 KSM65549:KSM65550 LCI65549:LCI65550 LME65549:LME65550 LWA65549:LWA65550 MFW65549:MFW65550 MPS65549:MPS65550 MZO65549:MZO65550 NJK65549:NJK65550 NTG65549:NTG65550 ODC65549:ODC65550 OMY65549:OMY65550 OWU65549:OWU65550 PGQ65549:PGQ65550 PQM65549:PQM65550 QAI65549:QAI65550 QKE65549:QKE65550 QUA65549:QUA65550 RDW65549:RDW65550 RNS65549:RNS65550 RXO65549:RXO65550 SHK65549:SHK65550 SRG65549:SRG65550 TBC65549:TBC65550 TKY65549:TKY65550 TUU65549:TUU65550 UEQ65549:UEQ65550 UOM65549:UOM65550 UYI65549:UYI65550 VIE65549:VIE65550 VSA65549:VSA65550 WBW65549:WBW65550 WLS65549:WLS65550 WVO65549:WVO65550 G131085:G131086 JC131085:JC131086 SY131085:SY131086 ACU131085:ACU131086 AMQ131085:AMQ131086 AWM131085:AWM131086 BGI131085:BGI131086 BQE131085:BQE131086 CAA131085:CAA131086 CJW131085:CJW131086 CTS131085:CTS131086 DDO131085:DDO131086 DNK131085:DNK131086 DXG131085:DXG131086 EHC131085:EHC131086 EQY131085:EQY131086 FAU131085:FAU131086 FKQ131085:FKQ131086 FUM131085:FUM131086 GEI131085:GEI131086 GOE131085:GOE131086 GYA131085:GYA131086 HHW131085:HHW131086 HRS131085:HRS131086 IBO131085:IBO131086 ILK131085:ILK131086 IVG131085:IVG131086 JFC131085:JFC131086 JOY131085:JOY131086 JYU131085:JYU131086 KIQ131085:KIQ131086 KSM131085:KSM131086 LCI131085:LCI131086 LME131085:LME131086 LWA131085:LWA131086 MFW131085:MFW131086 MPS131085:MPS131086 MZO131085:MZO131086 NJK131085:NJK131086 NTG131085:NTG131086 ODC131085:ODC131086 OMY131085:OMY131086 OWU131085:OWU131086 PGQ131085:PGQ131086 PQM131085:PQM131086 QAI131085:QAI131086 QKE131085:QKE131086 QUA131085:QUA131086 RDW131085:RDW131086 RNS131085:RNS131086 RXO131085:RXO131086 SHK131085:SHK131086 SRG131085:SRG131086 TBC131085:TBC131086 TKY131085:TKY131086 TUU131085:TUU131086 UEQ131085:UEQ131086 UOM131085:UOM131086 UYI131085:UYI131086 VIE131085:VIE131086 VSA131085:VSA131086 WBW131085:WBW131086 WLS131085:WLS131086 WVO131085:WVO131086 G196621:G196622 JC196621:JC196622 SY196621:SY196622 ACU196621:ACU196622 AMQ196621:AMQ196622 AWM196621:AWM196622 BGI196621:BGI196622 BQE196621:BQE196622 CAA196621:CAA196622 CJW196621:CJW196622 CTS196621:CTS196622 DDO196621:DDO196622 DNK196621:DNK196622 DXG196621:DXG196622 EHC196621:EHC196622 EQY196621:EQY196622 FAU196621:FAU196622 FKQ196621:FKQ196622 FUM196621:FUM196622 GEI196621:GEI196622 GOE196621:GOE196622 GYA196621:GYA196622 HHW196621:HHW196622 HRS196621:HRS196622 IBO196621:IBO196622 ILK196621:ILK196622 IVG196621:IVG196622 JFC196621:JFC196622 JOY196621:JOY196622 JYU196621:JYU196622 KIQ196621:KIQ196622 KSM196621:KSM196622 LCI196621:LCI196622 LME196621:LME196622 LWA196621:LWA196622 MFW196621:MFW196622 MPS196621:MPS196622 MZO196621:MZO196622 NJK196621:NJK196622 NTG196621:NTG196622 ODC196621:ODC196622 OMY196621:OMY196622 OWU196621:OWU196622 PGQ196621:PGQ196622 PQM196621:PQM196622 QAI196621:QAI196622 QKE196621:QKE196622 QUA196621:QUA196622 RDW196621:RDW196622 RNS196621:RNS196622 RXO196621:RXO196622 SHK196621:SHK196622 SRG196621:SRG196622 TBC196621:TBC196622 TKY196621:TKY196622 TUU196621:TUU196622 UEQ196621:UEQ196622 UOM196621:UOM196622 UYI196621:UYI196622 VIE196621:VIE196622 VSA196621:VSA196622 WBW196621:WBW196622 WLS196621:WLS196622 WVO196621:WVO196622 G262157:G262158 JC262157:JC262158 SY262157:SY262158 ACU262157:ACU262158 AMQ262157:AMQ262158 AWM262157:AWM262158 BGI262157:BGI262158 BQE262157:BQE262158 CAA262157:CAA262158 CJW262157:CJW262158 CTS262157:CTS262158 DDO262157:DDO262158 DNK262157:DNK262158 DXG262157:DXG262158 EHC262157:EHC262158 EQY262157:EQY262158 FAU262157:FAU262158 FKQ262157:FKQ262158 FUM262157:FUM262158 GEI262157:GEI262158 GOE262157:GOE262158 GYA262157:GYA262158 HHW262157:HHW262158 HRS262157:HRS262158 IBO262157:IBO262158 ILK262157:ILK262158 IVG262157:IVG262158 JFC262157:JFC262158 JOY262157:JOY262158 JYU262157:JYU262158 KIQ262157:KIQ262158 KSM262157:KSM262158 LCI262157:LCI262158 LME262157:LME262158 LWA262157:LWA262158 MFW262157:MFW262158 MPS262157:MPS262158 MZO262157:MZO262158 NJK262157:NJK262158 NTG262157:NTG262158 ODC262157:ODC262158 OMY262157:OMY262158 OWU262157:OWU262158 PGQ262157:PGQ262158 PQM262157:PQM262158 QAI262157:QAI262158 QKE262157:QKE262158 QUA262157:QUA262158 RDW262157:RDW262158 RNS262157:RNS262158 RXO262157:RXO262158 SHK262157:SHK262158 SRG262157:SRG262158 TBC262157:TBC262158 TKY262157:TKY262158 TUU262157:TUU262158 UEQ262157:UEQ262158 UOM262157:UOM262158 UYI262157:UYI262158 VIE262157:VIE262158 VSA262157:VSA262158 WBW262157:WBW262158 WLS262157:WLS262158 WVO262157:WVO262158 G327693:G327694 JC327693:JC327694 SY327693:SY327694 ACU327693:ACU327694 AMQ327693:AMQ327694 AWM327693:AWM327694 BGI327693:BGI327694 BQE327693:BQE327694 CAA327693:CAA327694 CJW327693:CJW327694 CTS327693:CTS327694 DDO327693:DDO327694 DNK327693:DNK327694 DXG327693:DXG327694 EHC327693:EHC327694 EQY327693:EQY327694 FAU327693:FAU327694 FKQ327693:FKQ327694 FUM327693:FUM327694 GEI327693:GEI327694 GOE327693:GOE327694 GYA327693:GYA327694 HHW327693:HHW327694 HRS327693:HRS327694 IBO327693:IBO327694 ILK327693:ILK327694 IVG327693:IVG327694 JFC327693:JFC327694 JOY327693:JOY327694 JYU327693:JYU327694 KIQ327693:KIQ327694 KSM327693:KSM327694 LCI327693:LCI327694 LME327693:LME327694 LWA327693:LWA327694 MFW327693:MFW327694 MPS327693:MPS327694 MZO327693:MZO327694 NJK327693:NJK327694 NTG327693:NTG327694 ODC327693:ODC327694 OMY327693:OMY327694 OWU327693:OWU327694 PGQ327693:PGQ327694 PQM327693:PQM327694 QAI327693:QAI327694 QKE327693:QKE327694 QUA327693:QUA327694 RDW327693:RDW327694 RNS327693:RNS327694 RXO327693:RXO327694 SHK327693:SHK327694 SRG327693:SRG327694 TBC327693:TBC327694 TKY327693:TKY327694 TUU327693:TUU327694 UEQ327693:UEQ327694 UOM327693:UOM327694 UYI327693:UYI327694 VIE327693:VIE327694 VSA327693:VSA327694 WBW327693:WBW327694 WLS327693:WLS327694 WVO327693:WVO327694 G393229:G393230 JC393229:JC393230 SY393229:SY393230 ACU393229:ACU393230 AMQ393229:AMQ393230 AWM393229:AWM393230 BGI393229:BGI393230 BQE393229:BQE393230 CAA393229:CAA393230 CJW393229:CJW393230 CTS393229:CTS393230 DDO393229:DDO393230 DNK393229:DNK393230 DXG393229:DXG393230 EHC393229:EHC393230 EQY393229:EQY393230 FAU393229:FAU393230 FKQ393229:FKQ393230 FUM393229:FUM393230 GEI393229:GEI393230 GOE393229:GOE393230 GYA393229:GYA393230 HHW393229:HHW393230 HRS393229:HRS393230 IBO393229:IBO393230 ILK393229:ILK393230 IVG393229:IVG393230 JFC393229:JFC393230 JOY393229:JOY393230 JYU393229:JYU393230 KIQ393229:KIQ393230 KSM393229:KSM393230 LCI393229:LCI393230 LME393229:LME393230 LWA393229:LWA393230 MFW393229:MFW393230 MPS393229:MPS393230 MZO393229:MZO393230 NJK393229:NJK393230 NTG393229:NTG393230 ODC393229:ODC393230 OMY393229:OMY393230 OWU393229:OWU393230 PGQ393229:PGQ393230 PQM393229:PQM393230 QAI393229:QAI393230 QKE393229:QKE393230 QUA393229:QUA393230 RDW393229:RDW393230 RNS393229:RNS393230 RXO393229:RXO393230 SHK393229:SHK393230 SRG393229:SRG393230 TBC393229:TBC393230 TKY393229:TKY393230 TUU393229:TUU393230 UEQ393229:UEQ393230 UOM393229:UOM393230 UYI393229:UYI393230 VIE393229:VIE393230 VSA393229:VSA393230 WBW393229:WBW393230 WLS393229:WLS393230 WVO393229:WVO393230 G458765:G458766 JC458765:JC458766 SY458765:SY458766 ACU458765:ACU458766 AMQ458765:AMQ458766 AWM458765:AWM458766 BGI458765:BGI458766 BQE458765:BQE458766 CAA458765:CAA458766 CJW458765:CJW458766 CTS458765:CTS458766 DDO458765:DDO458766 DNK458765:DNK458766 DXG458765:DXG458766 EHC458765:EHC458766 EQY458765:EQY458766 FAU458765:FAU458766 FKQ458765:FKQ458766 FUM458765:FUM458766 GEI458765:GEI458766 GOE458765:GOE458766 GYA458765:GYA458766 HHW458765:HHW458766 HRS458765:HRS458766 IBO458765:IBO458766 ILK458765:ILK458766 IVG458765:IVG458766 JFC458765:JFC458766 JOY458765:JOY458766 JYU458765:JYU458766 KIQ458765:KIQ458766 KSM458765:KSM458766 LCI458765:LCI458766 LME458765:LME458766 LWA458765:LWA458766 MFW458765:MFW458766 MPS458765:MPS458766 MZO458765:MZO458766 NJK458765:NJK458766 NTG458765:NTG458766 ODC458765:ODC458766 OMY458765:OMY458766 OWU458765:OWU458766 PGQ458765:PGQ458766 PQM458765:PQM458766 QAI458765:QAI458766 QKE458765:QKE458766 QUA458765:QUA458766 RDW458765:RDW458766 RNS458765:RNS458766 RXO458765:RXO458766 SHK458765:SHK458766 SRG458765:SRG458766 TBC458765:TBC458766 TKY458765:TKY458766 TUU458765:TUU458766 UEQ458765:UEQ458766 UOM458765:UOM458766 UYI458765:UYI458766 VIE458765:VIE458766 VSA458765:VSA458766 WBW458765:WBW458766 WLS458765:WLS458766 WVO458765:WVO458766 G524301:G524302 JC524301:JC524302 SY524301:SY524302 ACU524301:ACU524302 AMQ524301:AMQ524302 AWM524301:AWM524302 BGI524301:BGI524302 BQE524301:BQE524302 CAA524301:CAA524302 CJW524301:CJW524302 CTS524301:CTS524302 DDO524301:DDO524302 DNK524301:DNK524302 DXG524301:DXG524302 EHC524301:EHC524302 EQY524301:EQY524302 FAU524301:FAU524302 FKQ524301:FKQ524302 FUM524301:FUM524302 GEI524301:GEI524302 GOE524301:GOE524302 GYA524301:GYA524302 HHW524301:HHW524302 HRS524301:HRS524302 IBO524301:IBO524302 ILK524301:ILK524302 IVG524301:IVG524302 JFC524301:JFC524302 JOY524301:JOY524302 JYU524301:JYU524302 KIQ524301:KIQ524302 KSM524301:KSM524302 LCI524301:LCI524302 LME524301:LME524302 LWA524301:LWA524302 MFW524301:MFW524302 MPS524301:MPS524302 MZO524301:MZO524302 NJK524301:NJK524302 NTG524301:NTG524302 ODC524301:ODC524302 OMY524301:OMY524302 OWU524301:OWU524302 PGQ524301:PGQ524302 PQM524301:PQM524302 QAI524301:QAI524302 QKE524301:QKE524302 QUA524301:QUA524302 RDW524301:RDW524302 RNS524301:RNS524302 RXO524301:RXO524302 SHK524301:SHK524302 SRG524301:SRG524302 TBC524301:TBC524302 TKY524301:TKY524302 TUU524301:TUU524302 UEQ524301:UEQ524302 UOM524301:UOM524302 UYI524301:UYI524302 VIE524301:VIE524302 VSA524301:VSA524302 WBW524301:WBW524302 WLS524301:WLS524302 WVO524301:WVO524302 G589837:G589838 JC589837:JC589838 SY589837:SY589838 ACU589837:ACU589838 AMQ589837:AMQ589838 AWM589837:AWM589838 BGI589837:BGI589838 BQE589837:BQE589838 CAA589837:CAA589838 CJW589837:CJW589838 CTS589837:CTS589838 DDO589837:DDO589838 DNK589837:DNK589838 DXG589837:DXG589838 EHC589837:EHC589838 EQY589837:EQY589838 FAU589837:FAU589838 FKQ589837:FKQ589838 FUM589837:FUM589838 GEI589837:GEI589838 GOE589837:GOE589838 GYA589837:GYA589838 HHW589837:HHW589838 HRS589837:HRS589838 IBO589837:IBO589838 ILK589837:ILK589838 IVG589837:IVG589838 JFC589837:JFC589838 JOY589837:JOY589838 JYU589837:JYU589838 KIQ589837:KIQ589838 KSM589837:KSM589838 LCI589837:LCI589838 LME589837:LME589838 LWA589837:LWA589838 MFW589837:MFW589838 MPS589837:MPS589838 MZO589837:MZO589838 NJK589837:NJK589838 NTG589837:NTG589838 ODC589837:ODC589838 OMY589837:OMY589838 OWU589837:OWU589838 PGQ589837:PGQ589838 PQM589837:PQM589838 QAI589837:QAI589838 QKE589837:QKE589838 QUA589837:QUA589838 RDW589837:RDW589838 RNS589837:RNS589838 RXO589837:RXO589838 SHK589837:SHK589838 SRG589837:SRG589838 TBC589837:TBC589838 TKY589837:TKY589838 TUU589837:TUU589838 UEQ589837:UEQ589838 UOM589837:UOM589838 UYI589837:UYI589838 VIE589837:VIE589838 VSA589837:VSA589838 WBW589837:WBW589838 WLS589837:WLS589838 WVO589837:WVO589838 G655373:G655374 JC655373:JC655374 SY655373:SY655374 ACU655373:ACU655374 AMQ655373:AMQ655374 AWM655373:AWM655374 BGI655373:BGI655374 BQE655373:BQE655374 CAA655373:CAA655374 CJW655373:CJW655374 CTS655373:CTS655374 DDO655373:DDO655374 DNK655373:DNK655374 DXG655373:DXG655374 EHC655373:EHC655374 EQY655373:EQY655374 FAU655373:FAU655374 FKQ655373:FKQ655374 FUM655373:FUM655374 GEI655373:GEI655374 GOE655373:GOE655374 GYA655373:GYA655374 HHW655373:HHW655374 HRS655373:HRS655374 IBO655373:IBO655374 ILK655373:ILK655374 IVG655373:IVG655374 JFC655373:JFC655374 JOY655373:JOY655374 JYU655373:JYU655374 KIQ655373:KIQ655374 KSM655373:KSM655374 LCI655373:LCI655374 LME655373:LME655374 LWA655373:LWA655374 MFW655373:MFW655374 MPS655373:MPS655374 MZO655373:MZO655374 NJK655373:NJK655374 NTG655373:NTG655374 ODC655373:ODC655374 OMY655373:OMY655374 OWU655373:OWU655374 PGQ655373:PGQ655374 PQM655373:PQM655374 QAI655373:QAI655374 QKE655373:QKE655374 QUA655373:QUA655374 RDW655373:RDW655374 RNS655373:RNS655374 RXO655373:RXO655374 SHK655373:SHK655374 SRG655373:SRG655374 TBC655373:TBC655374 TKY655373:TKY655374 TUU655373:TUU655374 UEQ655373:UEQ655374 UOM655373:UOM655374 UYI655373:UYI655374 VIE655373:VIE655374 VSA655373:VSA655374 WBW655373:WBW655374 WLS655373:WLS655374 WVO655373:WVO655374 G720909:G720910 JC720909:JC720910 SY720909:SY720910 ACU720909:ACU720910 AMQ720909:AMQ720910 AWM720909:AWM720910 BGI720909:BGI720910 BQE720909:BQE720910 CAA720909:CAA720910 CJW720909:CJW720910 CTS720909:CTS720910 DDO720909:DDO720910 DNK720909:DNK720910 DXG720909:DXG720910 EHC720909:EHC720910 EQY720909:EQY720910 FAU720909:FAU720910 FKQ720909:FKQ720910 FUM720909:FUM720910 GEI720909:GEI720910 GOE720909:GOE720910 GYA720909:GYA720910 HHW720909:HHW720910 HRS720909:HRS720910 IBO720909:IBO720910 ILK720909:ILK720910 IVG720909:IVG720910 JFC720909:JFC720910 JOY720909:JOY720910 JYU720909:JYU720910 KIQ720909:KIQ720910 KSM720909:KSM720910 LCI720909:LCI720910 LME720909:LME720910 LWA720909:LWA720910 MFW720909:MFW720910 MPS720909:MPS720910 MZO720909:MZO720910 NJK720909:NJK720910 NTG720909:NTG720910 ODC720909:ODC720910 OMY720909:OMY720910 OWU720909:OWU720910 PGQ720909:PGQ720910 PQM720909:PQM720910 QAI720909:QAI720910 QKE720909:QKE720910 QUA720909:QUA720910 RDW720909:RDW720910 RNS720909:RNS720910 RXO720909:RXO720910 SHK720909:SHK720910 SRG720909:SRG720910 TBC720909:TBC720910 TKY720909:TKY720910 TUU720909:TUU720910 UEQ720909:UEQ720910 UOM720909:UOM720910 UYI720909:UYI720910 VIE720909:VIE720910 VSA720909:VSA720910 WBW720909:WBW720910 WLS720909:WLS720910 WVO720909:WVO720910 G786445:G786446 JC786445:JC786446 SY786445:SY786446 ACU786445:ACU786446 AMQ786445:AMQ786446 AWM786445:AWM786446 BGI786445:BGI786446 BQE786445:BQE786446 CAA786445:CAA786446 CJW786445:CJW786446 CTS786445:CTS786446 DDO786445:DDO786446 DNK786445:DNK786446 DXG786445:DXG786446 EHC786445:EHC786446 EQY786445:EQY786446 FAU786445:FAU786446 FKQ786445:FKQ786446 FUM786445:FUM786446 GEI786445:GEI786446 GOE786445:GOE786446 GYA786445:GYA786446 HHW786445:HHW786446 HRS786445:HRS786446 IBO786445:IBO786446 ILK786445:ILK786446 IVG786445:IVG786446 JFC786445:JFC786446 JOY786445:JOY786446 JYU786445:JYU786446 KIQ786445:KIQ786446 KSM786445:KSM786446 LCI786445:LCI786446 LME786445:LME786446 LWA786445:LWA786446 MFW786445:MFW786446 MPS786445:MPS786446 MZO786445:MZO786446 NJK786445:NJK786446 NTG786445:NTG786446 ODC786445:ODC786446 OMY786445:OMY786446 OWU786445:OWU786446 PGQ786445:PGQ786446 PQM786445:PQM786446 QAI786445:QAI786446 QKE786445:QKE786446 QUA786445:QUA786446 RDW786445:RDW786446 RNS786445:RNS786446 RXO786445:RXO786446 SHK786445:SHK786446 SRG786445:SRG786446 TBC786445:TBC786446 TKY786445:TKY786446 TUU786445:TUU786446 UEQ786445:UEQ786446 UOM786445:UOM786446 UYI786445:UYI786446 VIE786445:VIE786446 VSA786445:VSA786446 WBW786445:WBW786446 WLS786445:WLS786446 WVO786445:WVO786446 G851981:G851982 JC851981:JC851982 SY851981:SY851982 ACU851981:ACU851982 AMQ851981:AMQ851982 AWM851981:AWM851982 BGI851981:BGI851982 BQE851981:BQE851982 CAA851981:CAA851982 CJW851981:CJW851982 CTS851981:CTS851982 DDO851981:DDO851982 DNK851981:DNK851982 DXG851981:DXG851982 EHC851981:EHC851982 EQY851981:EQY851982 FAU851981:FAU851982 FKQ851981:FKQ851982 FUM851981:FUM851982 GEI851981:GEI851982 GOE851981:GOE851982 GYA851981:GYA851982 HHW851981:HHW851982 HRS851981:HRS851982 IBO851981:IBO851982 ILK851981:ILK851982 IVG851981:IVG851982 JFC851981:JFC851982 JOY851981:JOY851982 JYU851981:JYU851982 KIQ851981:KIQ851982 KSM851981:KSM851982 LCI851981:LCI851982 LME851981:LME851982 LWA851981:LWA851982 MFW851981:MFW851982 MPS851981:MPS851982 MZO851981:MZO851982 NJK851981:NJK851982 NTG851981:NTG851982 ODC851981:ODC851982 OMY851981:OMY851982 OWU851981:OWU851982 PGQ851981:PGQ851982 PQM851981:PQM851982 QAI851981:QAI851982 QKE851981:QKE851982 QUA851981:QUA851982 RDW851981:RDW851982 RNS851981:RNS851982 RXO851981:RXO851982 SHK851981:SHK851982 SRG851981:SRG851982 TBC851981:TBC851982 TKY851981:TKY851982 TUU851981:TUU851982 UEQ851981:UEQ851982 UOM851981:UOM851982 UYI851981:UYI851982 VIE851981:VIE851982 VSA851981:VSA851982 WBW851981:WBW851982 WLS851981:WLS851982 WVO851981:WVO851982 G917517:G917518 JC917517:JC917518 SY917517:SY917518 ACU917517:ACU917518 AMQ917517:AMQ917518 AWM917517:AWM917518 BGI917517:BGI917518 BQE917517:BQE917518 CAA917517:CAA917518 CJW917517:CJW917518 CTS917517:CTS917518 DDO917517:DDO917518 DNK917517:DNK917518 DXG917517:DXG917518 EHC917517:EHC917518 EQY917517:EQY917518 FAU917517:FAU917518 FKQ917517:FKQ917518 FUM917517:FUM917518 GEI917517:GEI917518 GOE917517:GOE917518 GYA917517:GYA917518 HHW917517:HHW917518 HRS917517:HRS917518 IBO917517:IBO917518 ILK917517:ILK917518 IVG917517:IVG917518 JFC917517:JFC917518 JOY917517:JOY917518 JYU917517:JYU917518 KIQ917517:KIQ917518 KSM917517:KSM917518 LCI917517:LCI917518 LME917517:LME917518 LWA917517:LWA917518 MFW917517:MFW917518 MPS917517:MPS917518 MZO917517:MZO917518 NJK917517:NJK917518 NTG917517:NTG917518 ODC917517:ODC917518 OMY917517:OMY917518 OWU917517:OWU917518 PGQ917517:PGQ917518 PQM917517:PQM917518 QAI917517:QAI917518 QKE917517:QKE917518 QUA917517:QUA917518 RDW917517:RDW917518 RNS917517:RNS917518 RXO917517:RXO917518 SHK917517:SHK917518 SRG917517:SRG917518 TBC917517:TBC917518 TKY917517:TKY917518 TUU917517:TUU917518 UEQ917517:UEQ917518 UOM917517:UOM917518 UYI917517:UYI917518 VIE917517:VIE917518 VSA917517:VSA917518 WBW917517:WBW917518 WLS917517:WLS917518 WVO917517:WVO917518 G983053:G983054 JC983053:JC983054 SY983053:SY983054 ACU983053:ACU983054 AMQ983053:AMQ983054 AWM983053:AWM983054 BGI983053:BGI983054 BQE983053:BQE983054 CAA983053:CAA983054 CJW983053:CJW983054 CTS983053:CTS983054 DDO983053:DDO983054 DNK983053:DNK983054 DXG983053:DXG983054 EHC983053:EHC983054 EQY983053:EQY983054 FAU983053:FAU983054 FKQ983053:FKQ983054 FUM983053:FUM983054 GEI983053:GEI983054 GOE983053:GOE983054 GYA983053:GYA983054 HHW983053:HHW983054 HRS983053:HRS983054 IBO983053:IBO983054 ILK983053:ILK983054 IVG983053:IVG983054 JFC983053:JFC983054 JOY983053:JOY983054 JYU983053:JYU983054 KIQ983053:KIQ983054 KSM983053:KSM983054 LCI983053:LCI983054 LME983053:LME983054 LWA983053:LWA983054 MFW983053:MFW983054 MPS983053:MPS983054 MZO983053:MZO983054 NJK983053:NJK983054 NTG983053:NTG983054 ODC983053:ODC983054 OMY983053:OMY983054 OWU983053:OWU983054 PGQ983053:PGQ983054 PQM983053:PQM983054 QAI983053:QAI983054 QKE983053:QKE983054 QUA983053:QUA983054 RDW983053:RDW983054 RNS983053:RNS983054 RXO983053:RXO983054 SHK983053:SHK983054 SRG983053:SRG983054 TBC983053:TBC983054 TKY983053:TKY983054 TUU983053:TUU983054 UEQ983053:UEQ983054 UOM983053:UOM983054 UYI983053:UYI983054 VIE983053:VIE983054 VSA983053:VSA983054 WBW983053:WBW983054 WLS983053:WLS983054 WVO983053:WVO983054 G5:I12 JC5:JE12 SY5:TA12 ACU5:ACW12 AMQ5:AMS12 AWM5:AWO12 BGI5:BGK12 BQE5:BQG12 CAA5:CAC12 CJW5:CJY12 CTS5:CTU12 DDO5:DDQ12 DNK5:DNM12 DXG5:DXI12 EHC5:EHE12 EQY5:ERA12 FAU5:FAW12 FKQ5:FKS12 FUM5:FUO12 GEI5:GEK12 GOE5:GOG12 GYA5:GYC12 HHW5:HHY12 HRS5:HRU12 IBO5:IBQ12 ILK5:ILM12 IVG5:IVI12 JFC5:JFE12 JOY5:JPA12 JYU5:JYW12 KIQ5:KIS12 KSM5:KSO12 LCI5:LCK12 LME5:LMG12 LWA5:LWC12 MFW5:MFY12 MPS5:MPU12 MZO5:MZQ12 NJK5:NJM12 NTG5:NTI12 ODC5:ODE12 OMY5:ONA12 OWU5:OWW12 PGQ5:PGS12 PQM5:PQO12 QAI5:QAK12 QKE5:QKG12 QUA5:QUC12 RDW5:RDY12 RNS5:RNU12 RXO5:RXQ12 SHK5:SHM12 SRG5:SRI12 TBC5:TBE12 TKY5:TLA12 TUU5:TUW12 UEQ5:UES12 UOM5:UOO12 UYI5:UYK12 VIE5:VIG12 VSA5:VSC12 WBW5:WBY12 WLS5:WLU12 WVO5:WVQ12 G65541:I65548 JC65541:JE65548 SY65541:TA65548 ACU65541:ACW65548 AMQ65541:AMS65548 AWM65541:AWO65548 BGI65541:BGK65548 BQE65541:BQG65548 CAA65541:CAC65548 CJW65541:CJY65548 CTS65541:CTU65548 DDO65541:DDQ65548 DNK65541:DNM65548 DXG65541:DXI65548 EHC65541:EHE65548 EQY65541:ERA65548 FAU65541:FAW65548 FKQ65541:FKS65548 FUM65541:FUO65548 GEI65541:GEK65548 GOE65541:GOG65548 GYA65541:GYC65548 HHW65541:HHY65548 HRS65541:HRU65548 IBO65541:IBQ65548 ILK65541:ILM65548 IVG65541:IVI65548 JFC65541:JFE65548 JOY65541:JPA65548 JYU65541:JYW65548 KIQ65541:KIS65548 KSM65541:KSO65548 LCI65541:LCK65548 LME65541:LMG65548 LWA65541:LWC65548 MFW65541:MFY65548 MPS65541:MPU65548 MZO65541:MZQ65548 NJK65541:NJM65548 NTG65541:NTI65548 ODC65541:ODE65548 OMY65541:ONA65548 OWU65541:OWW65548 PGQ65541:PGS65548 PQM65541:PQO65548 QAI65541:QAK65548 QKE65541:QKG65548 QUA65541:QUC65548 RDW65541:RDY65548 RNS65541:RNU65548 RXO65541:RXQ65548 SHK65541:SHM65548 SRG65541:SRI65548 TBC65541:TBE65548 TKY65541:TLA65548 TUU65541:TUW65548 UEQ65541:UES65548 UOM65541:UOO65548 UYI65541:UYK65548 VIE65541:VIG65548 VSA65541:VSC65548 WBW65541:WBY65548 WLS65541:WLU65548 WVO65541:WVQ65548 G131077:I131084 JC131077:JE131084 SY131077:TA131084 ACU131077:ACW131084 AMQ131077:AMS131084 AWM131077:AWO131084 BGI131077:BGK131084 BQE131077:BQG131084 CAA131077:CAC131084 CJW131077:CJY131084 CTS131077:CTU131084 DDO131077:DDQ131084 DNK131077:DNM131084 DXG131077:DXI131084 EHC131077:EHE131084 EQY131077:ERA131084 FAU131077:FAW131084 FKQ131077:FKS131084 FUM131077:FUO131084 GEI131077:GEK131084 GOE131077:GOG131084 GYA131077:GYC131084 HHW131077:HHY131084 HRS131077:HRU131084 IBO131077:IBQ131084 ILK131077:ILM131084 IVG131077:IVI131084 JFC131077:JFE131084 JOY131077:JPA131084 JYU131077:JYW131084 KIQ131077:KIS131084 KSM131077:KSO131084 LCI131077:LCK131084 LME131077:LMG131084 LWA131077:LWC131084 MFW131077:MFY131084 MPS131077:MPU131084 MZO131077:MZQ131084 NJK131077:NJM131084 NTG131077:NTI131084 ODC131077:ODE131084 OMY131077:ONA131084 OWU131077:OWW131084 PGQ131077:PGS131084 PQM131077:PQO131084 QAI131077:QAK131084 QKE131077:QKG131084 QUA131077:QUC131084 RDW131077:RDY131084 RNS131077:RNU131084 RXO131077:RXQ131084 SHK131077:SHM131084 SRG131077:SRI131084 TBC131077:TBE131084 TKY131077:TLA131084 TUU131077:TUW131084 UEQ131077:UES131084 UOM131077:UOO131084 UYI131077:UYK131084 VIE131077:VIG131084 VSA131077:VSC131084 WBW131077:WBY131084 WLS131077:WLU131084 WVO131077:WVQ131084 G196613:I196620 JC196613:JE196620 SY196613:TA196620 ACU196613:ACW196620 AMQ196613:AMS196620 AWM196613:AWO196620 BGI196613:BGK196620 BQE196613:BQG196620 CAA196613:CAC196620 CJW196613:CJY196620 CTS196613:CTU196620 DDO196613:DDQ196620 DNK196613:DNM196620 DXG196613:DXI196620 EHC196613:EHE196620 EQY196613:ERA196620 FAU196613:FAW196620 FKQ196613:FKS196620 FUM196613:FUO196620 GEI196613:GEK196620 GOE196613:GOG196620 GYA196613:GYC196620 HHW196613:HHY196620 HRS196613:HRU196620 IBO196613:IBQ196620 ILK196613:ILM196620 IVG196613:IVI196620 JFC196613:JFE196620 JOY196613:JPA196620 JYU196613:JYW196620 KIQ196613:KIS196620 KSM196613:KSO196620 LCI196613:LCK196620 LME196613:LMG196620 LWA196613:LWC196620 MFW196613:MFY196620 MPS196613:MPU196620 MZO196613:MZQ196620 NJK196613:NJM196620 NTG196613:NTI196620 ODC196613:ODE196620 OMY196613:ONA196620 OWU196613:OWW196620 PGQ196613:PGS196620 PQM196613:PQO196620 QAI196613:QAK196620 QKE196613:QKG196620 QUA196613:QUC196620 RDW196613:RDY196620 RNS196613:RNU196620 RXO196613:RXQ196620 SHK196613:SHM196620 SRG196613:SRI196620 TBC196613:TBE196620 TKY196613:TLA196620 TUU196613:TUW196620 UEQ196613:UES196620 UOM196613:UOO196620 UYI196613:UYK196620 VIE196613:VIG196620 VSA196613:VSC196620 WBW196613:WBY196620 WLS196613:WLU196620 WVO196613:WVQ196620 G262149:I262156 JC262149:JE262156 SY262149:TA262156 ACU262149:ACW262156 AMQ262149:AMS262156 AWM262149:AWO262156 BGI262149:BGK262156 BQE262149:BQG262156 CAA262149:CAC262156 CJW262149:CJY262156 CTS262149:CTU262156 DDO262149:DDQ262156 DNK262149:DNM262156 DXG262149:DXI262156 EHC262149:EHE262156 EQY262149:ERA262156 FAU262149:FAW262156 FKQ262149:FKS262156 FUM262149:FUO262156 GEI262149:GEK262156 GOE262149:GOG262156 GYA262149:GYC262156 HHW262149:HHY262156 HRS262149:HRU262156 IBO262149:IBQ262156 ILK262149:ILM262156 IVG262149:IVI262156 JFC262149:JFE262156 JOY262149:JPA262156 JYU262149:JYW262156 KIQ262149:KIS262156 KSM262149:KSO262156 LCI262149:LCK262156 LME262149:LMG262156 LWA262149:LWC262156 MFW262149:MFY262156 MPS262149:MPU262156 MZO262149:MZQ262156 NJK262149:NJM262156 NTG262149:NTI262156 ODC262149:ODE262156 OMY262149:ONA262156 OWU262149:OWW262156 PGQ262149:PGS262156 PQM262149:PQO262156 QAI262149:QAK262156 QKE262149:QKG262156 QUA262149:QUC262156 RDW262149:RDY262156 RNS262149:RNU262156 RXO262149:RXQ262156 SHK262149:SHM262156 SRG262149:SRI262156 TBC262149:TBE262156 TKY262149:TLA262156 TUU262149:TUW262156 UEQ262149:UES262156 UOM262149:UOO262156 UYI262149:UYK262156 VIE262149:VIG262156 VSA262149:VSC262156 WBW262149:WBY262156 WLS262149:WLU262156 WVO262149:WVQ262156 G327685:I327692 JC327685:JE327692 SY327685:TA327692 ACU327685:ACW327692 AMQ327685:AMS327692 AWM327685:AWO327692 BGI327685:BGK327692 BQE327685:BQG327692 CAA327685:CAC327692 CJW327685:CJY327692 CTS327685:CTU327692 DDO327685:DDQ327692 DNK327685:DNM327692 DXG327685:DXI327692 EHC327685:EHE327692 EQY327685:ERA327692 FAU327685:FAW327692 FKQ327685:FKS327692 FUM327685:FUO327692 GEI327685:GEK327692 GOE327685:GOG327692 GYA327685:GYC327692 HHW327685:HHY327692 HRS327685:HRU327692 IBO327685:IBQ327692 ILK327685:ILM327692 IVG327685:IVI327692 JFC327685:JFE327692 JOY327685:JPA327692 JYU327685:JYW327692 KIQ327685:KIS327692 KSM327685:KSO327692 LCI327685:LCK327692 LME327685:LMG327692 LWA327685:LWC327692 MFW327685:MFY327692 MPS327685:MPU327692 MZO327685:MZQ327692 NJK327685:NJM327692 NTG327685:NTI327692 ODC327685:ODE327692 OMY327685:ONA327692 OWU327685:OWW327692 PGQ327685:PGS327692 PQM327685:PQO327692 QAI327685:QAK327692 QKE327685:QKG327692 QUA327685:QUC327692 RDW327685:RDY327692 RNS327685:RNU327692 RXO327685:RXQ327692 SHK327685:SHM327692 SRG327685:SRI327692 TBC327685:TBE327692 TKY327685:TLA327692 TUU327685:TUW327692 UEQ327685:UES327692 UOM327685:UOO327692 UYI327685:UYK327692 VIE327685:VIG327692 VSA327685:VSC327692 WBW327685:WBY327692 WLS327685:WLU327692 WVO327685:WVQ327692 G393221:I393228 JC393221:JE393228 SY393221:TA393228 ACU393221:ACW393228 AMQ393221:AMS393228 AWM393221:AWO393228 BGI393221:BGK393228 BQE393221:BQG393228 CAA393221:CAC393228 CJW393221:CJY393228 CTS393221:CTU393228 DDO393221:DDQ393228 DNK393221:DNM393228 DXG393221:DXI393228 EHC393221:EHE393228 EQY393221:ERA393228 FAU393221:FAW393228 FKQ393221:FKS393228 FUM393221:FUO393228 GEI393221:GEK393228 GOE393221:GOG393228 GYA393221:GYC393228 HHW393221:HHY393228 HRS393221:HRU393228 IBO393221:IBQ393228 ILK393221:ILM393228 IVG393221:IVI393228 JFC393221:JFE393228 JOY393221:JPA393228 JYU393221:JYW393228 KIQ393221:KIS393228 KSM393221:KSO393228 LCI393221:LCK393228 LME393221:LMG393228 LWA393221:LWC393228 MFW393221:MFY393228 MPS393221:MPU393228 MZO393221:MZQ393228 NJK393221:NJM393228 NTG393221:NTI393228 ODC393221:ODE393228 OMY393221:ONA393228 OWU393221:OWW393228 PGQ393221:PGS393228 PQM393221:PQO393228 QAI393221:QAK393228 QKE393221:QKG393228 QUA393221:QUC393228 RDW393221:RDY393228 RNS393221:RNU393228 RXO393221:RXQ393228 SHK393221:SHM393228 SRG393221:SRI393228 TBC393221:TBE393228 TKY393221:TLA393228 TUU393221:TUW393228 UEQ393221:UES393228 UOM393221:UOO393228 UYI393221:UYK393228 VIE393221:VIG393228 VSA393221:VSC393228 WBW393221:WBY393228 WLS393221:WLU393228 WVO393221:WVQ393228 G458757:I458764 JC458757:JE458764 SY458757:TA458764 ACU458757:ACW458764 AMQ458757:AMS458764 AWM458757:AWO458764 BGI458757:BGK458764 BQE458757:BQG458764 CAA458757:CAC458764 CJW458757:CJY458764 CTS458757:CTU458764 DDO458757:DDQ458764 DNK458757:DNM458764 DXG458757:DXI458764 EHC458757:EHE458764 EQY458757:ERA458764 FAU458757:FAW458764 FKQ458757:FKS458764 FUM458757:FUO458764 GEI458757:GEK458764 GOE458757:GOG458764 GYA458757:GYC458764 HHW458757:HHY458764 HRS458757:HRU458764 IBO458757:IBQ458764 ILK458757:ILM458764 IVG458757:IVI458764 JFC458757:JFE458764 JOY458757:JPA458764 JYU458757:JYW458764 KIQ458757:KIS458764 KSM458757:KSO458764 LCI458757:LCK458764 LME458757:LMG458764 LWA458757:LWC458764 MFW458757:MFY458764 MPS458757:MPU458764 MZO458757:MZQ458764 NJK458757:NJM458764 NTG458757:NTI458764 ODC458757:ODE458764 OMY458757:ONA458764 OWU458757:OWW458764 PGQ458757:PGS458764 PQM458757:PQO458764 QAI458757:QAK458764 QKE458757:QKG458764 QUA458757:QUC458764 RDW458757:RDY458764 RNS458757:RNU458764 RXO458757:RXQ458764 SHK458757:SHM458764 SRG458757:SRI458764 TBC458757:TBE458764 TKY458757:TLA458764 TUU458757:TUW458764 UEQ458757:UES458764 UOM458757:UOO458764 UYI458757:UYK458764 VIE458757:VIG458764 VSA458757:VSC458764 WBW458757:WBY458764 WLS458757:WLU458764 WVO458757:WVQ458764 G524293:I524300 JC524293:JE524300 SY524293:TA524300 ACU524293:ACW524300 AMQ524293:AMS524300 AWM524293:AWO524300 BGI524293:BGK524300 BQE524293:BQG524300 CAA524293:CAC524300 CJW524293:CJY524300 CTS524293:CTU524300 DDO524293:DDQ524300 DNK524293:DNM524300 DXG524293:DXI524300 EHC524293:EHE524300 EQY524293:ERA524300 FAU524293:FAW524300 FKQ524293:FKS524300 FUM524293:FUO524300 GEI524293:GEK524300 GOE524293:GOG524300 GYA524293:GYC524300 HHW524293:HHY524300 HRS524293:HRU524300 IBO524293:IBQ524300 ILK524293:ILM524300 IVG524293:IVI524300 JFC524293:JFE524300 JOY524293:JPA524300 JYU524293:JYW524300 KIQ524293:KIS524300 KSM524293:KSO524300 LCI524293:LCK524300 LME524293:LMG524300 LWA524293:LWC524300 MFW524293:MFY524300 MPS524293:MPU524300 MZO524293:MZQ524300 NJK524293:NJM524300 NTG524293:NTI524300 ODC524293:ODE524300 OMY524293:ONA524300 OWU524293:OWW524300 PGQ524293:PGS524300 PQM524293:PQO524300 QAI524293:QAK524300 QKE524293:QKG524300 QUA524293:QUC524300 RDW524293:RDY524300 RNS524293:RNU524300 RXO524293:RXQ524300 SHK524293:SHM524300 SRG524293:SRI524300 TBC524293:TBE524300 TKY524293:TLA524300 TUU524293:TUW524300 UEQ524293:UES524300 UOM524293:UOO524300 UYI524293:UYK524300 VIE524293:VIG524300 VSA524293:VSC524300 WBW524293:WBY524300 WLS524293:WLU524300 WVO524293:WVQ524300 G589829:I589836 JC589829:JE589836 SY589829:TA589836 ACU589829:ACW589836 AMQ589829:AMS589836 AWM589829:AWO589836 BGI589829:BGK589836 BQE589829:BQG589836 CAA589829:CAC589836 CJW589829:CJY589836 CTS589829:CTU589836 DDO589829:DDQ589836 DNK589829:DNM589836 DXG589829:DXI589836 EHC589829:EHE589836 EQY589829:ERA589836 FAU589829:FAW589836 FKQ589829:FKS589836 FUM589829:FUO589836 GEI589829:GEK589836 GOE589829:GOG589836 GYA589829:GYC589836 HHW589829:HHY589836 HRS589829:HRU589836 IBO589829:IBQ589836 ILK589829:ILM589836 IVG589829:IVI589836 JFC589829:JFE589836 JOY589829:JPA589836 JYU589829:JYW589836 KIQ589829:KIS589836 KSM589829:KSO589836 LCI589829:LCK589836 LME589829:LMG589836 LWA589829:LWC589836 MFW589829:MFY589836 MPS589829:MPU589836 MZO589829:MZQ589836 NJK589829:NJM589836 NTG589829:NTI589836 ODC589829:ODE589836 OMY589829:ONA589836 OWU589829:OWW589836 PGQ589829:PGS589836 PQM589829:PQO589836 QAI589829:QAK589836 QKE589829:QKG589836 QUA589829:QUC589836 RDW589829:RDY589836 RNS589829:RNU589836 RXO589829:RXQ589836 SHK589829:SHM589836 SRG589829:SRI589836 TBC589829:TBE589836 TKY589829:TLA589836 TUU589829:TUW589836 UEQ589829:UES589836 UOM589829:UOO589836 UYI589829:UYK589836 VIE589829:VIG589836 VSA589829:VSC589836 WBW589829:WBY589836 WLS589829:WLU589836 WVO589829:WVQ589836 G655365:I655372 JC655365:JE655372 SY655365:TA655372 ACU655365:ACW655372 AMQ655365:AMS655372 AWM655365:AWO655372 BGI655365:BGK655372 BQE655365:BQG655372 CAA655365:CAC655372 CJW655365:CJY655372 CTS655365:CTU655372 DDO655365:DDQ655372 DNK655365:DNM655372 DXG655365:DXI655372 EHC655365:EHE655372 EQY655365:ERA655372 FAU655365:FAW655372 FKQ655365:FKS655372 FUM655365:FUO655372 GEI655365:GEK655372 GOE655365:GOG655372 GYA655365:GYC655372 HHW655365:HHY655372 HRS655365:HRU655372 IBO655365:IBQ655372 ILK655365:ILM655372 IVG655365:IVI655372 JFC655365:JFE655372 JOY655365:JPA655372 JYU655365:JYW655372 KIQ655365:KIS655372 KSM655365:KSO655372 LCI655365:LCK655372 LME655365:LMG655372 LWA655365:LWC655372 MFW655365:MFY655372 MPS655365:MPU655372 MZO655365:MZQ655372 NJK655365:NJM655372 NTG655365:NTI655372 ODC655365:ODE655372 OMY655365:ONA655372 OWU655365:OWW655372 PGQ655365:PGS655372 PQM655365:PQO655372 QAI655365:QAK655372 QKE655365:QKG655372 QUA655365:QUC655372 RDW655365:RDY655372 RNS655365:RNU655372 RXO655365:RXQ655372 SHK655365:SHM655372 SRG655365:SRI655372 TBC655365:TBE655372 TKY655365:TLA655372 TUU655365:TUW655372 UEQ655365:UES655372 UOM655365:UOO655372 UYI655365:UYK655372 VIE655365:VIG655372 VSA655365:VSC655372 WBW655365:WBY655372 WLS655365:WLU655372 WVO655365:WVQ655372 G720901:I720908 JC720901:JE720908 SY720901:TA720908 ACU720901:ACW720908 AMQ720901:AMS720908 AWM720901:AWO720908 BGI720901:BGK720908 BQE720901:BQG720908 CAA720901:CAC720908 CJW720901:CJY720908 CTS720901:CTU720908 DDO720901:DDQ720908 DNK720901:DNM720908 DXG720901:DXI720908 EHC720901:EHE720908 EQY720901:ERA720908 FAU720901:FAW720908 FKQ720901:FKS720908 FUM720901:FUO720908 GEI720901:GEK720908 GOE720901:GOG720908 GYA720901:GYC720908 HHW720901:HHY720908 HRS720901:HRU720908 IBO720901:IBQ720908 ILK720901:ILM720908 IVG720901:IVI720908 JFC720901:JFE720908 JOY720901:JPA720908 JYU720901:JYW720908 KIQ720901:KIS720908 KSM720901:KSO720908 LCI720901:LCK720908 LME720901:LMG720908 LWA720901:LWC720908 MFW720901:MFY720908 MPS720901:MPU720908 MZO720901:MZQ720908 NJK720901:NJM720908 NTG720901:NTI720908 ODC720901:ODE720908 OMY720901:ONA720908 OWU720901:OWW720908 PGQ720901:PGS720908 PQM720901:PQO720908 QAI720901:QAK720908 QKE720901:QKG720908 QUA720901:QUC720908 RDW720901:RDY720908 RNS720901:RNU720908 RXO720901:RXQ720908 SHK720901:SHM720908 SRG720901:SRI720908 TBC720901:TBE720908 TKY720901:TLA720908 TUU720901:TUW720908 UEQ720901:UES720908 UOM720901:UOO720908 UYI720901:UYK720908 VIE720901:VIG720908 VSA720901:VSC720908 WBW720901:WBY720908 WLS720901:WLU720908 WVO720901:WVQ720908 G786437:I786444 JC786437:JE786444 SY786437:TA786444 ACU786437:ACW786444 AMQ786437:AMS786444 AWM786437:AWO786444 BGI786437:BGK786444 BQE786437:BQG786444 CAA786437:CAC786444 CJW786437:CJY786444 CTS786437:CTU786444 DDO786437:DDQ786444 DNK786437:DNM786444 DXG786437:DXI786444 EHC786437:EHE786444 EQY786437:ERA786444 FAU786437:FAW786444 FKQ786437:FKS786444 FUM786437:FUO786444 GEI786437:GEK786444 GOE786437:GOG786444 GYA786437:GYC786444 HHW786437:HHY786444 HRS786437:HRU786444 IBO786437:IBQ786444 ILK786437:ILM786444 IVG786437:IVI786444 JFC786437:JFE786444 JOY786437:JPA786444 JYU786437:JYW786444 KIQ786437:KIS786444 KSM786437:KSO786444 LCI786437:LCK786444 LME786437:LMG786444 LWA786437:LWC786444 MFW786437:MFY786444 MPS786437:MPU786444 MZO786437:MZQ786444 NJK786437:NJM786444 NTG786437:NTI786444 ODC786437:ODE786444 OMY786437:ONA786444 OWU786437:OWW786444 PGQ786437:PGS786444 PQM786437:PQO786444 QAI786437:QAK786444 QKE786437:QKG786444 QUA786437:QUC786444 RDW786437:RDY786444 RNS786437:RNU786444 RXO786437:RXQ786444 SHK786437:SHM786444 SRG786437:SRI786444 TBC786437:TBE786444 TKY786437:TLA786444 TUU786437:TUW786444 UEQ786437:UES786444 UOM786437:UOO786444 UYI786437:UYK786444 VIE786437:VIG786444 VSA786437:VSC786444 WBW786437:WBY786444 WLS786437:WLU786444 WVO786437:WVQ786444 G851973:I851980 JC851973:JE851980 SY851973:TA851980 ACU851973:ACW851980 AMQ851973:AMS851980 AWM851973:AWO851980 BGI851973:BGK851980 BQE851973:BQG851980 CAA851973:CAC851980 CJW851973:CJY851980 CTS851973:CTU851980 DDO851973:DDQ851980 DNK851973:DNM851980 DXG851973:DXI851980 EHC851973:EHE851980 EQY851973:ERA851980 FAU851973:FAW851980 FKQ851973:FKS851980 FUM851973:FUO851980 GEI851973:GEK851980 GOE851973:GOG851980 GYA851973:GYC851980 HHW851973:HHY851980 HRS851973:HRU851980 IBO851973:IBQ851980 ILK851973:ILM851980 IVG851973:IVI851980 JFC851973:JFE851980 JOY851973:JPA851980 JYU851973:JYW851980 KIQ851973:KIS851980 KSM851973:KSO851980 LCI851973:LCK851980 LME851973:LMG851980 LWA851973:LWC851980 MFW851973:MFY851980 MPS851973:MPU851980 MZO851973:MZQ851980 NJK851973:NJM851980 NTG851973:NTI851980 ODC851973:ODE851980 OMY851973:ONA851980 OWU851973:OWW851980 PGQ851973:PGS851980 PQM851973:PQO851980 QAI851973:QAK851980 QKE851973:QKG851980 QUA851973:QUC851980 RDW851973:RDY851980 RNS851973:RNU851980 RXO851973:RXQ851980 SHK851973:SHM851980 SRG851973:SRI851980 TBC851973:TBE851980 TKY851973:TLA851980 TUU851973:TUW851980 UEQ851973:UES851980 UOM851973:UOO851980 UYI851973:UYK851980 VIE851973:VIG851980 VSA851973:VSC851980 WBW851973:WBY851980 WLS851973:WLU851980 WVO851973:WVQ851980 G917509:I917516 JC917509:JE917516 SY917509:TA917516 ACU917509:ACW917516 AMQ917509:AMS917516 AWM917509:AWO917516 BGI917509:BGK917516 BQE917509:BQG917516 CAA917509:CAC917516 CJW917509:CJY917516 CTS917509:CTU917516 DDO917509:DDQ917516 DNK917509:DNM917516 DXG917509:DXI917516 EHC917509:EHE917516 EQY917509:ERA917516 FAU917509:FAW917516 FKQ917509:FKS917516 FUM917509:FUO917516 GEI917509:GEK917516 GOE917509:GOG917516 GYA917509:GYC917516 HHW917509:HHY917516 HRS917509:HRU917516 IBO917509:IBQ917516 ILK917509:ILM917516 IVG917509:IVI917516 JFC917509:JFE917516 JOY917509:JPA917516 JYU917509:JYW917516 KIQ917509:KIS917516 KSM917509:KSO917516 LCI917509:LCK917516 LME917509:LMG917516 LWA917509:LWC917516 MFW917509:MFY917516 MPS917509:MPU917516 MZO917509:MZQ917516 NJK917509:NJM917516 NTG917509:NTI917516 ODC917509:ODE917516 OMY917509:ONA917516 OWU917509:OWW917516 PGQ917509:PGS917516 PQM917509:PQO917516 QAI917509:QAK917516 QKE917509:QKG917516 QUA917509:QUC917516 RDW917509:RDY917516 RNS917509:RNU917516 RXO917509:RXQ917516 SHK917509:SHM917516 SRG917509:SRI917516 TBC917509:TBE917516 TKY917509:TLA917516 TUU917509:TUW917516 UEQ917509:UES917516 UOM917509:UOO917516 UYI917509:UYK917516 VIE917509:VIG917516 VSA917509:VSC917516 WBW917509:WBY917516 WLS917509:WLU917516 WVO917509:WVQ917516 G983045:I983052 JC983045:JE983052 SY983045:TA983052 ACU983045:ACW983052 AMQ983045:AMS983052 AWM983045:AWO983052 BGI983045:BGK983052 BQE983045:BQG983052 CAA983045:CAC983052 CJW983045:CJY983052 CTS983045:CTU983052 DDO983045:DDQ983052 DNK983045:DNM983052 DXG983045:DXI983052 EHC983045:EHE983052 EQY983045:ERA983052 FAU983045:FAW983052 FKQ983045:FKS983052 FUM983045:FUO983052 GEI983045:GEK983052 GOE983045:GOG983052 GYA983045:GYC983052 HHW983045:HHY983052 HRS983045:HRU983052 IBO983045:IBQ983052 ILK983045:ILM983052 IVG983045:IVI983052 JFC983045:JFE983052 JOY983045:JPA983052 JYU983045:JYW983052 KIQ983045:KIS983052 KSM983045:KSO983052 LCI983045:LCK983052 LME983045:LMG983052 LWA983045:LWC983052 MFW983045:MFY983052 MPS983045:MPU983052 MZO983045:MZQ983052 NJK983045:NJM983052 NTG983045:NTI983052 ODC983045:ODE983052 OMY983045:ONA983052 OWU983045:OWW983052 PGQ983045:PGS983052 PQM983045:PQO983052 QAI983045:QAK983052 QKE983045:QKG983052 QUA983045:QUC983052 RDW983045:RDY983052 RNS983045:RNU983052 RXO983045:RXQ983052 SHK983045:SHM983052 SRG983045:SRI983052 TBC983045:TBE983052 TKY983045:TLA983052 TUU983045:TUW983052 UEQ983045:UES983052 UOM983045:UOO983052 UYI983045:UYK983052 VIE983045:VIG983052 VSA983045:VSC983052 WBW983045:WBY983052 WLS983045:WLU983052 WVO983045:WVQ983052">
      <formula1>$B$72:$B$73</formula1>
    </dataValidation>
    <dataValidation type="list" allowBlank="1" showInputMessage="1" showErrorMessage="1" sqref="J5:J14 JF5:JF14 TB5:TB14 ACX5:ACX14 AMT5:AMT14 AWP5:AWP14 BGL5:BGL14 BQH5:BQH14 CAD5:CAD14 CJZ5:CJZ14 CTV5:CTV14 DDR5:DDR14 DNN5:DNN14 DXJ5:DXJ14 EHF5:EHF14 ERB5:ERB14 FAX5:FAX14 FKT5:FKT14 FUP5:FUP14 GEL5:GEL14 GOH5:GOH14 GYD5:GYD14 HHZ5:HHZ14 HRV5:HRV14 IBR5:IBR14 ILN5:ILN14 IVJ5:IVJ14 JFF5:JFF14 JPB5:JPB14 JYX5:JYX14 KIT5:KIT14 KSP5:KSP14 LCL5:LCL14 LMH5:LMH14 LWD5:LWD14 MFZ5:MFZ14 MPV5:MPV14 MZR5:MZR14 NJN5:NJN14 NTJ5:NTJ14 ODF5:ODF14 ONB5:ONB14 OWX5:OWX14 PGT5:PGT14 PQP5:PQP14 QAL5:QAL14 QKH5:QKH14 QUD5:QUD14 RDZ5:RDZ14 RNV5:RNV14 RXR5:RXR14 SHN5:SHN14 SRJ5:SRJ14 TBF5:TBF14 TLB5:TLB14 TUX5:TUX14 UET5:UET14 UOP5:UOP14 UYL5:UYL14 VIH5:VIH14 VSD5:VSD14 WBZ5:WBZ14 WLV5:WLV14 WVR5:WVR14 J65541:J65550 JF65541:JF65550 TB65541:TB65550 ACX65541:ACX65550 AMT65541:AMT65550 AWP65541:AWP65550 BGL65541:BGL65550 BQH65541:BQH65550 CAD65541:CAD65550 CJZ65541:CJZ65550 CTV65541:CTV65550 DDR65541:DDR65550 DNN65541:DNN65550 DXJ65541:DXJ65550 EHF65541:EHF65550 ERB65541:ERB65550 FAX65541:FAX65550 FKT65541:FKT65550 FUP65541:FUP65550 GEL65541:GEL65550 GOH65541:GOH65550 GYD65541:GYD65550 HHZ65541:HHZ65550 HRV65541:HRV65550 IBR65541:IBR65550 ILN65541:ILN65550 IVJ65541:IVJ65550 JFF65541:JFF65550 JPB65541:JPB65550 JYX65541:JYX65550 KIT65541:KIT65550 KSP65541:KSP65550 LCL65541:LCL65550 LMH65541:LMH65550 LWD65541:LWD65550 MFZ65541:MFZ65550 MPV65541:MPV65550 MZR65541:MZR65550 NJN65541:NJN65550 NTJ65541:NTJ65550 ODF65541:ODF65550 ONB65541:ONB65550 OWX65541:OWX65550 PGT65541:PGT65550 PQP65541:PQP65550 QAL65541:QAL65550 QKH65541:QKH65550 QUD65541:QUD65550 RDZ65541:RDZ65550 RNV65541:RNV65550 RXR65541:RXR65550 SHN65541:SHN65550 SRJ65541:SRJ65550 TBF65541:TBF65550 TLB65541:TLB65550 TUX65541:TUX65550 UET65541:UET65550 UOP65541:UOP65550 UYL65541:UYL65550 VIH65541:VIH65550 VSD65541:VSD65550 WBZ65541:WBZ65550 WLV65541:WLV65550 WVR65541:WVR65550 J131077:J131086 JF131077:JF131086 TB131077:TB131086 ACX131077:ACX131086 AMT131077:AMT131086 AWP131077:AWP131086 BGL131077:BGL131086 BQH131077:BQH131086 CAD131077:CAD131086 CJZ131077:CJZ131086 CTV131077:CTV131086 DDR131077:DDR131086 DNN131077:DNN131086 DXJ131077:DXJ131086 EHF131077:EHF131086 ERB131077:ERB131086 FAX131077:FAX131086 FKT131077:FKT131086 FUP131077:FUP131086 GEL131077:GEL131086 GOH131077:GOH131086 GYD131077:GYD131086 HHZ131077:HHZ131086 HRV131077:HRV131086 IBR131077:IBR131086 ILN131077:ILN131086 IVJ131077:IVJ131086 JFF131077:JFF131086 JPB131077:JPB131086 JYX131077:JYX131086 KIT131077:KIT131086 KSP131077:KSP131086 LCL131077:LCL131086 LMH131077:LMH131086 LWD131077:LWD131086 MFZ131077:MFZ131086 MPV131077:MPV131086 MZR131077:MZR131086 NJN131077:NJN131086 NTJ131077:NTJ131086 ODF131077:ODF131086 ONB131077:ONB131086 OWX131077:OWX131086 PGT131077:PGT131086 PQP131077:PQP131086 QAL131077:QAL131086 QKH131077:QKH131086 QUD131077:QUD131086 RDZ131077:RDZ131086 RNV131077:RNV131086 RXR131077:RXR131086 SHN131077:SHN131086 SRJ131077:SRJ131086 TBF131077:TBF131086 TLB131077:TLB131086 TUX131077:TUX131086 UET131077:UET131086 UOP131077:UOP131086 UYL131077:UYL131086 VIH131077:VIH131086 VSD131077:VSD131086 WBZ131077:WBZ131086 WLV131077:WLV131086 WVR131077:WVR131086 J196613:J196622 JF196613:JF196622 TB196613:TB196622 ACX196613:ACX196622 AMT196613:AMT196622 AWP196613:AWP196622 BGL196613:BGL196622 BQH196613:BQH196622 CAD196613:CAD196622 CJZ196613:CJZ196622 CTV196613:CTV196622 DDR196613:DDR196622 DNN196613:DNN196622 DXJ196613:DXJ196622 EHF196613:EHF196622 ERB196613:ERB196622 FAX196613:FAX196622 FKT196613:FKT196622 FUP196613:FUP196622 GEL196613:GEL196622 GOH196613:GOH196622 GYD196613:GYD196622 HHZ196613:HHZ196622 HRV196613:HRV196622 IBR196613:IBR196622 ILN196613:ILN196622 IVJ196613:IVJ196622 JFF196613:JFF196622 JPB196613:JPB196622 JYX196613:JYX196622 KIT196613:KIT196622 KSP196613:KSP196622 LCL196613:LCL196622 LMH196613:LMH196622 LWD196613:LWD196622 MFZ196613:MFZ196622 MPV196613:MPV196622 MZR196613:MZR196622 NJN196613:NJN196622 NTJ196613:NTJ196622 ODF196613:ODF196622 ONB196613:ONB196622 OWX196613:OWX196622 PGT196613:PGT196622 PQP196613:PQP196622 QAL196613:QAL196622 QKH196613:QKH196622 QUD196613:QUD196622 RDZ196613:RDZ196622 RNV196613:RNV196622 RXR196613:RXR196622 SHN196613:SHN196622 SRJ196613:SRJ196622 TBF196613:TBF196622 TLB196613:TLB196622 TUX196613:TUX196622 UET196613:UET196622 UOP196613:UOP196622 UYL196613:UYL196622 VIH196613:VIH196622 VSD196613:VSD196622 WBZ196613:WBZ196622 WLV196613:WLV196622 WVR196613:WVR196622 J262149:J262158 JF262149:JF262158 TB262149:TB262158 ACX262149:ACX262158 AMT262149:AMT262158 AWP262149:AWP262158 BGL262149:BGL262158 BQH262149:BQH262158 CAD262149:CAD262158 CJZ262149:CJZ262158 CTV262149:CTV262158 DDR262149:DDR262158 DNN262149:DNN262158 DXJ262149:DXJ262158 EHF262149:EHF262158 ERB262149:ERB262158 FAX262149:FAX262158 FKT262149:FKT262158 FUP262149:FUP262158 GEL262149:GEL262158 GOH262149:GOH262158 GYD262149:GYD262158 HHZ262149:HHZ262158 HRV262149:HRV262158 IBR262149:IBR262158 ILN262149:ILN262158 IVJ262149:IVJ262158 JFF262149:JFF262158 JPB262149:JPB262158 JYX262149:JYX262158 KIT262149:KIT262158 KSP262149:KSP262158 LCL262149:LCL262158 LMH262149:LMH262158 LWD262149:LWD262158 MFZ262149:MFZ262158 MPV262149:MPV262158 MZR262149:MZR262158 NJN262149:NJN262158 NTJ262149:NTJ262158 ODF262149:ODF262158 ONB262149:ONB262158 OWX262149:OWX262158 PGT262149:PGT262158 PQP262149:PQP262158 QAL262149:QAL262158 QKH262149:QKH262158 QUD262149:QUD262158 RDZ262149:RDZ262158 RNV262149:RNV262158 RXR262149:RXR262158 SHN262149:SHN262158 SRJ262149:SRJ262158 TBF262149:TBF262158 TLB262149:TLB262158 TUX262149:TUX262158 UET262149:UET262158 UOP262149:UOP262158 UYL262149:UYL262158 VIH262149:VIH262158 VSD262149:VSD262158 WBZ262149:WBZ262158 WLV262149:WLV262158 WVR262149:WVR262158 J327685:J327694 JF327685:JF327694 TB327685:TB327694 ACX327685:ACX327694 AMT327685:AMT327694 AWP327685:AWP327694 BGL327685:BGL327694 BQH327685:BQH327694 CAD327685:CAD327694 CJZ327685:CJZ327694 CTV327685:CTV327694 DDR327685:DDR327694 DNN327685:DNN327694 DXJ327685:DXJ327694 EHF327685:EHF327694 ERB327685:ERB327694 FAX327685:FAX327694 FKT327685:FKT327694 FUP327685:FUP327694 GEL327685:GEL327694 GOH327685:GOH327694 GYD327685:GYD327694 HHZ327685:HHZ327694 HRV327685:HRV327694 IBR327685:IBR327694 ILN327685:ILN327694 IVJ327685:IVJ327694 JFF327685:JFF327694 JPB327685:JPB327694 JYX327685:JYX327694 KIT327685:KIT327694 KSP327685:KSP327694 LCL327685:LCL327694 LMH327685:LMH327694 LWD327685:LWD327694 MFZ327685:MFZ327694 MPV327685:MPV327694 MZR327685:MZR327694 NJN327685:NJN327694 NTJ327685:NTJ327694 ODF327685:ODF327694 ONB327685:ONB327694 OWX327685:OWX327694 PGT327685:PGT327694 PQP327685:PQP327694 QAL327685:QAL327694 QKH327685:QKH327694 QUD327685:QUD327694 RDZ327685:RDZ327694 RNV327685:RNV327694 RXR327685:RXR327694 SHN327685:SHN327694 SRJ327685:SRJ327694 TBF327685:TBF327694 TLB327685:TLB327694 TUX327685:TUX327694 UET327685:UET327694 UOP327685:UOP327694 UYL327685:UYL327694 VIH327685:VIH327694 VSD327685:VSD327694 WBZ327685:WBZ327694 WLV327685:WLV327694 WVR327685:WVR327694 J393221:J393230 JF393221:JF393230 TB393221:TB393230 ACX393221:ACX393230 AMT393221:AMT393230 AWP393221:AWP393230 BGL393221:BGL393230 BQH393221:BQH393230 CAD393221:CAD393230 CJZ393221:CJZ393230 CTV393221:CTV393230 DDR393221:DDR393230 DNN393221:DNN393230 DXJ393221:DXJ393230 EHF393221:EHF393230 ERB393221:ERB393230 FAX393221:FAX393230 FKT393221:FKT393230 FUP393221:FUP393230 GEL393221:GEL393230 GOH393221:GOH393230 GYD393221:GYD393230 HHZ393221:HHZ393230 HRV393221:HRV393230 IBR393221:IBR393230 ILN393221:ILN393230 IVJ393221:IVJ393230 JFF393221:JFF393230 JPB393221:JPB393230 JYX393221:JYX393230 KIT393221:KIT393230 KSP393221:KSP393230 LCL393221:LCL393230 LMH393221:LMH393230 LWD393221:LWD393230 MFZ393221:MFZ393230 MPV393221:MPV393230 MZR393221:MZR393230 NJN393221:NJN393230 NTJ393221:NTJ393230 ODF393221:ODF393230 ONB393221:ONB393230 OWX393221:OWX393230 PGT393221:PGT393230 PQP393221:PQP393230 QAL393221:QAL393230 QKH393221:QKH393230 QUD393221:QUD393230 RDZ393221:RDZ393230 RNV393221:RNV393230 RXR393221:RXR393230 SHN393221:SHN393230 SRJ393221:SRJ393230 TBF393221:TBF393230 TLB393221:TLB393230 TUX393221:TUX393230 UET393221:UET393230 UOP393221:UOP393230 UYL393221:UYL393230 VIH393221:VIH393230 VSD393221:VSD393230 WBZ393221:WBZ393230 WLV393221:WLV393230 WVR393221:WVR393230 J458757:J458766 JF458757:JF458766 TB458757:TB458766 ACX458757:ACX458766 AMT458757:AMT458766 AWP458757:AWP458766 BGL458757:BGL458766 BQH458757:BQH458766 CAD458757:CAD458766 CJZ458757:CJZ458766 CTV458757:CTV458766 DDR458757:DDR458766 DNN458757:DNN458766 DXJ458757:DXJ458766 EHF458757:EHF458766 ERB458757:ERB458766 FAX458757:FAX458766 FKT458757:FKT458766 FUP458757:FUP458766 GEL458757:GEL458766 GOH458757:GOH458766 GYD458757:GYD458766 HHZ458757:HHZ458766 HRV458757:HRV458766 IBR458757:IBR458766 ILN458757:ILN458766 IVJ458757:IVJ458766 JFF458757:JFF458766 JPB458757:JPB458766 JYX458757:JYX458766 KIT458757:KIT458766 KSP458757:KSP458766 LCL458757:LCL458766 LMH458757:LMH458766 LWD458757:LWD458766 MFZ458757:MFZ458766 MPV458757:MPV458766 MZR458757:MZR458766 NJN458757:NJN458766 NTJ458757:NTJ458766 ODF458757:ODF458766 ONB458757:ONB458766 OWX458757:OWX458766 PGT458757:PGT458766 PQP458757:PQP458766 QAL458757:QAL458766 QKH458757:QKH458766 QUD458757:QUD458766 RDZ458757:RDZ458766 RNV458757:RNV458766 RXR458757:RXR458766 SHN458757:SHN458766 SRJ458757:SRJ458766 TBF458757:TBF458766 TLB458757:TLB458766 TUX458757:TUX458766 UET458757:UET458766 UOP458757:UOP458766 UYL458757:UYL458766 VIH458757:VIH458766 VSD458757:VSD458766 WBZ458757:WBZ458766 WLV458757:WLV458766 WVR458757:WVR458766 J524293:J524302 JF524293:JF524302 TB524293:TB524302 ACX524293:ACX524302 AMT524293:AMT524302 AWP524293:AWP524302 BGL524293:BGL524302 BQH524293:BQH524302 CAD524293:CAD524302 CJZ524293:CJZ524302 CTV524293:CTV524302 DDR524293:DDR524302 DNN524293:DNN524302 DXJ524293:DXJ524302 EHF524293:EHF524302 ERB524293:ERB524302 FAX524293:FAX524302 FKT524293:FKT524302 FUP524293:FUP524302 GEL524293:GEL524302 GOH524293:GOH524302 GYD524293:GYD524302 HHZ524293:HHZ524302 HRV524293:HRV524302 IBR524293:IBR524302 ILN524293:ILN524302 IVJ524293:IVJ524302 JFF524293:JFF524302 JPB524293:JPB524302 JYX524293:JYX524302 KIT524293:KIT524302 KSP524293:KSP524302 LCL524293:LCL524302 LMH524293:LMH524302 LWD524293:LWD524302 MFZ524293:MFZ524302 MPV524293:MPV524302 MZR524293:MZR524302 NJN524293:NJN524302 NTJ524293:NTJ524302 ODF524293:ODF524302 ONB524293:ONB524302 OWX524293:OWX524302 PGT524293:PGT524302 PQP524293:PQP524302 QAL524293:QAL524302 QKH524293:QKH524302 QUD524293:QUD524302 RDZ524293:RDZ524302 RNV524293:RNV524302 RXR524293:RXR524302 SHN524293:SHN524302 SRJ524293:SRJ524302 TBF524293:TBF524302 TLB524293:TLB524302 TUX524293:TUX524302 UET524293:UET524302 UOP524293:UOP524302 UYL524293:UYL524302 VIH524293:VIH524302 VSD524293:VSD524302 WBZ524293:WBZ524302 WLV524293:WLV524302 WVR524293:WVR524302 J589829:J589838 JF589829:JF589838 TB589829:TB589838 ACX589829:ACX589838 AMT589829:AMT589838 AWP589829:AWP589838 BGL589829:BGL589838 BQH589829:BQH589838 CAD589829:CAD589838 CJZ589829:CJZ589838 CTV589829:CTV589838 DDR589829:DDR589838 DNN589829:DNN589838 DXJ589829:DXJ589838 EHF589829:EHF589838 ERB589829:ERB589838 FAX589829:FAX589838 FKT589829:FKT589838 FUP589829:FUP589838 GEL589829:GEL589838 GOH589829:GOH589838 GYD589829:GYD589838 HHZ589829:HHZ589838 HRV589829:HRV589838 IBR589829:IBR589838 ILN589829:ILN589838 IVJ589829:IVJ589838 JFF589829:JFF589838 JPB589829:JPB589838 JYX589829:JYX589838 KIT589829:KIT589838 KSP589829:KSP589838 LCL589829:LCL589838 LMH589829:LMH589838 LWD589829:LWD589838 MFZ589829:MFZ589838 MPV589829:MPV589838 MZR589829:MZR589838 NJN589829:NJN589838 NTJ589829:NTJ589838 ODF589829:ODF589838 ONB589829:ONB589838 OWX589829:OWX589838 PGT589829:PGT589838 PQP589829:PQP589838 QAL589829:QAL589838 QKH589829:QKH589838 QUD589829:QUD589838 RDZ589829:RDZ589838 RNV589829:RNV589838 RXR589829:RXR589838 SHN589829:SHN589838 SRJ589829:SRJ589838 TBF589829:TBF589838 TLB589829:TLB589838 TUX589829:TUX589838 UET589829:UET589838 UOP589829:UOP589838 UYL589829:UYL589838 VIH589829:VIH589838 VSD589829:VSD589838 WBZ589829:WBZ589838 WLV589829:WLV589838 WVR589829:WVR589838 J655365:J655374 JF655365:JF655374 TB655365:TB655374 ACX655365:ACX655374 AMT655365:AMT655374 AWP655365:AWP655374 BGL655365:BGL655374 BQH655365:BQH655374 CAD655365:CAD655374 CJZ655365:CJZ655374 CTV655365:CTV655374 DDR655365:DDR655374 DNN655365:DNN655374 DXJ655365:DXJ655374 EHF655365:EHF655374 ERB655365:ERB655374 FAX655365:FAX655374 FKT655365:FKT655374 FUP655365:FUP655374 GEL655365:GEL655374 GOH655365:GOH655374 GYD655365:GYD655374 HHZ655365:HHZ655374 HRV655365:HRV655374 IBR655365:IBR655374 ILN655365:ILN655374 IVJ655365:IVJ655374 JFF655365:JFF655374 JPB655365:JPB655374 JYX655365:JYX655374 KIT655365:KIT655374 KSP655365:KSP655374 LCL655365:LCL655374 LMH655365:LMH655374 LWD655365:LWD655374 MFZ655365:MFZ655374 MPV655365:MPV655374 MZR655365:MZR655374 NJN655365:NJN655374 NTJ655365:NTJ655374 ODF655365:ODF655374 ONB655365:ONB655374 OWX655365:OWX655374 PGT655365:PGT655374 PQP655365:PQP655374 QAL655365:QAL655374 QKH655365:QKH655374 QUD655365:QUD655374 RDZ655365:RDZ655374 RNV655365:RNV655374 RXR655365:RXR655374 SHN655365:SHN655374 SRJ655365:SRJ655374 TBF655365:TBF655374 TLB655365:TLB655374 TUX655365:TUX655374 UET655365:UET655374 UOP655365:UOP655374 UYL655365:UYL655374 VIH655365:VIH655374 VSD655365:VSD655374 WBZ655365:WBZ655374 WLV655365:WLV655374 WVR655365:WVR655374 J720901:J720910 JF720901:JF720910 TB720901:TB720910 ACX720901:ACX720910 AMT720901:AMT720910 AWP720901:AWP720910 BGL720901:BGL720910 BQH720901:BQH720910 CAD720901:CAD720910 CJZ720901:CJZ720910 CTV720901:CTV720910 DDR720901:DDR720910 DNN720901:DNN720910 DXJ720901:DXJ720910 EHF720901:EHF720910 ERB720901:ERB720910 FAX720901:FAX720910 FKT720901:FKT720910 FUP720901:FUP720910 GEL720901:GEL720910 GOH720901:GOH720910 GYD720901:GYD720910 HHZ720901:HHZ720910 HRV720901:HRV720910 IBR720901:IBR720910 ILN720901:ILN720910 IVJ720901:IVJ720910 JFF720901:JFF720910 JPB720901:JPB720910 JYX720901:JYX720910 KIT720901:KIT720910 KSP720901:KSP720910 LCL720901:LCL720910 LMH720901:LMH720910 LWD720901:LWD720910 MFZ720901:MFZ720910 MPV720901:MPV720910 MZR720901:MZR720910 NJN720901:NJN720910 NTJ720901:NTJ720910 ODF720901:ODF720910 ONB720901:ONB720910 OWX720901:OWX720910 PGT720901:PGT720910 PQP720901:PQP720910 QAL720901:QAL720910 QKH720901:QKH720910 QUD720901:QUD720910 RDZ720901:RDZ720910 RNV720901:RNV720910 RXR720901:RXR720910 SHN720901:SHN720910 SRJ720901:SRJ720910 TBF720901:TBF720910 TLB720901:TLB720910 TUX720901:TUX720910 UET720901:UET720910 UOP720901:UOP720910 UYL720901:UYL720910 VIH720901:VIH720910 VSD720901:VSD720910 WBZ720901:WBZ720910 WLV720901:WLV720910 WVR720901:WVR720910 J786437:J786446 JF786437:JF786446 TB786437:TB786446 ACX786437:ACX786446 AMT786437:AMT786446 AWP786437:AWP786446 BGL786437:BGL786446 BQH786437:BQH786446 CAD786437:CAD786446 CJZ786437:CJZ786446 CTV786437:CTV786446 DDR786437:DDR786446 DNN786437:DNN786446 DXJ786437:DXJ786446 EHF786437:EHF786446 ERB786437:ERB786446 FAX786437:FAX786446 FKT786437:FKT786446 FUP786437:FUP786446 GEL786437:GEL786446 GOH786437:GOH786446 GYD786437:GYD786446 HHZ786437:HHZ786446 HRV786437:HRV786446 IBR786437:IBR786446 ILN786437:ILN786446 IVJ786437:IVJ786446 JFF786437:JFF786446 JPB786437:JPB786446 JYX786437:JYX786446 KIT786437:KIT786446 KSP786437:KSP786446 LCL786437:LCL786446 LMH786437:LMH786446 LWD786437:LWD786446 MFZ786437:MFZ786446 MPV786437:MPV786446 MZR786437:MZR786446 NJN786437:NJN786446 NTJ786437:NTJ786446 ODF786437:ODF786446 ONB786437:ONB786446 OWX786437:OWX786446 PGT786437:PGT786446 PQP786437:PQP786446 QAL786437:QAL786446 QKH786437:QKH786446 QUD786437:QUD786446 RDZ786437:RDZ786446 RNV786437:RNV786446 RXR786437:RXR786446 SHN786437:SHN786446 SRJ786437:SRJ786446 TBF786437:TBF786446 TLB786437:TLB786446 TUX786437:TUX786446 UET786437:UET786446 UOP786437:UOP786446 UYL786437:UYL786446 VIH786437:VIH786446 VSD786437:VSD786446 WBZ786437:WBZ786446 WLV786437:WLV786446 WVR786437:WVR786446 J851973:J851982 JF851973:JF851982 TB851973:TB851982 ACX851973:ACX851982 AMT851973:AMT851982 AWP851973:AWP851982 BGL851973:BGL851982 BQH851973:BQH851982 CAD851973:CAD851982 CJZ851973:CJZ851982 CTV851973:CTV851982 DDR851973:DDR851982 DNN851973:DNN851982 DXJ851973:DXJ851982 EHF851973:EHF851982 ERB851973:ERB851982 FAX851973:FAX851982 FKT851973:FKT851982 FUP851973:FUP851982 GEL851973:GEL851982 GOH851973:GOH851982 GYD851973:GYD851982 HHZ851973:HHZ851982 HRV851973:HRV851982 IBR851973:IBR851982 ILN851973:ILN851982 IVJ851973:IVJ851982 JFF851973:JFF851982 JPB851973:JPB851982 JYX851973:JYX851982 KIT851973:KIT851982 KSP851973:KSP851982 LCL851973:LCL851982 LMH851973:LMH851982 LWD851973:LWD851982 MFZ851973:MFZ851982 MPV851973:MPV851982 MZR851973:MZR851982 NJN851973:NJN851982 NTJ851973:NTJ851982 ODF851973:ODF851982 ONB851973:ONB851982 OWX851973:OWX851982 PGT851973:PGT851982 PQP851973:PQP851982 QAL851973:QAL851982 QKH851973:QKH851982 QUD851973:QUD851982 RDZ851973:RDZ851982 RNV851973:RNV851982 RXR851973:RXR851982 SHN851973:SHN851982 SRJ851973:SRJ851982 TBF851973:TBF851982 TLB851973:TLB851982 TUX851973:TUX851982 UET851973:UET851982 UOP851973:UOP851982 UYL851973:UYL851982 VIH851973:VIH851982 VSD851973:VSD851982 WBZ851973:WBZ851982 WLV851973:WLV851982 WVR851973:WVR851982 J917509:J917518 JF917509:JF917518 TB917509:TB917518 ACX917509:ACX917518 AMT917509:AMT917518 AWP917509:AWP917518 BGL917509:BGL917518 BQH917509:BQH917518 CAD917509:CAD917518 CJZ917509:CJZ917518 CTV917509:CTV917518 DDR917509:DDR917518 DNN917509:DNN917518 DXJ917509:DXJ917518 EHF917509:EHF917518 ERB917509:ERB917518 FAX917509:FAX917518 FKT917509:FKT917518 FUP917509:FUP917518 GEL917509:GEL917518 GOH917509:GOH917518 GYD917509:GYD917518 HHZ917509:HHZ917518 HRV917509:HRV917518 IBR917509:IBR917518 ILN917509:ILN917518 IVJ917509:IVJ917518 JFF917509:JFF917518 JPB917509:JPB917518 JYX917509:JYX917518 KIT917509:KIT917518 KSP917509:KSP917518 LCL917509:LCL917518 LMH917509:LMH917518 LWD917509:LWD917518 MFZ917509:MFZ917518 MPV917509:MPV917518 MZR917509:MZR917518 NJN917509:NJN917518 NTJ917509:NTJ917518 ODF917509:ODF917518 ONB917509:ONB917518 OWX917509:OWX917518 PGT917509:PGT917518 PQP917509:PQP917518 QAL917509:QAL917518 QKH917509:QKH917518 QUD917509:QUD917518 RDZ917509:RDZ917518 RNV917509:RNV917518 RXR917509:RXR917518 SHN917509:SHN917518 SRJ917509:SRJ917518 TBF917509:TBF917518 TLB917509:TLB917518 TUX917509:TUX917518 UET917509:UET917518 UOP917509:UOP917518 UYL917509:UYL917518 VIH917509:VIH917518 VSD917509:VSD917518 WBZ917509:WBZ917518 WLV917509:WLV917518 WVR917509:WVR917518 J983045:J983054 JF983045:JF983054 TB983045:TB983054 ACX983045:ACX983054 AMT983045:AMT983054 AWP983045:AWP983054 BGL983045:BGL983054 BQH983045:BQH983054 CAD983045:CAD983054 CJZ983045:CJZ983054 CTV983045:CTV983054 DDR983045:DDR983054 DNN983045:DNN983054 DXJ983045:DXJ983054 EHF983045:EHF983054 ERB983045:ERB983054 FAX983045:FAX983054 FKT983045:FKT983054 FUP983045:FUP983054 GEL983045:GEL983054 GOH983045:GOH983054 GYD983045:GYD983054 HHZ983045:HHZ983054 HRV983045:HRV983054 IBR983045:IBR983054 ILN983045:ILN983054 IVJ983045:IVJ983054 JFF983045:JFF983054 JPB983045:JPB983054 JYX983045:JYX983054 KIT983045:KIT983054 KSP983045:KSP983054 LCL983045:LCL983054 LMH983045:LMH983054 LWD983045:LWD983054 MFZ983045:MFZ983054 MPV983045:MPV983054 MZR983045:MZR983054 NJN983045:NJN983054 NTJ983045:NTJ983054 ODF983045:ODF983054 ONB983045:ONB983054 OWX983045:OWX983054 PGT983045:PGT983054 PQP983045:PQP983054 QAL983045:QAL983054 QKH983045:QKH983054 QUD983045:QUD983054 RDZ983045:RDZ983054 RNV983045:RNV983054 RXR983045:RXR983054 SHN983045:SHN983054 SRJ983045:SRJ983054 TBF983045:TBF983054 TLB983045:TLB983054 TUX983045:TUX983054 UET983045:UET983054 UOP983045:UOP983054 UYL983045:UYL983054 VIH983045:VIH983054 VSD983045:VSD983054 WBZ983045:WBZ983054 WLV983045:WLV983054 WVR983045:WVR983054">
      <formula1>$J$71:$J$78</formula1>
    </dataValidation>
  </dataValidations>
  <pageMargins left="0.65" right="0.44" top="0.61" bottom="0.62" header="0" footer="0"/>
  <pageSetup scale="65" orientation="landscape" horizontalDpi="200" verticalDpi="2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65506"/>
  <sheetViews>
    <sheetView zoomScale="50" zoomScaleNormal="50" workbookViewId="0">
      <selection activeCell="R7" sqref="R7"/>
    </sheetView>
  </sheetViews>
  <sheetFormatPr baseColWidth="10" defaultRowHeight="12.75"/>
  <cols>
    <col min="1" max="1" width="26" style="32" customWidth="1"/>
    <col min="2" max="2" width="26.85546875" style="53" customWidth="1"/>
    <col min="3" max="3" width="24.140625" style="32" customWidth="1"/>
    <col min="4" max="4" width="20.42578125" style="32" customWidth="1"/>
    <col min="5" max="5" width="18.42578125" style="32" customWidth="1"/>
    <col min="6" max="6" width="21.5703125" style="32" customWidth="1"/>
    <col min="7" max="7" width="48.28515625" style="32" customWidth="1"/>
    <col min="8" max="8" width="38.85546875" style="181" customWidth="1"/>
    <col min="9" max="9" width="28.140625" style="181" customWidth="1"/>
    <col min="10" max="13" width="11.42578125" style="32"/>
    <col min="14" max="15" width="0" style="32" hidden="1" customWidth="1"/>
    <col min="16" max="256" width="11.42578125" style="32"/>
    <col min="257" max="257" width="26" style="32" customWidth="1"/>
    <col min="258" max="258" width="26.85546875" style="32" customWidth="1"/>
    <col min="259" max="259" width="24.140625" style="32" customWidth="1"/>
    <col min="260" max="260" width="20.42578125" style="32" customWidth="1"/>
    <col min="261" max="261" width="18.42578125" style="32" customWidth="1"/>
    <col min="262" max="262" width="21.5703125" style="32" customWidth="1"/>
    <col min="263" max="263" width="48.28515625" style="32" customWidth="1"/>
    <col min="264" max="264" width="38.85546875" style="32" customWidth="1"/>
    <col min="265" max="265" width="28.140625" style="32" customWidth="1"/>
    <col min="266" max="269" width="11.42578125" style="32"/>
    <col min="270" max="271" width="0" style="32" hidden="1" customWidth="1"/>
    <col min="272" max="512" width="11.42578125" style="32"/>
    <col min="513" max="513" width="26" style="32" customWidth="1"/>
    <col min="514" max="514" width="26.85546875" style="32" customWidth="1"/>
    <col min="515" max="515" width="24.140625" style="32" customWidth="1"/>
    <col min="516" max="516" width="20.42578125" style="32" customWidth="1"/>
    <col min="517" max="517" width="18.42578125" style="32" customWidth="1"/>
    <col min="518" max="518" width="21.5703125" style="32" customWidth="1"/>
    <col min="519" max="519" width="48.28515625" style="32" customWidth="1"/>
    <col min="520" max="520" width="38.85546875" style="32" customWidth="1"/>
    <col min="521" max="521" width="28.140625" style="32" customWidth="1"/>
    <col min="522" max="525" width="11.42578125" style="32"/>
    <col min="526" max="527" width="0" style="32" hidden="1" customWidth="1"/>
    <col min="528" max="768" width="11.42578125" style="32"/>
    <col min="769" max="769" width="26" style="32" customWidth="1"/>
    <col min="770" max="770" width="26.85546875" style="32" customWidth="1"/>
    <col min="771" max="771" width="24.140625" style="32" customWidth="1"/>
    <col min="772" max="772" width="20.42578125" style="32" customWidth="1"/>
    <col min="773" max="773" width="18.42578125" style="32" customWidth="1"/>
    <col min="774" max="774" width="21.5703125" style="32" customWidth="1"/>
    <col min="775" max="775" width="48.28515625" style="32" customWidth="1"/>
    <col min="776" max="776" width="38.85546875" style="32" customWidth="1"/>
    <col min="777" max="777" width="28.140625" style="32" customWidth="1"/>
    <col min="778" max="781" width="11.42578125" style="32"/>
    <col min="782" max="783" width="0" style="32" hidden="1" customWidth="1"/>
    <col min="784" max="1024" width="11.42578125" style="32"/>
    <col min="1025" max="1025" width="26" style="32" customWidth="1"/>
    <col min="1026" max="1026" width="26.85546875" style="32" customWidth="1"/>
    <col min="1027" max="1027" width="24.140625" style="32" customWidth="1"/>
    <col min="1028" max="1028" width="20.42578125" style="32" customWidth="1"/>
    <col min="1029" max="1029" width="18.42578125" style="32" customWidth="1"/>
    <col min="1030" max="1030" width="21.5703125" style="32" customWidth="1"/>
    <col min="1031" max="1031" width="48.28515625" style="32" customWidth="1"/>
    <col min="1032" max="1032" width="38.85546875" style="32" customWidth="1"/>
    <col min="1033" max="1033" width="28.140625" style="32" customWidth="1"/>
    <col min="1034" max="1037" width="11.42578125" style="32"/>
    <col min="1038" max="1039" width="0" style="32" hidden="1" customWidth="1"/>
    <col min="1040" max="1280" width="11.42578125" style="32"/>
    <col min="1281" max="1281" width="26" style="32" customWidth="1"/>
    <col min="1282" max="1282" width="26.85546875" style="32" customWidth="1"/>
    <col min="1283" max="1283" width="24.140625" style="32" customWidth="1"/>
    <col min="1284" max="1284" width="20.42578125" style="32" customWidth="1"/>
    <col min="1285" max="1285" width="18.42578125" style="32" customWidth="1"/>
    <col min="1286" max="1286" width="21.5703125" style="32" customWidth="1"/>
    <col min="1287" max="1287" width="48.28515625" style="32" customWidth="1"/>
    <col min="1288" max="1288" width="38.85546875" style="32" customWidth="1"/>
    <col min="1289" max="1289" width="28.140625" style="32" customWidth="1"/>
    <col min="1290" max="1293" width="11.42578125" style="32"/>
    <col min="1294" max="1295" width="0" style="32" hidden="1" customWidth="1"/>
    <col min="1296" max="1536" width="11.42578125" style="32"/>
    <col min="1537" max="1537" width="26" style="32" customWidth="1"/>
    <col min="1538" max="1538" width="26.85546875" style="32" customWidth="1"/>
    <col min="1539" max="1539" width="24.140625" style="32" customWidth="1"/>
    <col min="1540" max="1540" width="20.42578125" style="32" customWidth="1"/>
    <col min="1541" max="1541" width="18.42578125" style="32" customWidth="1"/>
    <col min="1542" max="1542" width="21.5703125" style="32" customWidth="1"/>
    <col min="1543" max="1543" width="48.28515625" style="32" customWidth="1"/>
    <col min="1544" max="1544" width="38.85546875" style="32" customWidth="1"/>
    <col min="1545" max="1545" width="28.140625" style="32" customWidth="1"/>
    <col min="1546" max="1549" width="11.42578125" style="32"/>
    <col min="1550" max="1551" width="0" style="32" hidden="1" customWidth="1"/>
    <col min="1552" max="1792" width="11.42578125" style="32"/>
    <col min="1793" max="1793" width="26" style="32" customWidth="1"/>
    <col min="1794" max="1794" width="26.85546875" style="32" customWidth="1"/>
    <col min="1795" max="1795" width="24.140625" style="32" customWidth="1"/>
    <col min="1796" max="1796" width="20.42578125" style="32" customWidth="1"/>
    <col min="1797" max="1797" width="18.42578125" style="32" customWidth="1"/>
    <col min="1798" max="1798" width="21.5703125" style="32" customWidth="1"/>
    <col min="1799" max="1799" width="48.28515625" style="32" customWidth="1"/>
    <col min="1800" max="1800" width="38.85546875" style="32" customWidth="1"/>
    <col min="1801" max="1801" width="28.140625" style="32" customWidth="1"/>
    <col min="1802" max="1805" width="11.42578125" style="32"/>
    <col min="1806" max="1807" width="0" style="32" hidden="1" customWidth="1"/>
    <col min="1808" max="2048" width="11.42578125" style="32"/>
    <col min="2049" max="2049" width="26" style="32" customWidth="1"/>
    <col min="2050" max="2050" width="26.85546875" style="32" customWidth="1"/>
    <col min="2051" max="2051" width="24.140625" style="32" customWidth="1"/>
    <col min="2052" max="2052" width="20.42578125" style="32" customWidth="1"/>
    <col min="2053" max="2053" width="18.42578125" style="32" customWidth="1"/>
    <col min="2054" max="2054" width="21.5703125" style="32" customWidth="1"/>
    <col min="2055" max="2055" width="48.28515625" style="32" customWidth="1"/>
    <col min="2056" max="2056" width="38.85546875" style="32" customWidth="1"/>
    <col min="2057" max="2057" width="28.140625" style="32" customWidth="1"/>
    <col min="2058" max="2061" width="11.42578125" style="32"/>
    <col min="2062" max="2063" width="0" style="32" hidden="1" customWidth="1"/>
    <col min="2064" max="2304" width="11.42578125" style="32"/>
    <col min="2305" max="2305" width="26" style="32" customWidth="1"/>
    <col min="2306" max="2306" width="26.85546875" style="32" customWidth="1"/>
    <col min="2307" max="2307" width="24.140625" style="32" customWidth="1"/>
    <col min="2308" max="2308" width="20.42578125" style="32" customWidth="1"/>
    <col min="2309" max="2309" width="18.42578125" style="32" customWidth="1"/>
    <col min="2310" max="2310" width="21.5703125" style="32" customWidth="1"/>
    <col min="2311" max="2311" width="48.28515625" style="32" customWidth="1"/>
    <col min="2312" max="2312" width="38.85546875" style="32" customWidth="1"/>
    <col min="2313" max="2313" width="28.140625" style="32" customWidth="1"/>
    <col min="2314" max="2317" width="11.42578125" style="32"/>
    <col min="2318" max="2319" width="0" style="32" hidden="1" customWidth="1"/>
    <col min="2320" max="2560" width="11.42578125" style="32"/>
    <col min="2561" max="2561" width="26" style="32" customWidth="1"/>
    <col min="2562" max="2562" width="26.85546875" style="32" customWidth="1"/>
    <col min="2563" max="2563" width="24.140625" style="32" customWidth="1"/>
    <col min="2564" max="2564" width="20.42578125" style="32" customWidth="1"/>
    <col min="2565" max="2565" width="18.42578125" style="32" customWidth="1"/>
    <col min="2566" max="2566" width="21.5703125" style="32" customWidth="1"/>
    <col min="2567" max="2567" width="48.28515625" style="32" customWidth="1"/>
    <col min="2568" max="2568" width="38.85546875" style="32" customWidth="1"/>
    <col min="2569" max="2569" width="28.140625" style="32" customWidth="1"/>
    <col min="2570" max="2573" width="11.42578125" style="32"/>
    <col min="2574" max="2575" width="0" style="32" hidden="1" customWidth="1"/>
    <col min="2576" max="2816" width="11.42578125" style="32"/>
    <col min="2817" max="2817" width="26" style="32" customWidth="1"/>
    <col min="2818" max="2818" width="26.85546875" style="32" customWidth="1"/>
    <col min="2819" max="2819" width="24.140625" style="32" customWidth="1"/>
    <col min="2820" max="2820" width="20.42578125" style="32" customWidth="1"/>
    <col min="2821" max="2821" width="18.42578125" style="32" customWidth="1"/>
    <col min="2822" max="2822" width="21.5703125" style="32" customWidth="1"/>
    <col min="2823" max="2823" width="48.28515625" style="32" customWidth="1"/>
    <col min="2824" max="2824" width="38.85546875" style="32" customWidth="1"/>
    <col min="2825" max="2825" width="28.140625" style="32" customWidth="1"/>
    <col min="2826" max="2829" width="11.42578125" style="32"/>
    <col min="2830" max="2831" width="0" style="32" hidden="1" customWidth="1"/>
    <col min="2832" max="3072" width="11.42578125" style="32"/>
    <col min="3073" max="3073" width="26" style="32" customWidth="1"/>
    <col min="3074" max="3074" width="26.85546875" style="32" customWidth="1"/>
    <col min="3075" max="3075" width="24.140625" style="32" customWidth="1"/>
    <col min="3076" max="3076" width="20.42578125" style="32" customWidth="1"/>
    <col min="3077" max="3077" width="18.42578125" style="32" customWidth="1"/>
    <col min="3078" max="3078" width="21.5703125" style="32" customWidth="1"/>
    <col min="3079" max="3079" width="48.28515625" style="32" customWidth="1"/>
    <col min="3080" max="3080" width="38.85546875" style="32" customWidth="1"/>
    <col min="3081" max="3081" width="28.140625" style="32" customWidth="1"/>
    <col min="3082" max="3085" width="11.42578125" style="32"/>
    <col min="3086" max="3087" width="0" style="32" hidden="1" customWidth="1"/>
    <col min="3088" max="3328" width="11.42578125" style="32"/>
    <col min="3329" max="3329" width="26" style="32" customWidth="1"/>
    <col min="3330" max="3330" width="26.85546875" style="32" customWidth="1"/>
    <col min="3331" max="3331" width="24.140625" style="32" customWidth="1"/>
    <col min="3332" max="3332" width="20.42578125" style="32" customWidth="1"/>
    <col min="3333" max="3333" width="18.42578125" style="32" customWidth="1"/>
    <col min="3334" max="3334" width="21.5703125" style="32" customWidth="1"/>
    <col min="3335" max="3335" width="48.28515625" style="32" customWidth="1"/>
    <col min="3336" max="3336" width="38.85546875" style="32" customWidth="1"/>
    <col min="3337" max="3337" width="28.140625" style="32" customWidth="1"/>
    <col min="3338" max="3341" width="11.42578125" style="32"/>
    <col min="3342" max="3343" width="0" style="32" hidden="1" customWidth="1"/>
    <col min="3344" max="3584" width="11.42578125" style="32"/>
    <col min="3585" max="3585" width="26" style="32" customWidth="1"/>
    <col min="3586" max="3586" width="26.85546875" style="32" customWidth="1"/>
    <col min="3587" max="3587" width="24.140625" style="32" customWidth="1"/>
    <col min="3588" max="3588" width="20.42578125" style="32" customWidth="1"/>
    <col min="3589" max="3589" width="18.42578125" style="32" customWidth="1"/>
    <col min="3590" max="3590" width="21.5703125" style="32" customWidth="1"/>
    <col min="3591" max="3591" width="48.28515625" style="32" customWidth="1"/>
    <col min="3592" max="3592" width="38.85546875" style="32" customWidth="1"/>
    <col min="3593" max="3593" width="28.140625" style="32" customWidth="1"/>
    <col min="3594" max="3597" width="11.42578125" style="32"/>
    <col min="3598" max="3599" width="0" style="32" hidden="1" customWidth="1"/>
    <col min="3600" max="3840" width="11.42578125" style="32"/>
    <col min="3841" max="3841" width="26" style="32" customWidth="1"/>
    <col min="3842" max="3842" width="26.85546875" style="32" customWidth="1"/>
    <col min="3843" max="3843" width="24.140625" style="32" customWidth="1"/>
    <col min="3844" max="3844" width="20.42578125" style="32" customWidth="1"/>
    <col min="3845" max="3845" width="18.42578125" style="32" customWidth="1"/>
    <col min="3846" max="3846" width="21.5703125" style="32" customWidth="1"/>
    <col min="3847" max="3847" width="48.28515625" style="32" customWidth="1"/>
    <col min="3848" max="3848" width="38.85546875" style="32" customWidth="1"/>
    <col min="3849" max="3849" width="28.140625" style="32" customWidth="1"/>
    <col min="3850" max="3853" width="11.42578125" style="32"/>
    <col min="3854" max="3855" width="0" style="32" hidden="1" customWidth="1"/>
    <col min="3856" max="4096" width="11.42578125" style="32"/>
    <col min="4097" max="4097" width="26" style="32" customWidth="1"/>
    <col min="4098" max="4098" width="26.85546875" style="32" customWidth="1"/>
    <col min="4099" max="4099" width="24.140625" style="32" customWidth="1"/>
    <col min="4100" max="4100" width="20.42578125" style="32" customWidth="1"/>
    <col min="4101" max="4101" width="18.42578125" style="32" customWidth="1"/>
    <col min="4102" max="4102" width="21.5703125" style="32" customWidth="1"/>
    <col min="4103" max="4103" width="48.28515625" style="32" customWidth="1"/>
    <col min="4104" max="4104" width="38.85546875" style="32" customWidth="1"/>
    <col min="4105" max="4105" width="28.140625" style="32" customWidth="1"/>
    <col min="4106" max="4109" width="11.42578125" style="32"/>
    <col min="4110" max="4111" width="0" style="32" hidden="1" customWidth="1"/>
    <col min="4112" max="4352" width="11.42578125" style="32"/>
    <col min="4353" max="4353" width="26" style="32" customWidth="1"/>
    <col min="4354" max="4354" width="26.85546875" style="32" customWidth="1"/>
    <col min="4355" max="4355" width="24.140625" style="32" customWidth="1"/>
    <col min="4356" max="4356" width="20.42578125" style="32" customWidth="1"/>
    <col min="4357" max="4357" width="18.42578125" style="32" customWidth="1"/>
    <col min="4358" max="4358" width="21.5703125" style="32" customWidth="1"/>
    <col min="4359" max="4359" width="48.28515625" style="32" customWidth="1"/>
    <col min="4360" max="4360" width="38.85546875" style="32" customWidth="1"/>
    <col min="4361" max="4361" width="28.140625" style="32" customWidth="1"/>
    <col min="4362" max="4365" width="11.42578125" style="32"/>
    <col min="4366" max="4367" width="0" style="32" hidden="1" customWidth="1"/>
    <col min="4368" max="4608" width="11.42578125" style="32"/>
    <col min="4609" max="4609" width="26" style="32" customWidth="1"/>
    <col min="4610" max="4610" width="26.85546875" style="32" customWidth="1"/>
    <col min="4611" max="4611" width="24.140625" style="32" customWidth="1"/>
    <col min="4612" max="4612" width="20.42578125" style="32" customWidth="1"/>
    <col min="4613" max="4613" width="18.42578125" style="32" customWidth="1"/>
    <col min="4614" max="4614" width="21.5703125" style="32" customWidth="1"/>
    <col min="4615" max="4615" width="48.28515625" style="32" customWidth="1"/>
    <col min="4616" max="4616" width="38.85546875" style="32" customWidth="1"/>
    <col min="4617" max="4617" width="28.140625" style="32" customWidth="1"/>
    <col min="4618" max="4621" width="11.42578125" style="32"/>
    <col min="4622" max="4623" width="0" style="32" hidden="1" customWidth="1"/>
    <col min="4624" max="4864" width="11.42578125" style="32"/>
    <col min="4865" max="4865" width="26" style="32" customWidth="1"/>
    <col min="4866" max="4866" width="26.85546875" style="32" customWidth="1"/>
    <col min="4867" max="4867" width="24.140625" style="32" customWidth="1"/>
    <col min="4868" max="4868" width="20.42578125" style="32" customWidth="1"/>
    <col min="4869" max="4869" width="18.42578125" style="32" customWidth="1"/>
    <col min="4870" max="4870" width="21.5703125" style="32" customWidth="1"/>
    <col min="4871" max="4871" width="48.28515625" style="32" customWidth="1"/>
    <col min="4872" max="4872" width="38.85546875" style="32" customWidth="1"/>
    <col min="4873" max="4873" width="28.140625" style="32" customWidth="1"/>
    <col min="4874" max="4877" width="11.42578125" style="32"/>
    <col min="4878" max="4879" width="0" style="32" hidden="1" customWidth="1"/>
    <col min="4880" max="5120" width="11.42578125" style="32"/>
    <col min="5121" max="5121" width="26" style="32" customWidth="1"/>
    <col min="5122" max="5122" width="26.85546875" style="32" customWidth="1"/>
    <col min="5123" max="5123" width="24.140625" style="32" customWidth="1"/>
    <col min="5124" max="5124" width="20.42578125" style="32" customWidth="1"/>
    <col min="5125" max="5125" width="18.42578125" style="32" customWidth="1"/>
    <col min="5126" max="5126" width="21.5703125" style="32" customWidth="1"/>
    <col min="5127" max="5127" width="48.28515625" style="32" customWidth="1"/>
    <col min="5128" max="5128" width="38.85546875" style="32" customWidth="1"/>
    <col min="5129" max="5129" width="28.140625" style="32" customWidth="1"/>
    <col min="5130" max="5133" width="11.42578125" style="32"/>
    <col min="5134" max="5135" width="0" style="32" hidden="1" customWidth="1"/>
    <col min="5136" max="5376" width="11.42578125" style="32"/>
    <col min="5377" max="5377" width="26" style="32" customWidth="1"/>
    <col min="5378" max="5378" width="26.85546875" style="32" customWidth="1"/>
    <col min="5379" max="5379" width="24.140625" style="32" customWidth="1"/>
    <col min="5380" max="5380" width="20.42578125" style="32" customWidth="1"/>
    <col min="5381" max="5381" width="18.42578125" style="32" customWidth="1"/>
    <col min="5382" max="5382" width="21.5703125" style="32" customWidth="1"/>
    <col min="5383" max="5383" width="48.28515625" style="32" customWidth="1"/>
    <col min="5384" max="5384" width="38.85546875" style="32" customWidth="1"/>
    <col min="5385" max="5385" width="28.140625" style="32" customWidth="1"/>
    <col min="5386" max="5389" width="11.42578125" style="32"/>
    <col min="5390" max="5391" width="0" style="32" hidden="1" customWidth="1"/>
    <col min="5392" max="5632" width="11.42578125" style="32"/>
    <col min="5633" max="5633" width="26" style="32" customWidth="1"/>
    <col min="5634" max="5634" width="26.85546875" style="32" customWidth="1"/>
    <col min="5635" max="5635" width="24.140625" style="32" customWidth="1"/>
    <col min="5636" max="5636" width="20.42578125" style="32" customWidth="1"/>
    <col min="5637" max="5637" width="18.42578125" style="32" customWidth="1"/>
    <col min="5638" max="5638" width="21.5703125" style="32" customWidth="1"/>
    <col min="5639" max="5639" width="48.28515625" style="32" customWidth="1"/>
    <col min="5640" max="5640" width="38.85546875" style="32" customWidth="1"/>
    <col min="5641" max="5641" width="28.140625" style="32" customWidth="1"/>
    <col min="5642" max="5645" width="11.42578125" style="32"/>
    <col min="5646" max="5647" width="0" style="32" hidden="1" customWidth="1"/>
    <col min="5648" max="5888" width="11.42578125" style="32"/>
    <col min="5889" max="5889" width="26" style="32" customWidth="1"/>
    <col min="5890" max="5890" width="26.85546875" style="32" customWidth="1"/>
    <col min="5891" max="5891" width="24.140625" style="32" customWidth="1"/>
    <col min="5892" max="5892" width="20.42578125" style="32" customWidth="1"/>
    <col min="5893" max="5893" width="18.42578125" style="32" customWidth="1"/>
    <col min="5894" max="5894" width="21.5703125" style="32" customWidth="1"/>
    <col min="5895" max="5895" width="48.28515625" style="32" customWidth="1"/>
    <col min="5896" max="5896" width="38.85546875" style="32" customWidth="1"/>
    <col min="5897" max="5897" width="28.140625" style="32" customWidth="1"/>
    <col min="5898" max="5901" width="11.42578125" style="32"/>
    <col min="5902" max="5903" width="0" style="32" hidden="1" customWidth="1"/>
    <col min="5904" max="6144" width="11.42578125" style="32"/>
    <col min="6145" max="6145" width="26" style="32" customWidth="1"/>
    <col min="6146" max="6146" width="26.85546875" style="32" customWidth="1"/>
    <col min="6147" max="6147" width="24.140625" style="32" customWidth="1"/>
    <col min="6148" max="6148" width="20.42578125" style="32" customWidth="1"/>
    <col min="6149" max="6149" width="18.42578125" style="32" customWidth="1"/>
    <col min="6150" max="6150" width="21.5703125" style="32" customWidth="1"/>
    <col min="6151" max="6151" width="48.28515625" style="32" customWidth="1"/>
    <col min="6152" max="6152" width="38.85546875" style="32" customWidth="1"/>
    <col min="6153" max="6153" width="28.140625" style="32" customWidth="1"/>
    <col min="6154" max="6157" width="11.42578125" style="32"/>
    <col min="6158" max="6159" width="0" style="32" hidden="1" customWidth="1"/>
    <col min="6160" max="6400" width="11.42578125" style="32"/>
    <col min="6401" max="6401" width="26" style="32" customWidth="1"/>
    <col min="6402" max="6402" width="26.85546875" style="32" customWidth="1"/>
    <col min="6403" max="6403" width="24.140625" style="32" customWidth="1"/>
    <col min="6404" max="6404" width="20.42578125" style="32" customWidth="1"/>
    <col min="6405" max="6405" width="18.42578125" style="32" customWidth="1"/>
    <col min="6406" max="6406" width="21.5703125" style="32" customWidth="1"/>
    <col min="6407" max="6407" width="48.28515625" style="32" customWidth="1"/>
    <col min="6408" max="6408" width="38.85546875" style="32" customWidth="1"/>
    <col min="6409" max="6409" width="28.140625" style="32" customWidth="1"/>
    <col min="6410" max="6413" width="11.42578125" style="32"/>
    <col min="6414" max="6415" width="0" style="32" hidden="1" customWidth="1"/>
    <col min="6416" max="6656" width="11.42578125" style="32"/>
    <col min="6657" max="6657" width="26" style="32" customWidth="1"/>
    <col min="6658" max="6658" width="26.85546875" style="32" customWidth="1"/>
    <col min="6659" max="6659" width="24.140625" style="32" customWidth="1"/>
    <col min="6660" max="6660" width="20.42578125" style="32" customWidth="1"/>
    <col min="6661" max="6661" width="18.42578125" style="32" customWidth="1"/>
    <col min="6662" max="6662" width="21.5703125" style="32" customWidth="1"/>
    <col min="6663" max="6663" width="48.28515625" style="32" customWidth="1"/>
    <col min="6664" max="6664" width="38.85546875" style="32" customWidth="1"/>
    <col min="6665" max="6665" width="28.140625" style="32" customWidth="1"/>
    <col min="6666" max="6669" width="11.42578125" style="32"/>
    <col min="6670" max="6671" width="0" style="32" hidden="1" customWidth="1"/>
    <col min="6672" max="6912" width="11.42578125" style="32"/>
    <col min="6913" max="6913" width="26" style="32" customWidth="1"/>
    <col min="6914" max="6914" width="26.85546875" style="32" customWidth="1"/>
    <col min="6915" max="6915" width="24.140625" style="32" customWidth="1"/>
    <col min="6916" max="6916" width="20.42578125" style="32" customWidth="1"/>
    <col min="6917" max="6917" width="18.42578125" style="32" customWidth="1"/>
    <col min="6918" max="6918" width="21.5703125" style="32" customWidth="1"/>
    <col min="6919" max="6919" width="48.28515625" style="32" customWidth="1"/>
    <col min="6920" max="6920" width="38.85546875" style="32" customWidth="1"/>
    <col min="6921" max="6921" width="28.140625" style="32" customWidth="1"/>
    <col min="6922" max="6925" width="11.42578125" style="32"/>
    <col min="6926" max="6927" width="0" style="32" hidden="1" customWidth="1"/>
    <col min="6928" max="7168" width="11.42578125" style="32"/>
    <col min="7169" max="7169" width="26" style="32" customWidth="1"/>
    <col min="7170" max="7170" width="26.85546875" style="32" customWidth="1"/>
    <col min="7171" max="7171" width="24.140625" style="32" customWidth="1"/>
    <col min="7172" max="7172" width="20.42578125" style="32" customWidth="1"/>
    <col min="7173" max="7173" width="18.42578125" style="32" customWidth="1"/>
    <col min="7174" max="7174" width="21.5703125" style="32" customWidth="1"/>
    <col min="7175" max="7175" width="48.28515625" style="32" customWidth="1"/>
    <col min="7176" max="7176" width="38.85546875" style="32" customWidth="1"/>
    <col min="7177" max="7177" width="28.140625" style="32" customWidth="1"/>
    <col min="7178" max="7181" width="11.42578125" style="32"/>
    <col min="7182" max="7183" width="0" style="32" hidden="1" customWidth="1"/>
    <col min="7184" max="7424" width="11.42578125" style="32"/>
    <col min="7425" max="7425" width="26" style="32" customWidth="1"/>
    <col min="7426" max="7426" width="26.85546875" style="32" customWidth="1"/>
    <col min="7427" max="7427" width="24.140625" style="32" customWidth="1"/>
    <col min="7428" max="7428" width="20.42578125" style="32" customWidth="1"/>
    <col min="7429" max="7429" width="18.42578125" style="32" customWidth="1"/>
    <col min="7430" max="7430" width="21.5703125" style="32" customWidth="1"/>
    <col min="7431" max="7431" width="48.28515625" style="32" customWidth="1"/>
    <col min="7432" max="7432" width="38.85546875" style="32" customWidth="1"/>
    <col min="7433" max="7433" width="28.140625" style="32" customWidth="1"/>
    <col min="7434" max="7437" width="11.42578125" style="32"/>
    <col min="7438" max="7439" width="0" style="32" hidden="1" customWidth="1"/>
    <col min="7440" max="7680" width="11.42578125" style="32"/>
    <col min="7681" max="7681" width="26" style="32" customWidth="1"/>
    <col min="7682" max="7682" width="26.85546875" style="32" customWidth="1"/>
    <col min="7683" max="7683" width="24.140625" style="32" customWidth="1"/>
    <col min="7684" max="7684" width="20.42578125" style="32" customWidth="1"/>
    <col min="7685" max="7685" width="18.42578125" style="32" customWidth="1"/>
    <col min="7686" max="7686" width="21.5703125" style="32" customWidth="1"/>
    <col min="7687" max="7687" width="48.28515625" style="32" customWidth="1"/>
    <col min="7688" max="7688" width="38.85546875" style="32" customWidth="1"/>
    <col min="7689" max="7689" width="28.140625" style="32" customWidth="1"/>
    <col min="7690" max="7693" width="11.42578125" style="32"/>
    <col min="7694" max="7695" width="0" style="32" hidden="1" customWidth="1"/>
    <col min="7696" max="7936" width="11.42578125" style="32"/>
    <col min="7937" max="7937" width="26" style="32" customWidth="1"/>
    <col min="7938" max="7938" width="26.85546875" style="32" customWidth="1"/>
    <col min="7939" max="7939" width="24.140625" style="32" customWidth="1"/>
    <col min="7940" max="7940" width="20.42578125" style="32" customWidth="1"/>
    <col min="7941" max="7941" width="18.42578125" style="32" customWidth="1"/>
    <col min="7942" max="7942" width="21.5703125" style="32" customWidth="1"/>
    <col min="7943" max="7943" width="48.28515625" style="32" customWidth="1"/>
    <col min="7944" max="7944" width="38.85546875" style="32" customWidth="1"/>
    <col min="7945" max="7945" width="28.140625" style="32" customWidth="1"/>
    <col min="7946" max="7949" width="11.42578125" style="32"/>
    <col min="7950" max="7951" width="0" style="32" hidden="1" customWidth="1"/>
    <col min="7952" max="8192" width="11.42578125" style="32"/>
    <col min="8193" max="8193" width="26" style="32" customWidth="1"/>
    <col min="8194" max="8194" width="26.85546875" style="32" customWidth="1"/>
    <col min="8195" max="8195" width="24.140625" style="32" customWidth="1"/>
    <col min="8196" max="8196" width="20.42578125" style="32" customWidth="1"/>
    <col min="8197" max="8197" width="18.42578125" style="32" customWidth="1"/>
    <col min="8198" max="8198" width="21.5703125" style="32" customWidth="1"/>
    <col min="8199" max="8199" width="48.28515625" style="32" customWidth="1"/>
    <col min="8200" max="8200" width="38.85546875" style="32" customWidth="1"/>
    <col min="8201" max="8201" width="28.140625" style="32" customWidth="1"/>
    <col min="8202" max="8205" width="11.42578125" style="32"/>
    <col min="8206" max="8207" width="0" style="32" hidden="1" customWidth="1"/>
    <col min="8208" max="8448" width="11.42578125" style="32"/>
    <col min="8449" max="8449" width="26" style="32" customWidth="1"/>
    <col min="8450" max="8450" width="26.85546875" style="32" customWidth="1"/>
    <col min="8451" max="8451" width="24.140625" style="32" customWidth="1"/>
    <col min="8452" max="8452" width="20.42578125" style="32" customWidth="1"/>
    <col min="8453" max="8453" width="18.42578125" style="32" customWidth="1"/>
    <col min="8454" max="8454" width="21.5703125" style="32" customWidth="1"/>
    <col min="8455" max="8455" width="48.28515625" style="32" customWidth="1"/>
    <col min="8456" max="8456" width="38.85546875" style="32" customWidth="1"/>
    <col min="8457" max="8457" width="28.140625" style="32" customWidth="1"/>
    <col min="8458" max="8461" width="11.42578125" style="32"/>
    <col min="8462" max="8463" width="0" style="32" hidden="1" customWidth="1"/>
    <col min="8464" max="8704" width="11.42578125" style="32"/>
    <col min="8705" max="8705" width="26" style="32" customWidth="1"/>
    <col min="8706" max="8706" width="26.85546875" style="32" customWidth="1"/>
    <col min="8707" max="8707" width="24.140625" style="32" customWidth="1"/>
    <col min="8708" max="8708" width="20.42578125" style="32" customWidth="1"/>
    <col min="8709" max="8709" width="18.42578125" style="32" customWidth="1"/>
    <col min="8710" max="8710" width="21.5703125" style="32" customWidth="1"/>
    <col min="8711" max="8711" width="48.28515625" style="32" customWidth="1"/>
    <col min="8712" max="8712" width="38.85546875" style="32" customWidth="1"/>
    <col min="8713" max="8713" width="28.140625" style="32" customWidth="1"/>
    <col min="8714" max="8717" width="11.42578125" style="32"/>
    <col min="8718" max="8719" width="0" style="32" hidden="1" customWidth="1"/>
    <col min="8720" max="8960" width="11.42578125" style="32"/>
    <col min="8961" max="8961" width="26" style="32" customWidth="1"/>
    <col min="8962" max="8962" width="26.85546875" style="32" customWidth="1"/>
    <col min="8963" max="8963" width="24.140625" style="32" customWidth="1"/>
    <col min="8964" max="8964" width="20.42578125" style="32" customWidth="1"/>
    <col min="8965" max="8965" width="18.42578125" style="32" customWidth="1"/>
    <col min="8966" max="8966" width="21.5703125" style="32" customWidth="1"/>
    <col min="8967" max="8967" width="48.28515625" style="32" customWidth="1"/>
    <col min="8968" max="8968" width="38.85546875" style="32" customWidth="1"/>
    <col min="8969" max="8969" width="28.140625" style="32" customWidth="1"/>
    <col min="8970" max="8973" width="11.42578125" style="32"/>
    <col min="8974" max="8975" width="0" style="32" hidden="1" customWidth="1"/>
    <col min="8976" max="9216" width="11.42578125" style="32"/>
    <col min="9217" max="9217" width="26" style="32" customWidth="1"/>
    <col min="9218" max="9218" width="26.85546875" style="32" customWidth="1"/>
    <col min="9219" max="9219" width="24.140625" style="32" customWidth="1"/>
    <col min="9220" max="9220" width="20.42578125" style="32" customWidth="1"/>
    <col min="9221" max="9221" width="18.42578125" style="32" customWidth="1"/>
    <col min="9222" max="9222" width="21.5703125" style="32" customWidth="1"/>
    <col min="9223" max="9223" width="48.28515625" style="32" customWidth="1"/>
    <col min="9224" max="9224" width="38.85546875" style="32" customWidth="1"/>
    <col min="9225" max="9225" width="28.140625" style="32" customWidth="1"/>
    <col min="9226" max="9229" width="11.42578125" style="32"/>
    <col min="9230" max="9231" width="0" style="32" hidden="1" customWidth="1"/>
    <col min="9232" max="9472" width="11.42578125" style="32"/>
    <col min="9473" max="9473" width="26" style="32" customWidth="1"/>
    <col min="9474" max="9474" width="26.85546875" style="32" customWidth="1"/>
    <col min="9475" max="9475" width="24.140625" style="32" customWidth="1"/>
    <col min="9476" max="9476" width="20.42578125" style="32" customWidth="1"/>
    <col min="9477" max="9477" width="18.42578125" style="32" customWidth="1"/>
    <col min="9478" max="9478" width="21.5703125" style="32" customWidth="1"/>
    <col min="9479" max="9479" width="48.28515625" style="32" customWidth="1"/>
    <col min="9480" max="9480" width="38.85546875" style="32" customWidth="1"/>
    <col min="9481" max="9481" width="28.140625" style="32" customWidth="1"/>
    <col min="9482" max="9485" width="11.42578125" style="32"/>
    <col min="9486" max="9487" width="0" style="32" hidden="1" customWidth="1"/>
    <col min="9488" max="9728" width="11.42578125" style="32"/>
    <col min="9729" max="9729" width="26" style="32" customWidth="1"/>
    <col min="9730" max="9730" width="26.85546875" style="32" customWidth="1"/>
    <col min="9731" max="9731" width="24.140625" style="32" customWidth="1"/>
    <col min="9732" max="9732" width="20.42578125" style="32" customWidth="1"/>
    <col min="9733" max="9733" width="18.42578125" style="32" customWidth="1"/>
    <col min="9734" max="9734" width="21.5703125" style="32" customWidth="1"/>
    <col min="9735" max="9735" width="48.28515625" style="32" customWidth="1"/>
    <col min="9736" max="9736" width="38.85546875" style="32" customWidth="1"/>
    <col min="9737" max="9737" width="28.140625" style="32" customWidth="1"/>
    <col min="9738" max="9741" width="11.42578125" style="32"/>
    <col min="9742" max="9743" width="0" style="32" hidden="1" customWidth="1"/>
    <col min="9744" max="9984" width="11.42578125" style="32"/>
    <col min="9985" max="9985" width="26" style="32" customWidth="1"/>
    <col min="9986" max="9986" width="26.85546875" style="32" customWidth="1"/>
    <col min="9987" max="9987" width="24.140625" style="32" customWidth="1"/>
    <col min="9988" max="9988" width="20.42578125" style="32" customWidth="1"/>
    <col min="9989" max="9989" width="18.42578125" style="32" customWidth="1"/>
    <col min="9990" max="9990" width="21.5703125" style="32" customWidth="1"/>
    <col min="9991" max="9991" width="48.28515625" style="32" customWidth="1"/>
    <col min="9992" max="9992" width="38.85546875" style="32" customWidth="1"/>
    <col min="9993" max="9993" width="28.140625" style="32" customWidth="1"/>
    <col min="9994" max="9997" width="11.42578125" style="32"/>
    <col min="9998" max="9999" width="0" style="32" hidden="1" customWidth="1"/>
    <col min="10000" max="10240" width="11.42578125" style="32"/>
    <col min="10241" max="10241" width="26" style="32" customWidth="1"/>
    <col min="10242" max="10242" width="26.85546875" style="32" customWidth="1"/>
    <col min="10243" max="10243" width="24.140625" style="32" customWidth="1"/>
    <col min="10244" max="10244" width="20.42578125" style="32" customWidth="1"/>
    <col min="10245" max="10245" width="18.42578125" style="32" customWidth="1"/>
    <col min="10246" max="10246" width="21.5703125" style="32" customWidth="1"/>
    <col min="10247" max="10247" width="48.28515625" style="32" customWidth="1"/>
    <col min="10248" max="10248" width="38.85546875" style="32" customWidth="1"/>
    <col min="10249" max="10249" width="28.140625" style="32" customWidth="1"/>
    <col min="10250" max="10253" width="11.42578125" style="32"/>
    <col min="10254" max="10255" width="0" style="32" hidden="1" customWidth="1"/>
    <col min="10256" max="10496" width="11.42578125" style="32"/>
    <col min="10497" max="10497" width="26" style="32" customWidth="1"/>
    <col min="10498" max="10498" width="26.85546875" style="32" customWidth="1"/>
    <col min="10499" max="10499" width="24.140625" style="32" customWidth="1"/>
    <col min="10500" max="10500" width="20.42578125" style="32" customWidth="1"/>
    <col min="10501" max="10501" width="18.42578125" style="32" customWidth="1"/>
    <col min="10502" max="10502" width="21.5703125" style="32" customWidth="1"/>
    <col min="10503" max="10503" width="48.28515625" style="32" customWidth="1"/>
    <col min="10504" max="10504" width="38.85546875" style="32" customWidth="1"/>
    <col min="10505" max="10505" width="28.140625" style="32" customWidth="1"/>
    <col min="10506" max="10509" width="11.42578125" style="32"/>
    <col min="10510" max="10511" width="0" style="32" hidden="1" customWidth="1"/>
    <col min="10512" max="10752" width="11.42578125" style="32"/>
    <col min="10753" max="10753" width="26" style="32" customWidth="1"/>
    <col min="10754" max="10754" width="26.85546875" style="32" customWidth="1"/>
    <col min="10755" max="10755" width="24.140625" style="32" customWidth="1"/>
    <col min="10756" max="10756" width="20.42578125" style="32" customWidth="1"/>
    <col min="10757" max="10757" width="18.42578125" style="32" customWidth="1"/>
    <col min="10758" max="10758" width="21.5703125" style="32" customWidth="1"/>
    <col min="10759" max="10759" width="48.28515625" style="32" customWidth="1"/>
    <col min="10760" max="10760" width="38.85546875" style="32" customWidth="1"/>
    <col min="10761" max="10761" width="28.140625" style="32" customWidth="1"/>
    <col min="10762" max="10765" width="11.42578125" style="32"/>
    <col min="10766" max="10767" width="0" style="32" hidden="1" customWidth="1"/>
    <col min="10768" max="11008" width="11.42578125" style="32"/>
    <col min="11009" max="11009" width="26" style="32" customWidth="1"/>
    <col min="11010" max="11010" width="26.85546875" style="32" customWidth="1"/>
    <col min="11011" max="11011" width="24.140625" style="32" customWidth="1"/>
    <col min="11012" max="11012" width="20.42578125" style="32" customWidth="1"/>
    <col min="11013" max="11013" width="18.42578125" style="32" customWidth="1"/>
    <col min="11014" max="11014" width="21.5703125" style="32" customWidth="1"/>
    <col min="11015" max="11015" width="48.28515625" style="32" customWidth="1"/>
    <col min="11016" max="11016" width="38.85546875" style="32" customWidth="1"/>
    <col min="11017" max="11017" width="28.140625" style="32" customWidth="1"/>
    <col min="11018" max="11021" width="11.42578125" style="32"/>
    <col min="11022" max="11023" width="0" style="32" hidden="1" customWidth="1"/>
    <col min="11024" max="11264" width="11.42578125" style="32"/>
    <col min="11265" max="11265" width="26" style="32" customWidth="1"/>
    <col min="11266" max="11266" width="26.85546875" style="32" customWidth="1"/>
    <col min="11267" max="11267" width="24.140625" style="32" customWidth="1"/>
    <col min="11268" max="11268" width="20.42578125" style="32" customWidth="1"/>
    <col min="11269" max="11269" width="18.42578125" style="32" customWidth="1"/>
    <col min="11270" max="11270" width="21.5703125" style="32" customWidth="1"/>
    <col min="11271" max="11271" width="48.28515625" style="32" customWidth="1"/>
    <col min="11272" max="11272" width="38.85546875" style="32" customWidth="1"/>
    <col min="11273" max="11273" width="28.140625" style="32" customWidth="1"/>
    <col min="11274" max="11277" width="11.42578125" style="32"/>
    <col min="11278" max="11279" width="0" style="32" hidden="1" customWidth="1"/>
    <col min="11280" max="11520" width="11.42578125" style="32"/>
    <col min="11521" max="11521" width="26" style="32" customWidth="1"/>
    <col min="11522" max="11522" width="26.85546875" style="32" customWidth="1"/>
    <col min="11523" max="11523" width="24.140625" style="32" customWidth="1"/>
    <col min="11524" max="11524" width="20.42578125" style="32" customWidth="1"/>
    <col min="11525" max="11525" width="18.42578125" style="32" customWidth="1"/>
    <col min="11526" max="11526" width="21.5703125" style="32" customWidth="1"/>
    <col min="11527" max="11527" width="48.28515625" style="32" customWidth="1"/>
    <col min="11528" max="11528" width="38.85546875" style="32" customWidth="1"/>
    <col min="11529" max="11529" width="28.140625" style="32" customWidth="1"/>
    <col min="11530" max="11533" width="11.42578125" style="32"/>
    <col min="11534" max="11535" width="0" style="32" hidden="1" customWidth="1"/>
    <col min="11536" max="11776" width="11.42578125" style="32"/>
    <col min="11777" max="11777" width="26" style="32" customWidth="1"/>
    <col min="11778" max="11778" width="26.85546875" style="32" customWidth="1"/>
    <col min="11779" max="11779" width="24.140625" style="32" customWidth="1"/>
    <col min="11780" max="11780" width="20.42578125" style="32" customWidth="1"/>
    <col min="11781" max="11781" width="18.42578125" style="32" customWidth="1"/>
    <col min="11782" max="11782" width="21.5703125" style="32" customWidth="1"/>
    <col min="11783" max="11783" width="48.28515625" style="32" customWidth="1"/>
    <col min="11784" max="11784" width="38.85546875" style="32" customWidth="1"/>
    <col min="11785" max="11785" width="28.140625" style="32" customWidth="1"/>
    <col min="11786" max="11789" width="11.42578125" style="32"/>
    <col min="11790" max="11791" width="0" style="32" hidden="1" customWidth="1"/>
    <col min="11792" max="12032" width="11.42578125" style="32"/>
    <col min="12033" max="12033" width="26" style="32" customWidth="1"/>
    <col min="12034" max="12034" width="26.85546875" style="32" customWidth="1"/>
    <col min="12035" max="12035" width="24.140625" style="32" customWidth="1"/>
    <col min="12036" max="12036" width="20.42578125" style="32" customWidth="1"/>
    <col min="12037" max="12037" width="18.42578125" style="32" customWidth="1"/>
    <col min="12038" max="12038" width="21.5703125" style="32" customWidth="1"/>
    <col min="12039" max="12039" width="48.28515625" style="32" customWidth="1"/>
    <col min="12040" max="12040" width="38.85546875" style="32" customWidth="1"/>
    <col min="12041" max="12041" width="28.140625" style="32" customWidth="1"/>
    <col min="12042" max="12045" width="11.42578125" style="32"/>
    <col min="12046" max="12047" width="0" style="32" hidden="1" customWidth="1"/>
    <col min="12048" max="12288" width="11.42578125" style="32"/>
    <col min="12289" max="12289" width="26" style="32" customWidth="1"/>
    <col min="12290" max="12290" width="26.85546875" style="32" customWidth="1"/>
    <col min="12291" max="12291" width="24.140625" style="32" customWidth="1"/>
    <col min="12292" max="12292" width="20.42578125" style="32" customWidth="1"/>
    <col min="12293" max="12293" width="18.42578125" style="32" customWidth="1"/>
    <col min="12294" max="12294" width="21.5703125" style="32" customWidth="1"/>
    <col min="12295" max="12295" width="48.28515625" style="32" customWidth="1"/>
    <col min="12296" max="12296" width="38.85546875" style="32" customWidth="1"/>
    <col min="12297" max="12297" width="28.140625" style="32" customWidth="1"/>
    <col min="12298" max="12301" width="11.42578125" style="32"/>
    <col min="12302" max="12303" width="0" style="32" hidden="1" customWidth="1"/>
    <col min="12304" max="12544" width="11.42578125" style="32"/>
    <col min="12545" max="12545" width="26" style="32" customWidth="1"/>
    <col min="12546" max="12546" width="26.85546875" style="32" customWidth="1"/>
    <col min="12547" max="12547" width="24.140625" style="32" customWidth="1"/>
    <col min="12548" max="12548" width="20.42578125" style="32" customWidth="1"/>
    <col min="12549" max="12549" width="18.42578125" style="32" customWidth="1"/>
    <col min="12550" max="12550" width="21.5703125" style="32" customWidth="1"/>
    <col min="12551" max="12551" width="48.28515625" style="32" customWidth="1"/>
    <col min="12552" max="12552" width="38.85546875" style="32" customWidth="1"/>
    <col min="12553" max="12553" width="28.140625" style="32" customWidth="1"/>
    <col min="12554" max="12557" width="11.42578125" style="32"/>
    <col min="12558" max="12559" width="0" style="32" hidden="1" customWidth="1"/>
    <col min="12560" max="12800" width="11.42578125" style="32"/>
    <col min="12801" max="12801" width="26" style="32" customWidth="1"/>
    <col min="12802" max="12802" width="26.85546875" style="32" customWidth="1"/>
    <col min="12803" max="12803" width="24.140625" style="32" customWidth="1"/>
    <col min="12804" max="12804" width="20.42578125" style="32" customWidth="1"/>
    <col min="12805" max="12805" width="18.42578125" style="32" customWidth="1"/>
    <col min="12806" max="12806" width="21.5703125" style="32" customWidth="1"/>
    <col min="12807" max="12807" width="48.28515625" style="32" customWidth="1"/>
    <col min="12808" max="12808" width="38.85546875" style="32" customWidth="1"/>
    <col min="12809" max="12809" width="28.140625" style="32" customWidth="1"/>
    <col min="12810" max="12813" width="11.42578125" style="32"/>
    <col min="12814" max="12815" width="0" style="32" hidden="1" customWidth="1"/>
    <col min="12816" max="13056" width="11.42578125" style="32"/>
    <col min="13057" max="13057" width="26" style="32" customWidth="1"/>
    <col min="13058" max="13058" width="26.85546875" style="32" customWidth="1"/>
    <col min="13059" max="13059" width="24.140625" style="32" customWidth="1"/>
    <col min="13060" max="13060" width="20.42578125" style="32" customWidth="1"/>
    <col min="13061" max="13061" width="18.42578125" style="32" customWidth="1"/>
    <col min="13062" max="13062" width="21.5703125" style="32" customWidth="1"/>
    <col min="13063" max="13063" width="48.28515625" style="32" customWidth="1"/>
    <col min="13064" max="13064" width="38.85546875" style="32" customWidth="1"/>
    <col min="13065" max="13065" width="28.140625" style="32" customWidth="1"/>
    <col min="13066" max="13069" width="11.42578125" style="32"/>
    <col min="13070" max="13071" width="0" style="32" hidden="1" customWidth="1"/>
    <col min="13072" max="13312" width="11.42578125" style="32"/>
    <col min="13313" max="13313" width="26" style="32" customWidth="1"/>
    <col min="13314" max="13314" width="26.85546875" style="32" customWidth="1"/>
    <col min="13315" max="13315" width="24.140625" style="32" customWidth="1"/>
    <col min="13316" max="13316" width="20.42578125" style="32" customWidth="1"/>
    <col min="13317" max="13317" width="18.42578125" style="32" customWidth="1"/>
    <col min="13318" max="13318" width="21.5703125" style="32" customWidth="1"/>
    <col min="13319" max="13319" width="48.28515625" style="32" customWidth="1"/>
    <col min="13320" max="13320" width="38.85546875" style="32" customWidth="1"/>
    <col min="13321" max="13321" width="28.140625" style="32" customWidth="1"/>
    <col min="13322" max="13325" width="11.42578125" style="32"/>
    <col min="13326" max="13327" width="0" style="32" hidden="1" customWidth="1"/>
    <col min="13328" max="13568" width="11.42578125" style="32"/>
    <col min="13569" max="13569" width="26" style="32" customWidth="1"/>
    <col min="13570" max="13570" width="26.85546875" style="32" customWidth="1"/>
    <col min="13571" max="13571" width="24.140625" style="32" customWidth="1"/>
    <col min="13572" max="13572" width="20.42578125" style="32" customWidth="1"/>
    <col min="13573" max="13573" width="18.42578125" style="32" customWidth="1"/>
    <col min="13574" max="13574" width="21.5703125" style="32" customWidth="1"/>
    <col min="13575" max="13575" width="48.28515625" style="32" customWidth="1"/>
    <col min="13576" max="13576" width="38.85546875" style="32" customWidth="1"/>
    <col min="13577" max="13577" width="28.140625" style="32" customWidth="1"/>
    <col min="13578" max="13581" width="11.42578125" style="32"/>
    <col min="13582" max="13583" width="0" style="32" hidden="1" customWidth="1"/>
    <col min="13584" max="13824" width="11.42578125" style="32"/>
    <col min="13825" max="13825" width="26" style="32" customWidth="1"/>
    <col min="13826" max="13826" width="26.85546875" style="32" customWidth="1"/>
    <col min="13827" max="13827" width="24.140625" style="32" customWidth="1"/>
    <col min="13828" max="13828" width="20.42578125" style="32" customWidth="1"/>
    <col min="13829" max="13829" width="18.42578125" style="32" customWidth="1"/>
    <col min="13830" max="13830" width="21.5703125" style="32" customWidth="1"/>
    <col min="13831" max="13831" width="48.28515625" style="32" customWidth="1"/>
    <col min="13832" max="13832" width="38.85546875" style="32" customWidth="1"/>
    <col min="13833" max="13833" width="28.140625" style="32" customWidth="1"/>
    <col min="13834" max="13837" width="11.42578125" style="32"/>
    <col min="13838" max="13839" width="0" style="32" hidden="1" customWidth="1"/>
    <col min="13840" max="14080" width="11.42578125" style="32"/>
    <col min="14081" max="14081" width="26" style="32" customWidth="1"/>
    <col min="14082" max="14082" width="26.85546875" style="32" customWidth="1"/>
    <col min="14083" max="14083" width="24.140625" style="32" customWidth="1"/>
    <col min="14084" max="14084" width="20.42578125" style="32" customWidth="1"/>
    <col min="14085" max="14085" width="18.42578125" style="32" customWidth="1"/>
    <col min="14086" max="14086" width="21.5703125" style="32" customWidth="1"/>
    <col min="14087" max="14087" width="48.28515625" style="32" customWidth="1"/>
    <col min="14088" max="14088" width="38.85546875" style="32" customWidth="1"/>
    <col min="14089" max="14089" width="28.140625" style="32" customWidth="1"/>
    <col min="14090" max="14093" width="11.42578125" style="32"/>
    <col min="14094" max="14095" width="0" style="32" hidden="1" customWidth="1"/>
    <col min="14096" max="14336" width="11.42578125" style="32"/>
    <col min="14337" max="14337" width="26" style="32" customWidth="1"/>
    <col min="14338" max="14338" width="26.85546875" style="32" customWidth="1"/>
    <col min="14339" max="14339" width="24.140625" style="32" customWidth="1"/>
    <col min="14340" max="14340" width="20.42578125" style="32" customWidth="1"/>
    <col min="14341" max="14341" width="18.42578125" style="32" customWidth="1"/>
    <col min="14342" max="14342" width="21.5703125" style="32" customWidth="1"/>
    <col min="14343" max="14343" width="48.28515625" style="32" customWidth="1"/>
    <col min="14344" max="14344" width="38.85546875" style="32" customWidth="1"/>
    <col min="14345" max="14345" width="28.140625" style="32" customWidth="1"/>
    <col min="14346" max="14349" width="11.42578125" style="32"/>
    <col min="14350" max="14351" width="0" style="32" hidden="1" customWidth="1"/>
    <col min="14352" max="14592" width="11.42578125" style="32"/>
    <col min="14593" max="14593" width="26" style="32" customWidth="1"/>
    <col min="14594" max="14594" width="26.85546875" style="32" customWidth="1"/>
    <col min="14595" max="14595" width="24.140625" style="32" customWidth="1"/>
    <col min="14596" max="14596" width="20.42578125" style="32" customWidth="1"/>
    <col min="14597" max="14597" width="18.42578125" style="32" customWidth="1"/>
    <col min="14598" max="14598" width="21.5703125" style="32" customWidth="1"/>
    <col min="14599" max="14599" width="48.28515625" style="32" customWidth="1"/>
    <col min="14600" max="14600" width="38.85546875" style="32" customWidth="1"/>
    <col min="14601" max="14601" width="28.140625" style="32" customWidth="1"/>
    <col min="14602" max="14605" width="11.42578125" style="32"/>
    <col min="14606" max="14607" width="0" style="32" hidden="1" customWidth="1"/>
    <col min="14608" max="14848" width="11.42578125" style="32"/>
    <col min="14849" max="14849" width="26" style="32" customWidth="1"/>
    <col min="14850" max="14850" width="26.85546875" style="32" customWidth="1"/>
    <col min="14851" max="14851" width="24.140625" style="32" customWidth="1"/>
    <col min="14852" max="14852" width="20.42578125" style="32" customWidth="1"/>
    <col min="14853" max="14853" width="18.42578125" style="32" customWidth="1"/>
    <col min="14854" max="14854" width="21.5703125" style="32" customWidth="1"/>
    <col min="14855" max="14855" width="48.28515625" style="32" customWidth="1"/>
    <col min="14856" max="14856" width="38.85546875" style="32" customWidth="1"/>
    <col min="14857" max="14857" width="28.140625" style="32" customWidth="1"/>
    <col min="14858" max="14861" width="11.42578125" style="32"/>
    <col min="14862" max="14863" width="0" style="32" hidden="1" customWidth="1"/>
    <col min="14864" max="15104" width="11.42578125" style="32"/>
    <col min="15105" max="15105" width="26" style="32" customWidth="1"/>
    <col min="15106" max="15106" width="26.85546875" style="32" customWidth="1"/>
    <col min="15107" max="15107" width="24.140625" style="32" customWidth="1"/>
    <col min="15108" max="15108" width="20.42578125" style="32" customWidth="1"/>
    <col min="15109" max="15109" width="18.42578125" style="32" customWidth="1"/>
    <col min="15110" max="15110" width="21.5703125" style="32" customWidth="1"/>
    <col min="15111" max="15111" width="48.28515625" style="32" customWidth="1"/>
    <col min="15112" max="15112" width="38.85546875" style="32" customWidth="1"/>
    <col min="15113" max="15113" width="28.140625" style="32" customWidth="1"/>
    <col min="15114" max="15117" width="11.42578125" style="32"/>
    <col min="15118" max="15119" width="0" style="32" hidden="1" customWidth="1"/>
    <col min="15120" max="15360" width="11.42578125" style="32"/>
    <col min="15361" max="15361" width="26" style="32" customWidth="1"/>
    <col min="15362" max="15362" width="26.85546875" style="32" customWidth="1"/>
    <col min="15363" max="15363" width="24.140625" style="32" customWidth="1"/>
    <col min="15364" max="15364" width="20.42578125" style="32" customWidth="1"/>
    <col min="15365" max="15365" width="18.42578125" style="32" customWidth="1"/>
    <col min="15366" max="15366" width="21.5703125" style="32" customWidth="1"/>
    <col min="15367" max="15367" width="48.28515625" style="32" customWidth="1"/>
    <col min="15368" max="15368" width="38.85546875" style="32" customWidth="1"/>
    <col min="15369" max="15369" width="28.140625" style="32" customWidth="1"/>
    <col min="15370" max="15373" width="11.42578125" style="32"/>
    <col min="15374" max="15375" width="0" style="32" hidden="1" customWidth="1"/>
    <col min="15376" max="15616" width="11.42578125" style="32"/>
    <col min="15617" max="15617" width="26" style="32" customWidth="1"/>
    <col min="15618" max="15618" width="26.85546875" style="32" customWidth="1"/>
    <col min="15619" max="15619" width="24.140625" style="32" customWidth="1"/>
    <col min="15620" max="15620" width="20.42578125" style="32" customWidth="1"/>
    <col min="15621" max="15621" width="18.42578125" style="32" customWidth="1"/>
    <col min="15622" max="15622" width="21.5703125" style="32" customWidth="1"/>
    <col min="15623" max="15623" width="48.28515625" style="32" customWidth="1"/>
    <col min="15624" max="15624" width="38.85546875" style="32" customWidth="1"/>
    <col min="15625" max="15625" width="28.140625" style="32" customWidth="1"/>
    <col min="15626" max="15629" width="11.42578125" style="32"/>
    <col min="15630" max="15631" width="0" style="32" hidden="1" customWidth="1"/>
    <col min="15632" max="15872" width="11.42578125" style="32"/>
    <col min="15873" max="15873" width="26" style="32" customWidth="1"/>
    <col min="15874" max="15874" width="26.85546875" style="32" customWidth="1"/>
    <col min="15875" max="15875" width="24.140625" style="32" customWidth="1"/>
    <col min="15876" max="15876" width="20.42578125" style="32" customWidth="1"/>
    <col min="15877" max="15877" width="18.42578125" style="32" customWidth="1"/>
    <col min="15878" max="15878" width="21.5703125" style="32" customWidth="1"/>
    <col min="15879" max="15879" width="48.28515625" style="32" customWidth="1"/>
    <col min="15880" max="15880" width="38.85546875" style="32" customWidth="1"/>
    <col min="15881" max="15881" width="28.140625" style="32" customWidth="1"/>
    <col min="15882" max="15885" width="11.42578125" style="32"/>
    <col min="15886" max="15887" width="0" style="32" hidden="1" customWidth="1"/>
    <col min="15888" max="16128" width="11.42578125" style="32"/>
    <col min="16129" max="16129" width="26" style="32" customWidth="1"/>
    <col min="16130" max="16130" width="26.85546875" style="32" customWidth="1"/>
    <col min="16131" max="16131" width="24.140625" style="32" customWidth="1"/>
    <col min="16132" max="16132" width="20.42578125" style="32" customWidth="1"/>
    <col min="16133" max="16133" width="18.42578125" style="32" customWidth="1"/>
    <col min="16134" max="16134" width="21.5703125" style="32" customWidth="1"/>
    <col min="16135" max="16135" width="48.28515625" style="32" customWidth="1"/>
    <col min="16136" max="16136" width="38.85546875" style="32" customWidth="1"/>
    <col min="16137" max="16137" width="28.140625" style="32" customWidth="1"/>
    <col min="16138" max="16141" width="11.42578125" style="32"/>
    <col min="16142" max="16143" width="0" style="32" hidden="1" customWidth="1"/>
    <col min="16144" max="16384" width="11.42578125" style="32"/>
  </cols>
  <sheetData>
    <row r="2" spans="1:24" ht="39" customHeight="1">
      <c r="A2" s="388" t="s">
        <v>52</v>
      </c>
      <c r="B2" s="388"/>
      <c r="C2" s="388"/>
      <c r="D2" s="388"/>
      <c r="E2" s="388"/>
      <c r="F2" s="388"/>
      <c r="G2" s="388"/>
      <c r="H2" s="388"/>
      <c r="I2" s="388"/>
    </row>
    <row r="3" spans="1:24" ht="30" hidden="1" customHeight="1" thickBot="1">
      <c r="A3" s="394" t="s">
        <v>108</v>
      </c>
      <c r="B3" s="394"/>
      <c r="C3" s="395" t="e">
        <f>'6.1 Admón. Riesgos'!#REF!</f>
        <v>#REF!</v>
      </c>
      <c r="D3" s="395"/>
      <c r="E3" s="395"/>
      <c r="F3" s="395"/>
      <c r="G3" s="395"/>
      <c r="H3" s="395"/>
      <c r="I3" s="395"/>
    </row>
    <row r="4" spans="1:24" s="33" customFormat="1" ht="31.5" customHeight="1">
      <c r="A4" s="389" t="s">
        <v>8</v>
      </c>
      <c r="B4" s="390" t="s">
        <v>53</v>
      </c>
      <c r="C4" s="391" t="s">
        <v>109</v>
      </c>
      <c r="D4" s="391" t="s">
        <v>110</v>
      </c>
      <c r="E4" s="391" t="s">
        <v>111</v>
      </c>
      <c r="F4" s="391"/>
      <c r="G4" s="391" t="s">
        <v>112</v>
      </c>
      <c r="H4" s="390" t="s">
        <v>113</v>
      </c>
      <c r="I4" s="391" t="s">
        <v>114</v>
      </c>
    </row>
    <row r="5" spans="1:24" s="33" customFormat="1" ht="27.75" customHeight="1">
      <c r="A5" s="389"/>
      <c r="B5" s="390"/>
      <c r="C5" s="390"/>
      <c r="D5" s="390"/>
      <c r="E5" s="34" t="s">
        <v>115</v>
      </c>
      <c r="F5" s="34" t="s">
        <v>116</v>
      </c>
      <c r="G5" s="396"/>
      <c r="H5" s="396"/>
      <c r="I5" s="391"/>
    </row>
    <row r="6" spans="1:24" s="38" customFormat="1" ht="33.75" customHeight="1">
      <c r="A6" s="371">
        <f>'6.1 Admón. Riesgos'!A6</f>
        <v>0</v>
      </c>
      <c r="B6" s="386" t="str">
        <f>'6.1 Admón. Riesgos'!D6</f>
        <v>oferta de los programas de bienestar Institucional</v>
      </c>
      <c r="C6" s="384" t="str">
        <f>'6.1 Admón. Riesgos'!O6</f>
        <v>ZONA DE RIESGO IMPORTANTE</v>
      </c>
      <c r="D6" s="384" t="str">
        <f>'6.2 Valoracion '!P5</f>
        <v>ZONA DE RIESGO MODERADO</v>
      </c>
      <c r="E6" s="384" t="str">
        <f>'6.2 Valoracion '!Q5:Q5</f>
        <v>Cambia la evaluación antes de controles</v>
      </c>
      <c r="F6" s="384" t="str">
        <f>'6.2 Valoracion '!R5:R5</f>
        <v>Reducir el riesgo</v>
      </c>
      <c r="G6" s="477" t="s">
        <v>480</v>
      </c>
      <c r="H6" s="471" t="s">
        <v>481</v>
      </c>
      <c r="I6" s="471" t="s">
        <v>482</v>
      </c>
      <c r="N6" s="169" t="s">
        <v>159</v>
      </c>
      <c r="O6" s="169" t="s">
        <v>343</v>
      </c>
    </row>
    <row r="7" spans="1:24" s="38" customFormat="1" ht="29.25" customHeight="1">
      <c r="A7" s="371"/>
      <c r="B7" s="386"/>
      <c r="C7" s="384"/>
      <c r="D7" s="384"/>
      <c r="E7" s="384"/>
      <c r="F7" s="384"/>
      <c r="G7" s="478"/>
      <c r="H7" s="472"/>
      <c r="I7" s="472"/>
      <c r="N7" s="169"/>
      <c r="O7" s="169"/>
    </row>
    <row r="8" spans="1:24" s="38" customFormat="1" ht="149.25" customHeight="1">
      <c r="A8" s="371"/>
      <c r="B8" s="386"/>
      <c r="C8" s="384"/>
      <c r="D8" s="384"/>
      <c r="E8" s="384"/>
      <c r="F8" s="384"/>
      <c r="G8" s="479"/>
      <c r="H8" s="473"/>
      <c r="I8" s="473"/>
      <c r="N8" s="169"/>
      <c r="O8" s="169"/>
    </row>
    <row r="9" spans="1:24" s="38" customFormat="1" ht="27" customHeight="1">
      <c r="A9" s="371"/>
      <c r="B9" s="386" t="str">
        <f>'6.1 Admón. Riesgos'!D7</f>
        <v>Participación de los estudiantes de diferentes programas en actividades que se ofertan desde Bienestar Institucional.</v>
      </c>
      <c r="C9" s="384" t="str">
        <f>'6.1 Admón. Riesgos'!O7</f>
        <v>ZONA DE RIESGO INACEPTABLE</v>
      </c>
      <c r="D9" s="384" t="str">
        <f>'6.2 Valoracion '!P10</f>
        <v>ZONA DE RIESGO IMPORTANTE</v>
      </c>
      <c r="E9" s="384" t="str">
        <f>'6.2 Valoracion '!Q10:Q10</f>
        <v>Cambia la evaluación antes de controles</v>
      </c>
      <c r="F9" s="384" t="str">
        <f>'6.2 Valoracion '!R10:R10</f>
        <v>Reducir el riesgo</v>
      </c>
      <c r="G9" s="477" t="s">
        <v>483</v>
      </c>
      <c r="H9" s="471" t="s">
        <v>481</v>
      </c>
      <c r="I9" s="471" t="s">
        <v>482</v>
      </c>
      <c r="N9" s="169"/>
      <c r="O9" s="169"/>
    </row>
    <row r="10" spans="1:24" s="38" customFormat="1" ht="25.5" customHeight="1">
      <c r="A10" s="371"/>
      <c r="B10" s="386"/>
      <c r="C10" s="384"/>
      <c r="D10" s="384"/>
      <c r="E10" s="384"/>
      <c r="F10" s="384"/>
      <c r="G10" s="478"/>
      <c r="H10" s="472"/>
      <c r="I10" s="472"/>
      <c r="N10" s="169"/>
      <c r="O10" s="169"/>
    </row>
    <row r="11" spans="1:24" s="38" customFormat="1" ht="97.5" customHeight="1">
      <c r="A11" s="371"/>
      <c r="B11" s="386"/>
      <c r="C11" s="384"/>
      <c r="D11" s="384"/>
      <c r="E11" s="384"/>
      <c r="F11" s="384"/>
      <c r="G11" s="479"/>
      <c r="H11" s="473"/>
      <c r="I11" s="473"/>
      <c r="N11" s="169"/>
      <c r="O11" s="169"/>
    </row>
    <row r="12" spans="1:24" s="45" customFormat="1" ht="21.75" customHeight="1">
      <c r="A12" s="43" t="s">
        <v>30</v>
      </c>
      <c r="B12" s="380" t="str">
        <f>+'6.1 Admón. Riesgos'!B8:G8</f>
        <v>Asesor Bienestar Universitario</v>
      </c>
      <c r="C12" s="380"/>
      <c r="D12" s="380"/>
      <c r="E12" s="380"/>
      <c r="F12" s="380"/>
      <c r="G12" s="380"/>
      <c r="H12" s="178" t="s">
        <v>32</v>
      </c>
      <c r="I12" s="179">
        <f>+'6.2 Valoracion '!H15</f>
        <v>43462</v>
      </c>
    </row>
    <row r="13" spans="1:24" s="46" customFormat="1" ht="24.75" customHeight="1">
      <c r="A13" s="43" t="s">
        <v>33</v>
      </c>
      <c r="B13" s="380" t="str">
        <f>+'6.1 Admón. Riesgos'!B9:G9</f>
        <v>Asesora Planeación - Asesor Control Interno</v>
      </c>
      <c r="C13" s="380"/>
      <c r="D13" s="380"/>
      <c r="E13" s="380"/>
      <c r="F13" s="380"/>
      <c r="G13" s="380"/>
      <c r="H13" s="178" t="s">
        <v>32</v>
      </c>
      <c r="I13" s="179">
        <f>+'6.2 Valoracion '!H16</f>
        <v>43490</v>
      </c>
    </row>
    <row r="14" spans="1:24" s="46" customFormat="1" ht="21.75" customHeight="1">
      <c r="A14" s="43" t="s">
        <v>35</v>
      </c>
      <c r="B14" s="380" t="str">
        <f>+'6.1 Admón. Riesgos'!B10:G10</f>
        <v>Rector</v>
      </c>
      <c r="C14" s="380"/>
      <c r="D14" s="380"/>
      <c r="E14" s="380"/>
      <c r="F14" s="380"/>
      <c r="G14" s="380"/>
      <c r="H14" s="178" t="s">
        <v>32</v>
      </c>
      <c r="I14" s="179">
        <f>+'6.2 Valoracion '!H17</f>
        <v>43490</v>
      </c>
      <c r="J14" s="47"/>
      <c r="K14" s="47"/>
      <c r="L14" s="47"/>
      <c r="M14" s="47"/>
      <c r="N14" s="47"/>
      <c r="O14" s="47"/>
      <c r="P14" s="47"/>
      <c r="Q14" s="47"/>
      <c r="R14" s="47"/>
      <c r="S14" s="47"/>
      <c r="T14" s="47"/>
      <c r="U14" s="47"/>
      <c r="V14" s="47"/>
      <c r="W14" s="47"/>
      <c r="X14" s="47"/>
    </row>
    <row r="15" spans="1:24">
      <c r="A15" s="319"/>
      <c r="B15" s="320"/>
      <c r="C15" s="319"/>
      <c r="D15" s="319"/>
      <c r="E15" s="319"/>
      <c r="F15" s="319"/>
      <c r="G15" s="319"/>
      <c r="H15" s="329"/>
      <c r="I15" s="329"/>
    </row>
    <row r="16" spans="1:24">
      <c r="A16" s="319"/>
      <c r="B16" s="320"/>
      <c r="C16" s="319"/>
      <c r="D16" s="319"/>
      <c r="E16" s="319"/>
      <c r="F16" s="319"/>
      <c r="G16" s="319"/>
      <c r="H16" s="329"/>
      <c r="I16" s="329"/>
    </row>
    <row r="17" spans="1:9">
      <c r="A17" s="319"/>
      <c r="B17" s="320"/>
      <c r="C17" s="319"/>
      <c r="D17" s="319"/>
      <c r="E17" s="319"/>
      <c r="F17" s="319"/>
      <c r="G17" s="319"/>
      <c r="H17" s="329"/>
      <c r="I17" s="329"/>
    </row>
    <row r="18" spans="1:9">
      <c r="A18" s="319"/>
      <c r="B18" s="320"/>
      <c r="C18" s="319"/>
      <c r="D18" s="319"/>
      <c r="E18" s="319"/>
      <c r="F18" s="319"/>
      <c r="G18" s="319"/>
      <c r="H18" s="329"/>
      <c r="I18" s="329"/>
    </row>
    <row r="19" spans="1:9">
      <c r="A19" s="319"/>
      <c r="B19" s="320"/>
      <c r="C19" s="319"/>
      <c r="D19" s="319"/>
      <c r="E19" s="319"/>
      <c r="F19" s="319"/>
      <c r="G19" s="319"/>
      <c r="H19" s="329"/>
      <c r="I19" s="329"/>
    </row>
    <row r="20" spans="1:9">
      <c r="A20" s="319"/>
      <c r="B20" s="320"/>
      <c r="C20" s="319"/>
      <c r="D20" s="319"/>
      <c r="E20" s="319"/>
      <c r="F20" s="319"/>
      <c r="G20" s="319"/>
      <c r="H20" s="329"/>
      <c r="I20" s="329"/>
    </row>
    <row r="21" spans="1:9">
      <c r="A21" s="319"/>
      <c r="B21" s="320"/>
      <c r="C21" s="319"/>
      <c r="D21" s="319"/>
      <c r="E21" s="319"/>
      <c r="F21" s="319"/>
      <c r="G21" s="319"/>
      <c r="H21" s="329"/>
      <c r="I21" s="329"/>
    </row>
    <row r="22" spans="1:9">
      <c r="A22" s="319"/>
      <c r="B22" s="320"/>
      <c r="C22" s="319"/>
      <c r="D22" s="319"/>
      <c r="E22" s="319"/>
      <c r="F22" s="319"/>
      <c r="G22" s="319"/>
      <c r="H22" s="329"/>
      <c r="I22" s="329"/>
    </row>
    <row r="23" spans="1:9">
      <c r="A23" s="319"/>
      <c r="B23" s="320"/>
      <c r="C23" s="319"/>
      <c r="D23" s="319"/>
      <c r="E23" s="319"/>
      <c r="F23" s="319"/>
      <c r="G23" s="319"/>
      <c r="H23" s="329"/>
      <c r="I23" s="329"/>
    </row>
    <row r="24" spans="1:9">
      <c r="A24" s="319"/>
      <c r="B24" s="320"/>
      <c r="C24" s="319"/>
      <c r="D24" s="319"/>
      <c r="E24" s="319"/>
      <c r="F24" s="319"/>
      <c r="G24" s="319"/>
      <c r="H24" s="329"/>
      <c r="I24" s="329"/>
    </row>
    <row r="25" spans="1:9">
      <c r="A25" s="319"/>
      <c r="B25" s="320"/>
      <c r="C25" s="319"/>
      <c r="D25" s="319"/>
      <c r="E25" s="319"/>
      <c r="F25" s="319"/>
      <c r="G25" s="319"/>
      <c r="H25" s="329"/>
      <c r="I25" s="329"/>
    </row>
    <row r="26" spans="1:9">
      <c r="A26" s="319"/>
      <c r="B26" s="320"/>
      <c r="C26" s="319"/>
      <c r="D26" s="319"/>
      <c r="E26" s="319"/>
      <c r="F26" s="319"/>
      <c r="G26" s="319"/>
      <c r="H26" s="329"/>
      <c r="I26" s="329"/>
    </row>
    <row r="27" spans="1:9">
      <c r="A27" s="319"/>
      <c r="B27" s="320"/>
      <c r="C27" s="319"/>
      <c r="D27" s="319"/>
      <c r="E27" s="319"/>
      <c r="F27" s="319"/>
      <c r="G27" s="319"/>
      <c r="H27" s="329"/>
      <c r="I27" s="329"/>
    </row>
    <row r="28" spans="1:9">
      <c r="A28" s="319"/>
      <c r="B28" s="320"/>
      <c r="C28" s="319"/>
      <c r="D28" s="319"/>
      <c r="E28" s="319"/>
      <c r="F28" s="319"/>
      <c r="G28" s="319"/>
      <c r="H28" s="329"/>
      <c r="I28" s="329"/>
    </row>
    <row r="29" spans="1:9">
      <c r="A29" s="319"/>
      <c r="B29" s="320"/>
      <c r="C29" s="319"/>
      <c r="D29" s="319"/>
      <c r="E29" s="319"/>
      <c r="F29" s="319"/>
      <c r="G29" s="319"/>
      <c r="H29" s="329"/>
      <c r="I29" s="329"/>
    </row>
    <row r="30" spans="1:9">
      <c r="A30" s="319"/>
      <c r="B30" s="320"/>
      <c r="C30" s="319"/>
      <c r="D30" s="319"/>
      <c r="E30" s="319"/>
      <c r="F30" s="319"/>
      <c r="G30" s="319"/>
      <c r="H30" s="329"/>
      <c r="I30" s="329"/>
    </row>
    <row r="31" spans="1:9">
      <c r="A31" s="319"/>
      <c r="B31" s="320"/>
      <c r="C31" s="319"/>
      <c r="D31" s="319"/>
      <c r="E31" s="319"/>
      <c r="F31" s="319"/>
      <c r="G31" s="319"/>
      <c r="H31" s="329"/>
      <c r="I31" s="329"/>
    </row>
    <row r="32" spans="1:9">
      <c r="A32" s="319"/>
      <c r="B32" s="320"/>
      <c r="C32" s="319"/>
      <c r="D32" s="319"/>
      <c r="E32" s="319"/>
      <c r="F32" s="319"/>
      <c r="G32" s="319"/>
      <c r="H32" s="329"/>
      <c r="I32" s="329"/>
    </row>
    <row r="33" spans="1:9">
      <c r="A33" s="319"/>
      <c r="B33" s="320"/>
      <c r="C33" s="319"/>
      <c r="D33" s="319"/>
      <c r="E33" s="319"/>
      <c r="F33" s="319"/>
      <c r="G33" s="319"/>
      <c r="H33" s="329"/>
      <c r="I33" s="329"/>
    </row>
    <row r="34" spans="1:9">
      <c r="A34" s="319"/>
      <c r="B34" s="320"/>
      <c r="C34" s="319"/>
      <c r="D34" s="319"/>
      <c r="E34" s="319"/>
      <c r="F34" s="319"/>
      <c r="G34" s="319"/>
      <c r="H34" s="329"/>
      <c r="I34" s="329"/>
    </row>
    <row r="35" spans="1:9">
      <c r="A35" s="319"/>
      <c r="B35" s="320"/>
      <c r="C35" s="319"/>
      <c r="D35" s="319"/>
      <c r="E35" s="319"/>
      <c r="F35" s="319"/>
      <c r="G35" s="319"/>
      <c r="H35" s="329"/>
      <c r="I35" s="329"/>
    </row>
    <row r="36" spans="1:9">
      <c r="A36" s="319"/>
      <c r="B36" s="320"/>
      <c r="C36" s="319"/>
      <c r="D36" s="319"/>
      <c r="E36" s="319"/>
      <c r="F36" s="319"/>
      <c r="G36" s="319"/>
      <c r="H36" s="329"/>
      <c r="I36" s="329"/>
    </row>
    <row r="37" spans="1:9">
      <c r="A37" s="319"/>
      <c r="B37" s="320"/>
      <c r="C37" s="319"/>
      <c r="D37" s="319"/>
      <c r="E37" s="319"/>
      <c r="F37" s="319"/>
      <c r="G37" s="319"/>
      <c r="H37" s="329"/>
      <c r="I37" s="329"/>
    </row>
    <row r="38" spans="1:9">
      <c r="A38" s="319"/>
      <c r="B38" s="320"/>
      <c r="C38" s="319"/>
      <c r="D38" s="319"/>
      <c r="E38" s="319"/>
      <c r="F38" s="319"/>
      <c r="G38" s="319"/>
      <c r="H38" s="329"/>
      <c r="I38" s="329"/>
    </row>
    <row r="39" spans="1:9">
      <c r="A39" s="319"/>
      <c r="B39" s="320"/>
      <c r="C39" s="319"/>
      <c r="D39" s="319"/>
      <c r="E39" s="319"/>
      <c r="F39" s="319"/>
      <c r="G39" s="319"/>
      <c r="H39" s="329"/>
      <c r="I39" s="329"/>
    </row>
    <row r="40" spans="1:9">
      <c r="A40" s="319"/>
      <c r="B40" s="320"/>
      <c r="C40" s="319"/>
      <c r="D40" s="319"/>
      <c r="E40" s="319"/>
      <c r="F40" s="319"/>
      <c r="G40" s="319"/>
      <c r="H40" s="329"/>
      <c r="I40" s="329"/>
    </row>
    <row r="41" spans="1:9">
      <c r="A41" s="319"/>
      <c r="B41" s="320"/>
      <c r="C41" s="319"/>
      <c r="D41" s="319"/>
      <c r="E41" s="319"/>
      <c r="F41" s="319"/>
      <c r="G41" s="319"/>
      <c r="H41" s="329"/>
      <c r="I41" s="329"/>
    </row>
    <row r="42" spans="1:9">
      <c r="A42" s="319"/>
      <c r="B42" s="320"/>
      <c r="C42" s="319"/>
      <c r="D42" s="319"/>
      <c r="E42" s="319"/>
      <c r="F42" s="319"/>
      <c r="G42" s="319"/>
      <c r="H42" s="329"/>
      <c r="I42" s="329"/>
    </row>
    <row r="43" spans="1:9">
      <c r="A43" s="319"/>
      <c r="B43" s="320"/>
      <c r="C43" s="319"/>
      <c r="D43" s="319"/>
      <c r="E43" s="319"/>
      <c r="F43" s="319"/>
      <c r="G43" s="319"/>
      <c r="H43" s="329"/>
      <c r="I43" s="329"/>
    </row>
    <row r="44" spans="1:9">
      <c r="A44" s="319"/>
      <c r="B44" s="320"/>
      <c r="C44" s="319"/>
      <c r="D44" s="319"/>
      <c r="E44" s="319"/>
      <c r="F44" s="319"/>
      <c r="G44" s="319"/>
      <c r="H44" s="329"/>
      <c r="I44" s="329"/>
    </row>
    <row r="45" spans="1:9">
      <c r="A45" s="319"/>
      <c r="B45" s="320"/>
      <c r="C45" s="319"/>
      <c r="D45" s="319"/>
      <c r="E45" s="319"/>
      <c r="F45" s="319"/>
      <c r="G45" s="319"/>
      <c r="H45" s="329"/>
      <c r="I45" s="329"/>
    </row>
    <row r="46" spans="1:9">
      <c r="A46" s="319"/>
      <c r="B46" s="320"/>
      <c r="C46" s="319"/>
      <c r="D46" s="319"/>
      <c r="E46" s="319"/>
      <c r="F46" s="319"/>
      <c r="G46" s="319"/>
      <c r="H46" s="329"/>
      <c r="I46" s="329"/>
    </row>
    <row r="47" spans="1:9">
      <c r="A47" s="319"/>
      <c r="B47" s="320"/>
      <c r="C47" s="319"/>
      <c r="D47" s="319"/>
      <c r="E47" s="319"/>
      <c r="F47" s="319"/>
      <c r="G47" s="319"/>
      <c r="H47" s="329"/>
      <c r="I47" s="329"/>
    </row>
    <row r="48" spans="1:9">
      <c r="A48" s="319"/>
      <c r="B48" s="320"/>
      <c r="C48" s="319"/>
      <c r="D48" s="319"/>
      <c r="E48" s="319"/>
      <c r="F48" s="319"/>
      <c r="G48" s="319"/>
      <c r="H48" s="329"/>
      <c r="I48" s="329"/>
    </row>
    <row r="49" spans="1:9" hidden="1">
      <c r="A49" s="330"/>
      <c r="B49" s="331"/>
      <c r="C49" s="332"/>
      <c r="D49" s="331"/>
      <c r="E49" s="331"/>
      <c r="F49" s="331"/>
      <c r="G49" s="331"/>
      <c r="H49" s="329"/>
      <c r="I49" s="329"/>
    </row>
    <row r="50" spans="1:9" hidden="1">
      <c r="A50" s="333"/>
      <c r="B50" s="334" t="s">
        <v>70</v>
      </c>
      <c r="C50" s="335"/>
      <c r="D50" s="334"/>
      <c r="E50" s="334"/>
      <c r="F50" s="334"/>
      <c r="G50" s="334"/>
      <c r="H50" s="329"/>
      <c r="I50" s="329"/>
    </row>
    <row r="51" spans="1:9" hidden="1">
      <c r="A51" s="333"/>
      <c r="B51" s="334" t="s">
        <v>73</v>
      </c>
      <c r="C51" s="335"/>
      <c r="D51" s="334"/>
      <c r="E51" s="334"/>
      <c r="F51" s="334"/>
      <c r="G51" s="334"/>
      <c r="H51" s="329"/>
      <c r="I51" s="329"/>
    </row>
    <row r="52" spans="1:9" hidden="1">
      <c r="A52" s="333"/>
      <c r="B52" s="334"/>
      <c r="C52" s="335"/>
      <c r="D52" s="334"/>
      <c r="E52" s="334"/>
      <c r="F52" s="334"/>
      <c r="G52" s="334"/>
      <c r="H52" s="329"/>
      <c r="I52" s="329"/>
    </row>
    <row r="53" spans="1:9" hidden="1">
      <c r="A53" s="333"/>
      <c r="B53" s="334"/>
      <c r="C53" s="334"/>
      <c r="D53" s="334"/>
      <c r="E53" s="334"/>
      <c r="F53" s="334"/>
      <c r="G53" s="334"/>
      <c r="H53" s="329"/>
      <c r="I53" s="329"/>
    </row>
    <row r="54" spans="1:9" ht="13.5" hidden="1" thickBot="1">
      <c r="A54" s="336"/>
      <c r="B54" s="337"/>
      <c r="C54" s="337"/>
      <c r="D54" s="337"/>
      <c r="E54" s="337"/>
      <c r="F54" s="337"/>
      <c r="G54" s="337"/>
      <c r="H54" s="329"/>
      <c r="I54" s="329"/>
    </row>
    <row r="55" spans="1:9">
      <c r="A55" s="319"/>
      <c r="B55" s="320"/>
      <c r="C55" s="319"/>
      <c r="D55" s="319"/>
      <c r="E55" s="319"/>
      <c r="F55" s="319"/>
      <c r="G55" s="319"/>
      <c r="H55" s="329"/>
      <c r="I55" s="329"/>
    </row>
    <row r="56" spans="1:9">
      <c r="A56" s="319"/>
      <c r="B56" s="320"/>
      <c r="C56" s="319"/>
      <c r="D56" s="319"/>
      <c r="E56" s="319"/>
      <c r="F56" s="319"/>
      <c r="G56" s="319"/>
      <c r="H56" s="329"/>
      <c r="I56" s="329"/>
    </row>
    <row r="57" spans="1:9">
      <c r="A57" s="319"/>
      <c r="B57" s="320"/>
      <c r="C57" s="319"/>
      <c r="D57" s="319"/>
      <c r="E57" s="319"/>
      <c r="F57" s="319"/>
      <c r="G57" s="319"/>
      <c r="H57" s="329"/>
      <c r="I57" s="329"/>
    </row>
    <row r="58" spans="1:9">
      <c r="A58" s="319"/>
      <c r="B58" s="320"/>
      <c r="C58" s="319"/>
      <c r="D58" s="319"/>
      <c r="E58" s="319"/>
      <c r="F58" s="319"/>
      <c r="G58" s="319"/>
      <c r="H58" s="329"/>
      <c r="I58" s="329"/>
    </row>
    <row r="59" spans="1:9">
      <c r="A59" s="319"/>
      <c r="B59" s="320"/>
      <c r="C59" s="319"/>
      <c r="D59" s="319"/>
      <c r="E59" s="319"/>
      <c r="F59" s="319"/>
      <c r="G59" s="319"/>
      <c r="H59" s="329"/>
      <c r="I59" s="329"/>
    </row>
    <row r="65506" spans="2:7">
      <c r="B65506" s="393">
        <f>+'6.1 Admón. Riesgos'!B65502:G65502</f>
        <v>0</v>
      </c>
      <c r="C65506" s="393"/>
      <c r="D65506" s="393"/>
      <c r="E65506" s="393"/>
      <c r="F65506" s="393"/>
      <c r="G65506" s="393"/>
    </row>
  </sheetData>
  <dataConsolidate/>
  <mergeCells count="32">
    <mergeCell ref="F6:F8"/>
    <mergeCell ref="G6:G8"/>
    <mergeCell ref="H6:H8"/>
    <mergeCell ref="I6:I8"/>
    <mergeCell ref="B65506:G65506"/>
    <mergeCell ref="B9:B11"/>
    <mergeCell ref="C9:C11"/>
    <mergeCell ref="D9:D11"/>
    <mergeCell ref="E9:E11"/>
    <mergeCell ref="F9:F11"/>
    <mergeCell ref="G9:G11"/>
    <mergeCell ref="H9:H11"/>
    <mergeCell ref="I9:I11"/>
    <mergeCell ref="B12:G12"/>
    <mergeCell ref="B13:G13"/>
    <mergeCell ref="B14:G14"/>
    <mergeCell ref="A6:A11"/>
    <mergeCell ref="B6:B8"/>
    <mergeCell ref="C6:C8"/>
    <mergeCell ref="D6:D8"/>
    <mergeCell ref="E6:E8"/>
    <mergeCell ref="A2:I2"/>
    <mergeCell ref="A3:B3"/>
    <mergeCell ref="C3:I3"/>
    <mergeCell ref="A4:A5"/>
    <mergeCell ref="B4:B5"/>
    <mergeCell ref="C4:C5"/>
    <mergeCell ref="D4:D5"/>
    <mergeCell ref="E4:F4"/>
    <mergeCell ref="G4:G5"/>
    <mergeCell ref="H4:H5"/>
    <mergeCell ref="I4:I5"/>
  </mergeCells>
  <conditionalFormatting sqref="B6:B11 F6:F11">
    <cfRule type="cellIs" dxfId="1036" priority="7" stopIfTrue="1" operator="equal">
      <formula>0</formula>
    </cfRule>
  </conditionalFormatting>
  <conditionalFormatting sqref="F6:F11">
    <cfRule type="cellIs" dxfId="1035" priority="2" stopIfTrue="1" operator="equal">
      <formula>"ZONA DE RIESGO INACEPTABLE"</formula>
    </cfRule>
    <cfRule type="cellIs" dxfId="1034" priority="3" stopIfTrue="1" operator="equal">
      <formula>"ZONA DE RIESGO IMPORTANTE"</formula>
    </cfRule>
    <cfRule type="cellIs" dxfId="1033" priority="4" stopIfTrue="1" operator="equal">
      <formula>"ZONA DE RIESGO MODERADO"</formula>
    </cfRule>
    <cfRule type="cellIs" dxfId="1032" priority="5" stopIfTrue="1" operator="equal">
      <formula>"ZONA DE RIESGO TOLERABLE"</formula>
    </cfRule>
    <cfRule type="cellIs" dxfId="1031" priority="6" stopIfTrue="1" operator="equal">
      <formula>"ZONA DE RIESGO ACEPTABLE"</formula>
    </cfRule>
  </conditionalFormatting>
  <conditionalFormatting sqref="C6:D11">
    <cfRule type="cellIs" dxfId="1030" priority="8" stopIfTrue="1" operator="equal">
      <formula>"ZONA DE RIESGO IMPORTANTE"</formula>
    </cfRule>
    <cfRule type="cellIs" dxfId="1029" priority="9" stopIfTrue="1" operator="equal">
      <formula>"ZONA DE RIESGO MODERADO"</formula>
    </cfRule>
    <cfRule type="cellIs" dxfId="1028" priority="10" stopIfTrue="1" operator="equal">
      <formula>"ZONA DE RIESGO ACEPTABLE"</formula>
    </cfRule>
  </conditionalFormatting>
  <conditionalFormatting sqref="E6:F11">
    <cfRule type="cellIs" dxfId="1027" priority="11" stopIfTrue="1" operator="equal">
      <formula>"Se mantiene en la zona de riesgo"</formula>
    </cfRule>
    <cfRule type="cellIs" dxfId="1026" priority="12" stopIfTrue="1" operator="equal">
      <formula>"Cambia la evaluación antes de controles"</formula>
    </cfRule>
  </conditionalFormatting>
  <conditionalFormatting sqref="E6:F11">
    <cfRule type="cellIs" dxfId="1025" priority="13" stopIfTrue="1" operator="equal">
      <formula>"Cambia la evaluación antes de controles"</formula>
    </cfRule>
    <cfRule type="cellIs" dxfId="1024" priority="14" stopIfTrue="1" operator="equal">
      <formula>"Se mantiene en la zona de riesgo"</formula>
    </cfRule>
  </conditionalFormatting>
  <conditionalFormatting sqref="C6:D11">
    <cfRule type="cellIs" dxfId="1023" priority="1" stopIfTrue="1" operator="equal">
      <formula>"ZONA DE RIESGO INACEPTABLE"</formula>
    </cfRule>
  </conditionalFormatting>
  <pageMargins left="0.65" right="0.44" top="0.61" bottom="0.62" header="0" footer="0"/>
  <pageSetup scale="65" orientation="landscape" horizontalDpi="200" verticalDpi="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topLeftCell="A10" workbookViewId="0">
      <selection activeCell="R7" sqref="R7"/>
    </sheetView>
  </sheetViews>
  <sheetFormatPr baseColWidth="10" defaultRowHeight="13.5"/>
  <cols>
    <col min="1" max="2" width="11.42578125" style="69"/>
    <col min="3" max="3" width="34.5703125" style="69" customWidth="1"/>
    <col min="4" max="4" width="15.42578125" style="69" customWidth="1"/>
    <col min="5" max="5" width="14.28515625" style="69" customWidth="1"/>
    <col min="6" max="6" width="15.42578125" style="69" customWidth="1"/>
    <col min="7" max="7" width="12.28515625" style="69" hidden="1" customWidth="1"/>
    <col min="8" max="8" width="15.42578125" style="69" customWidth="1"/>
    <col min="9" max="258" width="11.42578125" style="69"/>
    <col min="259" max="259" width="34.5703125" style="69" customWidth="1"/>
    <col min="260" max="260" width="15.42578125" style="69" customWidth="1"/>
    <col min="261" max="261" width="14.28515625" style="69" customWidth="1"/>
    <col min="262" max="262" width="15.42578125" style="69" customWidth="1"/>
    <col min="263" max="263" width="0" style="69" hidden="1" customWidth="1"/>
    <col min="264" max="264" width="15.42578125" style="69" customWidth="1"/>
    <col min="265" max="514" width="11.42578125" style="69"/>
    <col min="515" max="515" width="34.5703125" style="69" customWidth="1"/>
    <col min="516" max="516" width="15.42578125" style="69" customWidth="1"/>
    <col min="517" max="517" width="14.28515625" style="69" customWidth="1"/>
    <col min="518" max="518" width="15.42578125" style="69" customWidth="1"/>
    <col min="519" max="519" width="0" style="69" hidden="1" customWidth="1"/>
    <col min="520" max="520" width="15.42578125" style="69" customWidth="1"/>
    <col min="521" max="770" width="11.42578125" style="69"/>
    <col min="771" max="771" width="34.5703125" style="69" customWidth="1"/>
    <col min="772" max="772" width="15.42578125" style="69" customWidth="1"/>
    <col min="773" max="773" width="14.28515625" style="69" customWidth="1"/>
    <col min="774" max="774" width="15.42578125" style="69" customWidth="1"/>
    <col min="775" max="775" width="0" style="69" hidden="1" customWidth="1"/>
    <col min="776" max="776" width="15.42578125" style="69" customWidth="1"/>
    <col min="777" max="1026" width="11.42578125" style="69"/>
    <col min="1027" max="1027" width="34.5703125" style="69" customWidth="1"/>
    <col min="1028" max="1028" width="15.42578125" style="69" customWidth="1"/>
    <col min="1029" max="1029" width="14.28515625" style="69" customWidth="1"/>
    <col min="1030" max="1030" width="15.42578125" style="69" customWidth="1"/>
    <col min="1031" max="1031" width="0" style="69" hidden="1" customWidth="1"/>
    <col min="1032" max="1032" width="15.42578125" style="69" customWidth="1"/>
    <col min="1033" max="1282" width="11.42578125" style="69"/>
    <col min="1283" max="1283" width="34.5703125" style="69" customWidth="1"/>
    <col min="1284" max="1284" width="15.42578125" style="69" customWidth="1"/>
    <col min="1285" max="1285" width="14.28515625" style="69" customWidth="1"/>
    <col min="1286" max="1286" width="15.42578125" style="69" customWidth="1"/>
    <col min="1287" max="1287" width="0" style="69" hidden="1" customWidth="1"/>
    <col min="1288" max="1288" width="15.42578125" style="69" customWidth="1"/>
    <col min="1289" max="1538" width="11.42578125" style="69"/>
    <col min="1539" max="1539" width="34.5703125" style="69" customWidth="1"/>
    <col min="1540" max="1540" width="15.42578125" style="69" customWidth="1"/>
    <col min="1541" max="1541" width="14.28515625" style="69" customWidth="1"/>
    <col min="1542" max="1542" width="15.42578125" style="69" customWidth="1"/>
    <col min="1543" max="1543" width="0" style="69" hidden="1" customWidth="1"/>
    <col min="1544" max="1544" width="15.42578125" style="69" customWidth="1"/>
    <col min="1545" max="1794" width="11.42578125" style="69"/>
    <col min="1795" max="1795" width="34.5703125" style="69" customWidth="1"/>
    <col min="1796" max="1796" width="15.42578125" style="69" customWidth="1"/>
    <col min="1797" max="1797" width="14.28515625" style="69" customWidth="1"/>
    <col min="1798" max="1798" width="15.42578125" style="69" customWidth="1"/>
    <col min="1799" max="1799" width="0" style="69" hidden="1" customWidth="1"/>
    <col min="1800" max="1800" width="15.42578125" style="69" customWidth="1"/>
    <col min="1801" max="2050" width="11.42578125" style="69"/>
    <col min="2051" max="2051" width="34.5703125" style="69" customWidth="1"/>
    <col min="2052" max="2052" width="15.42578125" style="69" customWidth="1"/>
    <col min="2053" max="2053" width="14.28515625" style="69" customWidth="1"/>
    <col min="2054" max="2054" width="15.42578125" style="69" customWidth="1"/>
    <col min="2055" max="2055" width="0" style="69" hidden="1" customWidth="1"/>
    <col min="2056" max="2056" width="15.42578125" style="69" customWidth="1"/>
    <col min="2057" max="2306" width="11.42578125" style="69"/>
    <col min="2307" max="2307" width="34.5703125" style="69" customWidth="1"/>
    <col min="2308" max="2308" width="15.42578125" style="69" customWidth="1"/>
    <col min="2309" max="2309" width="14.28515625" style="69" customWidth="1"/>
    <col min="2310" max="2310" width="15.42578125" style="69" customWidth="1"/>
    <col min="2311" max="2311" width="0" style="69" hidden="1" customWidth="1"/>
    <col min="2312" max="2312" width="15.42578125" style="69" customWidth="1"/>
    <col min="2313" max="2562" width="11.42578125" style="69"/>
    <col min="2563" max="2563" width="34.5703125" style="69" customWidth="1"/>
    <col min="2564" max="2564" width="15.42578125" style="69" customWidth="1"/>
    <col min="2565" max="2565" width="14.28515625" style="69" customWidth="1"/>
    <col min="2566" max="2566" width="15.42578125" style="69" customWidth="1"/>
    <col min="2567" max="2567" width="0" style="69" hidden="1" customWidth="1"/>
    <col min="2568" max="2568" width="15.42578125" style="69" customWidth="1"/>
    <col min="2569" max="2818" width="11.42578125" style="69"/>
    <col min="2819" max="2819" width="34.5703125" style="69" customWidth="1"/>
    <col min="2820" max="2820" width="15.42578125" style="69" customWidth="1"/>
    <col min="2821" max="2821" width="14.28515625" style="69" customWidth="1"/>
    <col min="2822" max="2822" width="15.42578125" style="69" customWidth="1"/>
    <col min="2823" max="2823" width="0" style="69" hidden="1" customWidth="1"/>
    <col min="2824" max="2824" width="15.42578125" style="69" customWidth="1"/>
    <col min="2825" max="3074" width="11.42578125" style="69"/>
    <col min="3075" max="3075" width="34.5703125" style="69" customWidth="1"/>
    <col min="3076" max="3076" width="15.42578125" style="69" customWidth="1"/>
    <col min="3077" max="3077" width="14.28515625" style="69" customWidth="1"/>
    <col min="3078" max="3078" width="15.42578125" style="69" customWidth="1"/>
    <col min="3079" max="3079" width="0" style="69" hidden="1" customWidth="1"/>
    <col min="3080" max="3080" width="15.42578125" style="69" customWidth="1"/>
    <col min="3081" max="3330" width="11.42578125" style="69"/>
    <col min="3331" max="3331" width="34.5703125" style="69" customWidth="1"/>
    <col min="3332" max="3332" width="15.42578125" style="69" customWidth="1"/>
    <col min="3333" max="3333" width="14.28515625" style="69" customWidth="1"/>
    <col min="3334" max="3334" width="15.42578125" style="69" customWidth="1"/>
    <col min="3335" max="3335" width="0" style="69" hidden="1" customWidth="1"/>
    <col min="3336" max="3336" width="15.42578125" style="69" customWidth="1"/>
    <col min="3337" max="3586" width="11.42578125" style="69"/>
    <col min="3587" max="3587" width="34.5703125" style="69" customWidth="1"/>
    <col min="3588" max="3588" width="15.42578125" style="69" customWidth="1"/>
    <col min="3589" max="3589" width="14.28515625" style="69" customWidth="1"/>
    <col min="3590" max="3590" width="15.42578125" style="69" customWidth="1"/>
    <col min="3591" max="3591" width="0" style="69" hidden="1" customWidth="1"/>
    <col min="3592" max="3592" width="15.42578125" style="69" customWidth="1"/>
    <col min="3593" max="3842" width="11.42578125" style="69"/>
    <col min="3843" max="3843" width="34.5703125" style="69" customWidth="1"/>
    <col min="3844" max="3844" width="15.42578125" style="69" customWidth="1"/>
    <col min="3845" max="3845" width="14.28515625" style="69" customWidth="1"/>
    <col min="3846" max="3846" width="15.42578125" style="69" customWidth="1"/>
    <col min="3847" max="3847" width="0" style="69" hidden="1" customWidth="1"/>
    <col min="3848" max="3848" width="15.42578125" style="69" customWidth="1"/>
    <col min="3849" max="4098" width="11.42578125" style="69"/>
    <col min="4099" max="4099" width="34.5703125" style="69" customWidth="1"/>
    <col min="4100" max="4100" width="15.42578125" style="69" customWidth="1"/>
    <col min="4101" max="4101" width="14.28515625" style="69" customWidth="1"/>
    <col min="4102" max="4102" width="15.42578125" style="69" customWidth="1"/>
    <col min="4103" max="4103" width="0" style="69" hidden="1" customWidth="1"/>
    <col min="4104" max="4104" width="15.42578125" style="69" customWidth="1"/>
    <col min="4105" max="4354" width="11.42578125" style="69"/>
    <col min="4355" max="4355" width="34.5703125" style="69" customWidth="1"/>
    <col min="4356" max="4356" width="15.42578125" style="69" customWidth="1"/>
    <col min="4357" max="4357" width="14.28515625" style="69" customWidth="1"/>
    <col min="4358" max="4358" width="15.42578125" style="69" customWidth="1"/>
    <col min="4359" max="4359" width="0" style="69" hidden="1" customWidth="1"/>
    <col min="4360" max="4360" width="15.42578125" style="69" customWidth="1"/>
    <col min="4361" max="4610" width="11.42578125" style="69"/>
    <col min="4611" max="4611" width="34.5703125" style="69" customWidth="1"/>
    <col min="4612" max="4612" width="15.42578125" style="69" customWidth="1"/>
    <col min="4613" max="4613" width="14.28515625" style="69" customWidth="1"/>
    <col min="4614" max="4614" width="15.42578125" style="69" customWidth="1"/>
    <col min="4615" max="4615" width="0" style="69" hidden="1" customWidth="1"/>
    <col min="4616" max="4616" width="15.42578125" style="69" customWidth="1"/>
    <col min="4617" max="4866" width="11.42578125" style="69"/>
    <col min="4867" max="4867" width="34.5703125" style="69" customWidth="1"/>
    <col min="4868" max="4868" width="15.42578125" style="69" customWidth="1"/>
    <col min="4869" max="4869" width="14.28515625" style="69" customWidth="1"/>
    <col min="4870" max="4870" width="15.42578125" style="69" customWidth="1"/>
    <col min="4871" max="4871" width="0" style="69" hidden="1" customWidth="1"/>
    <col min="4872" max="4872" width="15.42578125" style="69" customWidth="1"/>
    <col min="4873" max="5122" width="11.42578125" style="69"/>
    <col min="5123" max="5123" width="34.5703125" style="69" customWidth="1"/>
    <col min="5124" max="5124" width="15.42578125" style="69" customWidth="1"/>
    <col min="5125" max="5125" width="14.28515625" style="69" customWidth="1"/>
    <col min="5126" max="5126" width="15.42578125" style="69" customWidth="1"/>
    <col min="5127" max="5127" width="0" style="69" hidden="1" customWidth="1"/>
    <col min="5128" max="5128" width="15.42578125" style="69" customWidth="1"/>
    <col min="5129" max="5378" width="11.42578125" style="69"/>
    <col min="5379" max="5379" width="34.5703125" style="69" customWidth="1"/>
    <col min="5380" max="5380" width="15.42578125" style="69" customWidth="1"/>
    <col min="5381" max="5381" width="14.28515625" style="69" customWidth="1"/>
    <col min="5382" max="5382" width="15.42578125" style="69" customWidth="1"/>
    <col min="5383" max="5383" width="0" style="69" hidden="1" customWidth="1"/>
    <col min="5384" max="5384" width="15.42578125" style="69" customWidth="1"/>
    <col min="5385" max="5634" width="11.42578125" style="69"/>
    <col min="5635" max="5635" width="34.5703125" style="69" customWidth="1"/>
    <col min="5636" max="5636" width="15.42578125" style="69" customWidth="1"/>
    <col min="5637" max="5637" width="14.28515625" style="69" customWidth="1"/>
    <col min="5638" max="5638" width="15.42578125" style="69" customWidth="1"/>
    <col min="5639" max="5639" width="0" style="69" hidden="1" customWidth="1"/>
    <col min="5640" max="5640" width="15.42578125" style="69" customWidth="1"/>
    <col min="5641" max="5890" width="11.42578125" style="69"/>
    <col min="5891" max="5891" width="34.5703125" style="69" customWidth="1"/>
    <col min="5892" max="5892" width="15.42578125" style="69" customWidth="1"/>
    <col min="5893" max="5893" width="14.28515625" style="69" customWidth="1"/>
    <col min="5894" max="5894" width="15.42578125" style="69" customWidth="1"/>
    <col min="5895" max="5895" width="0" style="69" hidden="1" customWidth="1"/>
    <col min="5896" max="5896" width="15.42578125" style="69" customWidth="1"/>
    <col min="5897" max="6146" width="11.42578125" style="69"/>
    <col min="6147" max="6147" width="34.5703125" style="69" customWidth="1"/>
    <col min="6148" max="6148" width="15.42578125" style="69" customWidth="1"/>
    <col min="6149" max="6149" width="14.28515625" style="69" customWidth="1"/>
    <col min="6150" max="6150" width="15.42578125" style="69" customWidth="1"/>
    <col min="6151" max="6151" width="0" style="69" hidden="1" customWidth="1"/>
    <col min="6152" max="6152" width="15.42578125" style="69" customWidth="1"/>
    <col min="6153" max="6402" width="11.42578125" style="69"/>
    <col min="6403" max="6403" width="34.5703125" style="69" customWidth="1"/>
    <col min="6404" max="6404" width="15.42578125" style="69" customWidth="1"/>
    <col min="6405" max="6405" width="14.28515625" style="69" customWidth="1"/>
    <col min="6406" max="6406" width="15.42578125" style="69" customWidth="1"/>
    <col min="6407" max="6407" width="0" style="69" hidden="1" customWidth="1"/>
    <col min="6408" max="6408" width="15.42578125" style="69" customWidth="1"/>
    <col min="6409" max="6658" width="11.42578125" style="69"/>
    <col min="6659" max="6659" width="34.5703125" style="69" customWidth="1"/>
    <col min="6660" max="6660" width="15.42578125" style="69" customWidth="1"/>
    <col min="6661" max="6661" width="14.28515625" style="69" customWidth="1"/>
    <col min="6662" max="6662" width="15.42578125" style="69" customWidth="1"/>
    <col min="6663" max="6663" width="0" style="69" hidden="1" customWidth="1"/>
    <col min="6664" max="6664" width="15.42578125" style="69" customWidth="1"/>
    <col min="6665" max="6914" width="11.42578125" style="69"/>
    <col min="6915" max="6915" width="34.5703125" style="69" customWidth="1"/>
    <col min="6916" max="6916" width="15.42578125" style="69" customWidth="1"/>
    <col min="6917" max="6917" width="14.28515625" style="69" customWidth="1"/>
    <col min="6918" max="6918" width="15.42578125" style="69" customWidth="1"/>
    <col min="6919" max="6919" width="0" style="69" hidden="1" customWidth="1"/>
    <col min="6920" max="6920" width="15.42578125" style="69" customWidth="1"/>
    <col min="6921" max="7170" width="11.42578125" style="69"/>
    <col min="7171" max="7171" width="34.5703125" style="69" customWidth="1"/>
    <col min="7172" max="7172" width="15.42578125" style="69" customWidth="1"/>
    <col min="7173" max="7173" width="14.28515625" style="69" customWidth="1"/>
    <col min="7174" max="7174" width="15.42578125" style="69" customWidth="1"/>
    <col min="7175" max="7175" width="0" style="69" hidden="1" customWidth="1"/>
    <col min="7176" max="7176" width="15.42578125" style="69" customWidth="1"/>
    <col min="7177" max="7426" width="11.42578125" style="69"/>
    <col min="7427" max="7427" width="34.5703125" style="69" customWidth="1"/>
    <col min="7428" max="7428" width="15.42578125" style="69" customWidth="1"/>
    <col min="7429" max="7429" width="14.28515625" style="69" customWidth="1"/>
    <col min="7430" max="7430" width="15.42578125" style="69" customWidth="1"/>
    <col min="7431" max="7431" width="0" style="69" hidden="1" customWidth="1"/>
    <col min="7432" max="7432" width="15.42578125" style="69" customWidth="1"/>
    <col min="7433" max="7682" width="11.42578125" style="69"/>
    <col min="7683" max="7683" width="34.5703125" style="69" customWidth="1"/>
    <col min="7684" max="7684" width="15.42578125" style="69" customWidth="1"/>
    <col min="7685" max="7685" width="14.28515625" style="69" customWidth="1"/>
    <col min="7686" max="7686" width="15.42578125" style="69" customWidth="1"/>
    <col min="7687" max="7687" width="0" style="69" hidden="1" customWidth="1"/>
    <col min="7688" max="7688" width="15.42578125" style="69" customWidth="1"/>
    <col min="7689" max="7938" width="11.42578125" style="69"/>
    <col min="7939" max="7939" width="34.5703125" style="69" customWidth="1"/>
    <col min="7940" max="7940" width="15.42578125" style="69" customWidth="1"/>
    <col min="7941" max="7941" width="14.28515625" style="69" customWidth="1"/>
    <col min="7942" max="7942" width="15.42578125" style="69" customWidth="1"/>
    <col min="7943" max="7943" width="0" style="69" hidden="1" customWidth="1"/>
    <col min="7944" max="7944" width="15.42578125" style="69" customWidth="1"/>
    <col min="7945" max="8194" width="11.42578125" style="69"/>
    <col min="8195" max="8195" width="34.5703125" style="69" customWidth="1"/>
    <col min="8196" max="8196" width="15.42578125" style="69" customWidth="1"/>
    <col min="8197" max="8197" width="14.28515625" style="69" customWidth="1"/>
    <col min="8198" max="8198" width="15.42578125" style="69" customWidth="1"/>
    <col min="8199" max="8199" width="0" style="69" hidden="1" customWidth="1"/>
    <col min="8200" max="8200" width="15.42578125" style="69" customWidth="1"/>
    <col min="8201" max="8450" width="11.42578125" style="69"/>
    <col min="8451" max="8451" width="34.5703125" style="69" customWidth="1"/>
    <col min="8452" max="8452" width="15.42578125" style="69" customWidth="1"/>
    <col min="8453" max="8453" width="14.28515625" style="69" customWidth="1"/>
    <col min="8454" max="8454" width="15.42578125" style="69" customWidth="1"/>
    <col min="8455" max="8455" width="0" style="69" hidden="1" customWidth="1"/>
    <col min="8456" max="8456" width="15.42578125" style="69" customWidth="1"/>
    <col min="8457" max="8706" width="11.42578125" style="69"/>
    <col min="8707" max="8707" width="34.5703125" style="69" customWidth="1"/>
    <col min="8708" max="8708" width="15.42578125" style="69" customWidth="1"/>
    <col min="8709" max="8709" width="14.28515625" style="69" customWidth="1"/>
    <col min="8710" max="8710" width="15.42578125" style="69" customWidth="1"/>
    <col min="8711" max="8711" width="0" style="69" hidden="1" customWidth="1"/>
    <col min="8712" max="8712" width="15.42578125" style="69" customWidth="1"/>
    <col min="8713" max="8962" width="11.42578125" style="69"/>
    <col min="8963" max="8963" width="34.5703125" style="69" customWidth="1"/>
    <col min="8964" max="8964" width="15.42578125" style="69" customWidth="1"/>
    <col min="8965" max="8965" width="14.28515625" style="69" customWidth="1"/>
    <col min="8966" max="8966" width="15.42578125" style="69" customWidth="1"/>
    <col min="8967" max="8967" width="0" style="69" hidden="1" customWidth="1"/>
    <col min="8968" max="8968" width="15.42578125" style="69" customWidth="1"/>
    <col min="8969" max="9218" width="11.42578125" style="69"/>
    <col min="9219" max="9219" width="34.5703125" style="69" customWidth="1"/>
    <col min="9220" max="9220" width="15.42578125" style="69" customWidth="1"/>
    <col min="9221" max="9221" width="14.28515625" style="69" customWidth="1"/>
    <col min="9222" max="9222" width="15.42578125" style="69" customWidth="1"/>
    <col min="9223" max="9223" width="0" style="69" hidden="1" customWidth="1"/>
    <col min="9224" max="9224" width="15.42578125" style="69" customWidth="1"/>
    <col min="9225" max="9474" width="11.42578125" style="69"/>
    <col min="9475" max="9475" width="34.5703125" style="69" customWidth="1"/>
    <col min="9476" max="9476" width="15.42578125" style="69" customWidth="1"/>
    <col min="9477" max="9477" width="14.28515625" style="69" customWidth="1"/>
    <col min="9478" max="9478" width="15.42578125" style="69" customWidth="1"/>
    <col min="9479" max="9479" width="0" style="69" hidden="1" customWidth="1"/>
    <col min="9480" max="9480" width="15.42578125" style="69" customWidth="1"/>
    <col min="9481" max="9730" width="11.42578125" style="69"/>
    <col min="9731" max="9731" width="34.5703125" style="69" customWidth="1"/>
    <col min="9732" max="9732" width="15.42578125" style="69" customWidth="1"/>
    <col min="9733" max="9733" width="14.28515625" style="69" customWidth="1"/>
    <col min="9734" max="9734" width="15.42578125" style="69" customWidth="1"/>
    <col min="9735" max="9735" width="0" style="69" hidden="1" customWidth="1"/>
    <col min="9736" max="9736" width="15.42578125" style="69" customWidth="1"/>
    <col min="9737" max="9986" width="11.42578125" style="69"/>
    <col min="9987" max="9987" width="34.5703125" style="69" customWidth="1"/>
    <col min="9988" max="9988" width="15.42578125" style="69" customWidth="1"/>
    <col min="9989" max="9989" width="14.28515625" style="69" customWidth="1"/>
    <col min="9990" max="9990" width="15.42578125" style="69" customWidth="1"/>
    <col min="9991" max="9991" width="0" style="69" hidden="1" customWidth="1"/>
    <col min="9992" max="9992" width="15.42578125" style="69" customWidth="1"/>
    <col min="9993" max="10242" width="11.42578125" style="69"/>
    <col min="10243" max="10243" width="34.5703125" style="69" customWidth="1"/>
    <col min="10244" max="10244" width="15.42578125" style="69" customWidth="1"/>
    <col min="10245" max="10245" width="14.28515625" style="69" customWidth="1"/>
    <col min="10246" max="10246" width="15.42578125" style="69" customWidth="1"/>
    <col min="10247" max="10247" width="0" style="69" hidden="1" customWidth="1"/>
    <col min="10248" max="10248" width="15.42578125" style="69" customWidth="1"/>
    <col min="10249" max="10498" width="11.42578125" style="69"/>
    <col min="10499" max="10499" width="34.5703125" style="69" customWidth="1"/>
    <col min="10500" max="10500" width="15.42578125" style="69" customWidth="1"/>
    <col min="10501" max="10501" width="14.28515625" style="69" customWidth="1"/>
    <col min="10502" max="10502" width="15.42578125" style="69" customWidth="1"/>
    <col min="10503" max="10503" width="0" style="69" hidden="1" customWidth="1"/>
    <col min="10504" max="10504" width="15.42578125" style="69" customWidth="1"/>
    <col min="10505" max="10754" width="11.42578125" style="69"/>
    <col min="10755" max="10755" width="34.5703125" style="69" customWidth="1"/>
    <col min="10756" max="10756" width="15.42578125" style="69" customWidth="1"/>
    <col min="10757" max="10757" width="14.28515625" style="69" customWidth="1"/>
    <col min="10758" max="10758" width="15.42578125" style="69" customWidth="1"/>
    <col min="10759" max="10759" width="0" style="69" hidden="1" customWidth="1"/>
    <col min="10760" max="10760" width="15.42578125" style="69" customWidth="1"/>
    <col min="10761" max="11010" width="11.42578125" style="69"/>
    <col min="11011" max="11011" width="34.5703125" style="69" customWidth="1"/>
    <col min="11012" max="11012" width="15.42578125" style="69" customWidth="1"/>
    <col min="11013" max="11013" width="14.28515625" style="69" customWidth="1"/>
    <col min="11014" max="11014" width="15.42578125" style="69" customWidth="1"/>
    <col min="11015" max="11015" width="0" style="69" hidden="1" customWidth="1"/>
    <col min="11016" max="11016" width="15.42578125" style="69" customWidth="1"/>
    <col min="11017" max="11266" width="11.42578125" style="69"/>
    <col min="11267" max="11267" width="34.5703125" style="69" customWidth="1"/>
    <col min="11268" max="11268" width="15.42578125" style="69" customWidth="1"/>
    <col min="11269" max="11269" width="14.28515625" style="69" customWidth="1"/>
    <col min="11270" max="11270" width="15.42578125" style="69" customWidth="1"/>
    <col min="11271" max="11271" width="0" style="69" hidden="1" customWidth="1"/>
    <col min="11272" max="11272" width="15.42578125" style="69" customWidth="1"/>
    <col min="11273" max="11522" width="11.42578125" style="69"/>
    <col min="11523" max="11523" width="34.5703125" style="69" customWidth="1"/>
    <col min="11524" max="11524" width="15.42578125" style="69" customWidth="1"/>
    <col min="11525" max="11525" width="14.28515625" style="69" customWidth="1"/>
    <col min="11526" max="11526" width="15.42578125" style="69" customWidth="1"/>
    <col min="11527" max="11527" width="0" style="69" hidden="1" customWidth="1"/>
    <col min="11528" max="11528" width="15.42578125" style="69" customWidth="1"/>
    <col min="11529" max="11778" width="11.42578125" style="69"/>
    <col min="11779" max="11779" width="34.5703125" style="69" customWidth="1"/>
    <col min="11780" max="11780" width="15.42578125" style="69" customWidth="1"/>
    <col min="11781" max="11781" width="14.28515625" style="69" customWidth="1"/>
    <col min="11782" max="11782" width="15.42578125" style="69" customWidth="1"/>
    <col min="11783" max="11783" width="0" style="69" hidden="1" customWidth="1"/>
    <col min="11784" max="11784" width="15.42578125" style="69" customWidth="1"/>
    <col min="11785" max="12034" width="11.42578125" style="69"/>
    <col min="12035" max="12035" width="34.5703125" style="69" customWidth="1"/>
    <col min="12036" max="12036" width="15.42578125" style="69" customWidth="1"/>
    <col min="12037" max="12037" width="14.28515625" style="69" customWidth="1"/>
    <col min="12038" max="12038" width="15.42578125" style="69" customWidth="1"/>
    <col min="12039" max="12039" width="0" style="69" hidden="1" customWidth="1"/>
    <col min="12040" max="12040" width="15.42578125" style="69" customWidth="1"/>
    <col min="12041" max="12290" width="11.42578125" style="69"/>
    <col min="12291" max="12291" width="34.5703125" style="69" customWidth="1"/>
    <col min="12292" max="12292" width="15.42578125" style="69" customWidth="1"/>
    <col min="12293" max="12293" width="14.28515625" style="69" customWidth="1"/>
    <col min="12294" max="12294" width="15.42578125" style="69" customWidth="1"/>
    <col min="12295" max="12295" width="0" style="69" hidden="1" customWidth="1"/>
    <col min="12296" max="12296" width="15.42578125" style="69" customWidth="1"/>
    <col min="12297" max="12546" width="11.42578125" style="69"/>
    <col min="12547" max="12547" width="34.5703125" style="69" customWidth="1"/>
    <col min="12548" max="12548" width="15.42578125" style="69" customWidth="1"/>
    <col min="12549" max="12549" width="14.28515625" style="69" customWidth="1"/>
    <col min="12550" max="12550" width="15.42578125" style="69" customWidth="1"/>
    <col min="12551" max="12551" width="0" style="69" hidden="1" customWidth="1"/>
    <col min="12552" max="12552" width="15.42578125" style="69" customWidth="1"/>
    <col min="12553" max="12802" width="11.42578125" style="69"/>
    <col min="12803" max="12803" width="34.5703125" style="69" customWidth="1"/>
    <col min="12804" max="12804" width="15.42578125" style="69" customWidth="1"/>
    <col min="12805" max="12805" width="14.28515625" style="69" customWidth="1"/>
    <col min="12806" max="12806" width="15.42578125" style="69" customWidth="1"/>
    <col min="12807" max="12807" width="0" style="69" hidden="1" customWidth="1"/>
    <col min="12808" max="12808" width="15.42578125" style="69" customWidth="1"/>
    <col min="12809" max="13058" width="11.42578125" style="69"/>
    <col min="13059" max="13059" width="34.5703125" style="69" customWidth="1"/>
    <col min="13060" max="13060" width="15.42578125" style="69" customWidth="1"/>
    <col min="13061" max="13061" width="14.28515625" style="69" customWidth="1"/>
    <col min="13062" max="13062" width="15.42578125" style="69" customWidth="1"/>
    <col min="13063" max="13063" width="0" style="69" hidden="1" customWidth="1"/>
    <col min="13064" max="13064" width="15.42578125" style="69" customWidth="1"/>
    <col min="13065" max="13314" width="11.42578125" style="69"/>
    <col min="13315" max="13315" width="34.5703125" style="69" customWidth="1"/>
    <col min="13316" max="13316" width="15.42578125" style="69" customWidth="1"/>
    <col min="13317" max="13317" width="14.28515625" style="69" customWidth="1"/>
    <col min="13318" max="13318" width="15.42578125" style="69" customWidth="1"/>
    <col min="13319" max="13319" width="0" style="69" hidden="1" customWidth="1"/>
    <col min="13320" max="13320" width="15.42578125" style="69" customWidth="1"/>
    <col min="13321" max="13570" width="11.42578125" style="69"/>
    <col min="13571" max="13571" width="34.5703125" style="69" customWidth="1"/>
    <col min="13572" max="13572" width="15.42578125" style="69" customWidth="1"/>
    <col min="13573" max="13573" width="14.28515625" style="69" customWidth="1"/>
    <col min="13574" max="13574" width="15.42578125" style="69" customWidth="1"/>
    <col min="13575" max="13575" width="0" style="69" hidden="1" customWidth="1"/>
    <col min="13576" max="13576" width="15.42578125" style="69" customWidth="1"/>
    <col min="13577" max="13826" width="11.42578125" style="69"/>
    <col min="13827" max="13827" width="34.5703125" style="69" customWidth="1"/>
    <col min="13828" max="13828" width="15.42578125" style="69" customWidth="1"/>
    <col min="13829" max="13829" width="14.28515625" style="69" customWidth="1"/>
    <col min="13830" max="13830" width="15.42578125" style="69" customWidth="1"/>
    <col min="13831" max="13831" width="0" style="69" hidden="1" customWidth="1"/>
    <col min="13832" max="13832" width="15.42578125" style="69" customWidth="1"/>
    <col min="13833" max="14082" width="11.42578125" style="69"/>
    <col min="14083" max="14083" width="34.5703125" style="69" customWidth="1"/>
    <col min="14084" max="14084" width="15.42578125" style="69" customWidth="1"/>
    <col min="14085" max="14085" width="14.28515625" style="69" customWidth="1"/>
    <col min="14086" max="14086" width="15.42578125" style="69" customWidth="1"/>
    <col min="14087" max="14087" width="0" style="69" hidden="1" customWidth="1"/>
    <col min="14088" max="14088" width="15.42578125" style="69" customWidth="1"/>
    <col min="14089" max="14338" width="11.42578125" style="69"/>
    <col min="14339" max="14339" width="34.5703125" style="69" customWidth="1"/>
    <col min="14340" max="14340" width="15.42578125" style="69" customWidth="1"/>
    <col min="14341" max="14341" width="14.28515625" style="69" customWidth="1"/>
    <col min="14342" max="14342" width="15.42578125" style="69" customWidth="1"/>
    <col min="14343" max="14343" width="0" style="69" hidden="1" customWidth="1"/>
    <col min="14344" max="14344" width="15.42578125" style="69" customWidth="1"/>
    <col min="14345" max="14594" width="11.42578125" style="69"/>
    <col min="14595" max="14595" width="34.5703125" style="69" customWidth="1"/>
    <col min="14596" max="14596" width="15.42578125" style="69" customWidth="1"/>
    <col min="14597" max="14597" width="14.28515625" style="69" customWidth="1"/>
    <col min="14598" max="14598" width="15.42578125" style="69" customWidth="1"/>
    <col min="14599" max="14599" width="0" style="69" hidden="1" customWidth="1"/>
    <col min="14600" max="14600" width="15.42578125" style="69" customWidth="1"/>
    <col min="14601" max="14850" width="11.42578125" style="69"/>
    <col min="14851" max="14851" width="34.5703125" style="69" customWidth="1"/>
    <col min="14852" max="14852" width="15.42578125" style="69" customWidth="1"/>
    <col min="14853" max="14853" width="14.28515625" style="69" customWidth="1"/>
    <col min="14854" max="14854" width="15.42578125" style="69" customWidth="1"/>
    <col min="14855" max="14855" width="0" style="69" hidden="1" customWidth="1"/>
    <col min="14856" max="14856" width="15.42578125" style="69" customWidth="1"/>
    <col min="14857" max="15106" width="11.42578125" style="69"/>
    <col min="15107" max="15107" width="34.5703125" style="69" customWidth="1"/>
    <col min="15108" max="15108" width="15.42578125" style="69" customWidth="1"/>
    <col min="15109" max="15109" width="14.28515625" style="69" customWidth="1"/>
    <col min="15110" max="15110" width="15.42578125" style="69" customWidth="1"/>
    <col min="15111" max="15111" width="0" style="69" hidden="1" customWidth="1"/>
    <col min="15112" max="15112" width="15.42578125" style="69" customWidth="1"/>
    <col min="15113" max="15362" width="11.42578125" style="69"/>
    <col min="15363" max="15363" width="34.5703125" style="69" customWidth="1"/>
    <col min="15364" max="15364" width="15.42578125" style="69" customWidth="1"/>
    <col min="15365" max="15365" width="14.28515625" style="69" customWidth="1"/>
    <col min="15366" max="15366" width="15.42578125" style="69" customWidth="1"/>
    <col min="15367" max="15367" width="0" style="69" hidden="1" customWidth="1"/>
    <col min="15368" max="15368" width="15.42578125" style="69" customWidth="1"/>
    <col min="15369" max="15618" width="11.42578125" style="69"/>
    <col min="15619" max="15619" width="34.5703125" style="69" customWidth="1"/>
    <col min="15620" max="15620" width="15.42578125" style="69" customWidth="1"/>
    <col min="15621" max="15621" width="14.28515625" style="69" customWidth="1"/>
    <col min="15622" max="15622" width="15.42578125" style="69" customWidth="1"/>
    <col min="15623" max="15623" width="0" style="69" hidden="1" customWidth="1"/>
    <col min="15624" max="15624" width="15.42578125" style="69" customWidth="1"/>
    <col min="15625" max="15874" width="11.42578125" style="69"/>
    <col min="15875" max="15875" width="34.5703125" style="69" customWidth="1"/>
    <col min="15876" max="15876" width="15.42578125" style="69" customWidth="1"/>
    <col min="15877" max="15877" width="14.28515625" style="69" customWidth="1"/>
    <col min="15878" max="15878" width="15.42578125" style="69" customWidth="1"/>
    <col min="15879" max="15879" width="0" style="69" hidden="1" customWidth="1"/>
    <col min="15880" max="15880" width="15.42578125" style="69" customWidth="1"/>
    <col min="15881" max="16130" width="11.42578125" style="69"/>
    <col min="16131" max="16131" width="34.5703125" style="69" customWidth="1"/>
    <col min="16132" max="16132" width="15.42578125" style="69" customWidth="1"/>
    <col min="16133" max="16133" width="14.28515625" style="69" customWidth="1"/>
    <col min="16134" max="16134" width="15.42578125" style="69" customWidth="1"/>
    <col min="16135" max="16135" width="0" style="69" hidden="1" customWidth="1"/>
    <col min="16136" max="16136" width="15.42578125" style="69" customWidth="1"/>
    <col min="16137" max="16384" width="11.42578125" style="69"/>
  </cols>
  <sheetData>
    <row r="2" spans="2:8" ht="25.5" customHeight="1">
      <c r="B2" s="397" t="s">
        <v>117</v>
      </c>
      <c r="C2" s="397" t="s">
        <v>118</v>
      </c>
      <c r="D2" s="68" t="s">
        <v>119</v>
      </c>
      <c r="E2" s="397" t="s">
        <v>120</v>
      </c>
      <c r="F2" s="397"/>
      <c r="G2" s="397"/>
      <c r="H2" s="397"/>
    </row>
    <row r="3" spans="2:8" ht="25.5">
      <c r="B3" s="397"/>
      <c r="C3" s="397"/>
      <c r="D3" s="68" t="s">
        <v>121</v>
      </c>
      <c r="E3" s="68" t="s">
        <v>65</v>
      </c>
      <c r="F3" s="68" t="s">
        <v>66</v>
      </c>
      <c r="G3" s="68"/>
      <c r="H3" s="68" t="s">
        <v>121</v>
      </c>
    </row>
    <row r="4" spans="2:8" s="73" customFormat="1" ht="36.75" customHeight="1">
      <c r="B4" s="70">
        <f>'6.1 Admón. Riesgos'!C6</f>
        <v>1</v>
      </c>
      <c r="C4" s="71" t="str">
        <f>'6.1 Admón. Riesgos'!D6</f>
        <v>oferta de los programas de bienestar Institucional</v>
      </c>
      <c r="D4" s="72" t="str">
        <f>'6.1 Admón. Riesgos'!O6</f>
        <v>ZONA DE RIESGO IMPORTANTE</v>
      </c>
      <c r="E4" s="72" t="str">
        <f>'6.2 Valoracion '!L5</f>
        <v>BAJA</v>
      </c>
      <c r="F4" s="72" t="str">
        <f>'6.2 Valoracion '!N5</f>
        <v>MODERADO</v>
      </c>
      <c r="G4" s="72" t="str">
        <f>CONCATENATE(F4,E4)</f>
        <v>MODERADOBAJA</v>
      </c>
      <c r="H4" s="72" t="str">
        <f>'6.2 Valoracion '!P5</f>
        <v>ZONA DE RIESGO MODERADO</v>
      </c>
    </row>
    <row r="5" spans="2:8" s="73" customFormat="1" ht="36.75" customHeight="1">
      <c r="B5" s="70">
        <f>'6.1 Admón. Riesgos'!C7</f>
        <v>2</v>
      </c>
      <c r="C5" s="71" t="str">
        <f>'6.1 Admón. Riesgos'!D7</f>
        <v>Participación de los estudiantes de diferentes programas en actividades que se ofertan desde Bienestar Institucional.</v>
      </c>
      <c r="D5" s="72" t="str">
        <f>'6.1 Admón. Riesgos'!O7</f>
        <v>ZONA DE RIESGO INACEPTABLE</v>
      </c>
      <c r="E5" s="72" t="str">
        <f>'6.2 Valoracion '!L10</f>
        <v>MEDIA</v>
      </c>
      <c r="F5" s="72" t="str">
        <f>'6.2 Valoracion '!N10</f>
        <v>MODERADO</v>
      </c>
      <c r="G5" s="72" t="str">
        <f>CONCATENATE(F5,E5)</f>
        <v>MODERADOMEDIA</v>
      </c>
      <c r="H5" s="72" t="str">
        <f>'6.2 Valoracion '!P10</f>
        <v>ZONA DE RIESGO IMPORTANTE</v>
      </c>
    </row>
    <row r="6" spans="2:8" s="73" customFormat="1" ht="36.75" customHeight="1">
      <c r="B6" s="70" t="e">
        <f>'6.1 Admón. Riesgos'!#REF!</f>
        <v>#REF!</v>
      </c>
      <c r="C6" s="71" t="e">
        <f>'6.1 Admón. Riesgos'!#REF!</f>
        <v>#REF!</v>
      </c>
      <c r="D6" s="72" t="e">
        <f>'6.1 Admón. Riesgos'!#REF!</f>
        <v>#REF!</v>
      </c>
      <c r="E6" s="72" t="e">
        <f>'6.2 Valoracion '!#REF!</f>
        <v>#REF!</v>
      </c>
      <c r="F6" s="72" t="e">
        <f>'6.2 Valoracion '!#REF!</f>
        <v>#REF!</v>
      </c>
      <c r="G6" s="72" t="e">
        <f>CONCATENATE(F6,E6)</f>
        <v>#REF!</v>
      </c>
      <c r="H6" s="72" t="e">
        <f>'6.2 Valoracion '!#REF!</f>
        <v>#REF!</v>
      </c>
    </row>
    <row r="7" spans="2:8" s="73" customFormat="1" ht="36.75" customHeight="1">
      <c r="B7" s="70" t="e">
        <f>'6.1 Admón. Riesgos'!#REF!</f>
        <v>#REF!</v>
      </c>
      <c r="C7" s="71" t="e">
        <f>'6.1 Admón. Riesgos'!#REF!</f>
        <v>#REF!</v>
      </c>
      <c r="D7" s="72" t="e">
        <f>'6.1 Admón. Riesgos'!#REF!</f>
        <v>#REF!</v>
      </c>
      <c r="E7" s="72" t="e">
        <f>'6.2 Valoracion '!#REF!</f>
        <v>#REF!</v>
      </c>
      <c r="F7" s="72" t="e">
        <f>'6.2 Valoracion '!#REF!</f>
        <v>#REF!</v>
      </c>
      <c r="G7" s="72" t="e">
        <f>CONCATENATE(F7,E7)</f>
        <v>#REF!</v>
      </c>
      <c r="H7" s="72" t="e">
        <f>'6.2 Valoracion '!#REF!</f>
        <v>#REF!</v>
      </c>
    </row>
    <row r="8" spans="2:8" ht="36.75" customHeight="1">
      <c r="B8" s="70" t="e">
        <f>'6.1 Admón. Riesgos'!#REF!</f>
        <v>#REF!</v>
      </c>
      <c r="C8" s="71" t="e">
        <f>'6.1 Admón. Riesgos'!#REF!</f>
        <v>#REF!</v>
      </c>
      <c r="D8" s="72" t="e">
        <f>'6.1 Admón. Riesgos'!#REF!</f>
        <v>#REF!</v>
      </c>
      <c r="E8" s="72" t="e">
        <f>'6.2 Valoracion '!#REF!</f>
        <v>#REF!</v>
      </c>
      <c r="F8" s="72" t="e">
        <f>'6.2 Valoracion '!#REF!</f>
        <v>#REF!</v>
      </c>
      <c r="G8" s="72" t="e">
        <f t="shared" ref="G8:G15" si="0">CONCATENATE(F8,E8)</f>
        <v>#REF!</v>
      </c>
      <c r="H8" s="72" t="e">
        <f>'6.2 Valoracion '!#REF!</f>
        <v>#REF!</v>
      </c>
    </row>
    <row r="9" spans="2:8" ht="36.75" customHeight="1">
      <c r="B9" s="70" t="e">
        <f>'6.1 Admón. Riesgos'!#REF!</f>
        <v>#REF!</v>
      </c>
      <c r="C9" s="71" t="e">
        <f>'6.1 Admón. Riesgos'!#REF!</f>
        <v>#REF!</v>
      </c>
      <c r="D9" s="72" t="e">
        <f>'6.1 Admón. Riesgos'!#REF!</f>
        <v>#REF!</v>
      </c>
      <c r="E9" s="72" t="e">
        <f>'6.2 Valoracion '!#REF!</f>
        <v>#REF!</v>
      </c>
      <c r="F9" s="72" t="e">
        <f>'6.2 Valoracion '!#REF!</f>
        <v>#REF!</v>
      </c>
      <c r="G9" s="72" t="e">
        <f t="shared" si="0"/>
        <v>#REF!</v>
      </c>
      <c r="H9" s="72" t="e">
        <f>'6.2 Valoracion '!#REF!</f>
        <v>#REF!</v>
      </c>
    </row>
    <row r="10" spans="2:8" ht="36.75" customHeight="1">
      <c r="B10" s="70" t="e">
        <f>'6.1 Admón. Riesgos'!#REF!</f>
        <v>#REF!</v>
      </c>
      <c r="C10" s="71" t="e">
        <f>'6.1 Admón. Riesgos'!#REF!</f>
        <v>#REF!</v>
      </c>
      <c r="D10" s="72" t="e">
        <f>'6.1 Admón. Riesgos'!#REF!</f>
        <v>#REF!</v>
      </c>
      <c r="E10" s="72" t="e">
        <f>'6.2 Valoracion '!#REF!</f>
        <v>#REF!</v>
      </c>
      <c r="F10" s="72" t="e">
        <f>'6.2 Valoracion '!#REF!</f>
        <v>#REF!</v>
      </c>
      <c r="G10" s="72" t="e">
        <f t="shared" si="0"/>
        <v>#REF!</v>
      </c>
      <c r="H10" s="72" t="e">
        <f>'6.2 Valoracion '!#REF!</f>
        <v>#REF!</v>
      </c>
    </row>
    <row r="11" spans="2:8" ht="36.75" customHeight="1">
      <c r="B11" s="70" t="e">
        <f>'6.1 Admón. Riesgos'!#REF!</f>
        <v>#REF!</v>
      </c>
      <c r="C11" s="71" t="e">
        <f>'6.1 Admón. Riesgos'!#REF!</f>
        <v>#REF!</v>
      </c>
      <c r="D11" s="72" t="e">
        <f>'6.1 Admón. Riesgos'!#REF!</f>
        <v>#REF!</v>
      </c>
      <c r="E11" s="72" t="e">
        <f>'6.2 Valoracion '!#REF!</f>
        <v>#REF!</v>
      </c>
      <c r="F11" s="72" t="e">
        <f>'6.2 Valoracion '!#REF!</f>
        <v>#REF!</v>
      </c>
      <c r="G11" s="72" t="e">
        <f t="shared" si="0"/>
        <v>#REF!</v>
      </c>
      <c r="H11" s="72" t="e">
        <f>'6.2 Valoracion '!#REF!</f>
        <v>#REF!</v>
      </c>
    </row>
    <row r="12" spans="2:8" ht="36.75" customHeight="1">
      <c r="B12" s="70" t="e">
        <f>'6.1 Admón. Riesgos'!#REF!</f>
        <v>#REF!</v>
      </c>
      <c r="C12" s="71" t="e">
        <f>'6.1 Admón. Riesgos'!#REF!</f>
        <v>#REF!</v>
      </c>
      <c r="D12" s="72" t="e">
        <f>'6.1 Admón. Riesgos'!#REF!</f>
        <v>#REF!</v>
      </c>
      <c r="E12" s="72" t="e">
        <f>'6.2 Valoracion '!#REF!</f>
        <v>#REF!</v>
      </c>
      <c r="F12" s="72" t="e">
        <f>'6.2 Valoracion '!#REF!</f>
        <v>#REF!</v>
      </c>
      <c r="G12" s="72" t="e">
        <f t="shared" si="0"/>
        <v>#REF!</v>
      </c>
      <c r="H12" s="72" t="e">
        <f>'6.2 Valoracion '!#REF!</f>
        <v>#REF!</v>
      </c>
    </row>
    <row r="13" spans="2:8" ht="36.75" customHeight="1">
      <c r="B13" s="70" t="e">
        <f>'6.1 Admón. Riesgos'!#REF!</f>
        <v>#REF!</v>
      </c>
      <c r="C13" s="71" t="e">
        <f>'6.1 Admón. Riesgos'!#REF!</f>
        <v>#REF!</v>
      </c>
      <c r="D13" s="72" t="e">
        <f>'6.1 Admón. Riesgos'!#REF!</f>
        <v>#REF!</v>
      </c>
      <c r="E13" s="72" t="e">
        <f>'6.2 Valoracion '!#REF!</f>
        <v>#REF!</v>
      </c>
      <c r="F13" s="72" t="e">
        <f>'6.2 Valoracion '!#REF!</f>
        <v>#REF!</v>
      </c>
      <c r="G13" s="72" t="e">
        <f t="shared" si="0"/>
        <v>#REF!</v>
      </c>
      <c r="H13" s="72" t="e">
        <f>'6.2 Valoracion '!#REF!</f>
        <v>#REF!</v>
      </c>
    </row>
    <row r="14" spans="2:8" ht="36.75" customHeight="1">
      <c r="B14" s="70" t="e">
        <f>'6.1 Admón. Riesgos'!#REF!</f>
        <v>#REF!</v>
      </c>
      <c r="C14" s="71" t="e">
        <f>'6.1 Admón. Riesgos'!#REF!</f>
        <v>#REF!</v>
      </c>
      <c r="D14" s="72" t="e">
        <f>'6.1 Admón. Riesgos'!#REF!</f>
        <v>#REF!</v>
      </c>
      <c r="E14" s="72" t="e">
        <f>'6.2 Valoracion '!#REF!</f>
        <v>#REF!</v>
      </c>
      <c r="F14" s="72" t="e">
        <f>'6.2 Valoracion '!#REF!</f>
        <v>#REF!</v>
      </c>
      <c r="G14" s="72" t="e">
        <f t="shared" si="0"/>
        <v>#REF!</v>
      </c>
      <c r="H14" s="72" t="e">
        <f>'6.2 Valoracion '!#REF!</f>
        <v>#REF!</v>
      </c>
    </row>
    <row r="15" spans="2:8" ht="36.75" customHeight="1">
      <c r="B15" s="70" t="e">
        <f>'6.1 Admón. Riesgos'!#REF!</f>
        <v>#REF!</v>
      </c>
      <c r="C15" s="71" t="e">
        <f>'6.1 Admón. Riesgos'!#REF!</f>
        <v>#REF!</v>
      </c>
      <c r="D15" s="72" t="e">
        <f>'6.1 Admón. Riesgos'!#REF!</f>
        <v>#REF!</v>
      </c>
      <c r="E15" s="72" t="e">
        <f>'6.2 Valoracion '!#REF!</f>
        <v>#REF!</v>
      </c>
      <c r="F15" s="72" t="e">
        <f>'6.2 Valoracion '!#REF!</f>
        <v>#REF!</v>
      </c>
      <c r="G15" s="72" t="e">
        <f t="shared" si="0"/>
        <v>#REF!</v>
      </c>
      <c r="H15" s="72" t="e">
        <f>'6.2 Valoracion '!#REF!</f>
        <v>#REF!</v>
      </c>
    </row>
  </sheetData>
  <sheetProtection algorithmName="SHA-512" hashValue="uzwIZsNEPii4AfNYvN/EfRldVWfVMePaMqNwf8SCfUp0AN9gaWTSwx3NT4MZlR661leQZfcNXiDr/OcEj6hGSA==" saltValue="hSGVBeYCGuI80sFHpds7/Q==" spinCount="100000" sheet="1"/>
  <mergeCells count="3">
    <mergeCell ref="B2:B3"/>
    <mergeCell ref="C2:C3"/>
    <mergeCell ref="E2:H2"/>
  </mergeCells>
  <conditionalFormatting sqref="D4:D15 H4:H15">
    <cfRule type="cellIs" dxfId="1022" priority="3" stopIfTrue="1" operator="equal">
      <formula>"ZONA DE RIESGO IMPORTANTE"</formula>
    </cfRule>
    <cfRule type="cellIs" dxfId="1021" priority="4" stopIfTrue="1" operator="equal">
      <formula>"ZONA DE RIESGO MODERADO"</formula>
    </cfRule>
    <cfRule type="cellIs" dxfId="1020" priority="5" stopIfTrue="1" operator="equal">
      <formula>"ZONA DE RIESGO ACEPTABLE"</formula>
    </cfRule>
  </conditionalFormatting>
  <conditionalFormatting sqref="F4:F15">
    <cfRule type="cellIs" dxfId="1019" priority="6" stopIfTrue="1" operator="equal">
      <formula>"FUERTE"</formula>
    </cfRule>
    <cfRule type="cellIs" dxfId="1018" priority="7" stopIfTrue="1" operator="equal">
      <formula>"MODERADO"</formula>
    </cfRule>
    <cfRule type="cellIs" dxfId="1017" priority="8" stopIfTrue="1" operator="equal">
      <formula>"LEVE"</formula>
    </cfRule>
  </conditionalFormatting>
  <conditionalFormatting sqref="E4:E15">
    <cfRule type="cellIs" dxfId="1016" priority="9" stopIfTrue="1" operator="equal">
      <formula>"ALTA"</formula>
    </cfRule>
    <cfRule type="cellIs" dxfId="1015" priority="10" stopIfTrue="1" operator="equal">
      <formula>"MEDIA"</formula>
    </cfRule>
    <cfRule type="cellIs" dxfId="1014" priority="11" stopIfTrue="1" operator="equal">
      <formula>"BAJA"</formula>
    </cfRule>
  </conditionalFormatting>
  <conditionalFormatting sqref="D4:D15">
    <cfRule type="cellIs" dxfId="1013" priority="2" stopIfTrue="1" operator="equal">
      <formula>"ZONA DE RIESGO INACEPTABLE"</formula>
    </cfRule>
  </conditionalFormatting>
  <conditionalFormatting sqref="H4:H15">
    <cfRule type="cellIs" dxfId="1012" priority="1" stopIfTrue="1" operator="equal">
      <formula>"ZONA DE RIESGO INACEPTABLE"</formula>
    </cfRule>
  </conditionalFormatting>
  <pageMargins left="0.75" right="0.75" top="1" bottom="1" header="0" footer="0"/>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topLeftCell="A10" workbookViewId="0">
      <selection activeCell="R7" sqref="R7"/>
    </sheetView>
  </sheetViews>
  <sheetFormatPr baseColWidth="10" defaultColWidth="4.7109375" defaultRowHeight="19.5" customHeight="1"/>
  <cols>
    <col min="1" max="2" width="4.7109375" style="74" customWidth="1"/>
    <col min="3" max="3" width="20.7109375" style="75" customWidth="1"/>
    <col min="4" max="4" width="2.85546875" style="74" customWidth="1"/>
    <col min="5" max="9" width="4.7109375" style="74" customWidth="1"/>
    <col min="10" max="10" width="3.28515625" style="74" customWidth="1"/>
    <col min="11" max="11" width="3" style="74" customWidth="1"/>
    <col min="12" max="12" width="4.7109375" style="74" customWidth="1"/>
    <col min="13"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5" width="4.7109375" style="74" customWidth="1"/>
    <col min="266" max="266" width="3.28515625" style="74" customWidth="1"/>
    <col min="267" max="267" width="3" style="74" customWidth="1"/>
    <col min="268" max="268" width="4.7109375" style="74" customWidth="1"/>
    <col min="269"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21" width="4.7109375" style="74" customWidth="1"/>
    <col min="522" max="522" width="3.28515625" style="74" customWidth="1"/>
    <col min="523" max="523" width="3" style="74" customWidth="1"/>
    <col min="524" max="524" width="4.7109375" style="74" customWidth="1"/>
    <col min="525"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7" width="4.7109375" style="74" customWidth="1"/>
    <col min="778" max="778" width="3.28515625" style="74" customWidth="1"/>
    <col min="779" max="779" width="3" style="74" customWidth="1"/>
    <col min="780" max="780" width="4.7109375" style="74" customWidth="1"/>
    <col min="781"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33" width="4.7109375" style="74" customWidth="1"/>
    <col min="1034" max="1034" width="3.28515625" style="74" customWidth="1"/>
    <col min="1035" max="1035" width="3" style="74" customWidth="1"/>
    <col min="1036" max="1036" width="4.7109375" style="74" customWidth="1"/>
    <col min="1037"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9" width="4.7109375" style="74" customWidth="1"/>
    <col min="1290" max="1290" width="3.28515625" style="74" customWidth="1"/>
    <col min="1291" max="1291" width="3" style="74" customWidth="1"/>
    <col min="1292" max="1292" width="4.7109375" style="74" customWidth="1"/>
    <col min="1293"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5" width="4.7109375" style="74" customWidth="1"/>
    <col min="1546" max="1546" width="3.28515625" style="74" customWidth="1"/>
    <col min="1547" max="1547" width="3" style="74" customWidth="1"/>
    <col min="1548" max="1548" width="4.7109375" style="74" customWidth="1"/>
    <col min="1549"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801" width="4.7109375" style="74" customWidth="1"/>
    <col min="1802" max="1802" width="3.28515625" style="74" customWidth="1"/>
    <col min="1803" max="1803" width="3" style="74" customWidth="1"/>
    <col min="1804" max="1804" width="4.7109375" style="74" customWidth="1"/>
    <col min="1805"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7" width="4.7109375" style="74" customWidth="1"/>
    <col min="2058" max="2058" width="3.28515625" style="74" customWidth="1"/>
    <col min="2059" max="2059" width="3" style="74" customWidth="1"/>
    <col min="2060" max="2060" width="4.7109375" style="74" customWidth="1"/>
    <col min="2061"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13" width="4.7109375" style="74" customWidth="1"/>
    <col min="2314" max="2314" width="3.28515625" style="74" customWidth="1"/>
    <col min="2315" max="2315" width="3" style="74" customWidth="1"/>
    <col min="2316" max="2316" width="4.7109375" style="74" customWidth="1"/>
    <col min="2317"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9" width="4.7109375" style="74" customWidth="1"/>
    <col min="2570" max="2570" width="3.28515625" style="74" customWidth="1"/>
    <col min="2571" max="2571" width="3" style="74" customWidth="1"/>
    <col min="2572" max="2572" width="4.7109375" style="74" customWidth="1"/>
    <col min="2573"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5" width="4.7109375" style="74" customWidth="1"/>
    <col min="2826" max="2826" width="3.28515625" style="74" customWidth="1"/>
    <col min="2827" max="2827" width="3" style="74" customWidth="1"/>
    <col min="2828" max="2828" width="4.7109375" style="74" customWidth="1"/>
    <col min="2829"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81" width="4.7109375" style="74" customWidth="1"/>
    <col min="3082" max="3082" width="3.28515625" style="74" customWidth="1"/>
    <col min="3083" max="3083" width="3" style="74" customWidth="1"/>
    <col min="3084" max="3084" width="4.7109375" style="74" customWidth="1"/>
    <col min="3085"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7" width="4.7109375" style="74" customWidth="1"/>
    <col min="3338" max="3338" width="3.28515625" style="74" customWidth="1"/>
    <col min="3339" max="3339" width="3" style="74" customWidth="1"/>
    <col min="3340" max="3340" width="4.7109375" style="74" customWidth="1"/>
    <col min="3341"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93" width="4.7109375" style="74" customWidth="1"/>
    <col min="3594" max="3594" width="3.28515625" style="74" customWidth="1"/>
    <col min="3595" max="3595" width="3" style="74" customWidth="1"/>
    <col min="3596" max="3596" width="4.7109375" style="74" customWidth="1"/>
    <col min="3597"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9" width="4.7109375" style="74" customWidth="1"/>
    <col min="3850" max="3850" width="3.28515625" style="74" customWidth="1"/>
    <col min="3851" max="3851" width="3" style="74" customWidth="1"/>
    <col min="3852" max="3852" width="4.7109375" style="74" customWidth="1"/>
    <col min="3853"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5" width="4.7109375" style="74" customWidth="1"/>
    <col min="4106" max="4106" width="3.28515625" style="74" customWidth="1"/>
    <col min="4107" max="4107" width="3" style="74" customWidth="1"/>
    <col min="4108" max="4108" width="4.7109375" style="74" customWidth="1"/>
    <col min="4109"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61" width="4.7109375" style="74" customWidth="1"/>
    <col min="4362" max="4362" width="3.28515625" style="74" customWidth="1"/>
    <col min="4363" max="4363" width="3" style="74" customWidth="1"/>
    <col min="4364" max="4364" width="4.7109375" style="74" customWidth="1"/>
    <col min="4365"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7" width="4.7109375" style="74" customWidth="1"/>
    <col min="4618" max="4618" width="3.28515625" style="74" customWidth="1"/>
    <col min="4619" max="4619" width="3" style="74" customWidth="1"/>
    <col min="4620" max="4620" width="4.7109375" style="74" customWidth="1"/>
    <col min="4621"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73" width="4.7109375" style="74" customWidth="1"/>
    <col min="4874" max="4874" width="3.28515625" style="74" customWidth="1"/>
    <col min="4875" max="4875" width="3" style="74" customWidth="1"/>
    <col min="4876" max="4876" width="4.7109375" style="74" customWidth="1"/>
    <col min="4877"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9" width="4.7109375" style="74" customWidth="1"/>
    <col min="5130" max="5130" width="3.28515625" style="74" customWidth="1"/>
    <col min="5131" max="5131" width="3" style="74" customWidth="1"/>
    <col min="5132" max="5132" width="4.7109375" style="74" customWidth="1"/>
    <col min="5133"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5" width="4.7109375" style="74" customWidth="1"/>
    <col min="5386" max="5386" width="3.28515625" style="74" customWidth="1"/>
    <col min="5387" max="5387" width="3" style="74" customWidth="1"/>
    <col min="5388" max="5388" width="4.7109375" style="74" customWidth="1"/>
    <col min="5389"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41" width="4.7109375" style="74" customWidth="1"/>
    <col min="5642" max="5642" width="3.28515625" style="74" customWidth="1"/>
    <col min="5643" max="5643" width="3" style="74" customWidth="1"/>
    <col min="5644" max="5644" width="4.7109375" style="74" customWidth="1"/>
    <col min="5645"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7" width="4.7109375" style="74" customWidth="1"/>
    <col min="5898" max="5898" width="3.28515625" style="74" customWidth="1"/>
    <col min="5899" max="5899" width="3" style="74" customWidth="1"/>
    <col min="5900" max="5900" width="4.7109375" style="74" customWidth="1"/>
    <col min="5901"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53" width="4.7109375" style="74" customWidth="1"/>
    <col min="6154" max="6154" width="3.28515625" style="74" customWidth="1"/>
    <col min="6155" max="6155" width="3" style="74" customWidth="1"/>
    <col min="6156" max="6156" width="4.7109375" style="74" customWidth="1"/>
    <col min="6157"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9" width="4.7109375" style="74" customWidth="1"/>
    <col min="6410" max="6410" width="3.28515625" style="74" customWidth="1"/>
    <col min="6411" max="6411" width="3" style="74" customWidth="1"/>
    <col min="6412" max="6412" width="4.7109375" style="74" customWidth="1"/>
    <col min="6413"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5" width="4.7109375" style="74" customWidth="1"/>
    <col min="6666" max="6666" width="3.28515625" style="74" customWidth="1"/>
    <col min="6667" max="6667" width="3" style="74" customWidth="1"/>
    <col min="6668" max="6668" width="4.7109375" style="74" customWidth="1"/>
    <col min="6669"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21" width="4.7109375" style="74" customWidth="1"/>
    <col min="6922" max="6922" width="3.28515625" style="74" customWidth="1"/>
    <col min="6923" max="6923" width="3" style="74" customWidth="1"/>
    <col min="6924" max="6924" width="4.7109375" style="74" customWidth="1"/>
    <col min="6925"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7" width="4.7109375" style="74" customWidth="1"/>
    <col min="7178" max="7178" width="3.28515625" style="74" customWidth="1"/>
    <col min="7179" max="7179" width="3" style="74" customWidth="1"/>
    <col min="7180" max="7180" width="4.7109375" style="74" customWidth="1"/>
    <col min="7181"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33" width="4.7109375" style="74" customWidth="1"/>
    <col min="7434" max="7434" width="3.28515625" style="74" customWidth="1"/>
    <col min="7435" max="7435" width="3" style="74" customWidth="1"/>
    <col min="7436" max="7436" width="4.7109375" style="74" customWidth="1"/>
    <col min="7437"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9" width="4.7109375" style="74" customWidth="1"/>
    <col min="7690" max="7690" width="3.28515625" style="74" customWidth="1"/>
    <col min="7691" max="7691" width="3" style="74" customWidth="1"/>
    <col min="7692" max="7692" width="4.7109375" style="74" customWidth="1"/>
    <col min="7693"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5" width="4.7109375" style="74" customWidth="1"/>
    <col min="7946" max="7946" width="3.28515625" style="74" customWidth="1"/>
    <col min="7947" max="7947" width="3" style="74" customWidth="1"/>
    <col min="7948" max="7948" width="4.7109375" style="74" customWidth="1"/>
    <col min="7949"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201" width="4.7109375" style="74" customWidth="1"/>
    <col min="8202" max="8202" width="3.28515625" style="74" customWidth="1"/>
    <col min="8203" max="8203" width="3" style="74" customWidth="1"/>
    <col min="8204" max="8204" width="4.7109375" style="74" customWidth="1"/>
    <col min="8205"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7" width="4.7109375" style="74" customWidth="1"/>
    <col min="8458" max="8458" width="3.28515625" style="74" customWidth="1"/>
    <col min="8459" max="8459" width="3" style="74" customWidth="1"/>
    <col min="8460" max="8460" width="4.7109375" style="74" customWidth="1"/>
    <col min="8461"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13" width="4.7109375" style="74" customWidth="1"/>
    <col min="8714" max="8714" width="3.28515625" style="74" customWidth="1"/>
    <col min="8715" max="8715" width="3" style="74" customWidth="1"/>
    <col min="8716" max="8716" width="4.7109375" style="74" customWidth="1"/>
    <col min="8717"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9" width="4.7109375" style="74" customWidth="1"/>
    <col min="8970" max="8970" width="3.28515625" style="74" customWidth="1"/>
    <col min="8971" max="8971" width="3" style="74" customWidth="1"/>
    <col min="8972" max="8972" width="4.7109375" style="74" customWidth="1"/>
    <col min="8973"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5" width="4.7109375" style="74" customWidth="1"/>
    <col min="9226" max="9226" width="3.28515625" style="74" customWidth="1"/>
    <col min="9227" max="9227" width="3" style="74" customWidth="1"/>
    <col min="9228" max="9228" width="4.7109375" style="74" customWidth="1"/>
    <col min="9229"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81" width="4.7109375" style="74" customWidth="1"/>
    <col min="9482" max="9482" width="3.28515625" style="74" customWidth="1"/>
    <col min="9483" max="9483" width="3" style="74" customWidth="1"/>
    <col min="9484" max="9484" width="4.7109375" style="74" customWidth="1"/>
    <col min="9485"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7" width="4.7109375" style="74" customWidth="1"/>
    <col min="9738" max="9738" width="3.28515625" style="74" customWidth="1"/>
    <col min="9739" max="9739" width="3" style="74" customWidth="1"/>
    <col min="9740" max="9740" width="4.7109375" style="74" customWidth="1"/>
    <col min="9741"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93" width="4.7109375" style="74" customWidth="1"/>
    <col min="9994" max="9994" width="3.28515625" style="74" customWidth="1"/>
    <col min="9995" max="9995" width="3" style="74" customWidth="1"/>
    <col min="9996" max="9996" width="4.7109375" style="74" customWidth="1"/>
    <col min="9997"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9" width="4.7109375" style="74" customWidth="1"/>
    <col min="10250" max="10250" width="3.28515625" style="74" customWidth="1"/>
    <col min="10251" max="10251" width="3" style="74" customWidth="1"/>
    <col min="10252" max="10252" width="4.7109375" style="74" customWidth="1"/>
    <col min="10253"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5" width="4.7109375" style="74" customWidth="1"/>
    <col min="10506" max="10506" width="3.28515625" style="74" customWidth="1"/>
    <col min="10507" max="10507" width="3" style="74" customWidth="1"/>
    <col min="10508" max="10508" width="4.7109375" style="74" customWidth="1"/>
    <col min="10509"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61" width="4.7109375" style="74" customWidth="1"/>
    <col min="10762" max="10762" width="3.28515625" style="74" customWidth="1"/>
    <col min="10763" max="10763" width="3" style="74" customWidth="1"/>
    <col min="10764" max="10764" width="4.7109375" style="74" customWidth="1"/>
    <col min="10765"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7" width="4.7109375" style="74" customWidth="1"/>
    <col min="11018" max="11018" width="3.28515625" style="74" customWidth="1"/>
    <col min="11019" max="11019" width="3" style="74" customWidth="1"/>
    <col min="11020" max="11020" width="4.7109375" style="74" customWidth="1"/>
    <col min="11021"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73" width="4.7109375" style="74" customWidth="1"/>
    <col min="11274" max="11274" width="3.28515625" style="74" customWidth="1"/>
    <col min="11275" max="11275" width="3" style="74" customWidth="1"/>
    <col min="11276" max="11276" width="4.7109375" style="74" customWidth="1"/>
    <col min="11277"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9" width="4.7109375" style="74" customWidth="1"/>
    <col min="11530" max="11530" width="3.28515625" style="74" customWidth="1"/>
    <col min="11531" max="11531" width="3" style="74" customWidth="1"/>
    <col min="11532" max="11532" width="4.7109375" style="74" customWidth="1"/>
    <col min="11533"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5" width="4.7109375" style="74" customWidth="1"/>
    <col min="11786" max="11786" width="3.28515625" style="74" customWidth="1"/>
    <col min="11787" max="11787" width="3" style="74" customWidth="1"/>
    <col min="11788" max="11788" width="4.7109375" style="74" customWidth="1"/>
    <col min="11789"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41" width="4.7109375" style="74" customWidth="1"/>
    <col min="12042" max="12042" width="3.28515625" style="74" customWidth="1"/>
    <col min="12043" max="12043" width="3" style="74" customWidth="1"/>
    <col min="12044" max="12044" width="4.7109375" style="74" customWidth="1"/>
    <col min="12045"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7" width="4.7109375" style="74" customWidth="1"/>
    <col min="12298" max="12298" width="3.28515625" style="74" customWidth="1"/>
    <col min="12299" max="12299" width="3" style="74" customWidth="1"/>
    <col min="12300" max="12300" width="4.7109375" style="74" customWidth="1"/>
    <col min="12301"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53" width="4.7109375" style="74" customWidth="1"/>
    <col min="12554" max="12554" width="3.28515625" style="74" customWidth="1"/>
    <col min="12555" max="12555" width="3" style="74" customWidth="1"/>
    <col min="12556" max="12556" width="4.7109375" style="74" customWidth="1"/>
    <col min="12557"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9" width="4.7109375" style="74" customWidth="1"/>
    <col min="12810" max="12810" width="3.28515625" style="74" customWidth="1"/>
    <col min="12811" max="12811" width="3" style="74" customWidth="1"/>
    <col min="12812" max="12812" width="4.7109375" style="74" customWidth="1"/>
    <col min="12813"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5" width="4.7109375" style="74" customWidth="1"/>
    <col min="13066" max="13066" width="3.28515625" style="74" customWidth="1"/>
    <col min="13067" max="13067" width="3" style="74" customWidth="1"/>
    <col min="13068" max="13068" width="4.7109375" style="74" customWidth="1"/>
    <col min="13069"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21" width="4.7109375" style="74" customWidth="1"/>
    <col min="13322" max="13322" width="3.28515625" style="74" customWidth="1"/>
    <col min="13323" max="13323" width="3" style="74" customWidth="1"/>
    <col min="13324" max="13324" width="4.7109375" style="74" customWidth="1"/>
    <col min="13325"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7" width="4.7109375" style="74" customWidth="1"/>
    <col min="13578" max="13578" width="3.28515625" style="74" customWidth="1"/>
    <col min="13579" max="13579" width="3" style="74" customWidth="1"/>
    <col min="13580" max="13580" width="4.7109375" style="74" customWidth="1"/>
    <col min="13581"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33" width="4.7109375" style="74" customWidth="1"/>
    <col min="13834" max="13834" width="3.28515625" style="74" customWidth="1"/>
    <col min="13835" max="13835" width="3" style="74" customWidth="1"/>
    <col min="13836" max="13836" width="4.7109375" style="74" customWidth="1"/>
    <col min="13837"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9" width="4.7109375" style="74" customWidth="1"/>
    <col min="14090" max="14090" width="3.28515625" style="74" customWidth="1"/>
    <col min="14091" max="14091" width="3" style="74" customWidth="1"/>
    <col min="14092" max="14092" width="4.7109375" style="74" customWidth="1"/>
    <col min="14093"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5" width="4.7109375" style="74" customWidth="1"/>
    <col min="14346" max="14346" width="3.28515625" style="74" customWidth="1"/>
    <col min="14347" max="14347" width="3" style="74" customWidth="1"/>
    <col min="14348" max="14348" width="4.7109375" style="74" customWidth="1"/>
    <col min="14349"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601" width="4.7109375" style="74" customWidth="1"/>
    <col min="14602" max="14602" width="3.28515625" style="74" customWidth="1"/>
    <col min="14603" max="14603" width="3" style="74" customWidth="1"/>
    <col min="14604" max="14604" width="4.7109375" style="74" customWidth="1"/>
    <col min="14605"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7" width="4.7109375" style="74" customWidth="1"/>
    <col min="14858" max="14858" width="3.28515625" style="74" customWidth="1"/>
    <col min="14859" max="14859" width="3" style="74" customWidth="1"/>
    <col min="14860" max="14860" width="4.7109375" style="74" customWidth="1"/>
    <col min="14861"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13" width="4.7109375" style="74" customWidth="1"/>
    <col min="15114" max="15114" width="3.28515625" style="74" customWidth="1"/>
    <col min="15115" max="15115" width="3" style="74" customWidth="1"/>
    <col min="15116" max="15116" width="4.7109375" style="74" customWidth="1"/>
    <col min="15117"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9" width="4.7109375" style="74" customWidth="1"/>
    <col min="15370" max="15370" width="3.28515625" style="74" customWidth="1"/>
    <col min="15371" max="15371" width="3" style="74" customWidth="1"/>
    <col min="15372" max="15372" width="4.7109375" style="74" customWidth="1"/>
    <col min="15373"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5" width="4.7109375" style="74" customWidth="1"/>
    <col min="15626" max="15626" width="3.28515625" style="74" customWidth="1"/>
    <col min="15627" max="15627" width="3" style="74" customWidth="1"/>
    <col min="15628" max="15628" width="4.7109375" style="74" customWidth="1"/>
    <col min="15629"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81" width="4.7109375" style="74" customWidth="1"/>
    <col min="15882" max="15882" width="3.28515625" style="74" customWidth="1"/>
    <col min="15883" max="15883" width="3" style="74" customWidth="1"/>
    <col min="15884" max="15884" width="4.7109375" style="74" customWidth="1"/>
    <col min="15885"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7" width="4.7109375" style="74" customWidth="1"/>
    <col min="16138" max="16138" width="3.28515625" style="74" customWidth="1"/>
    <col min="16139" max="16139" width="3" style="74" customWidth="1"/>
    <col min="16140" max="16140" width="4.7109375" style="74" customWidth="1"/>
    <col min="16141"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122</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IF(CONCATENATE($C$4,$D$25)='6.1 Admón. Riesgos'!N6,'6.1 Admón. Riesgos'!C6,"")</f>
        <v/>
      </c>
      <c r="F5" s="84" t="e">
        <f>IF(CONCATENATE($C$4,$D$25)='6.1 Admón. Riesgos'!#REF!,'6.1 Admón. Riesgos'!#REF!,"")</f>
        <v>#REF!</v>
      </c>
      <c r="G5" s="84" t="e">
        <f>IF(CONCATENATE($C$4,$D$25)='6.1 Admón. Riesgos'!#REF!,'6.1 Admón. Riesgos'!#REF!,"")</f>
        <v>#REF!</v>
      </c>
      <c r="H5" s="84" t="str">
        <f>IF(CONCATENATE($C$4,$D$25)='6.1 Admón. Riesgos'!N11,'6.1 Admón. Riesgos'!C11,"")</f>
        <v/>
      </c>
      <c r="I5" s="84" t="str">
        <f>IF(CONCATENATE($C$4,$D$25)='6.1 Admón. Riesgos'!N16,'6.1 Admón. Riesgos'!C16,"")</f>
        <v/>
      </c>
      <c r="J5" s="85"/>
      <c r="K5" s="86"/>
      <c r="L5" s="87" t="str">
        <f>IF(CONCATENATE($C$4,$K$25)='6.1 Admón. Riesgos'!N6,'6.1 Admón. Riesgos'!C6,"")</f>
        <v/>
      </c>
      <c r="M5" s="87" t="e">
        <f>IF(CONCATENATE($C$4,$K$25)='6.1 Admón. Riesgos'!#REF!,'6.1 Admón. Riesgos'!#REF!,"")</f>
        <v>#REF!</v>
      </c>
      <c r="N5" s="87" t="e">
        <f>IF(CONCATENATE($C$4,$K$25)='6.1 Admón. Riesgos'!#REF!,'6.1 Admón. Riesgos'!#REF!,"")</f>
        <v>#REF!</v>
      </c>
      <c r="O5" s="87" t="str">
        <f>IF(CONCATENATE($C$4,$K$25)='6.1 Admón. Riesgos'!N11,'6.1 Admón. Riesgos'!C11,"")</f>
        <v/>
      </c>
      <c r="P5" s="87" t="str">
        <f>IF(CONCATENATE($C$4,$K$25)='6.1 Admón. Riesgos'!N16,'6.1 Admón. Riesgos'!C16,"")</f>
        <v/>
      </c>
      <c r="Q5" s="88"/>
      <c r="R5" s="86"/>
      <c r="S5" s="87" t="str">
        <f>IF(CONCATENATE($C$4,$R$25)='6.1 Admón. Riesgos'!N6,'6.1 Admón. Riesgos'!C6,"")</f>
        <v/>
      </c>
      <c r="T5" s="87" t="e">
        <f>IF(CONCATENATE($C$4,$R$25)='6.1 Admón. Riesgos'!#REF!,'6.1 Admón. Riesgos'!#REF!,"")</f>
        <v>#REF!</v>
      </c>
      <c r="U5" s="87" t="e">
        <f>IF(CONCATENATE($C$4,$R$25)='6.1 Admón. Riesgos'!#REF!,'6.1 Admón. Riesgos'!#REF!,"")</f>
        <v>#REF!</v>
      </c>
      <c r="V5" s="87" t="str">
        <f>IF(CONCATENATE($C$11,$R$25)='6.1 Admón. Riesgos'!N11,'6.1 Admón. Riesgos'!C11,"")</f>
        <v/>
      </c>
      <c r="W5" s="87" t="str">
        <f>IF(CONCATENATE($C$11,$R$25)='6.1 Admón. Riesgos'!N16,'6.1 Admón. Riesgos'!C16,"")</f>
        <v/>
      </c>
      <c r="X5" s="89"/>
    </row>
    <row r="6" spans="2:27" ht="19.5" customHeight="1">
      <c r="B6" s="403" t="s">
        <v>66</v>
      </c>
      <c r="C6" s="402"/>
      <c r="D6" s="83"/>
      <c r="E6" s="84" t="str">
        <f>IF(CONCATENATE($C$4,$D$25)='6.1 Admón. Riesgos'!N7,'6.1 Admón. Riesgos'!C7,"")</f>
        <v/>
      </c>
      <c r="F6" s="84" t="e">
        <f>IF(CONCATENATE($C$4,$D$25)='6.1 Admón. Riesgos'!#REF!,'6.1 Admón. Riesgos'!#REF!,"")</f>
        <v>#REF!</v>
      </c>
      <c r="G6" s="84" t="e">
        <f>IF(CONCATENATE($C$4,$D$25)='6.1 Admón. Riesgos'!#REF!,'6.1 Admón. Riesgos'!#REF!,"")</f>
        <v>#REF!</v>
      </c>
      <c r="H6" s="84" t="str">
        <f>IF(CONCATENATE($C$4,$D$25)='6.1 Admón. Riesgos'!N12,'6.1 Admón. Riesgos'!C12,"")</f>
        <v/>
      </c>
      <c r="I6" s="84" t="str">
        <f>IF(CONCATENATE($C$4,$D$25)='6.1 Admón. Riesgos'!N17,'6.1 Admón. Riesgos'!C17,"")</f>
        <v/>
      </c>
      <c r="J6" s="85" t="str">
        <f>IF('6.1 Admón. Riesgos'!R6="ZONA DE RIESGO IMPORTANTE",'6.1 Admón. Riesgos'!E6,"")</f>
        <v/>
      </c>
      <c r="K6" s="86"/>
      <c r="L6" s="87" t="str">
        <f>IF(CONCATENATE($C$4,$K$25)='6.1 Admón. Riesgos'!N7,'6.1 Admón. Riesgos'!C7,"")</f>
        <v/>
      </c>
      <c r="M6" s="87" t="e">
        <f>IF(CONCATENATE($C$4,$K$25)='6.1 Admón. Riesgos'!#REF!,'6.1 Admón. Riesgos'!#REF!,"")</f>
        <v>#REF!</v>
      </c>
      <c r="N6" s="87" t="e">
        <f>IF(CONCATENATE($C$4,$K$25)='6.1 Admón. Riesgos'!#REF!,'6.1 Admón. Riesgos'!#REF!,"")</f>
        <v>#REF!</v>
      </c>
      <c r="O6" s="87" t="str">
        <f>IF(CONCATENATE($C$4,$K$25)='6.1 Admón. Riesgos'!N12,'6.1 Admón. Riesgos'!C12,"")</f>
        <v/>
      </c>
      <c r="P6" s="87" t="str">
        <f>IF(CONCATENATE($C$4,$K$25)='6.1 Admón. Riesgos'!N17,'6.1 Admón. Riesgos'!C17,"")</f>
        <v/>
      </c>
      <c r="Q6" s="88"/>
      <c r="R6" s="86"/>
      <c r="S6" s="87" t="str">
        <f>IF(CONCATENATE($C$4,$R$25)='6.1 Admón. Riesgos'!N7,'6.1 Admón. Riesgos'!C7,"")</f>
        <v/>
      </c>
      <c r="T6" s="87" t="e">
        <f>IF(CONCATENATE($C$4,$R$25)='6.1 Admón. Riesgos'!#REF!,'6.1 Admón. Riesgos'!#REF!,"")</f>
        <v>#REF!</v>
      </c>
      <c r="U6" s="87" t="e">
        <f>IF(CONCATENATE($C$4,$R$25)='6.1 Admón. Riesgos'!#REF!,'6.1 Admón. Riesgos'!#REF!,"")</f>
        <v>#REF!</v>
      </c>
      <c r="V6" s="87" t="str">
        <f>IF(CONCATENATE($C$11,$R$25)='6.1 Admón. Riesgos'!N12,'6.1 Admón. Riesgos'!C12,"")</f>
        <v/>
      </c>
      <c r="W6" s="87" t="str">
        <f>IF(CONCATENATE($C$11,$R$25)='6.1 Admón. Riesgos'!N17,'6.1 Admón. Riesgos'!C17,"")</f>
        <v/>
      </c>
      <c r="X6" s="89"/>
    </row>
    <row r="7" spans="2:27" ht="19.5" customHeight="1">
      <c r="B7" s="403"/>
      <c r="C7" s="402"/>
      <c r="D7" s="83"/>
      <c r="E7" s="84" t="e">
        <f>IF(CONCATENATE($C$4,$D$25)='6.1 Admón. Riesgos'!#REF!,'6.1 Admón. Riesgos'!#REF!,"")</f>
        <v>#REF!</v>
      </c>
      <c r="F7" s="84" t="e">
        <f>IF(CONCATENATE($C$4,$D$25)='6.1 Admón. Riesgos'!#REF!,'6.1 Admón. Riesgos'!#REF!,"")</f>
        <v>#REF!</v>
      </c>
      <c r="G7" s="84" t="str">
        <f>IF(CONCATENATE($C$4,$D$25)='6.1 Admón. Riesgos'!N8,'6.1 Admón. Riesgos'!C8,"")</f>
        <v/>
      </c>
      <c r="H7" s="84" t="str">
        <f>IF(CONCATENATE($C$4,$D$25)='6.1 Admón. Riesgos'!N13,'6.1 Admón. Riesgos'!C13,"")</f>
        <v/>
      </c>
      <c r="I7" s="84" t="str">
        <f>IF(CONCATENATE($C$4,$D$25)='6.1 Admón. Riesgos'!N18,'6.1 Admón. Riesgos'!C18,"")</f>
        <v/>
      </c>
      <c r="J7" s="85" t="str">
        <f>IF('6.1 Admón. Riesgos'!R7="ZONA DE RIESGO IMPORTANTE",'6.1 Admón. Riesgos'!E7,"")</f>
        <v/>
      </c>
      <c r="K7" s="86"/>
      <c r="L7" s="87" t="e">
        <f>IF(CONCATENATE($C$4,$K$25)='6.1 Admón. Riesgos'!#REF!,'6.1 Admón. Riesgos'!#REF!,"")</f>
        <v>#REF!</v>
      </c>
      <c r="M7" s="87" t="e">
        <f>IF(CONCATENATE($C$4,$K$25)='6.1 Admón. Riesgos'!#REF!,'6.1 Admón. Riesgos'!#REF!,"")</f>
        <v>#REF!</v>
      </c>
      <c r="N7" s="87" t="str">
        <f>IF(CONCATENATE($C$4,$K$25)='6.1 Admón. Riesgos'!N8,'6.1 Admón. Riesgos'!C8,"")</f>
        <v/>
      </c>
      <c r="O7" s="87" t="str">
        <f>IF(CONCATENATE($C$4,$K$25)='6.1 Admón. Riesgos'!N13,'6.1 Admón. Riesgos'!C13,"")</f>
        <v/>
      </c>
      <c r="P7" s="87" t="str">
        <f>IF(CONCATENATE($C$4,$K$25)='6.1 Admón. Riesgos'!N18,'6.1 Admón. Riesgos'!C18,"")</f>
        <v/>
      </c>
      <c r="Q7" s="88"/>
      <c r="R7" s="86"/>
      <c r="S7" s="87" t="e">
        <f>IF(CONCATENATE($C$4,$R$25)='6.1 Admón. Riesgos'!#REF!,'6.1 Admón. Riesgos'!#REF!,"")</f>
        <v>#REF!</v>
      </c>
      <c r="T7" s="87" t="e">
        <f>IF(CONCATENATE($C$4,$R$25)='6.1 Admón. Riesgos'!#REF!,'6.1 Admón. Riesgos'!#REF!,"")</f>
        <v>#REF!</v>
      </c>
      <c r="U7" s="87" t="str">
        <f>IF(CONCATENATE($C$4,$R$25)='6.1 Admón. Riesgos'!N8,'6.1 Admón. Riesgos'!C8,"")</f>
        <v/>
      </c>
      <c r="V7" s="87" t="str">
        <f>IF(CONCATENATE($C$11,$R$25)='6.1 Admón. Riesgos'!N13,'6.1 Admón. Riesgos'!C13,"")</f>
        <v/>
      </c>
      <c r="W7" s="87" t="str">
        <f>IF(CONCATENATE($C$11,$R$25)='6.1 Admón. Riesgos'!N18,'6.1 Admón. Riesgos'!C18,"")</f>
        <v/>
      </c>
      <c r="X7" s="89"/>
    </row>
    <row r="8" spans="2:27" ht="19.5" customHeight="1">
      <c r="B8" s="403"/>
      <c r="C8" s="402"/>
      <c r="D8" s="83"/>
      <c r="E8" s="84" t="e">
        <f>IF(CONCATENATE($C$4,$D$25)='6.1 Admón. Riesgos'!#REF!,'6.1 Admón. Riesgos'!#REF!,"")</f>
        <v>#REF!</v>
      </c>
      <c r="F8" s="84" t="e">
        <f>IF(CONCATENATE($C$4,$D$25)='6.1 Admón. Riesgos'!#REF!,'6.1 Admón. Riesgos'!#REF!,"")</f>
        <v>#REF!</v>
      </c>
      <c r="G8" s="84" t="str">
        <f>IF(CONCATENATE($C$4,$D$25)='6.1 Admón. Riesgos'!N9,'6.1 Admón. Riesgos'!C9,"")</f>
        <v/>
      </c>
      <c r="H8" s="84" t="str">
        <f>IF(CONCATENATE($C$4,$D$25)='6.1 Admón. Riesgos'!N14,'6.1 Admón. Riesgos'!C14,"")</f>
        <v/>
      </c>
      <c r="I8" s="84" t="str">
        <f>IF(CONCATENATE($C$4,$D$25)='6.1 Admón. Riesgos'!N19,'6.1 Admón. Riesgos'!C19,"")</f>
        <v/>
      </c>
      <c r="J8" s="85"/>
      <c r="K8" s="86"/>
      <c r="L8" s="87" t="e">
        <f>IF(CONCATENATE($C$4,$K$25)='6.1 Admón. Riesgos'!#REF!,'6.1 Admón. Riesgos'!#REF!,"")</f>
        <v>#REF!</v>
      </c>
      <c r="M8" s="87" t="e">
        <f>IF(CONCATENATE($C$4,$K$25)='6.1 Admón. Riesgos'!#REF!,'6.1 Admón. Riesgos'!#REF!,"")</f>
        <v>#REF!</v>
      </c>
      <c r="N8" s="87" t="str">
        <f>IF(CONCATENATE($C$4,$K$25)='6.1 Admón. Riesgos'!N9,'6.1 Admón. Riesgos'!C9,"")</f>
        <v/>
      </c>
      <c r="O8" s="87" t="str">
        <f>IF(CONCATENATE($C$4,$K$25)='6.1 Admón. Riesgos'!N14,'6.1 Admón. Riesgos'!C14,"")</f>
        <v/>
      </c>
      <c r="P8" s="87" t="str">
        <f>IF(CONCATENATE($C$4,$K$25)='6.1 Admón. Riesgos'!N19,'6.1 Admón. Riesgos'!C19,"")</f>
        <v/>
      </c>
      <c r="Q8" s="88"/>
      <c r="R8" s="86"/>
      <c r="S8" s="87" t="e">
        <f>IF(CONCATENATE($C$4,$R$25)='6.1 Admón. Riesgos'!#REF!,'6.1 Admón. Riesgos'!#REF!,"")</f>
        <v>#REF!</v>
      </c>
      <c r="T8" s="87" t="e">
        <f>IF(CONCATENATE($C$4,$R$25)='6.1 Admón. Riesgos'!#REF!,'6.1 Admón. Riesgos'!#REF!,"")</f>
        <v>#REF!</v>
      </c>
      <c r="U8" s="87" t="str">
        <f>IF(CONCATENATE($C$4,$R$25)='6.1 Admón. Riesgos'!N9,'6.1 Admón. Riesgos'!C9,"")</f>
        <v/>
      </c>
      <c r="V8" s="87" t="str">
        <f>IF(CONCATENATE($C$11,$R$25)='6.1 Admón. Riesgos'!N14,'6.1 Admón. Riesgos'!C14,"")</f>
        <v/>
      </c>
      <c r="W8" s="87" t="str">
        <f>IF(CONCATENATE($C$11,$R$25)='6.1 Admón. Riesgos'!N19,'6.1 Admón. Riesgos'!C19,"")</f>
        <v/>
      </c>
      <c r="X8" s="89"/>
    </row>
    <row r="9" spans="2:27" ht="19.5" customHeight="1">
      <c r="B9" s="403"/>
      <c r="C9" s="402"/>
      <c r="D9" s="83"/>
      <c r="E9" s="84" t="e">
        <f>IF(CONCATENATE($C$4,$D$25)='6.1 Admón. Riesgos'!#REF!,'6.1 Admón. Riesgos'!#REF!,"")</f>
        <v>#REF!</v>
      </c>
      <c r="F9" s="84" t="e">
        <f>IF(CONCATENATE($C$4,$D$25)='6.1 Admón. Riesgos'!#REF!,'6.1 Admón. Riesgos'!#REF!,"")</f>
        <v>#REF!</v>
      </c>
      <c r="G9" s="84" t="str">
        <f>IF(CONCATENATE($C$4,$D$25)='6.1 Admón. Riesgos'!N10,'6.1 Admón. Riesgos'!C10,"")</f>
        <v/>
      </c>
      <c r="H9" s="84" t="str">
        <f>IF(CONCATENATE($C$4,$D$25)='6.1 Admón. Riesgos'!N15,'6.1 Admón. Riesgos'!C15,"")</f>
        <v/>
      </c>
      <c r="I9" s="84" t="str">
        <f>IF(CONCATENATE($C$4,$D$25)='6.1 Admón. Riesgos'!N20,'6.1 Admón. Riesgos'!C20,"")</f>
        <v/>
      </c>
      <c r="J9" s="85" t="e">
        <f>IF('6.1 Admón. Riesgos'!#REF!="ZONA DE RIESGO IMPORTANTE",'6.1 Admón. Riesgos'!#REF!,"")</f>
        <v>#REF!</v>
      </c>
      <c r="K9" s="86"/>
      <c r="L9" s="87" t="e">
        <f>IF(CONCATENATE($C$4,$K$25)='6.1 Admón. Riesgos'!#REF!,'6.1 Admón. Riesgos'!#REF!,"")</f>
        <v>#REF!</v>
      </c>
      <c r="M9" s="87" t="e">
        <f>IF(CONCATENATE($C$4,$K$25)='6.1 Admón. Riesgos'!#REF!,'6.1 Admón. Riesgos'!#REF!,"")</f>
        <v>#REF!</v>
      </c>
      <c r="N9" s="87" t="str">
        <f>IF(CONCATENATE($C$4,$K$25)='6.1 Admón. Riesgos'!N10,'6.1 Admón. Riesgos'!C10,"")</f>
        <v/>
      </c>
      <c r="O9" s="87" t="str">
        <f>IF(CONCATENATE($C$4,$K$25)='6.1 Admón. Riesgos'!N15,'6.1 Admón. Riesgos'!C15,"")</f>
        <v/>
      </c>
      <c r="P9" s="87" t="str">
        <f>IF(CONCATENATE($C$4,$K$25)='6.1 Admón. Riesgos'!N20,'6.1 Admón. Riesgos'!C20,"")</f>
        <v/>
      </c>
      <c r="Q9" s="88"/>
      <c r="R9" s="86"/>
      <c r="S9" s="87" t="e">
        <f>IF(CONCATENATE($C$4,$R$25)='6.1 Admón. Riesgos'!#REF!,'6.1 Admón. Riesgos'!#REF!,"")</f>
        <v>#REF!</v>
      </c>
      <c r="T9" s="87" t="e">
        <f>IF(CONCATENATE($C$4,$R$25)='6.1 Admón. Riesgos'!#REF!,'6.1 Admón. Riesgos'!#REF!,"")</f>
        <v>#REF!</v>
      </c>
      <c r="U9" s="87" t="str">
        <f>IF(CONCATENATE($C$4,$R$25)='6.1 Admón. Riesgos'!N10,'6.1 Admón. Riesgos'!C10,"")</f>
        <v/>
      </c>
      <c r="V9" s="87" t="str">
        <f>IF(CONCATENATE($C$11,$R$25)='6.1 Admón. Riesgos'!N15,'6.1 Admón. Riesgos'!C15,"")</f>
        <v/>
      </c>
      <c r="W9" s="87" t="str">
        <f>IF(CONCATENATE($C$11,$R$25)='6.1 Admón. Riesgos'!N20,'6.1 Admón. Riesgos'!C20,"")</f>
        <v/>
      </c>
      <c r="X9" s="89"/>
    </row>
    <row r="10" spans="2:27" ht="11.25" customHeight="1">
      <c r="B10" s="403"/>
      <c r="C10" s="402"/>
      <c r="D10" s="90"/>
      <c r="E10" s="91"/>
      <c r="F10" s="91" t="e">
        <f>IF('6.1 Admón. Riesgos'!#REF!="ZONA DE RIESGO IMPORTANTE",'6.1 Admón. Riesgos'!#REF!,"")</f>
        <v>#REF!</v>
      </c>
      <c r="G10" s="91"/>
      <c r="H10" s="91"/>
      <c r="I10" s="91" t="e">
        <f>IF('6.1 Admón. Riesgos'!#REF!="ZONA DE RIESGO IMPORTANTE",'6.1 Admón. Riesgos'!#REF!,"")</f>
        <v>#REF!</v>
      </c>
      <c r="J10" s="92" t="e">
        <f>IF('6.1 Admón. Riesgos'!#REF!="ZONA DE RIESGO IMPORTANTE",'6.1 Admón. Riesgos'!#REF!,"")</f>
        <v>#REF!</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IF(CONCATENATE($C$11,$D$25)='6.1 Admón. Riesgos'!N6,'6.1 Admón. Riesgos'!C6,"")</f>
        <v/>
      </c>
      <c r="F12" s="107" t="e">
        <f>IF(CONCATENATE($C$11,$D$25)='6.1 Admón. Riesgos'!#REF!,'6.1 Admón. Riesgos'!#REF!,"")</f>
        <v>#REF!</v>
      </c>
      <c r="G12" s="107" t="e">
        <f>IF(CONCATENATE($C$11,$D$25)='6.1 Admón. Riesgos'!#REF!,'6.1 Admón. Riesgos'!#REF!,"")</f>
        <v>#REF!</v>
      </c>
      <c r="H12" s="107" t="str">
        <f>IF(CONCATENATE($C$11,$D$25)='6.1 Admón. Riesgos'!N11,'6.1 Admón. Riesgos'!C11,"")</f>
        <v/>
      </c>
      <c r="I12" s="107" t="str">
        <f>IF(CONCATENATE($C$11,$D$25)='6.1 Admón. Riesgos'!N16,'6.1 Admón. Riesgos'!C16,"")</f>
        <v/>
      </c>
      <c r="J12" s="108"/>
      <c r="K12" s="109"/>
      <c r="L12" s="84">
        <f>IF(CONCATENATE($C$11,$K$25)='6.1 Admón. Riesgos'!N6,'6.1 Admón. Riesgos'!C6,"")</f>
        <v>1</v>
      </c>
      <c r="M12" s="84" t="e">
        <f>IF(CONCATENATE($C$11,$K$25)='6.1 Admón. Riesgos'!#REF!,'6.1 Admón. Riesgos'!#REF!,"")</f>
        <v>#REF!</v>
      </c>
      <c r="N12" s="84" t="e">
        <f>IF(CONCATENATE($C$11,$K$25)='6.1 Admón. Riesgos'!#REF!,'6.1 Admón. Riesgos'!#REF!,"")</f>
        <v>#REF!</v>
      </c>
      <c r="O12" s="84" t="str">
        <f>IF(CONCATENATE($C$11,$K$25)='6.1 Admón. Riesgos'!N11,'6.1 Admón. Riesgos'!C11,"")</f>
        <v/>
      </c>
      <c r="P12" s="84" t="str">
        <f>IF(CONCATENATE($C$11,$K$25)='6.1 Admón. Riesgos'!N16,'6.1 Admón. Riesgos'!C16,"")</f>
        <v/>
      </c>
      <c r="Q12" s="85"/>
      <c r="R12" s="86"/>
      <c r="S12" s="87" t="str">
        <f>IF(CONCATENATE($C$11,$R$25)='6.1 Admón. Riesgos'!N6,'6.1 Admón. Riesgos'!C6,"")</f>
        <v/>
      </c>
      <c r="T12" s="87" t="e">
        <f>IF(CONCATENATE($C$11,$R$25)='6.1 Admón. Riesgos'!#REF!,'6.1 Admón. Riesgos'!#REF!,"")</f>
        <v>#REF!</v>
      </c>
      <c r="U12" s="87" t="e">
        <f>IF(CONCATENATE($C$11,$R$25)='6.1 Admón. Riesgos'!#REF!,'6.1 Admón. Riesgos'!#REF!,"")</f>
        <v>#REF!</v>
      </c>
      <c r="V12" s="87" t="str">
        <f>IF(CONCATENATE($C$11,$R$25)='6.1 Admón. Riesgos'!N11,'6.1 Admón. Riesgos'!C11,"")</f>
        <v/>
      </c>
      <c r="W12" s="87" t="str">
        <f>IF(CONCATENATE($C$11,$R$25)='6.1 Admón. Riesgos'!N16,'6.1 Admón. Riesgos'!C16,"")</f>
        <v/>
      </c>
      <c r="X12" s="89"/>
    </row>
    <row r="13" spans="2:27" ht="19.5" customHeight="1">
      <c r="B13" s="403"/>
      <c r="C13" s="402"/>
      <c r="D13" s="106"/>
      <c r="E13" s="107" t="str">
        <f>IF(CONCATENATE($C$11,$D$25)='6.1 Admón. Riesgos'!N7,'6.1 Admón. Riesgos'!C7,"")</f>
        <v/>
      </c>
      <c r="F13" s="107" t="e">
        <f>IF(CONCATENATE($C$11,$D$25)='6.1 Admón. Riesgos'!#REF!,'6.1 Admón. Riesgos'!#REF!,"")</f>
        <v>#REF!</v>
      </c>
      <c r="G13" s="107" t="e">
        <f>IF(CONCATENATE($C$11,$D$25)='6.1 Admón. Riesgos'!#REF!,'6.1 Admón. Riesgos'!#REF!,"")</f>
        <v>#REF!</v>
      </c>
      <c r="H13" s="107" t="str">
        <f>IF(CONCATENATE($C$11,$D$25)='6.1 Admón. Riesgos'!N12,'6.1 Admón. Riesgos'!C12,"")</f>
        <v/>
      </c>
      <c r="I13" s="107" t="str">
        <f>IF(CONCATENATE($C$11,$D$25)='6.1 Admón. Riesgos'!N17,'6.1 Admón. Riesgos'!C17,"")</f>
        <v/>
      </c>
      <c r="J13" s="108"/>
      <c r="K13" s="109"/>
      <c r="L13" s="84" t="str">
        <f>IF(CONCATENATE($C$11,$K$25)='6.1 Admón. Riesgos'!N7,'6.1 Admón. Riesgos'!C7,"")</f>
        <v/>
      </c>
      <c r="M13" s="84" t="e">
        <f>IF(CONCATENATE($C$11,$K$25)='6.1 Admón. Riesgos'!#REF!,'6.1 Admón. Riesgos'!#REF!,"")</f>
        <v>#REF!</v>
      </c>
      <c r="N13" s="84" t="e">
        <f>IF(CONCATENATE($C$11,$K$25)='6.1 Admón. Riesgos'!#REF!,'6.1 Admón. Riesgos'!#REF!,"")</f>
        <v>#REF!</v>
      </c>
      <c r="O13" s="84" t="str">
        <f>IF(CONCATENATE($C$11,$K$25)='6.1 Admón. Riesgos'!N12,'6.1 Admón. Riesgos'!C12,"")</f>
        <v/>
      </c>
      <c r="P13" s="84" t="str">
        <f>IF(CONCATENATE($C$11,$K$25)='6.1 Admón. Riesgos'!N17,'6.1 Admón. Riesgos'!C17,"")</f>
        <v/>
      </c>
      <c r="Q13" s="85"/>
      <c r="R13" s="86"/>
      <c r="S13" s="87">
        <f>IF(CONCATENATE($C$11,$R$25)='6.1 Admón. Riesgos'!N7,'6.1 Admón. Riesgos'!C7,"")</f>
        <v>2</v>
      </c>
      <c r="T13" s="87" t="e">
        <f>IF(CONCATENATE($C$11,$R$25)='6.1 Admón. Riesgos'!#REF!,'6.1 Admón. Riesgos'!#REF!,"")</f>
        <v>#REF!</v>
      </c>
      <c r="U13" s="87" t="e">
        <f>IF(CONCATENATE($C$11,$R$25)='6.1 Admón. Riesgos'!#REF!,'6.1 Admón. Riesgos'!#REF!,"")</f>
        <v>#REF!</v>
      </c>
      <c r="V13" s="87" t="str">
        <f>IF(CONCATENATE($C$11,$R$25)='6.1 Admón. Riesgos'!N12,'6.1 Admón. Riesgos'!C12,"")</f>
        <v/>
      </c>
      <c r="W13" s="87" t="str">
        <f>IF(CONCATENATE($C$11,$R$25)='6.1 Admón. Riesgos'!N17,'6.1 Admón. Riesgos'!C17,"")</f>
        <v/>
      </c>
      <c r="X13" s="89"/>
    </row>
    <row r="14" spans="2:27" ht="19.5" customHeight="1">
      <c r="B14" s="403"/>
      <c r="C14" s="402"/>
      <c r="D14" s="106"/>
      <c r="E14" s="107" t="e">
        <f>IF(CONCATENATE($C$11,$D$25)='6.1 Admón. Riesgos'!#REF!,'6.1 Admón. Riesgos'!#REF!,"")</f>
        <v>#REF!</v>
      </c>
      <c r="F14" s="107" t="e">
        <f>IF(CONCATENATE($C$11,$D$25)='6.1 Admón. Riesgos'!#REF!,'6.1 Admón. Riesgos'!#REF!,"")</f>
        <v>#REF!</v>
      </c>
      <c r="G14" s="107" t="str">
        <f>IF(CONCATENATE($C$11,$D$25)='6.1 Admón. Riesgos'!N8,'6.1 Admón. Riesgos'!C8,"")</f>
        <v/>
      </c>
      <c r="H14" s="107" t="str">
        <f>IF(CONCATENATE($C$11,$D$25)='6.1 Admón. Riesgos'!N13,'6.1 Admón. Riesgos'!C13,"")</f>
        <v/>
      </c>
      <c r="I14" s="107" t="str">
        <f>IF(CONCATENATE($C$11,$D$25)='6.1 Admón. Riesgos'!N18,'6.1 Admón. Riesgos'!C18,"")</f>
        <v/>
      </c>
      <c r="J14" s="108"/>
      <c r="K14" s="109"/>
      <c r="L14" s="84" t="e">
        <f>IF(CONCATENATE($C$11,$K$25)='6.1 Admón. Riesgos'!#REF!,'6.1 Admón. Riesgos'!#REF!,"")</f>
        <v>#REF!</v>
      </c>
      <c r="M14" s="84" t="e">
        <f>IF(CONCATENATE($C$11,$K$25)='6.1 Admón. Riesgos'!#REF!,'6.1 Admón. Riesgos'!#REF!,"")</f>
        <v>#REF!</v>
      </c>
      <c r="N14" s="84" t="str">
        <f>IF(CONCATENATE($C$11,$K$25)='6.1 Admón. Riesgos'!N8,'6.1 Admón. Riesgos'!C8,"")</f>
        <v/>
      </c>
      <c r="O14" s="84" t="str">
        <f>IF(CONCATENATE($C$11,$K$25)='6.1 Admón. Riesgos'!N13,'6.1 Admón. Riesgos'!C13,"")</f>
        <v/>
      </c>
      <c r="P14" s="84" t="str">
        <f>IF(CONCATENATE($C$11,$K$25)='6.1 Admón. Riesgos'!N18,'6.1 Admón. Riesgos'!C18,"")</f>
        <v/>
      </c>
      <c r="Q14" s="85"/>
      <c r="R14" s="86"/>
      <c r="S14" s="87" t="e">
        <f>IF(CONCATENATE($C$11,$R$25)='6.1 Admón. Riesgos'!#REF!,'6.1 Admón. Riesgos'!#REF!,"")</f>
        <v>#REF!</v>
      </c>
      <c r="T14" s="87" t="e">
        <f>IF(CONCATENATE($C$11,$R$25)='6.1 Admón. Riesgos'!#REF!,'6.1 Admón. Riesgos'!#REF!,"")</f>
        <v>#REF!</v>
      </c>
      <c r="U14" s="87" t="str">
        <f>IF(CONCATENATE($C$11,$R$25)='6.1 Admón. Riesgos'!N8,'6.1 Admón. Riesgos'!C8,"")</f>
        <v/>
      </c>
      <c r="V14" s="87" t="str">
        <f>IF(CONCATENATE($C$11,$R$25)='6.1 Admón. Riesgos'!N13,'6.1 Admón. Riesgos'!C13,"")</f>
        <v/>
      </c>
      <c r="W14" s="87" t="str">
        <f>IF(CONCATENATE($C$11,$R$25)='6.1 Admón. Riesgos'!N18,'6.1 Admón. Riesgos'!C18,"")</f>
        <v/>
      </c>
      <c r="X14" s="89"/>
    </row>
    <row r="15" spans="2:27" ht="19.5" customHeight="1">
      <c r="B15" s="403"/>
      <c r="C15" s="402"/>
      <c r="D15" s="106"/>
      <c r="E15" s="107" t="e">
        <f>IF(CONCATENATE($C$11,$D$25)='6.1 Admón. Riesgos'!#REF!,'6.1 Admón. Riesgos'!#REF!,"")</f>
        <v>#REF!</v>
      </c>
      <c r="F15" s="107" t="e">
        <f>IF(CONCATENATE($C$11,$D$25)='6.1 Admón. Riesgos'!#REF!,'6.1 Admón. Riesgos'!#REF!,"")</f>
        <v>#REF!</v>
      </c>
      <c r="G15" s="107" t="str">
        <f>IF(CONCATENATE($C$11,$D$25)='6.1 Admón. Riesgos'!N9,'6.1 Admón. Riesgos'!C9,"")</f>
        <v/>
      </c>
      <c r="H15" s="107" t="str">
        <f>IF(CONCATENATE($C$11,$D$25)='6.1 Admón. Riesgos'!N14,'6.1 Admón. Riesgos'!C14,"")</f>
        <v/>
      </c>
      <c r="I15" s="107" t="str">
        <f>IF(CONCATENATE($C$11,$D$25)='6.1 Admón. Riesgos'!N19,'6.1 Admón. Riesgos'!C19,"")</f>
        <v/>
      </c>
      <c r="J15" s="108"/>
      <c r="K15" s="109"/>
      <c r="L15" s="84" t="e">
        <f>IF(CONCATENATE($C$11,$K$25)='6.1 Admón. Riesgos'!#REF!,'6.1 Admón. Riesgos'!#REF!,"")</f>
        <v>#REF!</v>
      </c>
      <c r="M15" s="84" t="e">
        <f>IF(CONCATENATE($C$11,$K$25)='6.1 Admón. Riesgos'!#REF!,'6.1 Admón. Riesgos'!#REF!,"")</f>
        <v>#REF!</v>
      </c>
      <c r="N15" s="84" t="str">
        <f>IF(CONCATENATE($C$11,$K$25)='6.1 Admón. Riesgos'!N9,'6.1 Admón. Riesgos'!C9,"")</f>
        <v/>
      </c>
      <c r="O15" s="84" t="str">
        <f>IF(CONCATENATE($C$11,$K$25)='6.1 Admón. Riesgos'!N14,'6.1 Admón. Riesgos'!C14,"")</f>
        <v/>
      </c>
      <c r="P15" s="84" t="str">
        <f>IF(CONCATENATE($C$11,$K$25)='6.1 Admón. Riesgos'!N19,'6.1 Admón. Riesgos'!C19,"")</f>
        <v/>
      </c>
      <c r="Q15" s="85"/>
      <c r="R15" s="86"/>
      <c r="S15" s="87" t="e">
        <f>IF(CONCATENATE($C$11,$R$25)='6.1 Admón. Riesgos'!#REF!,'6.1 Admón. Riesgos'!#REF!,"")</f>
        <v>#REF!</v>
      </c>
      <c r="T15" s="87" t="e">
        <f>IF(CONCATENATE($C$11,$R$25)='6.1 Admón. Riesgos'!#REF!,'6.1 Admón. Riesgos'!#REF!,"")</f>
        <v>#REF!</v>
      </c>
      <c r="U15" s="87" t="str">
        <f>IF(CONCATENATE($C$11,$R$25)='6.1 Admón. Riesgos'!N9,'6.1 Admón. Riesgos'!C9,"")</f>
        <v/>
      </c>
      <c r="V15" s="87" t="str">
        <f>IF(CONCATENATE($C$11,$R$25)='6.1 Admón. Riesgos'!N14,'6.1 Admón. Riesgos'!C14,"")</f>
        <v/>
      </c>
      <c r="W15" s="87" t="str">
        <f>IF(CONCATENATE($C$11,$R$25)='6.1 Admón. Riesgos'!N19,'6.1 Admón. Riesgos'!C19,"")</f>
        <v/>
      </c>
      <c r="X15" s="89"/>
    </row>
    <row r="16" spans="2:27" ht="19.5" customHeight="1">
      <c r="B16" s="403"/>
      <c r="C16" s="402"/>
      <c r="D16" s="106"/>
      <c r="E16" s="107" t="e">
        <f>IF(CONCATENATE($C$11,$D$25)='6.1 Admón. Riesgos'!#REF!,'6.1 Admón. Riesgos'!#REF!,"")</f>
        <v>#REF!</v>
      </c>
      <c r="F16" s="107" t="e">
        <f>IF(CONCATENATE($C$11,$D$25)='6.1 Admón. Riesgos'!#REF!,'6.1 Admón. Riesgos'!#REF!,"")</f>
        <v>#REF!</v>
      </c>
      <c r="G16" s="107" t="str">
        <f>IF(CONCATENATE($C$11,$D$25)='6.1 Admón. Riesgos'!N10,'6.1 Admón. Riesgos'!C10,"")</f>
        <v/>
      </c>
      <c r="H16" s="107" t="str">
        <f>IF(CONCATENATE($C$11,$D$25)='6.1 Admón. Riesgos'!N15,'6.1 Admón. Riesgos'!C15,"")</f>
        <v/>
      </c>
      <c r="I16" s="107" t="str">
        <f>IF(CONCATENATE($C$11,$D$25)='6.1 Admón. Riesgos'!N20,'6.1 Admón. Riesgos'!C20,"")</f>
        <v/>
      </c>
      <c r="J16" s="108"/>
      <c r="K16" s="109"/>
      <c r="L16" s="84" t="e">
        <f>IF(CONCATENATE($C$11,$K$25)='6.1 Admón. Riesgos'!#REF!,'6.1 Admón. Riesgos'!#REF!,"")</f>
        <v>#REF!</v>
      </c>
      <c r="M16" s="84" t="e">
        <f>IF(CONCATENATE($C$11,$K$25)='6.1 Admón. Riesgos'!#REF!,'6.1 Admón. Riesgos'!#REF!,"")</f>
        <v>#REF!</v>
      </c>
      <c r="N16" s="84" t="str">
        <f>IF(CONCATENATE($C$11,$K$25)='6.1 Admón. Riesgos'!N10,'6.1 Admón. Riesgos'!C10,"")</f>
        <v/>
      </c>
      <c r="O16" s="84" t="str">
        <f>IF(CONCATENATE($C$11,$K$25)='6.1 Admón. Riesgos'!N15,'6.1 Admón. Riesgos'!C15,"")</f>
        <v/>
      </c>
      <c r="P16" s="84" t="str">
        <f>IF(CONCATENATE($C$11,$K$25)='6.1 Admón. Riesgos'!N20,'6.1 Admón. Riesgos'!C20,"")</f>
        <v/>
      </c>
      <c r="Q16" s="85"/>
      <c r="R16" s="86"/>
      <c r="S16" s="87" t="e">
        <f>IF(CONCATENATE($C$11,$R$25)='6.1 Admón. Riesgos'!#REF!,'6.1 Admón. Riesgos'!#REF!,"")</f>
        <v>#REF!</v>
      </c>
      <c r="T16" s="87" t="e">
        <f>IF(CONCATENATE($C$11,$R$25)='6.1 Admón. Riesgos'!#REF!,'6.1 Admón. Riesgos'!#REF!,"")</f>
        <v>#REF!</v>
      </c>
      <c r="U16" s="87" t="str">
        <f>IF(CONCATENATE($C$11,$R$25)='6.1 Admón. Riesgos'!N10,'6.1 Admón. Riesgos'!C10,"")</f>
        <v/>
      </c>
      <c r="V16" s="87" t="str">
        <f>IF(CONCATENATE($C$11,$R$25)='6.1 Admón. Riesgos'!N15,'6.1 Admón. Riesgos'!C15,"")</f>
        <v/>
      </c>
      <c r="W16" s="87" t="str">
        <f>IF(CONCATENATE($C$11,$R$25)='6.1 Admón. Riesgos'!N20,'6.1 Admón. Riesgos'!C20,"")</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IF(CONCATENATE($C$18,$D$25)='6.1 Admón. Riesgos'!N6,'6.1 Admón. Riesgos'!C6,"")</f>
        <v/>
      </c>
      <c r="F19" s="120" t="e">
        <f>IF(CONCATENATE($C$18,$D$25)='6.1 Admón. Riesgos'!#REF!,'6.1 Admón. Riesgos'!#REF!,"")</f>
        <v>#REF!</v>
      </c>
      <c r="G19" s="120" t="e">
        <f>IF(CONCATENATE($C$18,$D$25)='6.1 Admón. Riesgos'!#REF!,'6.1 Admón. Riesgos'!#REF!,"")</f>
        <v>#REF!</v>
      </c>
      <c r="H19" s="120" t="str">
        <f>IF(CONCATENATE($C$18,$D$25)='6.1 Admón. Riesgos'!N11,'6.1 Admón. Riesgos'!C11,"")</f>
        <v/>
      </c>
      <c r="I19" s="120" t="str">
        <f>IF(CONCATENATE($C$18,$D$25)='6.1 Admón. Riesgos'!N16,'6.1 Admón. Riesgos'!C16,"")</f>
        <v/>
      </c>
      <c r="J19" s="121"/>
      <c r="K19" s="122"/>
      <c r="L19" s="107" t="str">
        <f>IF(CONCATENATE($C$18,$K$25)='6.1 Admón. Riesgos'!N6,'6.1 Admón. Riesgos'!C6,"")</f>
        <v/>
      </c>
      <c r="M19" s="107" t="e">
        <f>IF(CONCATENATE($C$18,$K$25)='6.1 Admón. Riesgos'!#REF!,'6.1 Admón. Riesgos'!#REF!,"")</f>
        <v>#REF!</v>
      </c>
      <c r="N19" s="107" t="e">
        <f>IF(CONCATENATE($C$18,$K$25)='6.1 Admón. Riesgos'!#REF!,'6.1 Admón. Riesgos'!#REF!,"")</f>
        <v>#REF!</v>
      </c>
      <c r="O19" s="107" t="str">
        <f>IF(CONCATENATE($C$18,$K$25)='6.1 Admón. Riesgos'!N11,'6.1 Admón. Riesgos'!C11,"")</f>
        <v/>
      </c>
      <c r="P19" s="107" t="str">
        <f>IF(CONCATENATE($C$18,$K$25)='6.1 Admón. Riesgos'!N16,'6.1 Admón. Riesgos'!C16,"")</f>
        <v/>
      </c>
      <c r="Q19" s="108"/>
      <c r="R19" s="109"/>
      <c r="S19" s="84" t="str">
        <f>IF(CONCATENATE($C$18,$R$25)='6.1 Admón. Riesgos'!N6,'6.1 Admón. Riesgos'!C6,"")</f>
        <v/>
      </c>
      <c r="T19" s="84" t="e">
        <f>IF(CONCATENATE($C$18,$R$25)='6.1 Admón. Riesgos'!#REF!,'6.1 Admón. Riesgos'!#REF!,"")</f>
        <v>#REF!</v>
      </c>
      <c r="U19" s="84" t="e">
        <f>IF(CONCATENATE($C$18,$R$25)='6.1 Admón. Riesgos'!#REF!,'6.1 Admón. Riesgos'!#REF!,"")</f>
        <v>#REF!</v>
      </c>
      <c r="V19" s="84" t="str">
        <f>IF(CONCATENATE($C$18,$R$25)='6.1 Admón. Riesgos'!N11,'6.1 Admón. Riesgos'!C11,"")</f>
        <v/>
      </c>
      <c r="W19" s="84" t="str">
        <f>IF(CONCATENATE($C$18,$R$25)='6.1 Admón. Riesgos'!N16,'6.1 Admón. Riesgos'!C16,"")</f>
        <v/>
      </c>
      <c r="X19" s="123"/>
    </row>
    <row r="20" spans="2:24" ht="19.5" customHeight="1">
      <c r="B20" s="403"/>
      <c r="C20" s="402"/>
      <c r="D20" s="119"/>
      <c r="E20" s="120" t="str">
        <f>IF(CONCATENATE($C$18,$D$25)='6.1 Admón. Riesgos'!N7,'6.1 Admón. Riesgos'!C7,"")</f>
        <v/>
      </c>
      <c r="F20" s="120" t="e">
        <f>IF(CONCATENATE($C$18,$D$25)='6.1 Admón. Riesgos'!#REF!,'6.1 Admón. Riesgos'!#REF!,"")</f>
        <v>#REF!</v>
      </c>
      <c r="G20" s="120" t="e">
        <f>IF(CONCATENATE($C$18,$D$25)='6.1 Admón. Riesgos'!#REF!,'6.1 Admón. Riesgos'!#REF!,"")</f>
        <v>#REF!</v>
      </c>
      <c r="H20" s="120" t="str">
        <f>IF(CONCATENATE($C$18,$D$25)='6.1 Admón. Riesgos'!N12,'6.1 Admón. Riesgos'!C12,"")</f>
        <v/>
      </c>
      <c r="I20" s="120" t="str">
        <f>IF(CONCATENATE($C$18,$D$25)='6.1 Admón. Riesgos'!N17,'6.1 Admón. Riesgos'!C17,"")</f>
        <v/>
      </c>
      <c r="J20" s="121"/>
      <c r="K20" s="122"/>
      <c r="L20" s="107" t="str">
        <f>IF(CONCATENATE($C$18,$K$25)='6.1 Admón. Riesgos'!N7,'6.1 Admón. Riesgos'!C7,"")</f>
        <v/>
      </c>
      <c r="M20" s="107" t="e">
        <f>IF(CONCATENATE($C$18,$K$25)='6.1 Admón. Riesgos'!#REF!,'6.1 Admón. Riesgos'!#REF!,"")</f>
        <v>#REF!</v>
      </c>
      <c r="N20" s="107" t="e">
        <f>IF(CONCATENATE($C$18,$K$25)='6.1 Admón. Riesgos'!#REF!,'6.1 Admón. Riesgos'!#REF!,"")</f>
        <v>#REF!</v>
      </c>
      <c r="O20" s="107" t="str">
        <f>IF(CONCATENATE($C$18,$K$25)='6.1 Admón. Riesgos'!N12,'6.1 Admón. Riesgos'!C12,"")</f>
        <v/>
      </c>
      <c r="P20" s="107" t="str">
        <f>IF(CONCATENATE($C$18,$K$25)='6.1 Admón. Riesgos'!N17,'6.1 Admón. Riesgos'!C17,"")</f>
        <v/>
      </c>
      <c r="Q20" s="108"/>
      <c r="R20" s="109"/>
      <c r="S20" s="84" t="str">
        <f>IF(CONCATENATE($C$18,$R$25)='6.1 Admón. Riesgos'!N7,'6.1 Admón. Riesgos'!C7,"")</f>
        <v/>
      </c>
      <c r="T20" s="84" t="e">
        <f>IF(CONCATENATE($C$18,$R$25)='6.1 Admón. Riesgos'!#REF!,'6.1 Admón. Riesgos'!#REF!,"")</f>
        <v>#REF!</v>
      </c>
      <c r="U20" s="84" t="e">
        <f>IF(CONCATENATE($C$18,$R$25)='6.1 Admón. Riesgos'!#REF!,'6.1 Admón. Riesgos'!#REF!,"")</f>
        <v>#REF!</v>
      </c>
      <c r="V20" s="84" t="str">
        <f>IF(CONCATENATE($C$18,$R$25)='6.1 Admón. Riesgos'!N12,'6.1 Admón. Riesgos'!C12,"")</f>
        <v/>
      </c>
      <c r="W20" s="84" t="str">
        <f>IF(CONCATENATE($C$18,$R$25)='6.1 Admón. Riesgos'!N17,'6.1 Admón. Riesgos'!C17,"")</f>
        <v/>
      </c>
      <c r="X20" s="123"/>
    </row>
    <row r="21" spans="2:24" ht="19.5" customHeight="1">
      <c r="B21" s="403"/>
      <c r="C21" s="402"/>
      <c r="D21" s="119"/>
      <c r="E21" s="120" t="e">
        <f>IF(CONCATENATE($C$18,$D$25)='6.1 Admón. Riesgos'!#REF!,'6.1 Admón. Riesgos'!#REF!,"")</f>
        <v>#REF!</v>
      </c>
      <c r="F21" s="120" t="e">
        <f>IF(CONCATENATE($C$18,$D$25)='6.1 Admón. Riesgos'!#REF!,'6.1 Admón. Riesgos'!#REF!,"")</f>
        <v>#REF!</v>
      </c>
      <c r="G21" s="120" t="str">
        <f>IF(CONCATENATE($C$18,$D$25)='6.1 Admón. Riesgos'!N8,'6.1 Admón. Riesgos'!C8,"")</f>
        <v/>
      </c>
      <c r="H21" s="120" t="str">
        <f>IF(CONCATENATE($C$18,$D$25)='6.1 Admón. Riesgos'!N13,'6.1 Admón. Riesgos'!C13,"")</f>
        <v/>
      </c>
      <c r="I21" s="120" t="str">
        <f>IF(CONCATENATE($C$18,$D$25)='6.1 Admón. Riesgos'!N18,'6.1 Admón. Riesgos'!C18,"")</f>
        <v/>
      </c>
      <c r="J21" s="121"/>
      <c r="K21" s="122"/>
      <c r="L21" s="107" t="e">
        <f>IF(CONCATENATE($C$18,$K$25)='6.1 Admón. Riesgos'!#REF!,'6.1 Admón. Riesgos'!#REF!,"")</f>
        <v>#REF!</v>
      </c>
      <c r="M21" s="107" t="e">
        <f>IF(CONCATENATE($C$18,$K$25)='6.1 Admón. Riesgos'!#REF!,'6.1 Admón. Riesgos'!#REF!,"")</f>
        <v>#REF!</v>
      </c>
      <c r="N21" s="107" t="str">
        <f>IF(CONCATENATE($C$18,$K$25)='6.1 Admón. Riesgos'!N8,'6.1 Admón. Riesgos'!C8,"")</f>
        <v/>
      </c>
      <c r="O21" s="107" t="str">
        <f>IF(CONCATENATE($C$18,$K$25)='6.1 Admón. Riesgos'!N13,'6.1 Admón. Riesgos'!C13,"")</f>
        <v/>
      </c>
      <c r="P21" s="107" t="str">
        <f>IF(CONCATENATE($C$18,$K$25)='6.1 Admón. Riesgos'!N18,'6.1 Admón. Riesgos'!C18,"")</f>
        <v/>
      </c>
      <c r="Q21" s="108"/>
      <c r="R21" s="109"/>
      <c r="S21" s="84" t="e">
        <f>IF(CONCATENATE($C$18,$R$25)='6.1 Admón. Riesgos'!#REF!,'6.1 Admón. Riesgos'!#REF!,"")</f>
        <v>#REF!</v>
      </c>
      <c r="T21" s="84" t="e">
        <f>IF(CONCATENATE($C$18,$R$25)='6.1 Admón. Riesgos'!#REF!,'6.1 Admón. Riesgos'!#REF!,"")</f>
        <v>#REF!</v>
      </c>
      <c r="U21" s="84" t="str">
        <f>IF(CONCATENATE($C$18,$R$25)='6.1 Admón. Riesgos'!N8,'6.1 Admón. Riesgos'!C8,"")</f>
        <v/>
      </c>
      <c r="V21" s="84" t="str">
        <f>IF(CONCATENATE($C$18,$R$25)='6.1 Admón. Riesgos'!N13,'6.1 Admón. Riesgos'!C13,"")</f>
        <v/>
      </c>
      <c r="W21" s="84" t="str">
        <f>IF(CONCATENATE($C$18,$R$25)='6.1 Admón. Riesgos'!N18,'6.1 Admón. Riesgos'!C18,"")</f>
        <v/>
      </c>
      <c r="X21" s="123"/>
    </row>
    <row r="22" spans="2:24" ht="19.5" customHeight="1">
      <c r="B22" s="403"/>
      <c r="C22" s="402"/>
      <c r="D22" s="119"/>
      <c r="E22" s="120" t="e">
        <f>IF(CONCATENATE($C$18,$D$25)='6.1 Admón. Riesgos'!#REF!,'6.1 Admón. Riesgos'!#REF!,"")</f>
        <v>#REF!</v>
      </c>
      <c r="F22" s="120" t="e">
        <f>IF(CONCATENATE($C$18,$D$25)='6.1 Admón. Riesgos'!#REF!,'6.1 Admón. Riesgos'!#REF!,"")</f>
        <v>#REF!</v>
      </c>
      <c r="G22" s="120" t="str">
        <f>IF(CONCATENATE($C$18,$D$25)='6.1 Admón. Riesgos'!N9,'6.1 Admón. Riesgos'!C9,"")</f>
        <v/>
      </c>
      <c r="H22" s="120" t="str">
        <f>IF(CONCATENATE($C$18,$D$25)='6.1 Admón. Riesgos'!N14,'6.1 Admón. Riesgos'!C14,"")</f>
        <v/>
      </c>
      <c r="I22" s="120" t="str">
        <f>IF(CONCATENATE($C$18,$D$25)='6.1 Admón. Riesgos'!N19,'6.1 Admón. Riesgos'!C19,"")</f>
        <v/>
      </c>
      <c r="J22" s="121"/>
      <c r="K22" s="122"/>
      <c r="L22" s="107" t="e">
        <f>IF(CONCATENATE($C$18,$K$25)='6.1 Admón. Riesgos'!#REF!,'6.1 Admón. Riesgos'!#REF!,"")</f>
        <v>#REF!</v>
      </c>
      <c r="M22" s="107" t="e">
        <f>IF(CONCATENATE($C$18,$K$25)='6.1 Admón. Riesgos'!#REF!,'6.1 Admón. Riesgos'!#REF!,"")</f>
        <v>#REF!</v>
      </c>
      <c r="N22" s="107" t="str">
        <f>IF(CONCATENATE($C$18,$K$25)='6.1 Admón. Riesgos'!N9,'6.1 Admón. Riesgos'!C9,"")</f>
        <v/>
      </c>
      <c r="O22" s="107" t="str">
        <f>IF(CONCATENATE($C$18,$K$25)='6.1 Admón. Riesgos'!N14,'6.1 Admón. Riesgos'!C14,"")</f>
        <v/>
      </c>
      <c r="P22" s="107" t="str">
        <f>IF(CONCATENATE($C$18,$K$25)='6.1 Admón. Riesgos'!N19,'6.1 Admón. Riesgos'!C19,"")</f>
        <v/>
      </c>
      <c r="Q22" s="108"/>
      <c r="R22" s="109"/>
      <c r="S22" s="84" t="e">
        <f>IF(CONCATENATE($C$18,$R$25)='6.1 Admón. Riesgos'!#REF!,'6.1 Admón. Riesgos'!#REF!,"")</f>
        <v>#REF!</v>
      </c>
      <c r="T22" s="84" t="e">
        <f>IF(CONCATENATE($C$18,$R$25)='6.1 Admón. Riesgos'!#REF!,'6.1 Admón. Riesgos'!#REF!,"")</f>
        <v>#REF!</v>
      </c>
      <c r="U22" s="84" t="str">
        <f>IF(CONCATENATE($C$18,$R$25)='6.1 Admón. Riesgos'!N9,'6.1 Admón. Riesgos'!C9,"")</f>
        <v/>
      </c>
      <c r="V22" s="84" t="str">
        <f>IF(CONCATENATE($C$18,$R$25)='6.1 Admón. Riesgos'!N14,'6.1 Admón. Riesgos'!C14,"")</f>
        <v/>
      </c>
      <c r="W22" s="84" t="str">
        <f>IF(CONCATENATE($C$18,$R$25)='6.1 Admón. Riesgos'!N19,'6.1 Admón. Riesgos'!C19,"")</f>
        <v/>
      </c>
      <c r="X22" s="123"/>
    </row>
    <row r="23" spans="2:24" ht="19.5" customHeight="1">
      <c r="C23" s="402"/>
      <c r="D23" s="119"/>
      <c r="E23" s="120" t="e">
        <f>IF(CONCATENATE($C$18,$D$25)='6.1 Admón. Riesgos'!#REF!,'6.1 Admón. Riesgos'!#REF!,"")</f>
        <v>#REF!</v>
      </c>
      <c r="F23" s="120" t="e">
        <f>IF(CONCATENATE($C$18,$D$25)='6.1 Admón. Riesgos'!#REF!,'6.1 Admón. Riesgos'!#REF!,"")</f>
        <v>#REF!</v>
      </c>
      <c r="G23" s="120" t="str">
        <f>IF(CONCATENATE($C$18,$D$25)='6.1 Admón. Riesgos'!N10,'6.1 Admón. Riesgos'!C10,"")</f>
        <v/>
      </c>
      <c r="H23" s="120" t="str">
        <f>IF(CONCATENATE($C$18,$D$25)='6.1 Admón. Riesgos'!N15,'6.1 Admón. Riesgos'!C15,"")</f>
        <v/>
      </c>
      <c r="I23" s="120" t="str">
        <f>IF(CONCATENATE($C$18,$D$25)='6.1 Admón. Riesgos'!N20,'6.1 Admón. Riesgos'!C20,"")</f>
        <v/>
      </c>
      <c r="J23" s="121"/>
      <c r="K23" s="122"/>
      <c r="L23" s="107" t="e">
        <f>IF(CONCATENATE($C$18,$K$25)='6.1 Admón. Riesgos'!#REF!,'6.1 Admón. Riesgos'!#REF!,"")</f>
        <v>#REF!</v>
      </c>
      <c r="M23" s="107" t="e">
        <f>IF(CONCATENATE($C$18,$K$25)='6.1 Admón. Riesgos'!#REF!,'6.1 Admón. Riesgos'!#REF!,"")</f>
        <v>#REF!</v>
      </c>
      <c r="N23" s="107" t="str">
        <f>IF(CONCATENATE($C$18,$K$25)='6.1 Admón. Riesgos'!N10,'6.1 Admón. Riesgos'!C10,"")</f>
        <v/>
      </c>
      <c r="O23" s="107" t="str">
        <f>IF(CONCATENATE($C$18,$K$25)='6.1 Admón. Riesgos'!N15,'6.1 Admón. Riesgos'!C15,"")</f>
        <v/>
      </c>
      <c r="P23" s="107" t="str">
        <f>IF(CONCATENATE($C$18,$K$25)='6.1 Admón. Riesgos'!N20,'6.1 Admón. Riesgos'!C20,"")</f>
        <v/>
      </c>
      <c r="Q23" s="108"/>
      <c r="R23" s="109"/>
      <c r="S23" s="84" t="e">
        <f>IF(CONCATENATE($C$18,$R$25)='6.1 Admón. Riesgos'!#REF!,'6.1 Admón. Riesgos'!#REF!,"")</f>
        <v>#REF!</v>
      </c>
      <c r="T23" s="84" t="e">
        <f>IF(CONCATENATE($C$18,$R$25)='6.1 Admón. Riesgos'!#REF!,'6.1 Admón. Riesgos'!#REF!,"")</f>
        <v>#REF!</v>
      </c>
      <c r="U23" s="84" t="str">
        <f>IF(CONCATENATE($C$18,$R$25)='6.1 Admón. Riesgos'!N10,'6.1 Admón. Riesgos'!C10,"")</f>
        <v/>
      </c>
      <c r="V23" s="84" t="str">
        <f>IF(CONCATENATE($C$18,$R$25)='6.1 Admón. Riesgos'!N15,'6.1 Admón. Riesgos'!C15,"")</f>
        <v/>
      </c>
      <c r="W23" s="84" t="str">
        <f>IF(CONCATENATE($C$18,$R$25)='6.1 Admón. Riesgos'!N20,'6.1 Admón. Riesgos'!C20,"")</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SRGlZrUEWTd9xCMMtV5CYDPZbRVm3cLOANnrqFqiphbcYftFSUQh1ZFy+jKYTzd1Vn26TpxGwnEZcjbZ19EzIw==" saltValue="xuAp8FpW/q+94Gl+Q8F8qA=="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pageSetup orientation="portrait" horizontalDpi="4294967293" verticalDpi="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topLeftCell="A7" workbookViewId="0">
      <selection activeCell="R7" sqref="R7"/>
    </sheetView>
  </sheetViews>
  <sheetFormatPr baseColWidth="10" defaultColWidth="4.7109375" defaultRowHeight="19.5" customHeight="1"/>
  <cols>
    <col min="1" max="2" width="4.7109375" style="74" customWidth="1"/>
    <col min="3" max="3" width="20.7109375" style="75" customWidth="1"/>
    <col min="4" max="4" width="2.85546875" style="74" customWidth="1"/>
    <col min="5" max="5" width="4.7109375" style="74" customWidth="1"/>
    <col min="6" max="6" width="6.28515625" style="74" bestFit="1" customWidth="1"/>
    <col min="7" max="9" width="4.7109375" style="74" customWidth="1"/>
    <col min="10" max="10" width="3.28515625" style="74" customWidth="1"/>
    <col min="11" max="11" width="3" style="74" customWidth="1"/>
    <col min="12" max="13" width="4.7109375" style="74" customWidth="1"/>
    <col min="14"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1" width="4.7109375" style="74" customWidth="1"/>
    <col min="262" max="262" width="6.28515625" style="74" bestFit="1" customWidth="1"/>
    <col min="263" max="265" width="4.7109375" style="74" customWidth="1"/>
    <col min="266" max="266" width="3.28515625" style="74" customWidth="1"/>
    <col min="267" max="267" width="3" style="74" customWidth="1"/>
    <col min="268" max="269" width="4.7109375" style="74" customWidth="1"/>
    <col min="270"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17" width="4.7109375" style="74" customWidth="1"/>
    <col min="518" max="518" width="6.28515625" style="74" bestFit="1" customWidth="1"/>
    <col min="519" max="521" width="4.7109375" style="74" customWidth="1"/>
    <col min="522" max="522" width="3.28515625" style="74" customWidth="1"/>
    <col min="523" max="523" width="3" style="74" customWidth="1"/>
    <col min="524" max="525" width="4.7109375" style="74" customWidth="1"/>
    <col min="526"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3" width="4.7109375" style="74" customWidth="1"/>
    <col min="774" max="774" width="6.28515625" style="74" bestFit="1" customWidth="1"/>
    <col min="775" max="777" width="4.7109375" style="74" customWidth="1"/>
    <col min="778" max="778" width="3.28515625" style="74" customWidth="1"/>
    <col min="779" max="779" width="3" style="74" customWidth="1"/>
    <col min="780" max="781" width="4.7109375" style="74" customWidth="1"/>
    <col min="782"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29" width="4.7109375" style="74" customWidth="1"/>
    <col min="1030" max="1030" width="6.28515625" style="74" bestFit="1" customWidth="1"/>
    <col min="1031" max="1033" width="4.7109375" style="74" customWidth="1"/>
    <col min="1034" max="1034" width="3.28515625" style="74" customWidth="1"/>
    <col min="1035" max="1035" width="3" style="74" customWidth="1"/>
    <col min="1036" max="1037" width="4.7109375" style="74" customWidth="1"/>
    <col min="1038"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5" width="4.7109375" style="74" customWidth="1"/>
    <col min="1286" max="1286" width="6.28515625" style="74" bestFit="1" customWidth="1"/>
    <col min="1287" max="1289" width="4.7109375" style="74" customWidth="1"/>
    <col min="1290" max="1290" width="3.28515625" style="74" customWidth="1"/>
    <col min="1291" max="1291" width="3" style="74" customWidth="1"/>
    <col min="1292" max="1293" width="4.7109375" style="74" customWidth="1"/>
    <col min="1294"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1" width="4.7109375" style="74" customWidth="1"/>
    <col min="1542" max="1542" width="6.28515625" style="74" bestFit="1" customWidth="1"/>
    <col min="1543" max="1545" width="4.7109375" style="74" customWidth="1"/>
    <col min="1546" max="1546" width="3.28515625" style="74" customWidth="1"/>
    <col min="1547" max="1547" width="3" style="74" customWidth="1"/>
    <col min="1548" max="1549" width="4.7109375" style="74" customWidth="1"/>
    <col min="1550"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797" width="4.7109375" style="74" customWidth="1"/>
    <col min="1798" max="1798" width="6.28515625" style="74" bestFit="1" customWidth="1"/>
    <col min="1799" max="1801" width="4.7109375" style="74" customWidth="1"/>
    <col min="1802" max="1802" width="3.28515625" style="74" customWidth="1"/>
    <col min="1803" max="1803" width="3" style="74" customWidth="1"/>
    <col min="1804" max="1805" width="4.7109375" style="74" customWidth="1"/>
    <col min="1806"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3" width="4.7109375" style="74" customWidth="1"/>
    <col min="2054" max="2054" width="6.28515625" style="74" bestFit="1" customWidth="1"/>
    <col min="2055" max="2057" width="4.7109375" style="74" customWidth="1"/>
    <col min="2058" max="2058" width="3.28515625" style="74" customWidth="1"/>
    <col min="2059" max="2059" width="3" style="74" customWidth="1"/>
    <col min="2060" max="2061" width="4.7109375" style="74" customWidth="1"/>
    <col min="2062"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09" width="4.7109375" style="74" customWidth="1"/>
    <col min="2310" max="2310" width="6.28515625" style="74" bestFit="1" customWidth="1"/>
    <col min="2311" max="2313" width="4.7109375" style="74" customWidth="1"/>
    <col min="2314" max="2314" width="3.28515625" style="74" customWidth="1"/>
    <col min="2315" max="2315" width="3" style="74" customWidth="1"/>
    <col min="2316" max="2317" width="4.7109375" style="74" customWidth="1"/>
    <col min="2318"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5" width="4.7109375" style="74" customWidth="1"/>
    <col min="2566" max="2566" width="6.28515625" style="74" bestFit="1" customWidth="1"/>
    <col min="2567" max="2569" width="4.7109375" style="74" customWidth="1"/>
    <col min="2570" max="2570" width="3.28515625" style="74" customWidth="1"/>
    <col min="2571" max="2571" width="3" style="74" customWidth="1"/>
    <col min="2572" max="2573" width="4.7109375" style="74" customWidth="1"/>
    <col min="2574"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1" width="4.7109375" style="74" customWidth="1"/>
    <col min="2822" max="2822" width="6.28515625" style="74" bestFit="1" customWidth="1"/>
    <col min="2823" max="2825" width="4.7109375" style="74" customWidth="1"/>
    <col min="2826" max="2826" width="3.28515625" style="74" customWidth="1"/>
    <col min="2827" max="2827" width="3" style="74" customWidth="1"/>
    <col min="2828" max="2829" width="4.7109375" style="74" customWidth="1"/>
    <col min="2830"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77" width="4.7109375" style="74" customWidth="1"/>
    <col min="3078" max="3078" width="6.28515625" style="74" bestFit="1" customWidth="1"/>
    <col min="3079" max="3081" width="4.7109375" style="74" customWidth="1"/>
    <col min="3082" max="3082" width="3.28515625" style="74" customWidth="1"/>
    <col min="3083" max="3083" width="3" style="74" customWidth="1"/>
    <col min="3084" max="3085" width="4.7109375" style="74" customWidth="1"/>
    <col min="3086"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3" width="4.7109375" style="74" customWidth="1"/>
    <col min="3334" max="3334" width="6.28515625" style="74" bestFit="1" customWidth="1"/>
    <col min="3335" max="3337" width="4.7109375" style="74" customWidth="1"/>
    <col min="3338" max="3338" width="3.28515625" style="74" customWidth="1"/>
    <col min="3339" max="3339" width="3" style="74" customWidth="1"/>
    <col min="3340" max="3341" width="4.7109375" style="74" customWidth="1"/>
    <col min="3342"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89" width="4.7109375" style="74" customWidth="1"/>
    <col min="3590" max="3590" width="6.28515625" style="74" bestFit="1" customWidth="1"/>
    <col min="3591" max="3593" width="4.7109375" style="74" customWidth="1"/>
    <col min="3594" max="3594" width="3.28515625" style="74" customWidth="1"/>
    <col min="3595" max="3595" width="3" style="74" customWidth="1"/>
    <col min="3596" max="3597" width="4.7109375" style="74" customWidth="1"/>
    <col min="3598"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5" width="4.7109375" style="74" customWidth="1"/>
    <col min="3846" max="3846" width="6.28515625" style="74" bestFit="1" customWidth="1"/>
    <col min="3847" max="3849" width="4.7109375" style="74" customWidth="1"/>
    <col min="3850" max="3850" width="3.28515625" style="74" customWidth="1"/>
    <col min="3851" max="3851" width="3" style="74" customWidth="1"/>
    <col min="3852" max="3853" width="4.7109375" style="74" customWidth="1"/>
    <col min="3854"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1" width="4.7109375" style="74" customWidth="1"/>
    <col min="4102" max="4102" width="6.28515625" style="74" bestFit="1" customWidth="1"/>
    <col min="4103" max="4105" width="4.7109375" style="74" customWidth="1"/>
    <col min="4106" max="4106" width="3.28515625" style="74" customWidth="1"/>
    <col min="4107" max="4107" width="3" style="74" customWidth="1"/>
    <col min="4108" max="4109" width="4.7109375" style="74" customWidth="1"/>
    <col min="4110"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57" width="4.7109375" style="74" customWidth="1"/>
    <col min="4358" max="4358" width="6.28515625" style="74" bestFit="1" customWidth="1"/>
    <col min="4359" max="4361" width="4.7109375" style="74" customWidth="1"/>
    <col min="4362" max="4362" width="3.28515625" style="74" customWidth="1"/>
    <col min="4363" max="4363" width="3" style="74" customWidth="1"/>
    <col min="4364" max="4365" width="4.7109375" style="74" customWidth="1"/>
    <col min="4366"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3" width="4.7109375" style="74" customWidth="1"/>
    <col min="4614" max="4614" width="6.28515625" style="74" bestFit="1" customWidth="1"/>
    <col min="4615" max="4617" width="4.7109375" style="74" customWidth="1"/>
    <col min="4618" max="4618" width="3.28515625" style="74" customWidth="1"/>
    <col min="4619" max="4619" width="3" style="74" customWidth="1"/>
    <col min="4620" max="4621" width="4.7109375" style="74" customWidth="1"/>
    <col min="4622"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69" width="4.7109375" style="74" customWidth="1"/>
    <col min="4870" max="4870" width="6.28515625" style="74" bestFit="1" customWidth="1"/>
    <col min="4871" max="4873" width="4.7109375" style="74" customWidth="1"/>
    <col min="4874" max="4874" width="3.28515625" style="74" customWidth="1"/>
    <col min="4875" max="4875" width="3" style="74" customWidth="1"/>
    <col min="4876" max="4877" width="4.7109375" style="74" customWidth="1"/>
    <col min="4878"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5" width="4.7109375" style="74" customWidth="1"/>
    <col min="5126" max="5126" width="6.28515625" style="74" bestFit="1" customWidth="1"/>
    <col min="5127" max="5129" width="4.7109375" style="74" customWidth="1"/>
    <col min="5130" max="5130" width="3.28515625" style="74" customWidth="1"/>
    <col min="5131" max="5131" width="3" style="74" customWidth="1"/>
    <col min="5132" max="5133" width="4.7109375" style="74" customWidth="1"/>
    <col min="5134"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1" width="4.7109375" style="74" customWidth="1"/>
    <col min="5382" max="5382" width="6.28515625" style="74" bestFit="1" customWidth="1"/>
    <col min="5383" max="5385" width="4.7109375" style="74" customWidth="1"/>
    <col min="5386" max="5386" width="3.28515625" style="74" customWidth="1"/>
    <col min="5387" max="5387" width="3" style="74" customWidth="1"/>
    <col min="5388" max="5389" width="4.7109375" style="74" customWidth="1"/>
    <col min="5390"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37" width="4.7109375" style="74" customWidth="1"/>
    <col min="5638" max="5638" width="6.28515625" style="74" bestFit="1" customWidth="1"/>
    <col min="5639" max="5641" width="4.7109375" style="74" customWidth="1"/>
    <col min="5642" max="5642" width="3.28515625" style="74" customWidth="1"/>
    <col min="5643" max="5643" width="3" style="74" customWidth="1"/>
    <col min="5644" max="5645" width="4.7109375" style="74" customWidth="1"/>
    <col min="5646"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3" width="4.7109375" style="74" customWidth="1"/>
    <col min="5894" max="5894" width="6.28515625" style="74" bestFit="1" customWidth="1"/>
    <col min="5895" max="5897" width="4.7109375" style="74" customWidth="1"/>
    <col min="5898" max="5898" width="3.28515625" style="74" customWidth="1"/>
    <col min="5899" max="5899" width="3" style="74" customWidth="1"/>
    <col min="5900" max="5901" width="4.7109375" style="74" customWidth="1"/>
    <col min="5902"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49" width="4.7109375" style="74" customWidth="1"/>
    <col min="6150" max="6150" width="6.28515625" style="74" bestFit="1" customWidth="1"/>
    <col min="6151" max="6153" width="4.7109375" style="74" customWidth="1"/>
    <col min="6154" max="6154" width="3.28515625" style="74" customWidth="1"/>
    <col min="6155" max="6155" width="3" style="74" customWidth="1"/>
    <col min="6156" max="6157" width="4.7109375" style="74" customWidth="1"/>
    <col min="6158"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5" width="4.7109375" style="74" customWidth="1"/>
    <col min="6406" max="6406" width="6.28515625" style="74" bestFit="1" customWidth="1"/>
    <col min="6407" max="6409" width="4.7109375" style="74" customWidth="1"/>
    <col min="6410" max="6410" width="3.28515625" style="74" customWidth="1"/>
    <col min="6411" max="6411" width="3" style="74" customWidth="1"/>
    <col min="6412" max="6413" width="4.7109375" style="74" customWidth="1"/>
    <col min="6414"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1" width="4.7109375" style="74" customWidth="1"/>
    <col min="6662" max="6662" width="6.28515625" style="74" bestFit="1" customWidth="1"/>
    <col min="6663" max="6665" width="4.7109375" style="74" customWidth="1"/>
    <col min="6666" max="6666" width="3.28515625" style="74" customWidth="1"/>
    <col min="6667" max="6667" width="3" style="74" customWidth="1"/>
    <col min="6668" max="6669" width="4.7109375" style="74" customWidth="1"/>
    <col min="6670"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17" width="4.7109375" style="74" customWidth="1"/>
    <col min="6918" max="6918" width="6.28515625" style="74" bestFit="1" customWidth="1"/>
    <col min="6919" max="6921" width="4.7109375" style="74" customWidth="1"/>
    <col min="6922" max="6922" width="3.28515625" style="74" customWidth="1"/>
    <col min="6923" max="6923" width="3" style="74" customWidth="1"/>
    <col min="6924" max="6925" width="4.7109375" style="74" customWidth="1"/>
    <col min="6926"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3" width="4.7109375" style="74" customWidth="1"/>
    <col min="7174" max="7174" width="6.28515625" style="74" bestFit="1" customWidth="1"/>
    <col min="7175" max="7177" width="4.7109375" style="74" customWidth="1"/>
    <col min="7178" max="7178" width="3.28515625" style="74" customWidth="1"/>
    <col min="7179" max="7179" width="3" style="74" customWidth="1"/>
    <col min="7180" max="7181" width="4.7109375" style="74" customWidth="1"/>
    <col min="7182"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29" width="4.7109375" style="74" customWidth="1"/>
    <col min="7430" max="7430" width="6.28515625" style="74" bestFit="1" customWidth="1"/>
    <col min="7431" max="7433" width="4.7109375" style="74" customWidth="1"/>
    <col min="7434" max="7434" width="3.28515625" style="74" customWidth="1"/>
    <col min="7435" max="7435" width="3" style="74" customWidth="1"/>
    <col min="7436" max="7437" width="4.7109375" style="74" customWidth="1"/>
    <col min="7438"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5" width="4.7109375" style="74" customWidth="1"/>
    <col min="7686" max="7686" width="6.28515625" style="74" bestFit="1" customWidth="1"/>
    <col min="7687" max="7689" width="4.7109375" style="74" customWidth="1"/>
    <col min="7690" max="7690" width="3.28515625" style="74" customWidth="1"/>
    <col min="7691" max="7691" width="3" style="74" customWidth="1"/>
    <col min="7692" max="7693" width="4.7109375" style="74" customWidth="1"/>
    <col min="7694"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1" width="4.7109375" style="74" customWidth="1"/>
    <col min="7942" max="7942" width="6.28515625" style="74" bestFit="1" customWidth="1"/>
    <col min="7943" max="7945" width="4.7109375" style="74" customWidth="1"/>
    <col min="7946" max="7946" width="3.28515625" style="74" customWidth="1"/>
    <col min="7947" max="7947" width="3" style="74" customWidth="1"/>
    <col min="7948" max="7949" width="4.7109375" style="74" customWidth="1"/>
    <col min="7950"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197" width="4.7109375" style="74" customWidth="1"/>
    <col min="8198" max="8198" width="6.28515625" style="74" bestFit="1" customWidth="1"/>
    <col min="8199" max="8201" width="4.7109375" style="74" customWidth="1"/>
    <col min="8202" max="8202" width="3.28515625" style="74" customWidth="1"/>
    <col min="8203" max="8203" width="3" style="74" customWidth="1"/>
    <col min="8204" max="8205" width="4.7109375" style="74" customWidth="1"/>
    <col min="8206"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3" width="4.7109375" style="74" customWidth="1"/>
    <col min="8454" max="8454" width="6.28515625" style="74" bestFit="1" customWidth="1"/>
    <col min="8455" max="8457" width="4.7109375" style="74" customWidth="1"/>
    <col min="8458" max="8458" width="3.28515625" style="74" customWidth="1"/>
    <col min="8459" max="8459" width="3" style="74" customWidth="1"/>
    <col min="8460" max="8461" width="4.7109375" style="74" customWidth="1"/>
    <col min="8462"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09" width="4.7109375" style="74" customWidth="1"/>
    <col min="8710" max="8710" width="6.28515625" style="74" bestFit="1" customWidth="1"/>
    <col min="8711" max="8713" width="4.7109375" style="74" customWidth="1"/>
    <col min="8714" max="8714" width="3.28515625" style="74" customWidth="1"/>
    <col min="8715" max="8715" width="3" style="74" customWidth="1"/>
    <col min="8716" max="8717" width="4.7109375" style="74" customWidth="1"/>
    <col min="8718"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5" width="4.7109375" style="74" customWidth="1"/>
    <col min="8966" max="8966" width="6.28515625" style="74" bestFit="1" customWidth="1"/>
    <col min="8967" max="8969" width="4.7109375" style="74" customWidth="1"/>
    <col min="8970" max="8970" width="3.28515625" style="74" customWidth="1"/>
    <col min="8971" max="8971" width="3" style="74" customWidth="1"/>
    <col min="8972" max="8973" width="4.7109375" style="74" customWidth="1"/>
    <col min="8974"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1" width="4.7109375" style="74" customWidth="1"/>
    <col min="9222" max="9222" width="6.28515625" style="74" bestFit="1" customWidth="1"/>
    <col min="9223" max="9225" width="4.7109375" style="74" customWidth="1"/>
    <col min="9226" max="9226" width="3.28515625" style="74" customWidth="1"/>
    <col min="9227" max="9227" width="3" style="74" customWidth="1"/>
    <col min="9228" max="9229" width="4.7109375" style="74" customWidth="1"/>
    <col min="9230"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77" width="4.7109375" style="74" customWidth="1"/>
    <col min="9478" max="9478" width="6.28515625" style="74" bestFit="1" customWidth="1"/>
    <col min="9479" max="9481" width="4.7109375" style="74" customWidth="1"/>
    <col min="9482" max="9482" width="3.28515625" style="74" customWidth="1"/>
    <col min="9483" max="9483" width="3" style="74" customWidth="1"/>
    <col min="9484" max="9485" width="4.7109375" style="74" customWidth="1"/>
    <col min="9486"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3" width="4.7109375" style="74" customWidth="1"/>
    <col min="9734" max="9734" width="6.28515625" style="74" bestFit="1" customWidth="1"/>
    <col min="9735" max="9737" width="4.7109375" style="74" customWidth="1"/>
    <col min="9738" max="9738" width="3.28515625" style="74" customWidth="1"/>
    <col min="9739" max="9739" width="3" style="74" customWidth="1"/>
    <col min="9740" max="9741" width="4.7109375" style="74" customWidth="1"/>
    <col min="9742"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89" width="4.7109375" style="74" customWidth="1"/>
    <col min="9990" max="9990" width="6.28515625" style="74" bestFit="1" customWidth="1"/>
    <col min="9991" max="9993" width="4.7109375" style="74" customWidth="1"/>
    <col min="9994" max="9994" width="3.28515625" style="74" customWidth="1"/>
    <col min="9995" max="9995" width="3" style="74" customWidth="1"/>
    <col min="9996" max="9997" width="4.7109375" style="74" customWidth="1"/>
    <col min="9998"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5" width="4.7109375" style="74" customWidth="1"/>
    <col min="10246" max="10246" width="6.28515625" style="74" bestFit="1" customWidth="1"/>
    <col min="10247" max="10249" width="4.7109375" style="74" customWidth="1"/>
    <col min="10250" max="10250" width="3.28515625" style="74" customWidth="1"/>
    <col min="10251" max="10251" width="3" style="74" customWidth="1"/>
    <col min="10252" max="10253" width="4.7109375" style="74" customWidth="1"/>
    <col min="10254"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1" width="4.7109375" style="74" customWidth="1"/>
    <col min="10502" max="10502" width="6.28515625" style="74" bestFit="1" customWidth="1"/>
    <col min="10503" max="10505" width="4.7109375" style="74" customWidth="1"/>
    <col min="10506" max="10506" width="3.28515625" style="74" customWidth="1"/>
    <col min="10507" max="10507" width="3" style="74" customWidth="1"/>
    <col min="10508" max="10509" width="4.7109375" style="74" customWidth="1"/>
    <col min="10510"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57" width="4.7109375" style="74" customWidth="1"/>
    <col min="10758" max="10758" width="6.28515625" style="74" bestFit="1" customWidth="1"/>
    <col min="10759" max="10761" width="4.7109375" style="74" customWidth="1"/>
    <col min="10762" max="10762" width="3.28515625" style="74" customWidth="1"/>
    <col min="10763" max="10763" width="3" style="74" customWidth="1"/>
    <col min="10764" max="10765" width="4.7109375" style="74" customWidth="1"/>
    <col min="10766"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3" width="4.7109375" style="74" customWidth="1"/>
    <col min="11014" max="11014" width="6.28515625" style="74" bestFit="1" customWidth="1"/>
    <col min="11015" max="11017" width="4.7109375" style="74" customWidth="1"/>
    <col min="11018" max="11018" width="3.28515625" style="74" customWidth="1"/>
    <col min="11019" max="11019" width="3" style="74" customWidth="1"/>
    <col min="11020" max="11021" width="4.7109375" style="74" customWidth="1"/>
    <col min="11022"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69" width="4.7109375" style="74" customWidth="1"/>
    <col min="11270" max="11270" width="6.28515625" style="74" bestFit="1" customWidth="1"/>
    <col min="11271" max="11273" width="4.7109375" style="74" customWidth="1"/>
    <col min="11274" max="11274" width="3.28515625" style="74" customWidth="1"/>
    <col min="11275" max="11275" width="3" style="74" customWidth="1"/>
    <col min="11276" max="11277" width="4.7109375" style="74" customWidth="1"/>
    <col min="11278"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5" width="4.7109375" style="74" customWidth="1"/>
    <col min="11526" max="11526" width="6.28515625" style="74" bestFit="1" customWidth="1"/>
    <col min="11527" max="11529" width="4.7109375" style="74" customWidth="1"/>
    <col min="11530" max="11530" width="3.28515625" style="74" customWidth="1"/>
    <col min="11531" max="11531" width="3" style="74" customWidth="1"/>
    <col min="11532" max="11533" width="4.7109375" style="74" customWidth="1"/>
    <col min="11534"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1" width="4.7109375" style="74" customWidth="1"/>
    <col min="11782" max="11782" width="6.28515625" style="74" bestFit="1" customWidth="1"/>
    <col min="11783" max="11785" width="4.7109375" style="74" customWidth="1"/>
    <col min="11786" max="11786" width="3.28515625" style="74" customWidth="1"/>
    <col min="11787" max="11787" width="3" style="74" customWidth="1"/>
    <col min="11788" max="11789" width="4.7109375" style="74" customWidth="1"/>
    <col min="11790"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37" width="4.7109375" style="74" customWidth="1"/>
    <col min="12038" max="12038" width="6.28515625" style="74" bestFit="1" customWidth="1"/>
    <col min="12039" max="12041" width="4.7109375" style="74" customWidth="1"/>
    <col min="12042" max="12042" width="3.28515625" style="74" customWidth="1"/>
    <col min="12043" max="12043" width="3" style="74" customWidth="1"/>
    <col min="12044" max="12045" width="4.7109375" style="74" customWidth="1"/>
    <col min="12046"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3" width="4.7109375" style="74" customWidth="1"/>
    <col min="12294" max="12294" width="6.28515625" style="74" bestFit="1" customWidth="1"/>
    <col min="12295" max="12297" width="4.7109375" style="74" customWidth="1"/>
    <col min="12298" max="12298" width="3.28515625" style="74" customWidth="1"/>
    <col min="12299" max="12299" width="3" style="74" customWidth="1"/>
    <col min="12300" max="12301" width="4.7109375" style="74" customWidth="1"/>
    <col min="12302"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49" width="4.7109375" style="74" customWidth="1"/>
    <col min="12550" max="12550" width="6.28515625" style="74" bestFit="1" customWidth="1"/>
    <col min="12551" max="12553" width="4.7109375" style="74" customWidth="1"/>
    <col min="12554" max="12554" width="3.28515625" style="74" customWidth="1"/>
    <col min="12555" max="12555" width="3" style="74" customWidth="1"/>
    <col min="12556" max="12557" width="4.7109375" style="74" customWidth="1"/>
    <col min="12558"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5" width="4.7109375" style="74" customWidth="1"/>
    <col min="12806" max="12806" width="6.28515625" style="74" bestFit="1" customWidth="1"/>
    <col min="12807" max="12809" width="4.7109375" style="74" customWidth="1"/>
    <col min="12810" max="12810" width="3.28515625" style="74" customWidth="1"/>
    <col min="12811" max="12811" width="3" style="74" customWidth="1"/>
    <col min="12812" max="12813" width="4.7109375" style="74" customWidth="1"/>
    <col min="12814"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1" width="4.7109375" style="74" customWidth="1"/>
    <col min="13062" max="13062" width="6.28515625" style="74" bestFit="1" customWidth="1"/>
    <col min="13063" max="13065" width="4.7109375" style="74" customWidth="1"/>
    <col min="13066" max="13066" width="3.28515625" style="74" customWidth="1"/>
    <col min="13067" max="13067" width="3" style="74" customWidth="1"/>
    <col min="13068" max="13069" width="4.7109375" style="74" customWidth="1"/>
    <col min="13070"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17" width="4.7109375" style="74" customWidth="1"/>
    <col min="13318" max="13318" width="6.28515625" style="74" bestFit="1" customWidth="1"/>
    <col min="13319" max="13321" width="4.7109375" style="74" customWidth="1"/>
    <col min="13322" max="13322" width="3.28515625" style="74" customWidth="1"/>
    <col min="13323" max="13323" width="3" style="74" customWidth="1"/>
    <col min="13324" max="13325" width="4.7109375" style="74" customWidth="1"/>
    <col min="13326"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3" width="4.7109375" style="74" customWidth="1"/>
    <col min="13574" max="13574" width="6.28515625" style="74" bestFit="1" customWidth="1"/>
    <col min="13575" max="13577" width="4.7109375" style="74" customWidth="1"/>
    <col min="13578" max="13578" width="3.28515625" style="74" customWidth="1"/>
    <col min="13579" max="13579" width="3" style="74" customWidth="1"/>
    <col min="13580" max="13581" width="4.7109375" style="74" customWidth="1"/>
    <col min="13582"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29" width="4.7109375" style="74" customWidth="1"/>
    <col min="13830" max="13830" width="6.28515625" style="74" bestFit="1" customWidth="1"/>
    <col min="13831" max="13833" width="4.7109375" style="74" customWidth="1"/>
    <col min="13834" max="13834" width="3.28515625" style="74" customWidth="1"/>
    <col min="13835" max="13835" width="3" style="74" customWidth="1"/>
    <col min="13836" max="13837" width="4.7109375" style="74" customWidth="1"/>
    <col min="13838"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5" width="4.7109375" style="74" customWidth="1"/>
    <col min="14086" max="14086" width="6.28515625" style="74" bestFit="1" customWidth="1"/>
    <col min="14087" max="14089" width="4.7109375" style="74" customWidth="1"/>
    <col min="14090" max="14090" width="3.28515625" style="74" customWidth="1"/>
    <col min="14091" max="14091" width="3" style="74" customWidth="1"/>
    <col min="14092" max="14093" width="4.7109375" style="74" customWidth="1"/>
    <col min="14094"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1" width="4.7109375" style="74" customWidth="1"/>
    <col min="14342" max="14342" width="6.28515625" style="74" bestFit="1" customWidth="1"/>
    <col min="14343" max="14345" width="4.7109375" style="74" customWidth="1"/>
    <col min="14346" max="14346" width="3.28515625" style="74" customWidth="1"/>
    <col min="14347" max="14347" width="3" style="74" customWidth="1"/>
    <col min="14348" max="14349" width="4.7109375" style="74" customWidth="1"/>
    <col min="14350"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597" width="4.7109375" style="74" customWidth="1"/>
    <col min="14598" max="14598" width="6.28515625" style="74" bestFit="1" customWidth="1"/>
    <col min="14599" max="14601" width="4.7109375" style="74" customWidth="1"/>
    <col min="14602" max="14602" width="3.28515625" style="74" customWidth="1"/>
    <col min="14603" max="14603" width="3" style="74" customWidth="1"/>
    <col min="14604" max="14605" width="4.7109375" style="74" customWidth="1"/>
    <col min="14606"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3" width="4.7109375" style="74" customWidth="1"/>
    <col min="14854" max="14854" width="6.28515625" style="74" bestFit="1" customWidth="1"/>
    <col min="14855" max="14857" width="4.7109375" style="74" customWidth="1"/>
    <col min="14858" max="14858" width="3.28515625" style="74" customWidth="1"/>
    <col min="14859" max="14859" width="3" style="74" customWidth="1"/>
    <col min="14860" max="14861" width="4.7109375" style="74" customWidth="1"/>
    <col min="14862"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09" width="4.7109375" style="74" customWidth="1"/>
    <col min="15110" max="15110" width="6.28515625" style="74" bestFit="1" customWidth="1"/>
    <col min="15111" max="15113" width="4.7109375" style="74" customWidth="1"/>
    <col min="15114" max="15114" width="3.28515625" style="74" customWidth="1"/>
    <col min="15115" max="15115" width="3" style="74" customWidth="1"/>
    <col min="15116" max="15117" width="4.7109375" style="74" customWidth="1"/>
    <col min="15118"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5" width="4.7109375" style="74" customWidth="1"/>
    <col min="15366" max="15366" width="6.28515625" style="74" bestFit="1" customWidth="1"/>
    <col min="15367" max="15369" width="4.7109375" style="74" customWidth="1"/>
    <col min="15370" max="15370" width="3.28515625" style="74" customWidth="1"/>
    <col min="15371" max="15371" width="3" style="74" customWidth="1"/>
    <col min="15372" max="15373" width="4.7109375" style="74" customWidth="1"/>
    <col min="15374"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1" width="4.7109375" style="74" customWidth="1"/>
    <col min="15622" max="15622" width="6.28515625" style="74" bestFit="1" customWidth="1"/>
    <col min="15623" max="15625" width="4.7109375" style="74" customWidth="1"/>
    <col min="15626" max="15626" width="3.28515625" style="74" customWidth="1"/>
    <col min="15627" max="15627" width="3" style="74" customWidth="1"/>
    <col min="15628" max="15629" width="4.7109375" style="74" customWidth="1"/>
    <col min="15630"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77" width="4.7109375" style="74" customWidth="1"/>
    <col min="15878" max="15878" width="6.28515625" style="74" bestFit="1" customWidth="1"/>
    <col min="15879" max="15881" width="4.7109375" style="74" customWidth="1"/>
    <col min="15882" max="15882" width="3.28515625" style="74" customWidth="1"/>
    <col min="15883" max="15883" width="3" style="74" customWidth="1"/>
    <col min="15884" max="15885" width="4.7109375" style="74" customWidth="1"/>
    <col min="15886"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3" width="4.7109375" style="74" customWidth="1"/>
    <col min="16134" max="16134" width="6.28515625" style="74" bestFit="1" customWidth="1"/>
    <col min="16135" max="16137" width="4.7109375" style="74" customWidth="1"/>
    <col min="16138" max="16138" width="3.28515625" style="74" customWidth="1"/>
    <col min="16139" max="16139" width="3" style="74" customWidth="1"/>
    <col min="16140" max="16141" width="4.7109375" style="74" customWidth="1"/>
    <col min="16142"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126</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IF(CONCATENATE($C$4,$D$25)='6.4 Resumen'!G4,'6.4 Resumen'!B4,"")</f>
        <v/>
      </c>
      <c r="F5" s="84" t="e">
        <f>IF(CONCATENATE($C$4,$D$25)='6.4 Resumen'!G9,'6.4 Resumen'!B9,"")</f>
        <v>#REF!</v>
      </c>
      <c r="G5" s="84" t="e">
        <f>IF(CONCATENATE($C$4,$D$25)='6.4 Resumen'!G14,'6.4 Resumen'!B14,"")</f>
        <v>#REF!</v>
      </c>
      <c r="H5" s="84" t="str">
        <f>IF(CONCATENATE($C$4,$D$25)='6.4 Resumen'!G19,'6.4 Resumen'!B19,"")</f>
        <v/>
      </c>
      <c r="I5" s="84" t="str">
        <f>IF(CONCATENATE($C$4,$D$25)='6.4 Resumen'!G24,'6.4 Resumen'!B24,"")</f>
        <v/>
      </c>
      <c r="J5" s="85"/>
      <c r="K5" s="86"/>
      <c r="L5" s="87" t="str">
        <f>IF(CONCATENATE($C$4,$K$25)='6.4 Resumen'!G4,'6.4 Resumen'!B4,"")</f>
        <v/>
      </c>
      <c r="M5" s="87" t="e">
        <f>IF(CONCATENATE($C$4,$K$25)='6.4 Resumen'!G9,'6.4 Resumen'!B9,"")</f>
        <v>#REF!</v>
      </c>
      <c r="N5" s="87" t="e">
        <f>IF(CONCATENATE($C$4,$K$25)='6.4 Resumen'!G14,'6.4 Resumen'!B14,"")</f>
        <v>#REF!</v>
      </c>
      <c r="O5" s="87" t="str">
        <f>IF(CONCATENATE($C$4,$K$25)='6.4 Resumen'!G19,'6.4 Resumen'!B19,"")</f>
        <v/>
      </c>
      <c r="P5" s="87" t="str">
        <f>IF(CONCATENATE($C$4,$K$25)='6.4 Resumen'!G24,'6.4 Resumen'!B24,"")</f>
        <v/>
      </c>
      <c r="Q5" s="88"/>
      <c r="R5" s="86"/>
      <c r="S5" s="87" t="str">
        <f>IF(CONCATENATE($C$4,$R$25)='6.4 Resumen'!G4,'6.4 Resumen'!B4,"")</f>
        <v/>
      </c>
      <c r="T5" s="87" t="e">
        <f>IF(CONCATENATE($C$4,$R$25)='6.4 Resumen'!G9,'6.4 Resumen'!B9,"")</f>
        <v>#REF!</v>
      </c>
      <c r="U5" s="87" t="e">
        <f>IF(CONCATENATE($C$4,$R$25)='6.4 Resumen'!G14,'6.4 Resumen'!B14,"")</f>
        <v>#REF!</v>
      </c>
      <c r="V5" s="87" t="str">
        <f>IF(CONCATENATE($C$11,$R$25)='6.4 Resumen'!G19,'6.4 Resumen'!B19,"")</f>
        <v/>
      </c>
      <c r="W5" s="87" t="str">
        <f>IF(CONCATENATE($C$11,$R$25)='6.4 Resumen'!G24,'6.4 Resumen'!B24,"")</f>
        <v/>
      </c>
      <c r="X5" s="89"/>
    </row>
    <row r="6" spans="2:27" ht="19.5" customHeight="1">
      <c r="B6" s="403" t="s">
        <v>66</v>
      </c>
      <c r="C6" s="402"/>
      <c r="D6" s="83"/>
      <c r="E6" s="84" t="str">
        <f>IF(CONCATENATE($C$4,$D$25)='6.4 Resumen'!G5,'6.4 Resumen'!B5,"")</f>
        <v/>
      </c>
      <c r="F6" s="84" t="e">
        <f>IF(CONCATENATE($C$4,$D$25)='6.4 Resumen'!G10,'6.4 Resumen'!B10,"")</f>
        <v>#REF!</v>
      </c>
      <c r="G6" s="84" t="e">
        <f>IF(CONCATENATE($C$4,$D$25)='6.4 Resumen'!G15,'6.4 Resumen'!B15,"")</f>
        <v>#REF!</v>
      </c>
      <c r="H6" s="84" t="str">
        <f>IF(CONCATENATE($C$4,$D$25)='6.4 Resumen'!G20,'6.4 Resumen'!B20,"")</f>
        <v/>
      </c>
      <c r="I6" s="84" t="str">
        <f>IF(CONCATENATE($C$4,$D$25)='6.4 Resumen'!G25,'6.4 Resumen'!B25,"")</f>
        <v/>
      </c>
      <c r="J6" s="85" t="str">
        <f>IF('6.4 Resumen'!S5="ZGNA DE RIESGG IMPGRTANTE",'6.4 Resumen'!H5,"")</f>
        <v/>
      </c>
      <c r="K6" s="86"/>
      <c r="L6" s="87" t="str">
        <f>IF(CONCATENATE($C$4,$K$25)='6.4 Resumen'!G5,'6.4 Resumen'!B5,"")</f>
        <v/>
      </c>
      <c r="M6" s="87" t="e">
        <f>IF(CONCATENATE($C$4,$K$25)='6.4 Resumen'!G10,'6.4 Resumen'!B10,"")</f>
        <v>#REF!</v>
      </c>
      <c r="N6" s="87" t="e">
        <f>IF(CONCATENATE($C$4,$K$25)='6.4 Resumen'!G15,'6.4 Resumen'!B15,"")</f>
        <v>#REF!</v>
      </c>
      <c r="O6" s="87" t="str">
        <f>IF(CONCATENATE($C$4,$K$25)='6.4 Resumen'!G20,'6.4 Resumen'!B20,"")</f>
        <v/>
      </c>
      <c r="P6" s="87" t="str">
        <f>IF(CONCATENATE($C$4,$K$25)='6.4 Resumen'!G25,'6.4 Resumen'!B25,"")</f>
        <v/>
      </c>
      <c r="Q6" s="88"/>
      <c r="R6" s="86"/>
      <c r="S6" s="87" t="str">
        <f>IF(CONCATENATE($C$4,$R$25)='6.4 Resumen'!G5,'6.4 Resumen'!B5,"")</f>
        <v/>
      </c>
      <c r="T6" s="87" t="e">
        <f>IF(CONCATENATE($C$4,$R$25)='6.4 Resumen'!G10,'6.4 Resumen'!B10,"")</f>
        <v>#REF!</v>
      </c>
      <c r="U6" s="87" t="e">
        <f>IF(CONCATENATE($C$4,$R$25)='6.4 Resumen'!G15,'6.4 Resumen'!B15,"")</f>
        <v>#REF!</v>
      </c>
      <c r="V6" s="87" t="str">
        <f>IF(CONCATENATE($C$11,$R$25)='6.4 Resumen'!G20,'6.4 Resumen'!B20,"")</f>
        <v/>
      </c>
      <c r="W6" s="87" t="str">
        <f>IF(CONCATENATE($C$11,$R$25)='6.4 Resumen'!G25,'6.4 Resumen'!B25,"")</f>
        <v/>
      </c>
      <c r="X6" s="89"/>
    </row>
    <row r="7" spans="2:27" ht="19.5" customHeight="1">
      <c r="B7" s="403"/>
      <c r="C7" s="402"/>
      <c r="D7" s="83"/>
      <c r="E7" s="84" t="e">
        <f>IF(CONCATENATE($C$4,$D$25)='6.4 Resumen'!G6,'6.4 Resumen'!B6,"")</f>
        <v>#REF!</v>
      </c>
      <c r="F7" s="84" t="e">
        <f>IF(CONCATENATE($C$4,$D$25)='6.4 Resumen'!G11,'6.4 Resumen'!B11,"")</f>
        <v>#REF!</v>
      </c>
      <c r="G7" s="84" t="str">
        <f>IF(CONCATENATE($C$4,$D$25)='6.4 Resumen'!G16,'6.4 Resumen'!B16,"")</f>
        <v/>
      </c>
      <c r="H7" s="84" t="str">
        <f>IF(CONCATENATE($C$4,$D$25)='6.4 Resumen'!G21,'6.4 Resumen'!B21,"")</f>
        <v/>
      </c>
      <c r="I7" s="84" t="str">
        <f>IF(CONCATENATE($C$4,$D$25)='6.4 Resumen'!G26,'6.4 Resumen'!B26,"")</f>
        <v/>
      </c>
      <c r="J7" s="85" t="str">
        <f>IF('6.4 Resumen'!S6="ZGNA DE RIESGG IMPGRTANTE",'6.4 Resumen'!H6,"")</f>
        <v/>
      </c>
      <c r="K7" s="86"/>
      <c r="L7" s="87" t="e">
        <f>IF(CONCATENATE($C$4,$K$25)='6.4 Resumen'!G6,'6.4 Resumen'!B6,"")</f>
        <v>#REF!</v>
      </c>
      <c r="M7" s="87" t="e">
        <f>IF(CONCATENATE($C$4,$K$25)='6.4 Resumen'!G11,'6.4 Resumen'!B11,"")</f>
        <v>#REF!</v>
      </c>
      <c r="N7" s="87" t="str">
        <f>IF(CONCATENATE($C$4,$K$25)='6.4 Resumen'!G16,'6.4 Resumen'!B16,"")</f>
        <v/>
      </c>
      <c r="O7" s="87" t="str">
        <f>IF(CONCATENATE($C$4,$K$25)='6.4 Resumen'!G21,'6.4 Resumen'!B21,"")</f>
        <v/>
      </c>
      <c r="P7" s="87" t="str">
        <f>IF(CONCATENATE($C$4,$K$25)='6.4 Resumen'!G26,'6.4 Resumen'!B26,"")</f>
        <v/>
      </c>
      <c r="Q7" s="88"/>
      <c r="R7" s="86"/>
      <c r="S7" s="87" t="e">
        <f>IF(CONCATENATE($C$4,$R$25)='6.4 Resumen'!G6,'6.4 Resumen'!B6,"")</f>
        <v>#REF!</v>
      </c>
      <c r="T7" s="87" t="e">
        <f>IF(CONCATENATE($C$4,$R$25)='6.4 Resumen'!G11,'6.4 Resumen'!B11,"")</f>
        <v>#REF!</v>
      </c>
      <c r="U7" s="87" t="str">
        <f>IF(CONCATENATE($C$4,$R$25)='6.4 Resumen'!G16,'6.4 Resumen'!B16,"")</f>
        <v/>
      </c>
      <c r="V7" s="87" t="str">
        <f>IF(CONCATENATE($C$11,$R$25)='6.4 Resumen'!G21,'6.4 Resumen'!B21,"")</f>
        <v/>
      </c>
      <c r="W7" s="87" t="str">
        <f>IF(CONCATENATE($C$11,$R$25)='6.4 Resumen'!G26,'6.4 Resumen'!B26,"")</f>
        <v/>
      </c>
      <c r="X7" s="89"/>
    </row>
    <row r="8" spans="2:27" ht="19.5" customHeight="1">
      <c r="B8" s="403"/>
      <c r="C8" s="402"/>
      <c r="D8" s="83"/>
      <c r="E8" s="84" t="e">
        <f>IF(CONCATENATE($C$4,$D$25)='6.4 Resumen'!G7,'6.4 Resumen'!B7,"")</f>
        <v>#REF!</v>
      </c>
      <c r="F8" s="84" t="e">
        <f>IF(CONCATENATE($C$4,$D$25)='6.4 Resumen'!G12,'6.4 Resumen'!B12,"")</f>
        <v>#REF!</v>
      </c>
      <c r="G8" s="84" t="str">
        <f>IF(CONCATENATE($C$4,$D$25)='6.4 Resumen'!G17,'6.4 Resumen'!B17,"")</f>
        <v/>
      </c>
      <c r="H8" s="84" t="str">
        <f>IF(CONCATENATE($C$4,$D$25)='6.4 Resumen'!G22,'6.4 Resumen'!B22,"")</f>
        <v/>
      </c>
      <c r="I8" s="84" t="str">
        <f>IF(CONCATENATE($C$4,$D$25)='6.4 Resumen'!G27,'6.4 Resumen'!B27,"")</f>
        <v/>
      </c>
      <c r="J8" s="85"/>
      <c r="K8" s="86"/>
      <c r="L8" s="87" t="e">
        <f>IF(CONCATENATE($C$4,$K$25)='6.4 Resumen'!G7,'6.4 Resumen'!B7,"")</f>
        <v>#REF!</v>
      </c>
      <c r="M8" s="87" t="e">
        <f>IF(CONCATENATE($C$4,$K$25)='6.4 Resumen'!G12,'6.4 Resumen'!B12,"")</f>
        <v>#REF!</v>
      </c>
      <c r="N8" s="87" t="str">
        <f>IF(CONCATENATE($C$4,$K$25)='6.4 Resumen'!G17,'6.4 Resumen'!B17,"")</f>
        <v/>
      </c>
      <c r="O8" s="87" t="str">
        <f>IF(CONCATENATE($C$4,$K$25)='6.4 Resumen'!G22,'6.4 Resumen'!B22,"")</f>
        <v/>
      </c>
      <c r="P8" s="87" t="str">
        <f>IF(CONCATENATE($C$4,$K$25)='6.4 Resumen'!G27,'6.4 Resumen'!B27,"")</f>
        <v/>
      </c>
      <c r="Q8" s="88"/>
      <c r="R8" s="86"/>
      <c r="S8" s="87" t="e">
        <f>IF(CONCATENATE($C$4,$R$25)='6.4 Resumen'!G7,'6.4 Resumen'!B7,"")</f>
        <v>#REF!</v>
      </c>
      <c r="T8" s="87" t="e">
        <f>IF(CONCATENATE($C$4,$R$25)='6.4 Resumen'!G12,'6.4 Resumen'!B12,"")</f>
        <v>#REF!</v>
      </c>
      <c r="U8" s="87" t="str">
        <f>IF(CONCATENATE($C$4,$R$25)='6.4 Resumen'!G17,'6.4 Resumen'!B17,"")</f>
        <v/>
      </c>
      <c r="V8" s="87" t="str">
        <f>IF(CONCATENATE($C$11,$R$25)='6.4 Resumen'!G22,'6.4 Resumen'!B22,"")</f>
        <v/>
      </c>
      <c r="W8" s="87" t="str">
        <f>IF(CONCATENATE($C$11,$R$25)='6.4 Resumen'!G27,'6.4 Resumen'!B27,"")</f>
        <v/>
      </c>
      <c r="X8" s="89"/>
    </row>
    <row r="9" spans="2:27" ht="19.5" customHeight="1">
      <c r="B9" s="403"/>
      <c r="C9" s="402"/>
      <c r="D9" s="83"/>
      <c r="E9" s="84" t="e">
        <f>IF(CONCATENATE($C$4,$D$25)='6.4 Resumen'!G8,'6.4 Resumen'!B8,"")</f>
        <v>#REF!</v>
      </c>
      <c r="F9" s="84" t="e">
        <f>IF(CONCATENATE($C$4,$D$25)='6.4 Resumen'!G13,'6.4 Resumen'!B13,"")</f>
        <v>#REF!</v>
      </c>
      <c r="G9" s="84" t="str">
        <f>IF(CONCATENATE($C$4,$D$25)='6.4 Resumen'!G18,'6.4 Resumen'!B18,"")</f>
        <v/>
      </c>
      <c r="H9" s="84" t="str">
        <f>IF(CONCATENATE($C$4,$D$25)='6.4 Resumen'!G23,'6.4 Resumen'!B23,"")</f>
        <v/>
      </c>
      <c r="I9" s="84" t="str">
        <f>IF(CONCATENATE($C$4,$D$25)='6.4 Resumen'!G28,'6.4 Resumen'!B28,"")</f>
        <v/>
      </c>
      <c r="J9" s="85" t="str">
        <f>IF('6.4 Resumen'!S7="ZGNA DE RIESGG IMPGRTANTE",'6.4 Resumen'!H7,"")</f>
        <v/>
      </c>
      <c r="K9" s="86"/>
      <c r="L9" s="87" t="e">
        <f>IF(CONCATENATE($C$4,$K$25)='6.4 Resumen'!G8,'6.4 Resumen'!B8,"")</f>
        <v>#REF!</v>
      </c>
      <c r="M9" s="87" t="e">
        <f>IF(CONCATENATE($C$4,$K$25)='6.4 Resumen'!G13,'6.4 Resumen'!B13,"")</f>
        <v>#REF!</v>
      </c>
      <c r="N9" s="87" t="str">
        <f>IF(CONCATENATE($C$4,$K$25)='6.4 Resumen'!G18,'6.4 Resumen'!B18,"")</f>
        <v/>
      </c>
      <c r="O9" s="87" t="str">
        <f>IF(CONCATENATE($C$4,$K$25)='6.4 Resumen'!G23,'6.4 Resumen'!B23,"")</f>
        <v/>
      </c>
      <c r="P9" s="87" t="str">
        <f>IF(CONCATENATE($C$4,$K$25)='6.4 Resumen'!G28,'6.4 Resumen'!B28,"")</f>
        <v/>
      </c>
      <c r="Q9" s="88"/>
      <c r="R9" s="86"/>
      <c r="S9" s="87" t="e">
        <f>IF(CONCATENATE($C$4,$R$25)='6.4 Resumen'!G8,'6.4 Resumen'!B8,"")</f>
        <v>#REF!</v>
      </c>
      <c r="T9" s="87" t="e">
        <f>IF(CONCATENATE($C$4,$R$25)='6.4 Resumen'!G13,'6.4 Resumen'!B13,"")</f>
        <v>#REF!</v>
      </c>
      <c r="U9" s="87" t="str">
        <f>IF(CONCATENATE($C$4,$R$25)='6.4 Resumen'!G18,'6.4 Resumen'!B18,"")</f>
        <v/>
      </c>
      <c r="V9" s="87" t="str">
        <f>IF(CONCATENATE($C$11,$R$25)='6.4 Resumen'!G23,'6.4 Resumen'!B23,"")</f>
        <v/>
      </c>
      <c r="W9" s="87" t="str">
        <f>IF(CONCATENATE($C$11,$R$25)='6.4 Resumen'!G28,'6.4 Resumen'!B28,"")</f>
        <v/>
      </c>
      <c r="X9" s="89"/>
    </row>
    <row r="10" spans="2:27" ht="11.25" customHeight="1">
      <c r="B10" s="403"/>
      <c r="C10" s="402"/>
      <c r="D10" s="90"/>
      <c r="E10" s="91"/>
      <c r="F10" s="91" t="str">
        <f>IF('6.4 Resumen'!Q8="ZGNA DE RIESGG IMPGRTANTE",'6.4 Resumen'!F8,"")</f>
        <v/>
      </c>
      <c r="G10" s="91"/>
      <c r="H10" s="91"/>
      <c r="I10" s="91" t="str">
        <f>IF('6.4 Resumen'!R8="ZGNA DE RIESGG IMPGRTANTE",'6.4 Resumen'!G8,"")</f>
        <v/>
      </c>
      <c r="J10" s="92" t="str">
        <f>IF('6.4 Resumen'!S8="ZGNA DE RIESGG IMPGRTANTE",'6.4 Resumen'!H8,"")</f>
        <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f>IF(CONCATENATE($C$11,$D$25)='6.4 Resumen'!G4,'6.4 Resumen'!B4,"")</f>
        <v>1</v>
      </c>
      <c r="F12" s="107" t="e">
        <f>IF(CONCATENATE($C$11,$D$25)='6.4 Resumen'!G9,'6.4 Resumen'!B9,"")</f>
        <v>#REF!</v>
      </c>
      <c r="G12" s="107" t="e">
        <f>IF(CONCATENATE($C$11,$D$25)='6.4 Resumen'!G14,'6.4 Resumen'!B14,"")</f>
        <v>#REF!</v>
      </c>
      <c r="H12" s="107" t="str">
        <f>IF(CONCATENATE($C$11,$D$25)='6.4 Resumen'!G19,'6.4 Resumen'!B19,"")</f>
        <v/>
      </c>
      <c r="I12" s="107" t="str">
        <f>IF(CONCATENATE($C$11,$D$25)='6.4 Resumen'!G24,'6.4 Resumen'!B24,"")</f>
        <v/>
      </c>
      <c r="J12" s="108"/>
      <c r="K12" s="109"/>
      <c r="L12" s="84" t="str">
        <f>IF(CONCATENATE($C$11,$K$25)='6.4 Resumen'!G4,'6.4 Resumen'!B4,"")</f>
        <v/>
      </c>
      <c r="M12" s="84" t="e">
        <f>IF(CONCATENATE($C$11,$K$25)='6.4 Resumen'!G9,'6.4 Resumen'!B9,"")</f>
        <v>#REF!</v>
      </c>
      <c r="N12" s="84" t="e">
        <f>IF(CONCATENATE($C$11,$K$25)='6.4 Resumen'!G14,'6.4 Resumen'!B14,"")</f>
        <v>#REF!</v>
      </c>
      <c r="O12" s="84" t="str">
        <f>IF(CONCATENATE($C$11,$K$25)='6.4 Resumen'!G19,'6.4 Resumen'!B19,"")</f>
        <v/>
      </c>
      <c r="P12" s="84" t="str">
        <f>IF(CONCATENATE($C$11,$K$25)='6.4 Resumen'!G24,'6.4 Resumen'!B24,"")</f>
        <v/>
      </c>
      <c r="Q12" s="85"/>
      <c r="R12" s="86"/>
      <c r="S12" s="87" t="str">
        <f>IF(CONCATENATE($C$11,$R$25)='6.4 Resumen'!G4,'6.4 Resumen'!B4,"")</f>
        <v/>
      </c>
      <c r="T12" s="87" t="e">
        <f>IF(CONCATENATE($C$11,$R$25)='6.4 Resumen'!G9,'6.4 Resumen'!B9,"")</f>
        <v>#REF!</v>
      </c>
      <c r="U12" s="87" t="e">
        <f>IF(CONCATENATE($C$11,$R$25)='6.4 Resumen'!G14,'6.4 Resumen'!B14,"")</f>
        <v>#REF!</v>
      </c>
      <c r="V12" s="87" t="str">
        <f>IF(CONCATENATE($C$11,$R$25)='6.4 Resumen'!G19,'6.4 Resumen'!B19,"")</f>
        <v/>
      </c>
      <c r="W12" s="87" t="str">
        <f>IF(CONCATENATE($C$11,$R$25)='6.4 Resumen'!G24,'6.4 Resumen'!B24,"")</f>
        <v/>
      </c>
      <c r="X12" s="89"/>
    </row>
    <row r="13" spans="2:27" ht="19.5" customHeight="1">
      <c r="B13" s="403"/>
      <c r="C13" s="402"/>
      <c r="D13" s="106"/>
      <c r="E13" s="107" t="str">
        <f>IF(CONCATENATE($C$11,$D$25)='6.4 Resumen'!G5,'6.4 Resumen'!B5,"")</f>
        <v/>
      </c>
      <c r="F13" s="107" t="e">
        <f>IF(CONCATENATE($C$11,$D$25)='6.4 Resumen'!G10,'6.4 Resumen'!B10,"")</f>
        <v>#REF!</v>
      </c>
      <c r="G13" s="107" t="e">
        <f>IF(CONCATENATE($C$11,$D$25)='6.4 Resumen'!G15,'6.4 Resumen'!B15,"")</f>
        <v>#REF!</v>
      </c>
      <c r="H13" s="107" t="str">
        <f>IF(CONCATENATE($C$11,$D$25)='6.4 Resumen'!G20,'6.4 Resumen'!B20,"")</f>
        <v/>
      </c>
      <c r="I13" s="107" t="str">
        <f>IF(CONCATENATE($C$11,$D$25)='6.4 Resumen'!G25,'6.4 Resumen'!B25,"")</f>
        <v/>
      </c>
      <c r="J13" s="108"/>
      <c r="K13" s="109"/>
      <c r="L13" s="84">
        <f>IF(CONCATENATE($C$11,$K$25)='6.4 Resumen'!G5,'6.4 Resumen'!B5,"")</f>
        <v>2</v>
      </c>
      <c r="M13" s="84" t="e">
        <f>IF(CONCATENATE($C$11,$K$25)='6.4 Resumen'!G10,'6.4 Resumen'!B10,"")</f>
        <v>#REF!</v>
      </c>
      <c r="N13" s="84" t="e">
        <f>IF(CONCATENATE($C$11,$K$25)='6.4 Resumen'!G15,'6.4 Resumen'!B15,"")</f>
        <v>#REF!</v>
      </c>
      <c r="O13" s="84" t="str">
        <f>IF(CONCATENATE($C$11,$K$25)='6.4 Resumen'!G20,'6.4 Resumen'!B20,"")</f>
        <v/>
      </c>
      <c r="P13" s="84" t="str">
        <f>IF(CONCATENATE($C$11,$K$25)='6.4 Resumen'!G25,'6.4 Resumen'!B25,"")</f>
        <v/>
      </c>
      <c r="Q13" s="85"/>
      <c r="R13" s="86"/>
      <c r="S13" s="87" t="str">
        <f>IF(CONCATENATE($C$11,$R$25)='6.4 Resumen'!G5,'6.4 Resumen'!B5,"")</f>
        <v/>
      </c>
      <c r="T13" s="87" t="e">
        <f>IF(CONCATENATE($C$11,$R$25)='6.4 Resumen'!G10,'6.4 Resumen'!B10,"")</f>
        <v>#REF!</v>
      </c>
      <c r="U13" s="87" t="e">
        <f>IF(CONCATENATE($C$11,$R$25)='6.4 Resumen'!G15,'6.4 Resumen'!B15,"")</f>
        <v>#REF!</v>
      </c>
      <c r="V13" s="87" t="str">
        <f>IF(CONCATENATE($C$11,$R$25)='6.4 Resumen'!G20,'6.4 Resumen'!B20,"")</f>
        <v/>
      </c>
      <c r="W13" s="87" t="str">
        <f>IF(CONCATENATE($C$11,$R$25)='6.4 Resumen'!G25,'6.4 Resumen'!B25,"")</f>
        <v/>
      </c>
      <c r="X13" s="89"/>
    </row>
    <row r="14" spans="2:27" ht="19.5" customHeight="1">
      <c r="B14" s="403"/>
      <c r="C14" s="402"/>
      <c r="D14" s="106"/>
      <c r="E14" s="107" t="e">
        <f>IF(CONCATENATE($C$11,$D$25)='6.4 Resumen'!G6,'6.4 Resumen'!B6,"")</f>
        <v>#REF!</v>
      </c>
      <c r="F14" s="107" t="e">
        <f>IF(CONCATENATE($C$11,$D$25)='6.4 Resumen'!G11,'6.4 Resumen'!B11,"")</f>
        <v>#REF!</v>
      </c>
      <c r="G14" s="107" t="str">
        <f>IF(CONCATENATE($C$11,$D$25)='6.4 Resumen'!G16,'6.4 Resumen'!B16,"")</f>
        <v/>
      </c>
      <c r="H14" s="107" t="str">
        <f>IF(CONCATENATE($C$11,$D$25)='6.4 Resumen'!G21,'6.4 Resumen'!B21,"")</f>
        <v/>
      </c>
      <c r="I14" s="107" t="str">
        <f>IF(CONCATENATE($C$11,$D$25)='6.4 Resumen'!G26,'6.4 Resumen'!B26,"")</f>
        <v/>
      </c>
      <c r="J14" s="108"/>
      <c r="K14" s="109"/>
      <c r="L14" s="84" t="e">
        <f>IF(CONCATENATE($C$11,$K$25)='6.4 Resumen'!G6,'6.4 Resumen'!B6,"")</f>
        <v>#REF!</v>
      </c>
      <c r="M14" s="84" t="e">
        <f>IF(CONCATENATE($C$11,$K$25)='6.4 Resumen'!G11,'6.4 Resumen'!B11,"")</f>
        <v>#REF!</v>
      </c>
      <c r="N14" s="84" t="str">
        <f>IF(CONCATENATE($C$11,$K$25)='6.4 Resumen'!G16,'6.4 Resumen'!B16,"")</f>
        <v/>
      </c>
      <c r="O14" s="84" t="str">
        <f>IF(CONCATENATE($C$11,$K$25)='6.4 Resumen'!G21,'6.4 Resumen'!B21,"")</f>
        <v/>
      </c>
      <c r="P14" s="84" t="str">
        <f>IF(CONCATENATE($C$11,$K$25)='6.4 Resumen'!G26,'6.4 Resumen'!B26,"")</f>
        <v/>
      </c>
      <c r="Q14" s="85"/>
      <c r="R14" s="86"/>
      <c r="S14" s="87" t="e">
        <f>IF(CONCATENATE($C$11,$R$25)='6.4 Resumen'!G6,'6.4 Resumen'!B6,"")</f>
        <v>#REF!</v>
      </c>
      <c r="T14" s="87" t="e">
        <f>IF(CONCATENATE($C$11,$R$25)='6.4 Resumen'!G11,'6.4 Resumen'!B11,"")</f>
        <v>#REF!</v>
      </c>
      <c r="U14" s="87" t="str">
        <f>IF(CONCATENATE($C$11,$R$25)='6.4 Resumen'!G16,'6.4 Resumen'!B16,"")</f>
        <v/>
      </c>
      <c r="V14" s="87" t="str">
        <f>IF(CONCATENATE($C$11,$R$25)='6.4 Resumen'!G21,'6.4 Resumen'!B21,"")</f>
        <v/>
      </c>
      <c r="W14" s="87" t="str">
        <f>IF(CONCATENATE($C$11,$R$25)='6.4 Resumen'!G26,'6.4 Resumen'!B26,"")</f>
        <v/>
      </c>
      <c r="X14" s="89"/>
    </row>
    <row r="15" spans="2:27" ht="19.5" customHeight="1">
      <c r="B15" s="403"/>
      <c r="C15" s="402"/>
      <c r="D15" s="106"/>
      <c r="E15" s="107" t="e">
        <f>IF(CONCATENATE($C$11,$D$25)='6.4 Resumen'!G7,'6.4 Resumen'!B7,"")</f>
        <v>#REF!</v>
      </c>
      <c r="F15" s="107" t="e">
        <f>IF(CONCATENATE($C$11,$D$25)='6.4 Resumen'!G12,'6.4 Resumen'!B12,"")</f>
        <v>#REF!</v>
      </c>
      <c r="G15" s="107" t="str">
        <f>IF(CONCATENATE($C$11,$D$25)='6.4 Resumen'!G17,'6.4 Resumen'!B17,"")</f>
        <v/>
      </c>
      <c r="H15" s="107" t="str">
        <f>IF(CONCATENATE($C$11,$D$25)='6.4 Resumen'!G22,'6.4 Resumen'!B22,"")</f>
        <v/>
      </c>
      <c r="I15" s="107" t="str">
        <f>IF(CONCATENATE($C$11,$D$25)='6.4 Resumen'!G27,'6.4 Resumen'!B27,"")</f>
        <v/>
      </c>
      <c r="J15" s="108"/>
      <c r="K15" s="109"/>
      <c r="L15" s="84" t="e">
        <f>IF(CONCATENATE($C$11,$K$25)='6.4 Resumen'!G7,'6.4 Resumen'!B7,"")</f>
        <v>#REF!</v>
      </c>
      <c r="M15" s="84" t="e">
        <f>IF(CONCATENATE($C$11,$K$25)='6.4 Resumen'!G12,'6.4 Resumen'!B12,"")</f>
        <v>#REF!</v>
      </c>
      <c r="N15" s="84" t="str">
        <f>IF(CONCATENATE($C$11,$K$25)='6.4 Resumen'!G17,'6.4 Resumen'!B17,"")</f>
        <v/>
      </c>
      <c r="O15" s="84" t="str">
        <f>IF(CONCATENATE($C$11,$K$25)='6.4 Resumen'!G22,'6.4 Resumen'!B22,"")</f>
        <v/>
      </c>
      <c r="P15" s="84" t="str">
        <f>IF(CONCATENATE($C$11,$K$25)='6.4 Resumen'!G27,'6.4 Resumen'!B27,"")</f>
        <v/>
      </c>
      <c r="Q15" s="85"/>
      <c r="R15" s="86"/>
      <c r="S15" s="87" t="e">
        <f>IF(CONCATENATE($C$11,$R$25)='6.4 Resumen'!G7,'6.4 Resumen'!B7,"")</f>
        <v>#REF!</v>
      </c>
      <c r="T15" s="87" t="e">
        <f>IF(CONCATENATE($C$11,$R$25)='6.4 Resumen'!G12,'6.4 Resumen'!B12,"")</f>
        <v>#REF!</v>
      </c>
      <c r="U15" s="87" t="str">
        <f>IF(CONCATENATE($C$11,$R$25)='6.4 Resumen'!G17,'6.4 Resumen'!B17,"")</f>
        <v/>
      </c>
      <c r="V15" s="87" t="str">
        <f>IF(CONCATENATE($C$11,$R$25)='6.4 Resumen'!G22,'6.4 Resumen'!B22,"")</f>
        <v/>
      </c>
      <c r="W15" s="87" t="str">
        <f>IF(CONCATENATE($C$11,$R$25)='6.4 Resumen'!G27,'6.4 Resumen'!B27,"")</f>
        <v/>
      </c>
      <c r="X15" s="89"/>
    </row>
    <row r="16" spans="2:27" ht="19.5" customHeight="1">
      <c r="B16" s="403"/>
      <c r="C16" s="402"/>
      <c r="D16" s="106"/>
      <c r="E16" s="107" t="e">
        <f>IF(CONCATENATE($C$11,$D$25)='6.4 Resumen'!G8,'6.4 Resumen'!B8,"")</f>
        <v>#REF!</v>
      </c>
      <c r="F16" s="107" t="e">
        <f>IF(CONCATENATE($C$11,$D$25)='6.4 Resumen'!G13,'6.4 Resumen'!B13,"")</f>
        <v>#REF!</v>
      </c>
      <c r="G16" s="107" t="str">
        <f>IF(CONCATENATE($C$11,$D$25)='6.4 Resumen'!G18,'6.4 Resumen'!B18,"")</f>
        <v/>
      </c>
      <c r="H16" s="107" t="str">
        <f>IF(CONCATENATE($C$11,$D$25)='6.4 Resumen'!G23,'6.4 Resumen'!B23,"")</f>
        <v/>
      </c>
      <c r="I16" s="107" t="str">
        <f>IF(CONCATENATE($C$11,$D$25)='6.4 Resumen'!G28,'6.4 Resumen'!B28,"")</f>
        <v/>
      </c>
      <c r="J16" s="108"/>
      <c r="K16" s="109"/>
      <c r="L16" s="84" t="e">
        <f>IF(CONCATENATE($C$11,$K$25)='6.4 Resumen'!G8,'6.4 Resumen'!B8,"")</f>
        <v>#REF!</v>
      </c>
      <c r="M16" s="84" t="e">
        <f>IF(CONCATENATE($C$11,$K$25)='6.4 Resumen'!G13,'6.4 Resumen'!B13,"")</f>
        <v>#REF!</v>
      </c>
      <c r="N16" s="84" t="str">
        <f>IF(CONCATENATE($C$11,$K$25)='6.4 Resumen'!G18,'6.4 Resumen'!B18,"")</f>
        <v/>
      </c>
      <c r="O16" s="84" t="str">
        <f>IF(CONCATENATE($C$11,$K$25)='6.4 Resumen'!G23,'6.4 Resumen'!B23,"")</f>
        <v/>
      </c>
      <c r="P16" s="84" t="str">
        <f>IF(CONCATENATE($C$11,$K$25)='6.4 Resumen'!G28,'6.4 Resumen'!B28,"")</f>
        <v/>
      </c>
      <c r="Q16" s="85"/>
      <c r="R16" s="86"/>
      <c r="S16" s="87" t="e">
        <f>IF(CONCATENATE($C$11,$R$25)='6.4 Resumen'!G8,'6.4 Resumen'!B8,"")</f>
        <v>#REF!</v>
      </c>
      <c r="T16" s="87" t="e">
        <f>IF(CONCATENATE($C$11,$R$25)='6.4 Resumen'!G13,'6.4 Resumen'!B13,"")</f>
        <v>#REF!</v>
      </c>
      <c r="U16" s="87" t="str">
        <f>IF(CONCATENATE($C$11,$R$25)='6.4 Resumen'!G18,'6.4 Resumen'!B18,"")</f>
        <v/>
      </c>
      <c r="V16" s="87" t="str">
        <f>IF(CONCATENATE($C$11,$R$25)='6.4 Resumen'!G23,'6.4 Resumen'!B23,"")</f>
        <v/>
      </c>
      <c r="W16" s="87" t="str">
        <f>IF(CONCATENATE($C$11,$R$25)='6.4 Resumen'!G28,'6.4 Resumen'!B28,"")</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IF(CONCATENATE($C$18,$D$25)='6.4 Resumen'!G4,'6.4 Resumen'!B4,"")</f>
        <v/>
      </c>
      <c r="F19" s="120" t="e">
        <f>IF(CONCATENATE($C$18,$D$25)='6.4 Resumen'!G9,'6.4 Resumen'!B9,"")</f>
        <v>#REF!</v>
      </c>
      <c r="G19" s="120" t="e">
        <f>IF(CONCATENATE($C$18,$D$25)='6.4 Resumen'!G14,'6.4 Resumen'!B14,"")</f>
        <v>#REF!</v>
      </c>
      <c r="H19" s="120" t="str">
        <f>IF(CONCATENATE($C$18,$D$25)='6.4 Resumen'!G19,'6.4 Resumen'!B19,"")</f>
        <v/>
      </c>
      <c r="I19" s="120" t="str">
        <f>IF(CONCATENATE($C$18,$D$25)='6.4 Resumen'!G24,'6.4 Resumen'!B24,"")</f>
        <v/>
      </c>
      <c r="J19" s="121"/>
      <c r="K19" s="122"/>
      <c r="L19" s="107" t="str">
        <f>IF(CONCATENATE($C$18,$K$25)='6.4 Resumen'!G4,'6.4 Resumen'!B4,"")</f>
        <v/>
      </c>
      <c r="M19" s="107" t="e">
        <f>IF(CONCATENATE($C$18,$K$25)='6.4 Resumen'!G9,'6.4 Resumen'!B9,"")</f>
        <v>#REF!</v>
      </c>
      <c r="N19" s="107" t="e">
        <f>IF(CONCATENATE($C$18,$K$25)='6.4 Resumen'!G14,'6.4 Resumen'!B14,"")</f>
        <v>#REF!</v>
      </c>
      <c r="O19" s="107" t="str">
        <f>IF(CONCATENATE($C$18,$K$25)='6.4 Resumen'!G19,'6.4 Resumen'!B19,"")</f>
        <v/>
      </c>
      <c r="P19" s="107" t="str">
        <f>IF(CONCATENATE($C$18,$K$25)='6.4 Resumen'!G24,'6.4 Resumen'!B24,"")</f>
        <v/>
      </c>
      <c r="Q19" s="108"/>
      <c r="R19" s="109"/>
      <c r="S19" s="84" t="str">
        <f>IF(CONCATENATE($C$18,$R$25)='6.4 Resumen'!G4,'6.4 Resumen'!B4,"")</f>
        <v/>
      </c>
      <c r="T19" s="84" t="e">
        <f>IF(CONCATENATE($C$18,$R$25)='6.4 Resumen'!G9,'6.4 Resumen'!B9,"")</f>
        <v>#REF!</v>
      </c>
      <c r="U19" s="84" t="e">
        <f>IF(CONCATENATE($C$18,$R$25)='6.4 Resumen'!G14,'6.4 Resumen'!B14,"")</f>
        <v>#REF!</v>
      </c>
      <c r="V19" s="84" t="str">
        <f>IF(CONCATENATE($C$18,$R$25)='6.4 Resumen'!G19,'6.4 Resumen'!B19,"")</f>
        <v/>
      </c>
      <c r="W19" s="84" t="str">
        <f>IF(CONCATENATE($C$18,$R$25)='6.4 Resumen'!G24,'6.4 Resumen'!B24,"")</f>
        <v/>
      </c>
      <c r="X19" s="123"/>
    </row>
    <row r="20" spans="2:24" ht="19.5" customHeight="1">
      <c r="B20" s="403"/>
      <c r="C20" s="402"/>
      <c r="D20" s="119"/>
      <c r="E20" s="120" t="str">
        <f>IF(CONCATENATE($C$18,$D$25)='6.4 Resumen'!G5,'6.4 Resumen'!B5,"")</f>
        <v/>
      </c>
      <c r="F20" s="120" t="e">
        <f>IF(CONCATENATE($C$18,$D$25)='6.4 Resumen'!G10,'6.4 Resumen'!B10,"")</f>
        <v>#REF!</v>
      </c>
      <c r="G20" s="120" t="e">
        <f>IF(CONCATENATE($C$18,$D$25)='6.4 Resumen'!G15,'6.4 Resumen'!B15,"")</f>
        <v>#REF!</v>
      </c>
      <c r="H20" s="120" t="str">
        <f>IF(CONCATENATE($C$18,$D$25)='6.4 Resumen'!G20,'6.4 Resumen'!B20,"")</f>
        <v/>
      </c>
      <c r="I20" s="120" t="str">
        <f>IF(CONCATENATE($C$18,$D$25)='6.4 Resumen'!G25,'6.4 Resumen'!B25,"")</f>
        <v/>
      </c>
      <c r="J20" s="121"/>
      <c r="K20" s="122"/>
      <c r="L20" s="107" t="str">
        <f>IF(CONCATENATE($C$18,$K$25)='6.4 Resumen'!G5,'6.4 Resumen'!B5,"")</f>
        <v/>
      </c>
      <c r="M20" s="107" t="e">
        <f>IF(CONCATENATE($C$18,$K$25)='6.4 Resumen'!G10,'6.4 Resumen'!B10,"")</f>
        <v>#REF!</v>
      </c>
      <c r="N20" s="107" t="e">
        <f>IF(CONCATENATE($C$18,$K$25)='6.4 Resumen'!G15,'6.4 Resumen'!B15,"")</f>
        <v>#REF!</v>
      </c>
      <c r="O20" s="107" t="str">
        <f>IF(CONCATENATE($C$18,$K$25)='6.4 Resumen'!G20,'6.4 Resumen'!B20,"")</f>
        <v/>
      </c>
      <c r="P20" s="107" t="str">
        <f>IF(CONCATENATE($C$18,$K$25)='6.4 Resumen'!G25,'6.4 Resumen'!B25,"")</f>
        <v/>
      </c>
      <c r="Q20" s="108"/>
      <c r="R20" s="109"/>
      <c r="S20" s="84" t="str">
        <f>IF(CONCATENATE($C$18,$R$25)='6.4 Resumen'!G5,'6.4 Resumen'!B5,"")</f>
        <v/>
      </c>
      <c r="T20" s="84" t="e">
        <f>IF(CONCATENATE($C$18,$R$25)='6.4 Resumen'!G10,'6.4 Resumen'!B10,"")</f>
        <v>#REF!</v>
      </c>
      <c r="U20" s="84" t="e">
        <f>IF(CONCATENATE($C$18,$R$25)='6.4 Resumen'!G15,'6.4 Resumen'!B15,"")</f>
        <v>#REF!</v>
      </c>
      <c r="V20" s="84" t="str">
        <f>IF(CONCATENATE($C$18,$R$25)='6.4 Resumen'!G20,'6.4 Resumen'!B20,"")</f>
        <v/>
      </c>
      <c r="W20" s="84" t="str">
        <f>IF(CONCATENATE($C$18,$R$25)='6.4 Resumen'!G25,'6.4 Resumen'!B25,"")</f>
        <v/>
      </c>
      <c r="X20" s="123"/>
    </row>
    <row r="21" spans="2:24" ht="19.5" customHeight="1">
      <c r="B21" s="403"/>
      <c r="C21" s="402"/>
      <c r="D21" s="119"/>
      <c r="E21" s="120" t="e">
        <f>IF(CONCATENATE($C$18,$D$25)='6.4 Resumen'!G6,'6.4 Resumen'!B6,"")</f>
        <v>#REF!</v>
      </c>
      <c r="F21" s="120" t="e">
        <f>IF(CONCATENATE($C$18,$D$25)='6.4 Resumen'!G11,'6.4 Resumen'!B11,"")</f>
        <v>#REF!</v>
      </c>
      <c r="G21" s="120" t="str">
        <f>IF(CONCATENATE($C$18,$D$25)='6.4 Resumen'!G16,'6.4 Resumen'!B16,"")</f>
        <v/>
      </c>
      <c r="H21" s="120" t="str">
        <f>IF(CONCATENATE($C$18,$D$25)='6.4 Resumen'!G21,'6.4 Resumen'!B21,"")</f>
        <v/>
      </c>
      <c r="I21" s="120" t="str">
        <f>IF(CONCATENATE($C$18,$D$25)='6.4 Resumen'!G26,'6.4 Resumen'!B26,"")</f>
        <v/>
      </c>
      <c r="J21" s="121"/>
      <c r="K21" s="122"/>
      <c r="L21" s="107" t="e">
        <f>IF(CONCATENATE($C$18,$K$25)='6.4 Resumen'!G6,'6.4 Resumen'!B6,"")</f>
        <v>#REF!</v>
      </c>
      <c r="M21" s="107" t="e">
        <f>IF(CONCATENATE($C$18,$K$25)='6.4 Resumen'!G11,'6.4 Resumen'!B11,"")</f>
        <v>#REF!</v>
      </c>
      <c r="N21" s="107" t="str">
        <f>IF(CONCATENATE($C$18,$K$25)='6.4 Resumen'!G16,'6.4 Resumen'!B16,"")</f>
        <v/>
      </c>
      <c r="O21" s="107" t="str">
        <f>IF(CONCATENATE($C$18,$K$25)='6.4 Resumen'!G21,'6.4 Resumen'!B21,"")</f>
        <v/>
      </c>
      <c r="P21" s="107" t="str">
        <f>IF(CONCATENATE($C$18,$K$25)='6.4 Resumen'!G26,'6.4 Resumen'!B26,"")</f>
        <v/>
      </c>
      <c r="Q21" s="108"/>
      <c r="R21" s="109"/>
      <c r="S21" s="84" t="e">
        <f>IF(CONCATENATE($C$18,$R$25)='6.4 Resumen'!G6,'6.4 Resumen'!B6,"")</f>
        <v>#REF!</v>
      </c>
      <c r="T21" s="84" t="e">
        <f>IF(CONCATENATE($C$18,$R$25)='6.4 Resumen'!G11,'6.4 Resumen'!B11,"")</f>
        <v>#REF!</v>
      </c>
      <c r="U21" s="84" t="str">
        <f>IF(CONCATENATE($C$18,$R$25)='6.4 Resumen'!G16,'6.4 Resumen'!B16,"")</f>
        <v/>
      </c>
      <c r="V21" s="84" t="str">
        <f>IF(CONCATENATE($C$18,$R$25)='6.4 Resumen'!G21,'6.4 Resumen'!B21,"")</f>
        <v/>
      </c>
      <c r="W21" s="84" t="str">
        <f>IF(CONCATENATE($C$18,$R$25)='6.4 Resumen'!G26,'6.4 Resumen'!B26,"")</f>
        <v/>
      </c>
      <c r="X21" s="123"/>
    </row>
    <row r="22" spans="2:24" ht="19.5" customHeight="1">
      <c r="B22" s="403"/>
      <c r="C22" s="402"/>
      <c r="D22" s="119"/>
      <c r="E22" s="120" t="e">
        <f>IF(CONCATENATE($C$18,$D$25)='6.4 Resumen'!G7,'6.4 Resumen'!B7,"")</f>
        <v>#REF!</v>
      </c>
      <c r="F22" s="120" t="e">
        <f>IF(CONCATENATE($C$18,$D$25)='6.4 Resumen'!G12,'6.4 Resumen'!B12,"")</f>
        <v>#REF!</v>
      </c>
      <c r="G22" s="120" t="str">
        <f>IF(CONCATENATE($C$18,$D$25)='6.4 Resumen'!G17,'6.4 Resumen'!B17,"")</f>
        <v/>
      </c>
      <c r="H22" s="120" t="str">
        <f>IF(CONCATENATE($C$18,$D$25)='6.4 Resumen'!G22,'6.4 Resumen'!B22,"")</f>
        <v/>
      </c>
      <c r="I22" s="120" t="str">
        <f>IF(CONCATENATE($C$18,$D$25)='6.4 Resumen'!G27,'6.4 Resumen'!B27,"")</f>
        <v/>
      </c>
      <c r="J22" s="121"/>
      <c r="K22" s="122"/>
      <c r="L22" s="107" t="e">
        <f>IF(CONCATENATE($C$18,$K$25)='6.4 Resumen'!G7,'6.4 Resumen'!B7,"")</f>
        <v>#REF!</v>
      </c>
      <c r="M22" s="107" t="e">
        <f>IF(CONCATENATE($C$18,$K$25)='6.4 Resumen'!G12,'6.4 Resumen'!B12,"")</f>
        <v>#REF!</v>
      </c>
      <c r="N22" s="107" t="str">
        <f>IF(CONCATENATE($C$18,$K$25)='6.4 Resumen'!G17,'6.4 Resumen'!B17,"")</f>
        <v/>
      </c>
      <c r="O22" s="107" t="str">
        <f>IF(CONCATENATE($C$18,$K$25)='6.4 Resumen'!G22,'6.4 Resumen'!B22,"")</f>
        <v/>
      </c>
      <c r="P22" s="107" t="str">
        <f>IF(CONCATENATE($C$18,$K$25)='6.4 Resumen'!G27,'6.4 Resumen'!B27,"")</f>
        <v/>
      </c>
      <c r="Q22" s="108"/>
      <c r="R22" s="109"/>
      <c r="S22" s="84" t="e">
        <f>IF(CONCATENATE($C$18,$R$25)='6.4 Resumen'!G7,'6.4 Resumen'!B7,"")</f>
        <v>#REF!</v>
      </c>
      <c r="T22" s="84" t="e">
        <f>IF(CONCATENATE($C$18,$R$25)='6.4 Resumen'!G12,'6.4 Resumen'!B12,"")</f>
        <v>#REF!</v>
      </c>
      <c r="U22" s="84" t="str">
        <f>IF(CONCATENATE($C$18,$R$25)='6.4 Resumen'!G17,'6.4 Resumen'!B17,"")</f>
        <v/>
      </c>
      <c r="V22" s="84" t="str">
        <f>IF(CONCATENATE($C$18,$R$25)='6.4 Resumen'!G22,'6.4 Resumen'!B22,"")</f>
        <v/>
      </c>
      <c r="W22" s="84" t="str">
        <f>IF(CONCATENATE($C$18,$R$25)='6.4 Resumen'!G27,'6.4 Resumen'!B27,"")</f>
        <v/>
      </c>
      <c r="X22" s="123"/>
    </row>
    <row r="23" spans="2:24" ht="19.5" customHeight="1">
      <c r="C23" s="402"/>
      <c r="D23" s="119"/>
      <c r="E23" s="120" t="e">
        <f>IF(CONCATENATE($C$18,$D$25)='6.4 Resumen'!G8,'6.4 Resumen'!B8,"")</f>
        <v>#REF!</v>
      </c>
      <c r="F23" s="120" t="e">
        <f>IF(CONCATENATE($C$18,$D$25)='6.4 Resumen'!G13,'6.4 Resumen'!B13,"")</f>
        <v>#REF!</v>
      </c>
      <c r="G23" s="120" t="str">
        <f>IF(CONCATENATE($C$18,$D$25)='6.4 Resumen'!G18,'6.4 Resumen'!B18,"")</f>
        <v/>
      </c>
      <c r="H23" s="120" t="str">
        <f>IF(CONCATENATE($C$18,$D$25)='6.4 Resumen'!G23,'6.4 Resumen'!B23,"")</f>
        <v/>
      </c>
      <c r="I23" s="120" t="str">
        <f>IF(CONCATENATE($C$18,$D$25)='6.4 Resumen'!G28,'6.4 Resumen'!B28,"")</f>
        <v/>
      </c>
      <c r="J23" s="121"/>
      <c r="K23" s="122"/>
      <c r="L23" s="107" t="e">
        <f>IF(CONCATENATE($C$18,$K$25)='6.4 Resumen'!G8,'6.4 Resumen'!B8,"")</f>
        <v>#REF!</v>
      </c>
      <c r="M23" s="107" t="e">
        <f>IF(CONCATENATE($C$18,$K$25)='6.4 Resumen'!G13,'6.4 Resumen'!B13,"")</f>
        <v>#REF!</v>
      </c>
      <c r="N23" s="107" t="str">
        <f>IF(CONCATENATE($C$18,$K$25)='6.4 Resumen'!G18,'6.4 Resumen'!B18,"")</f>
        <v/>
      </c>
      <c r="O23" s="107" t="str">
        <f>IF(CONCATENATE($C$18,$K$25)='6.4 Resumen'!G23,'6.4 Resumen'!B23,"")</f>
        <v/>
      </c>
      <c r="P23" s="107" t="str">
        <f>IF(CONCATENATE($C$18,$K$25)='6.4 Resumen'!G28,'6.4 Resumen'!B28,"")</f>
        <v/>
      </c>
      <c r="Q23" s="108"/>
      <c r="R23" s="109"/>
      <c r="S23" s="84" t="e">
        <f>IF(CONCATENATE($C$18,$R$25)='6.4 Resumen'!G8,'6.4 Resumen'!B8,"")</f>
        <v>#REF!</v>
      </c>
      <c r="T23" s="84" t="e">
        <f>IF(CONCATENATE($C$18,$R$25)='6.4 Resumen'!G13,'6.4 Resumen'!B13,"")</f>
        <v>#REF!</v>
      </c>
      <c r="U23" s="84" t="str">
        <f>IF(CONCATENATE($C$18,$R$25)='6.4 Resumen'!G18,'6.4 Resumen'!B18,"")</f>
        <v/>
      </c>
      <c r="V23" s="84" t="str">
        <f>IF(CONCATENATE($C$18,$R$25)='6.4 Resumen'!G23,'6.4 Resumen'!B23,"")</f>
        <v/>
      </c>
      <c r="W23" s="84" t="str">
        <f>IF(CONCATENATE($C$18,$R$25)='6.4 Resumen'!G28,'6.4 Resumen'!B28,"")</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o6/Qy3ef5885LL5XnyuwraAfoTkjpQ7VfYPrUhPzxKDHLh29AkXfiD9ryQT80Z7iVx/06MJEm5OkVLG4BX8pRQ==" saltValue="d7KsM/9XSAbTH9UfqDl4aQ=="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14"/>
  <sheetViews>
    <sheetView zoomScale="70" zoomScaleNormal="70" workbookViewId="0">
      <pane ySplit="5" topLeftCell="A7" activePane="bottomLeft" state="frozen"/>
      <selection activeCell="C1" sqref="C1"/>
      <selection pane="bottomLeft" activeCell="D19" sqref="D19"/>
    </sheetView>
  </sheetViews>
  <sheetFormatPr baseColWidth="10" defaultRowHeight="15"/>
  <cols>
    <col min="1" max="1" width="20.28515625" customWidth="1"/>
    <col min="2" max="2" width="22.5703125" customWidth="1"/>
    <col min="3" max="3" width="7" bestFit="1" customWidth="1"/>
    <col min="4" max="4" width="34.42578125" customWidth="1"/>
    <col min="5" max="5" width="21.85546875" customWidth="1"/>
    <col min="6" max="6" width="20.140625" customWidth="1"/>
    <col min="7" max="7" width="55.7109375" customWidth="1"/>
    <col min="8" max="8" width="33.140625" customWidth="1"/>
    <col min="9" max="9" width="12.28515625" customWidth="1"/>
    <col min="10" max="10" width="18.85546875" customWidth="1"/>
    <col min="11" max="11" width="17.85546875" customWidth="1"/>
    <col min="12" max="12" width="22.140625" customWidth="1"/>
    <col min="13" max="13" width="4.7109375" hidden="1" customWidth="1"/>
    <col min="14" max="14" width="21.28515625" hidden="1" customWidth="1"/>
    <col min="15" max="15" width="22.140625" customWidth="1"/>
    <col min="16" max="16" width="12.28515625" bestFit="1" customWidth="1"/>
    <col min="257" max="257" width="20.28515625" customWidth="1"/>
    <col min="258" max="258" width="22.5703125" customWidth="1"/>
    <col min="259" max="259" width="7" bestFit="1" customWidth="1"/>
    <col min="260" max="260" width="34.42578125" customWidth="1"/>
    <col min="261" max="261" width="21.85546875" customWidth="1"/>
    <col min="262" max="262" width="20.140625" customWidth="1"/>
    <col min="263" max="263" width="55.7109375" customWidth="1"/>
    <col min="264" max="264" width="33.140625" customWidth="1"/>
    <col min="265" max="265" width="12.28515625" customWidth="1"/>
    <col min="266" max="266" width="18.85546875" customWidth="1"/>
    <col min="267" max="267" width="17.85546875" customWidth="1"/>
    <col min="268" max="268" width="22.140625" customWidth="1"/>
    <col min="269" max="270" width="0" hidden="1" customWidth="1"/>
    <col min="271" max="271" width="22.140625" customWidth="1"/>
    <col min="272" max="272" width="12.28515625" bestFit="1" customWidth="1"/>
    <col min="513" max="513" width="20.28515625" customWidth="1"/>
    <col min="514" max="514" width="22.5703125" customWidth="1"/>
    <col min="515" max="515" width="7" bestFit="1" customWidth="1"/>
    <col min="516" max="516" width="34.42578125" customWidth="1"/>
    <col min="517" max="517" width="21.85546875" customWidth="1"/>
    <col min="518" max="518" width="20.140625" customWidth="1"/>
    <col min="519" max="519" width="55.7109375" customWidth="1"/>
    <col min="520" max="520" width="33.140625" customWidth="1"/>
    <col min="521" max="521" width="12.28515625" customWidth="1"/>
    <col min="522" max="522" width="18.85546875" customWidth="1"/>
    <col min="523" max="523" width="17.85546875" customWidth="1"/>
    <col min="524" max="524" width="22.140625" customWidth="1"/>
    <col min="525" max="526" width="0" hidden="1" customWidth="1"/>
    <col min="527" max="527" width="22.140625" customWidth="1"/>
    <col min="528" max="528" width="12.28515625" bestFit="1" customWidth="1"/>
    <col min="769" max="769" width="20.28515625" customWidth="1"/>
    <col min="770" max="770" width="22.5703125" customWidth="1"/>
    <col min="771" max="771" width="7" bestFit="1" customWidth="1"/>
    <col min="772" max="772" width="34.42578125" customWidth="1"/>
    <col min="773" max="773" width="21.85546875" customWidth="1"/>
    <col min="774" max="774" width="20.140625" customWidth="1"/>
    <col min="775" max="775" width="55.7109375" customWidth="1"/>
    <col min="776" max="776" width="33.140625" customWidth="1"/>
    <col min="777" max="777" width="12.28515625" customWidth="1"/>
    <col min="778" max="778" width="18.85546875" customWidth="1"/>
    <col min="779" max="779" width="17.85546875" customWidth="1"/>
    <col min="780" max="780" width="22.140625" customWidth="1"/>
    <col min="781" max="782" width="0" hidden="1" customWidth="1"/>
    <col min="783" max="783" width="22.140625" customWidth="1"/>
    <col min="784" max="784" width="12.28515625" bestFit="1" customWidth="1"/>
    <col min="1025" max="1025" width="20.28515625" customWidth="1"/>
    <col min="1026" max="1026" width="22.5703125" customWidth="1"/>
    <col min="1027" max="1027" width="7" bestFit="1" customWidth="1"/>
    <col min="1028" max="1028" width="34.42578125" customWidth="1"/>
    <col min="1029" max="1029" width="21.85546875" customWidth="1"/>
    <col min="1030" max="1030" width="20.140625" customWidth="1"/>
    <col min="1031" max="1031" width="55.7109375" customWidth="1"/>
    <col min="1032" max="1032" width="33.140625" customWidth="1"/>
    <col min="1033" max="1033" width="12.28515625" customWidth="1"/>
    <col min="1034" max="1034" width="18.85546875" customWidth="1"/>
    <col min="1035" max="1035" width="17.85546875" customWidth="1"/>
    <col min="1036" max="1036" width="22.140625" customWidth="1"/>
    <col min="1037" max="1038" width="0" hidden="1" customWidth="1"/>
    <col min="1039" max="1039" width="22.140625" customWidth="1"/>
    <col min="1040" max="1040" width="12.28515625" bestFit="1" customWidth="1"/>
    <col min="1281" max="1281" width="20.28515625" customWidth="1"/>
    <col min="1282" max="1282" width="22.5703125" customWidth="1"/>
    <col min="1283" max="1283" width="7" bestFit="1" customWidth="1"/>
    <col min="1284" max="1284" width="34.42578125" customWidth="1"/>
    <col min="1285" max="1285" width="21.85546875" customWidth="1"/>
    <col min="1286" max="1286" width="20.140625" customWidth="1"/>
    <col min="1287" max="1287" width="55.7109375" customWidth="1"/>
    <col min="1288" max="1288" width="33.140625" customWidth="1"/>
    <col min="1289" max="1289" width="12.28515625" customWidth="1"/>
    <col min="1290" max="1290" width="18.85546875" customWidth="1"/>
    <col min="1291" max="1291" width="17.85546875" customWidth="1"/>
    <col min="1292" max="1292" width="22.140625" customWidth="1"/>
    <col min="1293" max="1294" width="0" hidden="1" customWidth="1"/>
    <col min="1295" max="1295" width="22.140625" customWidth="1"/>
    <col min="1296" max="1296" width="12.28515625" bestFit="1" customWidth="1"/>
    <col min="1537" max="1537" width="20.28515625" customWidth="1"/>
    <col min="1538" max="1538" width="22.5703125" customWidth="1"/>
    <col min="1539" max="1539" width="7" bestFit="1" customWidth="1"/>
    <col min="1540" max="1540" width="34.42578125" customWidth="1"/>
    <col min="1541" max="1541" width="21.85546875" customWidth="1"/>
    <col min="1542" max="1542" width="20.140625" customWidth="1"/>
    <col min="1543" max="1543" width="55.7109375" customWidth="1"/>
    <col min="1544" max="1544" width="33.140625" customWidth="1"/>
    <col min="1545" max="1545" width="12.28515625" customWidth="1"/>
    <col min="1546" max="1546" width="18.85546875" customWidth="1"/>
    <col min="1547" max="1547" width="17.85546875" customWidth="1"/>
    <col min="1548" max="1548" width="22.140625" customWidth="1"/>
    <col min="1549" max="1550" width="0" hidden="1" customWidth="1"/>
    <col min="1551" max="1551" width="22.140625" customWidth="1"/>
    <col min="1552" max="1552" width="12.28515625" bestFit="1" customWidth="1"/>
    <col min="1793" max="1793" width="20.28515625" customWidth="1"/>
    <col min="1794" max="1794" width="22.5703125" customWidth="1"/>
    <col min="1795" max="1795" width="7" bestFit="1" customWidth="1"/>
    <col min="1796" max="1796" width="34.42578125" customWidth="1"/>
    <col min="1797" max="1797" width="21.85546875" customWidth="1"/>
    <col min="1798" max="1798" width="20.140625" customWidth="1"/>
    <col min="1799" max="1799" width="55.7109375" customWidth="1"/>
    <col min="1800" max="1800" width="33.140625" customWidth="1"/>
    <col min="1801" max="1801" width="12.28515625" customWidth="1"/>
    <col min="1802" max="1802" width="18.85546875" customWidth="1"/>
    <col min="1803" max="1803" width="17.85546875" customWidth="1"/>
    <col min="1804" max="1804" width="22.140625" customWidth="1"/>
    <col min="1805" max="1806" width="0" hidden="1" customWidth="1"/>
    <col min="1807" max="1807" width="22.140625" customWidth="1"/>
    <col min="1808" max="1808" width="12.28515625" bestFit="1" customWidth="1"/>
    <col min="2049" max="2049" width="20.28515625" customWidth="1"/>
    <col min="2050" max="2050" width="22.5703125" customWidth="1"/>
    <col min="2051" max="2051" width="7" bestFit="1" customWidth="1"/>
    <col min="2052" max="2052" width="34.42578125" customWidth="1"/>
    <col min="2053" max="2053" width="21.85546875" customWidth="1"/>
    <col min="2054" max="2054" width="20.140625" customWidth="1"/>
    <col min="2055" max="2055" width="55.7109375" customWidth="1"/>
    <col min="2056" max="2056" width="33.140625" customWidth="1"/>
    <col min="2057" max="2057" width="12.28515625" customWidth="1"/>
    <col min="2058" max="2058" width="18.85546875" customWidth="1"/>
    <col min="2059" max="2059" width="17.85546875" customWidth="1"/>
    <col min="2060" max="2060" width="22.140625" customWidth="1"/>
    <col min="2061" max="2062" width="0" hidden="1" customWidth="1"/>
    <col min="2063" max="2063" width="22.140625" customWidth="1"/>
    <col min="2064" max="2064" width="12.28515625" bestFit="1" customWidth="1"/>
    <col min="2305" max="2305" width="20.28515625" customWidth="1"/>
    <col min="2306" max="2306" width="22.5703125" customWidth="1"/>
    <col min="2307" max="2307" width="7" bestFit="1" customWidth="1"/>
    <col min="2308" max="2308" width="34.42578125" customWidth="1"/>
    <col min="2309" max="2309" width="21.85546875" customWidth="1"/>
    <col min="2310" max="2310" width="20.140625" customWidth="1"/>
    <col min="2311" max="2311" width="55.7109375" customWidth="1"/>
    <col min="2312" max="2312" width="33.140625" customWidth="1"/>
    <col min="2313" max="2313" width="12.28515625" customWidth="1"/>
    <col min="2314" max="2314" width="18.85546875" customWidth="1"/>
    <col min="2315" max="2315" width="17.85546875" customWidth="1"/>
    <col min="2316" max="2316" width="22.140625" customWidth="1"/>
    <col min="2317" max="2318" width="0" hidden="1" customWidth="1"/>
    <col min="2319" max="2319" width="22.140625" customWidth="1"/>
    <col min="2320" max="2320" width="12.28515625" bestFit="1" customWidth="1"/>
    <col min="2561" max="2561" width="20.28515625" customWidth="1"/>
    <col min="2562" max="2562" width="22.5703125" customWidth="1"/>
    <col min="2563" max="2563" width="7" bestFit="1" customWidth="1"/>
    <col min="2564" max="2564" width="34.42578125" customWidth="1"/>
    <col min="2565" max="2565" width="21.85546875" customWidth="1"/>
    <col min="2566" max="2566" width="20.140625" customWidth="1"/>
    <col min="2567" max="2567" width="55.7109375" customWidth="1"/>
    <col min="2568" max="2568" width="33.140625" customWidth="1"/>
    <col min="2569" max="2569" width="12.28515625" customWidth="1"/>
    <col min="2570" max="2570" width="18.85546875" customWidth="1"/>
    <col min="2571" max="2571" width="17.85546875" customWidth="1"/>
    <col min="2572" max="2572" width="22.140625" customWidth="1"/>
    <col min="2573" max="2574" width="0" hidden="1" customWidth="1"/>
    <col min="2575" max="2575" width="22.140625" customWidth="1"/>
    <col min="2576" max="2576" width="12.28515625" bestFit="1" customWidth="1"/>
    <col min="2817" max="2817" width="20.28515625" customWidth="1"/>
    <col min="2818" max="2818" width="22.5703125" customWidth="1"/>
    <col min="2819" max="2819" width="7" bestFit="1" customWidth="1"/>
    <col min="2820" max="2820" width="34.42578125" customWidth="1"/>
    <col min="2821" max="2821" width="21.85546875" customWidth="1"/>
    <col min="2822" max="2822" width="20.140625" customWidth="1"/>
    <col min="2823" max="2823" width="55.7109375" customWidth="1"/>
    <col min="2824" max="2824" width="33.140625" customWidth="1"/>
    <col min="2825" max="2825" width="12.28515625" customWidth="1"/>
    <col min="2826" max="2826" width="18.85546875" customWidth="1"/>
    <col min="2827" max="2827" width="17.85546875" customWidth="1"/>
    <col min="2828" max="2828" width="22.140625" customWidth="1"/>
    <col min="2829" max="2830" width="0" hidden="1" customWidth="1"/>
    <col min="2831" max="2831" width="22.140625" customWidth="1"/>
    <col min="2832" max="2832" width="12.28515625" bestFit="1" customWidth="1"/>
    <col min="3073" max="3073" width="20.28515625" customWidth="1"/>
    <col min="3074" max="3074" width="22.5703125" customWidth="1"/>
    <col min="3075" max="3075" width="7" bestFit="1" customWidth="1"/>
    <col min="3076" max="3076" width="34.42578125" customWidth="1"/>
    <col min="3077" max="3077" width="21.85546875" customWidth="1"/>
    <col min="3078" max="3078" width="20.140625" customWidth="1"/>
    <col min="3079" max="3079" width="55.7109375" customWidth="1"/>
    <col min="3080" max="3080" width="33.140625" customWidth="1"/>
    <col min="3081" max="3081" width="12.28515625" customWidth="1"/>
    <col min="3082" max="3082" width="18.85546875" customWidth="1"/>
    <col min="3083" max="3083" width="17.85546875" customWidth="1"/>
    <col min="3084" max="3084" width="22.140625" customWidth="1"/>
    <col min="3085" max="3086" width="0" hidden="1" customWidth="1"/>
    <col min="3087" max="3087" width="22.140625" customWidth="1"/>
    <col min="3088" max="3088" width="12.28515625" bestFit="1" customWidth="1"/>
    <col min="3329" max="3329" width="20.28515625" customWidth="1"/>
    <col min="3330" max="3330" width="22.5703125" customWidth="1"/>
    <col min="3331" max="3331" width="7" bestFit="1" customWidth="1"/>
    <col min="3332" max="3332" width="34.42578125" customWidth="1"/>
    <col min="3333" max="3333" width="21.85546875" customWidth="1"/>
    <col min="3334" max="3334" width="20.140625" customWidth="1"/>
    <col min="3335" max="3335" width="55.7109375" customWidth="1"/>
    <col min="3336" max="3336" width="33.140625" customWidth="1"/>
    <col min="3337" max="3337" width="12.28515625" customWidth="1"/>
    <col min="3338" max="3338" width="18.85546875" customWidth="1"/>
    <col min="3339" max="3339" width="17.85546875" customWidth="1"/>
    <col min="3340" max="3340" width="22.140625" customWidth="1"/>
    <col min="3341" max="3342" width="0" hidden="1" customWidth="1"/>
    <col min="3343" max="3343" width="22.140625" customWidth="1"/>
    <col min="3344" max="3344" width="12.28515625" bestFit="1" customWidth="1"/>
    <col min="3585" max="3585" width="20.28515625" customWidth="1"/>
    <col min="3586" max="3586" width="22.5703125" customWidth="1"/>
    <col min="3587" max="3587" width="7" bestFit="1" customWidth="1"/>
    <col min="3588" max="3588" width="34.42578125" customWidth="1"/>
    <col min="3589" max="3589" width="21.85546875" customWidth="1"/>
    <col min="3590" max="3590" width="20.140625" customWidth="1"/>
    <col min="3591" max="3591" width="55.7109375" customWidth="1"/>
    <col min="3592" max="3592" width="33.140625" customWidth="1"/>
    <col min="3593" max="3593" width="12.28515625" customWidth="1"/>
    <col min="3594" max="3594" width="18.85546875" customWidth="1"/>
    <col min="3595" max="3595" width="17.85546875" customWidth="1"/>
    <col min="3596" max="3596" width="22.140625" customWidth="1"/>
    <col min="3597" max="3598" width="0" hidden="1" customWidth="1"/>
    <col min="3599" max="3599" width="22.140625" customWidth="1"/>
    <col min="3600" max="3600" width="12.28515625" bestFit="1" customWidth="1"/>
    <col min="3841" max="3841" width="20.28515625" customWidth="1"/>
    <col min="3842" max="3842" width="22.5703125" customWidth="1"/>
    <col min="3843" max="3843" width="7" bestFit="1" customWidth="1"/>
    <col min="3844" max="3844" width="34.42578125" customWidth="1"/>
    <col min="3845" max="3845" width="21.85546875" customWidth="1"/>
    <col min="3846" max="3846" width="20.140625" customWidth="1"/>
    <col min="3847" max="3847" width="55.7109375" customWidth="1"/>
    <col min="3848" max="3848" width="33.140625" customWidth="1"/>
    <col min="3849" max="3849" width="12.28515625" customWidth="1"/>
    <col min="3850" max="3850" width="18.85546875" customWidth="1"/>
    <col min="3851" max="3851" width="17.85546875" customWidth="1"/>
    <col min="3852" max="3852" width="22.140625" customWidth="1"/>
    <col min="3853" max="3854" width="0" hidden="1" customWidth="1"/>
    <col min="3855" max="3855" width="22.140625" customWidth="1"/>
    <col min="3856" max="3856" width="12.28515625" bestFit="1" customWidth="1"/>
    <col min="4097" max="4097" width="20.28515625" customWidth="1"/>
    <col min="4098" max="4098" width="22.5703125" customWidth="1"/>
    <col min="4099" max="4099" width="7" bestFit="1" customWidth="1"/>
    <col min="4100" max="4100" width="34.42578125" customWidth="1"/>
    <col min="4101" max="4101" width="21.85546875" customWidth="1"/>
    <col min="4102" max="4102" width="20.140625" customWidth="1"/>
    <col min="4103" max="4103" width="55.7109375" customWidth="1"/>
    <col min="4104" max="4104" width="33.140625" customWidth="1"/>
    <col min="4105" max="4105" width="12.28515625" customWidth="1"/>
    <col min="4106" max="4106" width="18.85546875" customWidth="1"/>
    <col min="4107" max="4107" width="17.85546875" customWidth="1"/>
    <col min="4108" max="4108" width="22.140625" customWidth="1"/>
    <col min="4109" max="4110" width="0" hidden="1" customWidth="1"/>
    <col min="4111" max="4111" width="22.140625" customWidth="1"/>
    <col min="4112" max="4112" width="12.28515625" bestFit="1" customWidth="1"/>
    <col min="4353" max="4353" width="20.28515625" customWidth="1"/>
    <col min="4354" max="4354" width="22.5703125" customWidth="1"/>
    <col min="4355" max="4355" width="7" bestFit="1" customWidth="1"/>
    <col min="4356" max="4356" width="34.42578125" customWidth="1"/>
    <col min="4357" max="4357" width="21.85546875" customWidth="1"/>
    <col min="4358" max="4358" width="20.140625" customWidth="1"/>
    <col min="4359" max="4359" width="55.7109375" customWidth="1"/>
    <col min="4360" max="4360" width="33.140625" customWidth="1"/>
    <col min="4361" max="4361" width="12.28515625" customWidth="1"/>
    <col min="4362" max="4362" width="18.85546875" customWidth="1"/>
    <col min="4363" max="4363" width="17.85546875" customWidth="1"/>
    <col min="4364" max="4364" width="22.140625" customWidth="1"/>
    <col min="4365" max="4366" width="0" hidden="1" customWidth="1"/>
    <col min="4367" max="4367" width="22.140625" customWidth="1"/>
    <col min="4368" max="4368" width="12.28515625" bestFit="1" customWidth="1"/>
    <col min="4609" max="4609" width="20.28515625" customWidth="1"/>
    <col min="4610" max="4610" width="22.5703125" customWidth="1"/>
    <col min="4611" max="4611" width="7" bestFit="1" customWidth="1"/>
    <col min="4612" max="4612" width="34.42578125" customWidth="1"/>
    <col min="4613" max="4613" width="21.85546875" customWidth="1"/>
    <col min="4614" max="4614" width="20.140625" customWidth="1"/>
    <col min="4615" max="4615" width="55.7109375" customWidth="1"/>
    <col min="4616" max="4616" width="33.140625" customWidth="1"/>
    <col min="4617" max="4617" width="12.28515625" customWidth="1"/>
    <col min="4618" max="4618" width="18.85546875" customWidth="1"/>
    <col min="4619" max="4619" width="17.85546875" customWidth="1"/>
    <col min="4620" max="4620" width="22.140625" customWidth="1"/>
    <col min="4621" max="4622" width="0" hidden="1" customWidth="1"/>
    <col min="4623" max="4623" width="22.140625" customWidth="1"/>
    <col min="4624" max="4624" width="12.28515625" bestFit="1" customWidth="1"/>
    <col min="4865" max="4865" width="20.28515625" customWidth="1"/>
    <col min="4866" max="4866" width="22.5703125" customWidth="1"/>
    <col min="4867" max="4867" width="7" bestFit="1" customWidth="1"/>
    <col min="4868" max="4868" width="34.42578125" customWidth="1"/>
    <col min="4869" max="4869" width="21.85546875" customWidth="1"/>
    <col min="4870" max="4870" width="20.140625" customWidth="1"/>
    <col min="4871" max="4871" width="55.7109375" customWidth="1"/>
    <col min="4872" max="4872" width="33.140625" customWidth="1"/>
    <col min="4873" max="4873" width="12.28515625" customWidth="1"/>
    <col min="4874" max="4874" width="18.85546875" customWidth="1"/>
    <col min="4875" max="4875" width="17.85546875" customWidth="1"/>
    <col min="4876" max="4876" width="22.140625" customWidth="1"/>
    <col min="4877" max="4878" width="0" hidden="1" customWidth="1"/>
    <col min="4879" max="4879" width="22.140625" customWidth="1"/>
    <col min="4880" max="4880" width="12.28515625" bestFit="1" customWidth="1"/>
    <col min="5121" max="5121" width="20.28515625" customWidth="1"/>
    <col min="5122" max="5122" width="22.5703125" customWidth="1"/>
    <col min="5123" max="5123" width="7" bestFit="1" customWidth="1"/>
    <col min="5124" max="5124" width="34.42578125" customWidth="1"/>
    <col min="5125" max="5125" width="21.85546875" customWidth="1"/>
    <col min="5126" max="5126" width="20.140625" customWidth="1"/>
    <col min="5127" max="5127" width="55.7109375" customWidth="1"/>
    <col min="5128" max="5128" width="33.140625" customWidth="1"/>
    <col min="5129" max="5129" width="12.28515625" customWidth="1"/>
    <col min="5130" max="5130" width="18.85546875" customWidth="1"/>
    <col min="5131" max="5131" width="17.85546875" customWidth="1"/>
    <col min="5132" max="5132" width="22.140625" customWidth="1"/>
    <col min="5133" max="5134" width="0" hidden="1" customWidth="1"/>
    <col min="5135" max="5135" width="22.140625" customWidth="1"/>
    <col min="5136" max="5136" width="12.28515625" bestFit="1" customWidth="1"/>
    <col min="5377" max="5377" width="20.28515625" customWidth="1"/>
    <col min="5378" max="5378" width="22.5703125" customWidth="1"/>
    <col min="5379" max="5379" width="7" bestFit="1" customWidth="1"/>
    <col min="5380" max="5380" width="34.42578125" customWidth="1"/>
    <col min="5381" max="5381" width="21.85546875" customWidth="1"/>
    <col min="5382" max="5382" width="20.140625" customWidth="1"/>
    <col min="5383" max="5383" width="55.7109375" customWidth="1"/>
    <col min="5384" max="5384" width="33.140625" customWidth="1"/>
    <col min="5385" max="5385" width="12.28515625" customWidth="1"/>
    <col min="5386" max="5386" width="18.85546875" customWidth="1"/>
    <col min="5387" max="5387" width="17.85546875" customWidth="1"/>
    <col min="5388" max="5388" width="22.140625" customWidth="1"/>
    <col min="5389" max="5390" width="0" hidden="1" customWidth="1"/>
    <col min="5391" max="5391" width="22.140625" customWidth="1"/>
    <col min="5392" max="5392" width="12.28515625" bestFit="1" customWidth="1"/>
    <col min="5633" max="5633" width="20.28515625" customWidth="1"/>
    <col min="5634" max="5634" width="22.5703125" customWidth="1"/>
    <col min="5635" max="5635" width="7" bestFit="1" customWidth="1"/>
    <col min="5636" max="5636" width="34.42578125" customWidth="1"/>
    <col min="5637" max="5637" width="21.85546875" customWidth="1"/>
    <col min="5638" max="5638" width="20.140625" customWidth="1"/>
    <col min="5639" max="5639" width="55.7109375" customWidth="1"/>
    <col min="5640" max="5640" width="33.140625" customWidth="1"/>
    <col min="5641" max="5641" width="12.28515625" customWidth="1"/>
    <col min="5642" max="5642" width="18.85546875" customWidth="1"/>
    <col min="5643" max="5643" width="17.85546875" customWidth="1"/>
    <col min="5644" max="5644" width="22.140625" customWidth="1"/>
    <col min="5645" max="5646" width="0" hidden="1" customWidth="1"/>
    <col min="5647" max="5647" width="22.140625" customWidth="1"/>
    <col min="5648" max="5648" width="12.28515625" bestFit="1" customWidth="1"/>
    <col min="5889" max="5889" width="20.28515625" customWidth="1"/>
    <col min="5890" max="5890" width="22.5703125" customWidth="1"/>
    <col min="5891" max="5891" width="7" bestFit="1" customWidth="1"/>
    <col min="5892" max="5892" width="34.42578125" customWidth="1"/>
    <col min="5893" max="5893" width="21.85546875" customWidth="1"/>
    <col min="5894" max="5894" width="20.140625" customWidth="1"/>
    <col min="5895" max="5895" width="55.7109375" customWidth="1"/>
    <col min="5896" max="5896" width="33.140625" customWidth="1"/>
    <col min="5897" max="5897" width="12.28515625" customWidth="1"/>
    <col min="5898" max="5898" width="18.85546875" customWidth="1"/>
    <col min="5899" max="5899" width="17.85546875" customWidth="1"/>
    <col min="5900" max="5900" width="22.140625" customWidth="1"/>
    <col min="5901" max="5902" width="0" hidden="1" customWidth="1"/>
    <col min="5903" max="5903" width="22.140625" customWidth="1"/>
    <col min="5904" max="5904" width="12.28515625" bestFit="1" customWidth="1"/>
    <col min="6145" max="6145" width="20.28515625" customWidth="1"/>
    <col min="6146" max="6146" width="22.5703125" customWidth="1"/>
    <col min="6147" max="6147" width="7" bestFit="1" customWidth="1"/>
    <col min="6148" max="6148" width="34.42578125" customWidth="1"/>
    <col min="6149" max="6149" width="21.85546875" customWidth="1"/>
    <col min="6150" max="6150" width="20.140625" customWidth="1"/>
    <col min="6151" max="6151" width="55.7109375" customWidth="1"/>
    <col min="6152" max="6152" width="33.140625" customWidth="1"/>
    <col min="6153" max="6153" width="12.28515625" customWidth="1"/>
    <col min="6154" max="6154" width="18.85546875" customWidth="1"/>
    <col min="6155" max="6155" width="17.85546875" customWidth="1"/>
    <col min="6156" max="6156" width="22.140625" customWidth="1"/>
    <col min="6157" max="6158" width="0" hidden="1" customWidth="1"/>
    <col min="6159" max="6159" width="22.140625" customWidth="1"/>
    <col min="6160" max="6160" width="12.28515625" bestFit="1" customWidth="1"/>
    <col min="6401" max="6401" width="20.28515625" customWidth="1"/>
    <col min="6402" max="6402" width="22.5703125" customWidth="1"/>
    <col min="6403" max="6403" width="7" bestFit="1" customWidth="1"/>
    <col min="6404" max="6404" width="34.42578125" customWidth="1"/>
    <col min="6405" max="6405" width="21.85546875" customWidth="1"/>
    <col min="6406" max="6406" width="20.140625" customWidth="1"/>
    <col min="6407" max="6407" width="55.7109375" customWidth="1"/>
    <col min="6408" max="6408" width="33.140625" customWidth="1"/>
    <col min="6409" max="6409" width="12.28515625" customWidth="1"/>
    <col min="6410" max="6410" width="18.85546875" customWidth="1"/>
    <col min="6411" max="6411" width="17.85546875" customWidth="1"/>
    <col min="6412" max="6412" width="22.140625" customWidth="1"/>
    <col min="6413" max="6414" width="0" hidden="1" customWidth="1"/>
    <col min="6415" max="6415" width="22.140625" customWidth="1"/>
    <col min="6416" max="6416" width="12.28515625" bestFit="1" customWidth="1"/>
    <col min="6657" max="6657" width="20.28515625" customWidth="1"/>
    <col min="6658" max="6658" width="22.5703125" customWidth="1"/>
    <col min="6659" max="6659" width="7" bestFit="1" customWidth="1"/>
    <col min="6660" max="6660" width="34.42578125" customWidth="1"/>
    <col min="6661" max="6661" width="21.85546875" customWidth="1"/>
    <col min="6662" max="6662" width="20.140625" customWidth="1"/>
    <col min="6663" max="6663" width="55.7109375" customWidth="1"/>
    <col min="6664" max="6664" width="33.140625" customWidth="1"/>
    <col min="6665" max="6665" width="12.28515625" customWidth="1"/>
    <col min="6666" max="6666" width="18.85546875" customWidth="1"/>
    <col min="6667" max="6667" width="17.85546875" customWidth="1"/>
    <col min="6668" max="6668" width="22.140625" customWidth="1"/>
    <col min="6669" max="6670" width="0" hidden="1" customWidth="1"/>
    <col min="6671" max="6671" width="22.140625" customWidth="1"/>
    <col min="6672" max="6672" width="12.28515625" bestFit="1" customWidth="1"/>
    <col min="6913" max="6913" width="20.28515625" customWidth="1"/>
    <col min="6914" max="6914" width="22.5703125" customWidth="1"/>
    <col min="6915" max="6915" width="7" bestFit="1" customWidth="1"/>
    <col min="6916" max="6916" width="34.42578125" customWidth="1"/>
    <col min="6917" max="6917" width="21.85546875" customWidth="1"/>
    <col min="6918" max="6918" width="20.140625" customWidth="1"/>
    <col min="6919" max="6919" width="55.7109375" customWidth="1"/>
    <col min="6920" max="6920" width="33.140625" customWidth="1"/>
    <col min="6921" max="6921" width="12.28515625" customWidth="1"/>
    <col min="6922" max="6922" width="18.85546875" customWidth="1"/>
    <col min="6923" max="6923" width="17.85546875" customWidth="1"/>
    <col min="6924" max="6924" width="22.140625" customWidth="1"/>
    <col min="6925" max="6926" width="0" hidden="1" customWidth="1"/>
    <col min="6927" max="6927" width="22.140625" customWidth="1"/>
    <col min="6928" max="6928" width="12.28515625" bestFit="1" customWidth="1"/>
    <col min="7169" max="7169" width="20.28515625" customWidth="1"/>
    <col min="7170" max="7170" width="22.5703125" customWidth="1"/>
    <col min="7171" max="7171" width="7" bestFit="1" customWidth="1"/>
    <col min="7172" max="7172" width="34.42578125" customWidth="1"/>
    <col min="7173" max="7173" width="21.85546875" customWidth="1"/>
    <col min="7174" max="7174" width="20.140625" customWidth="1"/>
    <col min="7175" max="7175" width="55.7109375" customWidth="1"/>
    <col min="7176" max="7176" width="33.140625" customWidth="1"/>
    <col min="7177" max="7177" width="12.28515625" customWidth="1"/>
    <col min="7178" max="7178" width="18.85546875" customWidth="1"/>
    <col min="7179" max="7179" width="17.85546875" customWidth="1"/>
    <col min="7180" max="7180" width="22.140625" customWidth="1"/>
    <col min="7181" max="7182" width="0" hidden="1" customWidth="1"/>
    <col min="7183" max="7183" width="22.140625" customWidth="1"/>
    <col min="7184" max="7184" width="12.28515625" bestFit="1" customWidth="1"/>
    <col min="7425" max="7425" width="20.28515625" customWidth="1"/>
    <col min="7426" max="7426" width="22.5703125" customWidth="1"/>
    <col min="7427" max="7427" width="7" bestFit="1" customWidth="1"/>
    <col min="7428" max="7428" width="34.42578125" customWidth="1"/>
    <col min="7429" max="7429" width="21.85546875" customWidth="1"/>
    <col min="7430" max="7430" width="20.140625" customWidth="1"/>
    <col min="7431" max="7431" width="55.7109375" customWidth="1"/>
    <col min="7432" max="7432" width="33.140625" customWidth="1"/>
    <col min="7433" max="7433" width="12.28515625" customWidth="1"/>
    <col min="7434" max="7434" width="18.85546875" customWidth="1"/>
    <col min="7435" max="7435" width="17.85546875" customWidth="1"/>
    <col min="7436" max="7436" width="22.140625" customWidth="1"/>
    <col min="7437" max="7438" width="0" hidden="1" customWidth="1"/>
    <col min="7439" max="7439" width="22.140625" customWidth="1"/>
    <col min="7440" max="7440" width="12.28515625" bestFit="1" customWidth="1"/>
    <col min="7681" max="7681" width="20.28515625" customWidth="1"/>
    <col min="7682" max="7682" width="22.5703125" customWidth="1"/>
    <col min="7683" max="7683" width="7" bestFit="1" customWidth="1"/>
    <col min="7684" max="7684" width="34.42578125" customWidth="1"/>
    <col min="7685" max="7685" width="21.85546875" customWidth="1"/>
    <col min="7686" max="7686" width="20.140625" customWidth="1"/>
    <col min="7687" max="7687" width="55.7109375" customWidth="1"/>
    <col min="7688" max="7688" width="33.140625" customWidth="1"/>
    <col min="7689" max="7689" width="12.28515625" customWidth="1"/>
    <col min="7690" max="7690" width="18.85546875" customWidth="1"/>
    <col min="7691" max="7691" width="17.85546875" customWidth="1"/>
    <col min="7692" max="7692" width="22.140625" customWidth="1"/>
    <col min="7693" max="7694" width="0" hidden="1" customWidth="1"/>
    <col min="7695" max="7695" width="22.140625" customWidth="1"/>
    <col min="7696" max="7696" width="12.28515625" bestFit="1" customWidth="1"/>
    <col min="7937" max="7937" width="20.28515625" customWidth="1"/>
    <col min="7938" max="7938" width="22.5703125" customWidth="1"/>
    <col min="7939" max="7939" width="7" bestFit="1" customWidth="1"/>
    <col min="7940" max="7940" width="34.42578125" customWidth="1"/>
    <col min="7941" max="7941" width="21.85546875" customWidth="1"/>
    <col min="7942" max="7942" width="20.140625" customWidth="1"/>
    <col min="7943" max="7943" width="55.7109375" customWidth="1"/>
    <col min="7944" max="7944" width="33.140625" customWidth="1"/>
    <col min="7945" max="7945" width="12.28515625" customWidth="1"/>
    <col min="7946" max="7946" width="18.85546875" customWidth="1"/>
    <col min="7947" max="7947" width="17.85546875" customWidth="1"/>
    <col min="7948" max="7948" width="22.140625" customWidth="1"/>
    <col min="7949" max="7950" width="0" hidden="1" customWidth="1"/>
    <col min="7951" max="7951" width="22.140625" customWidth="1"/>
    <col min="7952" max="7952" width="12.28515625" bestFit="1" customWidth="1"/>
    <col min="8193" max="8193" width="20.28515625" customWidth="1"/>
    <col min="8194" max="8194" width="22.5703125" customWidth="1"/>
    <col min="8195" max="8195" width="7" bestFit="1" customWidth="1"/>
    <col min="8196" max="8196" width="34.42578125" customWidth="1"/>
    <col min="8197" max="8197" width="21.85546875" customWidth="1"/>
    <col min="8198" max="8198" width="20.140625" customWidth="1"/>
    <col min="8199" max="8199" width="55.7109375" customWidth="1"/>
    <col min="8200" max="8200" width="33.140625" customWidth="1"/>
    <col min="8201" max="8201" width="12.28515625" customWidth="1"/>
    <col min="8202" max="8202" width="18.85546875" customWidth="1"/>
    <col min="8203" max="8203" width="17.85546875" customWidth="1"/>
    <col min="8204" max="8204" width="22.140625" customWidth="1"/>
    <col min="8205" max="8206" width="0" hidden="1" customWidth="1"/>
    <col min="8207" max="8207" width="22.140625" customWidth="1"/>
    <col min="8208" max="8208" width="12.28515625" bestFit="1" customWidth="1"/>
    <col min="8449" max="8449" width="20.28515625" customWidth="1"/>
    <col min="8450" max="8450" width="22.5703125" customWidth="1"/>
    <col min="8451" max="8451" width="7" bestFit="1" customWidth="1"/>
    <col min="8452" max="8452" width="34.42578125" customWidth="1"/>
    <col min="8453" max="8453" width="21.85546875" customWidth="1"/>
    <col min="8454" max="8454" width="20.140625" customWidth="1"/>
    <col min="8455" max="8455" width="55.7109375" customWidth="1"/>
    <col min="8456" max="8456" width="33.140625" customWidth="1"/>
    <col min="8457" max="8457" width="12.28515625" customWidth="1"/>
    <col min="8458" max="8458" width="18.85546875" customWidth="1"/>
    <col min="8459" max="8459" width="17.85546875" customWidth="1"/>
    <col min="8460" max="8460" width="22.140625" customWidth="1"/>
    <col min="8461" max="8462" width="0" hidden="1" customWidth="1"/>
    <col min="8463" max="8463" width="22.140625" customWidth="1"/>
    <col min="8464" max="8464" width="12.28515625" bestFit="1" customWidth="1"/>
    <col min="8705" max="8705" width="20.28515625" customWidth="1"/>
    <col min="8706" max="8706" width="22.5703125" customWidth="1"/>
    <col min="8707" max="8707" width="7" bestFit="1" customWidth="1"/>
    <col min="8708" max="8708" width="34.42578125" customWidth="1"/>
    <col min="8709" max="8709" width="21.85546875" customWidth="1"/>
    <col min="8710" max="8710" width="20.140625" customWidth="1"/>
    <col min="8711" max="8711" width="55.7109375" customWidth="1"/>
    <col min="8712" max="8712" width="33.140625" customWidth="1"/>
    <col min="8713" max="8713" width="12.28515625" customWidth="1"/>
    <col min="8714" max="8714" width="18.85546875" customWidth="1"/>
    <col min="8715" max="8715" width="17.85546875" customWidth="1"/>
    <col min="8716" max="8716" width="22.140625" customWidth="1"/>
    <col min="8717" max="8718" width="0" hidden="1" customWidth="1"/>
    <col min="8719" max="8719" width="22.140625" customWidth="1"/>
    <col min="8720" max="8720" width="12.28515625" bestFit="1" customWidth="1"/>
    <col min="8961" max="8961" width="20.28515625" customWidth="1"/>
    <col min="8962" max="8962" width="22.5703125" customWidth="1"/>
    <col min="8963" max="8963" width="7" bestFit="1" customWidth="1"/>
    <col min="8964" max="8964" width="34.42578125" customWidth="1"/>
    <col min="8965" max="8965" width="21.85546875" customWidth="1"/>
    <col min="8966" max="8966" width="20.140625" customWidth="1"/>
    <col min="8967" max="8967" width="55.7109375" customWidth="1"/>
    <col min="8968" max="8968" width="33.140625" customWidth="1"/>
    <col min="8969" max="8969" width="12.28515625" customWidth="1"/>
    <col min="8970" max="8970" width="18.85546875" customWidth="1"/>
    <col min="8971" max="8971" width="17.85546875" customWidth="1"/>
    <col min="8972" max="8972" width="22.140625" customWidth="1"/>
    <col min="8973" max="8974" width="0" hidden="1" customWidth="1"/>
    <col min="8975" max="8975" width="22.140625" customWidth="1"/>
    <col min="8976" max="8976" width="12.28515625" bestFit="1" customWidth="1"/>
    <col min="9217" max="9217" width="20.28515625" customWidth="1"/>
    <col min="9218" max="9218" width="22.5703125" customWidth="1"/>
    <col min="9219" max="9219" width="7" bestFit="1" customWidth="1"/>
    <col min="9220" max="9220" width="34.42578125" customWidth="1"/>
    <col min="9221" max="9221" width="21.85546875" customWidth="1"/>
    <col min="9222" max="9222" width="20.140625" customWidth="1"/>
    <col min="9223" max="9223" width="55.7109375" customWidth="1"/>
    <col min="9224" max="9224" width="33.140625" customWidth="1"/>
    <col min="9225" max="9225" width="12.28515625" customWidth="1"/>
    <col min="9226" max="9226" width="18.85546875" customWidth="1"/>
    <col min="9227" max="9227" width="17.85546875" customWidth="1"/>
    <col min="9228" max="9228" width="22.140625" customWidth="1"/>
    <col min="9229" max="9230" width="0" hidden="1" customWidth="1"/>
    <col min="9231" max="9231" width="22.140625" customWidth="1"/>
    <col min="9232" max="9232" width="12.28515625" bestFit="1" customWidth="1"/>
    <col min="9473" max="9473" width="20.28515625" customWidth="1"/>
    <col min="9474" max="9474" width="22.5703125" customWidth="1"/>
    <col min="9475" max="9475" width="7" bestFit="1" customWidth="1"/>
    <col min="9476" max="9476" width="34.42578125" customWidth="1"/>
    <col min="9477" max="9477" width="21.85546875" customWidth="1"/>
    <col min="9478" max="9478" width="20.140625" customWidth="1"/>
    <col min="9479" max="9479" width="55.7109375" customWidth="1"/>
    <col min="9480" max="9480" width="33.140625" customWidth="1"/>
    <col min="9481" max="9481" width="12.28515625" customWidth="1"/>
    <col min="9482" max="9482" width="18.85546875" customWidth="1"/>
    <col min="9483" max="9483" width="17.85546875" customWidth="1"/>
    <col min="9484" max="9484" width="22.140625" customWidth="1"/>
    <col min="9485" max="9486" width="0" hidden="1" customWidth="1"/>
    <col min="9487" max="9487" width="22.140625" customWidth="1"/>
    <col min="9488" max="9488" width="12.28515625" bestFit="1" customWidth="1"/>
    <col min="9729" max="9729" width="20.28515625" customWidth="1"/>
    <col min="9730" max="9730" width="22.5703125" customWidth="1"/>
    <col min="9731" max="9731" width="7" bestFit="1" customWidth="1"/>
    <col min="9732" max="9732" width="34.42578125" customWidth="1"/>
    <col min="9733" max="9733" width="21.85546875" customWidth="1"/>
    <col min="9734" max="9734" width="20.140625" customWidth="1"/>
    <col min="9735" max="9735" width="55.7109375" customWidth="1"/>
    <col min="9736" max="9736" width="33.140625" customWidth="1"/>
    <col min="9737" max="9737" width="12.28515625" customWidth="1"/>
    <col min="9738" max="9738" width="18.85546875" customWidth="1"/>
    <col min="9739" max="9739" width="17.85546875" customWidth="1"/>
    <col min="9740" max="9740" width="22.140625" customWidth="1"/>
    <col min="9741" max="9742" width="0" hidden="1" customWidth="1"/>
    <col min="9743" max="9743" width="22.140625" customWidth="1"/>
    <col min="9744" max="9744" width="12.28515625" bestFit="1" customWidth="1"/>
    <col min="9985" max="9985" width="20.28515625" customWidth="1"/>
    <col min="9986" max="9986" width="22.5703125" customWidth="1"/>
    <col min="9987" max="9987" width="7" bestFit="1" customWidth="1"/>
    <col min="9988" max="9988" width="34.42578125" customWidth="1"/>
    <col min="9989" max="9989" width="21.85546875" customWidth="1"/>
    <col min="9990" max="9990" width="20.140625" customWidth="1"/>
    <col min="9991" max="9991" width="55.7109375" customWidth="1"/>
    <col min="9992" max="9992" width="33.140625" customWidth="1"/>
    <col min="9993" max="9993" width="12.28515625" customWidth="1"/>
    <col min="9994" max="9994" width="18.85546875" customWidth="1"/>
    <col min="9995" max="9995" width="17.85546875" customWidth="1"/>
    <col min="9996" max="9996" width="22.140625" customWidth="1"/>
    <col min="9997" max="9998" width="0" hidden="1" customWidth="1"/>
    <col min="9999" max="9999" width="22.140625" customWidth="1"/>
    <col min="10000" max="10000" width="12.28515625" bestFit="1" customWidth="1"/>
    <col min="10241" max="10241" width="20.28515625" customWidth="1"/>
    <col min="10242" max="10242" width="22.5703125" customWidth="1"/>
    <col min="10243" max="10243" width="7" bestFit="1" customWidth="1"/>
    <col min="10244" max="10244" width="34.42578125" customWidth="1"/>
    <col min="10245" max="10245" width="21.85546875" customWidth="1"/>
    <col min="10246" max="10246" width="20.140625" customWidth="1"/>
    <col min="10247" max="10247" width="55.7109375" customWidth="1"/>
    <col min="10248" max="10248" width="33.140625" customWidth="1"/>
    <col min="10249" max="10249" width="12.28515625" customWidth="1"/>
    <col min="10250" max="10250" width="18.85546875" customWidth="1"/>
    <col min="10251" max="10251" width="17.85546875" customWidth="1"/>
    <col min="10252" max="10252" width="22.140625" customWidth="1"/>
    <col min="10253" max="10254" width="0" hidden="1" customWidth="1"/>
    <col min="10255" max="10255" width="22.140625" customWidth="1"/>
    <col min="10256" max="10256" width="12.28515625" bestFit="1" customWidth="1"/>
    <col min="10497" max="10497" width="20.28515625" customWidth="1"/>
    <col min="10498" max="10498" width="22.5703125" customWidth="1"/>
    <col min="10499" max="10499" width="7" bestFit="1" customWidth="1"/>
    <col min="10500" max="10500" width="34.42578125" customWidth="1"/>
    <col min="10501" max="10501" width="21.85546875" customWidth="1"/>
    <col min="10502" max="10502" width="20.140625" customWidth="1"/>
    <col min="10503" max="10503" width="55.7109375" customWidth="1"/>
    <col min="10504" max="10504" width="33.140625" customWidth="1"/>
    <col min="10505" max="10505" width="12.28515625" customWidth="1"/>
    <col min="10506" max="10506" width="18.85546875" customWidth="1"/>
    <col min="10507" max="10507" width="17.85546875" customWidth="1"/>
    <col min="10508" max="10508" width="22.140625" customWidth="1"/>
    <col min="10509" max="10510" width="0" hidden="1" customWidth="1"/>
    <col min="10511" max="10511" width="22.140625" customWidth="1"/>
    <col min="10512" max="10512" width="12.28515625" bestFit="1" customWidth="1"/>
    <col min="10753" max="10753" width="20.28515625" customWidth="1"/>
    <col min="10754" max="10754" width="22.5703125" customWidth="1"/>
    <col min="10755" max="10755" width="7" bestFit="1" customWidth="1"/>
    <col min="10756" max="10756" width="34.42578125" customWidth="1"/>
    <col min="10757" max="10757" width="21.85546875" customWidth="1"/>
    <col min="10758" max="10758" width="20.140625" customWidth="1"/>
    <col min="10759" max="10759" width="55.7109375" customWidth="1"/>
    <col min="10760" max="10760" width="33.140625" customWidth="1"/>
    <col min="10761" max="10761" width="12.28515625" customWidth="1"/>
    <col min="10762" max="10762" width="18.85546875" customWidth="1"/>
    <col min="10763" max="10763" width="17.85546875" customWidth="1"/>
    <col min="10764" max="10764" width="22.140625" customWidth="1"/>
    <col min="10765" max="10766" width="0" hidden="1" customWidth="1"/>
    <col min="10767" max="10767" width="22.140625" customWidth="1"/>
    <col min="10768" max="10768" width="12.28515625" bestFit="1" customWidth="1"/>
    <col min="11009" max="11009" width="20.28515625" customWidth="1"/>
    <col min="11010" max="11010" width="22.5703125" customWidth="1"/>
    <col min="11011" max="11011" width="7" bestFit="1" customWidth="1"/>
    <col min="11012" max="11012" width="34.42578125" customWidth="1"/>
    <col min="11013" max="11013" width="21.85546875" customWidth="1"/>
    <col min="11014" max="11014" width="20.140625" customWidth="1"/>
    <col min="11015" max="11015" width="55.7109375" customWidth="1"/>
    <col min="11016" max="11016" width="33.140625" customWidth="1"/>
    <col min="11017" max="11017" width="12.28515625" customWidth="1"/>
    <col min="11018" max="11018" width="18.85546875" customWidth="1"/>
    <col min="11019" max="11019" width="17.85546875" customWidth="1"/>
    <col min="11020" max="11020" width="22.140625" customWidth="1"/>
    <col min="11021" max="11022" width="0" hidden="1" customWidth="1"/>
    <col min="11023" max="11023" width="22.140625" customWidth="1"/>
    <col min="11024" max="11024" width="12.28515625" bestFit="1" customWidth="1"/>
    <col min="11265" max="11265" width="20.28515625" customWidth="1"/>
    <col min="11266" max="11266" width="22.5703125" customWidth="1"/>
    <col min="11267" max="11267" width="7" bestFit="1" customWidth="1"/>
    <col min="11268" max="11268" width="34.42578125" customWidth="1"/>
    <col min="11269" max="11269" width="21.85546875" customWidth="1"/>
    <col min="11270" max="11270" width="20.140625" customWidth="1"/>
    <col min="11271" max="11271" width="55.7109375" customWidth="1"/>
    <col min="11272" max="11272" width="33.140625" customWidth="1"/>
    <col min="11273" max="11273" width="12.28515625" customWidth="1"/>
    <col min="11274" max="11274" width="18.85546875" customWidth="1"/>
    <col min="11275" max="11275" width="17.85546875" customWidth="1"/>
    <col min="11276" max="11276" width="22.140625" customWidth="1"/>
    <col min="11277" max="11278" width="0" hidden="1" customWidth="1"/>
    <col min="11279" max="11279" width="22.140625" customWidth="1"/>
    <col min="11280" max="11280" width="12.28515625" bestFit="1" customWidth="1"/>
    <col min="11521" max="11521" width="20.28515625" customWidth="1"/>
    <col min="11522" max="11522" width="22.5703125" customWidth="1"/>
    <col min="11523" max="11523" width="7" bestFit="1" customWidth="1"/>
    <col min="11524" max="11524" width="34.42578125" customWidth="1"/>
    <col min="11525" max="11525" width="21.85546875" customWidth="1"/>
    <col min="11526" max="11526" width="20.140625" customWidth="1"/>
    <col min="11527" max="11527" width="55.7109375" customWidth="1"/>
    <col min="11528" max="11528" width="33.140625" customWidth="1"/>
    <col min="11529" max="11529" width="12.28515625" customWidth="1"/>
    <col min="11530" max="11530" width="18.85546875" customWidth="1"/>
    <col min="11531" max="11531" width="17.85546875" customWidth="1"/>
    <col min="11532" max="11532" width="22.140625" customWidth="1"/>
    <col min="11533" max="11534" width="0" hidden="1" customWidth="1"/>
    <col min="11535" max="11535" width="22.140625" customWidth="1"/>
    <col min="11536" max="11536" width="12.28515625" bestFit="1" customWidth="1"/>
    <col min="11777" max="11777" width="20.28515625" customWidth="1"/>
    <col min="11778" max="11778" width="22.5703125" customWidth="1"/>
    <col min="11779" max="11779" width="7" bestFit="1" customWidth="1"/>
    <col min="11780" max="11780" width="34.42578125" customWidth="1"/>
    <col min="11781" max="11781" width="21.85546875" customWidth="1"/>
    <col min="11782" max="11782" width="20.140625" customWidth="1"/>
    <col min="11783" max="11783" width="55.7109375" customWidth="1"/>
    <col min="11784" max="11784" width="33.140625" customWidth="1"/>
    <col min="11785" max="11785" width="12.28515625" customWidth="1"/>
    <col min="11786" max="11786" width="18.85546875" customWidth="1"/>
    <col min="11787" max="11787" width="17.85546875" customWidth="1"/>
    <col min="11788" max="11788" width="22.140625" customWidth="1"/>
    <col min="11789" max="11790" width="0" hidden="1" customWidth="1"/>
    <col min="11791" max="11791" width="22.140625" customWidth="1"/>
    <col min="11792" max="11792" width="12.28515625" bestFit="1" customWidth="1"/>
    <col min="12033" max="12033" width="20.28515625" customWidth="1"/>
    <col min="12034" max="12034" width="22.5703125" customWidth="1"/>
    <col min="12035" max="12035" width="7" bestFit="1" customWidth="1"/>
    <col min="12036" max="12036" width="34.42578125" customWidth="1"/>
    <col min="12037" max="12037" width="21.85546875" customWidth="1"/>
    <col min="12038" max="12038" width="20.140625" customWidth="1"/>
    <col min="12039" max="12039" width="55.7109375" customWidth="1"/>
    <col min="12040" max="12040" width="33.140625" customWidth="1"/>
    <col min="12041" max="12041" width="12.28515625" customWidth="1"/>
    <col min="12042" max="12042" width="18.85546875" customWidth="1"/>
    <col min="12043" max="12043" width="17.85546875" customWidth="1"/>
    <col min="12044" max="12044" width="22.140625" customWidth="1"/>
    <col min="12045" max="12046" width="0" hidden="1" customWidth="1"/>
    <col min="12047" max="12047" width="22.140625" customWidth="1"/>
    <col min="12048" max="12048" width="12.28515625" bestFit="1" customWidth="1"/>
    <col min="12289" max="12289" width="20.28515625" customWidth="1"/>
    <col min="12290" max="12290" width="22.5703125" customWidth="1"/>
    <col min="12291" max="12291" width="7" bestFit="1" customWidth="1"/>
    <col min="12292" max="12292" width="34.42578125" customWidth="1"/>
    <col min="12293" max="12293" width="21.85546875" customWidth="1"/>
    <col min="12294" max="12294" width="20.140625" customWidth="1"/>
    <col min="12295" max="12295" width="55.7109375" customWidth="1"/>
    <col min="12296" max="12296" width="33.140625" customWidth="1"/>
    <col min="12297" max="12297" width="12.28515625" customWidth="1"/>
    <col min="12298" max="12298" width="18.85546875" customWidth="1"/>
    <col min="12299" max="12299" width="17.85546875" customWidth="1"/>
    <col min="12300" max="12300" width="22.140625" customWidth="1"/>
    <col min="12301" max="12302" width="0" hidden="1" customWidth="1"/>
    <col min="12303" max="12303" width="22.140625" customWidth="1"/>
    <col min="12304" max="12304" width="12.28515625" bestFit="1" customWidth="1"/>
    <col min="12545" max="12545" width="20.28515625" customWidth="1"/>
    <col min="12546" max="12546" width="22.5703125" customWidth="1"/>
    <col min="12547" max="12547" width="7" bestFit="1" customWidth="1"/>
    <col min="12548" max="12548" width="34.42578125" customWidth="1"/>
    <col min="12549" max="12549" width="21.85546875" customWidth="1"/>
    <col min="12550" max="12550" width="20.140625" customWidth="1"/>
    <col min="12551" max="12551" width="55.7109375" customWidth="1"/>
    <col min="12552" max="12552" width="33.140625" customWidth="1"/>
    <col min="12553" max="12553" width="12.28515625" customWidth="1"/>
    <col min="12554" max="12554" width="18.85546875" customWidth="1"/>
    <col min="12555" max="12555" width="17.85546875" customWidth="1"/>
    <col min="12556" max="12556" width="22.140625" customWidth="1"/>
    <col min="12557" max="12558" width="0" hidden="1" customWidth="1"/>
    <col min="12559" max="12559" width="22.140625" customWidth="1"/>
    <col min="12560" max="12560" width="12.28515625" bestFit="1" customWidth="1"/>
    <col min="12801" max="12801" width="20.28515625" customWidth="1"/>
    <col min="12802" max="12802" width="22.5703125" customWidth="1"/>
    <col min="12803" max="12803" width="7" bestFit="1" customWidth="1"/>
    <col min="12804" max="12804" width="34.42578125" customWidth="1"/>
    <col min="12805" max="12805" width="21.85546875" customWidth="1"/>
    <col min="12806" max="12806" width="20.140625" customWidth="1"/>
    <col min="12807" max="12807" width="55.7109375" customWidth="1"/>
    <col min="12808" max="12808" width="33.140625" customWidth="1"/>
    <col min="12809" max="12809" width="12.28515625" customWidth="1"/>
    <col min="12810" max="12810" width="18.85546875" customWidth="1"/>
    <col min="12811" max="12811" width="17.85546875" customWidth="1"/>
    <col min="12812" max="12812" width="22.140625" customWidth="1"/>
    <col min="12813" max="12814" width="0" hidden="1" customWidth="1"/>
    <col min="12815" max="12815" width="22.140625" customWidth="1"/>
    <col min="12816" max="12816" width="12.28515625" bestFit="1" customWidth="1"/>
    <col min="13057" max="13057" width="20.28515625" customWidth="1"/>
    <col min="13058" max="13058" width="22.5703125" customWidth="1"/>
    <col min="13059" max="13059" width="7" bestFit="1" customWidth="1"/>
    <col min="13060" max="13060" width="34.42578125" customWidth="1"/>
    <col min="13061" max="13061" width="21.85546875" customWidth="1"/>
    <col min="13062" max="13062" width="20.140625" customWidth="1"/>
    <col min="13063" max="13063" width="55.7109375" customWidth="1"/>
    <col min="13064" max="13064" width="33.140625" customWidth="1"/>
    <col min="13065" max="13065" width="12.28515625" customWidth="1"/>
    <col min="13066" max="13066" width="18.85546875" customWidth="1"/>
    <col min="13067" max="13067" width="17.85546875" customWidth="1"/>
    <col min="13068" max="13068" width="22.140625" customWidth="1"/>
    <col min="13069" max="13070" width="0" hidden="1" customWidth="1"/>
    <col min="13071" max="13071" width="22.140625" customWidth="1"/>
    <col min="13072" max="13072" width="12.28515625" bestFit="1" customWidth="1"/>
    <col min="13313" max="13313" width="20.28515625" customWidth="1"/>
    <col min="13314" max="13314" width="22.5703125" customWidth="1"/>
    <col min="13315" max="13315" width="7" bestFit="1" customWidth="1"/>
    <col min="13316" max="13316" width="34.42578125" customWidth="1"/>
    <col min="13317" max="13317" width="21.85546875" customWidth="1"/>
    <col min="13318" max="13318" width="20.140625" customWidth="1"/>
    <col min="13319" max="13319" width="55.7109375" customWidth="1"/>
    <col min="13320" max="13320" width="33.140625" customWidth="1"/>
    <col min="13321" max="13321" width="12.28515625" customWidth="1"/>
    <col min="13322" max="13322" width="18.85546875" customWidth="1"/>
    <col min="13323" max="13323" width="17.85546875" customWidth="1"/>
    <col min="13324" max="13324" width="22.140625" customWidth="1"/>
    <col min="13325" max="13326" width="0" hidden="1" customWidth="1"/>
    <col min="13327" max="13327" width="22.140625" customWidth="1"/>
    <col min="13328" max="13328" width="12.28515625" bestFit="1" customWidth="1"/>
    <col min="13569" max="13569" width="20.28515625" customWidth="1"/>
    <col min="13570" max="13570" width="22.5703125" customWidth="1"/>
    <col min="13571" max="13571" width="7" bestFit="1" customWidth="1"/>
    <col min="13572" max="13572" width="34.42578125" customWidth="1"/>
    <col min="13573" max="13573" width="21.85546875" customWidth="1"/>
    <col min="13574" max="13574" width="20.140625" customWidth="1"/>
    <col min="13575" max="13575" width="55.7109375" customWidth="1"/>
    <col min="13576" max="13576" width="33.140625" customWidth="1"/>
    <col min="13577" max="13577" width="12.28515625" customWidth="1"/>
    <col min="13578" max="13578" width="18.85546875" customWidth="1"/>
    <col min="13579" max="13579" width="17.85546875" customWidth="1"/>
    <col min="13580" max="13580" width="22.140625" customWidth="1"/>
    <col min="13581" max="13582" width="0" hidden="1" customWidth="1"/>
    <col min="13583" max="13583" width="22.140625" customWidth="1"/>
    <col min="13584" max="13584" width="12.28515625" bestFit="1" customWidth="1"/>
    <col min="13825" max="13825" width="20.28515625" customWidth="1"/>
    <col min="13826" max="13826" width="22.5703125" customWidth="1"/>
    <col min="13827" max="13827" width="7" bestFit="1" customWidth="1"/>
    <col min="13828" max="13828" width="34.42578125" customWidth="1"/>
    <col min="13829" max="13829" width="21.85546875" customWidth="1"/>
    <col min="13830" max="13830" width="20.140625" customWidth="1"/>
    <col min="13831" max="13831" width="55.7109375" customWidth="1"/>
    <col min="13832" max="13832" width="33.140625" customWidth="1"/>
    <col min="13833" max="13833" width="12.28515625" customWidth="1"/>
    <col min="13834" max="13834" width="18.85546875" customWidth="1"/>
    <col min="13835" max="13835" width="17.85546875" customWidth="1"/>
    <col min="13836" max="13836" width="22.140625" customWidth="1"/>
    <col min="13837" max="13838" width="0" hidden="1" customWidth="1"/>
    <col min="13839" max="13839" width="22.140625" customWidth="1"/>
    <col min="13840" max="13840" width="12.28515625" bestFit="1" customWidth="1"/>
    <col min="14081" max="14081" width="20.28515625" customWidth="1"/>
    <col min="14082" max="14082" width="22.5703125" customWidth="1"/>
    <col min="14083" max="14083" width="7" bestFit="1" customWidth="1"/>
    <col min="14084" max="14084" width="34.42578125" customWidth="1"/>
    <col min="14085" max="14085" width="21.85546875" customWidth="1"/>
    <col min="14086" max="14086" width="20.140625" customWidth="1"/>
    <col min="14087" max="14087" width="55.7109375" customWidth="1"/>
    <col min="14088" max="14088" width="33.140625" customWidth="1"/>
    <col min="14089" max="14089" width="12.28515625" customWidth="1"/>
    <col min="14090" max="14090" width="18.85546875" customWidth="1"/>
    <col min="14091" max="14091" width="17.85546875" customWidth="1"/>
    <col min="14092" max="14092" width="22.140625" customWidth="1"/>
    <col min="14093" max="14094" width="0" hidden="1" customWidth="1"/>
    <col min="14095" max="14095" width="22.140625" customWidth="1"/>
    <col min="14096" max="14096" width="12.28515625" bestFit="1" customWidth="1"/>
    <col min="14337" max="14337" width="20.28515625" customWidth="1"/>
    <col min="14338" max="14338" width="22.5703125" customWidth="1"/>
    <col min="14339" max="14339" width="7" bestFit="1" customWidth="1"/>
    <col min="14340" max="14340" width="34.42578125" customWidth="1"/>
    <col min="14341" max="14341" width="21.85546875" customWidth="1"/>
    <col min="14342" max="14342" width="20.140625" customWidth="1"/>
    <col min="14343" max="14343" width="55.7109375" customWidth="1"/>
    <col min="14344" max="14344" width="33.140625" customWidth="1"/>
    <col min="14345" max="14345" width="12.28515625" customWidth="1"/>
    <col min="14346" max="14346" width="18.85546875" customWidth="1"/>
    <col min="14347" max="14347" width="17.85546875" customWidth="1"/>
    <col min="14348" max="14348" width="22.140625" customWidth="1"/>
    <col min="14349" max="14350" width="0" hidden="1" customWidth="1"/>
    <col min="14351" max="14351" width="22.140625" customWidth="1"/>
    <col min="14352" max="14352" width="12.28515625" bestFit="1" customWidth="1"/>
    <col min="14593" max="14593" width="20.28515625" customWidth="1"/>
    <col min="14594" max="14594" width="22.5703125" customWidth="1"/>
    <col min="14595" max="14595" width="7" bestFit="1" customWidth="1"/>
    <col min="14596" max="14596" width="34.42578125" customWidth="1"/>
    <col min="14597" max="14597" width="21.85546875" customWidth="1"/>
    <col min="14598" max="14598" width="20.140625" customWidth="1"/>
    <col min="14599" max="14599" width="55.7109375" customWidth="1"/>
    <col min="14600" max="14600" width="33.140625" customWidth="1"/>
    <col min="14601" max="14601" width="12.28515625" customWidth="1"/>
    <col min="14602" max="14602" width="18.85546875" customWidth="1"/>
    <col min="14603" max="14603" width="17.85546875" customWidth="1"/>
    <col min="14604" max="14604" width="22.140625" customWidth="1"/>
    <col min="14605" max="14606" width="0" hidden="1" customWidth="1"/>
    <col min="14607" max="14607" width="22.140625" customWidth="1"/>
    <col min="14608" max="14608" width="12.28515625" bestFit="1" customWidth="1"/>
    <col min="14849" max="14849" width="20.28515625" customWidth="1"/>
    <col min="14850" max="14850" width="22.5703125" customWidth="1"/>
    <col min="14851" max="14851" width="7" bestFit="1" customWidth="1"/>
    <col min="14852" max="14852" width="34.42578125" customWidth="1"/>
    <col min="14853" max="14853" width="21.85546875" customWidth="1"/>
    <col min="14854" max="14854" width="20.140625" customWidth="1"/>
    <col min="14855" max="14855" width="55.7109375" customWidth="1"/>
    <col min="14856" max="14856" width="33.140625" customWidth="1"/>
    <col min="14857" max="14857" width="12.28515625" customWidth="1"/>
    <col min="14858" max="14858" width="18.85546875" customWidth="1"/>
    <col min="14859" max="14859" width="17.85546875" customWidth="1"/>
    <col min="14860" max="14860" width="22.140625" customWidth="1"/>
    <col min="14861" max="14862" width="0" hidden="1" customWidth="1"/>
    <col min="14863" max="14863" width="22.140625" customWidth="1"/>
    <col min="14864" max="14864" width="12.28515625" bestFit="1" customWidth="1"/>
    <col min="15105" max="15105" width="20.28515625" customWidth="1"/>
    <col min="15106" max="15106" width="22.5703125" customWidth="1"/>
    <col min="15107" max="15107" width="7" bestFit="1" customWidth="1"/>
    <col min="15108" max="15108" width="34.42578125" customWidth="1"/>
    <col min="15109" max="15109" width="21.85546875" customWidth="1"/>
    <col min="15110" max="15110" width="20.140625" customWidth="1"/>
    <col min="15111" max="15111" width="55.7109375" customWidth="1"/>
    <col min="15112" max="15112" width="33.140625" customWidth="1"/>
    <col min="15113" max="15113" width="12.28515625" customWidth="1"/>
    <col min="15114" max="15114" width="18.85546875" customWidth="1"/>
    <col min="15115" max="15115" width="17.85546875" customWidth="1"/>
    <col min="15116" max="15116" width="22.140625" customWidth="1"/>
    <col min="15117" max="15118" width="0" hidden="1" customWidth="1"/>
    <col min="15119" max="15119" width="22.140625" customWidth="1"/>
    <col min="15120" max="15120" width="12.28515625" bestFit="1" customWidth="1"/>
    <col min="15361" max="15361" width="20.28515625" customWidth="1"/>
    <col min="15362" max="15362" width="22.5703125" customWidth="1"/>
    <col min="15363" max="15363" width="7" bestFit="1" customWidth="1"/>
    <col min="15364" max="15364" width="34.42578125" customWidth="1"/>
    <col min="15365" max="15365" width="21.85546875" customWidth="1"/>
    <col min="15366" max="15366" width="20.140625" customWidth="1"/>
    <col min="15367" max="15367" width="55.7109375" customWidth="1"/>
    <col min="15368" max="15368" width="33.140625" customWidth="1"/>
    <col min="15369" max="15369" width="12.28515625" customWidth="1"/>
    <col min="15370" max="15370" width="18.85546875" customWidth="1"/>
    <col min="15371" max="15371" width="17.85546875" customWidth="1"/>
    <col min="15372" max="15372" width="22.140625" customWidth="1"/>
    <col min="15373" max="15374" width="0" hidden="1" customWidth="1"/>
    <col min="15375" max="15375" width="22.140625" customWidth="1"/>
    <col min="15376" max="15376" width="12.28515625" bestFit="1" customWidth="1"/>
    <col min="15617" max="15617" width="20.28515625" customWidth="1"/>
    <col min="15618" max="15618" width="22.5703125" customWidth="1"/>
    <col min="15619" max="15619" width="7" bestFit="1" customWidth="1"/>
    <col min="15620" max="15620" width="34.42578125" customWidth="1"/>
    <col min="15621" max="15621" width="21.85546875" customWidth="1"/>
    <col min="15622" max="15622" width="20.140625" customWidth="1"/>
    <col min="15623" max="15623" width="55.7109375" customWidth="1"/>
    <col min="15624" max="15624" width="33.140625" customWidth="1"/>
    <col min="15625" max="15625" width="12.28515625" customWidth="1"/>
    <col min="15626" max="15626" width="18.85546875" customWidth="1"/>
    <col min="15627" max="15627" width="17.85546875" customWidth="1"/>
    <col min="15628" max="15628" width="22.140625" customWidth="1"/>
    <col min="15629" max="15630" width="0" hidden="1" customWidth="1"/>
    <col min="15631" max="15631" width="22.140625" customWidth="1"/>
    <col min="15632" max="15632" width="12.28515625" bestFit="1" customWidth="1"/>
    <col min="15873" max="15873" width="20.28515625" customWidth="1"/>
    <col min="15874" max="15874" width="22.5703125" customWidth="1"/>
    <col min="15875" max="15875" width="7" bestFit="1" customWidth="1"/>
    <col min="15876" max="15876" width="34.42578125" customWidth="1"/>
    <col min="15877" max="15877" width="21.85546875" customWidth="1"/>
    <col min="15878" max="15878" width="20.140625" customWidth="1"/>
    <col min="15879" max="15879" width="55.7109375" customWidth="1"/>
    <col min="15880" max="15880" width="33.140625" customWidth="1"/>
    <col min="15881" max="15881" width="12.28515625" customWidth="1"/>
    <col min="15882" max="15882" width="18.85546875" customWidth="1"/>
    <col min="15883" max="15883" width="17.85546875" customWidth="1"/>
    <col min="15884" max="15884" width="22.140625" customWidth="1"/>
    <col min="15885" max="15886" width="0" hidden="1" customWidth="1"/>
    <col min="15887" max="15887" width="22.140625" customWidth="1"/>
    <col min="15888" max="15888" width="12.28515625" bestFit="1" customWidth="1"/>
    <col min="16129" max="16129" width="20.28515625" customWidth="1"/>
    <col min="16130" max="16130" width="22.5703125" customWidth="1"/>
    <col min="16131" max="16131" width="7" bestFit="1" customWidth="1"/>
    <col min="16132" max="16132" width="34.42578125" customWidth="1"/>
    <col min="16133" max="16133" width="21.85546875" customWidth="1"/>
    <col min="16134" max="16134" width="20.140625" customWidth="1"/>
    <col min="16135" max="16135" width="55.7109375" customWidth="1"/>
    <col min="16136" max="16136" width="33.140625" customWidth="1"/>
    <col min="16137" max="16137" width="12.28515625" customWidth="1"/>
    <col min="16138" max="16138" width="18.85546875" customWidth="1"/>
    <col min="16139" max="16139" width="17.85546875" customWidth="1"/>
    <col min="16140" max="16140" width="22.140625" customWidth="1"/>
    <col min="16141" max="16142" width="0" hidden="1" customWidth="1"/>
    <col min="16143" max="16143" width="22.140625" customWidth="1"/>
    <col min="16144" max="16144" width="12.28515625" bestFit="1" customWidth="1"/>
  </cols>
  <sheetData>
    <row r="1" spans="1:18" ht="39.75" customHeight="1">
      <c r="A1" s="378" t="s">
        <v>0</v>
      </c>
      <c r="B1" s="378"/>
      <c r="C1" s="378"/>
      <c r="D1" s="378"/>
      <c r="E1" s="378"/>
      <c r="F1" s="378"/>
      <c r="G1" s="378"/>
      <c r="H1" s="378"/>
      <c r="I1" s="378"/>
      <c r="J1" s="378"/>
      <c r="K1" s="378"/>
      <c r="L1" s="378"/>
      <c r="M1" s="378"/>
      <c r="N1" s="378"/>
      <c r="O1" s="378"/>
      <c r="P1" s="1"/>
      <c r="Q1" s="1"/>
      <c r="R1" s="1"/>
    </row>
    <row r="2" spans="1:18" ht="45" customHeight="1">
      <c r="A2" s="379" t="s">
        <v>1</v>
      </c>
      <c r="B2" s="379"/>
      <c r="C2" s="379"/>
      <c r="D2" s="379"/>
      <c r="E2" s="379"/>
      <c r="F2" s="379"/>
      <c r="G2" s="379"/>
      <c r="H2" s="379"/>
      <c r="I2" s="379"/>
      <c r="J2" s="379"/>
      <c r="K2" s="379"/>
      <c r="L2" s="379"/>
      <c r="M2" s="379"/>
      <c r="N2" s="379"/>
      <c r="O2" s="379"/>
      <c r="P2" s="1"/>
      <c r="Q2" s="1"/>
      <c r="R2" s="1"/>
    </row>
    <row r="3" spans="1:18" s="2" customFormat="1" ht="28.5" customHeight="1">
      <c r="A3" s="373" t="s">
        <v>2</v>
      </c>
      <c r="B3" s="373"/>
      <c r="C3" s="373"/>
      <c r="D3" s="373"/>
      <c r="E3" s="373"/>
      <c r="F3" s="373"/>
      <c r="G3" s="373" t="s">
        <v>3</v>
      </c>
      <c r="H3" s="373"/>
      <c r="I3" s="373" t="s">
        <v>4</v>
      </c>
      <c r="J3" s="373"/>
      <c r="K3" s="373"/>
      <c r="L3" s="373" t="s">
        <v>5</v>
      </c>
      <c r="M3" s="373"/>
      <c r="N3" s="373"/>
      <c r="O3" s="373"/>
    </row>
    <row r="4" spans="1:18" s="2" customFormat="1" ht="23.25" customHeight="1">
      <c r="A4" s="373" t="s">
        <v>6</v>
      </c>
      <c r="B4" s="373"/>
      <c r="C4" s="373"/>
      <c r="D4" s="373"/>
      <c r="E4" s="373"/>
      <c r="F4" s="373"/>
      <c r="G4" s="373">
        <v>2</v>
      </c>
      <c r="H4" s="373"/>
      <c r="I4" s="374">
        <v>40714</v>
      </c>
      <c r="J4" s="373"/>
      <c r="K4" s="373"/>
      <c r="L4" s="373" t="s">
        <v>7</v>
      </c>
      <c r="M4" s="373"/>
      <c r="N4" s="373"/>
      <c r="O4" s="373"/>
    </row>
    <row r="5" spans="1:18" s="5" customFormat="1" ht="26.25" customHeight="1" thickBot="1">
      <c r="A5" s="3" t="s">
        <v>8</v>
      </c>
      <c r="B5" s="4" t="s">
        <v>9</v>
      </c>
      <c r="C5" s="3" t="s">
        <v>10</v>
      </c>
      <c r="D5" s="3" t="s">
        <v>11</v>
      </c>
      <c r="E5" s="4" t="s">
        <v>12</v>
      </c>
      <c r="F5" s="4" t="s">
        <v>13</v>
      </c>
      <c r="G5" s="3" t="s">
        <v>14</v>
      </c>
      <c r="H5" s="3" t="s">
        <v>15</v>
      </c>
      <c r="I5" s="3" t="s">
        <v>16</v>
      </c>
      <c r="J5" s="3" t="s">
        <v>17</v>
      </c>
      <c r="K5" s="3" t="s">
        <v>18</v>
      </c>
      <c r="L5" s="3" t="s">
        <v>19</v>
      </c>
      <c r="M5" s="3"/>
      <c r="N5" s="3"/>
      <c r="O5" s="3" t="s">
        <v>20</v>
      </c>
    </row>
    <row r="6" spans="1:18" ht="216" customHeight="1">
      <c r="A6" s="375" t="s">
        <v>484</v>
      </c>
      <c r="B6" s="377" t="str">
        <f>[1]contexto!$B$34</f>
        <v>Proveer a la Institución Universitaria Colegio Mayor del Cauca los bienes y servicios necesarios para el normal funcionamiento mediante la aplicación de un instrumento de contratación efectivo que garantice el cumplimiento de los principios constitucional</v>
      </c>
      <c r="C6" s="6">
        <v>1</v>
      </c>
      <c r="D6" s="7" t="s">
        <v>485</v>
      </c>
      <c r="E6" s="7" t="s">
        <v>39</v>
      </c>
      <c r="F6" s="6" t="s">
        <v>486</v>
      </c>
      <c r="G6" s="8" t="s">
        <v>487</v>
      </c>
      <c r="H6" s="8" t="s">
        <v>488</v>
      </c>
      <c r="I6" s="6">
        <v>2</v>
      </c>
      <c r="J6" s="6" t="str">
        <f>IF(I6=1,"BAJA",IF(I6=2,"MEDIA",IF(I6=3,"ALTA","")))</f>
        <v>MEDIA</v>
      </c>
      <c r="K6" s="6">
        <v>10</v>
      </c>
      <c r="L6" s="6" t="str">
        <f>IF(K6=5,"LEVE",IF(K6=10,"MODERADO",IF(K6=20,"FUERTE","")))</f>
        <v>MODERADO</v>
      </c>
      <c r="M6" s="6">
        <f>I6*K6</f>
        <v>20</v>
      </c>
      <c r="N6" s="6" t="str">
        <f>CONCATENATE(L6,J6)</f>
        <v>MODERADOMEDIA</v>
      </c>
      <c r="O6" s="6" t="str">
        <f>(VLOOKUP(M6,$H$103:$I$110,2,0))</f>
        <v>ZONA DE RIESGO IMPORTANTE</v>
      </c>
      <c r="P6" s="1"/>
      <c r="Q6" s="9"/>
      <c r="R6" s="10"/>
    </row>
    <row r="7" spans="1:18" ht="73.5" customHeight="1">
      <c r="A7" s="376"/>
      <c r="B7" s="377"/>
      <c r="C7" s="6">
        <v>2</v>
      </c>
      <c r="D7" s="7" t="s">
        <v>489</v>
      </c>
      <c r="E7" s="7" t="s">
        <v>22</v>
      </c>
      <c r="F7" s="6" t="s">
        <v>140</v>
      </c>
      <c r="G7" s="8" t="s">
        <v>490</v>
      </c>
      <c r="H7" s="8" t="s">
        <v>491</v>
      </c>
      <c r="I7" s="6">
        <v>3</v>
      </c>
      <c r="J7" s="6" t="str">
        <f>IF(I7=1,"BAJA",IF(I7=2,"MEDIA",IF(I7=3,"ALTA","")))</f>
        <v>ALTA</v>
      </c>
      <c r="K7" s="6">
        <v>20</v>
      </c>
      <c r="L7" s="6" t="str">
        <f>IF(K7=5,"LEVE",IF(K7=10,"MODERADO",IF(K7=20,"FUERTE","")))</f>
        <v>FUERTE</v>
      </c>
      <c r="M7" s="6">
        <f>I7*K7</f>
        <v>60</v>
      </c>
      <c r="N7" s="6" t="str">
        <f>CONCATENATE(L7,J7)</f>
        <v>FUERTEALTA</v>
      </c>
      <c r="O7" s="6" t="s">
        <v>26</v>
      </c>
      <c r="P7" s="1"/>
      <c r="Q7" s="12"/>
      <c r="R7" s="1"/>
    </row>
    <row r="8" spans="1:18" ht="145.5" customHeight="1">
      <c r="A8" s="376"/>
      <c r="B8" s="377"/>
      <c r="C8" s="6">
        <v>3</v>
      </c>
      <c r="D8" s="7" t="s">
        <v>492</v>
      </c>
      <c r="E8" s="7" t="s">
        <v>22</v>
      </c>
      <c r="F8" s="6" t="s">
        <v>140</v>
      </c>
      <c r="G8" s="8" t="s">
        <v>493</v>
      </c>
      <c r="H8" s="8" t="s">
        <v>494</v>
      </c>
      <c r="I8" s="6">
        <v>1</v>
      </c>
      <c r="J8" s="6" t="str">
        <f>IF(I8=1,"BAJA",IF(I8=2,"MEDIA",IF(I8=3,"ALTA","")))</f>
        <v>BAJA</v>
      </c>
      <c r="K8" s="6">
        <v>5</v>
      </c>
      <c r="L8" s="6" t="str">
        <f>IF(K8=5,"LEVE",IF(K8=10,"MODERADO",IF(K8=20,"FUERTE","")))</f>
        <v>LEVE</v>
      </c>
      <c r="M8" s="6">
        <f>I8*K8</f>
        <v>5</v>
      </c>
      <c r="N8" s="6" t="str">
        <f>CONCATENATE(L8,J8)</f>
        <v>LEVEBAJA</v>
      </c>
      <c r="O8" s="6" t="str">
        <f>(VLOOKUP(M8,$H$103:$I$110,2,0))</f>
        <v>ZONA DE RIESGO ACEPTABLE</v>
      </c>
      <c r="P8" s="1"/>
      <c r="Q8" s="12"/>
      <c r="R8" s="1"/>
    </row>
    <row r="9" spans="1:18" ht="127.5" customHeight="1">
      <c r="A9" s="376"/>
      <c r="B9" s="377"/>
      <c r="C9" s="6">
        <v>4</v>
      </c>
      <c r="D9" s="7" t="s">
        <v>495</v>
      </c>
      <c r="E9" s="7" t="s">
        <v>22</v>
      </c>
      <c r="F9" s="6" t="s">
        <v>326</v>
      </c>
      <c r="G9" s="16" t="s">
        <v>496</v>
      </c>
      <c r="H9" s="8" t="s">
        <v>497</v>
      </c>
      <c r="I9" s="6">
        <v>2</v>
      </c>
      <c r="J9" s="6" t="str">
        <f>IF(I9=1,"BAJA",IF(I9=2,"MEDIA",IF(I9=3,"ALTA","")))</f>
        <v>MEDIA</v>
      </c>
      <c r="K9" s="6">
        <v>20</v>
      </c>
      <c r="L9" s="6" t="str">
        <f>IF(K9=5,"LEVE",IF(K9=10,"MODERADO",IF(K9=20,"FUERTE","")))</f>
        <v>FUERTE</v>
      </c>
      <c r="M9" s="6">
        <f>I9*K9</f>
        <v>40</v>
      </c>
      <c r="N9" s="6" t="str">
        <f>CONCATENATE(L9,J9)</f>
        <v>FUERTEMEDIA</v>
      </c>
      <c r="O9" s="6" t="str">
        <f>(VLOOKUP(M9,$H$103:$I$110,2,0))</f>
        <v>ZONA DE RIESGO INACEPTABLE</v>
      </c>
      <c r="P9" s="1"/>
      <c r="Q9" s="12"/>
      <c r="R9" s="1"/>
    </row>
    <row r="10" spans="1:18" s="2" customFormat="1" ht="30.75" customHeight="1">
      <c r="A10" s="15" t="s">
        <v>30</v>
      </c>
      <c r="B10" s="371" t="s">
        <v>498</v>
      </c>
      <c r="C10" s="371"/>
      <c r="D10" s="371"/>
      <c r="E10" s="371"/>
      <c r="F10" s="371"/>
      <c r="G10" s="371"/>
      <c r="H10" s="15" t="s">
        <v>32</v>
      </c>
      <c r="I10" s="370">
        <v>43462</v>
      </c>
      <c r="J10" s="371"/>
      <c r="K10" s="371"/>
      <c r="L10" s="371"/>
      <c r="M10" s="371"/>
      <c r="N10" s="371"/>
      <c r="O10" s="371"/>
    </row>
    <row r="11" spans="1:18" ht="30.75" customHeight="1">
      <c r="A11" s="15" t="s">
        <v>33</v>
      </c>
      <c r="B11" s="371" t="s">
        <v>499</v>
      </c>
      <c r="C11" s="494"/>
      <c r="D11" s="494"/>
      <c r="E11" s="494"/>
      <c r="F11" s="494"/>
      <c r="G11" s="494"/>
      <c r="H11" s="15" t="s">
        <v>32</v>
      </c>
      <c r="I11" s="370">
        <v>43490</v>
      </c>
      <c r="J11" s="371"/>
      <c r="K11" s="371"/>
      <c r="L11" s="371"/>
      <c r="M11" s="371"/>
      <c r="N11" s="371"/>
      <c r="O11" s="371"/>
      <c r="P11" s="1"/>
      <c r="Q11" s="1"/>
      <c r="R11" s="1"/>
    </row>
    <row r="12" spans="1:18" ht="30.75" customHeight="1">
      <c r="A12" s="15" t="s">
        <v>35</v>
      </c>
      <c r="B12" s="371" t="s">
        <v>152</v>
      </c>
      <c r="C12" s="371"/>
      <c r="D12" s="371"/>
      <c r="E12" s="371"/>
      <c r="F12" s="371"/>
      <c r="G12" s="371"/>
      <c r="H12" s="15" t="s">
        <v>32</v>
      </c>
      <c r="I12" s="370">
        <v>43490</v>
      </c>
      <c r="J12" s="371"/>
      <c r="K12" s="371"/>
      <c r="L12" s="371"/>
      <c r="M12" s="371"/>
      <c r="N12" s="371"/>
      <c r="O12" s="371"/>
      <c r="P12" s="1"/>
      <c r="Q12" s="1"/>
      <c r="R12" s="1"/>
    </row>
    <row r="105" spans="1:16" ht="38.25" hidden="1">
      <c r="A105" s="17"/>
      <c r="B105" s="18"/>
      <c r="C105" s="18"/>
      <c r="D105" s="18"/>
      <c r="E105" s="18"/>
      <c r="F105" s="18">
        <v>1</v>
      </c>
      <c r="G105" s="18">
        <v>5</v>
      </c>
      <c r="H105" s="18">
        <v>5</v>
      </c>
      <c r="I105" s="20" t="s">
        <v>37</v>
      </c>
      <c r="J105" s="19">
        <v>1</v>
      </c>
      <c r="K105" s="19">
        <v>5</v>
      </c>
      <c r="L105" s="19" t="s">
        <v>38</v>
      </c>
      <c r="M105" s="18"/>
      <c r="N105" s="18"/>
      <c r="O105" s="19"/>
      <c r="P105" s="21" t="s">
        <v>39</v>
      </c>
    </row>
    <row r="106" spans="1:16" ht="38.25" hidden="1">
      <c r="A106" s="22"/>
      <c r="B106" s="23"/>
      <c r="C106" s="23"/>
      <c r="D106" s="23"/>
      <c r="E106" s="23"/>
      <c r="F106" s="23">
        <v>2</v>
      </c>
      <c r="G106" s="23">
        <v>10</v>
      </c>
      <c r="H106" s="23">
        <v>10</v>
      </c>
      <c r="I106" s="25" t="s">
        <v>40</v>
      </c>
      <c r="J106" s="24">
        <v>1</v>
      </c>
      <c r="K106" s="24">
        <v>10</v>
      </c>
      <c r="L106" s="24" t="s">
        <v>41</v>
      </c>
      <c r="M106" s="23"/>
      <c r="N106" s="23"/>
      <c r="O106" s="24"/>
      <c r="P106" s="26" t="s">
        <v>22</v>
      </c>
    </row>
    <row r="107" spans="1:16" ht="51" hidden="1">
      <c r="A107" s="22"/>
      <c r="B107" s="23"/>
      <c r="C107" s="23"/>
      <c r="D107" s="23"/>
      <c r="E107" s="23"/>
      <c r="F107" s="23">
        <v>3</v>
      </c>
      <c r="G107" s="23">
        <v>20</v>
      </c>
      <c r="H107" s="23">
        <v>15</v>
      </c>
      <c r="I107" s="25" t="s">
        <v>42</v>
      </c>
      <c r="J107" s="24">
        <v>1</v>
      </c>
      <c r="K107" s="24">
        <v>20</v>
      </c>
      <c r="L107" s="24" t="s">
        <v>41</v>
      </c>
      <c r="M107" s="23"/>
      <c r="N107" s="23"/>
      <c r="O107" s="24"/>
      <c r="P107" s="26" t="s">
        <v>43</v>
      </c>
    </row>
    <row r="108" spans="1:16" ht="51" hidden="1">
      <c r="A108" s="22"/>
      <c r="B108" s="23"/>
      <c r="C108" s="23"/>
      <c r="D108" s="23"/>
      <c r="E108" s="23"/>
      <c r="F108" s="23"/>
      <c r="G108" s="23"/>
      <c r="H108" s="23">
        <v>20</v>
      </c>
      <c r="I108" s="25" t="s">
        <v>42</v>
      </c>
      <c r="J108" s="24">
        <v>2</v>
      </c>
      <c r="K108" s="24">
        <v>5</v>
      </c>
      <c r="L108" s="24" t="s">
        <v>44</v>
      </c>
      <c r="M108" s="23"/>
      <c r="N108" s="23"/>
      <c r="O108" s="24"/>
      <c r="P108" s="26" t="s">
        <v>45</v>
      </c>
    </row>
    <row r="109" spans="1:16" ht="51" hidden="1">
      <c r="A109" s="22"/>
      <c r="B109" s="23"/>
      <c r="C109" s="23"/>
      <c r="D109" s="23"/>
      <c r="E109" s="23"/>
      <c r="F109" s="23"/>
      <c r="G109" s="23"/>
      <c r="H109" s="23">
        <v>30</v>
      </c>
      <c r="I109" s="25" t="s">
        <v>26</v>
      </c>
      <c r="J109" s="24">
        <v>2</v>
      </c>
      <c r="K109" s="24">
        <v>10</v>
      </c>
      <c r="L109" s="24" t="s">
        <v>46</v>
      </c>
      <c r="M109" s="23"/>
      <c r="N109" s="23"/>
      <c r="O109" s="24"/>
      <c r="P109" s="26" t="s">
        <v>47</v>
      </c>
    </row>
    <row r="110" spans="1:16" ht="51" hidden="1">
      <c r="A110" s="22"/>
      <c r="B110" s="23"/>
      <c r="C110" s="23"/>
      <c r="D110" s="23"/>
      <c r="E110" s="23"/>
      <c r="F110" s="23"/>
      <c r="G110" s="23"/>
      <c r="H110" s="23">
        <v>40</v>
      </c>
      <c r="I110" s="25" t="s">
        <v>26</v>
      </c>
      <c r="J110" s="24">
        <v>2</v>
      </c>
      <c r="K110" s="24">
        <v>20</v>
      </c>
      <c r="L110" s="24" t="s">
        <v>46</v>
      </c>
      <c r="M110" s="23"/>
      <c r="N110" s="23"/>
      <c r="O110" s="24"/>
      <c r="P110" s="26"/>
    </row>
    <row r="111" spans="1:16" ht="51" hidden="1">
      <c r="A111" s="22"/>
      <c r="B111" s="23"/>
      <c r="C111" s="23"/>
      <c r="D111" s="23"/>
      <c r="E111" s="23"/>
      <c r="F111" s="23"/>
      <c r="G111" s="23"/>
      <c r="H111" s="23">
        <v>60</v>
      </c>
      <c r="I111" s="25" t="s">
        <v>26</v>
      </c>
      <c r="J111" s="24">
        <v>3</v>
      </c>
      <c r="K111" s="24">
        <v>5</v>
      </c>
      <c r="L111" s="24" t="s">
        <v>48</v>
      </c>
      <c r="M111" s="23"/>
      <c r="N111" s="23"/>
      <c r="O111" s="24"/>
      <c r="P111" s="26"/>
    </row>
    <row r="112" spans="1:16" ht="38.25" hidden="1">
      <c r="A112" s="22"/>
      <c r="B112" s="23"/>
      <c r="C112" s="23"/>
      <c r="D112" s="23"/>
      <c r="E112" s="23"/>
      <c r="F112" s="23"/>
      <c r="G112" s="23"/>
      <c r="H112" s="23">
        <v>0</v>
      </c>
      <c r="I112" s="27" t="s">
        <v>49</v>
      </c>
      <c r="J112" s="24">
        <v>3</v>
      </c>
      <c r="K112" s="24">
        <v>10</v>
      </c>
      <c r="L112" s="24" t="s">
        <v>50</v>
      </c>
      <c r="M112" s="23"/>
      <c r="N112" s="23"/>
      <c r="O112" s="24"/>
      <c r="P112" s="26"/>
    </row>
    <row r="113" spans="1:16" ht="39" hidden="1" thickBot="1">
      <c r="A113" s="28"/>
      <c r="B113" s="29"/>
      <c r="C113" s="29"/>
      <c r="D113" s="29"/>
      <c r="E113" s="29"/>
      <c r="F113" s="29"/>
      <c r="G113" s="29"/>
      <c r="H113" s="29"/>
      <c r="I113" s="30"/>
      <c r="J113" s="30">
        <v>3</v>
      </c>
      <c r="K113" s="30">
        <v>20</v>
      </c>
      <c r="L113" s="30" t="s">
        <v>51</v>
      </c>
      <c r="M113" s="29"/>
      <c r="N113" s="29"/>
      <c r="O113" s="30"/>
      <c r="P113" s="31"/>
    </row>
    <row r="114" spans="1:16">
      <c r="A114" s="1"/>
      <c r="B114" s="1"/>
      <c r="C114" s="1"/>
      <c r="D114" s="1"/>
      <c r="E114" s="1"/>
      <c r="F114" s="1"/>
      <c r="G114" s="1"/>
      <c r="H114" s="1"/>
      <c r="I114" s="134"/>
      <c r="J114" s="134"/>
      <c r="K114" s="134"/>
      <c r="L114" s="134"/>
      <c r="M114" s="1"/>
      <c r="N114" s="1"/>
      <c r="O114" s="134"/>
      <c r="P114" s="1"/>
    </row>
  </sheetData>
  <dataConsolidate/>
  <mergeCells count="18">
    <mergeCell ref="B10:G10"/>
    <mergeCell ref="I10:O10"/>
    <mergeCell ref="B11:G11"/>
    <mergeCell ref="I11:O11"/>
    <mergeCell ref="B12:G12"/>
    <mergeCell ref="I12:O12"/>
    <mergeCell ref="A4:F4"/>
    <mergeCell ref="G4:H4"/>
    <mergeCell ref="I4:K4"/>
    <mergeCell ref="L4:O4"/>
    <mergeCell ref="A6:A9"/>
    <mergeCell ref="B6:B9"/>
    <mergeCell ref="A1:O1"/>
    <mergeCell ref="A2:O2"/>
    <mergeCell ref="A3:F3"/>
    <mergeCell ref="G3:H3"/>
    <mergeCell ref="I3:K3"/>
    <mergeCell ref="L3:O3"/>
  </mergeCells>
  <conditionalFormatting sqref="R6">
    <cfRule type="cellIs" dxfId="1011" priority="41" stopIfTrue="1" operator="equal">
      <formula>"ZONA DE RIESGO INACEPTABLE"</formula>
    </cfRule>
    <cfRule type="cellIs" dxfId="1010" priority="42" stopIfTrue="1" operator="equal">
      <formula>"ZONA DE RIESGO IMPORTANTE"</formula>
    </cfRule>
    <cfRule type="cellIs" dxfId="1009" priority="43" stopIfTrue="1" operator="equal">
      <formula>"ZONA DE RIESGO MODERADO"</formula>
    </cfRule>
    <cfRule type="cellIs" dxfId="1008" priority="44" stopIfTrue="1" operator="equal">
      <formula>"ZONA DE RIESGO TOLERABLE"</formula>
    </cfRule>
    <cfRule type="cellIs" dxfId="1007" priority="45" stopIfTrue="1" operator="equal">
      <formula>"ZONA DE RIESGO ACEPTABLE"</formula>
    </cfRule>
  </conditionalFormatting>
  <conditionalFormatting sqref="J6">
    <cfRule type="cellIs" dxfId="1006" priority="32" stopIfTrue="1" operator="equal">
      <formula>"ALTA"</formula>
    </cfRule>
    <cfRule type="cellIs" dxfId="1005" priority="33" stopIfTrue="1" operator="equal">
      <formula>"MEDIA"</formula>
    </cfRule>
    <cfRule type="cellIs" dxfId="1004" priority="34" stopIfTrue="1" operator="equal">
      <formula>"BAJA"</formula>
    </cfRule>
  </conditionalFormatting>
  <conditionalFormatting sqref="L6">
    <cfRule type="cellIs" dxfId="1003" priority="35" stopIfTrue="1" operator="equal">
      <formula>"FUERTE"</formula>
    </cfRule>
    <cfRule type="cellIs" dxfId="1002" priority="36" stopIfTrue="1" operator="equal">
      <formula>"MODERADO"</formula>
    </cfRule>
    <cfRule type="cellIs" dxfId="1001" priority="37" stopIfTrue="1" operator="equal">
      <formula>"LEVE"</formula>
    </cfRule>
  </conditionalFormatting>
  <conditionalFormatting sqref="O6">
    <cfRule type="cellIs" dxfId="1000" priority="31" stopIfTrue="1" operator="equal">
      <formula>"ZONA DE RIESGO INACEPTABLE"</formula>
    </cfRule>
    <cfRule type="cellIs" dxfId="999" priority="38" stopIfTrue="1" operator="equal">
      <formula>"ZONA DE RIESGO IMPORTANTE"</formula>
    </cfRule>
    <cfRule type="cellIs" dxfId="998" priority="39" stopIfTrue="1" operator="equal">
      <formula>"ZONA DE RIESGO MODERADO"</formula>
    </cfRule>
    <cfRule type="cellIs" dxfId="997" priority="40" stopIfTrue="1" operator="equal">
      <formula>"ZONA DE RIESGO ACEPTABLE"</formula>
    </cfRule>
  </conditionalFormatting>
  <conditionalFormatting sqref="J7">
    <cfRule type="cellIs" dxfId="996" priority="22" stopIfTrue="1" operator="equal">
      <formula>"ALTA"</formula>
    </cfRule>
    <cfRule type="cellIs" dxfId="995" priority="23" stopIfTrue="1" operator="equal">
      <formula>"MEDIA"</formula>
    </cfRule>
    <cfRule type="cellIs" dxfId="994" priority="24" stopIfTrue="1" operator="equal">
      <formula>"BAJA"</formula>
    </cfRule>
  </conditionalFormatting>
  <conditionalFormatting sqref="L7">
    <cfRule type="cellIs" dxfId="993" priority="25" stopIfTrue="1" operator="equal">
      <formula>"FUERTE"</formula>
    </cfRule>
    <cfRule type="cellIs" dxfId="992" priority="26" stopIfTrue="1" operator="equal">
      <formula>"MODERADO"</formula>
    </cfRule>
    <cfRule type="cellIs" dxfId="991" priority="27" stopIfTrue="1" operator="equal">
      <formula>"LEVE"</formula>
    </cfRule>
  </conditionalFormatting>
  <conditionalFormatting sqref="O7">
    <cfRule type="cellIs" dxfId="990" priority="21" stopIfTrue="1" operator="equal">
      <formula>"ZONA DE RIESGO INACEPTABLE"</formula>
    </cfRule>
    <cfRule type="cellIs" dxfId="989" priority="28" stopIfTrue="1" operator="equal">
      <formula>"ZONA DE RIESGO IMPORTANTE"</formula>
    </cfRule>
    <cfRule type="cellIs" dxfId="988" priority="29" stopIfTrue="1" operator="equal">
      <formula>"ZONA DE RIESGO MODERADO"</formula>
    </cfRule>
    <cfRule type="cellIs" dxfId="987" priority="30" stopIfTrue="1" operator="equal">
      <formula>"ZONA DE RIESGO ACEPTABLE"</formula>
    </cfRule>
  </conditionalFormatting>
  <conditionalFormatting sqref="J8">
    <cfRule type="cellIs" dxfId="986" priority="12" stopIfTrue="1" operator="equal">
      <formula>"ALTA"</formula>
    </cfRule>
    <cfRule type="cellIs" dxfId="985" priority="13" stopIfTrue="1" operator="equal">
      <formula>"MEDIA"</formula>
    </cfRule>
    <cfRule type="cellIs" dxfId="984" priority="14" stopIfTrue="1" operator="equal">
      <formula>"BAJA"</formula>
    </cfRule>
  </conditionalFormatting>
  <conditionalFormatting sqref="L8">
    <cfRule type="cellIs" dxfId="983" priority="15" stopIfTrue="1" operator="equal">
      <formula>"FUERTE"</formula>
    </cfRule>
    <cfRule type="cellIs" dxfId="982" priority="16" stopIfTrue="1" operator="equal">
      <formula>"MODERADO"</formula>
    </cfRule>
    <cfRule type="cellIs" dxfId="981" priority="17" stopIfTrue="1" operator="equal">
      <formula>"LEVE"</formula>
    </cfRule>
  </conditionalFormatting>
  <conditionalFormatting sqref="O8">
    <cfRule type="cellIs" dxfId="980" priority="11" stopIfTrue="1" operator="equal">
      <formula>"ZONA DE RIESGO INACEPTABLE"</formula>
    </cfRule>
    <cfRule type="cellIs" dxfId="979" priority="18" stopIfTrue="1" operator="equal">
      <formula>"ZONA DE RIESGO IMPORTANTE"</formula>
    </cfRule>
    <cfRule type="cellIs" dxfId="978" priority="19" stopIfTrue="1" operator="equal">
      <formula>"ZONA DE RIESGO MODERADO"</formula>
    </cfRule>
    <cfRule type="cellIs" dxfId="977" priority="20" stopIfTrue="1" operator="equal">
      <formula>"ZONA DE RIESGO ACEPTABLE"</formula>
    </cfRule>
  </conditionalFormatting>
  <conditionalFormatting sqref="J9">
    <cfRule type="cellIs" dxfId="976" priority="2" stopIfTrue="1" operator="equal">
      <formula>"ALTA"</formula>
    </cfRule>
    <cfRule type="cellIs" dxfId="975" priority="3" stopIfTrue="1" operator="equal">
      <formula>"MEDIA"</formula>
    </cfRule>
    <cfRule type="cellIs" dxfId="974" priority="4" stopIfTrue="1" operator="equal">
      <formula>"BAJA"</formula>
    </cfRule>
  </conditionalFormatting>
  <conditionalFormatting sqref="L9">
    <cfRule type="cellIs" dxfId="973" priority="5" stopIfTrue="1" operator="equal">
      <formula>"FUERTE"</formula>
    </cfRule>
    <cfRule type="cellIs" dxfId="972" priority="6" stopIfTrue="1" operator="equal">
      <formula>"MODERADO"</formula>
    </cfRule>
    <cfRule type="cellIs" dxfId="971" priority="7" stopIfTrue="1" operator="equal">
      <formula>"LEVE"</formula>
    </cfRule>
  </conditionalFormatting>
  <conditionalFormatting sqref="O9">
    <cfRule type="cellIs" dxfId="970" priority="1" stopIfTrue="1" operator="equal">
      <formula>"ZONA DE RIESGO INACEPTABLE"</formula>
    </cfRule>
    <cfRule type="cellIs" dxfId="969" priority="8" stopIfTrue="1" operator="equal">
      <formula>"ZONA DE RIESGO IMPORTANTE"</formula>
    </cfRule>
    <cfRule type="cellIs" dxfId="968" priority="9" stopIfTrue="1" operator="equal">
      <formula>"ZONA DE RIESGO MODERADO"</formula>
    </cfRule>
    <cfRule type="cellIs" dxfId="967" priority="10" stopIfTrue="1" operator="equal">
      <formula>"ZONA DE RIESGO ACEPTABLE"</formula>
    </cfRule>
  </conditionalFormatting>
  <dataValidations count="5">
    <dataValidation allowBlank="1" showInputMessage="1" showErrorMessage="1" promptTitle="OBJETOS O SUJETOS QUE PROPICIAN" prompt="Externos_x000a_Personas_x000a_Desastres Naturales_x000a_Errores en los procedimientos_x000a_Instalaciones_x000a_Materiales_x000a_Fallas en la tecnología" sqref="F6:F9 JB6:JB9 SX6:SX9 ACT6:ACT9 AMP6:AMP9 AWL6:AWL9 BGH6:BGH9 BQD6:BQD9 BZZ6:BZZ9 CJV6:CJV9 CTR6:CTR9 DDN6:DDN9 DNJ6:DNJ9 DXF6:DXF9 EHB6:EHB9 EQX6:EQX9 FAT6:FAT9 FKP6:FKP9 FUL6:FUL9 GEH6:GEH9 GOD6:GOD9 GXZ6:GXZ9 HHV6:HHV9 HRR6:HRR9 IBN6:IBN9 ILJ6:ILJ9 IVF6:IVF9 JFB6:JFB9 JOX6:JOX9 JYT6:JYT9 KIP6:KIP9 KSL6:KSL9 LCH6:LCH9 LMD6:LMD9 LVZ6:LVZ9 MFV6:MFV9 MPR6:MPR9 MZN6:MZN9 NJJ6:NJJ9 NTF6:NTF9 ODB6:ODB9 OMX6:OMX9 OWT6:OWT9 PGP6:PGP9 PQL6:PQL9 QAH6:QAH9 QKD6:QKD9 QTZ6:QTZ9 RDV6:RDV9 RNR6:RNR9 RXN6:RXN9 SHJ6:SHJ9 SRF6:SRF9 TBB6:TBB9 TKX6:TKX9 TUT6:TUT9 UEP6:UEP9 UOL6:UOL9 UYH6:UYH9 VID6:VID9 VRZ6:VRZ9 WBV6:WBV9 WLR6:WLR9 WVN6:WVN9 F65542:F65545 JB65542:JB65545 SX65542:SX65545 ACT65542:ACT65545 AMP65542:AMP65545 AWL65542:AWL65545 BGH65542:BGH65545 BQD65542:BQD65545 BZZ65542:BZZ65545 CJV65542:CJV65545 CTR65542:CTR65545 DDN65542:DDN65545 DNJ65542:DNJ65545 DXF65542:DXF65545 EHB65542:EHB65545 EQX65542:EQX65545 FAT65542:FAT65545 FKP65542:FKP65545 FUL65542:FUL65545 GEH65542:GEH65545 GOD65542:GOD65545 GXZ65542:GXZ65545 HHV65542:HHV65545 HRR65542:HRR65545 IBN65542:IBN65545 ILJ65542:ILJ65545 IVF65542:IVF65545 JFB65542:JFB65545 JOX65542:JOX65545 JYT65542:JYT65545 KIP65542:KIP65545 KSL65542:KSL65545 LCH65542:LCH65545 LMD65542:LMD65545 LVZ65542:LVZ65545 MFV65542:MFV65545 MPR65542:MPR65545 MZN65542:MZN65545 NJJ65542:NJJ65545 NTF65542:NTF65545 ODB65542:ODB65545 OMX65542:OMX65545 OWT65542:OWT65545 PGP65542:PGP65545 PQL65542:PQL65545 QAH65542:QAH65545 QKD65542:QKD65545 QTZ65542:QTZ65545 RDV65542:RDV65545 RNR65542:RNR65545 RXN65542:RXN65545 SHJ65542:SHJ65545 SRF65542:SRF65545 TBB65542:TBB65545 TKX65542:TKX65545 TUT65542:TUT65545 UEP65542:UEP65545 UOL65542:UOL65545 UYH65542:UYH65545 VID65542:VID65545 VRZ65542:VRZ65545 WBV65542:WBV65545 WLR65542:WLR65545 WVN65542:WVN65545 F131078:F131081 JB131078:JB131081 SX131078:SX131081 ACT131078:ACT131081 AMP131078:AMP131081 AWL131078:AWL131081 BGH131078:BGH131081 BQD131078:BQD131081 BZZ131078:BZZ131081 CJV131078:CJV131081 CTR131078:CTR131081 DDN131078:DDN131081 DNJ131078:DNJ131081 DXF131078:DXF131081 EHB131078:EHB131081 EQX131078:EQX131081 FAT131078:FAT131081 FKP131078:FKP131081 FUL131078:FUL131081 GEH131078:GEH131081 GOD131078:GOD131081 GXZ131078:GXZ131081 HHV131078:HHV131081 HRR131078:HRR131081 IBN131078:IBN131081 ILJ131078:ILJ131081 IVF131078:IVF131081 JFB131078:JFB131081 JOX131078:JOX131081 JYT131078:JYT131081 KIP131078:KIP131081 KSL131078:KSL131081 LCH131078:LCH131081 LMD131078:LMD131081 LVZ131078:LVZ131081 MFV131078:MFV131081 MPR131078:MPR131081 MZN131078:MZN131081 NJJ131078:NJJ131081 NTF131078:NTF131081 ODB131078:ODB131081 OMX131078:OMX131081 OWT131078:OWT131081 PGP131078:PGP131081 PQL131078:PQL131081 QAH131078:QAH131081 QKD131078:QKD131081 QTZ131078:QTZ131081 RDV131078:RDV131081 RNR131078:RNR131081 RXN131078:RXN131081 SHJ131078:SHJ131081 SRF131078:SRF131081 TBB131078:TBB131081 TKX131078:TKX131081 TUT131078:TUT131081 UEP131078:UEP131081 UOL131078:UOL131081 UYH131078:UYH131081 VID131078:VID131081 VRZ131078:VRZ131081 WBV131078:WBV131081 WLR131078:WLR131081 WVN131078:WVN131081 F196614:F196617 JB196614:JB196617 SX196614:SX196617 ACT196614:ACT196617 AMP196614:AMP196617 AWL196614:AWL196617 BGH196614:BGH196617 BQD196614:BQD196617 BZZ196614:BZZ196617 CJV196614:CJV196617 CTR196614:CTR196617 DDN196614:DDN196617 DNJ196614:DNJ196617 DXF196614:DXF196617 EHB196614:EHB196617 EQX196614:EQX196617 FAT196614:FAT196617 FKP196614:FKP196617 FUL196614:FUL196617 GEH196614:GEH196617 GOD196614:GOD196617 GXZ196614:GXZ196617 HHV196614:HHV196617 HRR196614:HRR196617 IBN196614:IBN196617 ILJ196614:ILJ196617 IVF196614:IVF196617 JFB196614:JFB196617 JOX196614:JOX196617 JYT196614:JYT196617 KIP196614:KIP196617 KSL196614:KSL196617 LCH196614:LCH196617 LMD196614:LMD196617 LVZ196614:LVZ196617 MFV196614:MFV196617 MPR196614:MPR196617 MZN196614:MZN196617 NJJ196614:NJJ196617 NTF196614:NTF196617 ODB196614:ODB196617 OMX196614:OMX196617 OWT196614:OWT196617 PGP196614:PGP196617 PQL196614:PQL196617 QAH196614:QAH196617 QKD196614:QKD196617 QTZ196614:QTZ196617 RDV196614:RDV196617 RNR196614:RNR196617 RXN196614:RXN196617 SHJ196614:SHJ196617 SRF196614:SRF196617 TBB196614:TBB196617 TKX196614:TKX196617 TUT196614:TUT196617 UEP196614:UEP196617 UOL196614:UOL196617 UYH196614:UYH196617 VID196614:VID196617 VRZ196614:VRZ196617 WBV196614:WBV196617 WLR196614:WLR196617 WVN196614:WVN196617 F262150:F262153 JB262150:JB262153 SX262150:SX262153 ACT262150:ACT262153 AMP262150:AMP262153 AWL262150:AWL262153 BGH262150:BGH262153 BQD262150:BQD262153 BZZ262150:BZZ262153 CJV262150:CJV262153 CTR262150:CTR262153 DDN262150:DDN262153 DNJ262150:DNJ262153 DXF262150:DXF262153 EHB262150:EHB262153 EQX262150:EQX262153 FAT262150:FAT262153 FKP262150:FKP262153 FUL262150:FUL262153 GEH262150:GEH262153 GOD262150:GOD262153 GXZ262150:GXZ262153 HHV262150:HHV262153 HRR262150:HRR262153 IBN262150:IBN262153 ILJ262150:ILJ262153 IVF262150:IVF262153 JFB262150:JFB262153 JOX262150:JOX262153 JYT262150:JYT262153 KIP262150:KIP262153 KSL262150:KSL262153 LCH262150:LCH262153 LMD262150:LMD262153 LVZ262150:LVZ262153 MFV262150:MFV262153 MPR262150:MPR262153 MZN262150:MZN262153 NJJ262150:NJJ262153 NTF262150:NTF262153 ODB262150:ODB262153 OMX262150:OMX262153 OWT262150:OWT262153 PGP262150:PGP262153 PQL262150:PQL262153 QAH262150:QAH262153 QKD262150:QKD262153 QTZ262150:QTZ262153 RDV262150:RDV262153 RNR262150:RNR262153 RXN262150:RXN262153 SHJ262150:SHJ262153 SRF262150:SRF262153 TBB262150:TBB262153 TKX262150:TKX262153 TUT262150:TUT262153 UEP262150:UEP262153 UOL262150:UOL262153 UYH262150:UYH262153 VID262150:VID262153 VRZ262150:VRZ262153 WBV262150:WBV262153 WLR262150:WLR262153 WVN262150:WVN262153 F327686:F327689 JB327686:JB327689 SX327686:SX327689 ACT327686:ACT327689 AMP327686:AMP327689 AWL327686:AWL327689 BGH327686:BGH327689 BQD327686:BQD327689 BZZ327686:BZZ327689 CJV327686:CJV327689 CTR327686:CTR327689 DDN327686:DDN327689 DNJ327686:DNJ327689 DXF327686:DXF327689 EHB327686:EHB327689 EQX327686:EQX327689 FAT327686:FAT327689 FKP327686:FKP327689 FUL327686:FUL327689 GEH327686:GEH327689 GOD327686:GOD327689 GXZ327686:GXZ327689 HHV327686:HHV327689 HRR327686:HRR327689 IBN327686:IBN327689 ILJ327686:ILJ327689 IVF327686:IVF327689 JFB327686:JFB327689 JOX327686:JOX327689 JYT327686:JYT327689 KIP327686:KIP327689 KSL327686:KSL327689 LCH327686:LCH327689 LMD327686:LMD327689 LVZ327686:LVZ327689 MFV327686:MFV327689 MPR327686:MPR327689 MZN327686:MZN327689 NJJ327686:NJJ327689 NTF327686:NTF327689 ODB327686:ODB327689 OMX327686:OMX327689 OWT327686:OWT327689 PGP327686:PGP327689 PQL327686:PQL327689 QAH327686:QAH327689 QKD327686:QKD327689 QTZ327686:QTZ327689 RDV327686:RDV327689 RNR327686:RNR327689 RXN327686:RXN327689 SHJ327686:SHJ327689 SRF327686:SRF327689 TBB327686:TBB327689 TKX327686:TKX327689 TUT327686:TUT327689 UEP327686:UEP327689 UOL327686:UOL327689 UYH327686:UYH327689 VID327686:VID327689 VRZ327686:VRZ327689 WBV327686:WBV327689 WLR327686:WLR327689 WVN327686:WVN327689 F393222:F393225 JB393222:JB393225 SX393222:SX393225 ACT393222:ACT393225 AMP393222:AMP393225 AWL393222:AWL393225 BGH393222:BGH393225 BQD393222:BQD393225 BZZ393222:BZZ393225 CJV393222:CJV393225 CTR393222:CTR393225 DDN393222:DDN393225 DNJ393222:DNJ393225 DXF393222:DXF393225 EHB393222:EHB393225 EQX393222:EQX393225 FAT393222:FAT393225 FKP393222:FKP393225 FUL393222:FUL393225 GEH393222:GEH393225 GOD393222:GOD393225 GXZ393222:GXZ393225 HHV393222:HHV393225 HRR393222:HRR393225 IBN393222:IBN393225 ILJ393222:ILJ393225 IVF393222:IVF393225 JFB393222:JFB393225 JOX393222:JOX393225 JYT393222:JYT393225 KIP393222:KIP393225 KSL393222:KSL393225 LCH393222:LCH393225 LMD393222:LMD393225 LVZ393222:LVZ393225 MFV393222:MFV393225 MPR393222:MPR393225 MZN393222:MZN393225 NJJ393222:NJJ393225 NTF393222:NTF393225 ODB393222:ODB393225 OMX393222:OMX393225 OWT393222:OWT393225 PGP393222:PGP393225 PQL393222:PQL393225 QAH393222:QAH393225 QKD393222:QKD393225 QTZ393222:QTZ393225 RDV393222:RDV393225 RNR393222:RNR393225 RXN393222:RXN393225 SHJ393222:SHJ393225 SRF393222:SRF393225 TBB393222:TBB393225 TKX393222:TKX393225 TUT393222:TUT393225 UEP393222:UEP393225 UOL393222:UOL393225 UYH393222:UYH393225 VID393222:VID393225 VRZ393222:VRZ393225 WBV393222:WBV393225 WLR393222:WLR393225 WVN393222:WVN393225 F458758:F458761 JB458758:JB458761 SX458758:SX458761 ACT458758:ACT458761 AMP458758:AMP458761 AWL458758:AWL458761 BGH458758:BGH458761 BQD458758:BQD458761 BZZ458758:BZZ458761 CJV458758:CJV458761 CTR458758:CTR458761 DDN458758:DDN458761 DNJ458758:DNJ458761 DXF458758:DXF458761 EHB458758:EHB458761 EQX458758:EQX458761 FAT458758:FAT458761 FKP458758:FKP458761 FUL458758:FUL458761 GEH458758:GEH458761 GOD458758:GOD458761 GXZ458758:GXZ458761 HHV458758:HHV458761 HRR458758:HRR458761 IBN458758:IBN458761 ILJ458758:ILJ458761 IVF458758:IVF458761 JFB458758:JFB458761 JOX458758:JOX458761 JYT458758:JYT458761 KIP458758:KIP458761 KSL458758:KSL458761 LCH458758:LCH458761 LMD458758:LMD458761 LVZ458758:LVZ458761 MFV458758:MFV458761 MPR458758:MPR458761 MZN458758:MZN458761 NJJ458758:NJJ458761 NTF458758:NTF458761 ODB458758:ODB458761 OMX458758:OMX458761 OWT458758:OWT458761 PGP458758:PGP458761 PQL458758:PQL458761 QAH458758:QAH458761 QKD458758:QKD458761 QTZ458758:QTZ458761 RDV458758:RDV458761 RNR458758:RNR458761 RXN458758:RXN458761 SHJ458758:SHJ458761 SRF458758:SRF458761 TBB458758:TBB458761 TKX458758:TKX458761 TUT458758:TUT458761 UEP458758:UEP458761 UOL458758:UOL458761 UYH458758:UYH458761 VID458758:VID458761 VRZ458758:VRZ458761 WBV458758:WBV458761 WLR458758:WLR458761 WVN458758:WVN458761 F524294:F524297 JB524294:JB524297 SX524294:SX524297 ACT524294:ACT524297 AMP524294:AMP524297 AWL524294:AWL524297 BGH524294:BGH524297 BQD524294:BQD524297 BZZ524294:BZZ524297 CJV524294:CJV524297 CTR524294:CTR524297 DDN524294:DDN524297 DNJ524294:DNJ524297 DXF524294:DXF524297 EHB524294:EHB524297 EQX524294:EQX524297 FAT524294:FAT524297 FKP524294:FKP524297 FUL524294:FUL524297 GEH524294:GEH524297 GOD524294:GOD524297 GXZ524294:GXZ524297 HHV524294:HHV524297 HRR524294:HRR524297 IBN524294:IBN524297 ILJ524294:ILJ524297 IVF524294:IVF524297 JFB524294:JFB524297 JOX524294:JOX524297 JYT524294:JYT524297 KIP524294:KIP524297 KSL524294:KSL524297 LCH524294:LCH524297 LMD524294:LMD524297 LVZ524294:LVZ524297 MFV524294:MFV524297 MPR524294:MPR524297 MZN524294:MZN524297 NJJ524294:NJJ524297 NTF524294:NTF524297 ODB524294:ODB524297 OMX524294:OMX524297 OWT524294:OWT524297 PGP524294:PGP524297 PQL524294:PQL524297 QAH524294:QAH524297 QKD524294:QKD524297 QTZ524294:QTZ524297 RDV524294:RDV524297 RNR524294:RNR524297 RXN524294:RXN524297 SHJ524294:SHJ524297 SRF524294:SRF524297 TBB524294:TBB524297 TKX524294:TKX524297 TUT524294:TUT524297 UEP524294:UEP524297 UOL524294:UOL524297 UYH524294:UYH524297 VID524294:VID524297 VRZ524294:VRZ524297 WBV524294:WBV524297 WLR524294:WLR524297 WVN524294:WVN524297 F589830:F589833 JB589830:JB589833 SX589830:SX589833 ACT589830:ACT589833 AMP589830:AMP589833 AWL589830:AWL589833 BGH589830:BGH589833 BQD589830:BQD589833 BZZ589830:BZZ589833 CJV589830:CJV589833 CTR589830:CTR589833 DDN589830:DDN589833 DNJ589830:DNJ589833 DXF589830:DXF589833 EHB589830:EHB589833 EQX589830:EQX589833 FAT589830:FAT589833 FKP589830:FKP589833 FUL589830:FUL589833 GEH589830:GEH589833 GOD589830:GOD589833 GXZ589830:GXZ589833 HHV589830:HHV589833 HRR589830:HRR589833 IBN589830:IBN589833 ILJ589830:ILJ589833 IVF589830:IVF589833 JFB589830:JFB589833 JOX589830:JOX589833 JYT589830:JYT589833 KIP589830:KIP589833 KSL589830:KSL589833 LCH589830:LCH589833 LMD589830:LMD589833 LVZ589830:LVZ589833 MFV589830:MFV589833 MPR589830:MPR589833 MZN589830:MZN589833 NJJ589830:NJJ589833 NTF589830:NTF589833 ODB589830:ODB589833 OMX589830:OMX589833 OWT589830:OWT589833 PGP589830:PGP589833 PQL589830:PQL589833 QAH589830:QAH589833 QKD589830:QKD589833 QTZ589830:QTZ589833 RDV589830:RDV589833 RNR589830:RNR589833 RXN589830:RXN589833 SHJ589830:SHJ589833 SRF589830:SRF589833 TBB589830:TBB589833 TKX589830:TKX589833 TUT589830:TUT589833 UEP589830:UEP589833 UOL589830:UOL589833 UYH589830:UYH589833 VID589830:VID589833 VRZ589830:VRZ589833 WBV589830:WBV589833 WLR589830:WLR589833 WVN589830:WVN589833 F655366:F655369 JB655366:JB655369 SX655366:SX655369 ACT655366:ACT655369 AMP655366:AMP655369 AWL655366:AWL655369 BGH655366:BGH655369 BQD655366:BQD655369 BZZ655366:BZZ655369 CJV655366:CJV655369 CTR655366:CTR655369 DDN655366:DDN655369 DNJ655366:DNJ655369 DXF655366:DXF655369 EHB655366:EHB655369 EQX655366:EQX655369 FAT655366:FAT655369 FKP655366:FKP655369 FUL655366:FUL655369 GEH655366:GEH655369 GOD655366:GOD655369 GXZ655366:GXZ655369 HHV655366:HHV655369 HRR655366:HRR655369 IBN655366:IBN655369 ILJ655366:ILJ655369 IVF655366:IVF655369 JFB655366:JFB655369 JOX655366:JOX655369 JYT655366:JYT655369 KIP655366:KIP655369 KSL655366:KSL655369 LCH655366:LCH655369 LMD655366:LMD655369 LVZ655366:LVZ655369 MFV655366:MFV655369 MPR655366:MPR655369 MZN655366:MZN655369 NJJ655366:NJJ655369 NTF655366:NTF655369 ODB655366:ODB655369 OMX655366:OMX655369 OWT655366:OWT655369 PGP655366:PGP655369 PQL655366:PQL655369 QAH655366:QAH655369 QKD655366:QKD655369 QTZ655366:QTZ655369 RDV655366:RDV655369 RNR655366:RNR655369 RXN655366:RXN655369 SHJ655366:SHJ655369 SRF655366:SRF655369 TBB655366:TBB655369 TKX655366:TKX655369 TUT655366:TUT655369 UEP655366:UEP655369 UOL655366:UOL655369 UYH655366:UYH655369 VID655366:VID655369 VRZ655366:VRZ655369 WBV655366:WBV655369 WLR655366:WLR655369 WVN655366:WVN655369 F720902:F720905 JB720902:JB720905 SX720902:SX720905 ACT720902:ACT720905 AMP720902:AMP720905 AWL720902:AWL720905 BGH720902:BGH720905 BQD720902:BQD720905 BZZ720902:BZZ720905 CJV720902:CJV720905 CTR720902:CTR720905 DDN720902:DDN720905 DNJ720902:DNJ720905 DXF720902:DXF720905 EHB720902:EHB720905 EQX720902:EQX720905 FAT720902:FAT720905 FKP720902:FKP720905 FUL720902:FUL720905 GEH720902:GEH720905 GOD720902:GOD720905 GXZ720902:GXZ720905 HHV720902:HHV720905 HRR720902:HRR720905 IBN720902:IBN720905 ILJ720902:ILJ720905 IVF720902:IVF720905 JFB720902:JFB720905 JOX720902:JOX720905 JYT720902:JYT720905 KIP720902:KIP720905 KSL720902:KSL720905 LCH720902:LCH720905 LMD720902:LMD720905 LVZ720902:LVZ720905 MFV720902:MFV720905 MPR720902:MPR720905 MZN720902:MZN720905 NJJ720902:NJJ720905 NTF720902:NTF720905 ODB720902:ODB720905 OMX720902:OMX720905 OWT720902:OWT720905 PGP720902:PGP720905 PQL720902:PQL720905 QAH720902:QAH720905 QKD720902:QKD720905 QTZ720902:QTZ720905 RDV720902:RDV720905 RNR720902:RNR720905 RXN720902:RXN720905 SHJ720902:SHJ720905 SRF720902:SRF720905 TBB720902:TBB720905 TKX720902:TKX720905 TUT720902:TUT720905 UEP720902:UEP720905 UOL720902:UOL720905 UYH720902:UYH720905 VID720902:VID720905 VRZ720902:VRZ720905 WBV720902:WBV720905 WLR720902:WLR720905 WVN720902:WVN720905 F786438:F786441 JB786438:JB786441 SX786438:SX786441 ACT786438:ACT786441 AMP786438:AMP786441 AWL786438:AWL786441 BGH786438:BGH786441 BQD786438:BQD786441 BZZ786438:BZZ786441 CJV786438:CJV786441 CTR786438:CTR786441 DDN786438:DDN786441 DNJ786438:DNJ786441 DXF786438:DXF786441 EHB786438:EHB786441 EQX786438:EQX786441 FAT786438:FAT786441 FKP786438:FKP786441 FUL786438:FUL786441 GEH786438:GEH786441 GOD786438:GOD786441 GXZ786438:GXZ786441 HHV786438:HHV786441 HRR786438:HRR786441 IBN786438:IBN786441 ILJ786438:ILJ786441 IVF786438:IVF786441 JFB786438:JFB786441 JOX786438:JOX786441 JYT786438:JYT786441 KIP786438:KIP786441 KSL786438:KSL786441 LCH786438:LCH786441 LMD786438:LMD786441 LVZ786438:LVZ786441 MFV786438:MFV786441 MPR786438:MPR786441 MZN786438:MZN786441 NJJ786438:NJJ786441 NTF786438:NTF786441 ODB786438:ODB786441 OMX786438:OMX786441 OWT786438:OWT786441 PGP786438:PGP786441 PQL786438:PQL786441 QAH786438:QAH786441 QKD786438:QKD786441 QTZ786438:QTZ786441 RDV786438:RDV786441 RNR786438:RNR786441 RXN786438:RXN786441 SHJ786438:SHJ786441 SRF786438:SRF786441 TBB786438:TBB786441 TKX786438:TKX786441 TUT786438:TUT786441 UEP786438:UEP786441 UOL786438:UOL786441 UYH786438:UYH786441 VID786438:VID786441 VRZ786438:VRZ786441 WBV786438:WBV786441 WLR786438:WLR786441 WVN786438:WVN786441 F851974:F851977 JB851974:JB851977 SX851974:SX851977 ACT851974:ACT851977 AMP851974:AMP851977 AWL851974:AWL851977 BGH851974:BGH851977 BQD851974:BQD851977 BZZ851974:BZZ851977 CJV851974:CJV851977 CTR851974:CTR851977 DDN851974:DDN851977 DNJ851974:DNJ851977 DXF851974:DXF851977 EHB851974:EHB851977 EQX851974:EQX851977 FAT851974:FAT851977 FKP851974:FKP851977 FUL851974:FUL851977 GEH851974:GEH851977 GOD851974:GOD851977 GXZ851974:GXZ851977 HHV851974:HHV851977 HRR851974:HRR851977 IBN851974:IBN851977 ILJ851974:ILJ851977 IVF851974:IVF851977 JFB851974:JFB851977 JOX851974:JOX851977 JYT851974:JYT851977 KIP851974:KIP851977 KSL851974:KSL851977 LCH851974:LCH851977 LMD851974:LMD851977 LVZ851974:LVZ851977 MFV851974:MFV851977 MPR851974:MPR851977 MZN851974:MZN851977 NJJ851974:NJJ851977 NTF851974:NTF851977 ODB851974:ODB851977 OMX851974:OMX851977 OWT851974:OWT851977 PGP851974:PGP851977 PQL851974:PQL851977 QAH851974:QAH851977 QKD851974:QKD851977 QTZ851974:QTZ851977 RDV851974:RDV851977 RNR851974:RNR851977 RXN851974:RXN851977 SHJ851974:SHJ851977 SRF851974:SRF851977 TBB851974:TBB851977 TKX851974:TKX851977 TUT851974:TUT851977 UEP851974:UEP851977 UOL851974:UOL851977 UYH851974:UYH851977 VID851974:VID851977 VRZ851974:VRZ851977 WBV851974:WBV851977 WLR851974:WLR851977 WVN851974:WVN851977 F917510:F917513 JB917510:JB917513 SX917510:SX917513 ACT917510:ACT917513 AMP917510:AMP917513 AWL917510:AWL917513 BGH917510:BGH917513 BQD917510:BQD917513 BZZ917510:BZZ917513 CJV917510:CJV917513 CTR917510:CTR917513 DDN917510:DDN917513 DNJ917510:DNJ917513 DXF917510:DXF917513 EHB917510:EHB917513 EQX917510:EQX917513 FAT917510:FAT917513 FKP917510:FKP917513 FUL917510:FUL917513 GEH917510:GEH917513 GOD917510:GOD917513 GXZ917510:GXZ917513 HHV917510:HHV917513 HRR917510:HRR917513 IBN917510:IBN917513 ILJ917510:ILJ917513 IVF917510:IVF917513 JFB917510:JFB917513 JOX917510:JOX917513 JYT917510:JYT917513 KIP917510:KIP917513 KSL917510:KSL917513 LCH917510:LCH917513 LMD917510:LMD917513 LVZ917510:LVZ917513 MFV917510:MFV917513 MPR917510:MPR917513 MZN917510:MZN917513 NJJ917510:NJJ917513 NTF917510:NTF917513 ODB917510:ODB917513 OMX917510:OMX917513 OWT917510:OWT917513 PGP917510:PGP917513 PQL917510:PQL917513 QAH917510:QAH917513 QKD917510:QKD917513 QTZ917510:QTZ917513 RDV917510:RDV917513 RNR917510:RNR917513 RXN917510:RXN917513 SHJ917510:SHJ917513 SRF917510:SRF917513 TBB917510:TBB917513 TKX917510:TKX917513 TUT917510:TUT917513 UEP917510:UEP917513 UOL917510:UOL917513 UYH917510:UYH917513 VID917510:VID917513 VRZ917510:VRZ917513 WBV917510:WBV917513 WLR917510:WLR917513 WVN917510:WVN917513 F983046:F983049 JB983046:JB983049 SX983046:SX983049 ACT983046:ACT983049 AMP983046:AMP983049 AWL983046:AWL983049 BGH983046:BGH983049 BQD983046:BQD983049 BZZ983046:BZZ983049 CJV983046:CJV983049 CTR983046:CTR983049 DDN983046:DDN983049 DNJ983046:DNJ983049 DXF983046:DXF983049 EHB983046:EHB983049 EQX983046:EQX983049 FAT983046:FAT983049 FKP983046:FKP983049 FUL983046:FUL983049 GEH983046:GEH983049 GOD983046:GOD983049 GXZ983046:GXZ983049 HHV983046:HHV983049 HRR983046:HRR983049 IBN983046:IBN983049 ILJ983046:ILJ983049 IVF983046:IVF983049 JFB983046:JFB983049 JOX983046:JOX983049 JYT983046:JYT983049 KIP983046:KIP983049 KSL983046:KSL983049 LCH983046:LCH983049 LMD983046:LMD983049 LVZ983046:LVZ983049 MFV983046:MFV983049 MPR983046:MPR983049 MZN983046:MZN983049 NJJ983046:NJJ983049 NTF983046:NTF983049 ODB983046:ODB983049 OMX983046:OMX983049 OWT983046:OWT983049 PGP983046:PGP983049 PQL983046:PQL983049 QAH983046:QAH983049 QKD983046:QKD983049 QTZ983046:QTZ983049 RDV983046:RDV983049 RNR983046:RNR983049 RXN983046:RXN983049 SHJ983046:SHJ983049 SRF983046:SRF983049 TBB983046:TBB983049 TKX983046:TKX983049 TUT983046:TUT983049 UEP983046:UEP983049 UOL983046:UOL983049 UYH983046:UYH983049 VID983046:VID983049 VRZ983046:VRZ983049 WBV983046:WBV983049 WLR983046:WLR983049 WVN983046:WVN983049"/>
    <dataValidation type="list" allowBlank="1" showInputMessage="1" showErrorMessage="1" sqref="E6:E9 JA6:JA9 SW6:SW9 ACS6:ACS9 AMO6:AMO9 AWK6:AWK9 BGG6:BGG9 BQC6:BQC9 BZY6:BZY9 CJU6:CJU9 CTQ6:CTQ9 DDM6:DDM9 DNI6:DNI9 DXE6:DXE9 EHA6:EHA9 EQW6:EQW9 FAS6:FAS9 FKO6:FKO9 FUK6:FUK9 GEG6:GEG9 GOC6:GOC9 GXY6:GXY9 HHU6:HHU9 HRQ6:HRQ9 IBM6:IBM9 ILI6:ILI9 IVE6:IVE9 JFA6:JFA9 JOW6:JOW9 JYS6:JYS9 KIO6:KIO9 KSK6:KSK9 LCG6:LCG9 LMC6:LMC9 LVY6:LVY9 MFU6:MFU9 MPQ6:MPQ9 MZM6:MZM9 NJI6:NJI9 NTE6:NTE9 ODA6:ODA9 OMW6:OMW9 OWS6:OWS9 PGO6:PGO9 PQK6:PQK9 QAG6:QAG9 QKC6:QKC9 QTY6:QTY9 RDU6:RDU9 RNQ6:RNQ9 RXM6:RXM9 SHI6:SHI9 SRE6:SRE9 TBA6:TBA9 TKW6:TKW9 TUS6:TUS9 UEO6:UEO9 UOK6:UOK9 UYG6:UYG9 VIC6:VIC9 VRY6:VRY9 WBU6:WBU9 WLQ6:WLQ9 WVM6:WVM9 E65542:E65545 JA65542:JA65545 SW65542:SW65545 ACS65542:ACS65545 AMO65542:AMO65545 AWK65542:AWK65545 BGG65542:BGG65545 BQC65542:BQC65545 BZY65542:BZY65545 CJU65542:CJU65545 CTQ65542:CTQ65545 DDM65542:DDM65545 DNI65542:DNI65545 DXE65542:DXE65545 EHA65542:EHA65545 EQW65542:EQW65545 FAS65542:FAS65545 FKO65542:FKO65545 FUK65542:FUK65545 GEG65542:GEG65545 GOC65542:GOC65545 GXY65542:GXY65545 HHU65542:HHU65545 HRQ65542:HRQ65545 IBM65542:IBM65545 ILI65542:ILI65545 IVE65542:IVE65545 JFA65542:JFA65545 JOW65542:JOW65545 JYS65542:JYS65545 KIO65542:KIO65545 KSK65542:KSK65545 LCG65542:LCG65545 LMC65542:LMC65545 LVY65542:LVY65545 MFU65542:MFU65545 MPQ65542:MPQ65545 MZM65542:MZM65545 NJI65542:NJI65545 NTE65542:NTE65545 ODA65542:ODA65545 OMW65542:OMW65545 OWS65542:OWS65545 PGO65542:PGO65545 PQK65542:PQK65545 QAG65542:QAG65545 QKC65542:QKC65545 QTY65542:QTY65545 RDU65542:RDU65545 RNQ65542:RNQ65545 RXM65542:RXM65545 SHI65542:SHI65545 SRE65542:SRE65545 TBA65542:TBA65545 TKW65542:TKW65545 TUS65542:TUS65545 UEO65542:UEO65545 UOK65542:UOK65545 UYG65542:UYG65545 VIC65542:VIC65545 VRY65542:VRY65545 WBU65542:WBU65545 WLQ65542:WLQ65545 WVM65542:WVM65545 E131078:E131081 JA131078:JA131081 SW131078:SW131081 ACS131078:ACS131081 AMO131078:AMO131081 AWK131078:AWK131081 BGG131078:BGG131081 BQC131078:BQC131081 BZY131078:BZY131081 CJU131078:CJU131081 CTQ131078:CTQ131081 DDM131078:DDM131081 DNI131078:DNI131081 DXE131078:DXE131081 EHA131078:EHA131081 EQW131078:EQW131081 FAS131078:FAS131081 FKO131078:FKO131081 FUK131078:FUK131081 GEG131078:GEG131081 GOC131078:GOC131081 GXY131078:GXY131081 HHU131078:HHU131081 HRQ131078:HRQ131081 IBM131078:IBM131081 ILI131078:ILI131081 IVE131078:IVE131081 JFA131078:JFA131081 JOW131078:JOW131081 JYS131078:JYS131081 KIO131078:KIO131081 KSK131078:KSK131081 LCG131078:LCG131081 LMC131078:LMC131081 LVY131078:LVY131081 MFU131078:MFU131081 MPQ131078:MPQ131081 MZM131078:MZM131081 NJI131078:NJI131081 NTE131078:NTE131081 ODA131078:ODA131081 OMW131078:OMW131081 OWS131078:OWS131081 PGO131078:PGO131081 PQK131078:PQK131081 QAG131078:QAG131081 QKC131078:QKC131081 QTY131078:QTY131081 RDU131078:RDU131081 RNQ131078:RNQ131081 RXM131078:RXM131081 SHI131078:SHI131081 SRE131078:SRE131081 TBA131078:TBA131081 TKW131078:TKW131081 TUS131078:TUS131081 UEO131078:UEO131081 UOK131078:UOK131081 UYG131078:UYG131081 VIC131078:VIC131081 VRY131078:VRY131081 WBU131078:WBU131081 WLQ131078:WLQ131081 WVM131078:WVM131081 E196614:E196617 JA196614:JA196617 SW196614:SW196617 ACS196614:ACS196617 AMO196614:AMO196617 AWK196614:AWK196617 BGG196614:BGG196617 BQC196614:BQC196617 BZY196614:BZY196617 CJU196614:CJU196617 CTQ196614:CTQ196617 DDM196614:DDM196617 DNI196614:DNI196617 DXE196614:DXE196617 EHA196614:EHA196617 EQW196614:EQW196617 FAS196614:FAS196617 FKO196614:FKO196617 FUK196614:FUK196617 GEG196614:GEG196617 GOC196614:GOC196617 GXY196614:GXY196617 HHU196614:HHU196617 HRQ196614:HRQ196617 IBM196614:IBM196617 ILI196614:ILI196617 IVE196614:IVE196617 JFA196614:JFA196617 JOW196614:JOW196617 JYS196614:JYS196617 KIO196614:KIO196617 KSK196614:KSK196617 LCG196614:LCG196617 LMC196614:LMC196617 LVY196614:LVY196617 MFU196614:MFU196617 MPQ196614:MPQ196617 MZM196614:MZM196617 NJI196614:NJI196617 NTE196614:NTE196617 ODA196614:ODA196617 OMW196614:OMW196617 OWS196614:OWS196617 PGO196614:PGO196617 PQK196614:PQK196617 QAG196614:QAG196617 QKC196614:QKC196617 QTY196614:QTY196617 RDU196614:RDU196617 RNQ196614:RNQ196617 RXM196614:RXM196617 SHI196614:SHI196617 SRE196614:SRE196617 TBA196614:TBA196617 TKW196614:TKW196617 TUS196614:TUS196617 UEO196614:UEO196617 UOK196614:UOK196617 UYG196614:UYG196617 VIC196614:VIC196617 VRY196614:VRY196617 WBU196614:WBU196617 WLQ196614:WLQ196617 WVM196614:WVM196617 E262150:E262153 JA262150:JA262153 SW262150:SW262153 ACS262150:ACS262153 AMO262150:AMO262153 AWK262150:AWK262153 BGG262150:BGG262153 BQC262150:BQC262153 BZY262150:BZY262153 CJU262150:CJU262153 CTQ262150:CTQ262153 DDM262150:DDM262153 DNI262150:DNI262153 DXE262150:DXE262153 EHA262150:EHA262153 EQW262150:EQW262153 FAS262150:FAS262153 FKO262150:FKO262153 FUK262150:FUK262153 GEG262150:GEG262153 GOC262150:GOC262153 GXY262150:GXY262153 HHU262150:HHU262153 HRQ262150:HRQ262153 IBM262150:IBM262153 ILI262150:ILI262153 IVE262150:IVE262153 JFA262150:JFA262153 JOW262150:JOW262153 JYS262150:JYS262153 KIO262150:KIO262153 KSK262150:KSK262153 LCG262150:LCG262153 LMC262150:LMC262153 LVY262150:LVY262153 MFU262150:MFU262153 MPQ262150:MPQ262153 MZM262150:MZM262153 NJI262150:NJI262153 NTE262150:NTE262153 ODA262150:ODA262153 OMW262150:OMW262153 OWS262150:OWS262153 PGO262150:PGO262153 PQK262150:PQK262153 QAG262150:QAG262153 QKC262150:QKC262153 QTY262150:QTY262153 RDU262150:RDU262153 RNQ262150:RNQ262153 RXM262150:RXM262153 SHI262150:SHI262153 SRE262150:SRE262153 TBA262150:TBA262153 TKW262150:TKW262153 TUS262150:TUS262153 UEO262150:UEO262153 UOK262150:UOK262153 UYG262150:UYG262153 VIC262150:VIC262153 VRY262150:VRY262153 WBU262150:WBU262153 WLQ262150:WLQ262153 WVM262150:WVM262153 E327686:E327689 JA327686:JA327689 SW327686:SW327689 ACS327686:ACS327689 AMO327686:AMO327689 AWK327686:AWK327689 BGG327686:BGG327689 BQC327686:BQC327689 BZY327686:BZY327689 CJU327686:CJU327689 CTQ327686:CTQ327689 DDM327686:DDM327689 DNI327686:DNI327689 DXE327686:DXE327689 EHA327686:EHA327689 EQW327686:EQW327689 FAS327686:FAS327689 FKO327686:FKO327689 FUK327686:FUK327689 GEG327686:GEG327689 GOC327686:GOC327689 GXY327686:GXY327689 HHU327686:HHU327689 HRQ327686:HRQ327689 IBM327686:IBM327689 ILI327686:ILI327689 IVE327686:IVE327689 JFA327686:JFA327689 JOW327686:JOW327689 JYS327686:JYS327689 KIO327686:KIO327689 KSK327686:KSK327689 LCG327686:LCG327689 LMC327686:LMC327689 LVY327686:LVY327689 MFU327686:MFU327689 MPQ327686:MPQ327689 MZM327686:MZM327689 NJI327686:NJI327689 NTE327686:NTE327689 ODA327686:ODA327689 OMW327686:OMW327689 OWS327686:OWS327689 PGO327686:PGO327689 PQK327686:PQK327689 QAG327686:QAG327689 QKC327686:QKC327689 QTY327686:QTY327689 RDU327686:RDU327689 RNQ327686:RNQ327689 RXM327686:RXM327689 SHI327686:SHI327689 SRE327686:SRE327689 TBA327686:TBA327689 TKW327686:TKW327689 TUS327686:TUS327689 UEO327686:UEO327689 UOK327686:UOK327689 UYG327686:UYG327689 VIC327686:VIC327689 VRY327686:VRY327689 WBU327686:WBU327689 WLQ327686:WLQ327689 WVM327686:WVM327689 E393222:E393225 JA393222:JA393225 SW393222:SW393225 ACS393222:ACS393225 AMO393222:AMO393225 AWK393222:AWK393225 BGG393222:BGG393225 BQC393222:BQC393225 BZY393222:BZY393225 CJU393222:CJU393225 CTQ393222:CTQ393225 DDM393222:DDM393225 DNI393222:DNI393225 DXE393222:DXE393225 EHA393222:EHA393225 EQW393222:EQW393225 FAS393222:FAS393225 FKO393222:FKO393225 FUK393222:FUK393225 GEG393222:GEG393225 GOC393222:GOC393225 GXY393222:GXY393225 HHU393222:HHU393225 HRQ393222:HRQ393225 IBM393222:IBM393225 ILI393222:ILI393225 IVE393222:IVE393225 JFA393222:JFA393225 JOW393222:JOW393225 JYS393222:JYS393225 KIO393222:KIO393225 KSK393222:KSK393225 LCG393222:LCG393225 LMC393222:LMC393225 LVY393222:LVY393225 MFU393222:MFU393225 MPQ393222:MPQ393225 MZM393222:MZM393225 NJI393222:NJI393225 NTE393222:NTE393225 ODA393222:ODA393225 OMW393222:OMW393225 OWS393222:OWS393225 PGO393222:PGO393225 PQK393222:PQK393225 QAG393222:QAG393225 QKC393222:QKC393225 QTY393222:QTY393225 RDU393222:RDU393225 RNQ393222:RNQ393225 RXM393222:RXM393225 SHI393222:SHI393225 SRE393222:SRE393225 TBA393222:TBA393225 TKW393222:TKW393225 TUS393222:TUS393225 UEO393222:UEO393225 UOK393222:UOK393225 UYG393222:UYG393225 VIC393222:VIC393225 VRY393222:VRY393225 WBU393222:WBU393225 WLQ393222:WLQ393225 WVM393222:WVM393225 E458758:E458761 JA458758:JA458761 SW458758:SW458761 ACS458758:ACS458761 AMO458758:AMO458761 AWK458758:AWK458761 BGG458758:BGG458761 BQC458758:BQC458761 BZY458758:BZY458761 CJU458758:CJU458761 CTQ458758:CTQ458761 DDM458758:DDM458761 DNI458758:DNI458761 DXE458758:DXE458761 EHA458758:EHA458761 EQW458758:EQW458761 FAS458758:FAS458761 FKO458758:FKO458761 FUK458758:FUK458761 GEG458758:GEG458761 GOC458758:GOC458761 GXY458758:GXY458761 HHU458758:HHU458761 HRQ458758:HRQ458761 IBM458758:IBM458761 ILI458758:ILI458761 IVE458758:IVE458761 JFA458758:JFA458761 JOW458758:JOW458761 JYS458758:JYS458761 KIO458758:KIO458761 KSK458758:KSK458761 LCG458758:LCG458761 LMC458758:LMC458761 LVY458758:LVY458761 MFU458758:MFU458761 MPQ458758:MPQ458761 MZM458758:MZM458761 NJI458758:NJI458761 NTE458758:NTE458761 ODA458758:ODA458761 OMW458758:OMW458761 OWS458758:OWS458761 PGO458758:PGO458761 PQK458758:PQK458761 QAG458758:QAG458761 QKC458758:QKC458761 QTY458758:QTY458761 RDU458758:RDU458761 RNQ458758:RNQ458761 RXM458758:RXM458761 SHI458758:SHI458761 SRE458758:SRE458761 TBA458758:TBA458761 TKW458758:TKW458761 TUS458758:TUS458761 UEO458758:UEO458761 UOK458758:UOK458761 UYG458758:UYG458761 VIC458758:VIC458761 VRY458758:VRY458761 WBU458758:WBU458761 WLQ458758:WLQ458761 WVM458758:WVM458761 E524294:E524297 JA524294:JA524297 SW524294:SW524297 ACS524294:ACS524297 AMO524294:AMO524297 AWK524294:AWK524297 BGG524294:BGG524297 BQC524294:BQC524297 BZY524294:BZY524297 CJU524294:CJU524297 CTQ524294:CTQ524297 DDM524294:DDM524297 DNI524294:DNI524297 DXE524294:DXE524297 EHA524294:EHA524297 EQW524294:EQW524297 FAS524294:FAS524297 FKO524294:FKO524297 FUK524294:FUK524297 GEG524294:GEG524297 GOC524294:GOC524297 GXY524294:GXY524297 HHU524294:HHU524297 HRQ524294:HRQ524297 IBM524294:IBM524297 ILI524294:ILI524297 IVE524294:IVE524297 JFA524294:JFA524297 JOW524294:JOW524297 JYS524294:JYS524297 KIO524294:KIO524297 KSK524294:KSK524297 LCG524294:LCG524297 LMC524294:LMC524297 LVY524294:LVY524297 MFU524294:MFU524297 MPQ524294:MPQ524297 MZM524294:MZM524297 NJI524294:NJI524297 NTE524294:NTE524297 ODA524294:ODA524297 OMW524294:OMW524297 OWS524294:OWS524297 PGO524294:PGO524297 PQK524294:PQK524297 QAG524294:QAG524297 QKC524294:QKC524297 QTY524294:QTY524297 RDU524294:RDU524297 RNQ524294:RNQ524297 RXM524294:RXM524297 SHI524294:SHI524297 SRE524294:SRE524297 TBA524294:TBA524297 TKW524294:TKW524297 TUS524294:TUS524297 UEO524294:UEO524297 UOK524294:UOK524297 UYG524294:UYG524297 VIC524294:VIC524297 VRY524294:VRY524297 WBU524294:WBU524297 WLQ524294:WLQ524297 WVM524294:WVM524297 E589830:E589833 JA589830:JA589833 SW589830:SW589833 ACS589830:ACS589833 AMO589830:AMO589833 AWK589830:AWK589833 BGG589830:BGG589833 BQC589830:BQC589833 BZY589830:BZY589833 CJU589830:CJU589833 CTQ589830:CTQ589833 DDM589830:DDM589833 DNI589830:DNI589833 DXE589830:DXE589833 EHA589830:EHA589833 EQW589830:EQW589833 FAS589830:FAS589833 FKO589830:FKO589833 FUK589830:FUK589833 GEG589830:GEG589833 GOC589830:GOC589833 GXY589830:GXY589833 HHU589830:HHU589833 HRQ589830:HRQ589833 IBM589830:IBM589833 ILI589830:ILI589833 IVE589830:IVE589833 JFA589830:JFA589833 JOW589830:JOW589833 JYS589830:JYS589833 KIO589830:KIO589833 KSK589830:KSK589833 LCG589830:LCG589833 LMC589830:LMC589833 LVY589830:LVY589833 MFU589830:MFU589833 MPQ589830:MPQ589833 MZM589830:MZM589833 NJI589830:NJI589833 NTE589830:NTE589833 ODA589830:ODA589833 OMW589830:OMW589833 OWS589830:OWS589833 PGO589830:PGO589833 PQK589830:PQK589833 QAG589830:QAG589833 QKC589830:QKC589833 QTY589830:QTY589833 RDU589830:RDU589833 RNQ589830:RNQ589833 RXM589830:RXM589833 SHI589830:SHI589833 SRE589830:SRE589833 TBA589830:TBA589833 TKW589830:TKW589833 TUS589830:TUS589833 UEO589830:UEO589833 UOK589830:UOK589833 UYG589830:UYG589833 VIC589830:VIC589833 VRY589830:VRY589833 WBU589830:WBU589833 WLQ589830:WLQ589833 WVM589830:WVM589833 E655366:E655369 JA655366:JA655369 SW655366:SW655369 ACS655366:ACS655369 AMO655366:AMO655369 AWK655366:AWK655369 BGG655366:BGG655369 BQC655366:BQC655369 BZY655366:BZY655369 CJU655366:CJU655369 CTQ655366:CTQ655369 DDM655366:DDM655369 DNI655366:DNI655369 DXE655366:DXE655369 EHA655366:EHA655369 EQW655366:EQW655369 FAS655366:FAS655369 FKO655366:FKO655369 FUK655366:FUK655369 GEG655366:GEG655369 GOC655366:GOC655369 GXY655366:GXY655369 HHU655366:HHU655369 HRQ655366:HRQ655369 IBM655366:IBM655369 ILI655366:ILI655369 IVE655366:IVE655369 JFA655366:JFA655369 JOW655366:JOW655369 JYS655366:JYS655369 KIO655366:KIO655369 KSK655366:KSK655369 LCG655366:LCG655369 LMC655366:LMC655369 LVY655366:LVY655369 MFU655366:MFU655369 MPQ655366:MPQ655369 MZM655366:MZM655369 NJI655366:NJI655369 NTE655366:NTE655369 ODA655366:ODA655369 OMW655366:OMW655369 OWS655366:OWS655369 PGO655366:PGO655369 PQK655366:PQK655369 QAG655366:QAG655369 QKC655366:QKC655369 QTY655366:QTY655369 RDU655366:RDU655369 RNQ655366:RNQ655369 RXM655366:RXM655369 SHI655366:SHI655369 SRE655366:SRE655369 TBA655366:TBA655369 TKW655366:TKW655369 TUS655366:TUS655369 UEO655366:UEO655369 UOK655366:UOK655369 UYG655366:UYG655369 VIC655366:VIC655369 VRY655366:VRY655369 WBU655366:WBU655369 WLQ655366:WLQ655369 WVM655366:WVM655369 E720902:E720905 JA720902:JA720905 SW720902:SW720905 ACS720902:ACS720905 AMO720902:AMO720905 AWK720902:AWK720905 BGG720902:BGG720905 BQC720902:BQC720905 BZY720902:BZY720905 CJU720902:CJU720905 CTQ720902:CTQ720905 DDM720902:DDM720905 DNI720902:DNI720905 DXE720902:DXE720905 EHA720902:EHA720905 EQW720902:EQW720905 FAS720902:FAS720905 FKO720902:FKO720905 FUK720902:FUK720905 GEG720902:GEG720905 GOC720902:GOC720905 GXY720902:GXY720905 HHU720902:HHU720905 HRQ720902:HRQ720905 IBM720902:IBM720905 ILI720902:ILI720905 IVE720902:IVE720905 JFA720902:JFA720905 JOW720902:JOW720905 JYS720902:JYS720905 KIO720902:KIO720905 KSK720902:KSK720905 LCG720902:LCG720905 LMC720902:LMC720905 LVY720902:LVY720905 MFU720902:MFU720905 MPQ720902:MPQ720905 MZM720902:MZM720905 NJI720902:NJI720905 NTE720902:NTE720905 ODA720902:ODA720905 OMW720902:OMW720905 OWS720902:OWS720905 PGO720902:PGO720905 PQK720902:PQK720905 QAG720902:QAG720905 QKC720902:QKC720905 QTY720902:QTY720905 RDU720902:RDU720905 RNQ720902:RNQ720905 RXM720902:RXM720905 SHI720902:SHI720905 SRE720902:SRE720905 TBA720902:TBA720905 TKW720902:TKW720905 TUS720902:TUS720905 UEO720902:UEO720905 UOK720902:UOK720905 UYG720902:UYG720905 VIC720902:VIC720905 VRY720902:VRY720905 WBU720902:WBU720905 WLQ720902:WLQ720905 WVM720902:WVM720905 E786438:E786441 JA786438:JA786441 SW786438:SW786441 ACS786438:ACS786441 AMO786438:AMO786441 AWK786438:AWK786441 BGG786438:BGG786441 BQC786438:BQC786441 BZY786438:BZY786441 CJU786438:CJU786441 CTQ786438:CTQ786441 DDM786438:DDM786441 DNI786438:DNI786441 DXE786438:DXE786441 EHA786438:EHA786441 EQW786438:EQW786441 FAS786438:FAS786441 FKO786438:FKO786441 FUK786438:FUK786441 GEG786438:GEG786441 GOC786438:GOC786441 GXY786438:GXY786441 HHU786438:HHU786441 HRQ786438:HRQ786441 IBM786438:IBM786441 ILI786438:ILI786441 IVE786438:IVE786441 JFA786438:JFA786441 JOW786438:JOW786441 JYS786438:JYS786441 KIO786438:KIO786441 KSK786438:KSK786441 LCG786438:LCG786441 LMC786438:LMC786441 LVY786438:LVY786441 MFU786438:MFU786441 MPQ786438:MPQ786441 MZM786438:MZM786441 NJI786438:NJI786441 NTE786438:NTE786441 ODA786438:ODA786441 OMW786438:OMW786441 OWS786438:OWS786441 PGO786438:PGO786441 PQK786438:PQK786441 QAG786438:QAG786441 QKC786438:QKC786441 QTY786438:QTY786441 RDU786438:RDU786441 RNQ786438:RNQ786441 RXM786438:RXM786441 SHI786438:SHI786441 SRE786438:SRE786441 TBA786438:TBA786441 TKW786438:TKW786441 TUS786438:TUS786441 UEO786438:UEO786441 UOK786438:UOK786441 UYG786438:UYG786441 VIC786438:VIC786441 VRY786438:VRY786441 WBU786438:WBU786441 WLQ786438:WLQ786441 WVM786438:WVM786441 E851974:E851977 JA851974:JA851977 SW851974:SW851977 ACS851974:ACS851977 AMO851974:AMO851977 AWK851974:AWK851977 BGG851974:BGG851977 BQC851974:BQC851977 BZY851974:BZY851977 CJU851974:CJU851977 CTQ851974:CTQ851977 DDM851974:DDM851977 DNI851974:DNI851977 DXE851974:DXE851977 EHA851974:EHA851977 EQW851974:EQW851977 FAS851974:FAS851977 FKO851974:FKO851977 FUK851974:FUK851977 GEG851974:GEG851977 GOC851974:GOC851977 GXY851974:GXY851977 HHU851974:HHU851977 HRQ851974:HRQ851977 IBM851974:IBM851977 ILI851974:ILI851977 IVE851974:IVE851977 JFA851974:JFA851977 JOW851974:JOW851977 JYS851974:JYS851977 KIO851974:KIO851977 KSK851974:KSK851977 LCG851974:LCG851977 LMC851974:LMC851977 LVY851974:LVY851977 MFU851974:MFU851977 MPQ851974:MPQ851977 MZM851974:MZM851977 NJI851974:NJI851977 NTE851974:NTE851977 ODA851974:ODA851977 OMW851974:OMW851977 OWS851974:OWS851977 PGO851974:PGO851977 PQK851974:PQK851977 QAG851974:QAG851977 QKC851974:QKC851977 QTY851974:QTY851977 RDU851974:RDU851977 RNQ851974:RNQ851977 RXM851974:RXM851977 SHI851974:SHI851977 SRE851974:SRE851977 TBA851974:TBA851977 TKW851974:TKW851977 TUS851974:TUS851977 UEO851974:UEO851977 UOK851974:UOK851977 UYG851974:UYG851977 VIC851974:VIC851977 VRY851974:VRY851977 WBU851974:WBU851977 WLQ851974:WLQ851977 WVM851974:WVM851977 E917510:E917513 JA917510:JA917513 SW917510:SW917513 ACS917510:ACS917513 AMO917510:AMO917513 AWK917510:AWK917513 BGG917510:BGG917513 BQC917510:BQC917513 BZY917510:BZY917513 CJU917510:CJU917513 CTQ917510:CTQ917513 DDM917510:DDM917513 DNI917510:DNI917513 DXE917510:DXE917513 EHA917510:EHA917513 EQW917510:EQW917513 FAS917510:FAS917513 FKO917510:FKO917513 FUK917510:FUK917513 GEG917510:GEG917513 GOC917510:GOC917513 GXY917510:GXY917513 HHU917510:HHU917513 HRQ917510:HRQ917513 IBM917510:IBM917513 ILI917510:ILI917513 IVE917510:IVE917513 JFA917510:JFA917513 JOW917510:JOW917513 JYS917510:JYS917513 KIO917510:KIO917513 KSK917510:KSK917513 LCG917510:LCG917513 LMC917510:LMC917513 LVY917510:LVY917513 MFU917510:MFU917513 MPQ917510:MPQ917513 MZM917510:MZM917513 NJI917510:NJI917513 NTE917510:NTE917513 ODA917510:ODA917513 OMW917510:OMW917513 OWS917510:OWS917513 PGO917510:PGO917513 PQK917510:PQK917513 QAG917510:QAG917513 QKC917510:QKC917513 QTY917510:QTY917513 RDU917510:RDU917513 RNQ917510:RNQ917513 RXM917510:RXM917513 SHI917510:SHI917513 SRE917510:SRE917513 TBA917510:TBA917513 TKW917510:TKW917513 TUS917510:TUS917513 UEO917510:UEO917513 UOK917510:UOK917513 UYG917510:UYG917513 VIC917510:VIC917513 VRY917510:VRY917513 WBU917510:WBU917513 WLQ917510:WLQ917513 WVM917510:WVM917513 E983046:E983049 JA983046:JA983049 SW983046:SW983049 ACS983046:ACS983049 AMO983046:AMO983049 AWK983046:AWK983049 BGG983046:BGG983049 BQC983046:BQC983049 BZY983046:BZY983049 CJU983046:CJU983049 CTQ983046:CTQ983049 DDM983046:DDM983049 DNI983046:DNI983049 DXE983046:DXE983049 EHA983046:EHA983049 EQW983046:EQW983049 FAS983046:FAS983049 FKO983046:FKO983049 FUK983046:FUK983049 GEG983046:GEG983049 GOC983046:GOC983049 GXY983046:GXY983049 HHU983046:HHU983049 HRQ983046:HRQ983049 IBM983046:IBM983049 ILI983046:ILI983049 IVE983046:IVE983049 JFA983046:JFA983049 JOW983046:JOW983049 JYS983046:JYS983049 KIO983046:KIO983049 KSK983046:KSK983049 LCG983046:LCG983049 LMC983046:LMC983049 LVY983046:LVY983049 MFU983046:MFU983049 MPQ983046:MPQ983049 MZM983046:MZM983049 NJI983046:NJI983049 NTE983046:NTE983049 ODA983046:ODA983049 OMW983046:OMW983049 OWS983046:OWS983049 PGO983046:PGO983049 PQK983046:PQK983049 QAG983046:QAG983049 QKC983046:QKC983049 QTY983046:QTY983049 RDU983046:RDU983049 RNQ983046:RNQ983049 RXM983046:RXM983049 SHI983046:SHI983049 SRE983046:SRE983049 TBA983046:TBA983049 TKW983046:TKW983049 TUS983046:TUS983049 UEO983046:UEO983049 UOK983046:UOK983049 UYG983046:UYG983049 VIC983046:VIC983049 VRY983046:VRY983049 WBU983046:WBU983049 WLQ983046:WLQ983049 WVM983046:WVM983049">
      <formula1>$P$105:$P$109</formula1>
    </dataValidation>
    <dataValidation type="list" allowBlank="1" showInputMessage="1" showErrorMessage="1" sqref="I6:I9 JE6:JE9 TA6:TA9 ACW6:ACW9 AMS6:AMS9 AWO6:AWO9 BGK6:BGK9 BQG6:BQG9 CAC6:CAC9 CJY6:CJY9 CTU6:CTU9 DDQ6:DDQ9 DNM6:DNM9 DXI6:DXI9 EHE6:EHE9 ERA6:ERA9 FAW6:FAW9 FKS6:FKS9 FUO6:FUO9 GEK6:GEK9 GOG6:GOG9 GYC6:GYC9 HHY6:HHY9 HRU6:HRU9 IBQ6:IBQ9 ILM6:ILM9 IVI6:IVI9 JFE6:JFE9 JPA6:JPA9 JYW6:JYW9 KIS6:KIS9 KSO6:KSO9 LCK6:LCK9 LMG6:LMG9 LWC6:LWC9 MFY6:MFY9 MPU6:MPU9 MZQ6:MZQ9 NJM6:NJM9 NTI6:NTI9 ODE6:ODE9 ONA6:ONA9 OWW6:OWW9 PGS6:PGS9 PQO6:PQO9 QAK6:QAK9 QKG6:QKG9 QUC6:QUC9 RDY6:RDY9 RNU6:RNU9 RXQ6:RXQ9 SHM6:SHM9 SRI6:SRI9 TBE6:TBE9 TLA6:TLA9 TUW6:TUW9 UES6:UES9 UOO6:UOO9 UYK6:UYK9 VIG6:VIG9 VSC6:VSC9 WBY6:WBY9 WLU6:WLU9 WVQ6:WVQ9 I65542:I65545 JE65542:JE65545 TA65542:TA65545 ACW65542:ACW65545 AMS65542:AMS65545 AWO65542:AWO65545 BGK65542:BGK65545 BQG65542:BQG65545 CAC65542:CAC65545 CJY65542:CJY65545 CTU65542:CTU65545 DDQ65542:DDQ65545 DNM65542:DNM65545 DXI65542:DXI65545 EHE65542:EHE65545 ERA65542:ERA65545 FAW65542:FAW65545 FKS65542:FKS65545 FUO65542:FUO65545 GEK65542:GEK65545 GOG65542:GOG65545 GYC65542:GYC65545 HHY65542:HHY65545 HRU65542:HRU65545 IBQ65542:IBQ65545 ILM65542:ILM65545 IVI65542:IVI65545 JFE65542:JFE65545 JPA65542:JPA65545 JYW65542:JYW65545 KIS65542:KIS65545 KSO65542:KSO65545 LCK65542:LCK65545 LMG65542:LMG65545 LWC65542:LWC65545 MFY65542:MFY65545 MPU65542:MPU65545 MZQ65542:MZQ65545 NJM65542:NJM65545 NTI65542:NTI65545 ODE65542:ODE65545 ONA65542:ONA65545 OWW65542:OWW65545 PGS65542:PGS65545 PQO65542:PQO65545 QAK65542:QAK65545 QKG65542:QKG65545 QUC65542:QUC65545 RDY65542:RDY65545 RNU65542:RNU65545 RXQ65542:RXQ65545 SHM65542:SHM65545 SRI65542:SRI65545 TBE65542:TBE65545 TLA65542:TLA65545 TUW65542:TUW65545 UES65542:UES65545 UOO65542:UOO65545 UYK65542:UYK65545 VIG65542:VIG65545 VSC65542:VSC65545 WBY65542:WBY65545 WLU65542:WLU65545 WVQ65542:WVQ65545 I131078:I131081 JE131078:JE131081 TA131078:TA131081 ACW131078:ACW131081 AMS131078:AMS131081 AWO131078:AWO131081 BGK131078:BGK131081 BQG131078:BQG131081 CAC131078:CAC131081 CJY131078:CJY131081 CTU131078:CTU131081 DDQ131078:DDQ131081 DNM131078:DNM131081 DXI131078:DXI131081 EHE131078:EHE131081 ERA131078:ERA131081 FAW131078:FAW131081 FKS131078:FKS131081 FUO131078:FUO131081 GEK131078:GEK131081 GOG131078:GOG131081 GYC131078:GYC131081 HHY131078:HHY131081 HRU131078:HRU131081 IBQ131078:IBQ131081 ILM131078:ILM131081 IVI131078:IVI131081 JFE131078:JFE131081 JPA131078:JPA131081 JYW131078:JYW131081 KIS131078:KIS131081 KSO131078:KSO131081 LCK131078:LCK131081 LMG131078:LMG131081 LWC131078:LWC131081 MFY131078:MFY131081 MPU131078:MPU131081 MZQ131078:MZQ131081 NJM131078:NJM131081 NTI131078:NTI131081 ODE131078:ODE131081 ONA131078:ONA131081 OWW131078:OWW131081 PGS131078:PGS131081 PQO131078:PQO131081 QAK131078:QAK131081 QKG131078:QKG131081 QUC131078:QUC131081 RDY131078:RDY131081 RNU131078:RNU131081 RXQ131078:RXQ131081 SHM131078:SHM131081 SRI131078:SRI131081 TBE131078:TBE131081 TLA131078:TLA131081 TUW131078:TUW131081 UES131078:UES131081 UOO131078:UOO131081 UYK131078:UYK131081 VIG131078:VIG131081 VSC131078:VSC131081 WBY131078:WBY131081 WLU131078:WLU131081 WVQ131078:WVQ131081 I196614:I196617 JE196614:JE196617 TA196614:TA196617 ACW196614:ACW196617 AMS196614:AMS196617 AWO196614:AWO196617 BGK196614:BGK196617 BQG196614:BQG196617 CAC196614:CAC196617 CJY196614:CJY196617 CTU196614:CTU196617 DDQ196614:DDQ196617 DNM196614:DNM196617 DXI196614:DXI196617 EHE196614:EHE196617 ERA196614:ERA196617 FAW196614:FAW196617 FKS196614:FKS196617 FUO196614:FUO196617 GEK196614:GEK196617 GOG196614:GOG196617 GYC196614:GYC196617 HHY196614:HHY196617 HRU196614:HRU196617 IBQ196614:IBQ196617 ILM196614:ILM196617 IVI196614:IVI196617 JFE196614:JFE196617 JPA196614:JPA196617 JYW196614:JYW196617 KIS196614:KIS196617 KSO196614:KSO196617 LCK196614:LCK196617 LMG196614:LMG196617 LWC196614:LWC196617 MFY196614:MFY196617 MPU196614:MPU196617 MZQ196614:MZQ196617 NJM196614:NJM196617 NTI196614:NTI196617 ODE196614:ODE196617 ONA196614:ONA196617 OWW196614:OWW196617 PGS196614:PGS196617 PQO196614:PQO196617 QAK196614:QAK196617 QKG196614:QKG196617 QUC196614:QUC196617 RDY196614:RDY196617 RNU196614:RNU196617 RXQ196614:RXQ196617 SHM196614:SHM196617 SRI196614:SRI196617 TBE196614:TBE196617 TLA196614:TLA196617 TUW196614:TUW196617 UES196614:UES196617 UOO196614:UOO196617 UYK196614:UYK196617 VIG196614:VIG196617 VSC196614:VSC196617 WBY196614:WBY196617 WLU196614:WLU196617 WVQ196614:WVQ196617 I262150:I262153 JE262150:JE262153 TA262150:TA262153 ACW262150:ACW262153 AMS262150:AMS262153 AWO262150:AWO262153 BGK262150:BGK262153 BQG262150:BQG262153 CAC262150:CAC262153 CJY262150:CJY262153 CTU262150:CTU262153 DDQ262150:DDQ262153 DNM262150:DNM262153 DXI262150:DXI262153 EHE262150:EHE262153 ERA262150:ERA262153 FAW262150:FAW262153 FKS262150:FKS262153 FUO262150:FUO262153 GEK262150:GEK262153 GOG262150:GOG262153 GYC262150:GYC262153 HHY262150:HHY262153 HRU262150:HRU262153 IBQ262150:IBQ262153 ILM262150:ILM262153 IVI262150:IVI262153 JFE262150:JFE262153 JPA262150:JPA262153 JYW262150:JYW262153 KIS262150:KIS262153 KSO262150:KSO262153 LCK262150:LCK262153 LMG262150:LMG262153 LWC262150:LWC262153 MFY262150:MFY262153 MPU262150:MPU262153 MZQ262150:MZQ262153 NJM262150:NJM262153 NTI262150:NTI262153 ODE262150:ODE262153 ONA262150:ONA262153 OWW262150:OWW262153 PGS262150:PGS262153 PQO262150:PQO262153 QAK262150:QAK262153 QKG262150:QKG262153 QUC262150:QUC262153 RDY262150:RDY262153 RNU262150:RNU262153 RXQ262150:RXQ262153 SHM262150:SHM262153 SRI262150:SRI262153 TBE262150:TBE262153 TLA262150:TLA262153 TUW262150:TUW262153 UES262150:UES262153 UOO262150:UOO262153 UYK262150:UYK262153 VIG262150:VIG262153 VSC262150:VSC262153 WBY262150:WBY262153 WLU262150:WLU262153 WVQ262150:WVQ262153 I327686:I327689 JE327686:JE327689 TA327686:TA327689 ACW327686:ACW327689 AMS327686:AMS327689 AWO327686:AWO327689 BGK327686:BGK327689 BQG327686:BQG327689 CAC327686:CAC327689 CJY327686:CJY327689 CTU327686:CTU327689 DDQ327686:DDQ327689 DNM327686:DNM327689 DXI327686:DXI327689 EHE327686:EHE327689 ERA327686:ERA327689 FAW327686:FAW327689 FKS327686:FKS327689 FUO327686:FUO327689 GEK327686:GEK327689 GOG327686:GOG327689 GYC327686:GYC327689 HHY327686:HHY327689 HRU327686:HRU327689 IBQ327686:IBQ327689 ILM327686:ILM327689 IVI327686:IVI327689 JFE327686:JFE327689 JPA327686:JPA327689 JYW327686:JYW327689 KIS327686:KIS327689 KSO327686:KSO327689 LCK327686:LCK327689 LMG327686:LMG327689 LWC327686:LWC327689 MFY327686:MFY327689 MPU327686:MPU327689 MZQ327686:MZQ327689 NJM327686:NJM327689 NTI327686:NTI327689 ODE327686:ODE327689 ONA327686:ONA327689 OWW327686:OWW327689 PGS327686:PGS327689 PQO327686:PQO327689 QAK327686:QAK327689 QKG327686:QKG327689 QUC327686:QUC327689 RDY327686:RDY327689 RNU327686:RNU327689 RXQ327686:RXQ327689 SHM327686:SHM327689 SRI327686:SRI327689 TBE327686:TBE327689 TLA327686:TLA327689 TUW327686:TUW327689 UES327686:UES327689 UOO327686:UOO327689 UYK327686:UYK327689 VIG327686:VIG327689 VSC327686:VSC327689 WBY327686:WBY327689 WLU327686:WLU327689 WVQ327686:WVQ327689 I393222:I393225 JE393222:JE393225 TA393222:TA393225 ACW393222:ACW393225 AMS393222:AMS393225 AWO393222:AWO393225 BGK393222:BGK393225 BQG393222:BQG393225 CAC393222:CAC393225 CJY393222:CJY393225 CTU393222:CTU393225 DDQ393222:DDQ393225 DNM393222:DNM393225 DXI393222:DXI393225 EHE393222:EHE393225 ERA393222:ERA393225 FAW393222:FAW393225 FKS393222:FKS393225 FUO393222:FUO393225 GEK393222:GEK393225 GOG393222:GOG393225 GYC393222:GYC393225 HHY393222:HHY393225 HRU393222:HRU393225 IBQ393222:IBQ393225 ILM393222:ILM393225 IVI393222:IVI393225 JFE393222:JFE393225 JPA393222:JPA393225 JYW393222:JYW393225 KIS393222:KIS393225 KSO393222:KSO393225 LCK393222:LCK393225 LMG393222:LMG393225 LWC393222:LWC393225 MFY393222:MFY393225 MPU393222:MPU393225 MZQ393222:MZQ393225 NJM393222:NJM393225 NTI393222:NTI393225 ODE393222:ODE393225 ONA393222:ONA393225 OWW393222:OWW393225 PGS393222:PGS393225 PQO393222:PQO393225 QAK393222:QAK393225 QKG393222:QKG393225 QUC393222:QUC393225 RDY393222:RDY393225 RNU393222:RNU393225 RXQ393222:RXQ393225 SHM393222:SHM393225 SRI393222:SRI393225 TBE393222:TBE393225 TLA393222:TLA393225 TUW393222:TUW393225 UES393222:UES393225 UOO393222:UOO393225 UYK393222:UYK393225 VIG393222:VIG393225 VSC393222:VSC393225 WBY393222:WBY393225 WLU393222:WLU393225 WVQ393222:WVQ393225 I458758:I458761 JE458758:JE458761 TA458758:TA458761 ACW458758:ACW458761 AMS458758:AMS458761 AWO458758:AWO458761 BGK458758:BGK458761 BQG458758:BQG458761 CAC458758:CAC458761 CJY458758:CJY458761 CTU458758:CTU458761 DDQ458758:DDQ458761 DNM458758:DNM458761 DXI458758:DXI458761 EHE458758:EHE458761 ERA458758:ERA458761 FAW458758:FAW458761 FKS458758:FKS458761 FUO458758:FUO458761 GEK458758:GEK458761 GOG458758:GOG458761 GYC458758:GYC458761 HHY458758:HHY458761 HRU458758:HRU458761 IBQ458758:IBQ458761 ILM458758:ILM458761 IVI458758:IVI458761 JFE458758:JFE458761 JPA458758:JPA458761 JYW458758:JYW458761 KIS458758:KIS458761 KSO458758:KSO458761 LCK458758:LCK458761 LMG458758:LMG458761 LWC458758:LWC458761 MFY458758:MFY458761 MPU458758:MPU458761 MZQ458758:MZQ458761 NJM458758:NJM458761 NTI458758:NTI458761 ODE458758:ODE458761 ONA458758:ONA458761 OWW458758:OWW458761 PGS458758:PGS458761 PQO458758:PQO458761 QAK458758:QAK458761 QKG458758:QKG458761 QUC458758:QUC458761 RDY458758:RDY458761 RNU458758:RNU458761 RXQ458758:RXQ458761 SHM458758:SHM458761 SRI458758:SRI458761 TBE458758:TBE458761 TLA458758:TLA458761 TUW458758:TUW458761 UES458758:UES458761 UOO458758:UOO458761 UYK458758:UYK458761 VIG458758:VIG458761 VSC458758:VSC458761 WBY458758:WBY458761 WLU458758:WLU458761 WVQ458758:WVQ458761 I524294:I524297 JE524294:JE524297 TA524294:TA524297 ACW524294:ACW524297 AMS524294:AMS524297 AWO524294:AWO524297 BGK524294:BGK524297 BQG524294:BQG524297 CAC524294:CAC524297 CJY524294:CJY524297 CTU524294:CTU524297 DDQ524294:DDQ524297 DNM524294:DNM524297 DXI524294:DXI524297 EHE524294:EHE524297 ERA524294:ERA524297 FAW524294:FAW524297 FKS524294:FKS524297 FUO524294:FUO524297 GEK524294:GEK524297 GOG524294:GOG524297 GYC524294:GYC524297 HHY524294:HHY524297 HRU524294:HRU524297 IBQ524294:IBQ524297 ILM524294:ILM524297 IVI524294:IVI524297 JFE524294:JFE524297 JPA524294:JPA524297 JYW524294:JYW524297 KIS524294:KIS524297 KSO524294:KSO524297 LCK524294:LCK524297 LMG524294:LMG524297 LWC524294:LWC524297 MFY524294:MFY524297 MPU524294:MPU524297 MZQ524294:MZQ524297 NJM524294:NJM524297 NTI524294:NTI524297 ODE524294:ODE524297 ONA524294:ONA524297 OWW524294:OWW524297 PGS524294:PGS524297 PQO524294:PQO524297 QAK524294:QAK524297 QKG524294:QKG524297 QUC524294:QUC524297 RDY524294:RDY524297 RNU524294:RNU524297 RXQ524294:RXQ524297 SHM524294:SHM524297 SRI524294:SRI524297 TBE524294:TBE524297 TLA524294:TLA524297 TUW524294:TUW524297 UES524294:UES524297 UOO524294:UOO524297 UYK524294:UYK524297 VIG524294:VIG524297 VSC524294:VSC524297 WBY524294:WBY524297 WLU524294:WLU524297 WVQ524294:WVQ524297 I589830:I589833 JE589830:JE589833 TA589830:TA589833 ACW589830:ACW589833 AMS589830:AMS589833 AWO589830:AWO589833 BGK589830:BGK589833 BQG589830:BQG589833 CAC589830:CAC589833 CJY589830:CJY589833 CTU589830:CTU589833 DDQ589830:DDQ589833 DNM589830:DNM589833 DXI589830:DXI589833 EHE589830:EHE589833 ERA589830:ERA589833 FAW589830:FAW589833 FKS589830:FKS589833 FUO589830:FUO589833 GEK589830:GEK589833 GOG589830:GOG589833 GYC589830:GYC589833 HHY589830:HHY589833 HRU589830:HRU589833 IBQ589830:IBQ589833 ILM589830:ILM589833 IVI589830:IVI589833 JFE589830:JFE589833 JPA589830:JPA589833 JYW589830:JYW589833 KIS589830:KIS589833 KSO589830:KSO589833 LCK589830:LCK589833 LMG589830:LMG589833 LWC589830:LWC589833 MFY589830:MFY589833 MPU589830:MPU589833 MZQ589830:MZQ589833 NJM589830:NJM589833 NTI589830:NTI589833 ODE589830:ODE589833 ONA589830:ONA589833 OWW589830:OWW589833 PGS589830:PGS589833 PQO589830:PQO589833 QAK589830:QAK589833 QKG589830:QKG589833 QUC589830:QUC589833 RDY589830:RDY589833 RNU589830:RNU589833 RXQ589830:RXQ589833 SHM589830:SHM589833 SRI589830:SRI589833 TBE589830:TBE589833 TLA589830:TLA589833 TUW589830:TUW589833 UES589830:UES589833 UOO589830:UOO589833 UYK589830:UYK589833 VIG589830:VIG589833 VSC589830:VSC589833 WBY589830:WBY589833 WLU589830:WLU589833 WVQ589830:WVQ589833 I655366:I655369 JE655366:JE655369 TA655366:TA655369 ACW655366:ACW655369 AMS655366:AMS655369 AWO655366:AWO655369 BGK655366:BGK655369 BQG655366:BQG655369 CAC655366:CAC655369 CJY655366:CJY655369 CTU655366:CTU655369 DDQ655366:DDQ655369 DNM655366:DNM655369 DXI655366:DXI655369 EHE655366:EHE655369 ERA655366:ERA655369 FAW655366:FAW655369 FKS655366:FKS655369 FUO655366:FUO655369 GEK655366:GEK655369 GOG655366:GOG655369 GYC655366:GYC655369 HHY655366:HHY655369 HRU655366:HRU655369 IBQ655366:IBQ655369 ILM655366:ILM655369 IVI655366:IVI655369 JFE655366:JFE655369 JPA655366:JPA655369 JYW655366:JYW655369 KIS655366:KIS655369 KSO655366:KSO655369 LCK655366:LCK655369 LMG655366:LMG655369 LWC655366:LWC655369 MFY655366:MFY655369 MPU655366:MPU655369 MZQ655366:MZQ655369 NJM655366:NJM655369 NTI655366:NTI655369 ODE655366:ODE655369 ONA655366:ONA655369 OWW655366:OWW655369 PGS655366:PGS655369 PQO655366:PQO655369 QAK655366:QAK655369 QKG655366:QKG655369 QUC655366:QUC655369 RDY655366:RDY655369 RNU655366:RNU655369 RXQ655366:RXQ655369 SHM655366:SHM655369 SRI655366:SRI655369 TBE655366:TBE655369 TLA655366:TLA655369 TUW655366:TUW655369 UES655366:UES655369 UOO655366:UOO655369 UYK655366:UYK655369 VIG655366:VIG655369 VSC655366:VSC655369 WBY655366:WBY655369 WLU655366:WLU655369 WVQ655366:WVQ655369 I720902:I720905 JE720902:JE720905 TA720902:TA720905 ACW720902:ACW720905 AMS720902:AMS720905 AWO720902:AWO720905 BGK720902:BGK720905 BQG720902:BQG720905 CAC720902:CAC720905 CJY720902:CJY720905 CTU720902:CTU720905 DDQ720902:DDQ720905 DNM720902:DNM720905 DXI720902:DXI720905 EHE720902:EHE720905 ERA720902:ERA720905 FAW720902:FAW720905 FKS720902:FKS720905 FUO720902:FUO720905 GEK720902:GEK720905 GOG720902:GOG720905 GYC720902:GYC720905 HHY720902:HHY720905 HRU720902:HRU720905 IBQ720902:IBQ720905 ILM720902:ILM720905 IVI720902:IVI720905 JFE720902:JFE720905 JPA720902:JPA720905 JYW720902:JYW720905 KIS720902:KIS720905 KSO720902:KSO720905 LCK720902:LCK720905 LMG720902:LMG720905 LWC720902:LWC720905 MFY720902:MFY720905 MPU720902:MPU720905 MZQ720902:MZQ720905 NJM720902:NJM720905 NTI720902:NTI720905 ODE720902:ODE720905 ONA720902:ONA720905 OWW720902:OWW720905 PGS720902:PGS720905 PQO720902:PQO720905 QAK720902:QAK720905 QKG720902:QKG720905 QUC720902:QUC720905 RDY720902:RDY720905 RNU720902:RNU720905 RXQ720902:RXQ720905 SHM720902:SHM720905 SRI720902:SRI720905 TBE720902:TBE720905 TLA720902:TLA720905 TUW720902:TUW720905 UES720902:UES720905 UOO720902:UOO720905 UYK720902:UYK720905 VIG720902:VIG720905 VSC720902:VSC720905 WBY720902:WBY720905 WLU720902:WLU720905 WVQ720902:WVQ720905 I786438:I786441 JE786438:JE786441 TA786438:TA786441 ACW786438:ACW786441 AMS786438:AMS786441 AWO786438:AWO786441 BGK786438:BGK786441 BQG786438:BQG786441 CAC786438:CAC786441 CJY786438:CJY786441 CTU786438:CTU786441 DDQ786438:DDQ786441 DNM786438:DNM786441 DXI786438:DXI786441 EHE786438:EHE786441 ERA786438:ERA786441 FAW786438:FAW786441 FKS786438:FKS786441 FUO786438:FUO786441 GEK786438:GEK786441 GOG786438:GOG786441 GYC786438:GYC786441 HHY786438:HHY786441 HRU786438:HRU786441 IBQ786438:IBQ786441 ILM786438:ILM786441 IVI786438:IVI786441 JFE786438:JFE786441 JPA786438:JPA786441 JYW786438:JYW786441 KIS786438:KIS786441 KSO786438:KSO786441 LCK786438:LCK786441 LMG786438:LMG786441 LWC786438:LWC786441 MFY786438:MFY786441 MPU786438:MPU786441 MZQ786438:MZQ786441 NJM786438:NJM786441 NTI786438:NTI786441 ODE786438:ODE786441 ONA786438:ONA786441 OWW786438:OWW786441 PGS786438:PGS786441 PQO786438:PQO786441 QAK786438:QAK786441 QKG786438:QKG786441 QUC786438:QUC786441 RDY786438:RDY786441 RNU786438:RNU786441 RXQ786438:RXQ786441 SHM786438:SHM786441 SRI786438:SRI786441 TBE786438:TBE786441 TLA786438:TLA786441 TUW786438:TUW786441 UES786438:UES786441 UOO786438:UOO786441 UYK786438:UYK786441 VIG786438:VIG786441 VSC786438:VSC786441 WBY786438:WBY786441 WLU786438:WLU786441 WVQ786438:WVQ786441 I851974:I851977 JE851974:JE851977 TA851974:TA851977 ACW851974:ACW851977 AMS851974:AMS851977 AWO851974:AWO851977 BGK851974:BGK851977 BQG851974:BQG851977 CAC851974:CAC851977 CJY851974:CJY851977 CTU851974:CTU851977 DDQ851974:DDQ851977 DNM851974:DNM851977 DXI851974:DXI851977 EHE851974:EHE851977 ERA851974:ERA851977 FAW851974:FAW851977 FKS851974:FKS851977 FUO851974:FUO851977 GEK851974:GEK851977 GOG851974:GOG851977 GYC851974:GYC851977 HHY851974:HHY851977 HRU851974:HRU851977 IBQ851974:IBQ851977 ILM851974:ILM851977 IVI851974:IVI851977 JFE851974:JFE851977 JPA851974:JPA851977 JYW851974:JYW851977 KIS851974:KIS851977 KSO851974:KSO851977 LCK851974:LCK851977 LMG851974:LMG851977 LWC851974:LWC851977 MFY851974:MFY851977 MPU851974:MPU851977 MZQ851974:MZQ851977 NJM851974:NJM851977 NTI851974:NTI851977 ODE851974:ODE851977 ONA851974:ONA851977 OWW851974:OWW851977 PGS851974:PGS851977 PQO851974:PQO851977 QAK851974:QAK851977 QKG851974:QKG851977 QUC851974:QUC851977 RDY851974:RDY851977 RNU851974:RNU851977 RXQ851974:RXQ851977 SHM851974:SHM851977 SRI851974:SRI851977 TBE851974:TBE851977 TLA851974:TLA851977 TUW851974:TUW851977 UES851974:UES851977 UOO851974:UOO851977 UYK851974:UYK851977 VIG851974:VIG851977 VSC851974:VSC851977 WBY851974:WBY851977 WLU851974:WLU851977 WVQ851974:WVQ851977 I917510:I917513 JE917510:JE917513 TA917510:TA917513 ACW917510:ACW917513 AMS917510:AMS917513 AWO917510:AWO917513 BGK917510:BGK917513 BQG917510:BQG917513 CAC917510:CAC917513 CJY917510:CJY917513 CTU917510:CTU917513 DDQ917510:DDQ917513 DNM917510:DNM917513 DXI917510:DXI917513 EHE917510:EHE917513 ERA917510:ERA917513 FAW917510:FAW917513 FKS917510:FKS917513 FUO917510:FUO917513 GEK917510:GEK917513 GOG917510:GOG917513 GYC917510:GYC917513 HHY917510:HHY917513 HRU917510:HRU917513 IBQ917510:IBQ917513 ILM917510:ILM917513 IVI917510:IVI917513 JFE917510:JFE917513 JPA917510:JPA917513 JYW917510:JYW917513 KIS917510:KIS917513 KSO917510:KSO917513 LCK917510:LCK917513 LMG917510:LMG917513 LWC917510:LWC917513 MFY917510:MFY917513 MPU917510:MPU917513 MZQ917510:MZQ917513 NJM917510:NJM917513 NTI917510:NTI917513 ODE917510:ODE917513 ONA917510:ONA917513 OWW917510:OWW917513 PGS917510:PGS917513 PQO917510:PQO917513 QAK917510:QAK917513 QKG917510:QKG917513 QUC917510:QUC917513 RDY917510:RDY917513 RNU917510:RNU917513 RXQ917510:RXQ917513 SHM917510:SHM917513 SRI917510:SRI917513 TBE917510:TBE917513 TLA917510:TLA917513 TUW917510:TUW917513 UES917510:UES917513 UOO917510:UOO917513 UYK917510:UYK917513 VIG917510:VIG917513 VSC917510:VSC917513 WBY917510:WBY917513 WLU917510:WLU917513 WVQ917510:WVQ917513 I983046:I983049 JE983046:JE983049 TA983046:TA983049 ACW983046:ACW983049 AMS983046:AMS983049 AWO983046:AWO983049 BGK983046:BGK983049 BQG983046:BQG983049 CAC983046:CAC983049 CJY983046:CJY983049 CTU983046:CTU983049 DDQ983046:DDQ983049 DNM983046:DNM983049 DXI983046:DXI983049 EHE983046:EHE983049 ERA983046:ERA983049 FAW983046:FAW983049 FKS983046:FKS983049 FUO983046:FUO983049 GEK983046:GEK983049 GOG983046:GOG983049 GYC983046:GYC983049 HHY983046:HHY983049 HRU983046:HRU983049 IBQ983046:IBQ983049 ILM983046:ILM983049 IVI983046:IVI983049 JFE983046:JFE983049 JPA983046:JPA983049 JYW983046:JYW983049 KIS983046:KIS983049 KSO983046:KSO983049 LCK983046:LCK983049 LMG983046:LMG983049 LWC983046:LWC983049 MFY983046:MFY983049 MPU983046:MPU983049 MZQ983046:MZQ983049 NJM983046:NJM983049 NTI983046:NTI983049 ODE983046:ODE983049 ONA983046:ONA983049 OWW983046:OWW983049 PGS983046:PGS983049 PQO983046:PQO983049 QAK983046:QAK983049 QKG983046:QKG983049 QUC983046:QUC983049 RDY983046:RDY983049 RNU983046:RNU983049 RXQ983046:RXQ983049 SHM983046:SHM983049 SRI983046:SRI983049 TBE983046:TBE983049 TLA983046:TLA983049 TUW983046:TUW983049 UES983046:UES983049 UOO983046:UOO983049 UYK983046:UYK983049 VIG983046:VIG983049 VSC983046:VSC983049 WBY983046:WBY983049 WLU983046:WLU983049 WVQ983046:WVQ983049">
      <formula1>$F$105:$F$107</formula1>
    </dataValidation>
    <dataValidation type="list" allowBlank="1" showInputMessage="1" showErrorMessage="1" sqref="K6:K9 JG6:JG9 TC6:TC9 ACY6:ACY9 AMU6:AMU9 AWQ6:AWQ9 BGM6:BGM9 BQI6:BQI9 CAE6:CAE9 CKA6:CKA9 CTW6:CTW9 DDS6:DDS9 DNO6:DNO9 DXK6:DXK9 EHG6:EHG9 ERC6:ERC9 FAY6:FAY9 FKU6:FKU9 FUQ6:FUQ9 GEM6:GEM9 GOI6:GOI9 GYE6:GYE9 HIA6:HIA9 HRW6:HRW9 IBS6:IBS9 ILO6:ILO9 IVK6:IVK9 JFG6:JFG9 JPC6:JPC9 JYY6:JYY9 KIU6:KIU9 KSQ6:KSQ9 LCM6:LCM9 LMI6:LMI9 LWE6:LWE9 MGA6:MGA9 MPW6:MPW9 MZS6:MZS9 NJO6:NJO9 NTK6:NTK9 ODG6:ODG9 ONC6:ONC9 OWY6:OWY9 PGU6:PGU9 PQQ6:PQQ9 QAM6:QAM9 QKI6:QKI9 QUE6:QUE9 REA6:REA9 RNW6:RNW9 RXS6:RXS9 SHO6:SHO9 SRK6:SRK9 TBG6:TBG9 TLC6:TLC9 TUY6:TUY9 UEU6:UEU9 UOQ6:UOQ9 UYM6:UYM9 VII6:VII9 VSE6:VSE9 WCA6:WCA9 WLW6:WLW9 WVS6:WVS9 K65542:K65545 JG65542:JG65545 TC65542:TC65545 ACY65542:ACY65545 AMU65542:AMU65545 AWQ65542:AWQ65545 BGM65542:BGM65545 BQI65542:BQI65545 CAE65542:CAE65545 CKA65542:CKA65545 CTW65542:CTW65545 DDS65542:DDS65545 DNO65542:DNO65545 DXK65542:DXK65545 EHG65542:EHG65545 ERC65542:ERC65545 FAY65542:FAY65545 FKU65542:FKU65545 FUQ65542:FUQ65545 GEM65542:GEM65545 GOI65542:GOI65545 GYE65542:GYE65545 HIA65542:HIA65545 HRW65542:HRW65545 IBS65542:IBS65545 ILO65542:ILO65545 IVK65542:IVK65545 JFG65542:JFG65545 JPC65542:JPC65545 JYY65542:JYY65545 KIU65542:KIU65545 KSQ65542:KSQ65545 LCM65542:LCM65545 LMI65542:LMI65545 LWE65542:LWE65545 MGA65542:MGA65545 MPW65542:MPW65545 MZS65542:MZS65545 NJO65542:NJO65545 NTK65542:NTK65545 ODG65542:ODG65545 ONC65542:ONC65545 OWY65542:OWY65545 PGU65542:PGU65545 PQQ65542:PQQ65545 QAM65542:QAM65545 QKI65542:QKI65545 QUE65542:QUE65545 REA65542:REA65545 RNW65542:RNW65545 RXS65542:RXS65545 SHO65542:SHO65545 SRK65542:SRK65545 TBG65542:TBG65545 TLC65542:TLC65545 TUY65542:TUY65545 UEU65542:UEU65545 UOQ65542:UOQ65545 UYM65542:UYM65545 VII65542:VII65545 VSE65542:VSE65545 WCA65542:WCA65545 WLW65542:WLW65545 WVS65542:WVS65545 K131078:K131081 JG131078:JG131081 TC131078:TC131081 ACY131078:ACY131081 AMU131078:AMU131081 AWQ131078:AWQ131081 BGM131078:BGM131081 BQI131078:BQI131081 CAE131078:CAE131081 CKA131078:CKA131081 CTW131078:CTW131081 DDS131078:DDS131081 DNO131078:DNO131081 DXK131078:DXK131081 EHG131078:EHG131081 ERC131078:ERC131081 FAY131078:FAY131081 FKU131078:FKU131081 FUQ131078:FUQ131081 GEM131078:GEM131081 GOI131078:GOI131081 GYE131078:GYE131081 HIA131078:HIA131081 HRW131078:HRW131081 IBS131078:IBS131081 ILO131078:ILO131081 IVK131078:IVK131081 JFG131078:JFG131081 JPC131078:JPC131081 JYY131078:JYY131081 KIU131078:KIU131081 KSQ131078:KSQ131081 LCM131078:LCM131081 LMI131078:LMI131081 LWE131078:LWE131081 MGA131078:MGA131081 MPW131078:MPW131081 MZS131078:MZS131081 NJO131078:NJO131081 NTK131078:NTK131081 ODG131078:ODG131081 ONC131078:ONC131081 OWY131078:OWY131081 PGU131078:PGU131081 PQQ131078:PQQ131081 QAM131078:QAM131081 QKI131078:QKI131081 QUE131078:QUE131081 REA131078:REA131081 RNW131078:RNW131081 RXS131078:RXS131081 SHO131078:SHO131081 SRK131078:SRK131081 TBG131078:TBG131081 TLC131078:TLC131081 TUY131078:TUY131081 UEU131078:UEU131081 UOQ131078:UOQ131081 UYM131078:UYM131081 VII131078:VII131081 VSE131078:VSE131081 WCA131078:WCA131081 WLW131078:WLW131081 WVS131078:WVS131081 K196614:K196617 JG196614:JG196617 TC196614:TC196617 ACY196614:ACY196617 AMU196614:AMU196617 AWQ196614:AWQ196617 BGM196614:BGM196617 BQI196614:BQI196617 CAE196614:CAE196617 CKA196614:CKA196617 CTW196614:CTW196617 DDS196614:DDS196617 DNO196614:DNO196617 DXK196614:DXK196617 EHG196614:EHG196617 ERC196614:ERC196617 FAY196614:FAY196617 FKU196614:FKU196617 FUQ196614:FUQ196617 GEM196614:GEM196617 GOI196614:GOI196617 GYE196614:GYE196617 HIA196614:HIA196617 HRW196614:HRW196617 IBS196614:IBS196617 ILO196614:ILO196617 IVK196614:IVK196617 JFG196614:JFG196617 JPC196614:JPC196617 JYY196614:JYY196617 KIU196614:KIU196617 KSQ196614:KSQ196617 LCM196614:LCM196617 LMI196614:LMI196617 LWE196614:LWE196617 MGA196614:MGA196617 MPW196614:MPW196617 MZS196614:MZS196617 NJO196614:NJO196617 NTK196614:NTK196617 ODG196614:ODG196617 ONC196614:ONC196617 OWY196614:OWY196617 PGU196614:PGU196617 PQQ196614:PQQ196617 QAM196614:QAM196617 QKI196614:QKI196617 QUE196614:QUE196617 REA196614:REA196617 RNW196614:RNW196617 RXS196614:RXS196617 SHO196614:SHO196617 SRK196614:SRK196617 TBG196614:TBG196617 TLC196614:TLC196617 TUY196614:TUY196617 UEU196614:UEU196617 UOQ196614:UOQ196617 UYM196614:UYM196617 VII196614:VII196617 VSE196614:VSE196617 WCA196614:WCA196617 WLW196614:WLW196617 WVS196614:WVS196617 K262150:K262153 JG262150:JG262153 TC262150:TC262153 ACY262150:ACY262153 AMU262150:AMU262153 AWQ262150:AWQ262153 BGM262150:BGM262153 BQI262150:BQI262153 CAE262150:CAE262153 CKA262150:CKA262153 CTW262150:CTW262153 DDS262150:DDS262153 DNO262150:DNO262153 DXK262150:DXK262153 EHG262150:EHG262153 ERC262150:ERC262153 FAY262150:FAY262153 FKU262150:FKU262153 FUQ262150:FUQ262153 GEM262150:GEM262153 GOI262150:GOI262153 GYE262150:GYE262153 HIA262150:HIA262153 HRW262150:HRW262153 IBS262150:IBS262153 ILO262150:ILO262153 IVK262150:IVK262153 JFG262150:JFG262153 JPC262150:JPC262153 JYY262150:JYY262153 KIU262150:KIU262153 KSQ262150:KSQ262153 LCM262150:LCM262153 LMI262150:LMI262153 LWE262150:LWE262153 MGA262150:MGA262153 MPW262150:MPW262153 MZS262150:MZS262153 NJO262150:NJO262153 NTK262150:NTK262153 ODG262150:ODG262153 ONC262150:ONC262153 OWY262150:OWY262153 PGU262150:PGU262153 PQQ262150:PQQ262153 QAM262150:QAM262153 QKI262150:QKI262153 QUE262150:QUE262153 REA262150:REA262153 RNW262150:RNW262153 RXS262150:RXS262153 SHO262150:SHO262153 SRK262150:SRK262153 TBG262150:TBG262153 TLC262150:TLC262153 TUY262150:TUY262153 UEU262150:UEU262153 UOQ262150:UOQ262153 UYM262150:UYM262153 VII262150:VII262153 VSE262150:VSE262153 WCA262150:WCA262153 WLW262150:WLW262153 WVS262150:WVS262153 K327686:K327689 JG327686:JG327689 TC327686:TC327689 ACY327686:ACY327689 AMU327686:AMU327689 AWQ327686:AWQ327689 BGM327686:BGM327689 BQI327686:BQI327689 CAE327686:CAE327689 CKA327686:CKA327689 CTW327686:CTW327689 DDS327686:DDS327689 DNO327686:DNO327689 DXK327686:DXK327689 EHG327686:EHG327689 ERC327686:ERC327689 FAY327686:FAY327689 FKU327686:FKU327689 FUQ327686:FUQ327689 GEM327686:GEM327689 GOI327686:GOI327689 GYE327686:GYE327689 HIA327686:HIA327689 HRW327686:HRW327689 IBS327686:IBS327689 ILO327686:ILO327689 IVK327686:IVK327689 JFG327686:JFG327689 JPC327686:JPC327689 JYY327686:JYY327689 KIU327686:KIU327689 KSQ327686:KSQ327689 LCM327686:LCM327689 LMI327686:LMI327689 LWE327686:LWE327689 MGA327686:MGA327689 MPW327686:MPW327689 MZS327686:MZS327689 NJO327686:NJO327689 NTK327686:NTK327689 ODG327686:ODG327689 ONC327686:ONC327689 OWY327686:OWY327689 PGU327686:PGU327689 PQQ327686:PQQ327689 QAM327686:QAM327689 QKI327686:QKI327689 QUE327686:QUE327689 REA327686:REA327689 RNW327686:RNW327689 RXS327686:RXS327689 SHO327686:SHO327689 SRK327686:SRK327689 TBG327686:TBG327689 TLC327686:TLC327689 TUY327686:TUY327689 UEU327686:UEU327689 UOQ327686:UOQ327689 UYM327686:UYM327689 VII327686:VII327689 VSE327686:VSE327689 WCA327686:WCA327689 WLW327686:WLW327689 WVS327686:WVS327689 K393222:K393225 JG393222:JG393225 TC393222:TC393225 ACY393222:ACY393225 AMU393222:AMU393225 AWQ393222:AWQ393225 BGM393222:BGM393225 BQI393222:BQI393225 CAE393222:CAE393225 CKA393222:CKA393225 CTW393222:CTW393225 DDS393222:DDS393225 DNO393222:DNO393225 DXK393222:DXK393225 EHG393222:EHG393225 ERC393222:ERC393225 FAY393222:FAY393225 FKU393222:FKU393225 FUQ393222:FUQ393225 GEM393222:GEM393225 GOI393222:GOI393225 GYE393222:GYE393225 HIA393222:HIA393225 HRW393222:HRW393225 IBS393222:IBS393225 ILO393222:ILO393225 IVK393222:IVK393225 JFG393222:JFG393225 JPC393222:JPC393225 JYY393222:JYY393225 KIU393222:KIU393225 KSQ393222:KSQ393225 LCM393222:LCM393225 LMI393222:LMI393225 LWE393222:LWE393225 MGA393222:MGA393225 MPW393222:MPW393225 MZS393222:MZS393225 NJO393222:NJO393225 NTK393222:NTK393225 ODG393222:ODG393225 ONC393222:ONC393225 OWY393222:OWY393225 PGU393222:PGU393225 PQQ393222:PQQ393225 QAM393222:QAM393225 QKI393222:QKI393225 QUE393222:QUE393225 REA393222:REA393225 RNW393222:RNW393225 RXS393222:RXS393225 SHO393222:SHO393225 SRK393222:SRK393225 TBG393222:TBG393225 TLC393222:TLC393225 TUY393222:TUY393225 UEU393222:UEU393225 UOQ393222:UOQ393225 UYM393222:UYM393225 VII393222:VII393225 VSE393222:VSE393225 WCA393222:WCA393225 WLW393222:WLW393225 WVS393222:WVS393225 K458758:K458761 JG458758:JG458761 TC458758:TC458761 ACY458758:ACY458761 AMU458758:AMU458761 AWQ458758:AWQ458761 BGM458758:BGM458761 BQI458758:BQI458761 CAE458758:CAE458761 CKA458758:CKA458761 CTW458758:CTW458761 DDS458758:DDS458761 DNO458758:DNO458761 DXK458758:DXK458761 EHG458758:EHG458761 ERC458758:ERC458761 FAY458758:FAY458761 FKU458758:FKU458761 FUQ458758:FUQ458761 GEM458758:GEM458761 GOI458758:GOI458761 GYE458758:GYE458761 HIA458758:HIA458761 HRW458758:HRW458761 IBS458758:IBS458761 ILO458758:ILO458761 IVK458758:IVK458761 JFG458758:JFG458761 JPC458758:JPC458761 JYY458758:JYY458761 KIU458758:KIU458761 KSQ458758:KSQ458761 LCM458758:LCM458761 LMI458758:LMI458761 LWE458758:LWE458761 MGA458758:MGA458761 MPW458758:MPW458761 MZS458758:MZS458761 NJO458758:NJO458761 NTK458758:NTK458761 ODG458758:ODG458761 ONC458758:ONC458761 OWY458758:OWY458761 PGU458758:PGU458761 PQQ458758:PQQ458761 QAM458758:QAM458761 QKI458758:QKI458761 QUE458758:QUE458761 REA458758:REA458761 RNW458758:RNW458761 RXS458758:RXS458761 SHO458758:SHO458761 SRK458758:SRK458761 TBG458758:TBG458761 TLC458758:TLC458761 TUY458758:TUY458761 UEU458758:UEU458761 UOQ458758:UOQ458761 UYM458758:UYM458761 VII458758:VII458761 VSE458758:VSE458761 WCA458758:WCA458761 WLW458758:WLW458761 WVS458758:WVS458761 K524294:K524297 JG524294:JG524297 TC524294:TC524297 ACY524294:ACY524297 AMU524294:AMU524297 AWQ524294:AWQ524297 BGM524294:BGM524297 BQI524294:BQI524297 CAE524294:CAE524297 CKA524294:CKA524297 CTW524294:CTW524297 DDS524294:DDS524297 DNO524294:DNO524297 DXK524294:DXK524297 EHG524294:EHG524297 ERC524294:ERC524297 FAY524294:FAY524297 FKU524294:FKU524297 FUQ524294:FUQ524297 GEM524294:GEM524297 GOI524294:GOI524297 GYE524294:GYE524297 HIA524294:HIA524297 HRW524294:HRW524297 IBS524294:IBS524297 ILO524294:ILO524297 IVK524294:IVK524297 JFG524294:JFG524297 JPC524294:JPC524297 JYY524294:JYY524297 KIU524294:KIU524297 KSQ524294:KSQ524297 LCM524294:LCM524297 LMI524294:LMI524297 LWE524294:LWE524297 MGA524294:MGA524297 MPW524294:MPW524297 MZS524294:MZS524297 NJO524294:NJO524297 NTK524294:NTK524297 ODG524294:ODG524297 ONC524294:ONC524297 OWY524294:OWY524297 PGU524294:PGU524297 PQQ524294:PQQ524297 QAM524294:QAM524297 QKI524294:QKI524297 QUE524294:QUE524297 REA524294:REA524297 RNW524294:RNW524297 RXS524294:RXS524297 SHO524294:SHO524297 SRK524294:SRK524297 TBG524294:TBG524297 TLC524294:TLC524297 TUY524294:TUY524297 UEU524294:UEU524297 UOQ524294:UOQ524297 UYM524294:UYM524297 VII524294:VII524297 VSE524294:VSE524297 WCA524294:WCA524297 WLW524294:WLW524297 WVS524294:WVS524297 K589830:K589833 JG589830:JG589833 TC589830:TC589833 ACY589830:ACY589833 AMU589830:AMU589833 AWQ589830:AWQ589833 BGM589830:BGM589833 BQI589830:BQI589833 CAE589830:CAE589833 CKA589830:CKA589833 CTW589830:CTW589833 DDS589830:DDS589833 DNO589830:DNO589833 DXK589830:DXK589833 EHG589830:EHG589833 ERC589830:ERC589833 FAY589830:FAY589833 FKU589830:FKU589833 FUQ589830:FUQ589833 GEM589830:GEM589833 GOI589830:GOI589833 GYE589830:GYE589833 HIA589830:HIA589833 HRW589830:HRW589833 IBS589830:IBS589833 ILO589830:ILO589833 IVK589830:IVK589833 JFG589830:JFG589833 JPC589830:JPC589833 JYY589830:JYY589833 KIU589830:KIU589833 KSQ589830:KSQ589833 LCM589830:LCM589833 LMI589830:LMI589833 LWE589830:LWE589833 MGA589830:MGA589833 MPW589830:MPW589833 MZS589830:MZS589833 NJO589830:NJO589833 NTK589830:NTK589833 ODG589830:ODG589833 ONC589830:ONC589833 OWY589830:OWY589833 PGU589830:PGU589833 PQQ589830:PQQ589833 QAM589830:QAM589833 QKI589830:QKI589833 QUE589830:QUE589833 REA589830:REA589833 RNW589830:RNW589833 RXS589830:RXS589833 SHO589830:SHO589833 SRK589830:SRK589833 TBG589830:TBG589833 TLC589830:TLC589833 TUY589830:TUY589833 UEU589830:UEU589833 UOQ589830:UOQ589833 UYM589830:UYM589833 VII589830:VII589833 VSE589830:VSE589833 WCA589830:WCA589833 WLW589830:WLW589833 WVS589830:WVS589833 K655366:K655369 JG655366:JG655369 TC655366:TC655369 ACY655366:ACY655369 AMU655366:AMU655369 AWQ655366:AWQ655369 BGM655366:BGM655369 BQI655366:BQI655369 CAE655366:CAE655369 CKA655366:CKA655369 CTW655366:CTW655369 DDS655366:DDS655369 DNO655366:DNO655369 DXK655366:DXK655369 EHG655366:EHG655369 ERC655366:ERC655369 FAY655366:FAY655369 FKU655366:FKU655369 FUQ655366:FUQ655369 GEM655366:GEM655369 GOI655366:GOI655369 GYE655366:GYE655369 HIA655366:HIA655369 HRW655366:HRW655369 IBS655366:IBS655369 ILO655366:ILO655369 IVK655366:IVK655369 JFG655366:JFG655369 JPC655366:JPC655369 JYY655366:JYY655369 KIU655366:KIU655369 KSQ655366:KSQ655369 LCM655366:LCM655369 LMI655366:LMI655369 LWE655366:LWE655369 MGA655366:MGA655369 MPW655366:MPW655369 MZS655366:MZS655369 NJO655366:NJO655369 NTK655366:NTK655369 ODG655366:ODG655369 ONC655366:ONC655369 OWY655366:OWY655369 PGU655366:PGU655369 PQQ655366:PQQ655369 QAM655366:QAM655369 QKI655366:QKI655369 QUE655366:QUE655369 REA655366:REA655369 RNW655366:RNW655369 RXS655366:RXS655369 SHO655366:SHO655369 SRK655366:SRK655369 TBG655366:TBG655369 TLC655366:TLC655369 TUY655366:TUY655369 UEU655366:UEU655369 UOQ655366:UOQ655369 UYM655366:UYM655369 VII655366:VII655369 VSE655366:VSE655369 WCA655366:WCA655369 WLW655366:WLW655369 WVS655366:WVS655369 K720902:K720905 JG720902:JG720905 TC720902:TC720905 ACY720902:ACY720905 AMU720902:AMU720905 AWQ720902:AWQ720905 BGM720902:BGM720905 BQI720902:BQI720905 CAE720902:CAE720905 CKA720902:CKA720905 CTW720902:CTW720905 DDS720902:DDS720905 DNO720902:DNO720905 DXK720902:DXK720905 EHG720902:EHG720905 ERC720902:ERC720905 FAY720902:FAY720905 FKU720902:FKU720905 FUQ720902:FUQ720905 GEM720902:GEM720905 GOI720902:GOI720905 GYE720902:GYE720905 HIA720902:HIA720905 HRW720902:HRW720905 IBS720902:IBS720905 ILO720902:ILO720905 IVK720902:IVK720905 JFG720902:JFG720905 JPC720902:JPC720905 JYY720902:JYY720905 KIU720902:KIU720905 KSQ720902:KSQ720905 LCM720902:LCM720905 LMI720902:LMI720905 LWE720902:LWE720905 MGA720902:MGA720905 MPW720902:MPW720905 MZS720902:MZS720905 NJO720902:NJO720905 NTK720902:NTK720905 ODG720902:ODG720905 ONC720902:ONC720905 OWY720902:OWY720905 PGU720902:PGU720905 PQQ720902:PQQ720905 QAM720902:QAM720905 QKI720902:QKI720905 QUE720902:QUE720905 REA720902:REA720905 RNW720902:RNW720905 RXS720902:RXS720905 SHO720902:SHO720905 SRK720902:SRK720905 TBG720902:TBG720905 TLC720902:TLC720905 TUY720902:TUY720905 UEU720902:UEU720905 UOQ720902:UOQ720905 UYM720902:UYM720905 VII720902:VII720905 VSE720902:VSE720905 WCA720902:WCA720905 WLW720902:WLW720905 WVS720902:WVS720905 K786438:K786441 JG786438:JG786441 TC786438:TC786441 ACY786438:ACY786441 AMU786438:AMU786441 AWQ786438:AWQ786441 BGM786438:BGM786441 BQI786438:BQI786441 CAE786438:CAE786441 CKA786438:CKA786441 CTW786438:CTW786441 DDS786438:DDS786441 DNO786438:DNO786441 DXK786438:DXK786441 EHG786438:EHG786441 ERC786438:ERC786441 FAY786438:FAY786441 FKU786438:FKU786441 FUQ786438:FUQ786441 GEM786438:GEM786441 GOI786438:GOI786441 GYE786438:GYE786441 HIA786438:HIA786441 HRW786438:HRW786441 IBS786438:IBS786441 ILO786438:ILO786441 IVK786438:IVK786441 JFG786438:JFG786441 JPC786438:JPC786441 JYY786438:JYY786441 KIU786438:KIU786441 KSQ786438:KSQ786441 LCM786438:LCM786441 LMI786438:LMI786441 LWE786438:LWE786441 MGA786438:MGA786441 MPW786438:MPW786441 MZS786438:MZS786441 NJO786438:NJO786441 NTK786438:NTK786441 ODG786438:ODG786441 ONC786438:ONC786441 OWY786438:OWY786441 PGU786438:PGU786441 PQQ786438:PQQ786441 QAM786438:QAM786441 QKI786438:QKI786441 QUE786438:QUE786441 REA786438:REA786441 RNW786438:RNW786441 RXS786438:RXS786441 SHO786438:SHO786441 SRK786438:SRK786441 TBG786438:TBG786441 TLC786438:TLC786441 TUY786438:TUY786441 UEU786438:UEU786441 UOQ786438:UOQ786441 UYM786438:UYM786441 VII786438:VII786441 VSE786438:VSE786441 WCA786438:WCA786441 WLW786438:WLW786441 WVS786438:WVS786441 K851974:K851977 JG851974:JG851977 TC851974:TC851977 ACY851974:ACY851977 AMU851974:AMU851977 AWQ851974:AWQ851977 BGM851974:BGM851977 BQI851974:BQI851977 CAE851974:CAE851977 CKA851974:CKA851977 CTW851974:CTW851977 DDS851974:DDS851977 DNO851974:DNO851977 DXK851974:DXK851977 EHG851974:EHG851977 ERC851974:ERC851977 FAY851974:FAY851977 FKU851974:FKU851977 FUQ851974:FUQ851977 GEM851974:GEM851977 GOI851974:GOI851977 GYE851974:GYE851977 HIA851974:HIA851977 HRW851974:HRW851977 IBS851974:IBS851977 ILO851974:ILO851977 IVK851974:IVK851977 JFG851974:JFG851977 JPC851974:JPC851977 JYY851974:JYY851977 KIU851974:KIU851977 KSQ851974:KSQ851977 LCM851974:LCM851977 LMI851974:LMI851977 LWE851974:LWE851977 MGA851974:MGA851977 MPW851974:MPW851977 MZS851974:MZS851977 NJO851974:NJO851977 NTK851974:NTK851977 ODG851974:ODG851977 ONC851974:ONC851977 OWY851974:OWY851977 PGU851974:PGU851977 PQQ851974:PQQ851977 QAM851974:QAM851977 QKI851974:QKI851977 QUE851974:QUE851977 REA851974:REA851977 RNW851974:RNW851977 RXS851974:RXS851977 SHO851974:SHO851977 SRK851974:SRK851977 TBG851974:TBG851977 TLC851974:TLC851977 TUY851974:TUY851977 UEU851974:UEU851977 UOQ851974:UOQ851977 UYM851974:UYM851977 VII851974:VII851977 VSE851974:VSE851977 WCA851974:WCA851977 WLW851974:WLW851977 WVS851974:WVS851977 K917510:K917513 JG917510:JG917513 TC917510:TC917513 ACY917510:ACY917513 AMU917510:AMU917513 AWQ917510:AWQ917513 BGM917510:BGM917513 BQI917510:BQI917513 CAE917510:CAE917513 CKA917510:CKA917513 CTW917510:CTW917513 DDS917510:DDS917513 DNO917510:DNO917513 DXK917510:DXK917513 EHG917510:EHG917513 ERC917510:ERC917513 FAY917510:FAY917513 FKU917510:FKU917513 FUQ917510:FUQ917513 GEM917510:GEM917513 GOI917510:GOI917513 GYE917510:GYE917513 HIA917510:HIA917513 HRW917510:HRW917513 IBS917510:IBS917513 ILO917510:ILO917513 IVK917510:IVK917513 JFG917510:JFG917513 JPC917510:JPC917513 JYY917510:JYY917513 KIU917510:KIU917513 KSQ917510:KSQ917513 LCM917510:LCM917513 LMI917510:LMI917513 LWE917510:LWE917513 MGA917510:MGA917513 MPW917510:MPW917513 MZS917510:MZS917513 NJO917510:NJO917513 NTK917510:NTK917513 ODG917510:ODG917513 ONC917510:ONC917513 OWY917510:OWY917513 PGU917510:PGU917513 PQQ917510:PQQ917513 QAM917510:QAM917513 QKI917510:QKI917513 QUE917510:QUE917513 REA917510:REA917513 RNW917510:RNW917513 RXS917510:RXS917513 SHO917510:SHO917513 SRK917510:SRK917513 TBG917510:TBG917513 TLC917510:TLC917513 TUY917510:TUY917513 UEU917510:UEU917513 UOQ917510:UOQ917513 UYM917510:UYM917513 VII917510:VII917513 VSE917510:VSE917513 WCA917510:WCA917513 WLW917510:WLW917513 WVS917510:WVS917513 K983046:K983049 JG983046:JG983049 TC983046:TC983049 ACY983046:ACY983049 AMU983046:AMU983049 AWQ983046:AWQ983049 BGM983046:BGM983049 BQI983046:BQI983049 CAE983046:CAE983049 CKA983046:CKA983049 CTW983046:CTW983049 DDS983046:DDS983049 DNO983046:DNO983049 DXK983046:DXK983049 EHG983046:EHG983049 ERC983046:ERC983049 FAY983046:FAY983049 FKU983046:FKU983049 FUQ983046:FUQ983049 GEM983046:GEM983049 GOI983046:GOI983049 GYE983046:GYE983049 HIA983046:HIA983049 HRW983046:HRW983049 IBS983046:IBS983049 ILO983046:ILO983049 IVK983046:IVK983049 JFG983046:JFG983049 JPC983046:JPC983049 JYY983046:JYY983049 KIU983046:KIU983049 KSQ983046:KSQ983049 LCM983046:LCM983049 LMI983046:LMI983049 LWE983046:LWE983049 MGA983046:MGA983049 MPW983046:MPW983049 MZS983046:MZS983049 NJO983046:NJO983049 NTK983046:NTK983049 ODG983046:ODG983049 ONC983046:ONC983049 OWY983046:OWY983049 PGU983046:PGU983049 PQQ983046:PQQ983049 QAM983046:QAM983049 QKI983046:QKI983049 QUE983046:QUE983049 REA983046:REA983049 RNW983046:RNW983049 RXS983046:RXS983049 SHO983046:SHO983049 SRK983046:SRK983049 TBG983046:TBG983049 TLC983046:TLC983049 TUY983046:TUY983049 UEU983046:UEU983049 UOQ983046:UOQ983049 UYM983046:UYM983049 VII983046:VII983049 VSE983046:VSE983049 WCA983046:WCA983049 WLW983046:WLW983049 WVS983046:WVS983049">
      <formula1>$G$105:$G$107</formula1>
    </dataValidation>
    <dataValidation allowBlank="1" showInputMessage="1" showErrorMessage="1" prompt="Objetos o sujetos que propician el riesgo_x000a_Externos_x000a_PersonasDesastres Naturales_x000a_Errores en los procedimientos_x000a_Instalaciones_x000a_Materiales_x000a_Fallas en la tecnología"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dataValidations>
  <printOptions horizontalCentered="1" verticalCentered="1"/>
  <pageMargins left="0.19685039370078741" right="0.19685039370078741" top="0.98425196850393704" bottom="0.98425196850393704" header="0" footer="0"/>
  <pageSetup scale="75" orientation="landscape" verticalDpi="200"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65500"/>
  <sheetViews>
    <sheetView zoomScale="80" zoomScaleNormal="80" workbookViewId="0">
      <selection activeCell="C14" sqref="C14"/>
    </sheetView>
  </sheetViews>
  <sheetFormatPr baseColWidth="10" defaultRowHeight="12.75"/>
  <cols>
    <col min="1" max="1" width="26" style="32" customWidth="1"/>
    <col min="2" max="2" width="26.85546875" style="53" customWidth="1"/>
    <col min="3" max="3" width="24.140625" style="32" customWidth="1"/>
    <col min="4" max="4" width="20.42578125" style="32" customWidth="1"/>
    <col min="5" max="5" width="18.42578125" style="32" customWidth="1"/>
    <col min="6" max="6" width="21.5703125" style="32" customWidth="1"/>
    <col min="7" max="7" width="48.28515625" style="32" customWidth="1"/>
    <col min="8" max="8" width="38.85546875" style="32" customWidth="1"/>
    <col min="9" max="9" width="28.140625" style="32" customWidth="1"/>
    <col min="10" max="13" width="11.42578125" style="32"/>
    <col min="14" max="15" width="0" style="32" hidden="1" customWidth="1"/>
    <col min="16" max="256" width="11.42578125" style="32"/>
    <col min="257" max="257" width="26" style="32" customWidth="1"/>
    <col min="258" max="258" width="26.85546875" style="32" customWidth="1"/>
    <col min="259" max="259" width="24.140625" style="32" customWidth="1"/>
    <col min="260" max="260" width="20.42578125" style="32" customWidth="1"/>
    <col min="261" max="261" width="18.42578125" style="32" customWidth="1"/>
    <col min="262" max="262" width="21.5703125" style="32" customWidth="1"/>
    <col min="263" max="263" width="48.28515625" style="32" customWidth="1"/>
    <col min="264" max="264" width="38.85546875" style="32" customWidth="1"/>
    <col min="265" max="265" width="28.140625" style="32" customWidth="1"/>
    <col min="266" max="269" width="11.42578125" style="32"/>
    <col min="270" max="271" width="0" style="32" hidden="1" customWidth="1"/>
    <col min="272" max="512" width="11.42578125" style="32"/>
    <col min="513" max="513" width="26" style="32" customWidth="1"/>
    <col min="514" max="514" width="26.85546875" style="32" customWidth="1"/>
    <col min="515" max="515" width="24.140625" style="32" customWidth="1"/>
    <col min="516" max="516" width="20.42578125" style="32" customWidth="1"/>
    <col min="517" max="517" width="18.42578125" style="32" customWidth="1"/>
    <col min="518" max="518" width="21.5703125" style="32" customWidth="1"/>
    <col min="519" max="519" width="48.28515625" style="32" customWidth="1"/>
    <col min="520" max="520" width="38.85546875" style="32" customWidth="1"/>
    <col min="521" max="521" width="28.140625" style="32" customWidth="1"/>
    <col min="522" max="525" width="11.42578125" style="32"/>
    <col min="526" max="527" width="0" style="32" hidden="1" customWidth="1"/>
    <col min="528" max="768" width="11.42578125" style="32"/>
    <col min="769" max="769" width="26" style="32" customWidth="1"/>
    <col min="770" max="770" width="26.85546875" style="32" customWidth="1"/>
    <col min="771" max="771" width="24.140625" style="32" customWidth="1"/>
    <col min="772" max="772" width="20.42578125" style="32" customWidth="1"/>
    <col min="773" max="773" width="18.42578125" style="32" customWidth="1"/>
    <col min="774" max="774" width="21.5703125" style="32" customWidth="1"/>
    <col min="775" max="775" width="48.28515625" style="32" customWidth="1"/>
    <col min="776" max="776" width="38.85546875" style="32" customWidth="1"/>
    <col min="777" max="777" width="28.140625" style="32" customWidth="1"/>
    <col min="778" max="781" width="11.42578125" style="32"/>
    <col min="782" max="783" width="0" style="32" hidden="1" customWidth="1"/>
    <col min="784" max="1024" width="11.42578125" style="32"/>
    <col min="1025" max="1025" width="26" style="32" customWidth="1"/>
    <col min="1026" max="1026" width="26.85546875" style="32" customWidth="1"/>
    <col min="1027" max="1027" width="24.140625" style="32" customWidth="1"/>
    <col min="1028" max="1028" width="20.42578125" style="32" customWidth="1"/>
    <col min="1029" max="1029" width="18.42578125" style="32" customWidth="1"/>
    <col min="1030" max="1030" width="21.5703125" style="32" customWidth="1"/>
    <col min="1031" max="1031" width="48.28515625" style="32" customWidth="1"/>
    <col min="1032" max="1032" width="38.85546875" style="32" customWidth="1"/>
    <col min="1033" max="1033" width="28.140625" style="32" customWidth="1"/>
    <col min="1034" max="1037" width="11.42578125" style="32"/>
    <col min="1038" max="1039" width="0" style="32" hidden="1" customWidth="1"/>
    <col min="1040" max="1280" width="11.42578125" style="32"/>
    <col min="1281" max="1281" width="26" style="32" customWidth="1"/>
    <col min="1282" max="1282" width="26.85546875" style="32" customWidth="1"/>
    <col min="1283" max="1283" width="24.140625" style="32" customWidth="1"/>
    <col min="1284" max="1284" width="20.42578125" style="32" customWidth="1"/>
    <col min="1285" max="1285" width="18.42578125" style="32" customWidth="1"/>
    <col min="1286" max="1286" width="21.5703125" style="32" customWidth="1"/>
    <col min="1287" max="1287" width="48.28515625" style="32" customWidth="1"/>
    <col min="1288" max="1288" width="38.85546875" style="32" customWidth="1"/>
    <col min="1289" max="1289" width="28.140625" style="32" customWidth="1"/>
    <col min="1290" max="1293" width="11.42578125" style="32"/>
    <col min="1294" max="1295" width="0" style="32" hidden="1" customWidth="1"/>
    <col min="1296" max="1536" width="11.42578125" style="32"/>
    <col min="1537" max="1537" width="26" style="32" customWidth="1"/>
    <col min="1538" max="1538" width="26.85546875" style="32" customWidth="1"/>
    <col min="1539" max="1539" width="24.140625" style="32" customWidth="1"/>
    <col min="1540" max="1540" width="20.42578125" style="32" customWidth="1"/>
    <col min="1541" max="1541" width="18.42578125" style="32" customWidth="1"/>
    <col min="1542" max="1542" width="21.5703125" style="32" customWidth="1"/>
    <col min="1543" max="1543" width="48.28515625" style="32" customWidth="1"/>
    <col min="1544" max="1544" width="38.85546875" style="32" customWidth="1"/>
    <col min="1545" max="1545" width="28.140625" style="32" customWidth="1"/>
    <col min="1546" max="1549" width="11.42578125" style="32"/>
    <col min="1550" max="1551" width="0" style="32" hidden="1" customWidth="1"/>
    <col min="1552" max="1792" width="11.42578125" style="32"/>
    <col min="1793" max="1793" width="26" style="32" customWidth="1"/>
    <col min="1794" max="1794" width="26.85546875" style="32" customWidth="1"/>
    <col min="1795" max="1795" width="24.140625" style="32" customWidth="1"/>
    <col min="1796" max="1796" width="20.42578125" style="32" customWidth="1"/>
    <col min="1797" max="1797" width="18.42578125" style="32" customWidth="1"/>
    <col min="1798" max="1798" width="21.5703125" style="32" customWidth="1"/>
    <col min="1799" max="1799" width="48.28515625" style="32" customWidth="1"/>
    <col min="1800" max="1800" width="38.85546875" style="32" customWidth="1"/>
    <col min="1801" max="1801" width="28.140625" style="32" customWidth="1"/>
    <col min="1802" max="1805" width="11.42578125" style="32"/>
    <col min="1806" max="1807" width="0" style="32" hidden="1" customWidth="1"/>
    <col min="1808" max="2048" width="11.42578125" style="32"/>
    <col min="2049" max="2049" width="26" style="32" customWidth="1"/>
    <col min="2050" max="2050" width="26.85546875" style="32" customWidth="1"/>
    <col min="2051" max="2051" width="24.140625" style="32" customWidth="1"/>
    <col min="2052" max="2052" width="20.42578125" style="32" customWidth="1"/>
    <col min="2053" max="2053" width="18.42578125" style="32" customWidth="1"/>
    <col min="2054" max="2054" width="21.5703125" style="32" customWidth="1"/>
    <col min="2055" max="2055" width="48.28515625" style="32" customWidth="1"/>
    <col min="2056" max="2056" width="38.85546875" style="32" customWidth="1"/>
    <col min="2057" max="2057" width="28.140625" style="32" customWidth="1"/>
    <col min="2058" max="2061" width="11.42578125" style="32"/>
    <col min="2062" max="2063" width="0" style="32" hidden="1" customWidth="1"/>
    <col min="2064" max="2304" width="11.42578125" style="32"/>
    <col min="2305" max="2305" width="26" style="32" customWidth="1"/>
    <col min="2306" max="2306" width="26.85546875" style="32" customWidth="1"/>
    <col min="2307" max="2307" width="24.140625" style="32" customWidth="1"/>
    <col min="2308" max="2308" width="20.42578125" style="32" customWidth="1"/>
    <col min="2309" max="2309" width="18.42578125" style="32" customWidth="1"/>
    <col min="2310" max="2310" width="21.5703125" style="32" customWidth="1"/>
    <col min="2311" max="2311" width="48.28515625" style="32" customWidth="1"/>
    <col min="2312" max="2312" width="38.85546875" style="32" customWidth="1"/>
    <col min="2313" max="2313" width="28.140625" style="32" customWidth="1"/>
    <col min="2314" max="2317" width="11.42578125" style="32"/>
    <col min="2318" max="2319" width="0" style="32" hidden="1" customWidth="1"/>
    <col min="2320" max="2560" width="11.42578125" style="32"/>
    <col min="2561" max="2561" width="26" style="32" customWidth="1"/>
    <col min="2562" max="2562" width="26.85546875" style="32" customWidth="1"/>
    <col min="2563" max="2563" width="24.140625" style="32" customWidth="1"/>
    <col min="2564" max="2564" width="20.42578125" style="32" customWidth="1"/>
    <col min="2565" max="2565" width="18.42578125" style="32" customWidth="1"/>
    <col min="2566" max="2566" width="21.5703125" style="32" customWidth="1"/>
    <col min="2567" max="2567" width="48.28515625" style="32" customWidth="1"/>
    <col min="2568" max="2568" width="38.85546875" style="32" customWidth="1"/>
    <col min="2569" max="2569" width="28.140625" style="32" customWidth="1"/>
    <col min="2570" max="2573" width="11.42578125" style="32"/>
    <col min="2574" max="2575" width="0" style="32" hidden="1" customWidth="1"/>
    <col min="2576" max="2816" width="11.42578125" style="32"/>
    <col min="2817" max="2817" width="26" style="32" customWidth="1"/>
    <col min="2818" max="2818" width="26.85546875" style="32" customWidth="1"/>
    <col min="2819" max="2819" width="24.140625" style="32" customWidth="1"/>
    <col min="2820" max="2820" width="20.42578125" style="32" customWidth="1"/>
    <col min="2821" max="2821" width="18.42578125" style="32" customWidth="1"/>
    <col min="2822" max="2822" width="21.5703125" style="32" customWidth="1"/>
    <col min="2823" max="2823" width="48.28515625" style="32" customWidth="1"/>
    <col min="2824" max="2824" width="38.85546875" style="32" customWidth="1"/>
    <col min="2825" max="2825" width="28.140625" style="32" customWidth="1"/>
    <col min="2826" max="2829" width="11.42578125" style="32"/>
    <col min="2830" max="2831" width="0" style="32" hidden="1" customWidth="1"/>
    <col min="2832" max="3072" width="11.42578125" style="32"/>
    <col min="3073" max="3073" width="26" style="32" customWidth="1"/>
    <col min="3074" max="3074" width="26.85546875" style="32" customWidth="1"/>
    <col min="3075" max="3075" width="24.140625" style="32" customWidth="1"/>
    <col min="3076" max="3076" width="20.42578125" style="32" customWidth="1"/>
    <col min="3077" max="3077" width="18.42578125" style="32" customWidth="1"/>
    <col min="3078" max="3078" width="21.5703125" style="32" customWidth="1"/>
    <col min="3079" max="3079" width="48.28515625" style="32" customWidth="1"/>
    <col min="3080" max="3080" width="38.85546875" style="32" customWidth="1"/>
    <col min="3081" max="3081" width="28.140625" style="32" customWidth="1"/>
    <col min="3082" max="3085" width="11.42578125" style="32"/>
    <col min="3086" max="3087" width="0" style="32" hidden="1" customWidth="1"/>
    <col min="3088" max="3328" width="11.42578125" style="32"/>
    <col min="3329" max="3329" width="26" style="32" customWidth="1"/>
    <col min="3330" max="3330" width="26.85546875" style="32" customWidth="1"/>
    <col min="3331" max="3331" width="24.140625" style="32" customWidth="1"/>
    <col min="3332" max="3332" width="20.42578125" style="32" customWidth="1"/>
    <col min="3333" max="3333" width="18.42578125" style="32" customWidth="1"/>
    <col min="3334" max="3334" width="21.5703125" style="32" customWidth="1"/>
    <col min="3335" max="3335" width="48.28515625" style="32" customWidth="1"/>
    <col min="3336" max="3336" width="38.85546875" style="32" customWidth="1"/>
    <col min="3337" max="3337" width="28.140625" style="32" customWidth="1"/>
    <col min="3338" max="3341" width="11.42578125" style="32"/>
    <col min="3342" max="3343" width="0" style="32" hidden="1" customWidth="1"/>
    <col min="3344" max="3584" width="11.42578125" style="32"/>
    <col min="3585" max="3585" width="26" style="32" customWidth="1"/>
    <col min="3586" max="3586" width="26.85546875" style="32" customWidth="1"/>
    <col min="3587" max="3587" width="24.140625" style="32" customWidth="1"/>
    <col min="3588" max="3588" width="20.42578125" style="32" customWidth="1"/>
    <col min="3589" max="3589" width="18.42578125" style="32" customWidth="1"/>
    <col min="3590" max="3590" width="21.5703125" style="32" customWidth="1"/>
    <col min="3591" max="3591" width="48.28515625" style="32" customWidth="1"/>
    <col min="3592" max="3592" width="38.85546875" style="32" customWidth="1"/>
    <col min="3593" max="3593" width="28.140625" style="32" customWidth="1"/>
    <col min="3594" max="3597" width="11.42578125" style="32"/>
    <col min="3598" max="3599" width="0" style="32" hidden="1" customWidth="1"/>
    <col min="3600" max="3840" width="11.42578125" style="32"/>
    <col min="3841" max="3841" width="26" style="32" customWidth="1"/>
    <col min="3842" max="3842" width="26.85546875" style="32" customWidth="1"/>
    <col min="3843" max="3843" width="24.140625" style="32" customWidth="1"/>
    <col min="3844" max="3844" width="20.42578125" style="32" customWidth="1"/>
    <col min="3845" max="3845" width="18.42578125" style="32" customWidth="1"/>
    <col min="3846" max="3846" width="21.5703125" style="32" customWidth="1"/>
    <col min="3847" max="3847" width="48.28515625" style="32" customWidth="1"/>
    <col min="3848" max="3848" width="38.85546875" style="32" customWidth="1"/>
    <col min="3849" max="3849" width="28.140625" style="32" customWidth="1"/>
    <col min="3850" max="3853" width="11.42578125" style="32"/>
    <col min="3854" max="3855" width="0" style="32" hidden="1" customWidth="1"/>
    <col min="3856" max="4096" width="11.42578125" style="32"/>
    <col min="4097" max="4097" width="26" style="32" customWidth="1"/>
    <col min="4098" max="4098" width="26.85546875" style="32" customWidth="1"/>
    <col min="4099" max="4099" width="24.140625" style="32" customWidth="1"/>
    <col min="4100" max="4100" width="20.42578125" style="32" customWidth="1"/>
    <col min="4101" max="4101" width="18.42578125" style="32" customWidth="1"/>
    <col min="4102" max="4102" width="21.5703125" style="32" customWidth="1"/>
    <col min="4103" max="4103" width="48.28515625" style="32" customWidth="1"/>
    <col min="4104" max="4104" width="38.85546875" style="32" customWidth="1"/>
    <col min="4105" max="4105" width="28.140625" style="32" customWidth="1"/>
    <col min="4106" max="4109" width="11.42578125" style="32"/>
    <col min="4110" max="4111" width="0" style="32" hidden="1" customWidth="1"/>
    <col min="4112" max="4352" width="11.42578125" style="32"/>
    <col min="4353" max="4353" width="26" style="32" customWidth="1"/>
    <col min="4354" max="4354" width="26.85546875" style="32" customWidth="1"/>
    <col min="4355" max="4355" width="24.140625" style="32" customWidth="1"/>
    <col min="4356" max="4356" width="20.42578125" style="32" customWidth="1"/>
    <col min="4357" max="4357" width="18.42578125" style="32" customWidth="1"/>
    <col min="4358" max="4358" width="21.5703125" style="32" customWidth="1"/>
    <col min="4359" max="4359" width="48.28515625" style="32" customWidth="1"/>
    <col min="4360" max="4360" width="38.85546875" style="32" customWidth="1"/>
    <col min="4361" max="4361" width="28.140625" style="32" customWidth="1"/>
    <col min="4362" max="4365" width="11.42578125" style="32"/>
    <col min="4366" max="4367" width="0" style="32" hidden="1" customWidth="1"/>
    <col min="4368" max="4608" width="11.42578125" style="32"/>
    <col min="4609" max="4609" width="26" style="32" customWidth="1"/>
    <col min="4610" max="4610" width="26.85546875" style="32" customWidth="1"/>
    <col min="4611" max="4611" width="24.140625" style="32" customWidth="1"/>
    <col min="4612" max="4612" width="20.42578125" style="32" customWidth="1"/>
    <col min="4613" max="4613" width="18.42578125" style="32" customWidth="1"/>
    <col min="4614" max="4614" width="21.5703125" style="32" customWidth="1"/>
    <col min="4615" max="4615" width="48.28515625" style="32" customWidth="1"/>
    <col min="4616" max="4616" width="38.85546875" style="32" customWidth="1"/>
    <col min="4617" max="4617" width="28.140625" style="32" customWidth="1"/>
    <col min="4618" max="4621" width="11.42578125" style="32"/>
    <col min="4622" max="4623" width="0" style="32" hidden="1" customWidth="1"/>
    <col min="4624" max="4864" width="11.42578125" style="32"/>
    <col min="4865" max="4865" width="26" style="32" customWidth="1"/>
    <col min="4866" max="4866" width="26.85546875" style="32" customWidth="1"/>
    <col min="4867" max="4867" width="24.140625" style="32" customWidth="1"/>
    <col min="4868" max="4868" width="20.42578125" style="32" customWidth="1"/>
    <col min="4869" max="4869" width="18.42578125" style="32" customWidth="1"/>
    <col min="4870" max="4870" width="21.5703125" style="32" customWidth="1"/>
    <col min="4871" max="4871" width="48.28515625" style="32" customWidth="1"/>
    <col min="4872" max="4872" width="38.85546875" style="32" customWidth="1"/>
    <col min="4873" max="4873" width="28.140625" style="32" customWidth="1"/>
    <col min="4874" max="4877" width="11.42578125" style="32"/>
    <col min="4878" max="4879" width="0" style="32" hidden="1" customWidth="1"/>
    <col min="4880" max="5120" width="11.42578125" style="32"/>
    <col min="5121" max="5121" width="26" style="32" customWidth="1"/>
    <col min="5122" max="5122" width="26.85546875" style="32" customWidth="1"/>
    <col min="5123" max="5123" width="24.140625" style="32" customWidth="1"/>
    <col min="5124" max="5124" width="20.42578125" style="32" customWidth="1"/>
    <col min="5125" max="5125" width="18.42578125" style="32" customWidth="1"/>
    <col min="5126" max="5126" width="21.5703125" style="32" customWidth="1"/>
    <col min="5127" max="5127" width="48.28515625" style="32" customWidth="1"/>
    <col min="5128" max="5128" width="38.85546875" style="32" customWidth="1"/>
    <col min="5129" max="5129" width="28.140625" style="32" customWidth="1"/>
    <col min="5130" max="5133" width="11.42578125" style="32"/>
    <col min="5134" max="5135" width="0" style="32" hidden="1" customWidth="1"/>
    <col min="5136" max="5376" width="11.42578125" style="32"/>
    <col min="5377" max="5377" width="26" style="32" customWidth="1"/>
    <col min="5378" max="5378" width="26.85546875" style="32" customWidth="1"/>
    <col min="5379" max="5379" width="24.140625" style="32" customWidth="1"/>
    <col min="5380" max="5380" width="20.42578125" style="32" customWidth="1"/>
    <col min="5381" max="5381" width="18.42578125" style="32" customWidth="1"/>
    <col min="5382" max="5382" width="21.5703125" style="32" customWidth="1"/>
    <col min="5383" max="5383" width="48.28515625" style="32" customWidth="1"/>
    <col min="5384" max="5384" width="38.85546875" style="32" customWidth="1"/>
    <col min="5385" max="5385" width="28.140625" style="32" customWidth="1"/>
    <col min="5386" max="5389" width="11.42578125" style="32"/>
    <col min="5390" max="5391" width="0" style="32" hidden="1" customWidth="1"/>
    <col min="5392" max="5632" width="11.42578125" style="32"/>
    <col min="5633" max="5633" width="26" style="32" customWidth="1"/>
    <col min="5634" max="5634" width="26.85546875" style="32" customWidth="1"/>
    <col min="5635" max="5635" width="24.140625" style="32" customWidth="1"/>
    <col min="5636" max="5636" width="20.42578125" style="32" customWidth="1"/>
    <col min="5637" max="5637" width="18.42578125" style="32" customWidth="1"/>
    <col min="5638" max="5638" width="21.5703125" style="32" customWidth="1"/>
    <col min="5639" max="5639" width="48.28515625" style="32" customWidth="1"/>
    <col min="5640" max="5640" width="38.85546875" style="32" customWidth="1"/>
    <col min="5641" max="5641" width="28.140625" style="32" customWidth="1"/>
    <col min="5642" max="5645" width="11.42578125" style="32"/>
    <col min="5646" max="5647" width="0" style="32" hidden="1" customWidth="1"/>
    <col min="5648" max="5888" width="11.42578125" style="32"/>
    <col min="5889" max="5889" width="26" style="32" customWidth="1"/>
    <col min="5890" max="5890" width="26.85546875" style="32" customWidth="1"/>
    <col min="5891" max="5891" width="24.140625" style="32" customWidth="1"/>
    <col min="5892" max="5892" width="20.42578125" style="32" customWidth="1"/>
    <col min="5893" max="5893" width="18.42578125" style="32" customWidth="1"/>
    <col min="5894" max="5894" width="21.5703125" style="32" customWidth="1"/>
    <col min="5895" max="5895" width="48.28515625" style="32" customWidth="1"/>
    <col min="5896" max="5896" width="38.85546875" style="32" customWidth="1"/>
    <col min="5897" max="5897" width="28.140625" style="32" customWidth="1"/>
    <col min="5898" max="5901" width="11.42578125" style="32"/>
    <col min="5902" max="5903" width="0" style="32" hidden="1" customWidth="1"/>
    <col min="5904" max="6144" width="11.42578125" style="32"/>
    <col min="6145" max="6145" width="26" style="32" customWidth="1"/>
    <col min="6146" max="6146" width="26.85546875" style="32" customWidth="1"/>
    <col min="6147" max="6147" width="24.140625" style="32" customWidth="1"/>
    <col min="6148" max="6148" width="20.42578125" style="32" customWidth="1"/>
    <col min="6149" max="6149" width="18.42578125" style="32" customWidth="1"/>
    <col min="6150" max="6150" width="21.5703125" style="32" customWidth="1"/>
    <col min="6151" max="6151" width="48.28515625" style="32" customWidth="1"/>
    <col min="6152" max="6152" width="38.85546875" style="32" customWidth="1"/>
    <col min="6153" max="6153" width="28.140625" style="32" customWidth="1"/>
    <col min="6154" max="6157" width="11.42578125" style="32"/>
    <col min="6158" max="6159" width="0" style="32" hidden="1" customWidth="1"/>
    <col min="6160" max="6400" width="11.42578125" style="32"/>
    <col min="6401" max="6401" width="26" style="32" customWidth="1"/>
    <col min="6402" max="6402" width="26.85546875" style="32" customWidth="1"/>
    <col min="6403" max="6403" width="24.140625" style="32" customWidth="1"/>
    <col min="6404" max="6404" width="20.42578125" style="32" customWidth="1"/>
    <col min="6405" max="6405" width="18.42578125" style="32" customWidth="1"/>
    <col min="6406" max="6406" width="21.5703125" style="32" customWidth="1"/>
    <col min="6407" max="6407" width="48.28515625" style="32" customWidth="1"/>
    <col min="6408" max="6408" width="38.85546875" style="32" customWidth="1"/>
    <col min="6409" max="6409" width="28.140625" style="32" customWidth="1"/>
    <col min="6410" max="6413" width="11.42578125" style="32"/>
    <col min="6414" max="6415" width="0" style="32" hidden="1" customWidth="1"/>
    <col min="6416" max="6656" width="11.42578125" style="32"/>
    <col min="6657" max="6657" width="26" style="32" customWidth="1"/>
    <col min="6658" max="6658" width="26.85546875" style="32" customWidth="1"/>
    <col min="6659" max="6659" width="24.140625" style="32" customWidth="1"/>
    <col min="6660" max="6660" width="20.42578125" style="32" customWidth="1"/>
    <col min="6661" max="6661" width="18.42578125" style="32" customWidth="1"/>
    <col min="6662" max="6662" width="21.5703125" style="32" customWidth="1"/>
    <col min="6663" max="6663" width="48.28515625" style="32" customWidth="1"/>
    <col min="6664" max="6664" width="38.85546875" style="32" customWidth="1"/>
    <col min="6665" max="6665" width="28.140625" style="32" customWidth="1"/>
    <col min="6666" max="6669" width="11.42578125" style="32"/>
    <col min="6670" max="6671" width="0" style="32" hidden="1" customWidth="1"/>
    <col min="6672" max="6912" width="11.42578125" style="32"/>
    <col min="6913" max="6913" width="26" style="32" customWidth="1"/>
    <col min="6914" max="6914" width="26.85546875" style="32" customWidth="1"/>
    <col min="6915" max="6915" width="24.140625" style="32" customWidth="1"/>
    <col min="6916" max="6916" width="20.42578125" style="32" customWidth="1"/>
    <col min="6917" max="6917" width="18.42578125" style="32" customWidth="1"/>
    <col min="6918" max="6918" width="21.5703125" style="32" customWidth="1"/>
    <col min="6919" max="6919" width="48.28515625" style="32" customWidth="1"/>
    <col min="6920" max="6920" width="38.85546875" style="32" customWidth="1"/>
    <col min="6921" max="6921" width="28.140625" style="32" customWidth="1"/>
    <col min="6922" max="6925" width="11.42578125" style="32"/>
    <col min="6926" max="6927" width="0" style="32" hidden="1" customWidth="1"/>
    <col min="6928" max="7168" width="11.42578125" style="32"/>
    <col min="7169" max="7169" width="26" style="32" customWidth="1"/>
    <col min="7170" max="7170" width="26.85546875" style="32" customWidth="1"/>
    <col min="7171" max="7171" width="24.140625" style="32" customWidth="1"/>
    <col min="7172" max="7172" width="20.42578125" style="32" customWidth="1"/>
    <col min="7173" max="7173" width="18.42578125" style="32" customWidth="1"/>
    <col min="7174" max="7174" width="21.5703125" style="32" customWidth="1"/>
    <col min="7175" max="7175" width="48.28515625" style="32" customWidth="1"/>
    <col min="7176" max="7176" width="38.85546875" style="32" customWidth="1"/>
    <col min="7177" max="7177" width="28.140625" style="32" customWidth="1"/>
    <col min="7178" max="7181" width="11.42578125" style="32"/>
    <col min="7182" max="7183" width="0" style="32" hidden="1" customWidth="1"/>
    <col min="7184" max="7424" width="11.42578125" style="32"/>
    <col min="7425" max="7425" width="26" style="32" customWidth="1"/>
    <col min="7426" max="7426" width="26.85546875" style="32" customWidth="1"/>
    <col min="7427" max="7427" width="24.140625" style="32" customWidth="1"/>
    <col min="7428" max="7428" width="20.42578125" style="32" customWidth="1"/>
    <col min="7429" max="7429" width="18.42578125" style="32" customWidth="1"/>
    <col min="7430" max="7430" width="21.5703125" style="32" customWidth="1"/>
    <col min="7431" max="7431" width="48.28515625" style="32" customWidth="1"/>
    <col min="7432" max="7432" width="38.85546875" style="32" customWidth="1"/>
    <col min="7433" max="7433" width="28.140625" style="32" customWidth="1"/>
    <col min="7434" max="7437" width="11.42578125" style="32"/>
    <col min="7438" max="7439" width="0" style="32" hidden="1" customWidth="1"/>
    <col min="7440" max="7680" width="11.42578125" style="32"/>
    <col min="7681" max="7681" width="26" style="32" customWidth="1"/>
    <col min="7682" max="7682" width="26.85546875" style="32" customWidth="1"/>
    <col min="7683" max="7683" width="24.140625" style="32" customWidth="1"/>
    <col min="7684" max="7684" width="20.42578125" style="32" customWidth="1"/>
    <col min="7685" max="7685" width="18.42578125" style="32" customWidth="1"/>
    <col min="7686" max="7686" width="21.5703125" style="32" customWidth="1"/>
    <col min="7687" max="7687" width="48.28515625" style="32" customWidth="1"/>
    <col min="7688" max="7688" width="38.85546875" style="32" customWidth="1"/>
    <col min="7689" max="7689" width="28.140625" style="32" customWidth="1"/>
    <col min="7690" max="7693" width="11.42578125" style="32"/>
    <col min="7694" max="7695" width="0" style="32" hidden="1" customWidth="1"/>
    <col min="7696" max="7936" width="11.42578125" style="32"/>
    <col min="7937" max="7937" width="26" style="32" customWidth="1"/>
    <col min="7938" max="7938" width="26.85546875" style="32" customWidth="1"/>
    <col min="7939" max="7939" width="24.140625" style="32" customWidth="1"/>
    <col min="7940" max="7940" width="20.42578125" style="32" customWidth="1"/>
    <col min="7941" max="7941" width="18.42578125" style="32" customWidth="1"/>
    <col min="7942" max="7942" width="21.5703125" style="32" customWidth="1"/>
    <col min="7943" max="7943" width="48.28515625" style="32" customWidth="1"/>
    <col min="7944" max="7944" width="38.85546875" style="32" customWidth="1"/>
    <col min="7945" max="7945" width="28.140625" style="32" customWidth="1"/>
    <col min="7946" max="7949" width="11.42578125" style="32"/>
    <col min="7950" max="7951" width="0" style="32" hidden="1" customWidth="1"/>
    <col min="7952" max="8192" width="11.42578125" style="32"/>
    <col min="8193" max="8193" width="26" style="32" customWidth="1"/>
    <col min="8194" max="8194" width="26.85546875" style="32" customWidth="1"/>
    <col min="8195" max="8195" width="24.140625" style="32" customWidth="1"/>
    <col min="8196" max="8196" width="20.42578125" style="32" customWidth="1"/>
    <col min="8197" max="8197" width="18.42578125" style="32" customWidth="1"/>
    <col min="8198" max="8198" width="21.5703125" style="32" customWidth="1"/>
    <col min="8199" max="8199" width="48.28515625" style="32" customWidth="1"/>
    <col min="8200" max="8200" width="38.85546875" style="32" customWidth="1"/>
    <col min="8201" max="8201" width="28.140625" style="32" customWidth="1"/>
    <col min="8202" max="8205" width="11.42578125" style="32"/>
    <col min="8206" max="8207" width="0" style="32" hidden="1" customWidth="1"/>
    <col min="8208" max="8448" width="11.42578125" style="32"/>
    <col min="8449" max="8449" width="26" style="32" customWidth="1"/>
    <col min="8450" max="8450" width="26.85546875" style="32" customWidth="1"/>
    <col min="8451" max="8451" width="24.140625" style="32" customWidth="1"/>
    <col min="8452" max="8452" width="20.42578125" style="32" customWidth="1"/>
    <col min="8453" max="8453" width="18.42578125" style="32" customWidth="1"/>
    <col min="8454" max="8454" width="21.5703125" style="32" customWidth="1"/>
    <col min="8455" max="8455" width="48.28515625" style="32" customWidth="1"/>
    <col min="8456" max="8456" width="38.85546875" style="32" customWidth="1"/>
    <col min="8457" max="8457" width="28.140625" style="32" customWidth="1"/>
    <col min="8458" max="8461" width="11.42578125" style="32"/>
    <col min="8462" max="8463" width="0" style="32" hidden="1" customWidth="1"/>
    <col min="8464" max="8704" width="11.42578125" style="32"/>
    <col min="8705" max="8705" width="26" style="32" customWidth="1"/>
    <col min="8706" max="8706" width="26.85546875" style="32" customWidth="1"/>
    <col min="8707" max="8707" width="24.140625" style="32" customWidth="1"/>
    <col min="8708" max="8708" width="20.42578125" style="32" customWidth="1"/>
    <col min="8709" max="8709" width="18.42578125" style="32" customWidth="1"/>
    <col min="8710" max="8710" width="21.5703125" style="32" customWidth="1"/>
    <col min="8711" max="8711" width="48.28515625" style="32" customWidth="1"/>
    <col min="8712" max="8712" width="38.85546875" style="32" customWidth="1"/>
    <col min="8713" max="8713" width="28.140625" style="32" customWidth="1"/>
    <col min="8714" max="8717" width="11.42578125" style="32"/>
    <col min="8718" max="8719" width="0" style="32" hidden="1" customWidth="1"/>
    <col min="8720" max="8960" width="11.42578125" style="32"/>
    <col min="8961" max="8961" width="26" style="32" customWidth="1"/>
    <col min="8962" max="8962" width="26.85546875" style="32" customWidth="1"/>
    <col min="8963" max="8963" width="24.140625" style="32" customWidth="1"/>
    <col min="8964" max="8964" width="20.42578125" style="32" customWidth="1"/>
    <col min="8965" max="8965" width="18.42578125" style="32" customWidth="1"/>
    <col min="8966" max="8966" width="21.5703125" style="32" customWidth="1"/>
    <col min="8967" max="8967" width="48.28515625" style="32" customWidth="1"/>
    <col min="8968" max="8968" width="38.85546875" style="32" customWidth="1"/>
    <col min="8969" max="8969" width="28.140625" style="32" customWidth="1"/>
    <col min="8970" max="8973" width="11.42578125" style="32"/>
    <col min="8974" max="8975" width="0" style="32" hidden="1" customWidth="1"/>
    <col min="8976" max="9216" width="11.42578125" style="32"/>
    <col min="9217" max="9217" width="26" style="32" customWidth="1"/>
    <col min="9218" max="9218" width="26.85546875" style="32" customWidth="1"/>
    <col min="9219" max="9219" width="24.140625" style="32" customWidth="1"/>
    <col min="9220" max="9220" width="20.42578125" style="32" customWidth="1"/>
    <col min="9221" max="9221" width="18.42578125" style="32" customWidth="1"/>
    <col min="9222" max="9222" width="21.5703125" style="32" customWidth="1"/>
    <col min="9223" max="9223" width="48.28515625" style="32" customWidth="1"/>
    <col min="9224" max="9224" width="38.85546875" style="32" customWidth="1"/>
    <col min="9225" max="9225" width="28.140625" style="32" customWidth="1"/>
    <col min="9226" max="9229" width="11.42578125" style="32"/>
    <col min="9230" max="9231" width="0" style="32" hidden="1" customWidth="1"/>
    <col min="9232" max="9472" width="11.42578125" style="32"/>
    <col min="9473" max="9473" width="26" style="32" customWidth="1"/>
    <col min="9474" max="9474" width="26.85546875" style="32" customWidth="1"/>
    <col min="9475" max="9475" width="24.140625" style="32" customWidth="1"/>
    <col min="9476" max="9476" width="20.42578125" style="32" customWidth="1"/>
    <col min="9477" max="9477" width="18.42578125" style="32" customWidth="1"/>
    <col min="9478" max="9478" width="21.5703125" style="32" customWidth="1"/>
    <col min="9479" max="9479" width="48.28515625" style="32" customWidth="1"/>
    <col min="9480" max="9480" width="38.85546875" style="32" customWidth="1"/>
    <col min="9481" max="9481" width="28.140625" style="32" customWidth="1"/>
    <col min="9482" max="9485" width="11.42578125" style="32"/>
    <col min="9486" max="9487" width="0" style="32" hidden="1" customWidth="1"/>
    <col min="9488" max="9728" width="11.42578125" style="32"/>
    <col min="9729" max="9729" width="26" style="32" customWidth="1"/>
    <col min="9730" max="9730" width="26.85546875" style="32" customWidth="1"/>
    <col min="9731" max="9731" width="24.140625" style="32" customWidth="1"/>
    <col min="9732" max="9732" width="20.42578125" style="32" customWidth="1"/>
    <col min="9733" max="9733" width="18.42578125" style="32" customWidth="1"/>
    <col min="9734" max="9734" width="21.5703125" style="32" customWidth="1"/>
    <col min="9735" max="9735" width="48.28515625" style="32" customWidth="1"/>
    <col min="9736" max="9736" width="38.85546875" style="32" customWidth="1"/>
    <col min="9737" max="9737" width="28.140625" style="32" customWidth="1"/>
    <col min="9738" max="9741" width="11.42578125" style="32"/>
    <col min="9742" max="9743" width="0" style="32" hidden="1" customWidth="1"/>
    <col min="9744" max="9984" width="11.42578125" style="32"/>
    <col min="9985" max="9985" width="26" style="32" customWidth="1"/>
    <col min="9986" max="9986" width="26.85546875" style="32" customWidth="1"/>
    <col min="9987" max="9987" width="24.140625" style="32" customWidth="1"/>
    <col min="9988" max="9988" width="20.42578125" style="32" customWidth="1"/>
    <col min="9989" max="9989" width="18.42578125" style="32" customWidth="1"/>
    <col min="9990" max="9990" width="21.5703125" style="32" customWidth="1"/>
    <col min="9991" max="9991" width="48.28515625" style="32" customWidth="1"/>
    <col min="9992" max="9992" width="38.85546875" style="32" customWidth="1"/>
    <col min="9993" max="9993" width="28.140625" style="32" customWidth="1"/>
    <col min="9994" max="9997" width="11.42578125" style="32"/>
    <col min="9998" max="9999" width="0" style="32" hidden="1" customWidth="1"/>
    <col min="10000" max="10240" width="11.42578125" style="32"/>
    <col min="10241" max="10241" width="26" style="32" customWidth="1"/>
    <col min="10242" max="10242" width="26.85546875" style="32" customWidth="1"/>
    <col min="10243" max="10243" width="24.140625" style="32" customWidth="1"/>
    <col min="10244" max="10244" width="20.42578125" style="32" customWidth="1"/>
    <col min="10245" max="10245" width="18.42578125" style="32" customWidth="1"/>
    <col min="10246" max="10246" width="21.5703125" style="32" customWidth="1"/>
    <col min="10247" max="10247" width="48.28515625" style="32" customWidth="1"/>
    <col min="10248" max="10248" width="38.85546875" style="32" customWidth="1"/>
    <col min="10249" max="10249" width="28.140625" style="32" customWidth="1"/>
    <col min="10250" max="10253" width="11.42578125" style="32"/>
    <col min="10254" max="10255" width="0" style="32" hidden="1" customWidth="1"/>
    <col min="10256" max="10496" width="11.42578125" style="32"/>
    <col min="10497" max="10497" width="26" style="32" customWidth="1"/>
    <col min="10498" max="10498" width="26.85546875" style="32" customWidth="1"/>
    <col min="10499" max="10499" width="24.140625" style="32" customWidth="1"/>
    <col min="10500" max="10500" width="20.42578125" style="32" customWidth="1"/>
    <col min="10501" max="10501" width="18.42578125" style="32" customWidth="1"/>
    <col min="10502" max="10502" width="21.5703125" style="32" customWidth="1"/>
    <col min="10503" max="10503" width="48.28515625" style="32" customWidth="1"/>
    <col min="10504" max="10504" width="38.85546875" style="32" customWidth="1"/>
    <col min="10505" max="10505" width="28.140625" style="32" customWidth="1"/>
    <col min="10506" max="10509" width="11.42578125" style="32"/>
    <col min="10510" max="10511" width="0" style="32" hidden="1" customWidth="1"/>
    <col min="10512" max="10752" width="11.42578125" style="32"/>
    <col min="10753" max="10753" width="26" style="32" customWidth="1"/>
    <col min="10754" max="10754" width="26.85546875" style="32" customWidth="1"/>
    <col min="10755" max="10755" width="24.140625" style="32" customWidth="1"/>
    <col min="10756" max="10756" width="20.42578125" style="32" customWidth="1"/>
    <col min="10757" max="10757" width="18.42578125" style="32" customWidth="1"/>
    <col min="10758" max="10758" width="21.5703125" style="32" customWidth="1"/>
    <col min="10759" max="10759" width="48.28515625" style="32" customWidth="1"/>
    <col min="10760" max="10760" width="38.85546875" style="32" customWidth="1"/>
    <col min="10761" max="10761" width="28.140625" style="32" customWidth="1"/>
    <col min="10762" max="10765" width="11.42578125" style="32"/>
    <col min="10766" max="10767" width="0" style="32" hidden="1" customWidth="1"/>
    <col min="10768" max="11008" width="11.42578125" style="32"/>
    <col min="11009" max="11009" width="26" style="32" customWidth="1"/>
    <col min="11010" max="11010" width="26.85546875" style="32" customWidth="1"/>
    <col min="11011" max="11011" width="24.140625" style="32" customWidth="1"/>
    <col min="11012" max="11012" width="20.42578125" style="32" customWidth="1"/>
    <col min="11013" max="11013" width="18.42578125" style="32" customWidth="1"/>
    <col min="11014" max="11014" width="21.5703125" style="32" customWidth="1"/>
    <col min="11015" max="11015" width="48.28515625" style="32" customWidth="1"/>
    <col min="11016" max="11016" width="38.85546875" style="32" customWidth="1"/>
    <col min="11017" max="11017" width="28.140625" style="32" customWidth="1"/>
    <col min="11018" max="11021" width="11.42578125" style="32"/>
    <col min="11022" max="11023" width="0" style="32" hidden="1" customWidth="1"/>
    <col min="11024" max="11264" width="11.42578125" style="32"/>
    <col min="11265" max="11265" width="26" style="32" customWidth="1"/>
    <col min="11266" max="11266" width="26.85546875" style="32" customWidth="1"/>
    <col min="11267" max="11267" width="24.140625" style="32" customWidth="1"/>
    <col min="11268" max="11268" width="20.42578125" style="32" customWidth="1"/>
    <col min="11269" max="11269" width="18.42578125" style="32" customWidth="1"/>
    <col min="11270" max="11270" width="21.5703125" style="32" customWidth="1"/>
    <col min="11271" max="11271" width="48.28515625" style="32" customWidth="1"/>
    <col min="11272" max="11272" width="38.85546875" style="32" customWidth="1"/>
    <col min="11273" max="11273" width="28.140625" style="32" customWidth="1"/>
    <col min="11274" max="11277" width="11.42578125" style="32"/>
    <col min="11278" max="11279" width="0" style="32" hidden="1" customWidth="1"/>
    <col min="11280" max="11520" width="11.42578125" style="32"/>
    <col min="11521" max="11521" width="26" style="32" customWidth="1"/>
    <col min="11522" max="11522" width="26.85546875" style="32" customWidth="1"/>
    <col min="11523" max="11523" width="24.140625" style="32" customWidth="1"/>
    <col min="11524" max="11524" width="20.42578125" style="32" customWidth="1"/>
    <col min="11525" max="11525" width="18.42578125" style="32" customWidth="1"/>
    <col min="11526" max="11526" width="21.5703125" style="32" customWidth="1"/>
    <col min="11527" max="11527" width="48.28515625" style="32" customWidth="1"/>
    <col min="11528" max="11528" width="38.85546875" style="32" customWidth="1"/>
    <col min="11529" max="11529" width="28.140625" style="32" customWidth="1"/>
    <col min="11530" max="11533" width="11.42578125" style="32"/>
    <col min="11534" max="11535" width="0" style="32" hidden="1" customWidth="1"/>
    <col min="11536" max="11776" width="11.42578125" style="32"/>
    <col min="11777" max="11777" width="26" style="32" customWidth="1"/>
    <col min="11778" max="11778" width="26.85546875" style="32" customWidth="1"/>
    <col min="11779" max="11779" width="24.140625" style="32" customWidth="1"/>
    <col min="11780" max="11780" width="20.42578125" style="32" customWidth="1"/>
    <col min="11781" max="11781" width="18.42578125" style="32" customWidth="1"/>
    <col min="11782" max="11782" width="21.5703125" style="32" customWidth="1"/>
    <col min="11783" max="11783" width="48.28515625" style="32" customWidth="1"/>
    <col min="11784" max="11784" width="38.85546875" style="32" customWidth="1"/>
    <col min="11785" max="11785" width="28.140625" style="32" customWidth="1"/>
    <col min="11786" max="11789" width="11.42578125" style="32"/>
    <col min="11790" max="11791" width="0" style="32" hidden="1" customWidth="1"/>
    <col min="11792" max="12032" width="11.42578125" style="32"/>
    <col min="12033" max="12033" width="26" style="32" customWidth="1"/>
    <col min="12034" max="12034" width="26.85546875" style="32" customWidth="1"/>
    <col min="12035" max="12035" width="24.140625" style="32" customWidth="1"/>
    <col min="12036" max="12036" width="20.42578125" style="32" customWidth="1"/>
    <col min="12037" max="12037" width="18.42578125" style="32" customWidth="1"/>
    <col min="12038" max="12038" width="21.5703125" style="32" customWidth="1"/>
    <col min="12039" max="12039" width="48.28515625" style="32" customWidth="1"/>
    <col min="12040" max="12040" width="38.85546875" style="32" customWidth="1"/>
    <col min="12041" max="12041" width="28.140625" style="32" customWidth="1"/>
    <col min="12042" max="12045" width="11.42578125" style="32"/>
    <col min="12046" max="12047" width="0" style="32" hidden="1" customWidth="1"/>
    <col min="12048" max="12288" width="11.42578125" style="32"/>
    <col min="12289" max="12289" width="26" style="32" customWidth="1"/>
    <col min="12290" max="12290" width="26.85546875" style="32" customWidth="1"/>
    <col min="12291" max="12291" width="24.140625" style="32" customWidth="1"/>
    <col min="12292" max="12292" width="20.42578125" style="32" customWidth="1"/>
    <col min="12293" max="12293" width="18.42578125" style="32" customWidth="1"/>
    <col min="12294" max="12294" width="21.5703125" style="32" customWidth="1"/>
    <col min="12295" max="12295" width="48.28515625" style="32" customWidth="1"/>
    <col min="12296" max="12296" width="38.85546875" style="32" customWidth="1"/>
    <col min="12297" max="12297" width="28.140625" style="32" customWidth="1"/>
    <col min="12298" max="12301" width="11.42578125" style="32"/>
    <col min="12302" max="12303" width="0" style="32" hidden="1" customWidth="1"/>
    <col min="12304" max="12544" width="11.42578125" style="32"/>
    <col min="12545" max="12545" width="26" style="32" customWidth="1"/>
    <col min="12546" max="12546" width="26.85546875" style="32" customWidth="1"/>
    <col min="12547" max="12547" width="24.140625" style="32" customWidth="1"/>
    <col min="12548" max="12548" width="20.42578125" style="32" customWidth="1"/>
    <col min="12549" max="12549" width="18.42578125" style="32" customWidth="1"/>
    <col min="12550" max="12550" width="21.5703125" style="32" customWidth="1"/>
    <col min="12551" max="12551" width="48.28515625" style="32" customWidth="1"/>
    <col min="12552" max="12552" width="38.85546875" style="32" customWidth="1"/>
    <col min="12553" max="12553" width="28.140625" style="32" customWidth="1"/>
    <col min="12554" max="12557" width="11.42578125" style="32"/>
    <col min="12558" max="12559" width="0" style="32" hidden="1" customWidth="1"/>
    <col min="12560" max="12800" width="11.42578125" style="32"/>
    <col min="12801" max="12801" width="26" style="32" customWidth="1"/>
    <col min="12802" max="12802" width="26.85546875" style="32" customWidth="1"/>
    <col min="12803" max="12803" width="24.140625" style="32" customWidth="1"/>
    <col min="12804" max="12804" width="20.42578125" style="32" customWidth="1"/>
    <col min="12805" max="12805" width="18.42578125" style="32" customWidth="1"/>
    <col min="12806" max="12806" width="21.5703125" style="32" customWidth="1"/>
    <col min="12807" max="12807" width="48.28515625" style="32" customWidth="1"/>
    <col min="12808" max="12808" width="38.85546875" style="32" customWidth="1"/>
    <col min="12809" max="12809" width="28.140625" style="32" customWidth="1"/>
    <col min="12810" max="12813" width="11.42578125" style="32"/>
    <col min="12814" max="12815" width="0" style="32" hidden="1" customWidth="1"/>
    <col min="12816" max="13056" width="11.42578125" style="32"/>
    <col min="13057" max="13057" width="26" style="32" customWidth="1"/>
    <col min="13058" max="13058" width="26.85546875" style="32" customWidth="1"/>
    <col min="13059" max="13059" width="24.140625" style="32" customWidth="1"/>
    <col min="13060" max="13060" width="20.42578125" style="32" customWidth="1"/>
    <col min="13061" max="13061" width="18.42578125" style="32" customWidth="1"/>
    <col min="13062" max="13062" width="21.5703125" style="32" customWidth="1"/>
    <col min="13063" max="13063" width="48.28515625" style="32" customWidth="1"/>
    <col min="13064" max="13064" width="38.85546875" style="32" customWidth="1"/>
    <col min="13065" max="13065" width="28.140625" style="32" customWidth="1"/>
    <col min="13066" max="13069" width="11.42578125" style="32"/>
    <col min="13070" max="13071" width="0" style="32" hidden="1" customWidth="1"/>
    <col min="13072" max="13312" width="11.42578125" style="32"/>
    <col min="13313" max="13313" width="26" style="32" customWidth="1"/>
    <col min="13314" max="13314" width="26.85546875" style="32" customWidth="1"/>
    <col min="13315" max="13315" width="24.140625" style="32" customWidth="1"/>
    <col min="13316" max="13316" width="20.42578125" style="32" customWidth="1"/>
    <col min="13317" max="13317" width="18.42578125" style="32" customWidth="1"/>
    <col min="13318" max="13318" width="21.5703125" style="32" customWidth="1"/>
    <col min="13319" max="13319" width="48.28515625" style="32" customWidth="1"/>
    <col min="13320" max="13320" width="38.85546875" style="32" customWidth="1"/>
    <col min="13321" max="13321" width="28.140625" style="32" customWidth="1"/>
    <col min="13322" max="13325" width="11.42578125" style="32"/>
    <col min="13326" max="13327" width="0" style="32" hidden="1" customWidth="1"/>
    <col min="13328" max="13568" width="11.42578125" style="32"/>
    <col min="13569" max="13569" width="26" style="32" customWidth="1"/>
    <col min="13570" max="13570" width="26.85546875" style="32" customWidth="1"/>
    <col min="13571" max="13571" width="24.140625" style="32" customWidth="1"/>
    <col min="13572" max="13572" width="20.42578125" style="32" customWidth="1"/>
    <col min="13573" max="13573" width="18.42578125" style="32" customWidth="1"/>
    <col min="13574" max="13574" width="21.5703125" style="32" customWidth="1"/>
    <col min="13575" max="13575" width="48.28515625" style="32" customWidth="1"/>
    <col min="13576" max="13576" width="38.85546875" style="32" customWidth="1"/>
    <col min="13577" max="13577" width="28.140625" style="32" customWidth="1"/>
    <col min="13578" max="13581" width="11.42578125" style="32"/>
    <col min="13582" max="13583" width="0" style="32" hidden="1" customWidth="1"/>
    <col min="13584" max="13824" width="11.42578125" style="32"/>
    <col min="13825" max="13825" width="26" style="32" customWidth="1"/>
    <col min="13826" max="13826" width="26.85546875" style="32" customWidth="1"/>
    <col min="13827" max="13827" width="24.140625" style="32" customWidth="1"/>
    <col min="13828" max="13828" width="20.42578125" style="32" customWidth="1"/>
    <col min="13829" max="13829" width="18.42578125" style="32" customWidth="1"/>
    <col min="13830" max="13830" width="21.5703125" style="32" customWidth="1"/>
    <col min="13831" max="13831" width="48.28515625" style="32" customWidth="1"/>
    <col min="13832" max="13832" width="38.85546875" style="32" customWidth="1"/>
    <col min="13833" max="13833" width="28.140625" style="32" customWidth="1"/>
    <col min="13834" max="13837" width="11.42578125" style="32"/>
    <col min="13838" max="13839" width="0" style="32" hidden="1" customWidth="1"/>
    <col min="13840" max="14080" width="11.42578125" style="32"/>
    <col min="14081" max="14081" width="26" style="32" customWidth="1"/>
    <col min="14082" max="14082" width="26.85546875" style="32" customWidth="1"/>
    <col min="14083" max="14083" width="24.140625" style="32" customWidth="1"/>
    <col min="14084" max="14084" width="20.42578125" style="32" customWidth="1"/>
    <col min="14085" max="14085" width="18.42578125" style="32" customWidth="1"/>
    <col min="14086" max="14086" width="21.5703125" style="32" customWidth="1"/>
    <col min="14087" max="14087" width="48.28515625" style="32" customWidth="1"/>
    <col min="14088" max="14088" width="38.85546875" style="32" customWidth="1"/>
    <col min="14089" max="14089" width="28.140625" style="32" customWidth="1"/>
    <col min="14090" max="14093" width="11.42578125" style="32"/>
    <col min="14094" max="14095" width="0" style="32" hidden="1" customWidth="1"/>
    <col min="14096" max="14336" width="11.42578125" style="32"/>
    <col min="14337" max="14337" width="26" style="32" customWidth="1"/>
    <col min="14338" max="14338" width="26.85546875" style="32" customWidth="1"/>
    <col min="14339" max="14339" width="24.140625" style="32" customWidth="1"/>
    <col min="14340" max="14340" width="20.42578125" style="32" customWidth="1"/>
    <col min="14341" max="14341" width="18.42578125" style="32" customWidth="1"/>
    <col min="14342" max="14342" width="21.5703125" style="32" customWidth="1"/>
    <col min="14343" max="14343" width="48.28515625" style="32" customWidth="1"/>
    <col min="14344" max="14344" width="38.85546875" style="32" customWidth="1"/>
    <col min="14345" max="14345" width="28.140625" style="32" customWidth="1"/>
    <col min="14346" max="14349" width="11.42578125" style="32"/>
    <col min="14350" max="14351" width="0" style="32" hidden="1" customWidth="1"/>
    <col min="14352" max="14592" width="11.42578125" style="32"/>
    <col min="14593" max="14593" width="26" style="32" customWidth="1"/>
    <col min="14594" max="14594" width="26.85546875" style="32" customWidth="1"/>
    <col min="14595" max="14595" width="24.140625" style="32" customWidth="1"/>
    <col min="14596" max="14596" width="20.42578125" style="32" customWidth="1"/>
    <col min="14597" max="14597" width="18.42578125" style="32" customWidth="1"/>
    <col min="14598" max="14598" width="21.5703125" style="32" customWidth="1"/>
    <col min="14599" max="14599" width="48.28515625" style="32" customWidth="1"/>
    <col min="14600" max="14600" width="38.85546875" style="32" customWidth="1"/>
    <col min="14601" max="14601" width="28.140625" style="32" customWidth="1"/>
    <col min="14602" max="14605" width="11.42578125" style="32"/>
    <col min="14606" max="14607" width="0" style="32" hidden="1" customWidth="1"/>
    <col min="14608" max="14848" width="11.42578125" style="32"/>
    <col min="14849" max="14849" width="26" style="32" customWidth="1"/>
    <col min="14850" max="14850" width="26.85546875" style="32" customWidth="1"/>
    <col min="14851" max="14851" width="24.140625" style="32" customWidth="1"/>
    <col min="14852" max="14852" width="20.42578125" style="32" customWidth="1"/>
    <col min="14853" max="14853" width="18.42578125" style="32" customWidth="1"/>
    <col min="14854" max="14854" width="21.5703125" style="32" customWidth="1"/>
    <col min="14855" max="14855" width="48.28515625" style="32" customWidth="1"/>
    <col min="14856" max="14856" width="38.85546875" style="32" customWidth="1"/>
    <col min="14857" max="14857" width="28.140625" style="32" customWidth="1"/>
    <col min="14858" max="14861" width="11.42578125" style="32"/>
    <col min="14862" max="14863" width="0" style="32" hidden="1" customWidth="1"/>
    <col min="14864" max="15104" width="11.42578125" style="32"/>
    <col min="15105" max="15105" width="26" style="32" customWidth="1"/>
    <col min="15106" max="15106" width="26.85546875" style="32" customWidth="1"/>
    <col min="15107" max="15107" width="24.140625" style="32" customWidth="1"/>
    <col min="15108" max="15108" width="20.42578125" style="32" customWidth="1"/>
    <col min="15109" max="15109" width="18.42578125" style="32" customWidth="1"/>
    <col min="15110" max="15110" width="21.5703125" style="32" customWidth="1"/>
    <col min="15111" max="15111" width="48.28515625" style="32" customWidth="1"/>
    <col min="15112" max="15112" width="38.85546875" style="32" customWidth="1"/>
    <col min="15113" max="15113" width="28.140625" style="32" customWidth="1"/>
    <col min="15114" max="15117" width="11.42578125" style="32"/>
    <col min="15118" max="15119" width="0" style="32" hidden="1" customWidth="1"/>
    <col min="15120" max="15360" width="11.42578125" style="32"/>
    <col min="15361" max="15361" width="26" style="32" customWidth="1"/>
    <col min="15362" max="15362" width="26.85546875" style="32" customWidth="1"/>
    <col min="15363" max="15363" width="24.140625" style="32" customWidth="1"/>
    <col min="15364" max="15364" width="20.42578125" style="32" customWidth="1"/>
    <col min="15365" max="15365" width="18.42578125" style="32" customWidth="1"/>
    <col min="15366" max="15366" width="21.5703125" style="32" customWidth="1"/>
    <col min="15367" max="15367" width="48.28515625" style="32" customWidth="1"/>
    <col min="15368" max="15368" width="38.85546875" style="32" customWidth="1"/>
    <col min="15369" max="15369" width="28.140625" style="32" customWidth="1"/>
    <col min="15370" max="15373" width="11.42578125" style="32"/>
    <col min="15374" max="15375" width="0" style="32" hidden="1" customWidth="1"/>
    <col min="15376" max="15616" width="11.42578125" style="32"/>
    <col min="15617" max="15617" width="26" style="32" customWidth="1"/>
    <col min="15618" max="15618" width="26.85546875" style="32" customWidth="1"/>
    <col min="15619" max="15619" width="24.140625" style="32" customWidth="1"/>
    <col min="15620" max="15620" width="20.42578125" style="32" customWidth="1"/>
    <col min="15621" max="15621" width="18.42578125" style="32" customWidth="1"/>
    <col min="15622" max="15622" width="21.5703125" style="32" customWidth="1"/>
    <col min="15623" max="15623" width="48.28515625" style="32" customWidth="1"/>
    <col min="15624" max="15624" width="38.85546875" style="32" customWidth="1"/>
    <col min="15625" max="15625" width="28.140625" style="32" customWidth="1"/>
    <col min="15626" max="15629" width="11.42578125" style="32"/>
    <col min="15630" max="15631" width="0" style="32" hidden="1" customWidth="1"/>
    <col min="15632" max="15872" width="11.42578125" style="32"/>
    <col min="15873" max="15873" width="26" style="32" customWidth="1"/>
    <col min="15874" max="15874" width="26.85546875" style="32" customWidth="1"/>
    <col min="15875" max="15875" width="24.140625" style="32" customWidth="1"/>
    <col min="15876" max="15876" width="20.42578125" style="32" customWidth="1"/>
    <col min="15877" max="15877" width="18.42578125" style="32" customWidth="1"/>
    <col min="15878" max="15878" width="21.5703125" style="32" customWidth="1"/>
    <col min="15879" max="15879" width="48.28515625" style="32" customWidth="1"/>
    <col min="15880" max="15880" width="38.85546875" style="32" customWidth="1"/>
    <col min="15881" max="15881" width="28.140625" style="32" customWidth="1"/>
    <col min="15882" max="15885" width="11.42578125" style="32"/>
    <col min="15886" max="15887" width="0" style="32" hidden="1" customWidth="1"/>
    <col min="15888" max="16128" width="11.42578125" style="32"/>
    <col min="16129" max="16129" width="26" style="32" customWidth="1"/>
    <col min="16130" max="16130" width="26.85546875" style="32" customWidth="1"/>
    <col min="16131" max="16131" width="24.140625" style="32" customWidth="1"/>
    <col min="16132" max="16132" width="20.42578125" style="32" customWidth="1"/>
    <col min="16133" max="16133" width="18.42578125" style="32" customWidth="1"/>
    <col min="16134" max="16134" width="21.5703125" style="32" customWidth="1"/>
    <col min="16135" max="16135" width="48.28515625" style="32" customWidth="1"/>
    <col min="16136" max="16136" width="38.85546875" style="32" customWidth="1"/>
    <col min="16137" max="16137" width="28.140625" style="32" customWidth="1"/>
    <col min="16138" max="16141" width="11.42578125" style="32"/>
    <col min="16142" max="16143" width="0" style="32" hidden="1" customWidth="1"/>
    <col min="16144" max="16384" width="11.42578125" style="32"/>
  </cols>
  <sheetData>
    <row r="2" spans="1:24" ht="39" customHeight="1">
      <c r="A2" s="388" t="s">
        <v>52</v>
      </c>
      <c r="B2" s="388"/>
      <c r="C2" s="388"/>
      <c r="D2" s="388"/>
      <c r="E2" s="388"/>
      <c r="F2" s="388"/>
      <c r="G2" s="388"/>
      <c r="H2" s="388"/>
      <c r="I2" s="388"/>
    </row>
    <row r="3" spans="1:24" ht="30" hidden="1" customHeight="1" thickBot="1">
      <c r="A3" s="394" t="s">
        <v>108</v>
      </c>
      <c r="B3" s="394"/>
      <c r="C3" s="395" t="e">
        <f>'1. Admón. Riesgos'!#REF!</f>
        <v>#REF!</v>
      </c>
      <c r="D3" s="395"/>
      <c r="E3" s="395"/>
      <c r="F3" s="395"/>
      <c r="G3" s="395"/>
      <c r="H3" s="395"/>
      <c r="I3" s="395"/>
    </row>
    <row r="4" spans="1:24" s="33" customFormat="1" ht="31.5" customHeight="1">
      <c r="A4" s="389" t="s">
        <v>8</v>
      </c>
      <c r="B4" s="390" t="s">
        <v>53</v>
      </c>
      <c r="C4" s="391" t="s">
        <v>109</v>
      </c>
      <c r="D4" s="391" t="s">
        <v>110</v>
      </c>
      <c r="E4" s="391" t="s">
        <v>111</v>
      </c>
      <c r="F4" s="391"/>
      <c r="G4" s="391" t="s">
        <v>112</v>
      </c>
      <c r="H4" s="390" t="s">
        <v>113</v>
      </c>
      <c r="I4" s="391" t="s">
        <v>114</v>
      </c>
    </row>
    <row r="5" spans="1:24" s="33" customFormat="1" ht="27.75" customHeight="1">
      <c r="A5" s="389"/>
      <c r="B5" s="390"/>
      <c r="C5" s="390"/>
      <c r="D5" s="390"/>
      <c r="E5" s="34" t="s">
        <v>115</v>
      </c>
      <c r="F5" s="34" t="s">
        <v>116</v>
      </c>
      <c r="G5" s="396"/>
      <c r="H5" s="396"/>
      <c r="I5" s="391"/>
    </row>
    <row r="6" spans="1:24" s="45" customFormat="1">
      <c r="A6" s="43" t="s">
        <v>30</v>
      </c>
      <c r="B6" s="392" t="str">
        <f>+'1. Admón. Riesgos'!B9:G9</f>
        <v>Asesora Admisiones</v>
      </c>
      <c r="C6" s="392"/>
      <c r="D6" s="392"/>
      <c r="E6" s="392"/>
      <c r="F6" s="392"/>
      <c r="G6" s="392"/>
      <c r="H6" s="43" t="s">
        <v>32</v>
      </c>
      <c r="I6" s="54">
        <f>+'1.1 Valoracion '!H18</f>
        <v>43462</v>
      </c>
    </row>
    <row r="7" spans="1:24" s="46" customFormat="1">
      <c r="A7" s="43" t="s">
        <v>33</v>
      </c>
      <c r="B7" s="392" t="str">
        <f>+'1. Admón. Riesgos'!B10:G10</f>
        <v>Asesora Planeación - Asesor Control Interno</v>
      </c>
      <c r="C7" s="392"/>
      <c r="D7" s="392"/>
      <c r="E7" s="392"/>
      <c r="F7" s="392"/>
      <c r="G7" s="392"/>
      <c r="H7" s="43" t="s">
        <v>32</v>
      </c>
      <c r="I7" s="54">
        <f>+'1.1 Valoracion '!H19</f>
        <v>43490</v>
      </c>
    </row>
    <row r="8" spans="1:24" s="46" customFormat="1">
      <c r="A8" s="43" t="s">
        <v>35</v>
      </c>
      <c r="B8" s="392" t="str">
        <f>+'1. Admón. Riesgos'!B11:G11</f>
        <v xml:space="preserve">Rector </v>
      </c>
      <c r="C8" s="392"/>
      <c r="D8" s="392"/>
      <c r="E8" s="392"/>
      <c r="F8" s="392"/>
      <c r="G8" s="392"/>
      <c r="H8" s="43" t="s">
        <v>32</v>
      </c>
      <c r="I8" s="54">
        <f>+'1.1 Valoracion '!H20</f>
        <v>43490</v>
      </c>
      <c r="J8" s="47"/>
      <c r="K8" s="47"/>
      <c r="L8" s="47"/>
      <c r="M8" s="47"/>
      <c r="N8" s="47"/>
      <c r="O8" s="47"/>
      <c r="P8" s="47"/>
      <c r="Q8" s="47"/>
      <c r="R8" s="47"/>
      <c r="S8" s="47"/>
      <c r="T8" s="47"/>
      <c r="U8" s="47"/>
      <c r="V8" s="47"/>
      <c r="W8" s="47"/>
      <c r="X8" s="47"/>
    </row>
    <row r="9" spans="1:24" ht="60" customHeight="1"/>
    <row r="10" spans="1:24" ht="60" customHeight="1"/>
    <row r="11" spans="1:24" ht="60" customHeight="1"/>
    <row r="12" spans="1:24" ht="60" customHeight="1"/>
    <row r="13" spans="1:24" ht="60" customHeight="1"/>
    <row r="14" spans="1:24" ht="60" customHeight="1"/>
    <row r="15" spans="1:24" ht="60" customHeight="1"/>
    <row r="16" spans="1:24" ht="60" customHeight="1"/>
    <row r="17" ht="60" customHeight="1"/>
    <row r="18" ht="60" customHeight="1"/>
    <row r="19" ht="60" customHeight="1"/>
    <row r="20" ht="60" customHeight="1"/>
    <row r="21" ht="60" customHeight="1"/>
    <row r="22" ht="60" customHeight="1"/>
    <row r="23" ht="60" customHeight="1"/>
    <row r="42" spans="1:7" ht="15">
      <c r="A42"/>
      <c r="B42"/>
      <c r="C42"/>
      <c r="D42"/>
      <c r="E42"/>
      <c r="F42"/>
      <c r="G42"/>
    </row>
    <row r="43" spans="1:7" hidden="1">
      <c r="A43" s="55"/>
      <c r="B43" s="56"/>
      <c r="C43" s="57"/>
      <c r="D43" s="58"/>
      <c r="E43" s="56"/>
      <c r="F43" s="56"/>
      <c r="G43" s="56"/>
    </row>
    <row r="44" spans="1:7" hidden="1">
      <c r="A44" s="59"/>
      <c r="B44" s="60" t="s">
        <v>70</v>
      </c>
      <c r="C44" s="61"/>
      <c r="D44" s="60"/>
      <c r="E44" s="62"/>
      <c r="F44" s="62"/>
      <c r="G44" s="62"/>
    </row>
    <row r="45" spans="1:7" hidden="1">
      <c r="A45" s="59"/>
      <c r="B45" s="60" t="s">
        <v>73</v>
      </c>
      <c r="C45" s="61"/>
      <c r="D45" s="60"/>
      <c r="E45" s="62"/>
      <c r="F45" s="62"/>
      <c r="G45" s="62"/>
    </row>
    <row r="46" spans="1:7" hidden="1">
      <c r="A46" s="63"/>
      <c r="B46" s="62"/>
      <c r="C46" s="61"/>
      <c r="D46" s="60"/>
      <c r="E46" s="62"/>
      <c r="F46" s="62"/>
      <c r="G46" s="62"/>
    </row>
    <row r="47" spans="1:7" hidden="1">
      <c r="A47" s="63"/>
      <c r="B47" s="62"/>
      <c r="C47" s="62"/>
      <c r="D47" s="60"/>
      <c r="E47" s="62"/>
      <c r="F47" s="62"/>
      <c r="G47" s="62"/>
    </row>
    <row r="48" spans="1:7" ht="13.5" hidden="1" thickBot="1">
      <c r="A48" s="64"/>
      <c r="B48" s="65"/>
      <c r="C48" s="65"/>
      <c r="D48" s="66"/>
      <c r="E48" s="65"/>
      <c r="F48" s="65"/>
      <c r="G48" s="65"/>
    </row>
    <row r="49" spans="4:4">
      <c r="D49" s="67"/>
    </row>
    <row r="65500" spans="2:7">
      <c r="B65500" s="393">
        <f>+'1. Admón. Riesgos'!B65503:G65503</f>
        <v>0</v>
      </c>
      <c r="C65500" s="393"/>
      <c r="D65500" s="393"/>
      <c r="E65500" s="393"/>
      <c r="F65500" s="393"/>
      <c r="G65500" s="393"/>
    </row>
  </sheetData>
  <dataConsolidate/>
  <mergeCells count="15">
    <mergeCell ref="B6:G6"/>
    <mergeCell ref="B7:G7"/>
    <mergeCell ref="B8:G8"/>
    <mergeCell ref="B65500:G65500"/>
    <mergeCell ref="A2:I2"/>
    <mergeCell ref="A3:B3"/>
    <mergeCell ref="C3:I3"/>
    <mergeCell ref="A4:A5"/>
    <mergeCell ref="B4:B5"/>
    <mergeCell ref="C4:C5"/>
    <mergeCell ref="D4:D5"/>
    <mergeCell ref="E4:F4"/>
    <mergeCell ref="G4:G5"/>
    <mergeCell ref="H4:H5"/>
    <mergeCell ref="I4:I5"/>
  </mergeCells>
  <pageMargins left="0.65" right="0.44" top="0.61" bottom="0.62" header="0" footer="0"/>
  <pageSetup scale="65" orientation="landscape" horizontalDpi="200" verticalDpi="2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80"/>
  <sheetViews>
    <sheetView topLeftCell="A3" zoomScale="90" zoomScaleNormal="90" workbookViewId="0">
      <pane ySplit="2" topLeftCell="A8" activePane="bottomLeft" state="frozen"/>
      <selection activeCell="D19" sqref="D19"/>
      <selection pane="bottomLeft" activeCell="B19" sqref="B19:F19"/>
    </sheetView>
  </sheetViews>
  <sheetFormatPr baseColWidth="10" defaultRowHeight="12.75"/>
  <cols>
    <col min="1" max="1" width="21.28515625" style="32" customWidth="1"/>
    <col min="2" max="2" width="26.85546875" style="53" customWidth="1"/>
    <col min="3" max="3" width="24.140625" style="32" customWidth="1"/>
    <col min="4" max="4" width="13.140625" style="32" customWidth="1"/>
    <col min="5" max="5" width="35.28515625" style="32" customWidth="1"/>
    <col min="6" max="6" width="14" style="32" customWidth="1"/>
    <col min="7" max="7" width="17.7109375" style="32" customWidth="1"/>
    <col min="8" max="8" width="16.85546875" style="32" customWidth="1"/>
    <col min="9" max="11" width="16.140625" style="32" customWidth="1"/>
    <col min="12" max="12" width="22.140625" style="32" customWidth="1"/>
    <col min="13" max="13" width="16.140625" style="32" customWidth="1"/>
    <col min="14" max="14" width="20.28515625" style="32" customWidth="1"/>
    <col min="15" max="15" width="2" style="32" hidden="1" customWidth="1"/>
    <col min="16" max="16" width="20.42578125" style="32" customWidth="1"/>
    <col min="17" max="17" width="18.42578125" style="32" customWidth="1"/>
    <col min="18" max="18" width="21.5703125" style="32" customWidth="1"/>
    <col min="19" max="256" width="11.42578125" style="32"/>
    <col min="257" max="257" width="21.28515625" style="32" customWidth="1"/>
    <col min="258" max="258" width="26.85546875" style="32" customWidth="1"/>
    <col min="259" max="259" width="24.140625" style="32" customWidth="1"/>
    <col min="260" max="260" width="13.140625" style="32" customWidth="1"/>
    <col min="261" max="261" width="35.28515625" style="32" customWidth="1"/>
    <col min="262" max="262" width="14" style="32" customWidth="1"/>
    <col min="263" max="263" width="17.7109375" style="32" customWidth="1"/>
    <col min="264" max="264" width="16.85546875" style="32" customWidth="1"/>
    <col min="265" max="267" width="16.140625" style="32" customWidth="1"/>
    <col min="268" max="268" width="22.140625" style="32" customWidth="1"/>
    <col min="269" max="269" width="16.140625" style="32" customWidth="1"/>
    <col min="270" max="270" width="20.28515625" style="32" customWidth="1"/>
    <col min="271" max="271" width="0" style="32" hidden="1" customWidth="1"/>
    <col min="272" max="272" width="20.42578125" style="32" customWidth="1"/>
    <col min="273" max="273" width="18.42578125" style="32" customWidth="1"/>
    <col min="274" max="274" width="21.5703125" style="32" customWidth="1"/>
    <col min="275" max="512" width="11.42578125" style="32"/>
    <col min="513" max="513" width="21.28515625" style="32" customWidth="1"/>
    <col min="514" max="514" width="26.85546875" style="32" customWidth="1"/>
    <col min="515" max="515" width="24.140625" style="32" customWidth="1"/>
    <col min="516" max="516" width="13.140625" style="32" customWidth="1"/>
    <col min="517" max="517" width="35.28515625" style="32" customWidth="1"/>
    <col min="518" max="518" width="14" style="32" customWidth="1"/>
    <col min="519" max="519" width="17.7109375" style="32" customWidth="1"/>
    <col min="520" max="520" width="16.85546875" style="32" customWidth="1"/>
    <col min="521" max="523" width="16.140625" style="32" customWidth="1"/>
    <col min="524" max="524" width="22.140625" style="32" customWidth="1"/>
    <col min="525" max="525" width="16.140625" style="32" customWidth="1"/>
    <col min="526" max="526" width="20.28515625" style="32" customWidth="1"/>
    <col min="527" max="527" width="0" style="32" hidden="1" customWidth="1"/>
    <col min="528" max="528" width="20.42578125" style="32" customWidth="1"/>
    <col min="529" max="529" width="18.42578125" style="32" customWidth="1"/>
    <col min="530" max="530" width="21.5703125" style="32" customWidth="1"/>
    <col min="531" max="768" width="11.42578125" style="32"/>
    <col min="769" max="769" width="21.28515625" style="32" customWidth="1"/>
    <col min="770" max="770" width="26.85546875" style="32" customWidth="1"/>
    <col min="771" max="771" width="24.140625" style="32" customWidth="1"/>
    <col min="772" max="772" width="13.140625" style="32" customWidth="1"/>
    <col min="773" max="773" width="35.28515625" style="32" customWidth="1"/>
    <col min="774" max="774" width="14" style="32" customWidth="1"/>
    <col min="775" max="775" width="17.7109375" style="32" customWidth="1"/>
    <col min="776" max="776" width="16.85546875" style="32" customWidth="1"/>
    <col min="777" max="779" width="16.140625" style="32" customWidth="1"/>
    <col min="780" max="780" width="22.140625" style="32" customWidth="1"/>
    <col min="781" max="781" width="16.140625" style="32" customWidth="1"/>
    <col min="782" max="782" width="20.28515625" style="32" customWidth="1"/>
    <col min="783" max="783" width="0" style="32" hidden="1" customWidth="1"/>
    <col min="784" max="784" width="20.42578125" style="32" customWidth="1"/>
    <col min="785" max="785" width="18.42578125" style="32" customWidth="1"/>
    <col min="786" max="786" width="21.5703125" style="32" customWidth="1"/>
    <col min="787" max="1024" width="11.42578125" style="32"/>
    <col min="1025" max="1025" width="21.28515625" style="32" customWidth="1"/>
    <col min="1026" max="1026" width="26.85546875" style="32" customWidth="1"/>
    <col min="1027" max="1027" width="24.140625" style="32" customWidth="1"/>
    <col min="1028" max="1028" width="13.140625" style="32" customWidth="1"/>
    <col min="1029" max="1029" width="35.28515625" style="32" customWidth="1"/>
    <col min="1030" max="1030" width="14" style="32" customWidth="1"/>
    <col min="1031" max="1031" width="17.7109375" style="32" customWidth="1"/>
    <col min="1032" max="1032" width="16.85546875" style="32" customWidth="1"/>
    <col min="1033" max="1035" width="16.140625" style="32" customWidth="1"/>
    <col min="1036" max="1036" width="22.140625" style="32" customWidth="1"/>
    <col min="1037" max="1037" width="16.140625" style="32" customWidth="1"/>
    <col min="1038" max="1038" width="20.28515625" style="32" customWidth="1"/>
    <col min="1039" max="1039" width="0" style="32" hidden="1" customWidth="1"/>
    <col min="1040" max="1040" width="20.42578125" style="32" customWidth="1"/>
    <col min="1041" max="1041" width="18.42578125" style="32" customWidth="1"/>
    <col min="1042" max="1042" width="21.5703125" style="32" customWidth="1"/>
    <col min="1043" max="1280" width="11.42578125" style="32"/>
    <col min="1281" max="1281" width="21.28515625" style="32" customWidth="1"/>
    <col min="1282" max="1282" width="26.85546875" style="32" customWidth="1"/>
    <col min="1283" max="1283" width="24.140625" style="32" customWidth="1"/>
    <col min="1284" max="1284" width="13.140625" style="32" customWidth="1"/>
    <col min="1285" max="1285" width="35.28515625" style="32" customWidth="1"/>
    <col min="1286" max="1286" width="14" style="32" customWidth="1"/>
    <col min="1287" max="1287" width="17.7109375" style="32" customWidth="1"/>
    <col min="1288" max="1288" width="16.85546875" style="32" customWidth="1"/>
    <col min="1289" max="1291" width="16.140625" style="32" customWidth="1"/>
    <col min="1292" max="1292" width="22.140625" style="32" customWidth="1"/>
    <col min="1293" max="1293" width="16.140625" style="32" customWidth="1"/>
    <col min="1294" max="1294" width="20.28515625" style="32" customWidth="1"/>
    <col min="1295" max="1295" width="0" style="32" hidden="1" customWidth="1"/>
    <col min="1296" max="1296" width="20.42578125" style="32" customWidth="1"/>
    <col min="1297" max="1297" width="18.42578125" style="32" customWidth="1"/>
    <col min="1298" max="1298" width="21.5703125" style="32" customWidth="1"/>
    <col min="1299" max="1536" width="11.42578125" style="32"/>
    <col min="1537" max="1537" width="21.28515625" style="32" customWidth="1"/>
    <col min="1538" max="1538" width="26.85546875" style="32" customWidth="1"/>
    <col min="1539" max="1539" width="24.140625" style="32" customWidth="1"/>
    <col min="1540" max="1540" width="13.140625" style="32" customWidth="1"/>
    <col min="1541" max="1541" width="35.28515625" style="32" customWidth="1"/>
    <col min="1542" max="1542" width="14" style="32" customWidth="1"/>
    <col min="1543" max="1543" width="17.7109375" style="32" customWidth="1"/>
    <col min="1544" max="1544" width="16.85546875" style="32" customWidth="1"/>
    <col min="1545" max="1547" width="16.140625" style="32" customWidth="1"/>
    <col min="1548" max="1548" width="22.140625" style="32" customWidth="1"/>
    <col min="1549" max="1549" width="16.140625" style="32" customWidth="1"/>
    <col min="1550" max="1550" width="20.28515625" style="32" customWidth="1"/>
    <col min="1551" max="1551" width="0" style="32" hidden="1" customWidth="1"/>
    <col min="1552" max="1552" width="20.42578125" style="32" customWidth="1"/>
    <col min="1553" max="1553" width="18.42578125" style="32" customWidth="1"/>
    <col min="1554" max="1554" width="21.5703125" style="32" customWidth="1"/>
    <col min="1555" max="1792" width="11.42578125" style="32"/>
    <col min="1793" max="1793" width="21.28515625" style="32" customWidth="1"/>
    <col min="1794" max="1794" width="26.85546875" style="32" customWidth="1"/>
    <col min="1795" max="1795" width="24.140625" style="32" customWidth="1"/>
    <col min="1796" max="1796" width="13.140625" style="32" customWidth="1"/>
    <col min="1797" max="1797" width="35.28515625" style="32" customWidth="1"/>
    <col min="1798" max="1798" width="14" style="32" customWidth="1"/>
    <col min="1799" max="1799" width="17.7109375" style="32" customWidth="1"/>
    <col min="1800" max="1800" width="16.85546875" style="32" customWidth="1"/>
    <col min="1801" max="1803" width="16.140625" style="32" customWidth="1"/>
    <col min="1804" max="1804" width="22.140625" style="32" customWidth="1"/>
    <col min="1805" max="1805" width="16.140625" style="32" customWidth="1"/>
    <col min="1806" max="1806" width="20.28515625" style="32" customWidth="1"/>
    <col min="1807" max="1807" width="0" style="32" hidden="1" customWidth="1"/>
    <col min="1808" max="1808" width="20.42578125" style="32" customWidth="1"/>
    <col min="1809" max="1809" width="18.42578125" style="32" customWidth="1"/>
    <col min="1810" max="1810" width="21.5703125" style="32" customWidth="1"/>
    <col min="1811" max="2048" width="11.42578125" style="32"/>
    <col min="2049" max="2049" width="21.28515625" style="32" customWidth="1"/>
    <col min="2050" max="2050" width="26.85546875" style="32" customWidth="1"/>
    <col min="2051" max="2051" width="24.140625" style="32" customWidth="1"/>
    <col min="2052" max="2052" width="13.140625" style="32" customWidth="1"/>
    <col min="2053" max="2053" width="35.28515625" style="32" customWidth="1"/>
    <col min="2054" max="2054" width="14" style="32" customWidth="1"/>
    <col min="2055" max="2055" width="17.7109375" style="32" customWidth="1"/>
    <col min="2056" max="2056" width="16.85546875" style="32" customWidth="1"/>
    <col min="2057" max="2059" width="16.140625" style="32" customWidth="1"/>
    <col min="2060" max="2060" width="22.140625" style="32" customWidth="1"/>
    <col min="2061" max="2061" width="16.140625" style="32" customWidth="1"/>
    <col min="2062" max="2062" width="20.28515625" style="32" customWidth="1"/>
    <col min="2063" max="2063" width="0" style="32" hidden="1" customWidth="1"/>
    <col min="2064" max="2064" width="20.42578125" style="32" customWidth="1"/>
    <col min="2065" max="2065" width="18.42578125" style="32" customWidth="1"/>
    <col min="2066" max="2066" width="21.5703125" style="32" customWidth="1"/>
    <col min="2067" max="2304" width="11.42578125" style="32"/>
    <col min="2305" max="2305" width="21.28515625" style="32" customWidth="1"/>
    <col min="2306" max="2306" width="26.85546875" style="32" customWidth="1"/>
    <col min="2307" max="2307" width="24.140625" style="32" customWidth="1"/>
    <col min="2308" max="2308" width="13.140625" style="32" customWidth="1"/>
    <col min="2309" max="2309" width="35.28515625" style="32" customWidth="1"/>
    <col min="2310" max="2310" width="14" style="32" customWidth="1"/>
    <col min="2311" max="2311" width="17.7109375" style="32" customWidth="1"/>
    <col min="2312" max="2312" width="16.85546875" style="32" customWidth="1"/>
    <col min="2313" max="2315" width="16.140625" style="32" customWidth="1"/>
    <col min="2316" max="2316" width="22.140625" style="32" customWidth="1"/>
    <col min="2317" max="2317" width="16.140625" style="32" customWidth="1"/>
    <col min="2318" max="2318" width="20.28515625" style="32" customWidth="1"/>
    <col min="2319" max="2319" width="0" style="32" hidden="1" customWidth="1"/>
    <col min="2320" max="2320" width="20.42578125" style="32" customWidth="1"/>
    <col min="2321" max="2321" width="18.42578125" style="32" customWidth="1"/>
    <col min="2322" max="2322" width="21.5703125" style="32" customWidth="1"/>
    <col min="2323" max="2560" width="11.42578125" style="32"/>
    <col min="2561" max="2561" width="21.28515625" style="32" customWidth="1"/>
    <col min="2562" max="2562" width="26.85546875" style="32" customWidth="1"/>
    <col min="2563" max="2563" width="24.140625" style="32" customWidth="1"/>
    <col min="2564" max="2564" width="13.140625" style="32" customWidth="1"/>
    <col min="2565" max="2565" width="35.28515625" style="32" customWidth="1"/>
    <col min="2566" max="2566" width="14" style="32" customWidth="1"/>
    <col min="2567" max="2567" width="17.7109375" style="32" customWidth="1"/>
    <col min="2568" max="2568" width="16.85546875" style="32" customWidth="1"/>
    <col min="2569" max="2571" width="16.140625" style="32" customWidth="1"/>
    <col min="2572" max="2572" width="22.140625" style="32" customWidth="1"/>
    <col min="2573" max="2573" width="16.140625" style="32" customWidth="1"/>
    <col min="2574" max="2574" width="20.28515625" style="32" customWidth="1"/>
    <col min="2575" max="2575" width="0" style="32" hidden="1" customWidth="1"/>
    <col min="2576" max="2576" width="20.42578125" style="32" customWidth="1"/>
    <col min="2577" max="2577" width="18.42578125" style="32" customWidth="1"/>
    <col min="2578" max="2578" width="21.5703125" style="32" customWidth="1"/>
    <col min="2579" max="2816" width="11.42578125" style="32"/>
    <col min="2817" max="2817" width="21.28515625" style="32" customWidth="1"/>
    <col min="2818" max="2818" width="26.85546875" style="32" customWidth="1"/>
    <col min="2819" max="2819" width="24.140625" style="32" customWidth="1"/>
    <col min="2820" max="2820" width="13.140625" style="32" customWidth="1"/>
    <col min="2821" max="2821" width="35.28515625" style="32" customWidth="1"/>
    <col min="2822" max="2822" width="14" style="32" customWidth="1"/>
    <col min="2823" max="2823" width="17.7109375" style="32" customWidth="1"/>
    <col min="2824" max="2824" width="16.85546875" style="32" customWidth="1"/>
    <col min="2825" max="2827" width="16.140625" style="32" customWidth="1"/>
    <col min="2828" max="2828" width="22.140625" style="32" customWidth="1"/>
    <col min="2829" max="2829" width="16.140625" style="32" customWidth="1"/>
    <col min="2830" max="2830" width="20.28515625" style="32" customWidth="1"/>
    <col min="2831" max="2831" width="0" style="32" hidden="1" customWidth="1"/>
    <col min="2832" max="2832" width="20.42578125" style="32" customWidth="1"/>
    <col min="2833" max="2833" width="18.42578125" style="32" customWidth="1"/>
    <col min="2834" max="2834" width="21.5703125" style="32" customWidth="1"/>
    <col min="2835" max="3072" width="11.42578125" style="32"/>
    <col min="3073" max="3073" width="21.28515625" style="32" customWidth="1"/>
    <col min="3074" max="3074" width="26.85546875" style="32" customWidth="1"/>
    <col min="3075" max="3075" width="24.140625" style="32" customWidth="1"/>
    <col min="3076" max="3076" width="13.140625" style="32" customWidth="1"/>
    <col min="3077" max="3077" width="35.28515625" style="32" customWidth="1"/>
    <col min="3078" max="3078" width="14" style="32" customWidth="1"/>
    <col min="3079" max="3079" width="17.7109375" style="32" customWidth="1"/>
    <col min="3080" max="3080" width="16.85546875" style="32" customWidth="1"/>
    <col min="3081" max="3083" width="16.140625" style="32" customWidth="1"/>
    <col min="3084" max="3084" width="22.140625" style="32" customWidth="1"/>
    <col min="3085" max="3085" width="16.140625" style="32" customWidth="1"/>
    <col min="3086" max="3086" width="20.28515625" style="32" customWidth="1"/>
    <col min="3087" max="3087" width="0" style="32" hidden="1" customWidth="1"/>
    <col min="3088" max="3088" width="20.42578125" style="32" customWidth="1"/>
    <col min="3089" max="3089" width="18.42578125" style="32" customWidth="1"/>
    <col min="3090" max="3090" width="21.5703125" style="32" customWidth="1"/>
    <col min="3091" max="3328" width="11.42578125" style="32"/>
    <col min="3329" max="3329" width="21.28515625" style="32" customWidth="1"/>
    <col min="3330" max="3330" width="26.85546875" style="32" customWidth="1"/>
    <col min="3331" max="3331" width="24.140625" style="32" customWidth="1"/>
    <col min="3332" max="3332" width="13.140625" style="32" customWidth="1"/>
    <col min="3333" max="3333" width="35.28515625" style="32" customWidth="1"/>
    <col min="3334" max="3334" width="14" style="32" customWidth="1"/>
    <col min="3335" max="3335" width="17.7109375" style="32" customWidth="1"/>
    <col min="3336" max="3336" width="16.85546875" style="32" customWidth="1"/>
    <col min="3337" max="3339" width="16.140625" style="32" customWidth="1"/>
    <col min="3340" max="3340" width="22.140625" style="32" customWidth="1"/>
    <col min="3341" max="3341" width="16.140625" style="32" customWidth="1"/>
    <col min="3342" max="3342" width="20.28515625" style="32" customWidth="1"/>
    <col min="3343" max="3343" width="0" style="32" hidden="1" customWidth="1"/>
    <col min="3344" max="3344" width="20.42578125" style="32" customWidth="1"/>
    <col min="3345" max="3345" width="18.42578125" style="32" customWidth="1"/>
    <col min="3346" max="3346" width="21.5703125" style="32" customWidth="1"/>
    <col min="3347" max="3584" width="11.42578125" style="32"/>
    <col min="3585" max="3585" width="21.28515625" style="32" customWidth="1"/>
    <col min="3586" max="3586" width="26.85546875" style="32" customWidth="1"/>
    <col min="3587" max="3587" width="24.140625" style="32" customWidth="1"/>
    <col min="3588" max="3588" width="13.140625" style="32" customWidth="1"/>
    <col min="3589" max="3589" width="35.28515625" style="32" customWidth="1"/>
    <col min="3590" max="3590" width="14" style="32" customWidth="1"/>
    <col min="3591" max="3591" width="17.7109375" style="32" customWidth="1"/>
    <col min="3592" max="3592" width="16.85546875" style="32" customWidth="1"/>
    <col min="3593" max="3595" width="16.140625" style="32" customWidth="1"/>
    <col min="3596" max="3596" width="22.140625" style="32" customWidth="1"/>
    <col min="3597" max="3597" width="16.140625" style="32" customWidth="1"/>
    <col min="3598" max="3598" width="20.28515625" style="32" customWidth="1"/>
    <col min="3599" max="3599" width="0" style="32" hidden="1" customWidth="1"/>
    <col min="3600" max="3600" width="20.42578125" style="32" customWidth="1"/>
    <col min="3601" max="3601" width="18.42578125" style="32" customWidth="1"/>
    <col min="3602" max="3602" width="21.5703125" style="32" customWidth="1"/>
    <col min="3603" max="3840" width="11.42578125" style="32"/>
    <col min="3841" max="3841" width="21.28515625" style="32" customWidth="1"/>
    <col min="3842" max="3842" width="26.85546875" style="32" customWidth="1"/>
    <col min="3843" max="3843" width="24.140625" style="32" customWidth="1"/>
    <col min="3844" max="3844" width="13.140625" style="32" customWidth="1"/>
    <col min="3845" max="3845" width="35.28515625" style="32" customWidth="1"/>
    <col min="3846" max="3846" width="14" style="32" customWidth="1"/>
    <col min="3847" max="3847" width="17.7109375" style="32" customWidth="1"/>
    <col min="3848" max="3848" width="16.85546875" style="32" customWidth="1"/>
    <col min="3849" max="3851" width="16.140625" style="32" customWidth="1"/>
    <col min="3852" max="3852" width="22.140625" style="32" customWidth="1"/>
    <col min="3853" max="3853" width="16.140625" style="32" customWidth="1"/>
    <col min="3854" max="3854" width="20.28515625" style="32" customWidth="1"/>
    <col min="3855" max="3855" width="0" style="32" hidden="1" customWidth="1"/>
    <col min="3856" max="3856" width="20.42578125" style="32" customWidth="1"/>
    <col min="3857" max="3857" width="18.42578125" style="32" customWidth="1"/>
    <col min="3858" max="3858" width="21.5703125" style="32" customWidth="1"/>
    <col min="3859" max="4096" width="11.42578125" style="32"/>
    <col min="4097" max="4097" width="21.28515625" style="32" customWidth="1"/>
    <col min="4098" max="4098" width="26.85546875" style="32" customWidth="1"/>
    <col min="4099" max="4099" width="24.140625" style="32" customWidth="1"/>
    <col min="4100" max="4100" width="13.140625" style="32" customWidth="1"/>
    <col min="4101" max="4101" width="35.28515625" style="32" customWidth="1"/>
    <col min="4102" max="4102" width="14" style="32" customWidth="1"/>
    <col min="4103" max="4103" width="17.7109375" style="32" customWidth="1"/>
    <col min="4104" max="4104" width="16.85546875" style="32" customWidth="1"/>
    <col min="4105" max="4107" width="16.140625" style="32" customWidth="1"/>
    <col min="4108" max="4108" width="22.140625" style="32" customWidth="1"/>
    <col min="4109" max="4109" width="16.140625" style="32" customWidth="1"/>
    <col min="4110" max="4110" width="20.28515625" style="32" customWidth="1"/>
    <col min="4111" max="4111" width="0" style="32" hidden="1" customWidth="1"/>
    <col min="4112" max="4112" width="20.42578125" style="32" customWidth="1"/>
    <col min="4113" max="4113" width="18.42578125" style="32" customWidth="1"/>
    <col min="4114" max="4114" width="21.5703125" style="32" customWidth="1"/>
    <col min="4115" max="4352" width="11.42578125" style="32"/>
    <col min="4353" max="4353" width="21.28515625" style="32" customWidth="1"/>
    <col min="4354" max="4354" width="26.85546875" style="32" customWidth="1"/>
    <col min="4355" max="4355" width="24.140625" style="32" customWidth="1"/>
    <col min="4356" max="4356" width="13.140625" style="32" customWidth="1"/>
    <col min="4357" max="4357" width="35.28515625" style="32" customWidth="1"/>
    <col min="4358" max="4358" width="14" style="32" customWidth="1"/>
    <col min="4359" max="4359" width="17.7109375" style="32" customWidth="1"/>
    <col min="4360" max="4360" width="16.85546875" style="32" customWidth="1"/>
    <col min="4361" max="4363" width="16.140625" style="32" customWidth="1"/>
    <col min="4364" max="4364" width="22.140625" style="32" customWidth="1"/>
    <col min="4365" max="4365" width="16.140625" style="32" customWidth="1"/>
    <col min="4366" max="4366" width="20.28515625" style="32" customWidth="1"/>
    <col min="4367" max="4367" width="0" style="32" hidden="1" customWidth="1"/>
    <col min="4368" max="4368" width="20.42578125" style="32" customWidth="1"/>
    <col min="4369" max="4369" width="18.42578125" style="32" customWidth="1"/>
    <col min="4370" max="4370" width="21.5703125" style="32" customWidth="1"/>
    <col min="4371" max="4608" width="11.42578125" style="32"/>
    <col min="4609" max="4609" width="21.28515625" style="32" customWidth="1"/>
    <col min="4610" max="4610" width="26.85546875" style="32" customWidth="1"/>
    <col min="4611" max="4611" width="24.140625" style="32" customWidth="1"/>
    <col min="4612" max="4612" width="13.140625" style="32" customWidth="1"/>
    <col min="4613" max="4613" width="35.28515625" style="32" customWidth="1"/>
    <col min="4614" max="4614" width="14" style="32" customWidth="1"/>
    <col min="4615" max="4615" width="17.7109375" style="32" customWidth="1"/>
    <col min="4616" max="4616" width="16.85546875" style="32" customWidth="1"/>
    <col min="4617" max="4619" width="16.140625" style="32" customWidth="1"/>
    <col min="4620" max="4620" width="22.140625" style="32" customWidth="1"/>
    <col min="4621" max="4621" width="16.140625" style="32" customWidth="1"/>
    <col min="4622" max="4622" width="20.28515625" style="32" customWidth="1"/>
    <col min="4623" max="4623" width="0" style="32" hidden="1" customWidth="1"/>
    <col min="4624" max="4624" width="20.42578125" style="32" customWidth="1"/>
    <col min="4625" max="4625" width="18.42578125" style="32" customWidth="1"/>
    <col min="4626" max="4626" width="21.5703125" style="32" customWidth="1"/>
    <col min="4627" max="4864" width="11.42578125" style="32"/>
    <col min="4865" max="4865" width="21.28515625" style="32" customWidth="1"/>
    <col min="4866" max="4866" width="26.85546875" style="32" customWidth="1"/>
    <col min="4867" max="4867" width="24.140625" style="32" customWidth="1"/>
    <col min="4868" max="4868" width="13.140625" style="32" customWidth="1"/>
    <col min="4869" max="4869" width="35.28515625" style="32" customWidth="1"/>
    <col min="4870" max="4870" width="14" style="32" customWidth="1"/>
    <col min="4871" max="4871" width="17.7109375" style="32" customWidth="1"/>
    <col min="4872" max="4872" width="16.85546875" style="32" customWidth="1"/>
    <col min="4873" max="4875" width="16.140625" style="32" customWidth="1"/>
    <col min="4876" max="4876" width="22.140625" style="32" customWidth="1"/>
    <col min="4877" max="4877" width="16.140625" style="32" customWidth="1"/>
    <col min="4878" max="4878" width="20.28515625" style="32" customWidth="1"/>
    <col min="4879" max="4879" width="0" style="32" hidden="1" customWidth="1"/>
    <col min="4880" max="4880" width="20.42578125" style="32" customWidth="1"/>
    <col min="4881" max="4881" width="18.42578125" style="32" customWidth="1"/>
    <col min="4882" max="4882" width="21.5703125" style="32" customWidth="1"/>
    <col min="4883" max="5120" width="11.42578125" style="32"/>
    <col min="5121" max="5121" width="21.28515625" style="32" customWidth="1"/>
    <col min="5122" max="5122" width="26.85546875" style="32" customWidth="1"/>
    <col min="5123" max="5123" width="24.140625" style="32" customWidth="1"/>
    <col min="5124" max="5124" width="13.140625" style="32" customWidth="1"/>
    <col min="5125" max="5125" width="35.28515625" style="32" customWidth="1"/>
    <col min="5126" max="5126" width="14" style="32" customWidth="1"/>
    <col min="5127" max="5127" width="17.7109375" style="32" customWidth="1"/>
    <col min="5128" max="5128" width="16.85546875" style="32" customWidth="1"/>
    <col min="5129" max="5131" width="16.140625" style="32" customWidth="1"/>
    <col min="5132" max="5132" width="22.140625" style="32" customWidth="1"/>
    <col min="5133" max="5133" width="16.140625" style="32" customWidth="1"/>
    <col min="5134" max="5134" width="20.28515625" style="32" customWidth="1"/>
    <col min="5135" max="5135" width="0" style="32" hidden="1" customWidth="1"/>
    <col min="5136" max="5136" width="20.42578125" style="32" customWidth="1"/>
    <col min="5137" max="5137" width="18.42578125" style="32" customWidth="1"/>
    <col min="5138" max="5138" width="21.5703125" style="32" customWidth="1"/>
    <col min="5139" max="5376" width="11.42578125" style="32"/>
    <col min="5377" max="5377" width="21.28515625" style="32" customWidth="1"/>
    <col min="5378" max="5378" width="26.85546875" style="32" customWidth="1"/>
    <col min="5379" max="5379" width="24.140625" style="32" customWidth="1"/>
    <col min="5380" max="5380" width="13.140625" style="32" customWidth="1"/>
    <col min="5381" max="5381" width="35.28515625" style="32" customWidth="1"/>
    <col min="5382" max="5382" width="14" style="32" customWidth="1"/>
    <col min="5383" max="5383" width="17.7109375" style="32" customWidth="1"/>
    <col min="5384" max="5384" width="16.85546875" style="32" customWidth="1"/>
    <col min="5385" max="5387" width="16.140625" style="32" customWidth="1"/>
    <col min="5388" max="5388" width="22.140625" style="32" customWidth="1"/>
    <col min="5389" max="5389" width="16.140625" style="32" customWidth="1"/>
    <col min="5390" max="5390" width="20.28515625" style="32" customWidth="1"/>
    <col min="5391" max="5391" width="0" style="32" hidden="1" customWidth="1"/>
    <col min="5392" max="5392" width="20.42578125" style="32" customWidth="1"/>
    <col min="5393" max="5393" width="18.42578125" style="32" customWidth="1"/>
    <col min="5394" max="5394" width="21.5703125" style="32" customWidth="1"/>
    <col min="5395" max="5632" width="11.42578125" style="32"/>
    <col min="5633" max="5633" width="21.28515625" style="32" customWidth="1"/>
    <col min="5634" max="5634" width="26.85546875" style="32" customWidth="1"/>
    <col min="5635" max="5635" width="24.140625" style="32" customWidth="1"/>
    <col min="5636" max="5636" width="13.140625" style="32" customWidth="1"/>
    <col min="5637" max="5637" width="35.28515625" style="32" customWidth="1"/>
    <col min="5638" max="5638" width="14" style="32" customWidth="1"/>
    <col min="5639" max="5639" width="17.7109375" style="32" customWidth="1"/>
    <col min="5640" max="5640" width="16.85546875" style="32" customWidth="1"/>
    <col min="5641" max="5643" width="16.140625" style="32" customWidth="1"/>
    <col min="5644" max="5644" width="22.140625" style="32" customWidth="1"/>
    <col min="5645" max="5645" width="16.140625" style="32" customWidth="1"/>
    <col min="5646" max="5646" width="20.28515625" style="32" customWidth="1"/>
    <col min="5647" max="5647" width="0" style="32" hidden="1" customWidth="1"/>
    <col min="5648" max="5648" width="20.42578125" style="32" customWidth="1"/>
    <col min="5649" max="5649" width="18.42578125" style="32" customWidth="1"/>
    <col min="5650" max="5650" width="21.5703125" style="32" customWidth="1"/>
    <col min="5651" max="5888" width="11.42578125" style="32"/>
    <col min="5889" max="5889" width="21.28515625" style="32" customWidth="1"/>
    <col min="5890" max="5890" width="26.85546875" style="32" customWidth="1"/>
    <col min="5891" max="5891" width="24.140625" style="32" customWidth="1"/>
    <col min="5892" max="5892" width="13.140625" style="32" customWidth="1"/>
    <col min="5893" max="5893" width="35.28515625" style="32" customWidth="1"/>
    <col min="5894" max="5894" width="14" style="32" customWidth="1"/>
    <col min="5895" max="5895" width="17.7109375" style="32" customWidth="1"/>
    <col min="5896" max="5896" width="16.85546875" style="32" customWidth="1"/>
    <col min="5897" max="5899" width="16.140625" style="32" customWidth="1"/>
    <col min="5900" max="5900" width="22.140625" style="32" customWidth="1"/>
    <col min="5901" max="5901" width="16.140625" style="32" customWidth="1"/>
    <col min="5902" max="5902" width="20.28515625" style="32" customWidth="1"/>
    <col min="5903" max="5903" width="0" style="32" hidden="1" customWidth="1"/>
    <col min="5904" max="5904" width="20.42578125" style="32" customWidth="1"/>
    <col min="5905" max="5905" width="18.42578125" style="32" customWidth="1"/>
    <col min="5906" max="5906" width="21.5703125" style="32" customWidth="1"/>
    <col min="5907" max="6144" width="11.42578125" style="32"/>
    <col min="6145" max="6145" width="21.28515625" style="32" customWidth="1"/>
    <col min="6146" max="6146" width="26.85546875" style="32" customWidth="1"/>
    <col min="6147" max="6147" width="24.140625" style="32" customWidth="1"/>
    <col min="6148" max="6148" width="13.140625" style="32" customWidth="1"/>
    <col min="6149" max="6149" width="35.28515625" style="32" customWidth="1"/>
    <col min="6150" max="6150" width="14" style="32" customWidth="1"/>
    <col min="6151" max="6151" width="17.7109375" style="32" customWidth="1"/>
    <col min="6152" max="6152" width="16.85546875" style="32" customWidth="1"/>
    <col min="6153" max="6155" width="16.140625" style="32" customWidth="1"/>
    <col min="6156" max="6156" width="22.140625" style="32" customWidth="1"/>
    <col min="6157" max="6157" width="16.140625" style="32" customWidth="1"/>
    <col min="6158" max="6158" width="20.28515625" style="32" customWidth="1"/>
    <col min="6159" max="6159" width="0" style="32" hidden="1" customWidth="1"/>
    <col min="6160" max="6160" width="20.42578125" style="32" customWidth="1"/>
    <col min="6161" max="6161" width="18.42578125" style="32" customWidth="1"/>
    <col min="6162" max="6162" width="21.5703125" style="32" customWidth="1"/>
    <col min="6163" max="6400" width="11.42578125" style="32"/>
    <col min="6401" max="6401" width="21.28515625" style="32" customWidth="1"/>
    <col min="6402" max="6402" width="26.85546875" style="32" customWidth="1"/>
    <col min="6403" max="6403" width="24.140625" style="32" customWidth="1"/>
    <col min="6404" max="6404" width="13.140625" style="32" customWidth="1"/>
    <col min="6405" max="6405" width="35.28515625" style="32" customWidth="1"/>
    <col min="6406" max="6406" width="14" style="32" customWidth="1"/>
    <col min="6407" max="6407" width="17.7109375" style="32" customWidth="1"/>
    <col min="6408" max="6408" width="16.85546875" style="32" customWidth="1"/>
    <col min="6409" max="6411" width="16.140625" style="32" customWidth="1"/>
    <col min="6412" max="6412" width="22.140625" style="32" customWidth="1"/>
    <col min="6413" max="6413" width="16.140625" style="32" customWidth="1"/>
    <col min="6414" max="6414" width="20.28515625" style="32" customWidth="1"/>
    <col min="6415" max="6415" width="0" style="32" hidden="1" customWidth="1"/>
    <col min="6416" max="6416" width="20.42578125" style="32" customWidth="1"/>
    <col min="6417" max="6417" width="18.42578125" style="32" customWidth="1"/>
    <col min="6418" max="6418" width="21.5703125" style="32" customWidth="1"/>
    <col min="6419" max="6656" width="11.42578125" style="32"/>
    <col min="6657" max="6657" width="21.28515625" style="32" customWidth="1"/>
    <col min="6658" max="6658" width="26.85546875" style="32" customWidth="1"/>
    <col min="6659" max="6659" width="24.140625" style="32" customWidth="1"/>
    <col min="6660" max="6660" width="13.140625" style="32" customWidth="1"/>
    <col min="6661" max="6661" width="35.28515625" style="32" customWidth="1"/>
    <col min="6662" max="6662" width="14" style="32" customWidth="1"/>
    <col min="6663" max="6663" width="17.7109375" style="32" customWidth="1"/>
    <col min="6664" max="6664" width="16.85546875" style="32" customWidth="1"/>
    <col min="6665" max="6667" width="16.140625" style="32" customWidth="1"/>
    <col min="6668" max="6668" width="22.140625" style="32" customWidth="1"/>
    <col min="6669" max="6669" width="16.140625" style="32" customWidth="1"/>
    <col min="6670" max="6670" width="20.28515625" style="32" customWidth="1"/>
    <col min="6671" max="6671" width="0" style="32" hidden="1" customWidth="1"/>
    <col min="6672" max="6672" width="20.42578125" style="32" customWidth="1"/>
    <col min="6673" max="6673" width="18.42578125" style="32" customWidth="1"/>
    <col min="6674" max="6674" width="21.5703125" style="32" customWidth="1"/>
    <col min="6675" max="6912" width="11.42578125" style="32"/>
    <col min="6913" max="6913" width="21.28515625" style="32" customWidth="1"/>
    <col min="6914" max="6914" width="26.85546875" style="32" customWidth="1"/>
    <col min="6915" max="6915" width="24.140625" style="32" customWidth="1"/>
    <col min="6916" max="6916" width="13.140625" style="32" customWidth="1"/>
    <col min="6917" max="6917" width="35.28515625" style="32" customWidth="1"/>
    <col min="6918" max="6918" width="14" style="32" customWidth="1"/>
    <col min="6919" max="6919" width="17.7109375" style="32" customWidth="1"/>
    <col min="6920" max="6920" width="16.85546875" style="32" customWidth="1"/>
    <col min="6921" max="6923" width="16.140625" style="32" customWidth="1"/>
    <col min="6924" max="6924" width="22.140625" style="32" customWidth="1"/>
    <col min="6925" max="6925" width="16.140625" style="32" customWidth="1"/>
    <col min="6926" max="6926" width="20.28515625" style="32" customWidth="1"/>
    <col min="6927" max="6927" width="0" style="32" hidden="1" customWidth="1"/>
    <col min="6928" max="6928" width="20.42578125" style="32" customWidth="1"/>
    <col min="6929" max="6929" width="18.42578125" style="32" customWidth="1"/>
    <col min="6930" max="6930" width="21.5703125" style="32" customWidth="1"/>
    <col min="6931" max="7168" width="11.42578125" style="32"/>
    <col min="7169" max="7169" width="21.28515625" style="32" customWidth="1"/>
    <col min="7170" max="7170" width="26.85546875" style="32" customWidth="1"/>
    <col min="7171" max="7171" width="24.140625" style="32" customWidth="1"/>
    <col min="7172" max="7172" width="13.140625" style="32" customWidth="1"/>
    <col min="7173" max="7173" width="35.28515625" style="32" customWidth="1"/>
    <col min="7174" max="7174" width="14" style="32" customWidth="1"/>
    <col min="7175" max="7175" width="17.7109375" style="32" customWidth="1"/>
    <col min="7176" max="7176" width="16.85546875" style="32" customWidth="1"/>
    <col min="7177" max="7179" width="16.140625" style="32" customWidth="1"/>
    <col min="7180" max="7180" width="22.140625" style="32" customWidth="1"/>
    <col min="7181" max="7181" width="16.140625" style="32" customWidth="1"/>
    <col min="7182" max="7182" width="20.28515625" style="32" customWidth="1"/>
    <col min="7183" max="7183" width="0" style="32" hidden="1" customWidth="1"/>
    <col min="7184" max="7184" width="20.42578125" style="32" customWidth="1"/>
    <col min="7185" max="7185" width="18.42578125" style="32" customWidth="1"/>
    <col min="7186" max="7186" width="21.5703125" style="32" customWidth="1"/>
    <col min="7187" max="7424" width="11.42578125" style="32"/>
    <col min="7425" max="7425" width="21.28515625" style="32" customWidth="1"/>
    <col min="7426" max="7426" width="26.85546875" style="32" customWidth="1"/>
    <col min="7427" max="7427" width="24.140625" style="32" customWidth="1"/>
    <col min="7428" max="7428" width="13.140625" style="32" customWidth="1"/>
    <col min="7429" max="7429" width="35.28515625" style="32" customWidth="1"/>
    <col min="7430" max="7430" width="14" style="32" customWidth="1"/>
    <col min="7431" max="7431" width="17.7109375" style="32" customWidth="1"/>
    <col min="7432" max="7432" width="16.85546875" style="32" customWidth="1"/>
    <col min="7433" max="7435" width="16.140625" style="32" customWidth="1"/>
    <col min="7436" max="7436" width="22.140625" style="32" customWidth="1"/>
    <col min="7437" max="7437" width="16.140625" style="32" customWidth="1"/>
    <col min="7438" max="7438" width="20.28515625" style="32" customWidth="1"/>
    <col min="7439" max="7439" width="0" style="32" hidden="1" customWidth="1"/>
    <col min="7440" max="7440" width="20.42578125" style="32" customWidth="1"/>
    <col min="7441" max="7441" width="18.42578125" style="32" customWidth="1"/>
    <col min="7442" max="7442" width="21.5703125" style="32" customWidth="1"/>
    <col min="7443" max="7680" width="11.42578125" style="32"/>
    <col min="7681" max="7681" width="21.28515625" style="32" customWidth="1"/>
    <col min="7682" max="7682" width="26.85546875" style="32" customWidth="1"/>
    <col min="7683" max="7683" width="24.140625" style="32" customWidth="1"/>
    <col min="7684" max="7684" width="13.140625" style="32" customWidth="1"/>
    <col min="7685" max="7685" width="35.28515625" style="32" customWidth="1"/>
    <col min="7686" max="7686" width="14" style="32" customWidth="1"/>
    <col min="7687" max="7687" width="17.7109375" style="32" customWidth="1"/>
    <col min="7688" max="7688" width="16.85546875" style="32" customWidth="1"/>
    <col min="7689" max="7691" width="16.140625" style="32" customWidth="1"/>
    <col min="7692" max="7692" width="22.140625" style="32" customWidth="1"/>
    <col min="7693" max="7693" width="16.140625" style="32" customWidth="1"/>
    <col min="7694" max="7694" width="20.28515625" style="32" customWidth="1"/>
    <col min="7695" max="7695" width="0" style="32" hidden="1" customWidth="1"/>
    <col min="7696" max="7696" width="20.42578125" style="32" customWidth="1"/>
    <col min="7697" max="7697" width="18.42578125" style="32" customWidth="1"/>
    <col min="7698" max="7698" width="21.5703125" style="32" customWidth="1"/>
    <col min="7699" max="7936" width="11.42578125" style="32"/>
    <col min="7937" max="7937" width="21.28515625" style="32" customWidth="1"/>
    <col min="7938" max="7938" width="26.85546875" style="32" customWidth="1"/>
    <col min="7939" max="7939" width="24.140625" style="32" customWidth="1"/>
    <col min="7940" max="7940" width="13.140625" style="32" customWidth="1"/>
    <col min="7941" max="7941" width="35.28515625" style="32" customWidth="1"/>
    <col min="7942" max="7942" width="14" style="32" customWidth="1"/>
    <col min="7943" max="7943" width="17.7109375" style="32" customWidth="1"/>
    <col min="7944" max="7944" width="16.85546875" style="32" customWidth="1"/>
    <col min="7945" max="7947" width="16.140625" style="32" customWidth="1"/>
    <col min="7948" max="7948" width="22.140625" style="32" customWidth="1"/>
    <col min="7949" max="7949" width="16.140625" style="32" customWidth="1"/>
    <col min="7950" max="7950" width="20.28515625" style="32" customWidth="1"/>
    <col min="7951" max="7951" width="0" style="32" hidden="1" customWidth="1"/>
    <col min="7952" max="7952" width="20.42578125" style="32" customWidth="1"/>
    <col min="7953" max="7953" width="18.42578125" style="32" customWidth="1"/>
    <col min="7954" max="7954" width="21.5703125" style="32" customWidth="1"/>
    <col min="7955" max="8192" width="11.42578125" style="32"/>
    <col min="8193" max="8193" width="21.28515625" style="32" customWidth="1"/>
    <col min="8194" max="8194" width="26.85546875" style="32" customWidth="1"/>
    <col min="8195" max="8195" width="24.140625" style="32" customWidth="1"/>
    <col min="8196" max="8196" width="13.140625" style="32" customWidth="1"/>
    <col min="8197" max="8197" width="35.28515625" style="32" customWidth="1"/>
    <col min="8198" max="8198" width="14" style="32" customWidth="1"/>
    <col min="8199" max="8199" width="17.7109375" style="32" customWidth="1"/>
    <col min="8200" max="8200" width="16.85546875" style="32" customWidth="1"/>
    <col min="8201" max="8203" width="16.140625" style="32" customWidth="1"/>
    <col min="8204" max="8204" width="22.140625" style="32" customWidth="1"/>
    <col min="8205" max="8205" width="16.140625" style="32" customWidth="1"/>
    <col min="8206" max="8206" width="20.28515625" style="32" customWidth="1"/>
    <col min="8207" max="8207" width="0" style="32" hidden="1" customWidth="1"/>
    <col min="8208" max="8208" width="20.42578125" style="32" customWidth="1"/>
    <col min="8209" max="8209" width="18.42578125" style="32" customWidth="1"/>
    <col min="8210" max="8210" width="21.5703125" style="32" customWidth="1"/>
    <col min="8211" max="8448" width="11.42578125" style="32"/>
    <col min="8449" max="8449" width="21.28515625" style="32" customWidth="1"/>
    <col min="8450" max="8450" width="26.85546875" style="32" customWidth="1"/>
    <col min="8451" max="8451" width="24.140625" style="32" customWidth="1"/>
    <col min="8452" max="8452" width="13.140625" style="32" customWidth="1"/>
    <col min="8453" max="8453" width="35.28515625" style="32" customWidth="1"/>
    <col min="8454" max="8454" width="14" style="32" customWidth="1"/>
    <col min="8455" max="8455" width="17.7109375" style="32" customWidth="1"/>
    <col min="8456" max="8456" width="16.85546875" style="32" customWidth="1"/>
    <col min="8457" max="8459" width="16.140625" style="32" customWidth="1"/>
    <col min="8460" max="8460" width="22.140625" style="32" customWidth="1"/>
    <col min="8461" max="8461" width="16.140625" style="32" customWidth="1"/>
    <col min="8462" max="8462" width="20.28515625" style="32" customWidth="1"/>
    <col min="8463" max="8463" width="0" style="32" hidden="1" customWidth="1"/>
    <col min="8464" max="8464" width="20.42578125" style="32" customWidth="1"/>
    <col min="8465" max="8465" width="18.42578125" style="32" customWidth="1"/>
    <col min="8466" max="8466" width="21.5703125" style="32" customWidth="1"/>
    <col min="8467" max="8704" width="11.42578125" style="32"/>
    <col min="8705" max="8705" width="21.28515625" style="32" customWidth="1"/>
    <col min="8706" max="8706" width="26.85546875" style="32" customWidth="1"/>
    <col min="8707" max="8707" width="24.140625" style="32" customWidth="1"/>
    <col min="8708" max="8708" width="13.140625" style="32" customWidth="1"/>
    <col min="8709" max="8709" width="35.28515625" style="32" customWidth="1"/>
    <col min="8710" max="8710" width="14" style="32" customWidth="1"/>
    <col min="8711" max="8711" width="17.7109375" style="32" customWidth="1"/>
    <col min="8712" max="8712" width="16.85546875" style="32" customWidth="1"/>
    <col min="8713" max="8715" width="16.140625" style="32" customWidth="1"/>
    <col min="8716" max="8716" width="22.140625" style="32" customWidth="1"/>
    <col min="8717" max="8717" width="16.140625" style="32" customWidth="1"/>
    <col min="8718" max="8718" width="20.28515625" style="32" customWidth="1"/>
    <col min="8719" max="8719" width="0" style="32" hidden="1" customWidth="1"/>
    <col min="8720" max="8720" width="20.42578125" style="32" customWidth="1"/>
    <col min="8721" max="8721" width="18.42578125" style="32" customWidth="1"/>
    <col min="8722" max="8722" width="21.5703125" style="32" customWidth="1"/>
    <col min="8723" max="8960" width="11.42578125" style="32"/>
    <col min="8961" max="8961" width="21.28515625" style="32" customWidth="1"/>
    <col min="8962" max="8962" width="26.85546875" style="32" customWidth="1"/>
    <col min="8963" max="8963" width="24.140625" style="32" customWidth="1"/>
    <col min="8964" max="8964" width="13.140625" style="32" customWidth="1"/>
    <col min="8965" max="8965" width="35.28515625" style="32" customWidth="1"/>
    <col min="8966" max="8966" width="14" style="32" customWidth="1"/>
    <col min="8967" max="8967" width="17.7109375" style="32" customWidth="1"/>
    <col min="8968" max="8968" width="16.85546875" style="32" customWidth="1"/>
    <col min="8969" max="8971" width="16.140625" style="32" customWidth="1"/>
    <col min="8972" max="8972" width="22.140625" style="32" customWidth="1"/>
    <col min="8973" max="8973" width="16.140625" style="32" customWidth="1"/>
    <col min="8974" max="8974" width="20.28515625" style="32" customWidth="1"/>
    <col min="8975" max="8975" width="0" style="32" hidden="1" customWidth="1"/>
    <col min="8976" max="8976" width="20.42578125" style="32" customWidth="1"/>
    <col min="8977" max="8977" width="18.42578125" style="32" customWidth="1"/>
    <col min="8978" max="8978" width="21.5703125" style="32" customWidth="1"/>
    <col min="8979" max="9216" width="11.42578125" style="32"/>
    <col min="9217" max="9217" width="21.28515625" style="32" customWidth="1"/>
    <col min="9218" max="9218" width="26.85546875" style="32" customWidth="1"/>
    <col min="9219" max="9219" width="24.140625" style="32" customWidth="1"/>
    <col min="9220" max="9220" width="13.140625" style="32" customWidth="1"/>
    <col min="9221" max="9221" width="35.28515625" style="32" customWidth="1"/>
    <col min="9222" max="9222" width="14" style="32" customWidth="1"/>
    <col min="9223" max="9223" width="17.7109375" style="32" customWidth="1"/>
    <col min="9224" max="9224" width="16.85546875" style="32" customWidth="1"/>
    <col min="9225" max="9227" width="16.140625" style="32" customWidth="1"/>
    <col min="9228" max="9228" width="22.140625" style="32" customWidth="1"/>
    <col min="9229" max="9229" width="16.140625" style="32" customWidth="1"/>
    <col min="9230" max="9230" width="20.28515625" style="32" customWidth="1"/>
    <col min="9231" max="9231" width="0" style="32" hidden="1" customWidth="1"/>
    <col min="9232" max="9232" width="20.42578125" style="32" customWidth="1"/>
    <col min="9233" max="9233" width="18.42578125" style="32" customWidth="1"/>
    <col min="9234" max="9234" width="21.5703125" style="32" customWidth="1"/>
    <col min="9235" max="9472" width="11.42578125" style="32"/>
    <col min="9473" max="9473" width="21.28515625" style="32" customWidth="1"/>
    <col min="9474" max="9474" width="26.85546875" style="32" customWidth="1"/>
    <col min="9475" max="9475" width="24.140625" style="32" customWidth="1"/>
    <col min="9476" max="9476" width="13.140625" style="32" customWidth="1"/>
    <col min="9477" max="9477" width="35.28515625" style="32" customWidth="1"/>
    <col min="9478" max="9478" width="14" style="32" customWidth="1"/>
    <col min="9479" max="9479" width="17.7109375" style="32" customWidth="1"/>
    <col min="9480" max="9480" width="16.85546875" style="32" customWidth="1"/>
    <col min="9481" max="9483" width="16.140625" style="32" customWidth="1"/>
    <col min="9484" max="9484" width="22.140625" style="32" customWidth="1"/>
    <col min="9485" max="9485" width="16.140625" style="32" customWidth="1"/>
    <col min="9486" max="9486" width="20.28515625" style="32" customWidth="1"/>
    <col min="9487" max="9487" width="0" style="32" hidden="1" customWidth="1"/>
    <col min="9488" max="9488" width="20.42578125" style="32" customWidth="1"/>
    <col min="9489" max="9489" width="18.42578125" style="32" customWidth="1"/>
    <col min="9490" max="9490" width="21.5703125" style="32" customWidth="1"/>
    <col min="9491" max="9728" width="11.42578125" style="32"/>
    <col min="9729" max="9729" width="21.28515625" style="32" customWidth="1"/>
    <col min="9730" max="9730" width="26.85546875" style="32" customWidth="1"/>
    <col min="9731" max="9731" width="24.140625" style="32" customWidth="1"/>
    <col min="9732" max="9732" width="13.140625" style="32" customWidth="1"/>
    <col min="9733" max="9733" width="35.28515625" style="32" customWidth="1"/>
    <col min="9734" max="9734" width="14" style="32" customWidth="1"/>
    <col min="9735" max="9735" width="17.7109375" style="32" customWidth="1"/>
    <col min="9736" max="9736" width="16.85546875" style="32" customWidth="1"/>
    <col min="9737" max="9739" width="16.140625" style="32" customWidth="1"/>
    <col min="9740" max="9740" width="22.140625" style="32" customWidth="1"/>
    <col min="9741" max="9741" width="16.140625" style="32" customWidth="1"/>
    <col min="9742" max="9742" width="20.28515625" style="32" customWidth="1"/>
    <col min="9743" max="9743" width="0" style="32" hidden="1" customWidth="1"/>
    <col min="9744" max="9744" width="20.42578125" style="32" customWidth="1"/>
    <col min="9745" max="9745" width="18.42578125" style="32" customWidth="1"/>
    <col min="9746" max="9746" width="21.5703125" style="32" customWidth="1"/>
    <col min="9747" max="9984" width="11.42578125" style="32"/>
    <col min="9985" max="9985" width="21.28515625" style="32" customWidth="1"/>
    <col min="9986" max="9986" width="26.85546875" style="32" customWidth="1"/>
    <col min="9987" max="9987" width="24.140625" style="32" customWidth="1"/>
    <col min="9988" max="9988" width="13.140625" style="32" customWidth="1"/>
    <col min="9989" max="9989" width="35.28515625" style="32" customWidth="1"/>
    <col min="9990" max="9990" width="14" style="32" customWidth="1"/>
    <col min="9991" max="9991" width="17.7109375" style="32" customWidth="1"/>
    <col min="9992" max="9992" width="16.85546875" style="32" customWidth="1"/>
    <col min="9993" max="9995" width="16.140625" style="32" customWidth="1"/>
    <col min="9996" max="9996" width="22.140625" style="32" customWidth="1"/>
    <col min="9997" max="9997" width="16.140625" style="32" customWidth="1"/>
    <col min="9998" max="9998" width="20.28515625" style="32" customWidth="1"/>
    <col min="9999" max="9999" width="0" style="32" hidden="1" customWidth="1"/>
    <col min="10000" max="10000" width="20.42578125" style="32" customWidth="1"/>
    <col min="10001" max="10001" width="18.42578125" style="32" customWidth="1"/>
    <col min="10002" max="10002" width="21.5703125" style="32" customWidth="1"/>
    <col min="10003" max="10240" width="11.42578125" style="32"/>
    <col min="10241" max="10241" width="21.28515625" style="32" customWidth="1"/>
    <col min="10242" max="10242" width="26.85546875" style="32" customWidth="1"/>
    <col min="10243" max="10243" width="24.140625" style="32" customWidth="1"/>
    <col min="10244" max="10244" width="13.140625" style="32" customWidth="1"/>
    <col min="10245" max="10245" width="35.28515625" style="32" customWidth="1"/>
    <col min="10246" max="10246" width="14" style="32" customWidth="1"/>
    <col min="10247" max="10247" width="17.7109375" style="32" customWidth="1"/>
    <col min="10248" max="10248" width="16.85546875" style="32" customWidth="1"/>
    <col min="10249" max="10251" width="16.140625" style="32" customWidth="1"/>
    <col min="10252" max="10252" width="22.140625" style="32" customWidth="1"/>
    <col min="10253" max="10253" width="16.140625" style="32" customWidth="1"/>
    <col min="10254" max="10254" width="20.28515625" style="32" customWidth="1"/>
    <col min="10255" max="10255" width="0" style="32" hidden="1" customWidth="1"/>
    <col min="10256" max="10256" width="20.42578125" style="32" customWidth="1"/>
    <col min="10257" max="10257" width="18.42578125" style="32" customWidth="1"/>
    <col min="10258" max="10258" width="21.5703125" style="32" customWidth="1"/>
    <col min="10259" max="10496" width="11.42578125" style="32"/>
    <col min="10497" max="10497" width="21.28515625" style="32" customWidth="1"/>
    <col min="10498" max="10498" width="26.85546875" style="32" customWidth="1"/>
    <col min="10499" max="10499" width="24.140625" style="32" customWidth="1"/>
    <col min="10500" max="10500" width="13.140625" style="32" customWidth="1"/>
    <col min="10501" max="10501" width="35.28515625" style="32" customWidth="1"/>
    <col min="10502" max="10502" width="14" style="32" customWidth="1"/>
    <col min="10503" max="10503" width="17.7109375" style="32" customWidth="1"/>
    <col min="10504" max="10504" width="16.85546875" style="32" customWidth="1"/>
    <col min="10505" max="10507" width="16.140625" style="32" customWidth="1"/>
    <col min="10508" max="10508" width="22.140625" style="32" customWidth="1"/>
    <col min="10509" max="10509" width="16.140625" style="32" customWidth="1"/>
    <col min="10510" max="10510" width="20.28515625" style="32" customWidth="1"/>
    <col min="10511" max="10511" width="0" style="32" hidden="1" customWidth="1"/>
    <col min="10512" max="10512" width="20.42578125" style="32" customWidth="1"/>
    <col min="10513" max="10513" width="18.42578125" style="32" customWidth="1"/>
    <col min="10514" max="10514" width="21.5703125" style="32" customWidth="1"/>
    <col min="10515" max="10752" width="11.42578125" style="32"/>
    <col min="10753" max="10753" width="21.28515625" style="32" customWidth="1"/>
    <col min="10754" max="10754" width="26.85546875" style="32" customWidth="1"/>
    <col min="10755" max="10755" width="24.140625" style="32" customWidth="1"/>
    <col min="10756" max="10756" width="13.140625" style="32" customWidth="1"/>
    <col min="10757" max="10757" width="35.28515625" style="32" customWidth="1"/>
    <col min="10758" max="10758" width="14" style="32" customWidth="1"/>
    <col min="10759" max="10759" width="17.7109375" style="32" customWidth="1"/>
    <col min="10760" max="10760" width="16.85546875" style="32" customWidth="1"/>
    <col min="10761" max="10763" width="16.140625" style="32" customWidth="1"/>
    <col min="10764" max="10764" width="22.140625" style="32" customWidth="1"/>
    <col min="10765" max="10765" width="16.140625" style="32" customWidth="1"/>
    <col min="10766" max="10766" width="20.28515625" style="32" customWidth="1"/>
    <col min="10767" max="10767" width="0" style="32" hidden="1" customWidth="1"/>
    <col min="10768" max="10768" width="20.42578125" style="32" customWidth="1"/>
    <col min="10769" max="10769" width="18.42578125" style="32" customWidth="1"/>
    <col min="10770" max="10770" width="21.5703125" style="32" customWidth="1"/>
    <col min="10771" max="11008" width="11.42578125" style="32"/>
    <col min="11009" max="11009" width="21.28515625" style="32" customWidth="1"/>
    <col min="11010" max="11010" width="26.85546875" style="32" customWidth="1"/>
    <col min="11011" max="11011" width="24.140625" style="32" customWidth="1"/>
    <col min="11012" max="11012" width="13.140625" style="32" customWidth="1"/>
    <col min="11013" max="11013" width="35.28515625" style="32" customWidth="1"/>
    <col min="11014" max="11014" width="14" style="32" customWidth="1"/>
    <col min="11015" max="11015" width="17.7109375" style="32" customWidth="1"/>
    <col min="11016" max="11016" width="16.85546875" style="32" customWidth="1"/>
    <col min="11017" max="11019" width="16.140625" style="32" customWidth="1"/>
    <col min="11020" max="11020" width="22.140625" style="32" customWidth="1"/>
    <col min="11021" max="11021" width="16.140625" style="32" customWidth="1"/>
    <col min="11022" max="11022" width="20.28515625" style="32" customWidth="1"/>
    <col min="11023" max="11023" width="0" style="32" hidden="1" customWidth="1"/>
    <col min="11024" max="11024" width="20.42578125" style="32" customWidth="1"/>
    <col min="11025" max="11025" width="18.42578125" style="32" customWidth="1"/>
    <col min="11026" max="11026" width="21.5703125" style="32" customWidth="1"/>
    <col min="11027" max="11264" width="11.42578125" style="32"/>
    <col min="11265" max="11265" width="21.28515625" style="32" customWidth="1"/>
    <col min="11266" max="11266" width="26.85546875" style="32" customWidth="1"/>
    <col min="11267" max="11267" width="24.140625" style="32" customWidth="1"/>
    <col min="11268" max="11268" width="13.140625" style="32" customWidth="1"/>
    <col min="11269" max="11269" width="35.28515625" style="32" customWidth="1"/>
    <col min="11270" max="11270" width="14" style="32" customWidth="1"/>
    <col min="11271" max="11271" width="17.7109375" style="32" customWidth="1"/>
    <col min="11272" max="11272" width="16.85546875" style="32" customWidth="1"/>
    <col min="11273" max="11275" width="16.140625" style="32" customWidth="1"/>
    <col min="11276" max="11276" width="22.140625" style="32" customWidth="1"/>
    <col min="11277" max="11277" width="16.140625" style="32" customWidth="1"/>
    <col min="11278" max="11278" width="20.28515625" style="32" customWidth="1"/>
    <col min="11279" max="11279" width="0" style="32" hidden="1" customWidth="1"/>
    <col min="11280" max="11280" width="20.42578125" style="32" customWidth="1"/>
    <col min="11281" max="11281" width="18.42578125" style="32" customWidth="1"/>
    <col min="11282" max="11282" width="21.5703125" style="32" customWidth="1"/>
    <col min="11283" max="11520" width="11.42578125" style="32"/>
    <col min="11521" max="11521" width="21.28515625" style="32" customWidth="1"/>
    <col min="11522" max="11522" width="26.85546875" style="32" customWidth="1"/>
    <col min="11523" max="11523" width="24.140625" style="32" customWidth="1"/>
    <col min="11524" max="11524" width="13.140625" style="32" customWidth="1"/>
    <col min="11525" max="11525" width="35.28515625" style="32" customWidth="1"/>
    <col min="11526" max="11526" width="14" style="32" customWidth="1"/>
    <col min="11527" max="11527" width="17.7109375" style="32" customWidth="1"/>
    <col min="11528" max="11528" width="16.85546875" style="32" customWidth="1"/>
    <col min="11529" max="11531" width="16.140625" style="32" customWidth="1"/>
    <col min="11532" max="11532" width="22.140625" style="32" customWidth="1"/>
    <col min="11533" max="11533" width="16.140625" style="32" customWidth="1"/>
    <col min="11534" max="11534" width="20.28515625" style="32" customWidth="1"/>
    <col min="11535" max="11535" width="0" style="32" hidden="1" customWidth="1"/>
    <col min="11536" max="11536" width="20.42578125" style="32" customWidth="1"/>
    <col min="11537" max="11537" width="18.42578125" style="32" customWidth="1"/>
    <col min="11538" max="11538" width="21.5703125" style="32" customWidth="1"/>
    <col min="11539" max="11776" width="11.42578125" style="32"/>
    <col min="11777" max="11777" width="21.28515625" style="32" customWidth="1"/>
    <col min="11778" max="11778" width="26.85546875" style="32" customWidth="1"/>
    <col min="11779" max="11779" width="24.140625" style="32" customWidth="1"/>
    <col min="11780" max="11780" width="13.140625" style="32" customWidth="1"/>
    <col min="11781" max="11781" width="35.28515625" style="32" customWidth="1"/>
    <col min="11782" max="11782" width="14" style="32" customWidth="1"/>
    <col min="11783" max="11783" width="17.7109375" style="32" customWidth="1"/>
    <col min="11784" max="11784" width="16.85546875" style="32" customWidth="1"/>
    <col min="11785" max="11787" width="16.140625" style="32" customWidth="1"/>
    <col min="11788" max="11788" width="22.140625" style="32" customWidth="1"/>
    <col min="11789" max="11789" width="16.140625" style="32" customWidth="1"/>
    <col min="11790" max="11790" width="20.28515625" style="32" customWidth="1"/>
    <col min="11791" max="11791" width="0" style="32" hidden="1" customWidth="1"/>
    <col min="11792" max="11792" width="20.42578125" style="32" customWidth="1"/>
    <col min="11793" max="11793" width="18.42578125" style="32" customWidth="1"/>
    <col min="11794" max="11794" width="21.5703125" style="32" customWidth="1"/>
    <col min="11795" max="12032" width="11.42578125" style="32"/>
    <col min="12033" max="12033" width="21.28515625" style="32" customWidth="1"/>
    <col min="12034" max="12034" width="26.85546875" style="32" customWidth="1"/>
    <col min="12035" max="12035" width="24.140625" style="32" customWidth="1"/>
    <col min="12036" max="12036" width="13.140625" style="32" customWidth="1"/>
    <col min="12037" max="12037" width="35.28515625" style="32" customWidth="1"/>
    <col min="12038" max="12038" width="14" style="32" customWidth="1"/>
    <col min="12039" max="12039" width="17.7109375" style="32" customWidth="1"/>
    <col min="12040" max="12040" width="16.85546875" style="32" customWidth="1"/>
    <col min="12041" max="12043" width="16.140625" style="32" customWidth="1"/>
    <col min="12044" max="12044" width="22.140625" style="32" customWidth="1"/>
    <col min="12045" max="12045" width="16.140625" style="32" customWidth="1"/>
    <col min="12046" max="12046" width="20.28515625" style="32" customWidth="1"/>
    <col min="12047" max="12047" width="0" style="32" hidden="1" customWidth="1"/>
    <col min="12048" max="12048" width="20.42578125" style="32" customWidth="1"/>
    <col min="12049" max="12049" width="18.42578125" style="32" customWidth="1"/>
    <col min="12050" max="12050" width="21.5703125" style="32" customWidth="1"/>
    <col min="12051" max="12288" width="11.42578125" style="32"/>
    <col min="12289" max="12289" width="21.28515625" style="32" customWidth="1"/>
    <col min="12290" max="12290" width="26.85546875" style="32" customWidth="1"/>
    <col min="12291" max="12291" width="24.140625" style="32" customWidth="1"/>
    <col min="12292" max="12292" width="13.140625" style="32" customWidth="1"/>
    <col min="12293" max="12293" width="35.28515625" style="32" customWidth="1"/>
    <col min="12294" max="12294" width="14" style="32" customWidth="1"/>
    <col min="12295" max="12295" width="17.7109375" style="32" customWidth="1"/>
    <col min="12296" max="12296" width="16.85546875" style="32" customWidth="1"/>
    <col min="12297" max="12299" width="16.140625" style="32" customWidth="1"/>
    <col min="12300" max="12300" width="22.140625" style="32" customWidth="1"/>
    <col min="12301" max="12301" width="16.140625" style="32" customWidth="1"/>
    <col min="12302" max="12302" width="20.28515625" style="32" customWidth="1"/>
    <col min="12303" max="12303" width="0" style="32" hidden="1" customWidth="1"/>
    <col min="12304" max="12304" width="20.42578125" style="32" customWidth="1"/>
    <col min="12305" max="12305" width="18.42578125" style="32" customWidth="1"/>
    <col min="12306" max="12306" width="21.5703125" style="32" customWidth="1"/>
    <col min="12307" max="12544" width="11.42578125" style="32"/>
    <col min="12545" max="12545" width="21.28515625" style="32" customWidth="1"/>
    <col min="12546" max="12546" width="26.85546875" style="32" customWidth="1"/>
    <col min="12547" max="12547" width="24.140625" style="32" customWidth="1"/>
    <col min="12548" max="12548" width="13.140625" style="32" customWidth="1"/>
    <col min="12549" max="12549" width="35.28515625" style="32" customWidth="1"/>
    <col min="12550" max="12550" width="14" style="32" customWidth="1"/>
    <col min="12551" max="12551" width="17.7109375" style="32" customWidth="1"/>
    <col min="12552" max="12552" width="16.85546875" style="32" customWidth="1"/>
    <col min="12553" max="12555" width="16.140625" style="32" customWidth="1"/>
    <col min="12556" max="12556" width="22.140625" style="32" customWidth="1"/>
    <col min="12557" max="12557" width="16.140625" style="32" customWidth="1"/>
    <col min="12558" max="12558" width="20.28515625" style="32" customWidth="1"/>
    <col min="12559" max="12559" width="0" style="32" hidden="1" customWidth="1"/>
    <col min="12560" max="12560" width="20.42578125" style="32" customWidth="1"/>
    <col min="12561" max="12561" width="18.42578125" style="32" customWidth="1"/>
    <col min="12562" max="12562" width="21.5703125" style="32" customWidth="1"/>
    <col min="12563" max="12800" width="11.42578125" style="32"/>
    <col min="12801" max="12801" width="21.28515625" style="32" customWidth="1"/>
    <col min="12802" max="12802" width="26.85546875" style="32" customWidth="1"/>
    <col min="12803" max="12803" width="24.140625" style="32" customWidth="1"/>
    <col min="12804" max="12804" width="13.140625" style="32" customWidth="1"/>
    <col min="12805" max="12805" width="35.28515625" style="32" customWidth="1"/>
    <col min="12806" max="12806" width="14" style="32" customWidth="1"/>
    <col min="12807" max="12807" width="17.7109375" style="32" customWidth="1"/>
    <col min="12808" max="12808" width="16.85546875" style="32" customWidth="1"/>
    <col min="12809" max="12811" width="16.140625" style="32" customWidth="1"/>
    <col min="12812" max="12812" width="22.140625" style="32" customWidth="1"/>
    <col min="12813" max="12813" width="16.140625" style="32" customWidth="1"/>
    <col min="12814" max="12814" width="20.28515625" style="32" customWidth="1"/>
    <col min="12815" max="12815" width="0" style="32" hidden="1" customWidth="1"/>
    <col min="12816" max="12816" width="20.42578125" style="32" customWidth="1"/>
    <col min="12817" max="12817" width="18.42578125" style="32" customWidth="1"/>
    <col min="12818" max="12818" width="21.5703125" style="32" customWidth="1"/>
    <col min="12819" max="13056" width="11.42578125" style="32"/>
    <col min="13057" max="13057" width="21.28515625" style="32" customWidth="1"/>
    <col min="13058" max="13058" width="26.85546875" style="32" customWidth="1"/>
    <col min="13059" max="13059" width="24.140625" style="32" customWidth="1"/>
    <col min="13060" max="13060" width="13.140625" style="32" customWidth="1"/>
    <col min="13061" max="13061" width="35.28515625" style="32" customWidth="1"/>
    <col min="13062" max="13062" width="14" style="32" customWidth="1"/>
    <col min="13063" max="13063" width="17.7109375" style="32" customWidth="1"/>
    <col min="13064" max="13064" width="16.85546875" style="32" customWidth="1"/>
    <col min="13065" max="13067" width="16.140625" style="32" customWidth="1"/>
    <col min="13068" max="13068" width="22.140625" style="32" customWidth="1"/>
    <col min="13069" max="13069" width="16.140625" style="32" customWidth="1"/>
    <col min="13070" max="13070" width="20.28515625" style="32" customWidth="1"/>
    <col min="13071" max="13071" width="0" style="32" hidden="1" customWidth="1"/>
    <col min="13072" max="13072" width="20.42578125" style="32" customWidth="1"/>
    <col min="13073" max="13073" width="18.42578125" style="32" customWidth="1"/>
    <col min="13074" max="13074" width="21.5703125" style="32" customWidth="1"/>
    <col min="13075" max="13312" width="11.42578125" style="32"/>
    <col min="13313" max="13313" width="21.28515625" style="32" customWidth="1"/>
    <col min="13314" max="13314" width="26.85546875" style="32" customWidth="1"/>
    <col min="13315" max="13315" width="24.140625" style="32" customWidth="1"/>
    <col min="13316" max="13316" width="13.140625" style="32" customWidth="1"/>
    <col min="13317" max="13317" width="35.28515625" style="32" customWidth="1"/>
    <col min="13318" max="13318" width="14" style="32" customWidth="1"/>
    <col min="13319" max="13319" width="17.7109375" style="32" customWidth="1"/>
    <col min="13320" max="13320" width="16.85546875" style="32" customWidth="1"/>
    <col min="13321" max="13323" width="16.140625" style="32" customWidth="1"/>
    <col min="13324" max="13324" width="22.140625" style="32" customWidth="1"/>
    <col min="13325" max="13325" width="16.140625" style="32" customWidth="1"/>
    <col min="13326" max="13326" width="20.28515625" style="32" customWidth="1"/>
    <col min="13327" max="13327" width="0" style="32" hidden="1" customWidth="1"/>
    <col min="13328" max="13328" width="20.42578125" style="32" customWidth="1"/>
    <col min="13329" max="13329" width="18.42578125" style="32" customWidth="1"/>
    <col min="13330" max="13330" width="21.5703125" style="32" customWidth="1"/>
    <col min="13331" max="13568" width="11.42578125" style="32"/>
    <col min="13569" max="13569" width="21.28515625" style="32" customWidth="1"/>
    <col min="13570" max="13570" width="26.85546875" style="32" customWidth="1"/>
    <col min="13571" max="13571" width="24.140625" style="32" customWidth="1"/>
    <col min="13572" max="13572" width="13.140625" style="32" customWidth="1"/>
    <col min="13573" max="13573" width="35.28515625" style="32" customWidth="1"/>
    <col min="13574" max="13574" width="14" style="32" customWidth="1"/>
    <col min="13575" max="13575" width="17.7109375" style="32" customWidth="1"/>
    <col min="13576" max="13576" width="16.85546875" style="32" customWidth="1"/>
    <col min="13577" max="13579" width="16.140625" style="32" customWidth="1"/>
    <col min="13580" max="13580" width="22.140625" style="32" customWidth="1"/>
    <col min="13581" max="13581" width="16.140625" style="32" customWidth="1"/>
    <col min="13582" max="13582" width="20.28515625" style="32" customWidth="1"/>
    <col min="13583" max="13583" width="0" style="32" hidden="1" customWidth="1"/>
    <col min="13584" max="13584" width="20.42578125" style="32" customWidth="1"/>
    <col min="13585" max="13585" width="18.42578125" style="32" customWidth="1"/>
    <col min="13586" max="13586" width="21.5703125" style="32" customWidth="1"/>
    <col min="13587" max="13824" width="11.42578125" style="32"/>
    <col min="13825" max="13825" width="21.28515625" style="32" customWidth="1"/>
    <col min="13826" max="13826" width="26.85546875" style="32" customWidth="1"/>
    <col min="13827" max="13827" width="24.140625" style="32" customWidth="1"/>
    <col min="13828" max="13828" width="13.140625" style="32" customWidth="1"/>
    <col min="13829" max="13829" width="35.28515625" style="32" customWidth="1"/>
    <col min="13830" max="13830" width="14" style="32" customWidth="1"/>
    <col min="13831" max="13831" width="17.7109375" style="32" customWidth="1"/>
    <col min="13832" max="13832" width="16.85546875" style="32" customWidth="1"/>
    <col min="13833" max="13835" width="16.140625" style="32" customWidth="1"/>
    <col min="13836" max="13836" width="22.140625" style="32" customWidth="1"/>
    <col min="13837" max="13837" width="16.140625" style="32" customWidth="1"/>
    <col min="13838" max="13838" width="20.28515625" style="32" customWidth="1"/>
    <col min="13839" max="13839" width="0" style="32" hidden="1" customWidth="1"/>
    <col min="13840" max="13840" width="20.42578125" style="32" customWidth="1"/>
    <col min="13841" max="13841" width="18.42578125" style="32" customWidth="1"/>
    <col min="13842" max="13842" width="21.5703125" style="32" customWidth="1"/>
    <col min="13843" max="14080" width="11.42578125" style="32"/>
    <col min="14081" max="14081" width="21.28515625" style="32" customWidth="1"/>
    <col min="14082" max="14082" width="26.85546875" style="32" customWidth="1"/>
    <col min="14083" max="14083" width="24.140625" style="32" customWidth="1"/>
    <col min="14084" max="14084" width="13.140625" style="32" customWidth="1"/>
    <col min="14085" max="14085" width="35.28515625" style="32" customWidth="1"/>
    <col min="14086" max="14086" width="14" style="32" customWidth="1"/>
    <col min="14087" max="14087" width="17.7109375" style="32" customWidth="1"/>
    <col min="14088" max="14088" width="16.85546875" style="32" customWidth="1"/>
    <col min="14089" max="14091" width="16.140625" style="32" customWidth="1"/>
    <col min="14092" max="14092" width="22.140625" style="32" customWidth="1"/>
    <col min="14093" max="14093" width="16.140625" style="32" customWidth="1"/>
    <col min="14094" max="14094" width="20.28515625" style="32" customWidth="1"/>
    <col min="14095" max="14095" width="0" style="32" hidden="1" customWidth="1"/>
    <col min="14096" max="14096" width="20.42578125" style="32" customWidth="1"/>
    <col min="14097" max="14097" width="18.42578125" style="32" customWidth="1"/>
    <col min="14098" max="14098" width="21.5703125" style="32" customWidth="1"/>
    <col min="14099" max="14336" width="11.42578125" style="32"/>
    <col min="14337" max="14337" width="21.28515625" style="32" customWidth="1"/>
    <col min="14338" max="14338" width="26.85546875" style="32" customWidth="1"/>
    <col min="14339" max="14339" width="24.140625" style="32" customWidth="1"/>
    <col min="14340" max="14340" width="13.140625" style="32" customWidth="1"/>
    <col min="14341" max="14341" width="35.28515625" style="32" customWidth="1"/>
    <col min="14342" max="14342" width="14" style="32" customWidth="1"/>
    <col min="14343" max="14343" width="17.7109375" style="32" customWidth="1"/>
    <col min="14344" max="14344" width="16.85546875" style="32" customWidth="1"/>
    <col min="14345" max="14347" width="16.140625" style="32" customWidth="1"/>
    <col min="14348" max="14348" width="22.140625" style="32" customWidth="1"/>
    <col min="14349" max="14349" width="16.140625" style="32" customWidth="1"/>
    <col min="14350" max="14350" width="20.28515625" style="32" customWidth="1"/>
    <col min="14351" max="14351" width="0" style="32" hidden="1" customWidth="1"/>
    <col min="14352" max="14352" width="20.42578125" style="32" customWidth="1"/>
    <col min="14353" max="14353" width="18.42578125" style="32" customWidth="1"/>
    <col min="14354" max="14354" width="21.5703125" style="32" customWidth="1"/>
    <col min="14355" max="14592" width="11.42578125" style="32"/>
    <col min="14593" max="14593" width="21.28515625" style="32" customWidth="1"/>
    <col min="14594" max="14594" width="26.85546875" style="32" customWidth="1"/>
    <col min="14595" max="14595" width="24.140625" style="32" customWidth="1"/>
    <col min="14596" max="14596" width="13.140625" style="32" customWidth="1"/>
    <col min="14597" max="14597" width="35.28515625" style="32" customWidth="1"/>
    <col min="14598" max="14598" width="14" style="32" customWidth="1"/>
    <col min="14599" max="14599" width="17.7109375" style="32" customWidth="1"/>
    <col min="14600" max="14600" width="16.85546875" style="32" customWidth="1"/>
    <col min="14601" max="14603" width="16.140625" style="32" customWidth="1"/>
    <col min="14604" max="14604" width="22.140625" style="32" customWidth="1"/>
    <col min="14605" max="14605" width="16.140625" style="32" customWidth="1"/>
    <col min="14606" max="14606" width="20.28515625" style="32" customWidth="1"/>
    <col min="14607" max="14607" width="0" style="32" hidden="1" customWidth="1"/>
    <col min="14608" max="14608" width="20.42578125" style="32" customWidth="1"/>
    <col min="14609" max="14609" width="18.42578125" style="32" customWidth="1"/>
    <col min="14610" max="14610" width="21.5703125" style="32" customWidth="1"/>
    <col min="14611" max="14848" width="11.42578125" style="32"/>
    <col min="14849" max="14849" width="21.28515625" style="32" customWidth="1"/>
    <col min="14850" max="14850" width="26.85546875" style="32" customWidth="1"/>
    <col min="14851" max="14851" width="24.140625" style="32" customWidth="1"/>
    <col min="14852" max="14852" width="13.140625" style="32" customWidth="1"/>
    <col min="14853" max="14853" width="35.28515625" style="32" customWidth="1"/>
    <col min="14854" max="14854" width="14" style="32" customWidth="1"/>
    <col min="14855" max="14855" width="17.7109375" style="32" customWidth="1"/>
    <col min="14856" max="14856" width="16.85546875" style="32" customWidth="1"/>
    <col min="14857" max="14859" width="16.140625" style="32" customWidth="1"/>
    <col min="14860" max="14860" width="22.140625" style="32" customWidth="1"/>
    <col min="14861" max="14861" width="16.140625" style="32" customWidth="1"/>
    <col min="14862" max="14862" width="20.28515625" style="32" customWidth="1"/>
    <col min="14863" max="14863" width="0" style="32" hidden="1" customWidth="1"/>
    <col min="14864" max="14864" width="20.42578125" style="32" customWidth="1"/>
    <col min="14865" max="14865" width="18.42578125" style="32" customWidth="1"/>
    <col min="14866" max="14866" width="21.5703125" style="32" customWidth="1"/>
    <col min="14867" max="15104" width="11.42578125" style="32"/>
    <col min="15105" max="15105" width="21.28515625" style="32" customWidth="1"/>
    <col min="15106" max="15106" width="26.85546875" style="32" customWidth="1"/>
    <col min="15107" max="15107" width="24.140625" style="32" customWidth="1"/>
    <col min="15108" max="15108" width="13.140625" style="32" customWidth="1"/>
    <col min="15109" max="15109" width="35.28515625" style="32" customWidth="1"/>
    <col min="15110" max="15110" width="14" style="32" customWidth="1"/>
    <col min="15111" max="15111" width="17.7109375" style="32" customWidth="1"/>
    <col min="15112" max="15112" width="16.85546875" style="32" customWidth="1"/>
    <col min="15113" max="15115" width="16.140625" style="32" customWidth="1"/>
    <col min="15116" max="15116" width="22.140625" style="32" customWidth="1"/>
    <col min="15117" max="15117" width="16.140625" style="32" customWidth="1"/>
    <col min="15118" max="15118" width="20.28515625" style="32" customWidth="1"/>
    <col min="15119" max="15119" width="0" style="32" hidden="1" customWidth="1"/>
    <col min="15120" max="15120" width="20.42578125" style="32" customWidth="1"/>
    <col min="15121" max="15121" width="18.42578125" style="32" customWidth="1"/>
    <col min="15122" max="15122" width="21.5703125" style="32" customWidth="1"/>
    <col min="15123" max="15360" width="11.42578125" style="32"/>
    <col min="15361" max="15361" width="21.28515625" style="32" customWidth="1"/>
    <col min="15362" max="15362" width="26.85546875" style="32" customWidth="1"/>
    <col min="15363" max="15363" width="24.140625" style="32" customWidth="1"/>
    <col min="15364" max="15364" width="13.140625" style="32" customWidth="1"/>
    <col min="15365" max="15365" width="35.28515625" style="32" customWidth="1"/>
    <col min="15366" max="15366" width="14" style="32" customWidth="1"/>
    <col min="15367" max="15367" width="17.7109375" style="32" customWidth="1"/>
    <col min="15368" max="15368" width="16.85546875" style="32" customWidth="1"/>
    <col min="15369" max="15371" width="16.140625" style="32" customWidth="1"/>
    <col min="15372" max="15372" width="22.140625" style="32" customWidth="1"/>
    <col min="15373" max="15373" width="16.140625" style="32" customWidth="1"/>
    <col min="15374" max="15374" width="20.28515625" style="32" customWidth="1"/>
    <col min="15375" max="15375" width="0" style="32" hidden="1" customWidth="1"/>
    <col min="15376" max="15376" width="20.42578125" style="32" customWidth="1"/>
    <col min="15377" max="15377" width="18.42578125" style="32" customWidth="1"/>
    <col min="15378" max="15378" width="21.5703125" style="32" customWidth="1"/>
    <col min="15379" max="15616" width="11.42578125" style="32"/>
    <col min="15617" max="15617" width="21.28515625" style="32" customWidth="1"/>
    <col min="15618" max="15618" width="26.85546875" style="32" customWidth="1"/>
    <col min="15619" max="15619" width="24.140625" style="32" customWidth="1"/>
    <col min="15620" max="15620" width="13.140625" style="32" customWidth="1"/>
    <col min="15621" max="15621" width="35.28515625" style="32" customWidth="1"/>
    <col min="15622" max="15622" width="14" style="32" customWidth="1"/>
    <col min="15623" max="15623" width="17.7109375" style="32" customWidth="1"/>
    <col min="15624" max="15624" width="16.85546875" style="32" customWidth="1"/>
    <col min="15625" max="15627" width="16.140625" style="32" customWidth="1"/>
    <col min="15628" max="15628" width="22.140625" style="32" customWidth="1"/>
    <col min="15629" max="15629" width="16.140625" style="32" customWidth="1"/>
    <col min="15630" max="15630" width="20.28515625" style="32" customWidth="1"/>
    <col min="15631" max="15631" width="0" style="32" hidden="1" customWidth="1"/>
    <col min="15632" max="15632" width="20.42578125" style="32" customWidth="1"/>
    <col min="15633" max="15633" width="18.42578125" style="32" customWidth="1"/>
    <col min="15634" max="15634" width="21.5703125" style="32" customWidth="1"/>
    <col min="15635" max="15872" width="11.42578125" style="32"/>
    <col min="15873" max="15873" width="21.28515625" style="32" customWidth="1"/>
    <col min="15874" max="15874" width="26.85546875" style="32" customWidth="1"/>
    <col min="15875" max="15875" width="24.140625" style="32" customWidth="1"/>
    <col min="15876" max="15876" width="13.140625" style="32" customWidth="1"/>
    <col min="15877" max="15877" width="35.28515625" style="32" customWidth="1"/>
    <col min="15878" max="15878" width="14" style="32" customWidth="1"/>
    <col min="15879" max="15879" width="17.7109375" style="32" customWidth="1"/>
    <col min="15880" max="15880" width="16.85546875" style="32" customWidth="1"/>
    <col min="15881" max="15883" width="16.140625" style="32" customWidth="1"/>
    <col min="15884" max="15884" width="22.140625" style="32" customWidth="1"/>
    <col min="15885" max="15885" width="16.140625" style="32" customWidth="1"/>
    <col min="15886" max="15886" width="20.28515625" style="32" customWidth="1"/>
    <col min="15887" max="15887" width="0" style="32" hidden="1" customWidth="1"/>
    <col min="15888" max="15888" width="20.42578125" style="32" customWidth="1"/>
    <col min="15889" max="15889" width="18.42578125" style="32" customWidth="1"/>
    <col min="15890" max="15890" width="21.5703125" style="32" customWidth="1"/>
    <col min="15891" max="16128" width="11.42578125" style="32"/>
    <col min="16129" max="16129" width="21.28515625" style="32" customWidth="1"/>
    <col min="16130" max="16130" width="26.85546875" style="32" customWidth="1"/>
    <col min="16131" max="16131" width="24.140625" style="32" customWidth="1"/>
    <col min="16132" max="16132" width="13.140625" style="32" customWidth="1"/>
    <col min="16133" max="16133" width="35.28515625" style="32" customWidth="1"/>
    <col min="16134" max="16134" width="14" style="32" customWidth="1"/>
    <col min="16135" max="16135" width="17.7109375" style="32" customWidth="1"/>
    <col min="16136" max="16136" width="16.85546875" style="32" customWidth="1"/>
    <col min="16137" max="16139" width="16.140625" style="32" customWidth="1"/>
    <col min="16140" max="16140" width="22.140625" style="32" customWidth="1"/>
    <col min="16141" max="16141" width="16.140625" style="32" customWidth="1"/>
    <col min="16142" max="16142" width="20.28515625" style="32" customWidth="1"/>
    <col min="16143" max="16143" width="0" style="32" hidden="1" customWidth="1"/>
    <col min="16144" max="16144" width="20.42578125" style="32" customWidth="1"/>
    <col min="16145" max="16145" width="18.42578125" style="32" customWidth="1"/>
    <col min="16146" max="16146" width="21.5703125" style="32" customWidth="1"/>
    <col min="16147" max="16384" width="11.42578125" style="32"/>
  </cols>
  <sheetData>
    <row r="2" spans="1:18" ht="42" customHeight="1">
      <c r="A2" s="388" t="s">
        <v>52</v>
      </c>
      <c r="B2" s="388"/>
      <c r="C2" s="388"/>
      <c r="D2" s="388"/>
      <c r="E2" s="388"/>
      <c r="F2" s="388"/>
      <c r="G2" s="388"/>
      <c r="H2" s="388"/>
      <c r="I2" s="388"/>
      <c r="J2" s="388"/>
      <c r="K2" s="388"/>
      <c r="L2" s="388"/>
      <c r="M2" s="388"/>
      <c r="N2" s="388"/>
      <c r="O2" s="388"/>
      <c r="P2" s="388"/>
      <c r="Q2" s="388"/>
      <c r="R2" s="388"/>
    </row>
    <row r="3" spans="1:18" s="33" customFormat="1" ht="33" customHeight="1">
      <c r="A3" s="389" t="s">
        <v>8</v>
      </c>
      <c r="B3" s="390" t="s">
        <v>53</v>
      </c>
      <c r="C3" s="391" t="s">
        <v>54</v>
      </c>
      <c r="D3" s="391" t="s">
        <v>55</v>
      </c>
      <c r="E3" s="391" t="s">
        <v>56</v>
      </c>
      <c r="F3" s="391" t="s">
        <v>57</v>
      </c>
      <c r="G3" s="391" t="s">
        <v>58</v>
      </c>
      <c r="H3" s="391" t="s">
        <v>59</v>
      </c>
      <c r="I3" s="391" t="s">
        <v>60</v>
      </c>
      <c r="J3" s="391" t="s">
        <v>61</v>
      </c>
      <c r="K3" s="391" t="s">
        <v>62</v>
      </c>
      <c r="L3" s="391"/>
      <c r="M3" s="391"/>
      <c r="N3" s="391"/>
      <c r="O3" s="391"/>
      <c r="P3" s="391"/>
      <c r="Q3" s="391" t="s">
        <v>63</v>
      </c>
      <c r="R3" s="391"/>
    </row>
    <row r="4" spans="1:18" s="33" customFormat="1" ht="39.75" customHeight="1">
      <c r="A4" s="389"/>
      <c r="B4" s="390"/>
      <c r="C4" s="391"/>
      <c r="D4" s="391"/>
      <c r="E4" s="391"/>
      <c r="F4" s="391"/>
      <c r="G4" s="391"/>
      <c r="H4" s="391"/>
      <c r="I4" s="391"/>
      <c r="J4" s="391"/>
      <c r="K4" s="34" t="s">
        <v>64</v>
      </c>
      <c r="L4" s="34" t="s">
        <v>65</v>
      </c>
      <c r="M4" s="34" t="s">
        <v>64</v>
      </c>
      <c r="N4" s="34" t="s">
        <v>66</v>
      </c>
      <c r="O4" s="34"/>
      <c r="P4" s="34" t="s">
        <v>67</v>
      </c>
      <c r="Q4" s="34" t="s">
        <v>68</v>
      </c>
      <c r="R4" s="34" t="s">
        <v>69</v>
      </c>
    </row>
    <row r="5" spans="1:18" s="38" customFormat="1" ht="63" customHeight="1">
      <c r="A5" s="465" t="str">
        <f>'7.1 Admón. Riesgos'!A6</f>
        <v>Adquisición de Bienes y Servicios</v>
      </c>
      <c r="B5" s="427" t="str">
        <f>'7.1 Admón. Riesgos'!D6</f>
        <v>Planeación indebida  para el desarrollo de los procesos de adquisición de bienes y servicios de la Institución. (corrupción)</v>
      </c>
      <c r="C5" s="420" t="str">
        <f>'7.1 Admón. Riesgos'!O6</f>
        <v>ZONA DE RIESGO IMPORTANTE</v>
      </c>
      <c r="D5" s="430" t="s">
        <v>337</v>
      </c>
      <c r="E5" s="35" t="s">
        <v>500</v>
      </c>
      <c r="F5" s="37" t="s">
        <v>72</v>
      </c>
      <c r="G5" s="37" t="s">
        <v>337</v>
      </c>
      <c r="H5" s="37" t="s">
        <v>337</v>
      </c>
      <c r="I5" s="37" t="s">
        <v>337</v>
      </c>
      <c r="J5" s="37" t="s">
        <v>103</v>
      </c>
      <c r="K5" s="414">
        <v>2</v>
      </c>
      <c r="L5" s="414" t="str">
        <f>IF(K5=1,"BAJA",IF(K5=2,"MEDIA",IF(K5=3,"ALTA","")))</f>
        <v>MEDIA</v>
      </c>
      <c r="M5" s="414">
        <v>10</v>
      </c>
      <c r="N5" s="414" t="str">
        <f>IF(M5=5,"LEVE",IF(M5=10,"MODERADO",IF(M5=20,"FUERTE","")))</f>
        <v>MODERADO</v>
      </c>
      <c r="O5" s="414">
        <f>K5*M5</f>
        <v>20</v>
      </c>
      <c r="P5" s="420" t="str">
        <f>VLOOKUP(O5,$M$73:$N$80,2,0)</f>
        <v>ZONA DE RIESGO IMPORTANTE</v>
      </c>
      <c r="Q5" s="423" t="str">
        <f>IF(P5=C5,"Se mantiene en la zona de riesgo",IF(AND(P5="*",C5="·"),"·","Cambia la evaluación antes de controles"))</f>
        <v>Se mantiene en la zona de riesgo</v>
      </c>
      <c r="R5" s="433" t="s">
        <v>75</v>
      </c>
    </row>
    <row r="6" spans="1:18" s="38" customFormat="1" ht="32.25" customHeight="1">
      <c r="A6" s="466"/>
      <c r="B6" s="428"/>
      <c r="C6" s="421"/>
      <c r="D6" s="431"/>
      <c r="E6" s="39" t="s">
        <v>501</v>
      </c>
      <c r="F6" s="37" t="s">
        <v>72</v>
      </c>
      <c r="G6" s="37" t="s">
        <v>337</v>
      </c>
      <c r="H6" s="37" t="s">
        <v>337</v>
      </c>
      <c r="I6" s="37" t="s">
        <v>337</v>
      </c>
      <c r="J6" s="37" t="s">
        <v>103</v>
      </c>
      <c r="K6" s="415"/>
      <c r="L6" s="415"/>
      <c r="M6" s="415"/>
      <c r="N6" s="415"/>
      <c r="O6" s="415"/>
      <c r="P6" s="421"/>
      <c r="Q6" s="424"/>
      <c r="R6" s="434"/>
    </row>
    <row r="7" spans="1:18" s="38" customFormat="1" ht="67.5" customHeight="1">
      <c r="A7" s="466"/>
      <c r="B7" s="429"/>
      <c r="C7" s="422"/>
      <c r="D7" s="432"/>
      <c r="E7" s="39" t="s">
        <v>502</v>
      </c>
      <c r="F7" s="37" t="s">
        <v>72</v>
      </c>
      <c r="G7" s="37" t="s">
        <v>337</v>
      </c>
      <c r="H7" s="37" t="s">
        <v>337</v>
      </c>
      <c r="I7" s="37" t="s">
        <v>337</v>
      </c>
      <c r="J7" s="37" t="s">
        <v>103</v>
      </c>
      <c r="K7" s="416"/>
      <c r="L7" s="416"/>
      <c r="M7" s="416"/>
      <c r="N7" s="416"/>
      <c r="O7" s="416"/>
      <c r="P7" s="422"/>
      <c r="Q7" s="425"/>
      <c r="R7" s="435"/>
    </row>
    <row r="8" spans="1:18" s="38" customFormat="1" ht="40.5" customHeight="1">
      <c r="A8" s="466"/>
      <c r="B8" s="427" t="str">
        <f>'7.1 Admón. Riesgos'!D7</f>
        <v xml:space="preserve">Estudios previos deficientes </v>
      </c>
      <c r="C8" s="420" t="str">
        <f>'7.1 Admón. Riesgos'!O7</f>
        <v>ZONA DE RIESGO INACEPTABLE</v>
      </c>
      <c r="D8" s="430" t="s">
        <v>337</v>
      </c>
      <c r="E8" s="39" t="s">
        <v>503</v>
      </c>
      <c r="F8" s="37" t="s">
        <v>72</v>
      </c>
      <c r="G8" s="37" t="s">
        <v>337</v>
      </c>
      <c r="H8" s="37" t="s">
        <v>337</v>
      </c>
      <c r="I8" s="37" t="s">
        <v>337</v>
      </c>
      <c r="J8" s="37" t="s">
        <v>106</v>
      </c>
      <c r="K8" s="414">
        <v>2</v>
      </c>
      <c r="L8" s="414" t="str">
        <f>IF(K8=1,"BAJA",IF(K8=2,"MEDIA",IF(K8=3,"ALTA","")))</f>
        <v>MEDIA</v>
      </c>
      <c r="M8" s="414">
        <v>20</v>
      </c>
      <c r="N8" s="414" t="str">
        <f>IF(M8=5,"LEVE",IF(M8=10,"MODERADO",IF(M8=20,"FUERTE","")))</f>
        <v>FUERTE</v>
      </c>
      <c r="O8" s="414">
        <f>K8*M8</f>
        <v>40</v>
      </c>
      <c r="P8" s="420" t="str">
        <f>VLOOKUP(O8,$M$73:$N$80,2,0)</f>
        <v>ZONA DE RIESGO INACEPTABLE</v>
      </c>
      <c r="Q8" s="423" t="str">
        <f>IF(P8=C8,"Se mantiene en la zona de riesgo",IF(AND(P8="*",C8="·"),"·","Cambia la evaluación antes de controles"))</f>
        <v>Se mantiene en la zona de riesgo</v>
      </c>
      <c r="R8" s="433" t="s">
        <v>75</v>
      </c>
    </row>
    <row r="9" spans="1:18" s="38" customFormat="1" ht="42.75" customHeight="1">
      <c r="A9" s="466"/>
      <c r="B9" s="428"/>
      <c r="C9" s="421"/>
      <c r="D9" s="431"/>
      <c r="E9" s="39" t="s">
        <v>504</v>
      </c>
      <c r="F9" s="37" t="s">
        <v>72</v>
      </c>
      <c r="G9" s="37" t="s">
        <v>337</v>
      </c>
      <c r="H9" s="37" t="s">
        <v>337</v>
      </c>
      <c r="I9" s="37" t="s">
        <v>337</v>
      </c>
      <c r="J9" s="37" t="s">
        <v>106</v>
      </c>
      <c r="K9" s="415"/>
      <c r="L9" s="415"/>
      <c r="M9" s="415"/>
      <c r="N9" s="415"/>
      <c r="O9" s="415"/>
      <c r="P9" s="421"/>
      <c r="Q9" s="424"/>
      <c r="R9" s="434"/>
    </row>
    <row r="10" spans="1:18" s="38" customFormat="1" ht="19.5" customHeight="1">
      <c r="A10" s="466"/>
      <c r="B10" s="428"/>
      <c r="C10" s="421"/>
      <c r="D10" s="431"/>
      <c r="E10" s="39" t="s">
        <v>505</v>
      </c>
      <c r="F10" s="37" t="s">
        <v>72</v>
      </c>
      <c r="G10" s="37" t="s">
        <v>337</v>
      </c>
      <c r="H10" s="37" t="s">
        <v>337</v>
      </c>
      <c r="I10" s="37" t="s">
        <v>337</v>
      </c>
      <c r="J10" s="37" t="s">
        <v>106</v>
      </c>
      <c r="K10" s="415"/>
      <c r="L10" s="415"/>
      <c r="M10" s="415"/>
      <c r="N10" s="415"/>
      <c r="O10" s="415"/>
      <c r="P10" s="421"/>
      <c r="Q10" s="424"/>
      <c r="R10" s="434"/>
    </row>
    <row r="11" spans="1:18" s="38" customFormat="1" ht="18.75" customHeight="1">
      <c r="A11" s="466"/>
      <c r="B11" s="428"/>
      <c r="C11" s="421"/>
      <c r="D11" s="431"/>
      <c r="E11" s="39"/>
      <c r="F11" s="37"/>
      <c r="G11" s="37"/>
      <c r="H11" s="37"/>
      <c r="I11" s="37"/>
      <c r="J11" s="37"/>
      <c r="K11" s="415"/>
      <c r="L11" s="415"/>
      <c r="M11" s="415"/>
      <c r="N11" s="415"/>
      <c r="O11" s="415"/>
      <c r="P11" s="421"/>
      <c r="Q11" s="424"/>
      <c r="R11" s="434"/>
    </row>
    <row r="12" spans="1:18" s="38" customFormat="1" ht="15.75" customHeight="1">
      <c r="A12" s="466"/>
      <c r="B12" s="429"/>
      <c r="C12" s="422"/>
      <c r="D12" s="432"/>
      <c r="E12" s="39"/>
      <c r="F12" s="37"/>
      <c r="G12" s="37"/>
      <c r="H12" s="37"/>
      <c r="I12" s="37"/>
      <c r="J12" s="37"/>
      <c r="K12" s="416"/>
      <c r="L12" s="416"/>
      <c r="M12" s="416"/>
      <c r="N12" s="416"/>
      <c r="O12" s="416"/>
      <c r="P12" s="422"/>
      <c r="Q12" s="425"/>
      <c r="R12" s="435"/>
    </row>
    <row r="13" spans="1:18" s="38" customFormat="1" ht="42.75" customHeight="1">
      <c r="A13" s="466"/>
      <c r="B13" s="427" t="str">
        <f>'7.1 Admón. Riesgos'!D8</f>
        <v>Estudios previos manipulados por personal interesado en el futuro proceso de contratación</v>
      </c>
      <c r="C13" s="420" t="str">
        <f>'7.1 Admón. Riesgos'!O8</f>
        <v>ZONA DE RIESGO ACEPTABLE</v>
      </c>
      <c r="D13" s="430"/>
      <c r="E13" s="35" t="s">
        <v>506</v>
      </c>
      <c r="F13" s="37" t="s">
        <v>72</v>
      </c>
      <c r="G13" s="37" t="s">
        <v>337</v>
      </c>
      <c r="H13" s="37" t="s">
        <v>337</v>
      </c>
      <c r="I13" s="37" t="s">
        <v>337</v>
      </c>
      <c r="J13" s="37" t="s">
        <v>106</v>
      </c>
      <c r="K13" s="414">
        <v>1</v>
      </c>
      <c r="L13" s="414" t="str">
        <f>IF(K13=1,"BAJA",IF(K13=2,"MEDIA",IF(K13=3,"ALTA","")))</f>
        <v>BAJA</v>
      </c>
      <c r="M13" s="414">
        <v>5</v>
      </c>
      <c r="N13" s="414" t="str">
        <f>IF(M13=5,"LEVE",IF(M13=10,"MODERADO",IF(M13=20,"FUERTE","")))</f>
        <v>LEVE</v>
      </c>
      <c r="O13" s="414">
        <f>K13*M13</f>
        <v>5</v>
      </c>
      <c r="P13" s="420" t="str">
        <f>VLOOKUP(O13,$M$73:$N$80,2,0)</f>
        <v>ZONA DE RIESGO ACEPTABLE</v>
      </c>
      <c r="Q13" s="423" t="str">
        <f>IF(P13=C13,"Se mantiene en la zona de riesgo",IF(AND(P13="*",C13="·"),"·","Cambia la evaluación antes de controles"))</f>
        <v>Se mantiene en la zona de riesgo</v>
      </c>
      <c r="R13" s="433" t="s">
        <v>75</v>
      </c>
    </row>
    <row r="14" spans="1:18" s="38" customFormat="1" ht="36.75" customHeight="1">
      <c r="A14" s="466"/>
      <c r="B14" s="429"/>
      <c r="C14" s="422"/>
      <c r="D14" s="432"/>
      <c r="E14" s="39" t="s">
        <v>505</v>
      </c>
      <c r="F14" s="37" t="s">
        <v>72</v>
      </c>
      <c r="G14" s="37" t="s">
        <v>337</v>
      </c>
      <c r="H14" s="37" t="s">
        <v>337</v>
      </c>
      <c r="I14" s="37" t="s">
        <v>337</v>
      </c>
      <c r="J14" s="37" t="s">
        <v>106</v>
      </c>
      <c r="K14" s="416"/>
      <c r="L14" s="416"/>
      <c r="M14" s="416"/>
      <c r="N14" s="416"/>
      <c r="O14" s="416"/>
      <c r="P14" s="422"/>
      <c r="Q14" s="425"/>
      <c r="R14" s="435"/>
    </row>
    <row r="15" spans="1:18" s="38" customFormat="1" ht="37.5" customHeight="1">
      <c r="A15" s="466"/>
      <c r="B15" s="427" t="str">
        <f>'7.1 Admón. Riesgos'!D9</f>
        <v>Deterioro de la infraestructura física de la institución.</v>
      </c>
      <c r="C15" s="420" t="str">
        <f>'7.1 Admón. Riesgos'!O9</f>
        <v>ZONA DE RIESGO INACEPTABLE</v>
      </c>
      <c r="D15" s="430" t="s">
        <v>337</v>
      </c>
      <c r="E15" s="39" t="s">
        <v>507</v>
      </c>
      <c r="F15" s="37" t="s">
        <v>72</v>
      </c>
      <c r="G15" s="37" t="s">
        <v>337</v>
      </c>
      <c r="H15" s="37" t="s">
        <v>337</v>
      </c>
      <c r="I15" s="37" t="s">
        <v>337</v>
      </c>
      <c r="J15" s="37" t="s">
        <v>106</v>
      </c>
      <c r="K15" s="414">
        <v>1</v>
      </c>
      <c r="L15" s="414" t="str">
        <f>IF(K15=1,"BAJA",IF(K15=2,"MEDIA",IF(K15=3,"ALTA","")))</f>
        <v>BAJA</v>
      </c>
      <c r="M15" s="414">
        <v>20</v>
      </c>
      <c r="N15" s="414" t="str">
        <f>IF(M15=5,"LEVE",IF(M15=10,"MODERADO",IF(M15=20,"FUERTE","")))</f>
        <v>FUERTE</v>
      </c>
      <c r="O15" s="414">
        <f>K15*M15</f>
        <v>20</v>
      </c>
      <c r="P15" s="420" t="str">
        <f>VLOOKUP(O15,$M$73:$N$80,2,0)</f>
        <v>ZONA DE RIESGO IMPORTANTE</v>
      </c>
      <c r="Q15" s="423" t="str">
        <f>IF(P15=C15,"Se mantiene en la zona de riesgo",IF(AND(P15="*",C15="·"),"·","Cambia la evaluación antes de controles"))</f>
        <v>Cambia la evaluación antes de controles</v>
      </c>
      <c r="R15" s="433" t="s">
        <v>48</v>
      </c>
    </row>
    <row r="16" spans="1:18" s="38" customFormat="1" ht="29.25" customHeight="1">
      <c r="A16" s="466"/>
      <c r="B16" s="429"/>
      <c r="C16" s="422"/>
      <c r="D16" s="432"/>
      <c r="E16" s="39"/>
      <c r="F16" s="37"/>
      <c r="G16" s="37"/>
      <c r="H16" s="37"/>
      <c r="I16" s="37"/>
      <c r="J16" s="37"/>
      <c r="K16" s="416"/>
      <c r="L16" s="416"/>
      <c r="M16" s="416"/>
      <c r="N16" s="416"/>
      <c r="O16" s="416"/>
      <c r="P16" s="422"/>
      <c r="Q16" s="425"/>
      <c r="R16" s="435"/>
    </row>
    <row r="17" spans="1:27" s="45" customFormat="1" ht="14.25" customHeight="1">
      <c r="A17" s="43" t="s">
        <v>30</v>
      </c>
      <c r="B17" s="380" t="str">
        <f>+'7.1 Admón. Riesgos'!B10:G10</f>
        <v>Secretaria General</v>
      </c>
      <c r="C17" s="380"/>
      <c r="D17" s="380"/>
      <c r="E17" s="380"/>
      <c r="F17" s="380"/>
      <c r="G17" s="43" t="s">
        <v>32</v>
      </c>
      <c r="H17" s="380">
        <f>+'7.1 Admón. Riesgos'!I10</f>
        <v>43462</v>
      </c>
      <c r="I17" s="380"/>
      <c r="J17" s="380"/>
      <c r="K17" s="380"/>
      <c r="L17" s="380"/>
      <c r="M17" s="380"/>
      <c r="N17" s="380"/>
      <c r="O17" s="380"/>
      <c r="P17" s="380"/>
      <c r="Q17" s="380"/>
      <c r="R17" s="380"/>
    </row>
    <row r="18" spans="1:27" s="46" customFormat="1" ht="14.25" customHeight="1">
      <c r="A18" s="43" t="s">
        <v>33</v>
      </c>
      <c r="B18" s="380" t="str">
        <f>+'7.1 Admón. Riesgos'!B11:G11</f>
        <v>Planeación - Asesor Control Interno</v>
      </c>
      <c r="C18" s="380"/>
      <c r="D18" s="380"/>
      <c r="E18" s="380"/>
      <c r="F18" s="380"/>
      <c r="G18" s="43" t="s">
        <v>32</v>
      </c>
      <c r="H18" s="380">
        <f>+'7.1 Admón. Riesgos'!I11</f>
        <v>43490</v>
      </c>
      <c r="I18" s="380"/>
      <c r="J18" s="380"/>
      <c r="K18" s="380"/>
      <c r="L18" s="380"/>
      <c r="M18" s="380"/>
      <c r="N18" s="380"/>
      <c r="O18" s="380"/>
      <c r="P18" s="380"/>
      <c r="Q18" s="380"/>
      <c r="R18" s="380"/>
    </row>
    <row r="19" spans="1:27" s="46" customFormat="1" ht="14.25" customHeight="1">
      <c r="A19" s="43" t="s">
        <v>35</v>
      </c>
      <c r="B19" s="380" t="str">
        <f>+'7.1 Admón. Riesgos'!B12:G12</f>
        <v>Rector</v>
      </c>
      <c r="C19" s="380"/>
      <c r="D19" s="380"/>
      <c r="E19" s="380"/>
      <c r="F19" s="380"/>
      <c r="G19" s="43" t="s">
        <v>32</v>
      </c>
      <c r="H19" s="380">
        <f>+'7.1 Admón. Riesgos'!I12</f>
        <v>43490</v>
      </c>
      <c r="I19" s="380"/>
      <c r="J19" s="380"/>
      <c r="K19" s="380"/>
      <c r="L19" s="380"/>
      <c r="M19" s="380"/>
      <c r="N19" s="380"/>
      <c r="O19" s="380"/>
      <c r="P19" s="380"/>
      <c r="Q19" s="380"/>
      <c r="R19" s="380"/>
      <c r="S19" s="47"/>
      <c r="T19" s="47"/>
      <c r="U19" s="47"/>
      <c r="V19" s="47"/>
      <c r="W19" s="47"/>
      <c r="X19" s="47"/>
      <c r="Y19" s="47"/>
      <c r="Z19" s="47"/>
      <c r="AA19" s="47"/>
    </row>
    <row r="23" spans="1:27" s="38" customFormat="1" ht="24.95" customHeight="1">
      <c r="B23" s="48"/>
    </row>
    <row r="24" spans="1:27" s="38" customFormat="1" ht="24.95" customHeight="1">
      <c r="B24" s="48"/>
      <c r="E24" s="49"/>
      <c r="F24" s="49"/>
      <c r="G24" s="49"/>
      <c r="H24" s="49"/>
    </row>
    <row r="25" spans="1:27" s="38" customFormat="1" ht="24.95" customHeight="1">
      <c r="B25" s="48"/>
      <c r="E25" s="49"/>
      <c r="F25" s="49"/>
      <c r="G25" s="49"/>
      <c r="H25" s="49"/>
    </row>
    <row r="26" spans="1:27" s="38" customFormat="1" ht="24.95" customHeight="1">
      <c r="B26" s="48"/>
      <c r="E26" s="49"/>
      <c r="F26" s="49"/>
      <c r="G26" s="49"/>
      <c r="H26" s="49"/>
    </row>
    <row r="27" spans="1:27" s="38" customFormat="1" ht="24.95" customHeight="1">
      <c r="B27" s="48"/>
      <c r="E27" s="49"/>
      <c r="F27" s="49"/>
      <c r="G27" s="49"/>
      <c r="H27" s="49"/>
    </row>
    <row r="28" spans="1:27" s="38" customFormat="1" ht="24.95" customHeight="1">
      <c r="B28" s="48"/>
      <c r="E28" s="49"/>
      <c r="F28" s="49"/>
      <c r="G28" s="49"/>
      <c r="H28" s="49"/>
    </row>
    <row r="29" spans="1:27" s="38" customFormat="1" ht="24.95" customHeight="1">
      <c r="B29" s="48"/>
      <c r="E29" s="49"/>
      <c r="F29" s="49"/>
      <c r="G29" s="49"/>
      <c r="H29" s="49"/>
    </row>
    <row r="30" spans="1:27" s="38" customFormat="1" ht="24.95" customHeight="1">
      <c r="B30" s="48"/>
      <c r="E30" s="49"/>
      <c r="F30" s="49"/>
      <c r="G30" s="49"/>
      <c r="H30" s="49"/>
    </row>
    <row r="31" spans="1:27" s="38" customFormat="1" ht="24.95" customHeight="1">
      <c r="B31" s="48"/>
      <c r="E31" s="49"/>
      <c r="F31" s="49"/>
      <c r="G31" s="49"/>
      <c r="H31" s="49"/>
    </row>
    <row r="32" spans="1:27" s="38" customFormat="1" ht="24.95" customHeight="1">
      <c r="B32" s="48"/>
      <c r="E32" s="49"/>
      <c r="F32" s="49"/>
      <c r="G32" s="49"/>
      <c r="H32" s="49"/>
    </row>
    <row r="33" spans="2:8" s="38" customFormat="1" ht="24.95" customHeight="1">
      <c r="B33" s="48"/>
      <c r="E33" s="49"/>
      <c r="F33" s="49"/>
      <c r="G33" s="49"/>
      <c r="H33" s="49"/>
    </row>
    <row r="34" spans="2:8" s="38" customFormat="1" ht="24.95" customHeight="1">
      <c r="B34" s="48"/>
      <c r="E34" s="49"/>
      <c r="F34" s="49"/>
      <c r="G34" s="49"/>
      <c r="H34" s="49"/>
    </row>
    <row r="35" spans="2:8" s="38" customFormat="1" ht="24.95" customHeight="1">
      <c r="B35" s="48"/>
      <c r="E35" s="49"/>
      <c r="F35" s="49"/>
      <c r="G35" s="49"/>
      <c r="H35" s="49"/>
    </row>
    <row r="36" spans="2:8" s="38" customFormat="1" ht="24.95" customHeight="1">
      <c r="B36" s="48"/>
      <c r="E36" s="49"/>
      <c r="F36" s="49"/>
      <c r="G36" s="49"/>
      <c r="H36" s="49"/>
    </row>
    <row r="37" spans="2:8" s="38" customFormat="1" ht="24.95" customHeight="1">
      <c r="B37" s="48"/>
      <c r="E37" s="49"/>
      <c r="F37" s="49"/>
      <c r="G37" s="49"/>
      <c r="H37" s="49"/>
    </row>
    <row r="38" spans="2:8" s="38" customFormat="1" ht="24.95" customHeight="1">
      <c r="B38" s="48"/>
      <c r="E38" s="49"/>
      <c r="F38" s="49"/>
      <c r="G38" s="49"/>
      <c r="H38" s="49"/>
    </row>
    <row r="39" spans="2:8" s="38" customFormat="1" ht="24.95" customHeight="1">
      <c r="B39" s="48"/>
      <c r="E39" s="49"/>
      <c r="F39" s="49"/>
      <c r="G39" s="49"/>
      <c r="H39" s="49"/>
    </row>
    <row r="40" spans="2:8" s="38" customFormat="1" ht="24.95" customHeight="1">
      <c r="B40" s="48"/>
      <c r="E40" s="49"/>
      <c r="F40" s="49"/>
      <c r="G40" s="49"/>
      <c r="H40" s="49"/>
    </row>
    <row r="41" spans="2:8" s="38" customFormat="1" ht="24.95" customHeight="1">
      <c r="B41" s="48"/>
      <c r="E41" s="49"/>
      <c r="F41" s="49"/>
      <c r="G41" s="49"/>
      <c r="H41" s="49"/>
    </row>
    <row r="42" spans="2:8" s="38" customFormat="1" ht="24.95" customHeight="1">
      <c r="B42" s="48"/>
      <c r="E42" s="49"/>
      <c r="F42" s="49"/>
      <c r="G42" s="49"/>
      <c r="H42" s="49"/>
    </row>
    <row r="43" spans="2:8" s="38" customFormat="1" ht="24.95" customHeight="1">
      <c r="B43" s="48"/>
      <c r="E43" s="49"/>
      <c r="F43" s="49"/>
      <c r="G43" s="49"/>
      <c r="H43" s="49"/>
    </row>
    <row r="44" spans="2:8" s="38" customFormat="1" ht="24.95" customHeight="1">
      <c r="B44" s="48"/>
      <c r="E44" s="49"/>
      <c r="F44" s="49"/>
      <c r="G44" s="49"/>
      <c r="H44" s="49"/>
    </row>
    <row r="45" spans="2:8" s="38" customFormat="1" ht="24.95" customHeight="1">
      <c r="B45" s="48"/>
    </row>
    <row r="46" spans="2:8" s="38" customFormat="1" ht="24.95" customHeight="1">
      <c r="B46" s="48"/>
    </row>
    <row r="47" spans="2:8" s="38" customFormat="1" ht="24.95" customHeight="1">
      <c r="B47" s="48"/>
    </row>
    <row r="48" spans="2:8" s="38" customFormat="1" ht="24.95" customHeight="1">
      <c r="B48" s="48"/>
    </row>
    <row r="49" spans="2:2" s="38" customFormat="1" ht="24.95" customHeight="1">
      <c r="B49" s="48"/>
    </row>
    <row r="50" spans="2:2" s="38" customFormat="1" ht="24.95" customHeight="1">
      <c r="B50" s="48"/>
    </row>
    <row r="51" spans="2:2" s="38" customFormat="1" ht="24.95" customHeight="1">
      <c r="B51" s="48"/>
    </row>
    <row r="52" spans="2:2" s="38" customFormat="1" ht="24.95" customHeight="1">
      <c r="B52" s="48"/>
    </row>
    <row r="53" spans="2:2" s="38" customFormat="1" ht="24.95" customHeight="1">
      <c r="B53" s="48"/>
    </row>
    <row r="54" spans="2:2" s="38" customFormat="1" ht="24.95" customHeight="1">
      <c r="B54" s="48"/>
    </row>
    <row r="55" spans="2:2" s="38" customFormat="1" ht="24.95" customHeight="1">
      <c r="B55" s="48"/>
    </row>
    <row r="56" spans="2:2" s="38" customFormat="1" ht="24.95" customHeight="1">
      <c r="B56" s="48"/>
    </row>
    <row r="57" spans="2:2" s="38" customFormat="1" ht="24.95" customHeight="1">
      <c r="B57" s="48"/>
    </row>
    <row r="58" spans="2:2" s="38" customFormat="1" ht="24.95" customHeight="1">
      <c r="B58" s="48"/>
    </row>
    <row r="59" spans="2:2" s="38" customFormat="1" ht="24.95" customHeight="1">
      <c r="B59" s="48"/>
    </row>
    <row r="73" spans="1:16" ht="25.5">
      <c r="A73" s="50" t="s">
        <v>72</v>
      </c>
      <c r="B73" s="51"/>
      <c r="C73" s="52" t="s">
        <v>80</v>
      </c>
      <c r="D73" s="50" t="s">
        <v>81</v>
      </c>
      <c r="E73" s="50" t="s">
        <v>48</v>
      </c>
      <c r="F73" s="50" t="s">
        <v>82</v>
      </c>
      <c r="G73" s="51"/>
      <c r="H73" s="51">
        <v>1</v>
      </c>
      <c r="I73" s="50" t="s">
        <v>83</v>
      </c>
      <c r="J73" s="50" t="s">
        <v>84</v>
      </c>
      <c r="K73" s="50">
        <v>1</v>
      </c>
      <c r="L73" s="50">
        <v>5</v>
      </c>
      <c r="M73" s="50">
        <v>5</v>
      </c>
      <c r="N73" s="50" t="s">
        <v>37</v>
      </c>
      <c r="O73" s="50"/>
      <c r="P73" s="50"/>
    </row>
    <row r="74" spans="1:16" ht="25.5">
      <c r="A74" s="50" t="s">
        <v>85</v>
      </c>
      <c r="B74" s="50" t="s">
        <v>70</v>
      </c>
      <c r="C74" s="52" t="s">
        <v>86</v>
      </c>
      <c r="D74" s="50" t="s">
        <v>87</v>
      </c>
      <c r="E74" s="50" t="s">
        <v>75</v>
      </c>
      <c r="F74" s="50" t="s">
        <v>88</v>
      </c>
      <c r="G74" s="50">
        <v>3</v>
      </c>
      <c r="H74" s="51">
        <v>2</v>
      </c>
      <c r="I74" s="50" t="s">
        <v>89</v>
      </c>
      <c r="J74" s="50" t="s">
        <v>90</v>
      </c>
      <c r="K74" s="50">
        <v>2</v>
      </c>
      <c r="L74" s="50">
        <v>10</v>
      </c>
      <c r="M74" s="50">
        <v>10</v>
      </c>
      <c r="N74" s="50" t="s">
        <v>40</v>
      </c>
      <c r="O74" s="50"/>
      <c r="P74" s="50"/>
    </row>
    <row r="75" spans="1:16">
      <c r="A75" s="50" t="s">
        <v>91</v>
      </c>
      <c r="B75" s="50" t="s">
        <v>73</v>
      </c>
      <c r="C75" s="52"/>
      <c r="D75" s="50" t="s">
        <v>92</v>
      </c>
      <c r="E75" s="50" t="s">
        <v>93</v>
      </c>
      <c r="F75" s="50" t="s">
        <v>94</v>
      </c>
      <c r="G75" s="50">
        <v>2</v>
      </c>
      <c r="H75" s="51">
        <v>3</v>
      </c>
      <c r="I75" s="50" t="s">
        <v>95</v>
      </c>
      <c r="J75" s="50" t="s">
        <v>96</v>
      </c>
      <c r="K75" s="50">
        <v>3</v>
      </c>
      <c r="L75" s="50">
        <v>20</v>
      </c>
      <c r="M75" s="50">
        <v>15</v>
      </c>
      <c r="N75" s="50" t="s">
        <v>42</v>
      </c>
      <c r="O75" s="50"/>
      <c r="P75" s="50"/>
    </row>
    <row r="76" spans="1:16">
      <c r="A76" s="51"/>
      <c r="B76" s="51"/>
      <c r="C76" s="52"/>
      <c r="D76" s="50" t="s">
        <v>97</v>
      </c>
      <c r="E76" s="50" t="s">
        <v>98</v>
      </c>
      <c r="F76" s="50" t="s">
        <v>99</v>
      </c>
      <c r="G76" s="50">
        <v>1</v>
      </c>
      <c r="H76" s="51">
        <v>4</v>
      </c>
      <c r="I76" s="50" t="s">
        <v>95</v>
      </c>
      <c r="J76" s="50" t="s">
        <v>100</v>
      </c>
      <c r="K76" s="50"/>
      <c r="L76" s="50"/>
      <c r="M76" s="50">
        <v>20</v>
      </c>
      <c r="N76" s="50" t="s">
        <v>42</v>
      </c>
      <c r="O76" s="50"/>
      <c r="P76" s="50"/>
    </row>
    <row r="77" spans="1:16">
      <c r="A77" s="51"/>
      <c r="B77" s="51"/>
      <c r="C77" s="51"/>
      <c r="D77" s="50" t="s">
        <v>101</v>
      </c>
      <c r="E77" s="50" t="s">
        <v>38</v>
      </c>
      <c r="F77" s="51"/>
      <c r="G77" s="50"/>
      <c r="H77" s="51">
        <v>6</v>
      </c>
      <c r="I77" s="50" t="s">
        <v>102</v>
      </c>
      <c r="J77" s="50" t="s">
        <v>103</v>
      </c>
      <c r="K77" s="50"/>
      <c r="L77" s="50"/>
      <c r="M77" s="50">
        <v>30</v>
      </c>
      <c r="N77" s="50" t="s">
        <v>26</v>
      </c>
      <c r="O77" s="50"/>
      <c r="P77" s="50"/>
    </row>
    <row r="78" spans="1:16">
      <c r="A78" s="51"/>
      <c r="B78" s="51"/>
      <c r="C78" s="51"/>
      <c r="D78" s="51"/>
      <c r="E78" s="51"/>
      <c r="F78" s="51"/>
      <c r="G78" s="50"/>
      <c r="H78" s="51">
        <v>9</v>
      </c>
      <c r="I78" s="50" t="s">
        <v>104</v>
      </c>
      <c r="J78" s="50" t="s">
        <v>105</v>
      </c>
      <c r="K78" s="50"/>
      <c r="L78" s="50"/>
      <c r="M78" s="50">
        <v>40</v>
      </c>
      <c r="N78" s="50" t="s">
        <v>26</v>
      </c>
      <c r="O78" s="50"/>
      <c r="P78" s="50"/>
    </row>
    <row r="79" spans="1:16">
      <c r="A79" s="51"/>
      <c r="B79" s="51"/>
      <c r="C79" s="51"/>
      <c r="D79" s="51"/>
      <c r="E79" s="51"/>
      <c r="F79" s="51"/>
      <c r="G79" s="51"/>
      <c r="H79" s="51"/>
      <c r="I79" s="51"/>
      <c r="J79" s="50" t="s">
        <v>106</v>
      </c>
      <c r="K79" s="50"/>
      <c r="L79" s="50"/>
      <c r="M79" s="50">
        <v>60</v>
      </c>
      <c r="N79" s="50" t="s">
        <v>26</v>
      </c>
      <c r="O79" s="50"/>
      <c r="P79" s="50"/>
    </row>
    <row r="80" spans="1:16">
      <c r="A80" s="51"/>
      <c r="B80" s="51"/>
      <c r="C80" s="51"/>
      <c r="D80" s="51"/>
      <c r="E80" s="51"/>
      <c r="F80" s="51"/>
      <c r="G80" s="51"/>
      <c r="H80" s="51"/>
      <c r="I80" s="51"/>
      <c r="J80" s="50" t="s">
        <v>74</v>
      </c>
      <c r="K80" s="51"/>
      <c r="L80" s="51"/>
      <c r="M80" s="51">
        <v>0</v>
      </c>
      <c r="N80" s="50" t="s">
        <v>107</v>
      </c>
      <c r="O80" s="51"/>
      <c r="P80" s="51"/>
    </row>
  </sheetData>
  <dataConsolidate/>
  <mergeCells count="64">
    <mergeCell ref="B17:F17"/>
    <mergeCell ref="H17:R17"/>
    <mergeCell ref="B18:F18"/>
    <mergeCell ref="H18:R18"/>
    <mergeCell ref="B19:F19"/>
    <mergeCell ref="H19:R19"/>
    <mergeCell ref="M15:M16"/>
    <mergeCell ref="N15:N16"/>
    <mergeCell ref="O15:O16"/>
    <mergeCell ref="P15:P16"/>
    <mergeCell ref="Q15:Q16"/>
    <mergeCell ref="R15:R16"/>
    <mergeCell ref="N13:N14"/>
    <mergeCell ref="O13:O14"/>
    <mergeCell ref="P13:P14"/>
    <mergeCell ref="Q13:Q14"/>
    <mergeCell ref="R13:R14"/>
    <mergeCell ref="L13:L14"/>
    <mergeCell ref="B15:B16"/>
    <mergeCell ref="C15:C16"/>
    <mergeCell ref="D15:D16"/>
    <mergeCell ref="K15:K16"/>
    <mergeCell ref="L15:L16"/>
    <mergeCell ref="M13:M14"/>
    <mergeCell ref="M8:M12"/>
    <mergeCell ref="N8:N12"/>
    <mergeCell ref="O8:O12"/>
    <mergeCell ref="P8:P12"/>
    <mergeCell ref="Q8:Q12"/>
    <mergeCell ref="R8:R12"/>
    <mergeCell ref="N5:N7"/>
    <mergeCell ref="O5:O7"/>
    <mergeCell ref="P5:P7"/>
    <mergeCell ref="Q5:Q7"/>
    <mergeCell ref="R5:R7"/>
    <mergeCell ref="L5:L7"/>
    <mergeCell ref="M5:M7"/>
    <mergeCell ref="B8:B12"/>
    <mergeCell ref="C8:C12"/>
    <mergeCell ref="D8:D12"/>
    <mergeCell ref="K8:K12"/>
    <mergeCell ref="L8:L12"/>
    <mergeCell ref="A5:A16"/>
    <mergeCell ref="B5:B7"/>
    <mergeCell ref="C5:C7"/>
    <mergeCell ref="D5:D7"/>
    <mergeCell ref="K5:K7"/>
    <mergeCell ref="B13:B14"/>
    <mergeCell ref="C13:C14"/>
    <mergeCell ref="D13:D14"/>
    <mergeCell ref="K13:K14"/>
    <mergeCell ref="A2:R2"/>
    <mergeCell ref="A3:A4"/>
    <mergeCell ref="B3:B4"/>
    <mergeCell ref="C3:C4"/>
    <mergeCell ref="D3:D4"/>
    <mergeCell ref="E3:E4"/>
    <mergeCell ref="F3:F4"/>
    <mergeCell ref="G3:G4"/>
    <mergeCell ref="H3:H4"/>
    <mergeCell ref="I3:I4"/>
    <mergeCell ref="J3:J4"/>
    <mergeCell ref="K3:P3"/>
    <mergeCell ref="Q3:R3"/>
  </mergeCells>
  <conditionalFormatting sqref="B5:B16">
    <cfRule type="cellIs" dxfId="966" priority="38" stopIfTrue="1" operator="equal">
      <formula>0</formula>
    </cfRule>
  </conditionalFormatting>
  <conditionalFormatting sqref="Q15:Q16">
    <cfRule type="cellIs" dxfId="965" priority="39" stopIfTrue="1" operator="equal">
      <formula>"Cambia la evaluación antes de controles"</formula>
    </cfRule>
    <cfRule type="cellIs" dxfId="964" priority="40" stopIfTrue="1" operator="equal">
      <formula>"Se mantiene en la zona de riesgo"</formula>
    </cfRule>
  </conditionalFormatting>
  <conditionalFormatting sqref="P15:P16 C5:C16">
    <cfRule type="cellIs" dxfId="963" priority="41" stopIfTrue="1" operator="equal">
      <formula>"ZONA DE RIESGO IMPORTANTE"</formula>
    </cfRule>
    <cfRule type="cellIs" dxfId="962" priority="42" stopIfTrue="1" operator="equal">
      <formula>"ZONA DE RIESGO MODERADO"</formula>
    </cfRule>
    <cfRule type="cellIs" dxfId="961" priority="43" stopIfTrue="1" operator="equal">
      <formula>"ZONA DE RIESGO ACEPTABLE"</formula>
    </cfRule>
  </conditionalFormatting>
  <conditionalFormatting sqref="L15:L16">
    <cfRule type="cellIs" dxfId="960" priority="44" stopIfTrue="1" operator="equal">
      <formula>"alta"</formula>
    </cfRule>
    <cfRule type="cellIs" dxfId="959" priority="45" stopIfTrue="1" operator="equal">
      <formula>"media"</formula>
    </cfRule>
    <cfRule type="cellIs" dxfId="958" priority="46" stopIfTrue="1" operator="equal">
      <formula>"baja"</formula>
    </cfRule>
  </conditionalFormatting>
  <conditionalFormatting sqref="N15:N16">
    <cfRule type="cellIs" dxfId="957" priority="47" stopIfTrue="1" operator="equal">
      <formula>"FUERTE"</formula>
    </cfRule>
    <cfRule type="cellIs" dxfId="956" priority="48" stopIfTrue="1" operator="equal">
      <formula>"moderado"</formula>
    </cfRule>
    <cfRule type="cellIs" dxfId="955" priority="49" stopIfTrue="1" operator="equal">
      <formula>"leve"</formula>
    </cfRule>
  </conditionalFormatting>
  <conditionalFormatting sqref="P15:P16 C5:C16">
    <cfRule type="cellIs" dxfId="954" priority="37" stopIfTrue="1" operator="equal">
      <formula>"ZONA DE RIESGO INACEPTABLE"</formula>
    </cfRule>
  </conditionalFormatting>
  <conditionalFormatting sqref="Q5:Q7">
    <cfRule type="cellIs" dxfId="953" priority="26" stopIfTrue="1" operator="equal">
      <formula>"Cambia la evaluación antes de controles"</formula>
    </cfRule>
    <cfRule type="cellIs" dxfId="952" priority="27" stopIfTrue="1" operator="equal">
      <formula>"Se mantiene en la zona de riesgo"</formula>
    </cfRule>
  </conditionalFormatting>
  <conditionalFormatting sqref="P5:P7">
    <cfRule type="cellIs" dxfId="951" priority="28" stopIfTrue="1" operator="equal">
      <formula>"ZONA DE RIESGO IMPORTANTE"</formula>
    </cfRule>
    <cfRule type="cellIs" dxfId="950" priority="29" stopIfTrue="1" operator="equal">
      <formula>"ZONA DE RIESGO MODERADO"</formula>
    </cfRule>
    <cfRule type="cellIs" dxfId="949" priority="30" stopIfTrue="1" operator="equal">
      <formula>"ZONA DE RIESGO ACEPTABLE"</formula>
    </cfRule>
  </conditionalFormatting>
  <conditionalFormatting sqref="L5:L7">
    <cfRule type="cellIs" dxfId="948" priority="31" stopIfTrue="1" operator="equal">
      <formula>"alta"</formula>
    </cfRule>
    <cfRule type="cellIs" dxfId="947" priority="32" stopIfTrue="1" operator="equal">
      <formula>"media"</formula>
    </cfRule>
    <cfRule type="cellIs" dxfId="946" priority="33" stopIfTrue="1" operator="equal">
      <formula>"baja"</formula>
    </cfRule>
  </conditionalFormatting>
  <conditionalFormatting sqref="N5:N7">
    <cfRule type="cellIs" dxfId="945" priority="34" stopIfTrue="1" operator="equal">
      <formula>"FUERTE"</formula>
    </cfRule>
    <cfRule type="cellIs" dxfId="944" priority="35" stopIfTrue="1" operator="equal">
      <formula>"moderado"</formula>
    </cfRule>
    <cfRule type="cellIs" dxfId="943" priority="36" stopIfTrue="1" operator="equal">
      <formula>"leve"</formula>
    </cfRule>
  </conditionalFormatting>
  <conditionalFormatting sqref="P5:P7">
    <cfRule type="cellIs" dxfId="942" priority="25" stopIfTrue="1" operator="equal">
      <formula>"ZONA DE RIESGO INACEPTABLE"</formula>
    </cfRule>
  </conditionalFormatting>
  <conditionalFormatting sqref="Q8:Q12">
    <cfRule type="cellIs" dxfId="941" priority="14" stopIfTrue="1" operator="equal">
      <formula>"Cambia la evaluación antes de controles"</formula>
    </cfRule>
    <cfRule type="cellIs" dxfId="940" priority="15" stopIfTrue="1" operator="equal">
      <formula>"Se mantiene en la zona de riesgo"</formula>
    </cfRule>
  </conditionalFormatting>
  <conditionalFormatting sqref="P8:P12">
    <cfRule type="cellIs" dxfId="939" priority="16" stopIfTrue="1" operator="equal">
      <formula>"ZONA DE RIESGO IMPORTANTE"</formula>
    </cfRule>
    <cfRule type="cellIs" dxfId="938" priority="17" stopIfTrue="1" operator="equal">
      <formula>"ZONA DE RIESGO MODERADO"</formula>
    </cfRule>
    <cfRule type="cellIs" dxfId="937" priority="18" stopIfTrue="1" operator="equal">
      <formula>"ZONA DE RIESGO ACEPTABLE"</formula>
    </cfRule>
  </conditionalFormatting>
  <conditionalFormatting sqref="L8:L12">
    <cfRule type="cellIs" dxfId="936" priority="19" stopIfTrue="1" operator="equal">
      <formula>"alta"</formula>
    </cfRule>
    <cfRule type="cellIs" dxfId="935" priority="20" stopIfTrue="1" operator="equal">
      <formula>"media"</formula>
    </cfRule>
    <cfRule type="cellIs" dxfId="934" priority="21" stopIfTrue="1" operator="equal">
      <formula>"baja"</formula>
    </cfRule>
  </conditionalFormatting>
  <conditionalFormatting sqref="N8:N12">
    <cfRule type="cellIs" dxfId="933" priority="22" stopIfTrue="1" operator="equal">
      <formula>"FUERTE"</formula>
    </cfRule>
    <cfRule type="cellIs" dxfId="932" priority="23" stopIfTrue="1" operator="equal">
      <formula>"moderado"</formula>
    </cfRule>
    <cfRule type="cellIs" dxfId="931" priority="24" stopIfTrue="1" operator="equal">
      <formula>"leve"</formula>
    </cfRule>
  </conditionalFormatting>
  <conditionalFormatting sqref="P8:P12">
    <cfRule type="cellIs" dxfId="930" priority="13" stopIfTrue="1" operator="equal">
      <formula>"ZONA DE RIESGO INACEPTABLE"</formula>
    </cfRule>
  </conditionalFormatting>
  <conditionalFormatting sqref="Q13:Q14">
    <cfRule type="cellIs" dxfId="929" priority="2" stopIfTrue="1" operator="equal">
      <formula>"Cambia la evaluación antes de controles"</formula>
    </cfRule>
    <cfRule type="cellIs" dxfId="928" priority="3" stopIfTrue="1" operator="equal">
      <formula>"Se mantiene en la zona de riesgo"</formula>
    </cfRule>
  </conditionalFormatting>
  <conditionalFormatting sqref="P13:P14">
    <cfRule type="cellIs" dxfId="927" priority="4" stopIfTrue="1" operator="equal">
      <formula>"ZONA DE RIESGO IMPORTANTE"</formula>
    </cfRule>
    <cfRule type="cellIs" dxfId="926" priority="5" stopIfTrue="1" operator="equal">
      <formula>"ZONA DE RIESGO MODERADO"</formula>
    </cfRule>
    <cfRule type="cellIs" dxfId="925" priority="6" stopIfTrue="1" operator="equal">
      <formula>"ZONA DE RIESGO ACEPTABLE"</formula>
    </cfRule>
  </conditionalFormatting>
  <conditionalFormatting sqref="L13:L14">
    <cfRule type="cellIs" dxfId="924" priority="7" stopIfTrue="1" operator="equal">
      <formula>"alta"</formula>
    </cfRule>
    <cfRule type="cellIs" dxfId="923" priority="8" stopIfTrue="1" operator="equal">
      <formula>"media"</formula>
    </cfRule>
    <cfRule type="cellIs" dxfId="922" priority="9" stopIfTrue="1" operator="equal">
      <formula>"baja"</formula>
    </cfRule>
  </conditionalFormatting>
  <conditionalFormatting sqref="N13:N14">
    <cfRule type="cellIs" dxfId="921" priority="10" stopIfTrue="1" operator="equal">
      <formula>"FUERTE"</formula>
    </cfRule>
    <cfRule type="cellIs" dxfId="920" priority="11" stopIfTrue="1" operator="equal">
      <formula>"moderado"</formula>
    </cfRule>
    <cfRule type="cellIs" dxfId="919" priority="12" stopIfTrue="1" operator="equal">
      <formula>"leve"</formula>
    </cfRule>
  </conditionalFormatting>
  <conditionalFormatting sqref="P13:P14">
    <cfRule type="cellIs" dxfId="918" priority="1" stopIfTrue="1" operator="equal">
      <formula>"ZONA DE RIESGO INACEPTABLE"</formula>
    </cfRule>
  </conditionalFormatting>
  <dataValidations count="8">
    <dataValidation type="list" allowBlank="1" showInputMessage="1" showErrorMessage="1" sqref="M5:M16 JI5:JI16 TE5:TE16 ADA5:ADA16 AMW5:AMW16 AWS5:AWS16 BGO5:BGO16 BQK5:BQK16 CAG5:CAG16 CKC5:CKC16 CTY5:CTY16 DDU5:DDU16 DNQ5:DNQ16 DXM5:DXM16 EHI5:EHI16 ERE5:ERE16 FBA5:FBA16 FKW5:FKW16 FUS5:FUS16 GEO5:GEO16 GOK5:GOK16 GYG5:GYG16 HIC5:HIC16 HRY5:HRY16 IBU5:IBU16 ILQ5:ILQ16 IVM5:IVM16 JFI5:JFI16 JPE5:JPE16 JZA5:JZA16 KIW5:KIW16 KSS5:KSS16 LCO5:LCO16 LMK5:LMK16 LWG5:LWG16 MGC5:MGC16 MPY5:MPY16 MZU5:MZU16 NJQ5:NJQ16 NTM5:NTM16 ODI5:ODI16 ONE5:ONE16 OXA5:OXA16 PGW5:PGW16 PQS5:PQS16 QAO5:QAO16 QKK5:QKK16 QUG5:QUG16 REC5:REC16 RNY5:RNY16 RXU5:RXU16 SHQ5:SHQ16 SRM5:SRM16 TBI5:TBI16 TLE5:TLE16 TVA5:TVA16 UEW5:UEW16 UOS5:UOS16 UYO5:UYO16 VIK5:VIK16 VSG5:VSG16 WCC5:WCC16 WLY5:WLY16 WVU5:WVU16 M65541:M65552 JI65541:JI65552 TE65541:TE65552 ADA65541:ADA65552 AMW65541:AMW65552 AWS65541:AWS65552 BGO65541:BGO65552 BQK65541:BQK65552 CAG65541:CAG65552 CKC65541:CKC65552 CTY65541:CTY65552 DDU65541:DDU65552 DNQ65541:DNQ65552 DXM65541:DXM65552 EHI65541:EHI65552 ERE65541:ERE65552 FBA65541:FBA65552 FKW65541:FKW65552 FUS65541:FUS65552 GEO65541:GEO65552 GOK65541:GOK65552 GYG65541:GYG65552 HIC65541:HIC65552 HRY65541:HRY65552 IBU65541:IBU65552 ILQ65541:ILQ65552 IVM65541:IVM65552 JFI65541:JFI65552 JPE65541:JPE65552 JZA65541:JZA65552 KIW65541:KIW65552 KSS65541:KSS65552 LCO65541:LCO65552 LMK65541:LMK65552 LWG65541:LWG65552 MGC65541:MGC65552 MPY65541:MPY65552 MZU65541:MZU65552 NJQ65541:NJQ65552 NTM65541:NTM65552 ODI65541:ODI65552 ONE65541:ONE65552 OXA65541:OXA65552 PGW65541:PGW65552 PQS65541:PQS65552 QAO65541:QAO65552 QKK65541:QKK65552 QUG65541:QUG65552 REC65541:REC65552 RNY65541:RNY65552 RXU65541:RXU65552 SHQ65541:SHQ65552 SRM65541:SRM65552 TBI65541:TBI65552 TLE65541:TLE65552 TVA65541:TVA65552 UEW65541:UEW65552 UOS65541:UOS65552 UYO65541:UYO65552 VIK65541:VIK65552 VSG65541:VSG65552 WCC65541:WCC65552 WLY65541:WLY65552 WVU65541:WVU65552 M131077:M131088 JI131077:JI131088 TE131077:TE131088 ADA131077:ADA131088 AMW131077:AMW131088 AWS131077:AWS131088 BGO131077:BGO131088 BQK131077:BQK131088 CAG131077:CAG131088 CKC131077:CKC131088 CTY131077:CTY131088 DDU131077:DDU131088 DNQ131077:DNQ131088 DXM131077:DXM131088 EHI131077:EHI131088 ERE131077:ERE131088 FBA131077:FBA131088 FKW131077:FKW131088 FUS131077:FUS131088 GEO131077:GEO131088 GOK131077:GOK131088 GYG131077:GYG131088 HIC131077:HIC131088 HRY131077:HRY131088 IBU131077:IBU131088 ILQ131077:ILQ131088 IVM131077:IVM131088 JFI131077:JFI131088 JPE131077:JPE131088 JZA131077:JZA131088 KIW131077:KIW131088 KSS131077:KSS131088 LCO131077:LCO131088 LMK131077:LMK131088 LWG131077:LWG131088 MGC131077:MGC131088 MPY131077:MPY131088 MZU131077:MZU131088 NJQ131077:NJQ131088 NTM131077:NTM131088 ODI131077:ODI131088 ONE131077:ONE131088 OXA131077:OXA131088 PGW131077:PGW131088 PQS131077:PQS131088 QAO131077:QAO131088 QKK131077:QKK131088 QUG131077:QUG131088 REC131077:REC131088 RNY131077:RNY131088 RXU131077:RXU131088 SHQ131077:SHQ131088 SRM131077:SRM131088 TBI131077:TBI131088 TLE131077:TLE131088 TVA131077:TVA131088 UEW131077:UEW131088 UOS131077:UOS131088 UYO131077:UYO131088 VIK131077:VIK131088 VSG131077:VSG131088 WCC131077:WCC131088 WLY131077:WLY131088 WVU131077:WVU131088 M196613:M196624 JI196613:JI196624 TE196613:TE196624 ADA196613:ADA196624 AMW196613:AMW196624 AWS196613:AWS196624 BGO196613:BGO196624 BQK196613:BQK196624 CAG196613:CAG196624 CKC196613:CKC196624 CTY196613:CTY196624 DDU196613:DDU196624 DNQ196613:DNQ196624 DXM196613:DXM196624 EHI196613:EHI196624 ERE196613:ERE196624 FBA196613:FBA196624 FKW196613:FKW196624 FUS196613:FUS196624 GEO196613:GEO196624 GOK196613:GOK196624 GYG196613:GYG196624 HIC196613:HIC196624 HRY196613:HRY196624 IBU196613:IBU196624 ILQ196613:ILQ196624 IVM196613:IVM196624 JFI196613:JFI196624 JPE196613:JPE196624 JZA196613:JZA196624 KIW196613:KIW196624 KSS196613:KSS196624 LCO196613:LCO196624 LMK196613:LMK196624 LWG196613:LWG196624 MGC196613:MGC196624 MPY196613:MPY196624 MZU196613:MZU196624 NJQ196613:NJQ196624 NTM196613:NTM196624 ODI196613:ODI196624 ONE196613:ONE196624 OXA196613:OXA196624 PGW196613:PGW196624 PQS196613:PQS196624 QAO196613:QAO196624 QKK196613:QKK196624 QUG196613:QUG196624 REC196613:REC196624 RNY196613:RNY196624 RXU196613:RXU196624 SHQ196613:SHQ196624 SRM196613:SRM196624 TBI196613:TBI196624 TLE196613:TLE196624 TVA196613:TVA196624 UEW196613:UEW196624 UOS196613:UOS196624 UYO196613:UYO196624 VIK196613:VIK196624 VSG196613:VSG196624 WCC196613:WCC196624 WLY196613:WLY196624 WVU196613:WVU196624 M262149:M262160 JI262149:JI262160 TE262149:TE262160 ADA262149:ADA262160 AMW262149:AMW262160 AWS262149:AWS262160 BGO262149:BGO262160 BQK262149:BQK262160 CAG262149:CAG262160 CKC262149:CKC262160 CTY262149:CTY262160 DDU262149:DDU262160 DNQ262149:DNQ262160 DXM262149:DXM262160 EHI262149:EHI262160 ERE262149:ERE262160 FBA262149:FBA262160 FKW262149:FKW262160 FUS262149:FUS262160 GEO262149:GEO262160 GOK262149:GOK262160 GYG262149:GYG262160 HIC262149:HIC262160 HRY262149:HRY262160 IBU262149:IBU262160 ILQ262149:ILQ262160 IVM262149:IVM262160 JFI262149:JFI262160 JPE262149:JPE262160 JZA262149:JZA262160 KIW262149:KIW262160 KSS262149:KSS262160 LCO262149:LCO262160 LMK262149:LMK262160 LWG262149:LWG262160 MGC262149:MGC262160 MPY262149:MPY262160 MZU262149:MZU262160 NJQ262149:NJQ262160 NTM262149:NTM262160 ODI262149:ODI262160 ONE262149:ONE262160 OXA262149:OXA262160 PGW262149:PGW262160 PQS262149:PQS262160 QAO262149:QAO262160 QKK262149:QKK262160 QUG262149:QUG262160 REC262149:REC262160 RNY262149:RNY262160 RXU262149:RXU262160 SHQ262149:SHQ262160 SRM262149:SRM262160 TBI262149:TBI262160 TLE262149:TLE262160 TVA262149:TVA262160 UEW262149:UEW262160 UOS262149:UOS262160 UYO262149:UYO262160 VIK262149:VIK262160 VSG262149:VSG262160 WCC262149:WCC262160 WLY262149:WLY262160 WVU262149:WVU262160 M327685:M327696 JI327685:JI327696 TE327685:TE327696 ADA327685:ADA327696 AMW327685:AMW327696 AWS327685:AWS327696 BGO327685:BGO327696 BQK327685:BQK327696 CAG327685:CAG327696 CKC327685:CKC327696 CTY327685:CTY327696 DDU327685:DDU327696 DNQ327685:DNQ327696 DXM327685:DXM327696 EHI327685:EHI327696 ERE327685:ERE327696 FBA327685:FBA327696 FKW327685:FKW327696 FUS327685:FUS327696 GEO327685:GEO327696 GOK327685:GOK327696 GYG327685:GYG327696 HIC327685:HIC327696 HRY327685:HRY327696 IBU327685:IBU327696 ILQ327685:ILQ327696 IVM327685:IVM327696 JFI327685:JFI327696 JPE327685:JPE327696 JZA327685:JZA327696 KIW327685:KIW327696 KSS327685:KSS327696 LCO327685:LCO327696 LMK327685:LMK327696 LWG327685:LWG327696 MGC327685:MGC327696 MPY327685:MPY327696 MZU327685:MZU327696 NJQ327685:NJQ327696 NTM327685:NTM327696 ODI327685:ODI327696 ONE327685:ONE327696 OXA327685:OXA327696 PGW327685:PGW327696 PQS327685:PQS327696 QAO327685:QAO327696 QKK327685:QKK327696 QUG327685:QUG327696 REC327685:REC327696 RNY327685:RNY327696 RXU327685:RXU327696 SHQ327685:SHQ327696 SRM327685:SRM327696 TBI327685:TBI327696 TLE327685:TLE327696 TVA327685:TVA327696 UEW327685:UEW327696 UOS327685:UOS327696 UYO327685:UYO327696 VIK327685:VIK327696 VSG327685:VSG327696 WCC327685:WCC327696 WLY327685:WLY327696 WVU327685:WVU327696 M393221:M393232 JI393221:JI393232 TE393221:TE393232 ADA393221:ADA393232 AMW393221:AMW393232 AWS393221:AWS393232 BGO393221:BGO393232 BQK393221:BQK393232 CAG393221:CAG393232 CKC393221:CKC393232 CTY393221:CTY393232 DDU393221:DDU393232 DNQ393221:DNQ393232 DXM393221:DXM393232 EHI393221:EHI393232 ERE393221:ERE393232 FBA393221:FBA393232 FKW393221:FKW393232 FUS393221:FUS393232 GEO393221:GEO393232 GOK393221:GOK393232 GYG393221:GYG393232 HIC393221:HIC393232 HRY393221:HRY393232 IBU393221:IBU393232 ILQ393221:ILQ393232 IVM393221:IVM393232 JFI393221:JFI393232 JPE393221:JPE393232 JZA393221:JZA393232 KIW393221:KIW393232 KSS393221:KSS393232 LCO393221:LCO393232 LMK393221:LMK393232 LWG393221:LWG393232 MGC393221:MGC393232 MPY393221:MPY393232 MZU393221:MZU393232 NJQ393221:NJQ393232 NTM393221:NTM393232 ODI393221:ODI393232 ONE393221:ONE393232 OXA393221:OXA393232 PGW393221:PGW393232 PQS393221:PQS393232 QAO393221:QAO393232 QKK393221:QKK393232 QUG393221:QUG393232 REC393221:REC393232 RNY393221:RNY393232 RXU393221:RXU393232 SHQ393221:SHQ393232 SRM393221:SRM393232 TBI393221:TBI393232 TLE393221:TLE393232 TVA393221:TVA393232 UEW393221:UEW393232 UOS393221:UOS393232 UYO393221:UYO393232 VIK393221:VIK393232 VSG393221:VSG393232 WCC393221:WCC393232 WLY393221:WLY393232 WVU393221:WVU393232 M458757:M458768 JI458757:JI458768 TE458757:TE458768 ADA458757:ADA458768 AMW458757:AMW458768 AWS458757:AWS458768 BGO458757:BGO458768 BQK458757:BQK458768 CAG458757:CAG458768 CKC458757:CKC458768 CTY458757:CTY458768 DDU458757:DDU458768 DNQ458757:DNQ458768 DXM458757:DXM458768 EHI458757:EHI458768 ERE458757:ERE458768 FBA458757:FBA458768 FKW458757:FKW458768 FUS458757:FUS458768 GEO458757:GEO458768 GOK458757:GOK458768 GYG458757:GYG458768 HIC458757:HIC458768 HRY458757:HRY458768 IBU458757:IBU458768 ILQ458757:ILQ458768 IVM458757:IVM458768 JFI458757:JFI458768 JPE458757:JPE458768 JZA458757:JZA458768 KIW458757:KIW458768 KSS458757:KSS458768 LCO458757:LCO458768 LMK458757:LMK458768 LWG458757:LWG458768 MGC458757:MGC458768 MPY458757:MPY458768 MZU458757:MZU458768 NJQ458757:NJQ458768 NTM458757:NTM458768 ODI458757:ODI458768 ONE458757:ONE458768 OXA458757:OXA458768 PGW458757:PGW458768 PQS458757:PQS458768 QAO458757:QAO458768 QKK458757:QKK458768 QUG458757:QUG458768 REC458757:REC458768 RNY458757:RNY458768 RXU458757:RXU458768 SHQ458757:SHQ458768 SRM458757:SRM458768 TBI458757:TBI458768 TLE458757:TLE458768 TVA458757:TVA458768 UEW458757:UEW458768 UOS458757:UOS458768 UYO458757:UYO458768 VIK458757:VIK458768 VSG458757:VSG458768 WCC458757:WCC458768 WLY458757:WLY458768 WVU458757:WVU458768 M524293:M524304 JI524293:JI524304 TE524293:TE524304 ADA524293:ADA524304 AMW524293:AMW524304 AWS524293:AWS524304 BGO524293:BGO524304 BQK524293:BQK524304 CAG524293:CAG524304 CKC524293:CKC524304 CTY524293:CTY524304 DDU524293:DDU524304 DNQ524293:DNQ524304 DXM524293:DXM524304 EHI524293:EHI524304 ERE524293:ERE524304 FBA524293:FBA524304 FKW524293:FKW524304 FUS524293:FUS524304 GEO524293:GEO524304 GOK524293:GOK524304 GYG524293:GYG524304 HIC524293:HIC524304 HRY524293:HRY524304 IBU524293:IBU524304 ILQ524293:ILQ524304 IVM524293:IVM524304 JFI524293:JFI524304 JPE524293:JPE524304 JZA524293:JZA524304 KIW524293:KIW524304 KSS524293:KSS524304 LCO524293:LCO524304 LMK524293:LMK524304 LWG524293:LWG524304 MGC524293:MGC524304 MPY524293:MPY524304 MZU524293:MZU524304 NJQ524293:NJQ524304 NTM524293:NTM524304 ODI524293:ODI524304 ONE524293:ONE524304 OXA524293:OXA524304 PGW524293:PGW524304 PQS524293:PQS524304 QAO524293:QAO524304 QKK524293:QKK524304 QUG524293:QUG524304 REC524293:REC524304 RNY524293:RNY524304 RXU524293:RXU524304 SHQ524293:SHQ524304 SRM524293:SRM524304 TBI524293:TBI524304 TLE524293:TLE524304 TVA524293:TVA524304 UEW524293:UEW524304 UOS524293:UOS524304 UYO524293:UYO524304 VIK524293:VIK524304 VSG524293:VSG524304 WCC524293:WCC524304 WLY524293:WLY524304 WVU524293:WVU524304 M589829:M589840 JI589829:JI589840 TE589829:TE589840 ADA589829:ADA589840 AMW589829:AMW589840 AWS589829:AWS589840 BGO589829:BGO589840 BQK589829:BQK589840 CAG589829:CAG589840 CKC589829:CKC589840 CTY589829:CTY589840 DDU589829:DDU589840 DNQ589829:DNQ589840 DXM589829:DXM589840 EHI589829:EHI589840 ERE589829:ERE589840 FBA589829:FBA589840 FKW589829:FKW589840 FUS589829:FUS589840 GEO589829:GEO589840 GOK589829:GOK589840 GYG589829:GYG589840 HIC589829:HIC589840 HRY589829:HRY589840 IBU589829:IBU589840 ILQ589829:ILQ589840 IVM589829:IVM589840 JFI589829:JFI589840 JPE589829:JPE589840 JZA589829:JZA589840 KIW589829:KIW589840 KSS589829:KSS589840 LCO589829:LCO589840 LMK589829:LMK589840 LWG589829:LWG589840 MGC589829:MGC589840 MPY589829:MPY589840 MZU589829:MZU589840 NJQ589829:NJQ589840 NTM589829:NTM589840 ODI589829:ODI589840 ONE589829:ONE589840 OXA589829:OXA589840 PGW589829:PGW589840 PQS589829:PQS589840 QAO589829:QAO589840 QKK589829:QKK589840 QUG589829:QUG589840 REC589829:REC589840 RNY589829:RNY589840 RXU589829:RXU589840 SHQ589829:SHQ589840 SRM589829:SRM589840 TBI589829:TBI589840 TLE589829:TLE589840 TVA589829:TVA589840 UEW589829:UEW589840 UOS589829:UOS589840 UYO589829:UYO589840 VIK589829:VIK589840 VSG589829:VSG589840 WCC589829:WCC589840 WLY589829:WLY589840 WVU589829:WVU589840 M655365:M655376 JI655365:JI655376 TE655365:TE655376 ADA655365:ADA655376 AMW655365:AMW655376 AWS655365:AWS655376 BGO655365:BGO655376 BQK655365:BQK655376 CAG655365:CAG655376 CKC655365:CKC655376 CTY655365:CTY655376 DDU655365:DDU655376 DNQ655365:DNQ655376 DXM655365:DXM655376 EHI655365:EHI655376 ERE655365:ERE655376 FBA655365:FBA655376 FKW655365:FKW655376 FUS655365:FUS655376 GEO655365:GEO655376 GOK655365:GOK655376 GYG655365:GYG655376 HIC655365:HIC655376 HRY655365:HRY655376 IBU655365:IBU655376 ILQ655365:ILQ655376 IVM655365:IVM655376 JFI655365:JFI655376 JPE655365:JPE655376 JZA655365:JZA655376 KIW655365:KIW655376 KSS655365:KSS655376 LCO655365:LCO655376 LMK655365:LMK655376 LWG655365:LWG655376 MGC655365:MGC655376 MPY655365:MPY655376 MZU655365:MZU655376 NJQ655365:NJQ655376 NTM655365:NTM655376 ODI655365:ODI655376 ONE655365:ONE655376 OXA655365:OXA655376 PGW655365:PGW655376 PQS655365:PQS655376 QAO655365:QAO655376 QKK655365:QKK655376 QUG655365:QUG655376 REC655365:REC655376 RNY655365:RNY655376 RXU655365:RXU655376 SHQ655365:SHQ655376 SRM655365:SRM655376 TBI655365:TBI655376 TLE655365:TLE655376 TVA655365:TVA655376 UEW655365:UEW655376 UOS655365:UOS655376 UYO655365:UYO655376 VIK655365:VIK655376 VSG655365:VSG655376 WCC655365:WCC655376 WLY655365:WLY655376 WVU655365:WVU655376 M720901:M720912 JI720901:JI720912 TE720901:TE720912 ADA720901:ADA720912 AMW720901:AMW720912 AWS720901:AWS720912 BGO720901:BGO720912 BQK720901:BQK720912 CAG720901:CAG720912 CKC720901:CKC720912 CTY720901:CTY720912 DDU720901:DDU720912 DNQ720901:DNQ720912 DXM720901:DXM720912 EHI720901:EHI720912 ERE720901:ERE720912 FBA720901:FBA720912 FKW720901:FKW720912 FUS720901:FUS720912 GEO720901:GEO720912 GOK720901:GOK720912 GYG720901:GYG720912 HIC720901:HIC720912 HRY720901:HRY720912 IBU720901:IBU720912 ILQ720901:ILQ720912 IVM720901:IVM720912 JFI720901:JFI720912 JPE720901:JPE720912 JZA720901:JZA720912 KIW720901:KIW720912 KSS720901:KSS720912 LCO720901:LCO720912 LMK720901:LMK720912 LWG720901:LWG720912 MGC720901:MGC720912 MPY720901:MPY720912 MZU720901:MZU720912 NJQ720901:NJQ720912 NTM720901:NTM720912 ODI720901:ODI720912 ONE720901:ONE720912 OXA720901:OXA720912 PGW720901:PGW720912 PQS720901:PQS720912 QAO720901:QAO720912 QKK720901:QKK720912 QUG720901:QUG720912 REC720901:REC720912 RNY720901:RNY720912 RXU720901:RXU720912 SHQ720901:SHQ720912 SRM720901:SRM720912 TBI720901:TBI720912 TLE720901:TLE720912 TVA720901:TVA720912 UEW720901:UEW720912 UOS720901:UOS720912 UYO720901:UYO720912 VIK720901:VIK720912 VSG720901:VSG720912 WCC720901:WCC720912 WLY720901:WLY720912 WVU720901:WVU720912 M786437:M786448 JI786437:JI786448 TE786437:TE786448 ADA786437:ADA786448 AMW786437:AMW786448 AWS786437:AWS786448 BGO786437:BGO786448 BQK786437:BQK786448 CAG786437:CAG786448 CKC786437:CKC786448 CTY786437:CTY786448 DDU786437:DDU786448 DNQ786437:DNQ786448 DXM786437:DXM786448 EHI786437:EHI786448 ERE786437:ERE786448 FBA786437:FBA786448 FKW786437:FKW786448 FUS786437:FUS786448 GEO786437:GEO786448 GOK786437:GOK786448 GYG786437:GYG786448 HIC786437:HIC786448 HRY786437:HRY786448 IBU786437:IBU786448 ILQ786437:ILQ786448 IVM786437:IVM786448 JFI786437:JFI786448 JPE786437:JPE786448 JZA786437:JZA786448 KIW786437:KIW786448 KSS786437:KSS786448 LCO786437:LCO786448 LMK786437:LMK786448 LWG786437:LWG786448 MGC786437:MGC786448 MPY786437:MPY786448 MZU786437:MZU786448 NJQ786437:NJQ786448 NTM786437:NTM786448 ODI786437:ODI786448 ONE786437:ONE786448 OXA786437:OXA786448 PGW786437:PGW786448 PQS786437:PQS786448 QAO786437:QAO786448 QKK786437:QKK786448 QUG786437:QUG786448 REC786437:REC786448 RNY786437:RNY786448 RXU786437:RXU786448 SHQ786437:SHQ786448 SRM786437:SRM786448 TBI786437:TBI786448 TLE786437:TLE786448 TVA786437:TVA786448 UEW786437:UEW786448 UOS786437:UOS786448 UYO786437:UYO786448 VIK786437:VIK786448 VSG786437:VSG786448 WCC786437:WCC786448 WLY786437:WLY786448 WVU786437:WVU786448 M851973:M851984 JI851973:JI851984 TE851973:TE851984 ADA851973:ADA851984 AMW851973:AMW851984 AWS851973:AWS851984 BGO851973:BGO851984 BQK851973:BQK851984 CAG851973:CAG851984 CKC851973:CKC851984 CTY851973:CTY851984 DDU851973:DDU851984 DNQ851973:DNQ851984 DXM851973:DXM851984 EHI851973:EHI851984 ERE851973:ERE851984 FBA851973:FBA851984 FKW851973:FKW851984 FUS851973:FUS851984 GEO851973:GEO851984 GOK851973:GOK851984 GYG851973:GYG851984 HIC851973:HIC851984 HRY851973:HRY851984 IBU851973:IBU851984 ILQ851973:ILQ851984 IVM851973:IVM851984 JFI851973:JFI851984 JPE851973:JPE851984 JZA851973:JZA851984 KIW851973:KIW851984 KSS851973:KSS851984 LCO851973:LCO851984 LMK851973:LMK851984 LWG851973:LWG851984 MGC851973:MGC851984 MPY851973:MPY851984 MZU851973:MZU851984 NJQ851973:NJQ851984 NTM851973:NTM851984 ODI851973:ODI851984 ONE851973:ONE851984 OXA851973:OXA851984 PGW851973:PGW851984 PQS851973:PQS851984 QAO851973:QAO851984 QKK851973:QKK851984 QUG851973:QUG851984 REC851973:REC851984 RNY851973:RNY851984 RXU851973:RXU851984 SHQ851973:SHQ851984 SRM851973:SRM851984 TBI851973:TBI851984 TLE851973:TLE851984 TVA851973:TVA851984 UEW851973:UEW851984 UOS851973:UOS851984 UYO851973:UYO851984 VIK851973:VIK851984 VSG851973:VSG851984 WCC851973:WCC851984 WLY851973:WLY851984 WVU851973:WVU851984 M917509:M917520 JI917509:JI917520 TE917509:TE917520 ADA917509:ADA917520 AMW917509:AMW917520 AWS917509:AWS917520 BGO917509:BGO917520 BQK917509:BQK917520 CAG917509:CAG917520 CKC917509:CKC917520 CTY917509:CTY917520 DDU917509:DDU917520 DNQ917509:DNQ917520 DXM917509:DXM917520 EHI917509:EHI917520 ERE917509:ERE917520 FBA917509:FBA917520 FKW917509:FKW917520 FUS917509:FUS917520 GEO917509:GEO917520 GOK917509:GOK917520 GYG917509:GYG917520 HIC917509:HIC917520 HRY917509:HRY917520 IBU917509:IBU917520 ILQ917509:ILQ917520 IVM917509:IVM917520 JFI917509:JFI917520 JPE917509:JPE917520 JZA917509:JZA917520 KIW917509:KIW917520 KSS917509:KSS917520 LCO917509:LCO917520 LMK917509:LMK917520 LWG917509:LWG917520 MGC917509:MGC917520 MPY917509:MPY917520 MZU917509:MZU917520 NJQ917509:NJQ917520 NTM917509:NTM917520 ODI917509:ODI917520 ONE917509:ONE917520 OXA917509:OXA917520 PGW917509:PGW917520 PQS917509:PQS917520 QAO917509:QAO917520 QKK917509:QKK917520 QUG917509:QUG917520 REC917509:REC917520 RNY917509:RNY917520 RXU917509:RXU917520 SHQ917509:SHQ917520 SRM917509:SRM917520 TBI917509:TBI917520 TLE917509:TLE917520 TVA917509:TVA917520 UEW917509:UEW917520 UOS917509:UOS917520 UYO917509:UYO917520 VIK917509:VIK917520 VSG917509:VSG917520 WCC917509:WCC917520 WLY917509:WLY917520 WVU917509:WVU917520 M983045:M983056 JI983045:JI983056 TE983045:TE983056 ADA983045:ADA983056 AMW983045:AMW983056 AWS983045:AWS983056 BGO983045:BGO983056 BQK983045:BQK983056 CAG983045:CAG983056 CKC983045:CKC983056 CTY983045:CTY983056 DDU983045:DDU983056 DNQ983045:DNQ983056 DXM983045:DXM983056 EHI983045:EHI983056 ERE983045:ERE983056 FBA983045:FBA983056 FKW983045:FKW983056 FUS983045:FUS983056 GEO983045:GEO983056 GOK983045:GOK983056 GYG983045:GYG983056 HIC983045:HIC983056 HRY983045:HRY983056 IBU983045:IBU983056 ILQ983045:ILQ983056 IVM983045:IVM983056 JFI983045:JFI983056 JPE983045:JPE983056 JZA983045:JZA983056 KIW983045:KIW983056 KSS983045:KSS983056 LCO983045:LCO983056 LMK983045:LMK983056 LWG983045:LWG983056 MGC983045:MGC983056 MPY983045:MPY983056 MZU983045:MZU983056 NJQ983045:NJQ983056 NTM983045:NTM983056 ODI983045:ODI983056 ONE983045:ONE983056 OXA983045:OXA983056 PGW983045:PGW983056 PQS983045:PQS983056 QAO983045:QAO983056 QKK983045:QKK983056 QUG983045:QUG983056 REC983045:REC983056 RNY983045:RNY983056 RXU983045:RXU983056 SHQ983045:SHQ983056 SRM983045:SRM983056 TBI983045:TBI983056 TLE983045:TLE983056 TVA983045:TVA983056 UEW983045:UEW983056 UOS983045:UOS983056 UYO983045:UYO983056 VIK983045:VIK983056 VSG983045:VSG983056 WCC983045:WCC983056 WLY983045:WLY983056 WVU983045:WVU983056">
      <formula1>$L$73:$L$75</formula1>
    </dataValidation>
    <dataValidation type="list" allowBlank="1" showInputMessage="1" showErrorMessage="1" sqref="K5:K16 JG5:JG16 TC5:TC16 ACY5:ACY16 AMU5:AMU16 AWQ5:AWQ16 BGM5:BGM16 BQI5:BQI16 CAE5:CAE16 CKA5:CKA16 CTW5:CTW16 DDS5:DDS16 DNO5:DNO16 DXK5:DXK16 EHG5:EHG16 ERC5:ERC16 FAY5:FAY16 FKU5:FKU16 FUQ5:FUQ16 GEM5:GEM16 GOI5:GOI16 GYE5:GYE16 HIA5:HIA16 HRW5:HRW16 IBS5:IBS16 ILO5:ILO16 IVK5:IVK16 JFG5:JFG16 JPC5:JPC16 JYY5:JYY16 KIU5:KIU16 KSQ5:KSQ16 LCM5:LCM16 LMI5:LMI16 LWE5:LWE16 MGA5:MGA16 MPW5:MPW16 MZS5:MZS16 NJO5:NJO16 NTK5:NTK16 ODG5:ODG16 ONC5:ONC16 OWY5:OWY16 PGU5:PGU16 PQQ5:PQQ16 QAM5:QAM16 QKI5:QKI16 QUE5:QUE16 REA5:REA16 RNW5:RNW16 RXS5:RXS16 SHO5:SHO16 SRK5:SRK16 TBG5:TBG16 TLC5:TLC16 TUY5:TUY16 UEU5:UEU16 UOQ5:UOQ16 UYM5:UYM16 VII5:VII16 VSE5:VSE16 WCA5:WCA16 WLW5:WLW16 WVS5:WVS16 K65541:K65552 JG65541:JG65552 TC65541:TC65552 ACY65541:ACY65552 AMU65541:AMU65552 AWQ65541:AWQ65552 BGM65541:BGM65552 BQI65541:BQI65552 CAE65541:CAE65552 CKA65541:CKA65552 CTW65541:CTW65552 DDS65541:DDS65552 DNO65541:DNO65552 DXK65541:DXK65552 EHG65541:EHG65552 ERC65541:ERC65552 FAY65541:FAY65552 FKU65541:FKU65552 FUQ65541:FUQ65552 GEM65541:GEM65552 GOI65541:GOI65552 GYE65541:GYE65552 HIA65541:HIA65552 HRW65541:HRW65552 IBS65541:IBS65552 ILO65541:ILO65552 IVK65541:IVK65552 JFG65541:JFG65552 JPC65541:JPC65552 JYY65541:JYY65552 KIU65541:KIU65552 KSQ65541:KSQ65552 LCM65541:LCM65552 LMI65541:LMI65552 LWE65541:LWE65552 MGA65541:MGA65552 MPW65541:MPW65552 MZS65541:MZS65552 NJO65541:NJO65552 NTK65541:NTK65552 ODG65541:ODG65552 ONC65541:ONC65552 OWY65541:OWY65552 PGU65541:PGU65552 PQQ65541:PQQ65552 QAM65541:QAM65552 QKI65541:QKI65552 QUE65541:QUE65552 REA65541:REA65552 RNW65541:RNW65552 RXS65541:RXS65552 SHO65541:SHO65552 SRK65541:SRK65552 TBG65541:TBG65552 TLC65541:TLC65552 TUY65541:TUY65552 UEU65541:UEU65552 UOQ65541:UOQ65552 UYM65541:UYM65552 VII65541:VII65552 VSE65541:VSE65552 WCA65541:WCA65552 WLW65541:WLW65552 WVS65541:WVS65552 K131077:K131088 JG131077:JG131088 TC131077:TC131088 ACY131077:ACY131088 AMU131077:AMU131088 AWQ131077:AWQ131088 BGM131077:BGM131088 BQI131077:BQI131088 CAE131077:CAE131088 CKA131077:CKA131088 CTW131077:CTW131088 DDS131077:DDS131088 DNO131077:DNO131088 DXK131077:DXK131088 EHG131077:EHG131088 ERC131077:ERC131088 FAY131077:FAY131088 FKU131077:FKU131088 FUQ131077:FUQ131088 GEM131077:GEM131088 GOI131077:GOI131088 GYE131077:GYE131088 HIA131077:HIA131088 HRW131077:HRW131088 IBS131077:IBS131088 ILO131077:ILO131088 IVK131077:IVK131088 JFG131077:JFG131088 JPC131077:JPC131088 JYY131077:JYY131088 KIU131077:KIU131088 KSQ131077:KSQ131088 LCM131077:LCM131088 LMI131077:LMI131088 LWE131077:LWE131088 MGA131077:MGA131088 MPW131077:MPW131088 MZS131077:MZS131088 NJO131077:NJO131088 NTK131077:NTK131088 ODG131077:ODG131088 ONC131077:ONC131088 OWY131077:OWY131088 PGU131077:PGU131088 PQQ131077:PQQ131088 QAM131077:QAM131088 QKI131077:QKI131088 QUE131077:QUE131088 REA131077:REA131088 RNW131077:RNW131088 RXS131077:RXS131088 SHO131077:SHO131088 SRK131077:SRK131088 TBG131077:TBG131088 TLC131077:TLC131088 TUY131077:TUY131088 UEU131077:UEU131088 UOQ131077:UOQ131088 UYM131077:UYM131088 VII131077:VII131088 VSE131077:VSE131088 WCA131077:WCA131088 WLW131077:WLW131088 WVS131077:WVS131088 K196613:K196624 JG196613:JG196624 TC196613:TC196624 ACY196613:ACY196624 AMU196613:AMU196624 AWQ196613:AWQ196624 BGM196613:BGM196624 BQI196613:BQI196624 CAE196613:CAE196624 CKA196613:CKA196624 CTW196613:CTW196624 DDS196613:DDS196624 DNO196613:DNO196624 DXK196613:DXK196624 EHG196613:EHG196624 ERC196613:ERC196624 FAY196613:FAY196624 FKU196613:FKU196624 FUQ196613:FUQ196624 GEM196613:GEM196624 GOI196613:GOI196624 GYE196613:GYE196624 HIA196613:HIA196624 HRW196613:HRW196624 IBS196613:IBS196624 ILO196613:ILO196624 IVK196613:IVK196624 JFG196613:JFG196624 JPC196613:JPC196624 JYY196613:JYY196624 KIU196613:KIU196624 KSQ196613:KSQ196624 LCM196613:LCM196624 LMI196613:LMI196624 LWE196613:LWE196624 MGA196613:MGA196624 MPW196613:MPW196624 MZS196613:MZS196624 NJO196613:NJO196624 NTK196613:NTK196624 ODG196613:ODG196624 ONC196613:ONC196624 OWY196613:OWY196624 PGU196613:PGU196624 PQQ196613:PQQ196624 QAM196613:QAM196624 QKI196613:QKI196624 QUE196613:QUE196624 REA196613:REA196624 RNW196613:RNW196624 RXS196613:RXS196624 SHO196613:SHO196624 SRK196613:SRK196624 TBG196613:TBG196624 TLC196613:TLC196624 TUY196613:TUY196624 UEU196613:UEU196624 UOQ196613:UOQ196624 UYM196613:UYM196624 VII196613:VII196624 VSE196613:VSE196624 WCA196613:WCA196624 WLW196613:WLW196624 WVS196613:WVS196624 K262149:K262160 JG262149:JG262160 TC262149:TC262160 ACY262149:ACY262160 AMU262149:AMU262160 AWQ262149:AWQ262160 BGM262149:BGM262160 BQI262149:BQI262160 CAE262149:CAE262160 CKA262149:CKA262160 CTW262149:CTW262160 DDS262149:DDS262160 DNO262149:DNO262160 DXK262149:DXK262160 EHG262149:EHG262160 ERC262149:ERC262160 FAY262149:FAY262160 FKU262149:FKU262160 FUQ262149:FUQ262160 GEM262149:GEM262160 GOI262149:GOI262160 GYE262149:GYE262160 HIA262149:HIA262160 HRW262149:HRW262160 IBS262149:IBS262160 ILO262149:ILO262160 IVK262149:IVK262160 JFG262149:JFG262160 JPC262149:JPC262160 JYY262149:JYY262160 KIU262149:KIU262160 KSQ262149:KSQ262160 LCM262149:LCM262160 LMI262149:LMI262160 LWE262149:LWE262160 MGA262149:MGA262160 MPW262149:MPW262160 MZS262149:MZS262160 NJO262149:NJO262160 NTK262149:NTK262160 ODG262149:ODG262160 ONC262149:ONC262160 OWY262149:OWY262160 PGU262149:PGU262160 PQQ262149:PQQ262160 QAM262149:QAM262160 QKI262149:QKI262160 QUE262149:QUE262160 REA262149:REA262160 RNW262149:RNW262160 RXS262149:RXS262160 SHO262149:SHO262160 SRK262149:SRK262160 TBG262149:TBG262160 TLC262149:TLC262160 TUY262149:TUY262160 UEU262149:UEU262160 UOQ262149:UOQ262160 UYM262149:UYM262160 VII262149:VII262160 VSE262149:VSE262160 WCA262149:WCA262160 WLW262149:WLW262160 WVS262149:WVS262160 K327685:K327696 JG327685:JG327696 TC327685:TC327696 ACY327685:ACY327696 AMU327685:AMU327696 AWQ327685:AWQ327696 BGM327685:BGM327696 BQI327685:BQI327696 CAE327685:CAE327696 CKA327685:CKA327696 CTW327685:CTW327696 DDS327685:DDS327696 DNO327685:DNO327696 DXK327685:DXK327696 EHG327685:EHG327696 ERC327685:ERC327696 FAY327685:FAY327696 FKU327685:FKU327696 FUQ327685:FUQ327696 GEM327685:GEM327696 GOI327685:GOI327696 GYE327685:GYE327696 HIA327685:HIA327696 HRW327685:HRW327696 IBS327685:IBS327696 ILO327685:ILO327696 IVK327685:IVK327696 JFG327685:JFG327696 JPC327685:JPC327696 JYY327685:JYY327696 KIU327685:KIU327696 KSQ327685:KSQ327696 LCM327685:LCM327696 LMI327685:LMI327696 LWE327685:LWE327696 MGA327685:MGA327696 MPW327685:MPW327696 MZS327685:MZS327696 NJO327685:NJO327696 NTK327685:NTK327696 ODG327685:ODG327696 ONC327685:ONC327696 OWY327685:OWY327696 PGU327685:PGU327696 PQQ327685:PQQ327696 QAM327685:QAM327696 QKI327685:QKI327696 QUE327685:QUE327696 REA327685:REA327696 RNW327685:RNW327696 RXS327685:RXS327696 SHO327685:SHO327696 SRK327685:SRK327696 TBG327685:TBG327696 TLC327685:TLC327696 TUY327685:TUY327696 UEU327685:UEU327696 UOQ327685:UOQ327696 UYM327685:UYM327696 VII327685:VII327696 VSE327685:VSE327696 WCA327685:WCA327696 WLW327685:WLW327696 WVS327685:WVS327696 K393221:K393232 JG393221:JG393232 TC393221:TC393232 ACY393221:ACY393232 AMU393221:AMU393232 AWQ393221:AWQ393232 BGM393221:BGM393232 BQI393221:BQI393232 CAE393221:CAE393232 CKA393221:CKA393232 CTW393221:CTW393232 DDS393221:DDS393232 DNO393221:DNO393232 DXK393221:DXK393232 EHG393221:EHG393232 ERC393221:ERC393232 FAY393221:FAY393232 FKU393221:FKU393232 FUQ393221:FUQ393232 GEM393221:GEM393232 GOI393221:GOI393232 GYE393221:GYE393232 HIA393221:HIA393232 HRW393221:HRW393232 IBS393221:IBS393232 ILO393221:ILO393232 IVK393221:IVK393232 JFG393221:JFG393232 JPC393221:JPC393232 JYY393221:JYY393232 KIU393221:KIU393232 KSQ393221:KSQ393232 LCM393221:LCM393232 LMI393221:LMI393232 LWE393221:LWE393232 MGA393221:MGA393232 MPW393221:MPW393232 MZS393221:MZS393232 NJO393221:NJO393232 NTK393221:NTK393232 ODG393221:ODG393232 ONC393221:ONC393232 OWY393221:OWY393232 PGU393221:PGU393232 PQQ393221:PQQ393232 QAM393221:QAM393232 QKI393221:QKI393232 QUE393221:QUE393232 REA393221:REA393232 RNW393221:RNW393232 RXS393221:RXS393232 SHO393221:SHO393232 SRK393221:SRK393232 TBG393221:TBG393232 TLC393221:TLC393232 TUY393221:TUY393232 UEU393221:UEU393232 UOQ393221:UOQ393232 UYM393221:UYM393232 VII393221:VII393232 VSE393221:VSE393232 WCA393221:WCA393232 WLW393221:WLW393232 WVS393221:WVS393232 K458757:K458768 JG458757:JG458768 TC458757:TC458768 ACY458757:ACY458768 AMU458757:AMU458768 AWQ458757:AWQ458768 BGM458757:BGM458768 BQI458757:BQI458768 CAE458757:CAE458768 CKA458757:CKA458768 CTW458757:CTW458768 DDS458757:DDS458768 DNO458757:DNO458768 DXK458757:DXK458768 EHG458757:EHG458768 ERC458757:ERC458768 FAY458757:FAY458768 FKU458757:FKU458768 FUQ458757:FUQ458768 GEM458757:GEM458768 GOI458757:GOI458768 GYE458757:GYE458768 HIA458757:HIA458768 HRW458757:HRW458768 IBS458757:IBS458768 ILO458757:ILO458768 IVK458757:IVK458768 JFG458757:JFG458768 JPC458757:JPC458768 JYY458757:JYY458768 KIU458757:KIU458768 KSQ458757:KSQ458768 LCM458757:LCM458768 LMI458757:LMI458768 LWE458757:LWE458768 MGA458757:MGA458768 MPW458757:MPW458768 MZS458757:MZS458768 NJO458757:NJO458768 NTK458757:NTK458768 ODG458757:ODG458768 ONC458757:ONC458768 OWY458757:OWY458768 PGU458757:PGU458768 PQQ458757:PQQ458768 QAM458757:QAM458768 QKI458757:QKI458768 QUE458757:QUE458768 REA458757:REA458768 RNW458757:RNW458768 RXS458757:RXS458768 SHO458757:SHO458768 SRK458757:SRK458768 TBG458757:TBG458768 TLC458757:TLC458768 TUY458757:TUY458768 UEU458757:UEU458768 UOQ458757:UOQ458768 UYM458757:UYM458768 VII458757:VII458768 VSE458757:VSE458768 WCA458757:WCA458768 WLW458757:WLW458768 WVS458757:WVS458768 K524293:K524304 JG524293:JG524304 TC524293:TC524304 ACY524293:ACY524304 AMU524293:AMU524304 AWQ524293:AWQ524304 BGM524293:BGM524304 BQI524293:BQI524304 CAE524293:CAE524304 CKA524293:CKA524304 CTW524293:CTW524304 DDS524293:DDS524304 DNO524293:DNO524304 DXK524293:DXK524304 EHG524293:EHG524304 ERC524293:ERC524304 FAY524293:FAY524304 FKU524293:FKU524304 FUQ524293:FUQ524304 GEM524293:GEM524304 GOI524293:GOI524304 GYE524293:GYE524304 HIA524293:HIA524304 HRW524293:HRW524304 IBS524293:IBS524304 ILO524293:ILO524304 IVK524293:IVK524304 JFG524293:JFG524304 JPC524293:JPC524304 JYY524293:JYY524304 KIU524293:KIU524304 KSQ524293:KSQ524304 LCM524293:LCM524304 LMI524293:LMI524304 LWE524293:LWE524304 MGA524293:MGA524304 MPW524293:MPW524304 MZS524293:MZS524304 NJO524293:NJO524304 NTK524293:NTK524304 ODG524293:ODG524304 ONC524293:ONC524304 OWY524293:OWY524304 PGU524293:PGU524304 PQQ524293:PQQ524304 QAM524293:QAM524304 QKI524293:QKI524304 QUE524293:QUE524304 REA524293:REA524304 RNW524293:RNW524304 RXS524293:RXS524304 SHO524293:SHO524304 SRK524293:SRK524304 TBG524293:TBG524304 TLC524293:TLC524304 TUY524293:TUY524304 UEU524293:UEU524304 UOQ524293:UOQ524304 UYM524293:UYM524304 VII524293:VII524304 VSE524293:VSE524304 WCA524293:WCA524304 WLW524293:WLW524304 WVS524293:WVS524304 K589829:K589840 JG589829:JG589840 TC589829:TC589840 ACY589829:ACY589840 AMU589829:AMU589840 AWQ589829:AWQ589840 BGM589829:BGM589840 BQI589829:BQI589840 CAE589829:CAE589840 CKA589829:CKA589840 CTW589829:CTW589840 DDS589829:DDS589840 DNO589829:DNO589840 DXK589829:DXK589840 EHG589829:EHG589840 ERC589829:ERC589840 FAY589829:FAY589840 FKU589829:FKU589840 FUQ589829:FUQ589840 GEM589829:GEM589840 GOI589829:GOI589840 GYE589829:GYE589840 HIA589829:HIA589840 HRW589829:HRW589840 IBS589829:IBS589840 ILO589829:ILO589840 IVK589829:IVK589840 JFG589829:JFG589840 JPC589829:JPC589840 JYY589829:JYY589840 KIU589829:KIU589840 KSQ589829:KSQ589840 LCM589829:LCM589840 LMI589829:LMI589840 LWE589829:LWE589840 MGA589829:MGA589840 MPW589829:MPW589840 MZS589829:MZS589840 NJO589829:NJO589840 NTK589829:NTK589840 ODG589829:ODG589840 ONC589829:ONC589840 OWY589829:OWY589840 PGU589829:PGU589840 PQQ589829:PQQ589840 QAM589829:QAM589840 QKI589829:QKI589840 QUE589829:QUE589840 REA589829:REA589840 RNW589829:RNW589840 RXS589829:RXS589840 SHO589829:SHO589840 SRK589829:SRK589840 TBG589829:TBG589840 TLC589829:TLC589840 TUY589829:TUY589840 UEU589829:UEU589840 UOQ589829:UOQ589840 UYM589829:UYM589840 VII589829:VII589840 VSE589829:VSE589840 WCA589829:WCA589840 WLW589829:WLW589840 WVS589829:WVS589840 K655365:K655376 JG655365:JG655376 TC655365:TC655376 ACY655365:ACY655376 AMU655365:AMU655376 AWQ655365:AWQ655376 BGM655365:BGM655376 BQI655365:BQI655376 CAE655365:CAE655376 CKA655365:CKA655376 CTW655365:CTW655376 DDS655365:DDS655376 DNO655365:DNO655376 DXK655365:DXK655376 EHG655365:EHG655376 ERC655365:ERC655376 FAY655365:FAY655376 FKU655365:FKU655376 FUQ655365:FUQ655376 GEM655365:GEM655376 GOI655365:GOI655376 GYE655365:GYE655376 HIA655365:HIA655376 HRW655365:HRW655376 IBS655365:IBS655376 ILO655365:ILO655376 IVK655365:IVK655376 JFG655365:JFG655376 JPC655365:JPC655376 JYY655365:JYY655376 KIU655365:KIU655376 KSQ655365:KSQ655376 LCM655365:LCM655376 LMI655365:LMI655376 LWE655365:LWE655376 MGA655365:MGA655376 MPW655365:MPW655376 MZS655365:MZS655376 NJO655365:NJO655376 NTK655365:NTK655376 ODG655365:ODG655376 ONC655365:ONC655376 OWY655365:OWY655376 PGU655365:PGU655376 PQQ655365:PQQ655376 QAM655365:QAM655376 QKI655365:QKI655376 QUE655365:QUE655376 REA655365:REA655376 RNW655365:RNW655376 RXS655365:RXS655376 SHO655365:SHO655376 SRK655365:SRK655376 TBG655365:TBG655376 TLC655365:TLC655376 TUY655365:TUY655376 UEU655365:UEU655376 UOQ655365:UOQ655376 UYM655365:UYM655376 VII655365:VII655376 VSE655365:VSE655376 WCA655365:WCA655376 WLW655365:WLW655376 WVS655365:WVS655376 K720901:K720912 JG720901:JG720912 TC720901:TC720912 ACY720901:ACY720912 AMU720901:AMU720912 AWQ720901:AWQ720912 BGM720901:BGM720912 BQI720901:BQI720912 CAE720901:CAE720912 CKA720901:CKA720912 CTW720901:CTW720912 DDS720901:DDS720912 DNO720901:DNO720912 DXK720901:DXK720912 EHG720901:EHG720912 ERC720901:ERC720912 FAY720901:FAY720912 FKU720901:FKU720912 FUQ720901:FUQ720912 GEM720901:GEM720912 GOI720901:GOI720912 GYE720901:GYE720912 HIA720901:HIA720912 HRW720901:HRW720912 IBS720901:IBS720912 ILO720901:ILO720912 IVK720901:IVK720912 JFG720901:JFG720912 JPC720901:JPC720912 JYY720901:JYY720912 KIU720901:KIU720912 KSQ720901:KSQ720912 LCM720901:LCM720912 LMI720901:LMI720912 LWE720901:LWE720912 MGA720901:MGA720912 MPW720901:MPW720912 MZS720901:MZS720912 NJO720901:NJO720912 NTK720901:NTK720912 ODG720901:ODG720912 ONC720901:ONC720912 OWY720901:OWY720912 PGU720901:PGU720912 PQQ720901:PQQ720912 QAM720901:QAM720912 QKI720901:QKI720912 QUE720901:QUE720912 REA720901:REA720912 RNW720901:RNW720912 RXS720901:RXS720912 SHO720901:SHO720912 SRK720901:SRK720912 TBG720901:TBG720912 TLC720901:TLC720912 TUY720901:TUY720912 UEU720901:UEU720912 UOQ720901:UOQ720912 UYM720901:UYM720912 VII720901:VII720912 VSE720901:VSE720912 WCA720901:WCA720912 WLW720901:WLW720912 WVS720901:WVS720912 K786437:K786448 JG786437:JG786448 TC786437:TC786448 ACY786437:ACY786448 AMU786437:AMU786448 AWQ786437:AWQ786448 BGM786437:BGM786448 BQI786437:BQI786448 CAE786437:CAE786448 CKA786437:CKA786448 CTW786437:CTW786448 DDS786437:DDS786448 DNO786437:DNO786448 DXK786437:DXK786448 EHG786437:EHG786448 ERC786437:ERC786448 FAY786437:FAY786448 FKU786437:FKU786448 FUQ786437:FUQ786448 GEM786437:GEM786448 GOI786437:GOI786448 GYE786437:GYE786448 HIA786437:HIA786448 HRW786437:HRW786448 IBS786437:IBS786448 ILO786437:ILO786448 IVK786437:IVK786448 JFG786437:JFG786448 JPC786437:JPC786448 JYY786437:JYY786448 KIU786437:KIU786448 KSQ786437:KSQ786448 LCM786437:LCM786448 LMI786437:LMI786448 LWE786437:LWE786448 MGA786437:MGA786448 MPW786437:MPW786448 MZS786437:MZS786448 NJO786437:NJO786448 NTK786437:NTK786448 ODG786437:ODG786448 ONC786437:ONC786448 OWY786437:OWY786448 PGU786437:PGU786448 PQQ786437:PQQ786448 QAM786437:QAM786448 QKI786437:QKI786448 QUE786437:QUE786448 REA786437:REA786448 RNW786437:RNW786448 RXS786437:RXS786448 SHO786437:SHO786448 SRK786437:SRK786448 TBG786437:TBG786448 TLC786437:TLC786448 TUY786437:TUY786448 UEU786437:UEU786448 UOQ786437:UOQ786448 UYM786437:UYM786448 VII786437:VII786448 VSE786437:VSE786448 WCA786437:WCA786448 WLW786437:WLW786448 WVS786437:WVS786448 K851973:K851984 JG851973:JG851984 TC851973:TC851984 ACY851973:ACY851984 AMU851973:AMU851984 AWQ851973:AWQ851984 BGM851973:BGM851984 BQI851973:BQI851984 CAE851973:CAE851984 CKA851973:CKA851984 CTW851973:CTW851984 DDS851973:DDS851984 DNO851973:DNO851984 DXK851973:DXK851984 EHG851973:EHG851984 ERC851973:ERC851984 FAY851973:FAY851984 FKU851973:FKU851984 FUQ851973:FUQ851984 GEM851973:GEM851984 GOI851973:GOI851984 GYE851973:GYE851984 HIA851973:HIA851984 HRW851973:HRW851984 IBS851973:IBS851984 ILO851973:ILO851984 IVK851973:IVK851984 JFG851973:JFG851984 JPC851973:JPC851984 JYY851973:JYY851984 KIU851973:KIU851984 KSQ851973:KSQ851984 LCM851973:LCM851984 LMI851973:LMI851984 LWE851973:LWE851984 MGA851973:MGA851984 MPW851973:MPW851984 MZS851973:MZS851984 NJO851973:NJO851984 NTK851973:NTK851984 ODG851973:ODG851984 ONC851973:ONC851984 OWY851973:OWY851984 PGU851973:PGU851984 PQQ851973:PQQ851984 QAM851973:QAM851984 QKI851973:QKI851984 QUE851973:QUE851984 REA851973:REA851984 RNW851973:RNW851984 RXS851973:RXS851984 SHO851973:SHO851984 SRK851973:SRK851984 TBG851973:TBG851984 TLC851973:TLC851984 TUY851973:TUY851984 UEU851973:UEU851984 UOQ851973:UOQ851984 UYM851973:UYM851984 VII851973:VII851984 VSE851973:VSE851984 WCA851973:WCA851984 WLW851973:WLW851984 WVS851973:WVS851984 K917509:K917520 JG917509:JG917520 TC917509:TC917520 ACY917509:ACY917520 AMU917509:AMU917520 AWQ917509:AWQ917520 BGM917509:BGM917520 BQI917509:BQI917520 CAE917509:CAE917520 CKA917509:CKA917520 CTW917509:CTW917520 DDS917509:DDS917520 DNO917509:DNO917520 DXK917509:DXK917520 EHG917509:EHG917520 ERC917509:ERC917520 FAY917509:FAY917520 FKU917509:FKU917520 FUQ917509:FUQ917520 GEM917509:GEM917520 GOI917509:GOI917520 GYE917509:GYE917520 HIA917509:HIA917520 HRW917509:HRW917520 IBS917509:IBS917520 ILO917509:ILO917520 IVK917509:IVK917520 JFG917509:JFG917520 JPC917509:JPC917520 JYY917509:JYY917520 KIU917509:KIU917520 KSQ917509:KSQ917520 LCM917509:LCM917520 LMI917509:LMI917520 LWE917509:LWE917520 MGA917509:MGA917520 MPW917509:MPW917520 MZS917509:MZS917520 NJO917509:NJO917520 NTK917509:NTK917520 ODG917509:ODG917520 ONC917509:ONC917520 OWY917509:OWY917520 PGU917509:PGU917520 PQQ917509:PQQ917520 QAM917509:QAM917520 QKI917509:QKI917520 QUE917509:QUE917520 REA917509:REA917520 RNW917509:RNW917520 RXS917509:RXS917520 SHO917509:SHO917520 SRK917509:SRK917520 TBG917509:TBG917520 TLC917509:TLC917520 TUY917509:TUY917520 UEU917509:UEU917520 UOQ917509:UOQ917520 UYM917509:UYM917520 VII917509:VII917520 VSE917509:VSE917520 WCA917509:WCA917520 WLW917509:WLW917520 WVS917509:WVS917520 K983045:K983056 JG983045:JG983056 TC983045:TC983056 ACY983045:ACY983056 AMU983045:AMU983056 AWQ983045:AWQ983056 BGM983045:BGM983056 BQI983045:BQI983056 CAE983045:CAE983056 CKA983045:CKA983056 CTW983045:CTW983056 DDS983045:DDS983056 DNO983045:DNO983056 DXK983045:DXK983056 EHG983045:EHG983056 ERC983045:ERC983056 FAY983045:FAY983056 FKU983045:FKU983056 FUQ983045:FUQ983056 GEM983045:GEM983056 GOI983045:GOI983056 GYE983045:GYE983056 HIA983045:HIA983056 HRW983045:HRW983056 IBS983045:IBS983056 ILO983045:ILO983056 IVK983045:IVK983056 JFG983045:JFG983056 JPC983045:JPC983056 JYY983045:JYY983056 KIU983045:KIU983056 KSQ983045:KSQ983056 LCM983045:LCM983056 LMI983045:LMI983056 LWE983045:LWE983056 MGA983045:MGA983056 MPW983045:MPW983056 MZS983045:MZS983056 NJO983045:NJO983056 NTK983045:NTK983056 ODG983045:ODG983056 ONC983045:ONC983056 OWY983045:OWY983056 PGU983045:PGU983056 PQQ983045:PQQ983056 QAM983045:QAM983056 QKI983045:QKI983056 QUE983045:QUE983056 REA983045:REA983056 RNW983045:RNW983056 RXS983045:RXS983056 SHO983045:SHO983056 SRK983045:SRK983056 TBG983045:TBG983056 TLC983045:TLC983056 TUY983045:TUY983056 UEU983045:UEU983056 UOQ983045:UOQ983056 UYM983045:UYM983056 VII983045:VII983056 VSE983045:VSE983056 WCA983045:WCA983056 WLW983045:WLW983056 WVS983045:WVS983056">
      <formula1>$K$73:$K$75</formula1>
    </dataValidation>
    <dataValidation type="list" allowBlank="1" showInputMessage="1" showErrorMessage="1" sqref="H11:I12 JD11:JE12 SZ11:TA12 ACV11:ACW12 AMR11:AMS12 AWN11:AWO12 BGJ11:BGK12 BQF11:BQG12 CAB11:CAC12 CJX11:CJY12 CTT11:CTU12 DDP11:DDQ12 DNL11:DNM12 DXH11:DXI12 EHD11:EHE12 EQZ11:ERA12 FAV11:FAW12 FKR11:FKS12 FUN11:FUO12 GEJ11:GEK12 GOF11:GOG12 GYB11:GYC12 HHX11:HHY12 HRT11:HRU12 IBP11:IBQ12 ILL11:ILM12 IVH11:IVI12 JFD11:JFE12 JOZ11:JPA12 JYV11:JYW12 KIR11:KIS12 KSN11:KSO12 LCJ11:LCK12 LMF11:LMG12 LWB11:LWC12 MFX11:MFY12 MPT11:MPU12 MZP11:MZQ12 NJL11:NJM12 NTH11:NTI12 ODD11:ODE12 OMZ11:ONA12 OWV11:OWW12 PGR11:PGS12 PQN11:PQO12 QAJ11:QAK12 QKF11:QKG12 QUB11:QUC12 RDX11:RDY12 RNT11:RNU12 RXP11:RXQ12 SHL11:SHM12 SRH11:SRI12 TBD11:TBE12 TKZ11:TLA12 TUV11:TUW12 UER11:UES12 UON11:UOO12 UYJ11:UYK12 VIF11:VIG12 VSB11:VSC12 WBX11:WBY12 WLT11:WLU12 WVP11:WVQ12 H65547:I65548 JD65547:JE65548 SZ65547:TA65548 ACV65547:ACW65548 AMR65547:AMS65548 AWN65547:AWO65548 BGJ65547:BGK65548 BQF65547:BQG65548 CAB65547:CAC65548 CJX65547:CJY65548 CTT65547:CTU65548 DDP65547:DDQ65548 DNL65547:DNM65548 DXH65547:DXI65548 EHD65547:EHE65548 EQZ65547:ERA65548 FAV65547:FAW65548 FKR65547:FKS65548 FUN65547:FUO65548 GEJ65547:GEK65548 GOF65547:GOG65548 GYB65547:GYC65548 HHX65547:HHY65548 HRT65547:HRU65548 IBP65547:IBQ65548 ILL65547:ILM65548 IVH65547:IVI65548 JFD65547:JFE65548 JOZ65547:JPA65548 JYV65547:JYW65548 KIR65547:KIS65548 KSN65547:KSO65548 LCJ65547:LCK65548 LMF65547:LMG65548 LWB65547:LWC65548 MFX65547:MFY65548 MPT65547:MPU65548 MZP65547:MZQ65548 NJL65547:NJM65548 NTH65547:NTI65548 ODD65547:ODE65548 OMZ65547:ONA65548 OWV65547:OWW65548 PGR65547:PGS65548 PQN65547:PQO65548 QAJ65547:QAK65548 QKF65547:QKG65548 QUB65547:QUC65548 RDX65547:RDY65548 RNT65547:RNU65548 RXP65547:RXQ65548 SHL65547:SHM65548 SRH65547:SRI65548 TBD65547:TBE65548 TKZ65547:TLA65548 TUV65547:TUW65548 UER65547:UES65548 UON65547:UOO65548 UYJ65547:UYK65548 VIF65547:VIG65548 VSB65547:VSC65548 WBX65547:WBY65548 WLT65547:WLU65548 WVP65547:WVQ65548 H131083:I131084 JD131083:JE131084 SZ131083:TA131084 ACV131083:ACW131084 AMR131083:AMS131084 AWN131083:AWO131084 BGJ131083:BGK131084 BQF131083:BQG131084 CAB131083:CAC131084 CJX131083:CJY131084 CTT131083:CTU131084 DDP131083:DDQ131084 DNL131083:DNM131084 DXH131083:DXI131084 EHD131083:EHE131084 EQZ131083:ERA131084 FAV131083:FAW131084 FKR131083:FKS131084 FUN131083:FUO131084 GEJ131083:GEK131084 GOF131083:GOG131084 GYB131083:GYC131084 HHX131083:HHY131084 HRT131083:HRU131084 IBP131083:IBQ131084 ILL131083:ILM131084 IVH131083:IVI131084 JFD131083:JFE131084 JOZ131083:JPA131084 JYV131083:JYW131084 KIR131083:KIS131084 KSN131083:KSO131084 LCJ131083:LCK131084 LMF131083:LMG131084 LWB131083:LWC131084 MFX131083:MFY131084 MPT131083:MPU131084 MZP131083:MZQ131084 NJL131083:NJM131084 NTH131083:NTI131084 ODD131083:ODE131084 OMZ131083:ONA131084 OWV131083:OWW131084 PGR131083:PGS131084 PQN131083:PQO131084 QAJ131083:QAK131084 QKF131083:QKG131084 QUB131083:QUC131084 RDX131083:RDY131084 RNT131083:RNU131084 RXP131083:RXQ131084 SHL131083:SHM131084 SRH131083:SRI131084 TBD131083:TBE131084 TKZ131083:TLA131084 TUV131083:TUW131084 UER131083:UES131084 UON131083:UOO131084 UYJ131083:UYK131084 VIF131083:VIG131084 VSB131083:VSC131084 WBX131083:WBY131084 WLT131083:WLU131084 WVP131083:WVQ131084 H196619:I196620 JD196619:JE196620 SZ196619:TA196620 ACV196619:ACW196620 AMR196619:AMS196620 AWN196619:AWO196620 BGJ196619:BGK196620 BQF196619:BQG196620 CAB196619:CAC196620 CJX196619:CJY196620 CTT196619:CTU196620 DDP196619:DDQ196620 DNL196619:DNM196620 DXH196619:DXI196620 EHD196619:EHE196620 EQZ196619:ERA196620 FAV196619:FAW196620 FKR196619:FKS196620 FUN196619:FUO196620 GEJ196619:GEK196620 GOF196619:GOG196620 GYB196619:GYC196620 HHX196619:HHY196620 HRT196619:HRU196620 IBP196619:IBQ196620 ILL196619:ILM196620 IVH196619:IVI196620 JFD196619:JFE196620 JOZ196619:JPA196620 JYV196619:JYW196620 KIR196619:KIS196620 KSN196619:KSO196620 LCJ196619:LCK196620 LMF196619:LMG196620 LWB196619:LWC196620 MFX196619:MFY196620 MPT196619:MPU196620 MZP196619:MZQ196620 NJL196619:NJM196620 NTH196619:NTI196620 ODD196619:ODE196620 OMZ196619:ONA196620 OWV196619:OWW196620 PGR196619:PGS196620 PQN196619:PQO196620 QAJ196619:QAK196620 QKF196619:QKG196620 QUB196619:QUC196620 RDX196619:RDY196620 RNT196619:RNU196620 RXP196619:RXQ196620 SHL196619:SHM196620 SRH196619:SRI196620 TBD196619:TBE196620 TKZ196619:TLA196620 TUV196619:TUW196620 UER196619:UES196620 UON196619:UOO196620 UYJ196619:UYK196620 VIF196619:VIG196620 VSB196619:VSC196620 WBX196619:WBY196620 WLT196619:WLU196620 WVP196619:WVQ196620 H262155:I262156 JD262155:JE262156 SZ262155:TA262156 ACV262155:ACW262156 AMR262155:AMS262156 AWN262155:AWO262156 BGJ262155:BGK262156 BQF262155:BQG262156 CAB262155:CAC262156 CJX262155:CJY262156 CTT262155:CTU262156 DDP262155:DDQ262156 DNL262155:DNM262156 DXH262155:DXI262156 EHD262155:EHE262156 EQZ262155:ERA262156 FAV262155:FAW262156 FKR262155:FKS262156 FUN262155:FUO262156 GEJ262155:GEK262156 GOF262155:GOG262156 GYB262155:GYC262156 HHX262155:HHY262156 HRT262155:HRU262156 IBP262155:IBQ262156 ILL262155:ILM262156 IVH262155:IVI262156 JFD262155:JFE262156 JOZ262155:JPA262156 JYV262155:JYW262156 KIR262155:KIS262156 KSN262155:KSO262156 LCJ262155:LCK262156 LMF262155:LMG262156 LWB262155:LWC262156 MFX262155:MFY262156 MPT262155:MPU262156 MZP262155:MZQ262156 NJL262155:NJM262156 NTH262155:NTI262156 ODD262155:ODE262156 OMZ262155:ONA262156 OWV262155:OWW262156 PGR262155:PGS262156 PQN262155:PQO262156 QAJ262155:QAK262156 QKF262155:QKG262156 QUB262155:QUC262156 RDX262155:RDY262156 RNT262155:RNU262156 RXP262155:RXQ262156 SHL262155:SHM262156 SRH262155:SRI262156 TBD262155:TBE262156 TKZ262155:TLA262156 TUV262155:TUW262156 UER262155:UES262156 UON262155:UOO262156 UYJ262155:UYK262156 VIF262155:VIG262156 VSB262155:VSC262156 WBX262155:WBY262156 WLT262155:WLU262156 WVP262155:WVQ262156 H327691:I327692 JD327691:JE327692 SZ327691:TA327692 ACV327691:ACW327692 AMR327691:AMS327692 AWN327691:AWO327692 BGJ327691:BGK327692 BQF327691:BQG327692 CAB327691:CAC327692 CJX327691:CJY327692 CTT327691:CTU327692 DDP327691:DDQ327692 DNL327691:DNM327692 DXH327691:DXI327692 EHD327691:EHE327692 EQZ327691:ERA327692 FAV327691:FAW327692 FKR327691:FKS327692 FUN327691:FUO327692 GEJ327691:GEK327692 GOF327691:GOG327692 GYB327691:GYC327692 HHX327691:HHY327692 HRT327691:HRU327692 IBP327691:IBQ327692 ILL327691:ILM327692 IVH327691:IVI327692 JFD327691:JFE327692 JOZ327691:JPA327692 JYV327691:JYW327692 KIR327691:KIS327692 KSN327691:KSO327692 LCJ327691:LCK327692 LMF327691:LMG327692 LWB327691:LWC327692 MFX327691:MFY327692 MPT327691:MPU327692 MZP327691:MZQ327692 NJL327691:NJM327692 NTH327691:NTI327692 ODD327691:ODE327692 OMZ327691:ONA327692 OWV327691:OWW327692 PGR327691:PGS327692 PQN327691:PQO327692 QAJ327691:QAK327692 QKF327691:QKG327692 QUB327691:QUC327692 RDX327691:RDY327692 RNT327691:RNU327692 RXP327691:RXQ327692 SHL327691:SHM327692 SRH327691:SRI327692 TBD327691:TBE327692 TKZ327691:TLA327692 TUV327691:TUW327692 UER327691:UES327692 UON327691:UOO327692 UYJ327691:UYK327692 VIF327691:VIG327692 VSB327691:VSC327692 WBX327691:WBY327692 WLT327691:WLU327692 WVP327691:WVQ327692 H393227:I393228 JD393227:JE393228 SZ393227:TA393228 ACV393227:ACW393228 AMR393227:AMS393228 AWN393227:AWO393228 BGJ393227:BGK393228 BQF393227:BQG393228 CAB393227:CAC393228 CJX393227:CJY393228 CTT393227:CTU393228 DDP393227:DDQ393228 DNL393227:DNM393228 DXH393227:DXI393228 EHD393227:EHE393228 EQZ393227:ERA393228 FAV393227:FAW393228 FKR393227:FKS393228 FUN393227:FUO393228 GEJ393227:GEK393228 GOF393227:GOG393228 GYB393227:GYC393228 HHX393227:HHY393228 HRT393227:HRU393228 IBP393227:IBQ393228 ILL393227:ILM393228 IVH393227:IVI393228 JFD393227:JFE393228 JOZ393227:JPA393228 JYV393227:JYW393228 KIR393227:KIS393228 KSN393227:KSO393228 LCJ393227:LCK393228 LMF393227:LMG393228 LWB393227:LWC393228 MFX393227:MFY393228 MPT393227:MPU393228 MZP393227:MZQ393228 NJL393227:NJM393228 NTH393227:NTI393228 ODD393227:ODE393228 OMZ393227:ONA393228 OWV393227:OWW393228 PGR393227:PGS393228 PQN393227:PQO393228 QAJ393227:QAK393228 QKF393227:QKG393228 QUB393227:QUC393228 RDX393227:RDY393228 RNT393227:RNU393228 RXP393227:RXQ393228 SHL393227:SHM393228 SRH393227:SRI393228 TBD393227:TBE393228 TKZ393227:TLA393228 TUV393227:TUW393228 UER393227:UES393228 UON393227:UOO393228 UYJ393227:UYK393228 VIF393227:VIG393228 VSB393227:VSC393228 WBX393227:WBY393228 WLT393227:WLU393228 WVP393227:WVQ393228 H458763:I458764 JD458763:JE458764 SZ458763:TA458764 ACV458763:ACW458764 AMR458763:AMS458764 AWN458763:AWO458764 BGJ458763:BGK458764 BQF458763:BQG458764 CAB458763:CAC458764 CJX458763:CJY458764 CTT458763:CTU458764 DDP458763:DDQ458764 DNL458763:DNM458764 DXH458763:DXI458764 EHD458763:EHE458764 EQZ458763:ERA458764 FAV458763:FAW458764 FKR458763:FKS458764 FUN458763:FUO458764 GEJ458763:GEK458764 GOF458763:GOG458764 GYB458763:GYC458764 HHX458763:HHY458764 HRT458763:HRU458764 IBP458763:IBQ458764 ILL458763:ILM458764 IVH458763:IVI458764 JFD458763:JFE458764 JOZ458763:JPA458764 JYV458763:JYW458764 KIR458763:KIS458764 KSN458763:KSO458764 LCJ458763:LCK458764 LMF458763:LMG458764 LWB458763:LWC458764 MFX458763:MFY458764 MPT458763:MPU458764 MZP458763:MZQ458764 NJL458763:NJM458764 NTH458763:NTI458764 ODD458763:ODE458764 OMZ458763:ONA458764 OWV458763:OWW458764 PGR458763:PGS458764 PQN458763:PQO458764 QAJ458763:QAK458764 QKF458763:QKG458764 QUB458763:QUC458764 RDX458763:RDY458764 RNT458763:RNU458764 RXP458763:RXQ458764 SHL458763:SHM458764 SRH458763:SRI458764 TBD458763:TBE458764 TKZ458763:TLA458764 TUV458763:TUW458764 UER458763:UES458764 UON458763:UOO458764 UYJ458763:UYK458764 VIF458763:VIG458764 VSB458763:VSC458764 WBX458763:WBY458764 WLT458763:WLU458764 WVP458763:WVQ458764 H524299:I524300 JD524299:JE524300 SZ524299:TA524300 ACV524299:ACW524300 AMR524299:AMS524300 AWN524299:AWO524300 BGJ524299:BGK524300 BQF524299:BQG524300 CAB524299:CAC524300 CJX524299:CJY524300 CTT524299:CTU524300 DDP524299:DDQ524300 DNL524299:DNM524300 DXH524299:DXI524300 EHD524299:EHE524300 EQZ524299:ERA524300 FAV524299:FAW524300 FKR524299:FKS524300 FUN524299:FUO524300 GEJ524299:GEK524300 GOF524299:GOG524300 GYB524299:GYC524300 HHX524299:HHY524300 HRT524299:HRU524300 IBP524299:IBQ524300 ILL524299:ILM524300 IVH524299:IVI524300 JFD524299:JFE524300 JOZ524299:JPA524300 JYV524299:JYW524300 KIR524299:KIS524300 KSN524299:KSO524300 LCJ524299:LCK524300 LMF524299:LMG524300 LWB524299:LWC524300 MFX524299:MFY524300 MPT524299:MPU524300 MZP524299:MZQ524300 NJL524299:NJM524300 NTH524299:NTI524300 ODD524299:ODE524300 OMZ524299:ONA524300 OWV524299:OWW524300 PGR524299:PGS524300 PQN524299:PQO524300 QAJ524299:QAK524300 QKF524299:QKG524300 QUB524299:QUC524300 RDX524299:RDY524300 RNT524299:RNU524300 RXP524299:RXQ524300 SHL524299:SHM524300 SRH524299:SRI524300 TBD524299:TBE524300 TKZ524299:TLA524300 TUV524299:TUW524300 UER524299:UES524300 UON524299:UOO524300 UYJ524299:UYK524300 VIF524299:VIG524300 VSB524299:VSC524300 WBX524299:WBY524300 WLT524299:WLU524300 WVP524299:WVQ524300 H589835:I589836 JD589835:JE589836 SZ589835:TA589836 ACV589835:ACW589836 AMR589835:AMS589836 AWN589835:AWO589836 BGJ589835:BGK589836 BQF589835:BQG589836 CAB589835:CAC589836 CJX589835:CJY589836 CTT589835:CTU589836 DDP589835:DDQ589836 DNL589835:DNM589836 DXH589835:DXI589836 EHD589835:EHE589836 EQZ589835:ERA589836 FAV589835:FAW589836 FKR589835:FKS589836 FUN589835:FUO589836 GEJ589835:GEK589836 GOF589835:GOG589836 GYB589835:GYC589836 HHX589835:HHY589836 HRT589835:HRU589836 IBP589835:IBQ589836 ILL589835:ILM589836 IVH589835:IVI589836 JFD589835:JFE589836 JOZ589835:JPA589836 JYV589835:JYW589836 KIR589835:KIS589836 KSN589835:KSO589836 LCJ589835:LCK589836 LMF589835:LMG589836 LWB589835:LWC589836 MFX589835:MFY589836 MPT589835:MPU589836 MZP589835:MZQ589836 NJL589835:NJM589836 NTH589835:NTI589836 ODD589835:ODE589836 OMZ589835:ONA589836 OWV589835:OWW589836 PGR589835:PGS589836 PQN589835:PQO589836 QAJ589835:QAK589836 QKF589835:QKG589836 QUB589835:QUC589836 RDX589835:RDY589836 RNT589835:RNU589836 RXP589835:RXQ589836 SHL589835:SHM589836 SRH589835:SRI589836 TBD589835:TBE589836 TKZ589835:TLA589836 TUV589835:TUW589836 UER589835:UES589836 UON589835:UOO589836 UYJ589835:UYK589836 VIF589835:VIG589836 VSB589835:VSC589836 WBX589835:WBY589836 WLT589835:WLU589836 WVP589835:WVQ589836 H655371:I655372 JD655371:JE655372 SZ655371:TA655372 ACV655371:ACW655372 AMR655371:AMS655372 AWN655371:AWO655372 BGJ655371:BGK655372 BQF655371:BQG655372 CAB655371:CAC655372 CJX655371:CJY655372 CTT655371:CTU655372 DDP655371:DDQ655372 DNL655371:DNM655372 DXH655371:DXI655372 EHD655371:EHE655372 EQZ655371:ERA655372 FAV655371:FAW655372 FKR655371:FKS655372 FUN655371:FUO655372 GEJ655371:GEK655372 GOF655371:GOG655372 GYB655371:GYC655372 HHX655371:HHY655372 HRT655371:HRU655372 IBP655371:IBQ655372 ILL655371:ILM655372 IVH655371:IVI655372 JFD655371:JFE655372 JOZ655371:JPA655372 JYV655371:JYW655372 KIR655371:KIS655372 KSN655371:KSO655372 LCJ655371:LCK655372 LMF655371:LMG655372 LWB655371:LWC655372 MFX655371:MFY655372 MPT655371:MPU655372 MZP655371:MZQ655372 NJL655371:NJM655372 NTH655371:NTI655372 ODD655371:ODE655372 OMZ655371:ONA655372 OWV655371:OWW655372 PGR655371:PGS655372 PQN655371:PQO655372 QAJ655371:QAK655372 QKF655371:QKG655372 QUB655371:QUC655372 RDX655371:RDY655372 RNT655371:RNU655372 RXP655371:RXQ655372 SHL655371:SHM655372 SRH655371:SRI655372 TBD655371:TBE655372 TKZ655371:TLA655372 TUV655371:TUW655372 UER655371:UES655372 UON655371:UOO655372 UYJ655371:UYK655372 VIF655371:VIG655372 VSB655371:VSC655372 WBX655371:WBY655372 WLT655371:WLU655372 WVP655371:WVQ655372 H720907:I720908 JD720907:JE720908 SZ720907:TA720908 ACV720907:ACW720908 AMR720907:AMS720908 AWN720907:AWO720908 BGJ720907:BGK720908 BQF720907:BQG720908 CAB720907:CAC720908 CJX720907:CJY720908 CTT720907:CTU720908 DDP720907:DDQ720908 DNL720907:DNM720908 DXH720907:DXI720908 EHD720907:EHE720908 EQZ720907:ERA720908 FAV720907:FAW720908 FKR720907:FKS720908 FUN720907:FUO720908 GEJ720907:GEK720908 GOF720907:GOG720908 GYB720907:GYC720908 HHX720907:HHY720908 HRT720907:HRU720908 IBP720907:IBQ720908 ILL720907:ILM720908 IVH720907:IVI720908 JFD720907:JFE720908 JOZ720907:JPA720908 JYV720907:JYW720908 KIR720907:KIS720908 KSN720907:KSO720908 LCJ720907:LCK720908 LMF720907:LMG720908 LWB720907:LWC720908 MFX720907:MFY720908 MPT720907:MPU720908 MZP720907:MZQ720908 NJL720907:NJM720908 NTH720907:NTI720908 ODD720907:ODE720908 OMZ720907:ONA720908 OWV720907:OWW720908 PGR720907:PGS720908 PQN720907:PQO720908 QAJ720907:QAK720908 QKF720907:QKG720908 QUB720907:QUC720908 RDX720907:RDY720908 RNT720907:RNU720908 RXP720907:RXQ720908 SHL720907:SHM720908 SRH720907:SRI720908 TBD720907:TBE720908 TKZ720907:TLA720908 TUV720907:TUW720908 UER720907:UES720908 UON720907:UOO720908 UYJ720907:UYK720908 VIF720907:VIG720908 VSB720907:VSC720908 WBX720907:WBY720908 WLT720907:WLU720908 WVP720907:WVQ720908 H786443:I786444 JD786443:JE786444 SZ786443:TA786444 ACV786443:ACW786444 AMR786443:AMS786444 AWN786443:AWO786444 BGJ786443:BGK786444 BQF786443:BQG786444 CAB786443:CAC786444 CJX786443:CJY786444 CTT786443:CTU786444 DDP786443:DDQ786444 DNL786443:DNM786444 DXH786443:DXI786444 EHD786443:EHE786444 EQZ786443:ERA786444 FAV786443:FAW786444 FKR786443:FKS786444 FUN786443:FUO786444 GEJ786443:GEK786444 GOF786443:GOG786444 GYB786443:GYC786444 HHX786443:HHY786444 HRT786443:HRU786444 IBP786443:IBQ786444 ILL786443:ILM786444 IVH786443:IVI786444 JFD786443:JFE786444 JOZ786443:JPA786444 JYV786443:JYW786444 KIR786443:KIS786444 KSN786443:KSO786444 LCJ786443:LCK786444 LMF786443:LMG786444 LWB786443:LWC786444 MFX786443:MFY786444 MPT786443:MPU786444 MZP786443:MZQ786444 NJL786443:NJM786444 NTH786443:NTI786444 ODD786443:ODE786444 OMZ786443:ONA786444 OWV786443:OWW786444 PGR786443:PGS786444 PQN786443:PQO786444 QAJ786443:QAK786444 QKF786443:QKG786444 QUB786443:QUC786444 RDX786443:RDY786444 RNT786443:RNU786444 RXP786443:RXQ786444 SHL786443:SHM786444 SRH786443:SRI786444 TBD786443:TBE786444 TKZ786443:TLA786444 TUV786443:TUW786444 UER786443:UES786444 UON786443:UOO786444 UYJ786443:UYK786444 VIF786443:VIG786444 VSB786443:VSC786444 WBX786443:WBY786444 WLT786443:WLU786444 WVP786443:WVQ786444 H851979:I851980 JD851979:JE851980 SZ851979:TA851980 ACV851979:ACW851980 AMR851979:AMS851980 AWN851979:AWO851980 BGJ851979:BGK851980 BQF851979:BQG851980 CAB851979:CAC851980 CJX851979:CJY851980 CTT851979:CTU851980 DDP851979:DDQ851980 DNL851979:DNM851980 DXH851979:DXI851980 EHD851979:EHE851980 EQZ851979:ERA851980 FAV851979:FAW851980 FKR851979:FKS851980 FUN851979:FUO851980 GEJ851979:GEK851980 GOF851979:GOG851980 GYB851979:GYC851980 HHX851979:HHY851980 HRT851979:HRU851980 IBP851979:IBQ851980 ILL851979:ILM851980 IVH851979:IVI851980 JFD851979:JFE851980 JOZ851979:JPA851980 JYV851979:JYW851980 KIR851979:KIS851980 KSN851979:KSO851980 LCJ851979:LCK851980 LMF851979:LMG851980 LWB851979:LWC851980 MFX851979:MFY851980 MPT851979:MPU851980 MZP851979:MZQ851980 NJL851979:NJM851980 NTH851979:NTI851980 ODD851979:ODE851980 OMZ851979:ONA851980 OWV851979:OWW851980 PGR851979:PGS851980 PQN851979:PQO851980 QAJ851979:QAK851980 QKF851979:QKG851980 QUB851979:QUC851980 RDX851979:RDY851980 RNT851979:RNU851980 RXP851979:RXQ851980 SHL851979:SHM851980 SRH851979:SRI851980 TBD851979:TBE851980 TKZ851979:TLA851980 TUV851979:TUW851980 UER851979:UES851980 UON851979:UOO851980 UYJ851979:UYK851980 VIF851979:VIG851980 VSB851979:VSC851980 WBX851979:WBY851980 WLT851979:WLU851980 WVP851979:WVQ851980 H917515:I917516 JD917515:JE917516 SZ917515:TA917516 ACV917515:ACW917516 AMR917515:AMS917516 AWN917515:AWO917516 BGJ917515:BGK917516 BQF917515:BQG917516 CAB917515:CAC917516 CJX917515:CJY917516 CTT917515:CTU917516 DDP917515:DDQ917516 DNL917515:DNM917516 DXH917515:DXI917516 EHD917515:EHE917516 EQZ917515:ERA917516 FAV917515:FAW917516 FKR917515:FKS917516 FUN917515:FUO917516 GEJ917515:GEK917516 GOF917515:GOG917516 GYB917515:GYC917516 HHX917515:HHY917516 HRT917515:HRU917516 IBP917515:IBQ917516 ILL917515:ILM917516 IVH917515:IVI917516 JFD917515:JFE917516 JOZ917515:JPA917516 JYV917515:JYW917516 KIR917515:KIS917516 KSN917515:KSO917516 LCJ917515:LCK917516 LMF917515:LMG917516 LWB917515:LWC917516 MFX917515:MFY917516 MPT917515:MPU917516 MZP917515:MZQ917516 NJL917515:NJM917516 NTH917515:NTI917516 ODD917515:ODE917516 OMZ917515:ONA917516 OWV917515:OWW917516 PGR917515:PGS917516 PQN917515:PQO917516 QAJ917515:QAK917516 QKF917515:QKG917516 QUB917515:QUC917516 RDX917515:RDY917516 RNT917515:RNU917516 RXP917515:RXQ917516 SHL917515:SHM917516 SRH917515:SRI917516 TBD917515:TBE917516 TKZ917515:TLA917516 TUV917515:TUW917516 UER917515:UES917516 UON917515:UOO917516 UYJ917515:UYK917516 VIF917515:VIG917516 VSB917515:VSC917516 WBX917515:WBY917516 WLT917515:WLU917516 WVP917515:WVQ917516 H983051:I983052 JD983051:JE983052 SZ983051:TA983052 ACV983051:ACW983052 AMR983051:AMS983052 AWN983051:AWO983052 BGJ983051:BGK983052 BQF983051:BQG983052 CAB983051:CAC983052 CJX983051:CJY983052 CTT983051:CTU983052 DDP983051:DDQ983052 DNL983051:DNM983052 DXH983051:DXI983052 EHD983051:EHE983052 EQZ983051:ERA983052 FAV983051:FAW983052 FKR983051:FKS983052 FUN983051:FUO983052 GEJ983051:GEK983052 GOF983051:GOG983052 GYB983051:GYC983052 HHX983051:HHY983052 HRT983051:HRU983052 IBP983051:IBQ983052 ILL983051:ILM983052 IVH983051:IVI983052 JFD983051:JFE983052 JOZ983051:JPA983052 JYV983051:JYW983052 KIR983051:KIS983052 KSN983051:KSO983052 LCJ983051:LCK983052 LMF983051:LMG983052 LWB983051:LWC983052 MFX983051:MFY983052 MPT983051:MPU983052 MZP983051:MZQ983052 NJL983051:NJM983052 NTH983051:NTI983052 ODD983051:ODE983052 OMZ983051:ONA983052 OWV983051:OWW983052 PGR983051:PGS983052 PQN983051:PQO983052 QAJ983051:QAK983052 QKF983051:QKG983052 QUB983051:QUC983052 RDX983051:RDY983052 RNT983051:RNU983052 RXP983051:RXQ983052 SHL983051:SHM983052 SRH983051:SRI983052 TBD983051:TBE983052 TKZ983051:TLA983052 TUV983051:TUW983052 UER983051:UES983052 UON983051:UOO983052 UYJ983051:UYK983052 VIF983051:VIG983052 VSB983051:VSC983052 WBX983051:WBY983052 WLT983051:WLU983052 WVP983051:WVQ983052">
      <formula1>$B$27:$B$28</formula1>
    </dataValidation>
    <dataValidation type="list" allowBlank="1" showInputMessage="1" showErrorMessage="1" sqref="D5:D11 IZ5:IZ11 SV5:SV11 ACR5:ACR11 AMN5:AMN11 AWJ5:AWJ11 BGF5:BGF11 BQB5:BQB11 BZX5:BZX11 CJT5:CJT11 CTP5:CTP11 DDL5:DDL11 DNH5:DNH11 DXD5:DXD11 EGZ5:EGZ11 EQV5:EQV11 FAR5:FAR11 FKN5:FKN11 FUJ5:FUJ11 GEF5:GEF11 GOB5:GOB11 GXX5:GXX11 HHT5:HHT11 HRP5:HRP11 IBL5:IBL11 ILH5:ILH11 IVD5:IVD11 JEZ5:JEZ11 JOV5:JOV11 JYR5:JYR11 KIN5:KIN11 KSJ5:KSJ11 LCF5:LCF11 LMB5:LMB11 LVX5:LVX11 MFT5:MFT11 MPP5:MPP11 MZL5:MZL11 NJH5:NJH11 NTD5:NTD11 OCZ5:OCZ11 OMV5:OMV11 OWR5:OWR11 PGN5:PGN11 PQJ5:PQJ11 QAF5:QAF11 QKB5:QKB11 QTX5:QTX11 RDT5:RDT11 RNP5:RNP11 RXL5:RXL11 SHH5:SHH11 SRD5:SRD11 TAZ5:TAZ11 TKV5:TKV11 TUR5:TUR11 UEN5:UEN11 UOJ5:UOJ11 UYF5:UYF11 VIB5:VIB11 VRX5:VRX11 WBT5:WBT11 WLP5:WLP11 WVL5:WVL11 D65541:D65547 IZ65541:IZ65547 SV65541:SV65547 ACR65541:ACR65547 AMN65541:AMN65547 AWJ65541:AWJ65547 BGF65541:BGF65547 BQB65541:BQB65547 BZX65541:BZX65547 CJT65541:CJT65547 CTP65541:CTP65547 DDL65541:DDL65547 DNH65541:DNH65547 DXD65541:DXD65547 EGZ65541:EGZ65547 EQV65541:EQV65547 FAR65541:FAR65547 FKN65541:FKN65547 FUJ65541:FUJ65547 GEF65541:GEF65547 GOB65541:GOB65547 GXX65541:GXX65547 HHT65541:HHT65547 HRP65541:HRP65547 IBL65541:IBL65547 ILH65541:ILH65547 IVD65541:IVD65547 JEZ65541:JEZ65547 JOV65541:JOV65547 JYR65541:JYR65547 KIN65541:KIN65547 KSJ65541:KSJ65547 LCF65541:LCF65547 LMB65541:LMB65547 LVX65541:LVX65547 MFT65541:MFT65547 MPP65541:MPP65547 MZL65541:MZL65547 NJH65541:NJH65547 NTD65541:NTD65547 OCZ65541:OCZ65547 OMV65541:OMV65547 OWR65541:OWR65547 PGN65541:PGN65547 PQJ65541:PQJ65547 QAF65541:QAF65547 QKB65541:QKB65547 QTX65541:QTX65547 RDT65541:RDT65547 RNP65541:RNP65547 RXL65541:RXL65547 SHH65541:SHH65547 SRD65541:SRD65547 TAZ65541:TAZ65547 TKV65541:TKV65547 TUR65541:TUR65547 UEN65541:UEN65547 UOJ65541:UOJ65547 UYF65541:UYF65547 VIB65541:VIB65547 VRX65541:VRX65547 WBT65541:WBT65547 WLP65541:WLP65547 WVL65541:WVL65547 D131077:D131083 IZ131077:IZ131083 SV131077:SV131083 ACR131077:ACR131083 AMN131077:AMN131083 AWJ131077:AWJ131083 BGF131077:BGF131083 BQB131077:BQB131083 BZX131077:BZX131083 CJT131077:CJT131083 CTP131077:CTP131083 DDL131077:DDL131083 DNH131077:DNH131083 DXD131077:DXD131083 EGZ131077:EGZ131083 EQV131077:EQV131083 FAR131077:FAR131083 FKN131077:FKN131083 FUJ131077:FUJ131083 GEF131077:GEF131083 GOB131077:GOB131083 GXX131077:GXX131083 HHT131077:HHT131083 HRP131077:HRP131083 IBL131077:IBL131083 ILH131077:ILH131083 IVD131077:IVD131083 JEZ131077:JEZ131083 JOV131077:JOV131083 JYR131077:JYR131083 KIN131077:KIN131083 KSJ131077:KSJ131083 LCF131077:LCF131083 LMB131077:LMB131083 LVX131077:LVX131083 MFT131077:MFT131083 MPP131077:MPP131083 MZL131077:MZL131083 NJH131077:NJH131083 NTD131077:NTD131083 OCZ131077:OCZ131083 OMV131077:OMV131083 OWR131077:OWR131083 PGN131077:PGN131083 PQJ131077:PQJ131083 QAF131077:QAF131083 QKB131077:QKB131083 QTX131077:QTX131083 RDT131077:RDT131083 RNP131077:RNP131083 RXL131077:RXL131083 SHH131077:SHH131083 SRD131077:SRD131083 TAZ131077:TAZ131083 TKV131077:TKV131083 TUR131077:TUR131083 UEN131077:UEN131083 UOJ131077:UOJ131083 UYF131077:UYF131083 VIB131077:VIB131083 VRX131077:VRX131083 WBT131077:WBT131083 WLP131077:WLP131083 WVL131077:WVL131083 D196613:D196619 IZ196613:IZ196619 SV196613:SV196619 ACR196613:ACR196619 AMN196613:AMN196619 AWJ196613:AWJ196619 BGF196613:BGF196619 BQB196613:BQB196619 BZX196613:BZX196619 CJT196613:CJT196619 CTP196613:CTP196619 DDL196613:DDL196619 DNH196613:DNH196619 DXD196613:DXD196619 EGZ196613:EGZ196619 EQV196613:EQV196619 FAR196613:FAR196619 FKN196613:FKN196619 FUJ196613:FUJ196619 GEF196613:GEF196619 GOB196613:GOB196619 GXX196613:GXX196619 HHT196613:HHT196619 HRP196613:HRP196619 IBL196613:IBL196619 ILH196613:ILH196619 IVD196613:IVD196619 JEZ196613:JEZ196619 JOV196613:JOV196619 JYR196613:JYR196619 KIN196613:KIN196619 KSJ196613:KSJ196619 LCF196613:LCF196619 LMB196613:LMB196619 LVX196613:LVX196619 MFT196613:MFT196619 MPP196613:MPP196619 MZL196613:MZL196619 NJH196613:NJH196619 NTD196613:NTD196619 OCZ196613:OCZ196619 OMV196613:OMV196619 OWR196613:OWR196619 PGN196613:PGN196619 PQJ196613:PQJ196619 QAF196613:QAF196619 QKB196613:QKB196619 QTX196613:QTX196619 RDT196613:RDT196619 RNP196613:RNP196619 RXL196613:RXL196619 SHH196613:SHH196619 SRD196613:SRD196619 TAZ196613:TAZ196619 TKV196613:TKV196619 TUR196613:TUR196619 UEN196613:UEN196619 UOJ196613:UOJ196619 UYF196613:UYF196619 VIB196613:VIB196619 VRX196613:VRX196619 WBT196613:WBT196619 WLP196613:WLP196619 WVL196613:WVL196619 D262149:D262155 IZ262149:IZ262155 SV262149:SV262155 ACR262149:ACR262155 AMN262149:AMN262155 AWJ262149:AWJ262155 BGF262149:BGF262155 BQB262149:BQB262155 BZX262149:BZX262155 CJT262149:CJT262155 CTP262149:CTP262155 DDL262149:DDL262155 DNH262149:DNH262155 DXD262149:DXD262155 EGZ262149:EGZ262155 EQV262149:EQV262155 FAR262149:FAR262155 FKN262149:FKN262155 FUJ262149:FUJ262155 GEF262149:GEF262155 GOB262149:GOB262155 GXX262149:GXX262155 HHT262149:HHT262155 HRP262149:HRP262155 IBL262149:IBL262155 ILH262149:ILH262155 IVD262149:IVD262155 JEZ262149:JEZ262155 JOV262149:JOV262155 JYR262149:JYR262155 KIN262149:KIN262155 KSJ262149:KSJ262155 LCF262149:LCF262155 LMB262149:LMB262155 LVX262149:LVX262155 MFT262149:MFT262155 MPP262149:MPP262155 MZL262149:MZL262155 NJH262149:NJH262155 NTD262149:NTD262155 OCZ262149:OCZ262155 OMV262149:OMV262155 OWR262149:OWR262155 PGN262149:PGN262155 PQJ262149:PQJ262155 QAF262149:QAF262155 QKB262149:QKB262155 QTX262149:QTX262155 RDT262149:RDT262155 RNP262149:RNP262155 RXL262149:RXL262155 SHH262149:SHH262155 SRD262149:SRD262155 TAZ262149:TAZ262155 TKV262149:TKV262155 TUR262149:TUR262155 UEN262149:UEN262155 UOJ262149:UOJ262155 UYF262149:UYF262155 VIB262149:VIB262155 VRX262149:VRX262155 WBT262149:WBT262155 WLP262149:WLP262155 WVL262149:WVL262155 D327685:D327691 IZ327685:IZ327691 SV327685:SV327691 ACR327685:ACR327691 AMN327685:AMN327691 AWJ327685:AWJ327691 BGF327685:BGF327691 BQB327685:BQB327691 BZX327685:BZX327691 CJT327685:CJT327691 CTP327685:CTP327691 DDL327685:DDL327691 DNH327685:DNH327691 DXD327685:DXD327691 EGZ327685:EGZ327691 EQV327685:EQV327691 FAR327685:FAR327691 FKN327685:FKN327691 FUJ327685:FUJ327691 GEF327685:GEF327691 GOB327685:GOB327691 GXX327685:GXX327691 HHT327685:HHT327691 HRP327685:HRP327691 IBL327685:IBL327691 ILH327685:ILH327691 IVD327685:IVD327691 JEZ327685:JEZ327691 JOV327685:JOV327691 JYR327685:JYR327691 KIN327685:KIN327691 KSJ327685:KSJ327691 LCF327685:LCF327691 LMB327685:LMB327691 LVX327685:LVX327691 MFT327685:MFT327691 MPP327685:MPP327691 MZL327685:MZL327691 NJH327685:NJH327691 NTD327685:NTD327691 OCZ327685:OCZ327691 OMV327685:OMV327691 OWR327685:OWR327691 PGN327685:PGN327691 PQJ327685:PQJ327691 QAF327685:QAF327691 QKB327685:QKB327691 QTX327685:QTX327691 RDT327685:RDT327691 RNP327685:RNP327691 RXL327685:RXL327691 SHH327685:SHH327691 SRD327685:SRD327691 TAZ327685:TAZ327691 TKV327685:TKV327691 TUR327685:TUR327691 UEN327685:UEN327691 UOJ327685:UOJ327691 UYF327685:UYF327691 VIB327685:VIB327691 VRX327685:VRX327691 WBT327685:WBT327691 WLP327685:WLP327691 WVL327685:WVL327691 D393221:D393227 IZ393221:IZ393227 SV393221:SV393227 ACR393221:ACR393227 AMN393221:AMN393227 AWJ393221:AWJ393227 BGF393221:BGF393227 BQB393221:BQB393227 BZX393221:BZX393227 CJT393221:CJT393227 CTP393221:CTP393227 DDL393221:DDL393227 DNH393221:DNH393227 DXD393221:DXD393227 EGZ393221:EGZ393227 EQV393221:EQV393227 FAR393221:FAR393227 FKN393221:FKN393227 FUJ393221:FUJ393227 GEF393221:GEF393227 GOB393221:GOB393227 GXX393221:GXX393227 HHT393221:HHT393227 HRP393221:HRP393227 IBL393221:IBL393227 ILH393221:ILH393227 IVD393221:IVD393227 JEZ393221:JEZ393227 JOV393221:JOV393227 JYR393221:JYR393227 KIN393221:KIN393227 KSJ393221:KSJ393227 LCF393221:LCF393227 LMB393221:LMB393227 LVX393221:LVX393227 MFT393221:MFT393227 MPP393221:MPP393227 MZL393221:MZL393227 NJH393221:NJH393227 NTD393221:NTD393227 OCZ393221:OCZ393227 OMV393221:OMV393227 OWR393221:OWR393227 PGN393221:PGN393227 PQJ393221:PQJ393227 QAF393221:QAF393227 QKB393221:QKB393227 QTX393221:QTX393227 RDT393221:RDT393227 RNP393221:RNP393227 RXL393221:RXL393227 SHH393221:SHH393227 SRD393221:SRD393227 TAZ393221:TAZ393227 TKV393221:TKV393227 TUR393221:TUR393227 UEN393221:UEN393227 UOJ393221:UOJ393227 UYF393221:UYF393227 VIB393221:VIB393227 VRX393221:VRX393227 WBT393221:WBT393227 WLP393221:WLP393227 WVL393221:WVL393227 D458757:D458763 IZ458757:IZ458763 SV458757:SV458763 ACR458757:ACR458763 AMN458757:AMN458763 AWJ458757:AWJ458763 BGF458757:BGF458763 BQB458757:BQB458763 BZX458757:BZX458763 CJT458757:CJT458763 CTP458757:CTP458763 DDL458757:DDL458763 DNH458757:DNH458763 DXD458757:DXD458763 EGZ458757:EGZ458763 EQV458757:EQV458763 FAR458757:FAR458763 FKN458757:FKN458763 FUJ458757:FUJ458763 GEF458757:GEF458763 GOB458757:GOB458763 GXX458757:GXX458763 HHT458757:HHT458763 HRP458757:HRP458763 IBL458757:IBL458763 ILH458757:ILH458763 IVD458757:IVD458763 JEZ458757:JEZ458763 JOV458757:JOV458763 JYR458757:JYR458763 KIN458757:KIN458763 KSJ458757:KSJ458763 LCF458757:LCF458763 LMB458757:LMB458763 LVX458757:LVX458763 MFT458757:MFT458763 MPP458757:MPP458763 MZL458757:MZL458763 NJH458757:NJH458763 NTD458757:NTD458763 OCZ458757:OCZ458763 OMV458757:OMV458763 OWR458757:OWR458763 PGN458757:PGN458763 PQJ458757:PQJ458763 QAF458757:QAF458763 QKB458757:QKB458763 QTX458757:QTX458763 RDT458757:RDT458763 RNP458757:RNP458763 RXL458757:RXL458763 SHH458757:SHH458763 SRD458757:SRD458763 TAZ458757:TAZ458763 TKV458757:TKV458763 TUR458757:TUR458763 UEN458757:UEN458763 UOJ458757:UOJ458763 UYF458757:UYF458763 VIB458757:VIB458763 VRX458757:VRX458763 WBT458757:WBT458763 WLP458757:WLP458763 WVL458757:WVL458763 D524293:D524299 IZ524293:IZ524299 SV524293:SV524299 ACR524293:ACR524299 AMN524293:AMN524299 AWJ524293:AWJ524299 BGF524293:BGF524299 BQB524293:BQB524299 BZX524293:BZX524299 CJT524293:CJT524299 CTP524293:CTP524299 DDL524293:DDL524299 DNH524293:DNH524299 DXD524293:DXD524299 EGZ524293:EGZ524299 EQV524293:EQV524299 FAR524293:FAR524299 FKN524293:FKN524299 FUJ524293:FUJ524299 GEF524293:GEF524299 GOB524293:GOB524299 GXX524293:GXX524299 HHT524293:HHT524299 HRP524293:HRP524299 IBL524293:IBL524299 ILH524293:ILH524299 IVD524293:IVD524299 JEZ524293:JEZ524299 JOV524293:JOV524299 JYR524293:JYR524299 KIN524293:KIN524299 KSJ524293:KSJ524299 LCF524293:LCF524299 LMB524293:LMB524299 LVX524293:LVX524299 MFT524293:MFT524299 MPP524293:MPP524299 MZL524293:MZL524299 NJH524293:NJH524299 NTD524293:NTD524299 OCZ524293:OCZ524299 OMV524293:OMV524299 OWR524293:OWR524299 PGN524293:PGN524299 PQJ524293:PQJ524299 QAF524293:QAF524299 QKB524293:QKB524299 QTX524293:QTX524299 RDT524293:RDT524299 RNP524293:RNP524299 RXL524293:RXL524299 SHH524293:SHH524299 SRD524293:SRD524299 TAZ524293:TAZ524299 TKV524293:TKV524299 TUR524293:TUR524299 UEN524293:UEN524299 UOJ524293:UOJ524299 UYF524293:UYF524299 VIB524293:VIB524299 VRX524293:VRX524299 WBT524293:WBT524299 WLP524293:WLP524299 WVL524293:WVL524299 D589829:D589835 IZ589829:IZ589835 SV589829:SV589835 ACR589829:ACR589835 AMN589829:AMN589835 AWJ589829:AWJ589835 BGF589829:BGF589835 BQB589829:BQB589835 BZX589829:BZX589835 CJT589829:CJT589835 CTP589829:CTP589835 DDL589829:DDL589835 DNH589829:DNH589835 DXD589829:DXD589835 EGZ589829:EGZ589835 EQV589829:EQV589835 FAR589829:FAR589835 FKN589829:FKN589835 FUJ589829:FUJ589835 GEF589829:GEF589835 GOB589829:GOB589835 GXX589829:GXX589835 HHT589829:HHT589835 HRP589829:HRP589835 IBL589829:IBL589835 ILH589829:ILH589835 IVD589829:IVD589835 JEZ589829:JEZ589835 JOV589829:JOV589835 JYR589829:JYR589835 KIN589829:KIN589835 KSJ589829:KSJ589835 LCF589829:LCF589835 LMB589829:LMB589835 LVX589829:LVX589835 MFT589829:MFT589835 MPP589829:MPP589835 MZL589829:MZL589835 NJH589829:NJH589835 NTD589829:NTD589835 OCZ589829:OCZ589835 OMV589829:OMV589835 OWR589829:OWR589835 PGN589829:PGN589835 PQJ589829:PQJ589835 QAF589829:QAF589835 QKB589829:QKB589835 QTX589829:QTX589835 RDT589829:RDT589835 RNP589829:RNP589835 RXL589829:RXL589835 SHH589829:SHH589835 SRD589829:SRD589835 TAZ589829:TAZ589835 TKV589829:TKV589835 TUR589829:TUR589835 UEN589829:UEN589835 UOJ589829:UOJ589835 UYF589829:UYF589835 VIB589829:VIB589835 VRX589829:VRX589835 WBT589829:WBT589835 WLP589829:WLP589835 WVL589829:WVL589835 D655365:D655371 IZ655365:IZ655371 SV655365:SV655371 ACR655365:ACR655371 AMN655365:AMN655371 AWJ655365:AWJ655371 BGF655365:BGF655371 BQB655365:BQB655371 BZX655365:BZX655371 CJT655365:CJT655371 CTP655365:CTP655371 DDL655365:DDL655371 DNH655365:DNH655371 DXD655365:DXD655371 EGZ655365:EGZ655371 EQV655365:EQV655371 FAR655365:FAR655371 FKN655365:FKN655371 FUJ655365:FUJ655371 GEF655365:GEF655371 GOB655365:GOB655371 GXX655365:GXX655371 HHT655365:HHT655371 HRP655365:HRP655371 IBL655365:IBL655371 ILH655365:ILH655371 IVD655365:IVD655371 JEZ655365:JEZ655371 JOV655365:JOV655371 JYR655365:JYR655371 KIN655365:KIN655371 KSJ655365:KSJ655371 LCF655365:LCF655371 LMB655365:LMB655371 LVX655365:LVX655371 MFT655365:MFT655371 MPP655365:MPP655371 MZL655365:MZL655371 NJH655365:NJH655371 NTD655365:NTD655371 OCZ655365:OCZ655371 OMV655365:OMV655371 OWR655365:OWR655371 PGN655365:PGN655371 PQJ655365:PQJ655371 QAF655365:QAF655371 QKB655365:QKB655371 QTX655365:QTX655371 RDT655365:RDT655371 RNP655365:RNP655371 RXL655365:RXL655371 SHH655365:SHH655371 SRD655365:SRD655371 TAZ655365:TAZ655371 TKV655365:TKV655371 TUR655365:TUR655371 UEN655365:UEN655371 UOJ655365:UOJ655371 UYF655365:UYF655371 VIB655365:VIB655371 VRX655365:VRX655371 WBT655365:WBT655371 WLP655365:WLP655371 WVL655365:WVL655371 D720901:D720907 IZ720901:IZ720907 SV720901:SV720907 ACR720901:ACR720907 AMN720901:AMN720907 AWJ720901:AWJ720907 BGF720901:BGF720907 BQB720901:BQB720907 BZX720901:BZX720907 CJT720901:CJT720907 CTP720901:CTP720907 DDL720901:DDL720907 DNH720901:DNH720907 DXD720901:DXD720907 EGZ720901:EGZ720907 EQV720901:EQV720907 FAR720901:FAR720907 FKN720901:FKN720907 FUJ720901:FUJ720907 GEF720901:GEF720907 GOB720901:GOB720907 GXX720901:GXX720907 HHT720901:HHT720907 HRP720901:HRP720907 IBL720901:IBL720907 ILH720901:ILH720907 IVD720901:IVD720907 JEZ720901:JEZ720907 JOV720901:JOV720907 JYR720901:JYR720907 KIN720901:KIN720907 KSJ720901:KSJ720907 LCF720901:LCF720907 LMB720901:LMB720907 LVX720901:LVX720907 MFT720901:MFT720907 MPP720901:MPP720907 MZL720901:MZL720907 NJH720901:NJH720907 NTD720901:NTD720907 OCZ720901:OCZ720907 OMV720901:OMV720907 OWR720901:OWR720907 PGN720901:PGN720907 PQJ720901:PQJ720907 QAF720901:QAF720907 QKB720901:QKB720907 QTX720901:QTX720907 RDT720901:RDT720907 RNP720901:RNP720907 RXL720901:RXL720907 SHH720901:SHH720907 SRD720901:SRD720907 TAZ720901:TAZ720907 TKV720901:TKV720907 TUR720901:TUR720907 UEN720901:UEN720907 UOJ720901:UOJ720907 UYF720901:UYF720907 VIB720901:VIB720907 VRX720901:VRX720907 WBT720901:WBT720907 WLP720901:WLP720907 WVL720901:WVL720907 D786437:D786443 IZ786437:IZ786443 SV786437:SV786443 ACR786437:ACR786443 AMN786437:AMN786443 AWJ786437:AWJ786443 BGF786437:BGF786443 BQB786437:BQB786443 BZX786437:BZX786443 CJT786437:CJT786443 CTP786437:CTP786443 DDL786437:DDL786443 DNH786437:DNH786443 DXD786437:DXD786443 EGZ786437:EGZ786443 EQV786437:EQV786443 FAR786437:FAR786443 FKN786437:FKN786443 FUJ786437:FUJ786443 GEF786437:GEF786443 GOB786437:GOB786443 GXX786437:GXX786443 HHT786437:HHT786443 HRP786437:HRP786443 IBL786437:IBL786443 ILH786437:ILH786443 IVD786437:IVD786443 JEZ786437:JEZ786443 JOV786437:JOV786443 JYR786437:JYR786443 KIN786437:KIN786443 KSJ786437:KSJ786443 LCF786437:LCF786443 LMB786437:LMB786443 LVX786437:LVX786443 MFT786437:MFT786443 MPP786437:MPP786443 MZL786437:MZL786443 NJH786437:NJH786443 NTD786437:NTD786443 OCZ786437:OCZ786443 OMV786437:OMV786443 OWR786437:OWR786443 PGN786437:PGN786443 PQJ786437:PQJ786443 QAF786437:QAF786443 QKB786437:QKB786443 QTX786437:QTX786443 RDT786437:RDT786443 RNP786437:RNP786443 RXL786437:RXL786443 SHH786437:SHH786443 SRD786437:SRD786443 TAZ786437:TAZ786443 TKV786437:TKV786443 TUR786437:TUR786443 UEN786437:UEN786443 UOJ786437:UOJ786443 UYF786437:UYF786443 VIB786437:VIB786443 VRX786437:VRX786443 WBT786437:WBT786443 WLP786437:WLP786443 WVL786437:WVL786443 D851973:D851979 IZ851973:IZ851979 SV851973:SV851979 ACR851973:ACR851979 AMN851973:AMN851979 AWJ851973:AWJ851979 BGF851973:BGF851979 BQB851973:BQB851979 BZX851973:BZX851979 CJT851973:CJT851979 CTP851973:CTP851979 DDL851973:DDL851979 DNH851973:DNH851979 DXD851973:DXD851979 EGZ851973:EGZ851979 EQV851973:EQV851979 FAR851973:FAR851979 FKN851973:FKN851979 FUJ851973:FUJ851979 GEF851973:GEF851979 GOB851973:GOB851979 GXX851973:GXX851979 HHT851973:HHT851979 HRP851973:HRP851979 IBL851973:IBL851979 ILH851973:ILH851979 IVD851973:IVD851979 JEZ851973:JEZ851979 JOV851973:JOV851979 JYR851973:JYR851979 KIN851973:KIN851979 KSJ851973:KSJ851979 LCF851973:LCF851979 LMB851973:LMB851979 LVX851973:LVX851979 MFT851973:MFT851979 MPP851973:MPP851979 MZL851973:MZL851979 NJH851973:NJH851979 NTD851973:NTD851979 OCZ851973:OCZ851979 OMV851973:OMV851979 OWR851973:OWR851979 PGN851973:PGN851979 PQJ851973:PQJ851979 QAF851973:QAF851979 QKB851973:QKB851979 QTX851973:QTX851979 RDT851973:RDT851979 RNP851973:RNP851979 RXL851973:RXL851979 SHH851973:SHH851979 SRD851973:SRD851979 TAZ851973:TAZ851979 TKV851973:TKV851979 TUR851973:TUR851979 UEN851973:UEN851979 UOJ851973:UOJ851979 UYF851973:UYF851979 VIB851973:VIB851979 VRX851973:VRX851979 WBT851973:WBT851979 WLP851973:WLP851979 WVL851973:WVL851979 D917509:D917515 IZ917509:IZ917515 SV917509:SV917515 ACR917509:ACR917515 AMN917509:AMN917515 AWJ917509:AWJ917515 BGF917509:BGF917515 BQB917509:BQB917515 BZX917509:BZX917515 CJT917509:CJT917515 CTP917509:CTP917515 DDL917509:DDL917515 DNH917509:DNH917515 DXD917509:DXD917515 EGZ917509:EGZ917515 EQV917509:EQV917515 FAR917509:FAR917515 FKN917509:FKN917515 FUJ917509:FUJ917515 GEF917509:GEF917515 GOB917509:GOB917515 GXX917509:GXX917515 HHT917509:HHT917515 HRP917509:HRP917515 IBL917509:IBL917515 ILH917509:ILH917515 IVD917509:IVD917515 JEZ917509:JEZ917515 JOV917509:JOV917515 JYR917509:JYR917515 KIN917509:KIN917515 KSJ917509:KSJ917515 LCF917509:LCF917515 LMB917509:LMB917515 LVX917509:LVX917515 MFT917509:MFT917515 MPP917509:MPP917515 MZL917509:MZL917515 NJH917509:NJH917515 NTD917509:NTD917515 OCZ917509:OCZ917515 OMV917509:OMV917515 OWR917509:OWR917515 PGN917509:PGN917515 PQJ917509:PQJ917515 QAF917509:QAF917515 QKB917509:QKB917515 QTX917509:QTX917515 RDT917509:RDT917515 RNP917509:RNP917515 RXL917509:RXL917515 SHH917509:SHH917515 SRD917509:SRD917515 TAZ917509:TAZ917515 TKV917509:TKV917515 TUR917509:TUR917515 UEN917509:UEN917515 UOJ917509:UOJ917515 UYF917509:UYF917515 VIB917509:VIB917515 VRX917509:VRX917515 WBT917509:WBT917515 WLP917509:WLP917515 WVL917509:WVL917515 D983045:D983051 IZ983045:IZ983051 SV983045:SV983051 ACR983045:ACR983051 AMN983045:AMN983051 AWJ983045:AWJ983051 BGF983045:BGF983051 BQB983045:BQB983051 BZX983045:BZX983051 CJT983045:CJT983051 CTP983045:CTP983051 DDL983045:DDL983051 DNH983045:DNH983051 DXD983045:DXD983051 EGZ983045:EGZ983051 EQV983045:EQV983051 FAR983045:FAR983051 FKN983045:FKN983051 FUJ983045:FUJ983051 GEF983045:GEF983051 GOB983045:GOB983051 GXX983045:GXX983051 HHT983045:HHT983051 HRP983045:HRP983051 IBL983045:IBL983051 ILH983045:ILH983051 IVD983045:IVD983051 JEZ983045:JEZ983051 JOV983045:JOV983051 JYR983045:JYR983051 KIN983045:KIN983051 KSJ983045:KSJ983051 LCF983045:LCF983051 LMB983045:LMB983051 LVX983045:LVX983051 MFT983045:MFT983051 MPP983045:MPP983051 MZL983045:MZL983051 NJH983045:NJH983051 NTD983045:NTD983051 OCZ983045:OCZ983051 OMV983045:OMV983051 OWR983045:OWR983051 PGN983045:PGN983051 PQJ983045:PQJ983051 QAF983045:QAF983051 QKB983045:QKB983051 QTX983045:QTX983051 RDT983045:RDT983051 RNP983045:RNP983051 RXL983045:RXL983051 SHH983045:SHH983051 SRD983045:SRD983051 TAZ983045:TAZ983051 TKV983045:TKV983051 TUR983045:TUR983051 UEN983045:UEN983051 UOJ983045:UOJ983051 UYF983045:UYF983051 VIB983045:VIB983051 VRX983045:VRX983051 WBT983045:WBT983051 WLP983045:WLP983051 WVL983045:WVL983051 D13:D14 IZ13:IZ14 SV13:SV14 ACR13:ACR14 AMN13:AMN14 AWJ13:AWJ14 BGF13:BGF14 BQB13:BQB14 BZX13:BZX14 CJT13:CJT14 CTP13:CTP14 DDL13:DDL14 DNH13:DNH14 DXD13:DXD14 EGZ13:EGZ14 EQV13:EQV14 FAR13:FAR14 FKN13:FKN14 FUJ13:FUJ14 GEF13:GEF14 GOB13:GOB14 GXX13:GXX14 HHT13:HHT14 HRP13:HRP14 IBL13:IBL14 ILH13:ILH14 IVD13:IVD14 JEZ13:JEZ14 JOV13:JOV14 JYR13:JYR14 KIN13:KIN14 KSJ13:KSJ14 LCF13:LCF14 LMB13:LMB14 LVX13:LVX14 MFT13:MFT14 MPP13:MPP14 MZL13:MZL14 NJH13:NJH14 NTD13:NTD14 OCZ13:OCZ14 OMV13:OMV14 OWR13:OWR14 PGN13:PGN14 PQJ13:PQJ14 QAF13:QAF14 QKB13:QKB14 QTX13:QTX14 RDT13:RDT14 RNP13:RNP14 RXL13:RXL14 SHH13:SHH14 SRD13:SRD14 TAZ13:TAZ14 TKV13:TKV14 TUR13:TUR14 UEN13:UEN14 UOJ13:UOJ14 UYF13:UYF14 VIB13:VIB14 VRX13:VRX14 WBT13:WBT14 WLP13:WLP14 WVL13:WVL14 D65549:D65550 IZ65549:IZ65550 SV65549:SV65550 ACR65549:ACR65550 AMN65549:AMN65550 AWJ65549:AWJ65550 BGF65549:BGF65550 BQB65549:BQB65550 BZX65549:BZX65550 CJT65549:CJT65550 CTP65549:CTP65550 DDL65549:DDL65550 DNH65549:DNH65550 DXD65549:DXD65550 EGZ65549:EGZ65550 EQV65549:EQV65550 FAR65549:FAR65550 FKN65549:FKN65550 FUJ65549:FUJ65550 GEF65549:GEF65550 GOB65549:GOB65550 GXX65549:GXX65550 HHT65549:HHT65550 HRP65549:HRP65550 IBL65549:IBL65550 ILH65549:ILH65550 IVD65549:IVD65550 JEZ65549:JEZ65550 JOV65549:JOV65550 JYR65549:JYR65550 KIN65549:KIN65550 KSJ65549:KSJ65550 LCF65549:LCF65550 LMB65549:LMB65550 LVX65549:LVX65550 MFT65549:MFT65550 MPP65549:MPP65550 MZL65549:MZL65550 NJH65549:NJH65550 NTD65549:NTD65550 OCZ65549:OCZ65550 OMV65549:OMV65550 OWR65549:OWR65550 PGN65549:PGN65550 PQJ65549:PQJ65550 QAF65549:QAF65550 QKB65549:QKB65550 QTX65549:QTX65550 RDT65549:RDT65550 RNP65549:RNP65550 RXL65549:RXL65550 SHH65549:SHH65550 SRD65549:SRD65550 TAZ65549:TAZ65550 TKV65549:TKV65550 TUR65549:TUR65550 UEN65549:UEN65550 UOJ65549:UOJ65550 UYF65549:UYF65550 VIB65549:VIB65550 VRX65549:VRX65550 WBT65549:WBT65550 WLP65549:WLP65550 WVL65549:WVL65550 D131085:D131086 IZ131085:IZ131086 SV131085:SV131086 ACR131085:ACR131086 AMN131085:AMN131086 AWJ131085:AWJ131086 BGF131085:BGF131086 BQB131085:BQB131086 BZX131085:BZX131086 CJT131085:CJT131086 CTP131085:CTP131086 DDL131085:DDL131086 DNH131085:DNH131086 DXD131085:DXD131086 EGZ131085:EGZ131086 EQV131085:EQV131086 FAR131085:FAR131086 FKN131085:FKN131086 FUJ131085:FUJ131086 GEF131085:GEF131086 GOB131085:GOB131086 GXX131085:GXX131086 HHT131085:HHT131086 HRP131085:HRP131086 IBL131085:IBL131086 ILH131085:ILH131086 IVD131085:IVD131086 JEZ131085:JEZ131086 JOV131085:JOV131086 JYR131085:JYR131086 KIN131085:KIN131086 KSJ131085:KSJ131086 LCF131085:LCF131086 LMB131085:LMB131086 LVX131085:LVX131086 MFT131085:MFT131086 MPP131085:MPP131086 MZL131085:MZL131086 NJH131085:NJH131086 NTD131085:NTD131086 OCZ131085:OCZ131086 OMV131085:OMV131086 OWR131085:OWR131086 PGN131085:PGN131086 PQJ131085:PQJ131086 QAF131085:QAF131086 QKB131085:QKB131086 QTX131085:QTX131086 RDT131085:RDT131086 RNP131085:RNP131086 RXL131085:RXL131086 SHH131085:SHH131086 SRD131085:SRD131086 TAZ131085:TAZ131086 TKV131085:TKV131086 TUR131085:TUR131086 UEN131085:UEN131086 UOJ131085:UOJ131086 UYF131085:UYF131086 VIB131085:VIB131086 VRX131085:VRX131086 WBT131085:WBT131086 WLP131085:WLP131086 WVL131085:WVL131086 D196621:D196622 IZ196621:IZ196622 SV196621:SV196622 ACR196621:ACR196622 AMN196621:AMN196622 AWJ196621:AWJ196622 BGF196621:BGF196622 BQB196621:BQB196622 BZX196621:BZX196622 CJT196621:CJT196622 CTP196621:CTP196622 DDL196621:DDL196622 DNH196621:DNH196622 DXD196621:DXD196622 EGZ196621:EGZ196622 EQV196621:EQV196622 FAR196621:FAR196622 FKN196621:FKN196622 FUJ196621:FUJ196622 GEF196621:GEF196622 GOB196621:GOB196622 GXX196621:GXX196622 HHT196621:HHT196622 HRP196621:HRP196622 IBL196621:IBL196622 ILH196621:ILH196622 IVD196621:IVD196622 JEZ196621:JEZ196622 JOV196621:JOV196622 JYR196621:JYR196622 KIN196621:KIN196622 KSJ196621:KSJ196622 LCF196621:LCF196622 LMB196621:LMB196622 LVX196621:LVX196622 MFT196621:MFT196622 MPP196621:MPP196622 MZL196621:MZL196622 NJH196621:NJH196622 NTD196621:NTD196622 OCZ196621:OCZ196622 OMV196621:OMV196622 OWR196621:OWR196622 PGN196621:PGN196622 PQJ196621:PQJ196622 QAF196621:QAF196622 QKB196621:QKB196622 QTX196621:QTX196622 RDT196621:RDT196622 RNP196621:RNP196622 RXL196621:RXL196622 SHH196621:SHH196622 SRD196621:SRD196622 TAZ196621:TAZ196622 TKV196621:TKV196622 TUR196621:TUR196622 UEN196621:UEN196622 UOJ196621:UOJ196622 UYF196621:UYF196622 VIB196621:VIB196622 VRX196621:VRX196622 WBT196621:WBT196622 WLP196621:WLP196622 WVL196621:WVL196622 D262157:D262158 IZ262157:IZ262158 SV262157:SV262158 ACR262157:ACR262158 AMN262157:AMN262158 AWJ262157:AWJ262158 BGF262157:BGF262158 BQB262157:BQB262158 BZX262157:BZX262158 CJT262157:CJT262158 CTP262157:CTP262158 DDL262157:DDL262158 DNH262157:DNH262158 DXD262157:DXD262158 EGZ262157:EGZ262158 EQV262157:EQV262158 FAR262157:FAR262158 FKN262157:FKN262158 FUJ262157:FUJ262158 GEF262157:GEF262158 GOB262157:GOB262158 GXX262157:GXX262158 HHT262157:HHT262158 HRP262157:HRP262158 IBL262157:IBL262158 ILH262157:ILH262158 IVD262157:IVD262158 JEZ262157:JEZ262158 JOV262157:JOV262158 JYR262157:JYR262158 KIN262157:KIN262158 KSJ262157:KSJ262158 LCF262157:LCF262158 LMB262157:LMB262158 LVX262157:LVX262158 MFT262157:MFT262158 MPP262157:MPP262158 MZL262157:MZL262158 NJH262157:NJH262158 NTD262157:NTD262158 OCZ262157:OCZ262158 OMV262157:OMV262158 OWR262157:OWR262158 PGN262157:PGN262158 PQJ262157:PQJ262158 QAF262157:QAF262158 QKB262157:QKB262158 QTX262157:QTX262158 RDT262157:RDT262158 RNP262157:RNP262158 RXL262157:RXL262158 SHH262157:SHH262158 SRD262157:SRD262158 TAZ262157:TAZ262158 TKV262157:TKV262158 TUR262157:TUR262158 UEN262157:UEN262158 UOJ262157:UOJ262158 UYF262157:UYF262158 VIB262157:VIB262158 VRX262157:VRX262158 WBT262157:WBT262158 WLP262157:WLP262158 WVL262157:WVL262158 D327693:D327694 IZ327693:IZ327694 SV327693:SV327694 ACR327693:ACR327694 AMN327693:AMN327694 AWJ327693:AWJ327694 BGF327693:BGF327694 BQB327693:BQB327694 BZX327693:BZX327694 CJT327693:CJT327694 CTP327693:CTP327694 DDL327693:DDL327694 DNH327693:DNH327694 DXD327693:DXD327694 EGZ327693:EGZ327694 EQV327693:EQV327694 FAR327693:FAR327694 FKN327693:FKN327694 FUJ327693:FUJ327694 GEF327693:GEF327694 GOB327693:GOB327694 GXX327693:GXX327694 HHT327693:HHT327694 HRP327693:HRP327694 IBL327693:IBL327694 ILH327693:ILH327694 IVD327693:IVD327694 JEZ327693:JEZ327694 JOV327693:JOV327694 JYR327693:JYR327694 KIN327693:KIN327694 KSJ327693:KSJ327694 LCF327693:LCF327694 LMB327693:LMB327694 LVX327693:LVX327694 MFT327693:MFT327694 MPP327693:MPP327694 MZL327693:MZL327694 NJH327693:NJH327694 NTD327693:NTD327694 OCZ327693:OCZ327694 OMV327693:OMV327694 OWR327693:OWR327694 PGN327693:PGN327694 PQJ327693:PQJ327694 QAF327693:QAF327694 QKB327693:QKB327694 QTX327693:QTX327694 RDT327693:RDT327694 RNP327693:RNP327694 RXL327693:RXL327694 SHH327693:SHH327694 SRD327693:SRD327694 TAZ327693:TAZ327694 TKV327693:TKV327694 TUR327693:TUR327694 UEN327693:UEN327694 UOJ327693:UOJ327694 UYF327693:UYF327694 VIB327693:VIB327694 VRX327693:VRX327694 WBT327693:WBT327694 WLP327693:WLP327694 WVL327693:WVL327694 D393229:D393230 IZ393229:IZ393230 SV393229:SV393230 ACR393229:ACR393230 AMN393229:AMN393230 AWJ393229:AWJ393230 BGF393229:BGF393230 BQB393229:BQB393230 BZX393229:BZX393230 CJT393229:CJT393230 CTP393229:CTP393230 DDL393229:DDL393230 DNH393229:DNH393230 DXD393229:DXD393230 EGZ393229:EGZ393230 EQV393229:EQV393230 FAR393229:FAR393230 FKN393229:FKN393230 FUJ393229:FUJ393230 GEF393229:GEF393230 GOB393229:GOB393230 GXX393229:GXX393230 HHT393229:HHT393230 HRP393229:HRP393230 IBL393229:IBL393230 ILH393229:ILH393230 IVD393229:IVD393230 JEZ393229:JEZ393230 JOV393229:JOV393230 JYR393229:JYR393230 KIN393229:KIN393230 KSJ393229:KSJ393230 LCF393229:LCF393230 LMB393229:LMB393230 LVX393229:LVX393230 MFT393229:MFT393230 MPP393229:MPP393230 MZL393229:MZL393230 NJH393229:NJH393230 NTD393229:NTD393230 OCZ393229:OCZ393230 OMV393229:OMV393230 OWR393229:OWR393230 PGN393229:PGN393230 PQJ393229:PQJ393230 QAF393229:QAF393230 QKB393229:QKB393230 QTX393229:QTX393230 RDT393229:RDT393230 RNP393229:RNP393230 RXL393229:RXL393230 SHH393229:SHH393230 SRD393229:SRD393230 TAZ393229:TAZ393230 TKV393229:TKV393230 TUR393229:TUR393230 UEN393229:UEN393230 UOJ393229:UOJ393230 UYF393229:UYF393230 VIB393229:VIB393230 VRX393229:VRX393230 WBT393229:WBT393230 WLP393229:WLP393230 WVL393229:WVL393230 D458765:D458766 IZ458765:IZ458766 SV458765:SV458766 ACR458765:ACR458766 AMN458765:AMN458766 AWJ458765:AWJ458766 BGF458765:BGF458766 BQB458765:BQB458766 BZX458765:BZX458766 CJT458765:CJT458766 CTP458765:CTP458766 DDL458765:DDL458766 DNH458765:DNH458766 DXD458765:DXD458766 EGZ458765:EGZ458766 EQV458765:EQV458766 FAR458765:FAR458766 FKN458765:FKN458766 FUJ458765:FUJ458766 GEF458765:GEF458766 GOB458765:GOB458766 GXX458765:GXX458766 HHT458765:HHT458766 HRP458765:HRP458766 IBL458765:IBL458766 ILH458765:ILH458766 IVD458765:IVD458766 JEZ458765:JEZ458766 JOV458765:JOV458766 JYR458765:JYR458766 KIN458765:KIN458766 KSJ458765:KSJ458766 LCF458765:LCF458766 LMB458765:LMB458766 LVX458765:LVX458766 MFT458765:MFT458766 MPP458765:MPP458766 MZL458765:MZL458766 NJH458765:NJH458766 NTD458765:NTD458766 OCZ458765:OCZ458766 OMV458765:OMV458766 OWR458765:OWR458766 PGN458765:PGN458766 PQJ458765:PQJ458766 QAF458765:QAF458766 QKB458765:QKB458766 QTX458765:QTX458766 RDT458765:RDT458766 RNP458765:RNP458766 RXL458765:RXL458766 SHH458765:SHH458766 SRD458765:SRD458766 TAZ458765:TAZ458766 TKV458765:TKV458766 TUR458765:TUR458766 UEN458765:UEN458766 UOJ458765:UOJ458766 UYF458765:UYF458766 VIB458765:VIB458766 VRX458765:VRX458766 WBT458765:WBT458766 WLP458765:WLP458766 WVL458765:WVL458766 D524301:D524302 IZ524301:IZ524302 SV524301:SV524302 ACR524301:ACR524302 AMN524301:AMN524302 AWJ524301:AWJ524302 BGF524301:BGF524302 BQB524301:BQB524302 BZX524301:BZX524302 CJT524301:CJT524302 CTP524301:CTP524302 DDL524301:DDL524302 DNH524301:DNH524302 DXD524301:DXD524302 EGZ524301:EGZ524302 EQV524301:EQV524302 FAR524301:FAR524302 FKN524301:FKN524302 FUJ524301:FUJ524302 GEF524301:GEF524302 GOB524301:GOB524302 GXX524301:GXX524302 HHT524301:HHT524302 HRP524301:HRP524302 IBL524301:IBL524302 ILH524301:ILH524302 IVD524301:IVD524302 JEZ524301:JEZ524302 JOV524301:JOV524302 JYR524301:JYR524302 KIN524301:KIN524302 KSJ524301:KSJ524302 LCF524301:LCF524302 LMB524301:LMB524302 LVX524301:LVX524302 MFT524301:MFT524302 MPP524301:MPP524302 MZL524301:MZL524302 NJH524301:NJH524302 NTD524301:NTD524302 OCZ524301:OCZ524302 OMV524301:OMV524302 OWR524301:OWR524302 PGN524301:PGN524302 PQJ524301:PQJ524302 QAF524301:QAF524302 QKB524301:QKB524302 QTX524301:QTX524302 RDT524301:RDT524302 RNP524301:RNP524302 RXL524301:RXL524302 SHH524301:SHH524302 SRD524301:SRD524302 TAZ524301:TAZ524302 TKV524301:TKV524302 TUR524301:TUR524302 UEN524301:UEN524302 UOJ524301:UOJ524302 UYF524301:UYF524302 VIB524301:VIB524302 VRX524301:VRX524302 WBT524301:WBT524302 WLP524301:WLP524302 WVL524301:WVL524302 D589837:D589838 IZ589837:IZ589838 SV589837:SV589838 ACR589837:ACR589838 AMN589837:AMN589838 AWJ589837:AWJ589838 BGF589837:BGF589838 BQB589837:BQB589838 BZX589837:BZX589838 CJT589837:CJT589838 CTP589837:CTP589838 DDL589837:DDL589838 DNH589837:DNH589838 DXD589837:DXD589838 EGZ589837:EGZ589838 EQV589837:EQV589838 FAR589837:FAR589838 FKN589837:FKN589838 FUJ589837:FUJ589838 GEF589837:GEF589838 GOB589837:GOB589838 GXX589837:GXX589838 HHT589837:HHT589838 HRP589837:HRP589838 IBL589837:IBL589838 ILH589837:ILH589838 IVD589837:IVD589838 JEZ589837:JEZ589838 JOV589837:JOV589838 JYR589837:JYR589838 KIN589837:KIN589838 KSJ589837:KSJ589838 LCF589837:LCF589838 LMB589837:LMB589838 LVX589837:LVX589838 MFT589837:MFT589838 MPP589837:MPP589838 MZL589837:MZL589838 NJH589837:NJH589838 NTD589837:NTD589838 OCZ589837:OCZ589838 OMV589837:OMV589838 OWR589837:OWR589838 PGN589837:PGN589838 PQJ589837:PQJ589838 QAF589837:QAF589838 QKB589837:QKB589838 QTX589837:QTX589838 RDT589837:RDT589838 RNP589837:RNP589838 RXL589837:RXL589838 SHH589837:SHH589838 SRD589837:SRD589838 TAZ589837:TAZ589838 TKV589837:TKV589838 TUR589837:TUR589838 UEN589837:UEN589838 UOJ589837:UOJ589838 UYF589837:UYF589838 VIB589837:VIB589838 VRX589837:VRX589838 WBT589837:WBT589838 WLP589837:WLP589838 WVL589837:WVL589838 D655373:D655374 IZ655373:IZ655374 SV655373:SV655374 ACR655373:ACR655374 AMN655373:AMN655374 AWJ655373:AWJ655374 BGF655373:BGF655374 BQB655373:BQB655374 BZX655373:BZX655374 CJT655373:CJT655374 CTP655373:CTP655374 DDL655373:DDL655374 DNH655373:DNH655374 DXD655373:DXD655374 EGZ655373:EGZ655374 EQV655373:EQV655374 FAR655373:FAR655374 FKN655373:FKN655374 FUJ655373:FUJ655374 GEF655373:GEF655374 GOB655373:GOB655374 GXX655373:GXX655374 HHT655373:HHT655374 HRP655373:HRP655374 IBL655373:IBL655374 ILH655373:ILH655374 IVD655373:IVD655374 JEZ655373:JEZ655374 JOV655373:JOV655374 JYR655373:JYR655374 KIN655373:KIN655374 KSJ655373:KSJ655374 LCF655373:LCF655374 LMB655373:LMB655374 LVX655373:LVX655374 MFT655373:MFT655374 MPP655373:MPP655374 MZL655373:MZL655374 NJH655373:NJH655374 NTD655373:NTD655374 OCZ655373:OCZ655374 OMV655373:OMV655374 OWR655373:OWR655374 PGN655373:PGN655374 PQJ655373:PQJ655374 QAF655373:QAF655374 QKB655373:QKB655374 QTX655373:QTX655374 RDT655373:RDT655374 RNP655373:RNP655374 RXL655373:RXL655374 SHH655373:SHH655374 SRD655373:SRD655374 TAZ655373:TAZ655374 TKV655373:TKV655374 TUR655373:TUR655374 UEN655373:UEN655374 UOJ655373:UOJ655374 UYF655373:UYF655374 VIB655373:VIB655374 VRX655373:VRX655374 WBT655373:WBT655374 WLP655373:WLP655374 WVL655373:WVL655374 D720909:D720910 IZ720909:IZ720910 SV720909:SV720910 ACR720909:ACR720910 AMN720909:AMN720910 AWJ720909:AWJ720910 BGF720909:BGF720910 BQB720909:BQB720910 BZX720909:BZX720910 CJT720909:CJT720910 CTP720909:CTP720910 DDL720909:DDL720910 DNH720909:DNH720910 DXD720909:DXD720910 EGZ720909:EGZ720910 EQV720909:EQV720910 FAR720909:FAR720910 FKN720909:FKN720910 FUJ720909:FUJ720910 GEF720909:GEF720910 GOB720909:GOB720910 GXX720909:GXX720910 HHT720909:HHT720910 HRP720909:HRP720910 IBL720909:IBL720910 ILH720909:ILH720910 IVD720909:IVD720910 JEZ720909:JEZ720910 JOV720909:JOV720910 JYR720909:JYR720910 KIN720909:KIN720910 KSJ720909:KSJ720910 LCF720909:LCF720910 LMB720909:LMB720910 LVX720909:LVX720910 MFT720909:MFT720910 MPP720909:MPP720910 MZL720909:MZL720910 NJH720909:NJH720910 NTD720909:NTD720910 OCZ720909:OCZ720910 OMV720909:OMV720910 OWR720909:OWR720910 PGN720909:PGN720910 PQJ720909:PQJ720910 QAF720909:QAF720910 QKB720909:QKB720910 QTX720909:QTX720910 RDT720909:RDT720910 RNP720909:RNP720910 RXL720909:RXL720910 SHH720909:SHH720910 SRD720909:SRD720910 TAZ720909:TAZ720910 TKV720909:TKV720910 TUR720909:TUR720910 UEN720909:UEN720910 UOJ720909:UOJ720910 UYF720909:UYF720910 VIB720909:VIB720910 VRX720909:VRX720910 WBT720909:WBT720910 WLP720909:WLP720910 WVL720909:WVL720910 D786445:D786446 IZ786445:IZ786446 SV786445:SV786446 ACR786445:ACR786446 AMN786445:AMN786446 AWJ786445:AWJ786446 BGF786445:BGF786446 BQB786445:BQB786446 BZX786445:BZX786446 CJT786445:CJT786446 CTP786445:CTP786446 DDL786445:DDL786446 DNH786445:DNH786446 DXD786445:DXD786446 EGZ786445:EGZ786446 EQV786445:EQV786446 FAR786445:FAR786446 FKN786445:FKN786446 FUJ786445:FUJ786446 GEF786445:GEF786446 GOB786445:GOB786446 GXX786445:GXX786446 HHT786445:HHT786446 HRP786445:HRP786446 IBL786445:IBL786446 ILH786445:ILH786446 IVD786445:IVD786446 JEZ786445:JEZ786446 JOV786445:JOV786446 JYR786445:JYR786446 KIN786445:KIN786446 KSJ786445:KSJ786446 LCF786445:LCF786446 LMB786445:LMB786446 LVX786445:LVX786446 MFT786445:MFT786446 MPP786445:MPP786446 MZL786445:MZL786446 NJH786445:NJH786446 NTD786445:NTD786446 OCZ786445:OCZ786446 OMV786445:OMV786446 OWR786445:OWR786446 PGN786445:PGN786446 PQJ786445:PQJ786446 QAF786445:QAF786446 QKB786445:QKB786446 QTX786445:QTX786446 RDT786445:RDT786446 RNP786445:RNP786446 RXL786445:RXL786446 SHH786445:SHH786446 SRD786445:SRD786446 TAZ786445:TAZ786446 TKV786445:TKV786446 TUR786445:TUR786446 UEN786445:UEN786446 UOJ786445:UOJ786446 UYF786445:UYF786446 VIB786445:VIB786446 VRX786445:VRX786446 WBT786445:WBT786446 WLP786445:WLP786446 WVL786445:WVL786446 D851981:D851982 IZ851981:IZ851982 SV851981:SV851982 ACR851981:ACR851982 AMN851981:AMN851982 AWJ851981:AWJ851982 BGF851981:BGF851982 BQB851981:BQB851982 BZX851981:BZX851982 CJT851981:CJT851982 CTP851981:CTP851982 DDL851981:DDL851982 DNH851981:DNH851982 DXD851981:DXD851982 EGZ851981:EGZ851982 EQV851981:EQV851982 FAR851981:FAR851982 FKN851981:FKN851982 FUJ851981:FUJ851982 GEF851981:GEF851982 GOB851981:GOB851982 GXX851981:GXX851982 HHT851981:HHT851982 HRP851981:HRP851982 IBL851981:IBL851982 ILH851981:ILH851982 IVD851981:IVD851982 JEZ851981:JEZ851982 JOV851981:JOV851982 JYR851981:JYR851982 KIN851981:KIN851982 KSJ851981:KSJ851982 LCF851981:LCF851982 LMB851981:LMB851982 LVX851981:LVX851982 MFT851981:MFT851982 MPP851981:MPP851982 MZL851981:MZL851982 NJH851981:NJH851982 NTD851981:NTD851982 OCZ851981:OCZ851982 OMV851981:OMV851982 OWR851981:OWR851982 PGN851981:PGN851982 PQJ851981:PQJ851982 QAF851981:QAF851982 QKB851981:QKB851982 QTX851981:QTX851982 RDT851981:RDT851982 RNP851981:RNP851982 RXL851981:RXL851982 SHH851981:SHH851982 SRD851981:SRD851982 TAZ851981:TAZ851982 TKV851981:TKV851982 TUR851981:TUR851982 UEN851981:UEN851982 UOJ851981:UOJ851982 UYF851981:UYF851982 VIB851981:VIB851982 VRX851981:VRX851982 WBT851981:WBT851982 WLP851981:WLP851982 WVL851981:WVL851982 D917517:D917518 IZ917517:IZ917518 SV917517:SV917518 ACR917517:ACR917518 AMN917517:AMN917518 AWJ917517:AWJ917518 BGF917517:BGF917518 BQB917517:BQB917518 BZX917517:BZX917518 CJT917517:CJT917518 CTP917517:CTP917518 DDL917517:DDL917518 DNH917517:DNH917518 DXD917517:DXD917518 EGZ917517:EGZ917518 EQV917517:EQV917518 FAR917517:FAR917518 FKN917517:FKN917518 FUJ917517:FUJ917518 GEF917517:GEF917518 GOB917517:GOB917518 GXX917517:GXX917518 HHT917517:HHT917518 HRP917517:HRP917518 IBL917517:IBL917518 ILH917517:ILH917518 IVD917517:IVD917518 JEZ917517:JEZ917518 JOV917517:JOV917518 JYR917517:JYR917518 KIN917517:KIN917518 KSJ917517:KSJ917518 LCF917517:LCF917518 LMB917517:LMB917518 LVX917517:LVX917518 MFT917517:MFT917518 MPP917517:MPP917518 MZL917517:MZL917518 NJH917517:NJH917518 NTD917517:NTD917518 OCZ917517:OCZ917518 OMV917517:OMV917518 OWR917517:OWR917518 PGN917517:PGN917518 PQJ917517:PQJ917518 QAF917517:QAF917518 QKB917517:QKB917518 QTX917517:QTX917518 RDT917517:RDT917518 RNP917517:RNP917518 RXL917517:RXL917518 SHH917517:SHH917518 SRD917517:SRD917518 TAZ917517:TAZ917518 TKV917517:TKV917518 TUR917517:TUR917518 UEN917517:UEN917518 UOJ917517:UOJ917518 UYF917517:UYF917518 VIB917517:VIB917518 VRX917517:VRX917518 WBT917517:WBT917518 WLP917517:WLP917518 WVL917517:WVL917518 D983053:D983054 IZ983053:IZ983054 SV983053:SV983054 ACR983053:ACR983054 AMN983053:AMN983054 AWJ983053:AWJ983054 BGF983053:BGF983054 BQB983053:BQB983054 BZX983053:BZX983054 CJT983053:CJT983054 CTP983053:CTP983054 DDL983053:DDL983054 DNH983053:DNH983054 DXD983053:DXD983054 EGZ983053:EGZ983054 EQV983053:EQV983054 FAR983053:FAR983054 FKN983053:FKN983054 FUJ983053:FUJ983054 GEF983053:GEF983054 GOB983053:GOB983054 GXX983053:GXX983054 HHT983053:HHT983054 HRP983053:HRP983054 IBL983053:IBL983054 ILH983053:ILH983054 IVD983053:IVD983054 JEZ983053:JEZ983054 JOV983053:JOV983054 JYR983053:JYR983054 KIN983053:KIN983054 KSJ983053:KSJ983054 LCF983053:LCF983054 LMB983053:LMB983054 LVX983053:LVX983054 MFT983053:MFT983054 MPP983053:MPP983054 MZL983053:MZL983054 NJH983053:NJH983054 NTD983053:NTD983054 OCZ983053:OCZ983054 OMV983053:OMV983054 OWR983053:OWR983054 PGN983053:PGN983054 PQJ983053:PQJ983054 QAF983053:QAF983054 QKB983053:QKB983054 QTX983053:QTX983054 RDT983053:RDT983054 RNP983053:RNP983054 RXL983053:RXL983054 SHH983053:SHH983054 SRD983053:SRD983054 TAZ983053:TAZ983054 TKV983053:TKV983054 TUR983053:TUR983054 UEN983053:UEN983054 UOJ983053:UOJ983054 UYF983053:UYF983054 VIB983053:VIB983054 VRX983053:VRX983054 WBT983053:WBT983054 WLP983053:WLP983054 WVL983053:WVL983054">
      <formula1>$B$64:$B$65</formula1>
    </dataValidation>
    <dataValidation type="list" allowBlank="1" showInputMessage="1" showErrorMessage="1" sqref="F5:F16 JB5:JB16 SX5:SX16 ACT5:ACT16 AMP5:AMP16 AWL5:AWL16 BGH5:BGH16 BQD5:BQD16 BZZ5:BZZ16 CJV5:CJV16 CTR5:CTR16 DDN5:DDN16 DNJ5:DNJ16 DXF5:DXF16 EHB5:EHB16 EQX5:EQX16 FAT5:FAT16 FKP5:FKP16 FUL5:FUL16 GEH5:GEH16 GOD5:GOD16 GXZ5:GXZ16 HHV5:HHV16 HRR5:HRR16 IBN5:IBN16 ILJ5:ILJ16 IVF5:IVF16 JFB5:JFB16 JOX5:JOX16 JYT5:JYT16 KIP5:KIP16 KSL5:KSL16 LCH5:LCH16 LMD5:LMD16 LVZ5:LVZ16 MFV5:MFV16 MPR5:MPR16 MZN5:MZN16 NJJ5:NJJ16 NTF5:NTF16 ODB5:ODB16 OMX5:OMX16 OWT5:OWT16 PGP5:PGP16 PQL5:PQL16 QAH5:QAH16 QKD5:QKD16 QTZ5:QTZ16 RDV5:RDV16 RNR5:RNR16 RXN5:RXN16 SHJ5:SHJ16 SRF5:SRF16 TBB5:TBB16 TKX5:TKX16 TUT5:TUT16 UEP5:UEP16 UOL5:UOL16 UYH5:UYH16 VID5:VID16 VRZ5:VRZ16 WBV5:WBV16 WLR5:WLR16 WVN5:WVN16 F65541:F65552 JB65541:JB65552 SX65541:SX65552 ACT65541:ACT65552 AMP65541:AMP65552 AWL65541:AWL65552 BGH65541:BGH65552 BQD65541:BQD65552 BZZ65541:BZZ65552 CJV65541:CJV65552 CTR65541:CTR65552 DDN65541:DDN65552 DNJ65541:DNJ65552 DXF65541:DXF65552 EHB65541:EHB65552 EQX65541:EQX65552 FAT65541:FAT65552 FKP65541:FKP65552 FUL65541:FUL65552 GEH65541:GEH65552 GOD65541:GOD65552 GXZ65541:GXZ65552 HHV65541:HHV65552 HRR65541:HRR65552 IBN65541:IBN65552 ILJ65541:ILJ65552 IVF65541:IVF65552 JFB65541:JFB65552 JOX65541:JOX65552 JYT65541:JYT65552 KIP65541:KIP65552 KSL65541:KSL65552 LCH65541:LCH65552 LMD65541:LMD65552 LVZ65541:LVZ65552 MFV65541:MFV65552 MPR65541:MPR65552 MZN65541:MZN65552 NJJ65541:NJJ65552 NTF65541:NTF65552 ODB65541:ODB65552 OMX65541:OMX65552 OWT65541:OWT65552 PGP65541:PGP65552 PQL65541:PQL65552 QAH65541:QAH65552 QKD65541:QKD65552 QTZ65541:QTZ65552 RDV65541:RDV65552 RNR65541:RNR65552 RXN65541:RXN65552 SHJ65541:SHJ65552 SRF65541:SRF65552 TBB65541:TBB65552 TKX65541:TKX65552 TUT65541:TUT65552 UEP65541:UEP65552 UOL65541:UOL65552 UYH65541:UYH65552 VID65541:VID65552 VRZ65541:VRZ65552 WBV65541:WBV65552 WLR65541:WLR65552 WVN65541:WVN65552 F131077:F131088 JB131077:JB131088 SX131077:SX131088 ACT131077:ACT131088 AMP131077:AMP131088 AWL131077:AWL131088 BGH131077:BGH131088 BQD131077:BQD131088 BZZ131077:BZZ131088 CJV131077:CJV131088 CTR131077:CTR131088 DDN131077:DDN131088 DNJ131077:DNJ131088 DXF131077:DXF131088 EHB131077:EHB131088 EQX131077:EQX131088 FAT131077:FAT131088 FKP131077:FKP131088 FUL131077:FUL131088 GEH131077:GEH131088 GOD131077:GOD131088 GXZ131077:GXZ131088 HHV131077:HHV131088 HRR131077:HRR131088 IBN131077:IBN131088 ILJ131077:ILJ131088 IVF131077:IVF131088 JFB131077:JFB131088 JOX131077:JOX131088 JYT131077:JYT131088 KIP131077:KIP131088 KSL131077:KSL131088 LCH131077:LCH131088 LMD131077:LMD131088 LVZ131077:LVZ131088 MFV131077:MFV131088 MPR131077:MPR131088 MZN131077:MZN131088 NJJ131077:NJJ131088 NTF131077:NTF131088 ODB131077:ODB131088 OMX131077:OMX131088 OWT131077:OWT131088 PGP131077:PGP131088 PQL131077:PQL131088 QAH131077:QAH131088 QKD131077:QKD131088 QTZ131077:QTZ131088 RDV131077:RDV131088 RNR131077:RNR131088 RXN131077:RXN131088 SHJ131077:SHJ131088 SRF131077:SRF131088 TBB131077:TBB131088 TKX131077:TKX131088 TUT131077:TUT131088 UEP131077:UEP131088 UOL131077:UOL131088 UYH131077:UYH131088 VID131077:VID131088 VRZ131077:VRZ131088 WBV131077:WBV131088 WLR131077:WLR131088 WVN131077:WVN131088 F196613:F196624 JB196613:JB196624 SX196613:SX196624 ACT196613:ACT196624 AMP196613:AMP196624 AWL196613:AWL196624 BGH196613:BGH196624 BQD196613:BQD196624 BZZ196613:BZZ196624 CJV196613:CJV196624 CTR196613:CTR196624 DDN196613:DDN196624 DNJ196613:DNJ196624 DXF196613:DXF196624 EHB196613:EHB196624 EQX196613:EQX196624 FAT196613:FAT196624 FKP196613:FKP196624 FUL196613:FUL196624 GEH196613:GEH196624 GOD196613:GOD196624 GXZ196613:GXZ196624 HHV196613:HHV196624 HRR196613:HRR196624 IBN196613:IBN196624 ILJ196613:ILJ196624 IVF196613:IVF196624 JFB196613:JFB196624 JOX196613:JOX196624 JYT196613:JYT196624 KIP196613:KIP196624 KSL196613:KSL196624 LCH196613:LCH196624 LMD196613:LMD196624 LVZ196613:LVZ196624 MFV196613:MFV196624 MPR196613:MPR196624 MZN196613:MZN196624 NJJ196613:NJJ196624 NTF196613:NTF196624 ODB196613:ODB196624 OMX196613:OMX196624 OWT196613:OWT196624 PGP196613:PGP196624 PQL196613:PQL196624 QAH196613:QAH196624 QKD196613:QKD196624 QTZ196613:QTZ196624 RDV196613:RDV196624 RNR196613:RNR196624 RXN196613:RXN196624 SHJ196613:SHJ196624 SRF196613:SRF196624 TBB196613:TBB196624 TKX196613:TKX196624 TUT196613:TUT196624 UEP196613:UEP196624 UOL196613:UOL196624 UYH196613:UYH196624 VID196613:VID196624 VRZ196613:VRZ196624 WBV196613:WBV196624 WLR196613:WLR196624 WVN196613:WVN196624 F262149:F262160 JB262149:JB262160 SX262149:SX262160 ACT262149:ACT262160 AMP262149:AMP262160 AWL262149:AWL262160 BGH262149:BGH262160 BQD262149:BQD262160 BZZ262149:BZZ262160 CJV262149:CJV262160 CTR262149:CTR262160 DDN262149:DDN262160 DNJ262149:DNJ262160 DXF262149:DXF262160 EHB262149:EHB262160 EQX262149:EQX262160 FAT262149:FAT262160 FKP262149:FKP262160 FUL262149:FUL262160 GEH262149:GEH262160 GOD262149:GOD262160 GXZ262149:GXZ262160 HHV262149:HHV262160 HRR262149:HRR262160 IBN262149:IBN262160 ILJ262149:ILJ262160 IVF262149:IVF262160 JFB262149:JFB262160 JOX262149:JOX262160 JYT262149:JYT262160 KIP262149:KIP262160 KSL262149:KSL262160 LCH262149:LCH262160 LMD262149:LMD262160 LVZ262149:LVZ262160 MFV262149:MFV262160 MPR262149:MPR262160 MZN262149:MZN262160 NJJ262149:NJJ262160 NTF262149:NTF262160 ODB262149:ODB262160 OMX262149:OMX262160 OWT262149:OWT262160 PGP262149:PGP262160 PQL262149:PQL262160 QAH262149:QAH262160 QKD262149:QKD262160 QTZ262149:QTZ262160 RDV262149:RDV262160 RNR262149:RNR262160 RXN262149:RXN262160 SHJ262149:SHJ262160 SRF262149:SRF262160 TBB262149:TBB262160 TKX262149:TKX262160 TUT262149:TUT262160 UEP262149:UEP262160 UOL262149:UOL262160 UYH262149:UYH262160 VID262149:VID262160 VRZ262149:VRZ262160 WBV262149:WBV262160 WLR262149:WLR262160 WVN262149:WVN262160 F327685:F327696 JB327685:JB327696 SX327685:SX327696 ACT327685:ACT327696 AMP327685:AMP327696 AWL327685:AWL327696 BGH327685:BGH327696 BQD327685:BQD327696 BZZ327685:BZZ327696 CJV327685:CJV327696 CTR327685:CTR327696 DDN327685:DDN327696 DNJ327685:DNJ327696 DXF327685:DXF327696 EHB327685:EHB327696 EQX327685:EQX327696 FAT327685:FAT327696 FKP327685:FKP327696 FUL327685:FUL327696 GEH327685:GEH327696 GOD327685:GOD327696 GXZ327685:GXZ327696 HHV327685:HHV327696 HRR327685:HRR327696 IBN327685:IBN327696 ILJ327685:ILJ327696 IVF327685:IVF327696 JFB327685:JFB327696 JOX327685:JOX327696 JYT327685:JYT327696 KIP327685:KIP327696 KSL327685:KSL327696 LCH327685:LCH327696 LMD327685:LMD327696 LVZ327685:LVZ327696 MFV327685:MFV327696 MPR327685:MPR327696 MZN327685:MZN327696 NJJ327685:NJJ327696 NTF327685:NTF327696 ODB327685:ODB327696 OMX327685:OMX327696 OWT327685:OWT327696 PGP327685:PGP327696 PQL327685:PQL327696 QAH327685:QAH327696 QKD327685:QKD327696 QTZ327685:QTZ327696 RDV327685:RDV327696 RNR327685:RNR327696 RXN327685:RXN327696 SHJ327685:SHJ327696 SRF327685:SRF327696 TBB327685:TBB327696 TKX327685:TKX327696 TUT327685:TUT327696 UEP327685:UEP327696 UOL327685:UOL327696 UYH327685:UYH327696 VID327685:VID327696 VRZ327685:VRZ327696 WBV327685:WBV327696 WLR327685:WLR327696 WVN327685:WVN327696 F393221:F393232 JB393221:JB393232 SX393221:SX393232 ACT393221:ACT393232 AMP393221:AMP393232 AWL393221:AWL393232 BGH393221:BGH393232 BQD393221:BQD393232 BZZ393221:BZZ393232 CJV393221:CJV393232 CTR393221:CTR393232 DDN393221:DDN393232 DNJ393221:DNJ393232 DXF393221:DXF393232 EHB393221:EHB393232 EQX393221:EQX393232 FAT393221:FAT393232 FKP393221:FKP393232 FUL393221:FUL393232 GEH393221:GEH393232 GOD393221:GOD393232 GXZ393221:GXZ393232 HHV393221:HHV393232 HRR393221:HRR393232 IBN393221:IBN393232 ILJ393221:ILJ393232 IVF393221:IVF393232 JFB393221:JFB393232 JOX393221:JOX393232 JYT393221:JYT393232 KIP393221:KIP393232 KSL393221:KSL393232 LCH393221:LCH393232 LMD393221:LMD393232 LVZ393221:LVZ393232 MFV393221:MFV393232 MPR393221:MPR393232 MZN393221:MZN393232 NJJ393221:NJJ393232 NTF393221:NTF393232 ODB393221:ODB393232 OMX393221:OMX393232 OWT393221:OWT393232 PGP393221:PGP393232 PQL393221:PQL393232 QAH393221:QAH393232 QKD393221:QKD393232 QTZ393221:QTZ393232 RDV393221:RDV393232 RNR393221:RNR393232 RXN393221:RXN393232 SHJ393221:SHJ393232 SRF393221:SRF393232 TBB393221:TBB393232 TKX393221:TKX393232 TUT393221:TUT393232 UEP393221:UEP393232 UOL393221:UOL393232 UYH393221:UYH393232 VID393221:VID393232 VRZ393221:VRZ393232 WBV393221:WBV393232 WLR393221:WLR393232 WVN393221:WVN393232 F458757:F458768 JB458757:JB458768 SX458757:SX458768 ACT458757:ACT458768 AMP458757:AMP458768 AWL458757:AWL458768 BGH458757:BGH458768 BQD458757:BQD458768 BZZ458757:BZZ458768 CJV458757:CJV458768 CTR458757:CTR458768 DDN458757:DDN458768 DNJ458757:DNJ458768 DXF458757:DXF458768 EHB458757:EHB458768 EQX458757:EQX458768 FAT458757:FAT458768 FKP458757:FKP458768 FUL458757:FUL458768 GEH458757:GEH458768 GOD458757:GOD458768 GXZ458757:GXZ458768 HHV458757:HHV458768 HRR458757:HRR458768 IBN458757:IBN458768 ILJ458757:ILJ458768 IVF458757:IVF458768 JFB458757:JFB458768 JOX458757:JOX458768 JYT458757:JYT458768 KIP458757:KIP458768 KSL458757:KSL458768 LCH458757:LCH458768 LMD458757:LMD458768 LVZ458757:LVZ458768 MFV458757:MFV458768 MPR458757:MPR458768 MZN458757:MZN458768 NJJ458757:NJJ458768 NTF458757:NTF458768 ODB458757:ODB458768 OMX458757:OMX458768 OWT458757:OWT458768 PGP458757:PGP458768 PQL458757:PQL458768 QAH458757:QAH458768 QKD458757:QKD458768 QTZ458757:QTZ458768 RDV458757:RDV458768 RNR458757:RNR458768 RXN458757:RXN458768 SHJ458757:SHJ458768 SRF458757:SRF458768 TBB458757:TBB458768 TKX458757:TKX458768 TUT458757:TUT458768 UEP458757:UEP458768 UOL458757:UOL458768 UYH458757:UYH458768 VID458757:VID458768 VRZ458757:VRZ458768 WBV458757:WBV458768 WLR458757:WLR458768 WVN458757:WVN458768 F524293:F524304 JB524293:JB524304 SX524293:SX524304 ACT524293:ACT524304 AMP524293:AMP524304 AWL524293:AWL524304 BGH524293:BGH524304 BQD524293:BQD524304 BZZ524293:BZZ524304 CJV524293:CJV524304 CTR524293:CTR524304 DDN524293:DDN524304 DNJ524293:DNJ524304 DXF524293:DXF524304 EHB524293:EHB524304 EQX524293:EQX524304 FAT524293:FAT524304 FKP524293:FKP524304 FUL524293:FUL524304 GEH524293:GEH524304 GOD524293:GOD524304 GXZ524293:GXZ524304 HHV524293:HHV524304 HRR524293:HRR524304 IBN524293:IBN524304 ILJ524293:ILJ524304 IVF524293:IVF524304 JFB524293:JFB524304 JOX524293:JOX524304 JYT524293:JYT524304 KIP524293:KIP524304 KSL524293:KSL524304 LCH524293:LCH524304 LMD524293:LMD524304 LVZ524293:LVZ524304 MFV524293:MFV524304 MPR524293:MPR524304 MZN524293:MZN524304 NJJ524293:NJJ524304 NTF524293:NTF524304 ODB524293:ODB524304 OMX524293:OMX524304 OWT524293:OWT524304 PGP524293:PGP524304 PQL524293:PQL524304 QAH524293:QAH524304 QKD524293:QKD524304 QTZ524293:QTZ524304 RDV524293:RDV524304 RNR524293:RNR524304 RXN524293:RXN524304 SHJ524293:SHJ524304 SRF524293:SRF524304 TBB524293:TBB524304 TKX524293:TKX524304 TUT524293:TUT524304 UEP524293:UEP524304 UOL524293:UOL524304 UYH524293:UYH524304 VID524293:VID524304 VRZ524293:VRZ524304 WBV524293:WBV524304 WLR524293:WLR524304 WVN524293:WVN524304 F589829:F589840 JB589829:JB589840 SX589829:SX589840 ACT589829:ACT589840 AMP589829:AMP589840 AWL589829:AWL589840 BGH589829:BGH589840 BQD589829:BQD589840 BZZ589829:BZZ589840 CJV589829:CJV589840 CTR589829:CTR589840 DDN589829:DDN589840 DNJ589829:DNJ589840 DXF589829:DXF589840 EHB589829:EHB589840 EQX589829:EQX589840 FAT589829:FAT589840 FKP589829:FKP589840 FUL589829:FUL589840 GEH589829:GEH589840 GOD589829:GOD589840 GXZ589829:GXZ589840 HHV589829:HHV589840 HRR589829:HRR589840 IBN589829:IBN589840 ILJ589829:ILJ589840 IVF589829:IVF589840 JFB589829:JFB589840 JOX589829:JOX589840 JYT589829:JYT589840 KIP589829:KIP589840 KSL589829:KSL589840 LCH589829:LCH589840 LMD589829:LMD589840 LVZ589829:LVZ589840 MFV589829:MFV589840 MPR589829:MPR589840 MZN589829:MZN589840 NJJ589829:NJJ589840 NTF589829:NTF589840 ODB589829:ODB589840 OMX589829:OMX589840 OWT589829:OWT589840 PGP589829:PGP589840 PQL589829:PQL589840 QAH589829:QAH589840 QKD589829:QKD589840 QTZ589829:QTZ589840 RDV589829:RDV589840 RNR589829:RNR589840 RXN589829:RXN589840 SHJ589829:SHJ589840 SRF589829:SRF589840 TBB589829:TBB589840 TKX589829:TKX589840 TUT589829:TUT589840 UEP589829:UEP589840 UOL589829:UOL589840 UYH589829:UYH589840 VID589829:VID589840 VRZ589829:VRZ589840 WBV589829:WBV589840 WLR589829:WLR589840 WVN589829:WVN589840 F655365:F655376 JB655365:JB655376 SX655365:SX655376 ACT655365:ACT655376 AMP655365:AMP655376 AWL655365:AWL655376 BGH655365:BGH655376 BQD655365:BQD655376 BZZ655365:BZZ655376 CJV655365:CJV655376 CTR655365:CTR655376 DDN655365:DDN655376 DNJ655365:DNJ655376 DXF655365:DXF655376 EHB655365:EHB655376 EQX655365:EQX655376 FAT655365:FAT655376 FKP655365:FKP655376 FUL655365:FUL655376 GEH655365:GEH655376 GOD655365:GOD655376 GXZ655365:GXZ655376 HHV655365:HHV655376 HRR655365:HRR655376 IBN655365:IBN655376 ILJ655365:ILJ655376 IVF655365:IVF655376 JFB655365:JFB655376 JOX655365:JOX655376 JYT655365:JYT655376 KIP655365:KIP655376 KSL655365:KSL655376 LCH655365:LCH655376 LMD655365:LMD655376 LVZ655365:LVZ655376 MFV655365:MFV655376 MPR655365:MPR655376 MZN655365:MZN655376 NJJ655365:NJJ655376 NTF655365:NTF655376 ODB655365:ODB655376 OMX655365:OMX655376 OWT655365:OWT655376 PGP655365:PGP655376 PQL655365:PQL655376 QAH655365:QAH655376 QKD655365:QKD655376 QTZ655365:QTZ655376 RDV655365:RDV655376 RNR655365:RNR655376 RXN655365:RXN655376 SHJ655365:SHJ655376 SRF655365:SRF655376 TBB655365:TBB655376 TKX655365:TKX655376 TUT655365:TUT655376 UEP655365:UEP655376 UOL655365:UOL655376 UYH655365:UYH655376 VID655365:VID655376 VRZ655365:VRZ655376 WBV655365:WBV655376 WLR655365:WLR655376 WVN655365:WVN655376 F720901:F720912 JB720901:JB720912 SX720901:SX720912 ACT720901:ACT720912 AMP720901:AMP720912 AWL720901:AWL720912 BGH720901:BGH720912 BQD720901:BQD720912 BZZ720901:BZZ720912 CJV720901:CJV720912 CTR720901:CTR720912 DDN720901:DDN720912 DNJ720901:DNJ720912 DXF720901:DXF720912 EHB720901:EHB720912 EQX720901:EQX720912 FAT720901:FAT720912 FKP720901:FKP720912 FUL720901:FUL720912 GEH720901:GEH720912 GOD720901:GOD720912 GXZ720901:GXZ720912 HHV720901:HHV720912 HRR720901:HRR720912 IBN720901:IBN720912 ILJ720901:ILJ720912 IVF720901:IVF720912 JFB720901:JFB720912 JOX720901:JOX720912 JYT720901:JYT720912 KIP720901:KIP720912 KSL720901:KSL720912 LCH720901:LCH720912 LMD720901:LMD720912 LVZ720901:LVZ720912 MFV720901:MFV720912 MPR720901:MPR720912 MZN720901:MZN720912 NJJ720901:NJJ720912 NTF720901:NTF720912 ODB720901:ODB720912 OMX720901:OMX720912 OWT720901:OWT720912 PGP720901:PGP720912 PQL720901:PQL720912 QAH720901:QAH720912 QKD720901:QKD720912 QTZ720901:QTZ720912 RDV720901:RDV720912 RNR720901:RNR720912 RXN720901:RXN720912 SHJ720901:SHJ720912 SRF720901:SRF720912 TBB720901:TBB720912 TKX720901:TKX720912 TUT720901:TUT720912 UEP720901:UEP720912 UOL720901:UOL720912 UYH720901:UYH720912 VID720901:VID720912 VRZ720901:VRZ720912 WBV720901:WBV720912 WLR720901:WLR720912 WVN720901:WVN720912 F786437:F786448 JB786437:JB786448 SX786437:SX786448 ACT786437:ACT786448 AMP786437:AMP786448 AWL786437:AWL786448 BGH786437:BGH786448 BQD786437:BQD786448 BZZ786437:BZZ786448 CJV786437:CJV786448 CTR786437:CTR786448 DDN786437:DDN786448 DNJ786437:DNJ786448 DXF786437:DXF786448 EHB786437:EHB786448 EQX786437:EQX786448 FAT786437:FAT786448 FKP786437:FKP786448 FUL786437:FUL786448 GEH786437:GEH786448 GOD786437:GOD786448 GXZ786437:GXZ786448 HHV786437:HHV786448 HRR786437:HRR786448 IBN786437:IBN786448 ILJ786437:ILJ786448 IVF786437:IVF786448 JFB786437:JFB786448 JOX786437:JOX786448 JYT786437:JYT786448 KIP786437:KIP786448 KSL786437:KSL786448 LCH786437:LCH786448 LMD786437:LMD786448 LVZ786437:LVZ786448 MFV786437:MFV786448 MPR786437:MPR786448 MZN786437:MZN786448 NJJ786437:NJJ786448 NTF786437:NTF786448 ODB786437:ODB786448 OMX786437:OMX786448 OWT786437:OWT786448 PGP786437:PGP786448 PQL786437:PQL786448 QAH786437:QAH786448 QKD786437:QKD786448 QTZ786437:QTZ786448 RDV786437:RDV786448 RNR786437:RNR786448 RXN786437:RXN786448 SHJ786437:SHJ786448 SRF786437:SRF786448 TBB786437:TBB786448 TKX786437:TKX786448 TUT786437:TUT786448 UEP786437:UEP786448 UOL786437:UOL786448 UYH786437:UYH786448 VID786437:VID786448 VRZ786437:VRZ786448 WBV786437:WBV786448 WLR786437:WLR786448 WVN786437:WVN786448 F851973:F851984 JB851973:JB851984 SX851973:SX851984 ACT851973:ACT851984 AMP851973:AMP851984 AWL851973:AWL851984 BGH851973:BGH851984 BQD851973:BQD851984 BZZ851973:BZZ851984 CJV851973:CJV851984 CTR851973:CTR851984 DDN851973:DDN851984 DNJ851973:DNJ851984 DXF851973:DXF851984 EHB851973:EHB851984 EQX851973:EQX851984 FAT851973:FAT851984 FKP851973:FKP851984 FUL851973:FUL851984 GEH851973:GEH851984 GOD851973:GOD851984 GXZ851973:GXZ851984 HHV851973:HHV851984 HRR851973:HRR851984 IBN851973:IBN851984 ILJ851973:ILJ851984 IVF851973:IVF851984 JFB851973:JFB851984 JOX851973:JOX851984 JYT851973:JYT851984 KIP851973:KIP851984 KSL851973:KSL851984 LCH851973:LCH851984 LMD851973:LMD851984 LVZ851973:LVZ851984 MFV851973:MFV851984 MPR851973:MPR851984 MZN851973:MZN851984 NJJ851973:NJJ851984 NTF851973:NTF851984 ODB851973:ODB851984 OMX851973:OMX851984 OWT851973:OWT851984 PGP851973:PGP851984 PQL851973:PQL851984 QAH851973:QAH851984 QKD851973:QKD851984 QTZ851973:QTZ851984 RDV851973:RDV851984 RNR851973:RNR851984 RXN851973:RXN851984 SHJ851973:SHJ851984 SRF851973:SRF851984 TBB851973:TBB851984 TKX851973:TKX851984 TUT851973:TUT851984 UEP851973:UEP851984 UOL851973:UOL851984 UYH851973:UYH851984 VID851973:VID851984 VRZ851973:VRZ851984 WBV851973:WBV851984 WLR851973:WLR851984 WVN851973:WVN851984 F917509:F917520 JB917509:JB917520 SX917509:SX917520 ACT917509:ACT917520 AMP917509:AMP917520 AWL917509:AWL917520 BGH917509:BGH917520 BQD917509:BQD917520 BZZ917509:BZZ917520 CJV917509:CJV917520 CTR917509:CTR917520 DDN917509:DDN917520 DNJ917509:DNJ917520 DXF917509:DXF917520 EHB917509:EHB917520 EQX917509:EQX917520 FAT917509:FAT917520 FKP917509:FKP917520 FUL917509:FUL917520 GEH917509:GEH917520 GOD917509:GOD917520 GXZ917509:GXZ917520 HHV917509:HHV917520 HRR917509:HRR917520 IBN917509:IBN917520 ILJ917509:ILJ917520 IVF917509:IVF917520 JFB917509:JFB917520 JOX917509:JOX917520 JYT917509:JYT917520 KIP917509:KIP917520 KSL917509:KSL917520 LCH917509:LCH917520 LMD917509:LMD917520 LVZ917509:LVZ917520 MFV917509:MFV917520 MPR917509:MPR917520 MZN917509:MZN917520 NJJ917509:NJJ917520 NTF917509:NTF917520 ODB917509:ODB917520 OMX917509:OMX917520 OWT917509:OWT917520 PGP917509:PGP917520 PQL917509:PQL917520 QAH917509:QAH917520 QKD917509:QKD917520 QTZ917509:QTZ917520 RDV917509:RDV917520 RNR917509:RNR917520 RXN917509:RXN917520 SHJ917509:SHJ917520 SRF917509:SRF917520 TBB917509:TBB917520 TKX917509:TKX917520 TUT917509:TUT917520 UEP917509:UEP917520 UOL917509:UOL917520 UYH917509:UYH917520 VID917509:VID917520 VRZ917509:VRZ917520 WBV917509:WBV917520 WLR917509:WLR917520 WVN917509:WVN917520 F983045:F983056 JB983045:JB983056 SX983045:SX983056 ACT983045:ACT983056 AMP983045:AMP983056 AWL983045:AWL983056 BGH983045:BGH983056 BQD983045:BQD983056 BZZ983045:BZZ983056 CJV983045:CJV983056 CTR983045:CTR983056 DDN983045:DDN983056 DNJ983045:DNJ983056 DXF983045:DXF983056 EHB983045:EHB983056 EQX983045:EQX983056 FAT983045:FAT983056 FKP983045:FKP983056 FUL983045:FUL983056 GEH983045:GEH983056 GOD983045:GOD983056 GXZ983045:GXZ983056 HHV983045:HHV983056 HRR983045:HRR983056 IBN983045:IBN983056 ILJ983045:ILJ983056 IVF983045:IVF983056 JFB983045:JFB983056 JOX983045:JOX983056 JYT983045:JYT983056 KIP983045:KIP983056 KSL983045:KSL983056 LCH983045:LCH983056 LMD983045:LMD983056 LVZ983045:LVZ983056 MFV983045:MFV983056 MPR983045:MPR983056 MZN983045:MZN983056 NJJ983045:NJJ983056 NTF983045:NTF983056 ODB983045:ODB983056 OMX983045:OMX983056 OWT983045:OWT983056 PGP983045:PGP983056 PQL983045:PQL983056 QAH983045:QAH983056 QKD983045:QKD983056 QTZ983045:QTZ983056 RDV983045:RDV983056 RNR983045:RNR983056 RXN983045:RXN983056 SHJ983045:SHJ983056 SRF983045:SRF983056 TBB983045:TBB983056 TKX983045:TKX983056 TUT983045:TUT983056 UEP983045:UEP983056 UOL983045:UOL983056 UYH983045:UYH983056 VID983045:VID983056 VRZ983045:VRZ983056 WBV983045:WBV983056 WLR983045:WLR983056 WVN983045:WVN983056">
      <formula1>$A$73:$A$75</formula1>
    </dataValidation>
    <dataValidation type="list" allowBlank="1" showInputMessage="1" showErrorMessage="1" sqref="G5:I10 JC5:JE10 SY5:TA10 ACU5:ACW10 AMQ5:AMS10 AWM5:AWO10 BGI5:BGK10 BQE5:BQG10 CAA5:CAC10 CJW5:CJY10 CTS5:CTU10 DDO5:DDQ10 DNK5:DNM10 DXG5:DXI10 EHC5:EHE10 EQY5:ERA10 FAU5:FAW10 FKQ5:FKS10 FUM5:FUO10 GEI5:GEK10 GOE5:GOG10 GYA5:GYC10 HHW5:HHY10 HRS5:HRU10 IBO5:IBQ10 ILK5:ILM10 IVG5:IVI10 JFC5:JFE10 JOY5:JPA10 JYU5:JYW10 KIQ5:KIS10 KSM5:KSO10 LCI5:LCK10 LME5:LMG10 LWA5:LWC10 MFW5:MFY10 MPS5:MPU10 MZO5:MZQ10 NJK5:NJM10 NTG5:NTI10 ODC5:ODE10 OMY5:ONA10 OWU5:OWW10 PGQ5:PGS10 PQM5:PQO10 QAI5:QAK10 QKE5:QKG10 QUA5:QUC10 RDW5:RDY10 RNS5:RNU10 RXO5:RXQ10 SHK5:SHM10 SRG5:SRI10 TBC5:TBE10 TKY5:TLA10 TUU5:TUW10 UEQ5:UES10 UOM5:UOO10 UYI5:UYK10 VIE5:VIG10 VSA5:VSC10 WBW5:WBY10 WLS5:WLU10 WVO5:WVQ10 G65541:I65546 JC65541:JE65546 SY65541:TA65546 ACU65541:ACW65546 AMQ65541:AMS65546 AWM65541:AWO65546 BGI65541:BGK65546 BQE65541:BQG65546 CAA65541:CAC65546 CJW65541:CJY65546 CTS65541:CTU65546 DDO65541:DDQ65546 DNK65541:DNM65546 DXG65541:DXI65546 EHC65541:EHE65546 EQY65541:ERA65546 FAU65541:FAW65546 FKQ65541:FKS65546 FUM65541:FUO65546 GEI65541:GEK65546 GOE65541:GOG65546 GYA65541:GYC65546 HHW65541:HHY65546 HRS65541:HRU65546 IBO65541:IBQ65546 ILK65541:ILM65546 IVG65541:IVI65546 JFC65541:JFE65546 JOY65541:JPA65546 JYU65541:JYW65546 KIQ65541:KIS65546 KSM65541:KSO65546 LCI65541:LCK65546 LME65541:LMG65546 LWA65541:LWC65546 MFW65541:MFY65546 MPS65541:MPU65546 MZO65541:MZQ65546 NJK65541:NJM65546 NTG65541:NTI65546 ODC65541:ODE65546 OMY65541:ONA65546 OWU65541:OWW65546 PGQ65541:PGS65546 PQM65541:PQO65546 QAI65541:QAK65546 QKE65541:QKG65546 QUA65541:QUC65546 RDW65541:RDY65546 RNS65541:RNU65546 RXO65541:RXQ65546 SHK65541:SHM65546 SRG65541:SRI65546 TBC65541:TBE65546 TKY65541:TLA65546 TUU65541:TUW65546 UEQ65541:UES65546 UOM65541:UOO65546 UYI65541:UYK65546 VIE65541:VIG65546 VSA65541:VSC65546 WBW65541:WBY65546 WLS65541:WLU65546 WVO65541:WVQ65546 G131077:I131082 JC131077:JE131082 SY131077:TA131082 ACU131077:ACW131082 AMQ131077:AMS131082 AWM131077:AWO131082 BGI131077:BGK131082 BQE131077:BQG131082 CAA131077:CAC131082 CJW131077:CJY131082 CTS131077:CTU131082 DDO131077:DDQ131082 DNK131077:DNM131082 DXG131077:DXI131082 EHC131077:EHE131082 EQY131077:ERA131082 FAU131077:FAW131082 FKQ131077:FKS131082 FUM131077:FUO131082 GEI131077:GEK131082 GOE131077:GOG131082 GYA131077:GYC131082 HHW131077:HHY131082 HRS131077:HRU131082 IBO131077:IBQ131082 ILK131077:ILM131082 IVG131077:IVI131082 JFC131077:JFE131082 JOY131077:JPA131082 JYU131077:JYW131082 KIQ131077:KIS131082 KSM131077:KSO131082 LCI131077:LCK131082 LME131077:LMG131082 LWA131077:LWC131082 MFW131077:MFY131082 MPS131077:MPU131082 MZO131077:MZQ131082 NJK131077:NJM131082 NTG131077:NTI131082 ODC131077:ODE131082 OMY131077:ONA131082 OWU131077:OWW131082 PGQ131077:PGS131082 PQM131077:PQO131082 QAI131077:QAK131082 QKE131077:QKG131082 QUA131077:QUC131082 RDW131077:RDY131082 RNS131077:RNU131082 RXO131077:RXQ131082 SHK131077:SHM131082 SRG131077:SRI131082 TBC131077:TBE131082 TKY131077:TLA131082 TUU131077:TUW131082 UEQ131077:UES131082 UOM131077:UOO131082 UYI131077:UYK131082 VIE131077:VIG131082 VSA131077:VSC131082 WBW131077:WBY131082 WLS131077:WLU131082 WVO131077:WVQ131082 G196613:I196618 JC196613:JE196618 SY196613:TA196618 ACU196613:ACW196618 AMQ196613:AMS196618 AWM196613:AWO196618 BGI196613:BGK196618 BQE196613:BQG196618 CAA196613:CAC196618 CJW196613:CJY196618 CTS196613:CTU196618 DDO196613:DDQ196618 DNK196613:DNM196618 DXG196613:DXI196618 EHC196613:EHE196618 EQY196613:ERA196618 FAU196613:FAW196618 FKQ196613:FKS196618 FUM196613:FUO196618 GEI196613:GEK196618 GOE196613:GOG196618 GYA196613:GYC196618 HHW196613:HHY196618 HRS196613:HRU196618 IBO196613:IBQ196618 ILK196613:ILM196618 IVG196613:IVI196618 JFC196613:JFE196618 JOY196613:JPA196618 JYU196613:JYW196618 KIQ196613:KIS196618 KSM196613:KSO196618 LCI196613:LCK196618 LME196613:LMG196618 LWA196613:LWC196618 MFW196613:MFY196618 MPS196613:MPU196618 MZO196613:MZQ196618 NJK196613:NJM196618 NTG196613:NTI196618 ODC196613:ODE196618 OMY196613:ONA196618 OWU196613:OWW196618 PGQ196613:PGS196618 PQM196613:PQO196618 QAI196613:QAK196618 QKE196613:QKG196618 QUA196613:QUC196618 RDW196613:RDY196618 RNS196613:RNU196618 RXO196613:RXQ196618 SHK196613:SHM196618 SRG196613:SRI196618 TBC196613:TBE196618 TKY196613:TLA196618 TUU196613:TUW196618 UEQ196613:UES196618 UOM196613:UOO196618 UYI196613:UYK196618 VIE196613:VIG196618 VSA196613:VSC196618 WBW196613:WBY196618 WLS196613:WLU196618 WVO196613:WVQ196618 G262149:I262154 JC262149:JE262154 SY262149:TA262154 ACU262149:ACW262154 AMQ262149:AMS262154 AWM262149:AWO262154 BGI262149:BGK262154 BQE262149:BQG262154 CAA262149:CAC262154 CJW262149:CJY262154 CTS262149:CTU262154 DDO262149:DDQ262154 DNK262149:DNM262154 DXG262149:DXI262154 EHC262149:EHE262154 EQY262149:ERA262154 FAU262149:FAW262154 FKQ262149:FKS262154 FUM262149:FUO262154 GEI262149:GEK262154 GOE262149:GOG262154 GYA262149:GYC262154 HHW262149:HHY262154 HRS262149:HRU262154 IBO262149:IBQ262154 ILK262149:ILM262154 IVG262149:IVI262154 JFC262149:JFE262154 JOY262149:JPA262154 JYU262149:JYW262154 KIQ262149:KIS262154 KSM262149:KSO262154 LCI262149:LCK262154 LME262149:LMG262154 LWA262149:LWC262154 MFW262149:MFY262154 MPS262149:MPU262154 MZO262149:MZQ262154 NJK262149:NJM262154 NTG262149:NTI262154 ODC262149:ODE262154 OMY262149:ONA262154 OWU262149:OWW262154 PGQ262149:PGS262154 PQM262149:PQO262154 QAI262149:QAK262154 QKE262149:QKG262154 QUA262149:QUC262154 RDW262149:RDY262154 RNS262149:RNU262154 RXO262149:RXQ262154 SHK262149:SHM262154 SRG262149:SRI262154 TBC262149:TBE262154 TKY262149:TLA262154 TUU262149:TUW262154 UEQ262149:UES262154 UOM262149:UOO262154 UYI262149:UYK262154 VIE262149:VIG262154 VSA262149:VSC262154 WBW262149:WBY262154 WLS262149:WLU262154 WVO262149:WVQ262154 G327685:I327690 JC327685:JE327690 SY327685:TA327690 ACU327685:ACW327690 AMQ327685:AMS327690 AWM327685:AWO327690 BGI327685:BGK327690 BQE327685:BQG327690 CAA327685:CAC327690 CJW327685:CJY327690 CTS327685:CTU327690 DDO327685:DDQ327690 DNK327685:DNM327690 DXG327685:DXI327690 EHC327685:EHE327690 EQY327685:ERA327690 FAU327685:FAW327690 FKQ327685:FKS327690 FUM327685:FUO327690 GEI327685:GEK327690 GOE327685:GOG327690 GYA327685:GYC327690 HHW327685:HHY327690 HRS327685:HRU327690 IBO327685:IBQ327690 ILK327685:ILM327690 IVG327685:IVI327690 JFC327685:JFE327690 JOY327685:JPA327690 JYU327685:JYW327690 KIQ327685:KIS327690 KSM327685:KSO327690 LCI327685:LCK327690 LME327685:LMG327690 LWA327685:LWC327690 MFW327685:MFY327690 MPS327685:MPU327690 MZO327685:MZQ327690 NJK327685:NJM327690 NTG327685:NTI327690 ODC327685:ODE327690 OMY327685:ONA327690 OWU327685:OWW327690 PGQ327685:PGS327690 PQM327685:PQO327690 QAI327685:QAK327690 QKE327685:QKG327690 QUA327685:QUC327690 RDW327685:RDY327690 RNS327685:RNU327690 RXO327685:RXQ327690 SHK327685:SHM327690 SRG327685:SRI327690 TBC327685:TBE327690 TKY327685:TLA327690 TUU327685:TUW327690 UEQ327685:UES327690 UOM327685:UOO327690 UYI327685:UYK327690 VIE327685:VIG327690 VSA327685:VSC327690 WBW327685:WBY327690 WLS327685:WLU327690 WVO327685:WVQ327690 G393221:I393226 JC393221:JE393226 SY393221:TA393226 ACU393221:ACW393226 AMQ393221:AMS393226 AWM393221:AWO393226 BGI393221:BGK393226 BQE393221:BQG393226 CAA393221:CAC393226 CJW393221:CJY393226 CTS393221:CTU393226 DDO393221:DDQ393226 DNK393221:DNM393226 DXG393221:DXI393226 EHC393221:EHE393226 EQY393221:ERA393226 FAU393221:FAW393226 FKQ393221:FKS393226 FUM393221:FUO393226 GEI393221:GEK393226 GOE393221:GOG393226 GYA393221:GYC393226 HHW393221:HHY393226 HRS393221:HRU393226 IBO393221:IBQ393226 ILK393221:ILM393226 IVG393221:IVI393226 JFC393221:JFE393226 JOY393221:JPA393226 JYU393221:JYW393226 KIQ393221:KIS393226 KSM393221:KSO393226 LCI393221:LCK393226 LME393221:LMG393226 LWA393221:LWC393226 MFW393221:MFY393226 MPS393221:MPU393226 MZO393221:MZQ393226 NJK393221:NJM393226 NTG393221:NTI393226 ODC393221:ODE393226 OMY393221:ONA393226 OWU393221:OWW393226 PGQ393221:PGS393226 PQM393221:PQO393226 QAI393221:QAK393226 QKE393221:QKG393226 QUA393221:QUC393226 RDW393221:RDY393226 RNS393221:RNU393226 RXO393221:RXQ393226 SHK393221:SHM393226 SRG393221:SRI393226 TBC393221:TBE393226 TKY393221:TLA393226 TUU393221:TUW393226 UEQ393221:UES393226 UOM393221:UOO393226 UYI393221:UYK393226 VIE393221:VIG393226 VSA393221:VSC393226 WBW393221:WBY393226 WLS393221:WLU393226 WVO393221:WVQ393226 G458757:I458762 JC458757:JE458762 SY458757:TA458762 ACU458757:ACW458762 AMQ458757:AMS458762 AWM458757:AWO458762 BGI458757:BGK458762 BQE458757:BQG458762 CAA458757:CAC458762 CJW458757:CJY458762 CTS458757:CTU458762 DDO458757:DDQ458762 DNK458757:DNM458762 DXG458757:DXI458762 EHC458757:EHE458762 EQY458757:ERA458762 FAU458757:FAW458762 FKQ458757:FKS458762 FUM458757:FUO458762 GEI458757:GEK458762 GOE458757:GOG458762 GYA458757:GYC458762 HHW458757:HHY458762 HRS458757:HRU458762 IBO458757:IBQ458762 ILK458757:ILM458762 IVG458757:IVI458762 JFC458757:JFE458762 JOY458757:JPA458762 JYU458757:JYW458762 KIQ458757:KIS458762 KSM458757:KSO458762 LCI458757:LCK458762 LME458757:LMG458762 LWA458757:LWC458762 MFW458757:MFY458762 MPS458757:MPU458762 MZO458757:MZQ458762 NJK458757:NJM458762 NTG458757:NTI458762 ODC458757:ODE458762 OMY458757:ONA458762 OWU458757:OWW458762 PGQ458757:PGS458762 PQM458757:PQO458762 QAI458757:QAK458762 QKE458757:QKG458762 QUA458757:QUC458762 RDW458757:RDY458762 RNS458757:RNU458762 RXO458757:RXQ458762 SHK458757:SHM458762 SRG458757:SRI458762 TBC458757:TBE458762 TKY458757:TLA458762 TUU458757:TUW458762 UEQ458757:UES458762 UOM458757:UOO458762 UYI458757:UYK458762 VIE458757:VIG458762 VSA458757:VSC458762 WBW458757:WBY458762 WLS458757:WLU458762 WVO458757:WVQ458762 G524293:I524298 JC524293:JE524298 SY524293:TA524298 ACU524293:ACW524298 AMQ524293:AMS524298 AWM524293:AWO524298 BGI524293:BGK524298 BQE524293:BQG524298 CAA524293:CAC524298 CJW524293:CJY524298 CTS524293:CTU524298 DDO524293:DDQ524298 DNK524293:DNM524298 DXG524293:DXI524298 EHC524293:EHE524298 EQY524293:ERA524298 FAU524293:FAW524298 FKQ524293:FKS524298 FUM524293:FUO524298 GEI524293:GEK524298 GOE524293:GOG524298 GYA524293:GYC524298 HHW524293:HHY524298 HRS524293:HRU524298 IBO524293:IBQ524298 ILK524293:ILM524298 IVG524293:IVI524298 JFC524293:JFE524298 JOY524293:JPA524298 JYU524293:JYW524298 KIQ524293:KIS524298 KSM524293:KSO524298 LCI524293:LCK524298 LME524293:LMG524298 LWA524293:LWC524298 MFW524293:MFY524298 MPS524293:MPU524298 MZO524293:MZQ524298 NJK524293:NJM524298 NTG524293:NTI524298 ODC524293:ODE524298 OMY524293:ONA524298 OWU524293:OWW524298 PGQ524293:PGS524298 PQM524293:PQO524298 QAI524293:QAK524298 QKE524293:QKG524298 QUA524293:QUC524298 RDW524293:RDY524298 RNS524293:RNU524298 RXO524293:RXQ524298 SHK524293:SHM524298 SRG524293:SRI524298 TBC524293:TBE524298 TKY524293:TLA524298 TUU524293:TUW524298 UEQ524293:UES524298 UOM524293:UOO524298 UYI524293:UYK524298 VIE524293:VIG524298 VSA524293:VSC524298 WBW524293:WBY524298 WLS524293:WLU524298 WVO524293:WVQ524298 G589829:I589834 JC589829:JE589834 SY589829:TA589834 ACU589829:ACW589834 AMQ589829:AMS589834 AWM589829:AWO589834 BGI589829:BGK589834 BQE589829:BQG589834 CAA589829:CAC589834 CJW589829:CJY589834 CTS589829:CTU589834 DDO589829:DDQ589834 DNK589829:DNM589834 DXG589829:DXI589834 EHC589829:EHE589834 EQY589829:ERA589834 FAU589829:FAW589834 FKQ589829:FKS589834 FUM589829:FUO589834 GEI589829:GEK589834 GOE589829:GOG589834 GYA589829:GYC589834 HHW589829:HHY589834 HRS589829:HRU589834 IBO589829:IBQ589834 ILK589829:ILM589834 IVG589829:IVI589834 JFC589829:JFE589834 JOY589829:JPA589834 JYU589829:JYW589834 KIQ589829:KIS589834 KSM589829:KSO589834 LCI589829:LCK589834 LME589829:LMG589834 LWA589829:LWC589834 MFW589829:MFY589834 MPS589829:MPU589834 MZO589829:MZQ589834 NJK589829:NJM589834 NTG589829:NTI589834 ODC589829:ODE589834 OMY589829:ONA589834 OWU589829:OWW589834 PGQ589829:PGS589834 PQM589829:PQO589834 QAI589829:QAK589834 QKE589829:QKG589834 QUA589829:QUC589834 RDW589829:RDY589834 RNS589829:RNU589834 RXO589829:RXQ589834 SHK589829:SHM589834 SRG589829:SRI589834 TBC589829:TBE589834 TKY589829:TLA589834 TUU589829:TUW589834 UEQ589829:UES589834 UOM589829:UOO589834 UYI589829:UYK589834 VIE589829:VIG589834 VSA589829:VSC589834 WBW589829:WBY589834 WLS589829:WLU589834 WVO589829:WVQ589834 G655365:I655370 JC655365:JE655370 SY655365:TA655370 ACU655365:ACW655370 AMQ655365:AMS655370 AWM655365:AWO655370 BGI655365:BGK655370 BQE655365:BQG655370 CAA655365:CAC655370 CJW655365:CJY655370 CTS655365:CTU655370 DDO655365:DDQ655370 DNK655365:DNM655370 DXG655365:DXI655370 EHC655365:EHE655370 EQY655365:ERA655370 FAU655365:FAW655370 FKQ655365:FKS655370 FUM655365:FUO655370 GEI655365:GEK655370 GOE655365:GOG655370 GYA655365:GYC655370 HHW655365:HHY655370 HRS655365:HRU655370 IBO655365:IBQ655370 ILK655365:ILM655370 IVG655365:IVI655370 JFC655365:JFE655370 JOY655365:JPA655370 JYU655365:JYW655370 KIQ655365:KIS655370 KSM655365:KSO655370 LCI655365:LCK655370 LME655365:LMG655370 LWA655365:LWC655370 MFW655365:MFY655370 MPS655365:MPU655370 MZO655365:MZQ655370 NJK655365:NJM655370 NTG655365:NTI655370 ODC655365:ODE655370 OMY655365:ONA655370 OWU655365:OWW655370 PGQ655365:PGS655370 PQM655365:PQO655370 QAI655365:QAK655370 QKE655365:QKG655370 QUA655365:QUC655370 RDW655365:RDY655370 RNS655365:RNU655370 RXO655365:RXQ655370 SHK655365:SHM655370 SRG655365:SRI655370 TBC655365:TBE655370 TKY655365:TLA655370 TUU655365:TUW655370 UEQ655365:UES655370 UOM655365:UOO655370 UYI655365:UYK655370 VIE655365:VIG655370 VSA655365:VSC655370 WBW655365:WBY655370 WLS655365:WLU655370 WVO655365:WVQ655370 G720901:I720906 JC720901:JE720906 SY720901:TA720906 ACU720901:ACW720906 AMQ720901:AMS720906 AWM720901:AWO720906 BGI720901:BGK720906 BQE720901:BQG720906 CAA720901:CAC720906 CJW720901:CJY720906 CTS720901:CTU720906 DDO720901:DDQ720906 DNK720901:DNM720906 DXG720901:DXI720906 EHC720901:EHE720906 EQY720901:ERA720906 FAU720901:FAW720906 FKQ720901:FKS720906 FUM720901:FUO720906 GEI720901:GEK720906 GOE720901:GOG720906 GYA720901:GYC720906 HHW720901:HHY720906 HRS720901:HRU720906 IBO720901:IBQ720906 ILK720901:ILM720906 IVG720901:IVI720906 JFC720901:JFE720906 JOY720901:JPA720906 JYU720901:JYW720906 KIQ720901:KIS720906 KSM720901:KSO720906 LCI720901:LCK720906 LME720901:LMG720906 LWA720901:LWC720906 MFW720901:MFY720906 MPS720901:MPU720906 MZO720901:MZQ720906 NJK720901:NJM720906 NTG720901:NTI720906 ODC720901:ODE720906 OMY720901:ONA720906 OWU720901:OWW720906 PGQ720901:PGS720906 PQM720901:PQO720906 QAI720901:QAK720906 QKE720901:QKG720906 QUA720901:QUC720906 RDW720901:RDY720906 RNS720901:RNU720906 RXO720901:RXQ720906 SHK720901:SHM720906 SRG720901:SRI720906 TBC720901:TBE720906 TKY720901:TLA720906 TUU720901:TUW720906 UEQ720901:UES720906 UOM720901:UOO720906 UYI720901:UYK720906 VIE720901:VIG720906 VSA720901:VSC720906 WBW720901:WBY720906 WLS720901:WLU720906 WVO720901:WVQ720906 G786437:I786442 JC786437:JE786442 SY786437:TA786442 ACU786437:ACW786442 AMQ786437:AMS786442 AWM786437:AWO786442 BGI786437:BGK786442 BQE786437:BQG786442 CAA786437:CAC786442 CJW786437:CJY786442 CTS786437:CTU786442 DDO786437:DDQ786442 DNK786437:DNM786442 DXG786437:DXI786442 EHC786437:EHE786442 EQY786437:ERA786442 FAU786437:FAW786442 FKQ786437:FKS786442 FUM786437:FUO786442 GEI786437:GEK786442 GOE786437:GOG786442 GYA786437:GYC786442 HHW786437:HHY786442 HRS786437:HRU786442 IBO786437:IBQ786442 ILK786437:ILM786442 IVG786437:IVI786442 JFC786437:JFE786442 JOY786437:JPA786442 JYU786437:JYW786442 KIQ786437:KIS786442 KSM786437:KSO786442 LCI786437:LCK786442 LME786437:LMG786442 LWA786437:LWC786442 MFW786437:MFY786442 MPS786437:MPU786442 MZO786437:MZQ786442 NJK786437:NJM786442 NTG786437:NTI786442 ODC786437:ODE786442 OMY786437:ONA786442 OWU786437:OWW786442 PGQ786437:PGS786442 PQM786437:PQO786442 QAI786437:QAK786442 QKE786437:QKG786442 QUA786437:QUC786442 RDW786437:RDY786442 RNS786437:RNU786442 RXO786437:RXQ786442 SHK786437:SHM786442 SRG786437:SRI786442 TBC786437:TBE786442 TKY786437:TLA786442 TUU786437:TUW786442 UEQ786437:UES786442 UOM786437:UOO786442 UYI786437:UYK786442 VIE786437:VIG786442 VSA786437:VSC786442 WBW786437:WBY786442 WLS786437:WLU786442 WVO786437:WVQ786442 G851973:I851978 JC851973:JE851978 SY851973:TA851978 ACU851973:ACW851978 AMQ851973:AMS851978 AWM851973:AWO851978 BGI851973:BGK851978 BQE851973:BQG851978 CAA851973:CAC851978 CJW851973:CJY851978 CTS851973:CTU851978 DDO851973:DDQ851978 DNK851973:DNM851978 DXG851973:DXI851978 EHC851973:EHE851978 EQY851973:ERA851978 FAU851973:FAW851978 FKQ851973:FKS851978 FUM851973:FUO851978 GEI851973:GEK851978 GOE851973:GOG851978 GYA851973:GYC851978 HHW851973:HHY851978 HRS851973:HRU851978 IBO851973:IBQ851978 ILK851973:ILM851978 IVG851973:IVI851978 JFC851973:JFE851978 JOY851973:JPA851978 JYU851973:JYW851978 KIQ851973:KIS851978 KSM851973:KSO851978 LCI851973:LCK851978 LME851973:LMG851978 LWA851973:LWC851978 MFW851973:MFY851978 MPS851973:MPU851978 MZO851973:MZQ851978 NJK851973:NJM851978 NTG851973:NTI851978 ODC851973:ODE851978 OMY851973:ONA851978 OWU851973:OWW851978 PGQ851973:PGS851978 PQM851973:PQO851978 QAI851973:QAK851978 QKE851973:QKG851978 QUA851973:QUC851978 RDW851973:RDY851978 RNS851973:RNU851978 RXO851973:RXQ851978 SHK851973:SHM851978 SRG851973:SRI851978 TBC851973:TBE851978 TKY851973:TLA851978 TUU851973:TUW851978 UEQ851973:UES851978 UOM851973:UOO851978 UYI851973:UYK851978 VIE851973:VIG851978 VSA851973:VSC851978 WBW851973:WBY851978 WLS851973:WLU851978 WVO851973:WVQ851978 G917509:I917514 JC917509:JE917514 SY917509:TA917514 ACU917509:ACW917514 AMQ917509:AMS917514 AWM917509:AWO917514 BGI917509:BGK917514 BQE917509:BQG917514 CAA917509:CAC917514 CJW917509:CJY917514 CTS917509:CTU917514 DDO917509:DDQ917514 DNK917509:DNM917514 DXG917509:DXI917514 EHC917509:EHE917514 EQY917509:ERA917514 FAU917509:FAW917514 FKQ917509:FKS917514 FUM917509:FUO917514 GEI917509:GEK917514 GOE917509:GOG917514 GYA917509:GYC917514 HHW917509:HHY917514 HRS917509:HRU917514 IBO917509:IBQ917514 ILK917509:ILM917514 IVG917509:IVI917514 JFC917509:JFE917514 JOY917509:JPA917514 JYU917509:JYW917514 KIQ917509:KIS917514 KSM917509:KSO917514 LCI917509:LCK917514 LME917509:LMG917514 LWA917509:LWC917514 MFW917509:MFY917514 MPS917509:MPU917514 MZO917509:MZQ917514 NJK917509:NJM917514 NTG917509:NTI917514 ODC917509:ODE917514 OMY917509:ONA917514 OWU917509:OWW917514 PGQ917509:PGS917514 PQM917509:PQO917514 QAI917509:QAK917514 QKE917509:QKG917514 QUA917509:QUC917514 RDW917509:RDY917514 RNS917509:RNU917514 RXO917509:RXQ917514 SHK917509:SHM917514 SRG917509:SRI917514 TBC917509:TBE917514 TKY917509:TLA917514 TUU917509:TUW917514 UEQ917509:UES917514 UOM917509:UOO917514 UYI917509:UYK917514 VIE917509:VIG917514 VSA917509:VSC917514 WBW917509:WBY917514 WLS917509:WLU917514 WVO917509:WVQ917514 G983045:I983050 JC983045:JE983050 SY983045:TA983050 ACU983045:ACW983050 AMQ983045:AMS983050 AWM983045:AWO983050 BGI983045:BGK983050 BQE983045:BQG983050 CAA983045:CAC983050 CJW983045:CJY983050 CTS983045:CTU983050 DDO983045:DDQ983050 DNK983045:DNM983050 DXG983045:DXI983050 EHC983045:EHE983050 EQY983045:ERA983050 FAU983045:FAW983050 FKQ983045:FKS983050 FUM983045:FUO983050 GEI983045:GEK983050 GOE983045:GOG983050 GYA983045:GYC983050 HHW983045:HHY983050 HRS983045:HRU983050 IBO983045:IBQ983050 ILK983045:ILM983050 IVG983045:IVI983050 JFC983045:JFE983050 JOY983045:JPA983050 JYU983045:JYW983050 KIQ983045:KIS983050 KSM983045:KSO983050 LCI983045:LCK983050 LME983045:LMG983050 LWA983045:LWC983050 MFW983045:MFY983050 MPS983045:MPU983050 MZO983045:MZQ983050 NJK983045:NJM983050 NTG983045:NTI983050 ODC983045:ODE983050 OMY983045:ONA983050 OWU983045:OWW983050 PGQ983045:PGS983050 PQM983045:PQO983050 QAI983045:QAK983050 QKE983045:QKG983050 QUA983045:QUC983050 RDW983045:RDY983050 RNS983045:RNU983050 RXO983045:RXQ983050 SHK983045:SHM983050 SRG983045:SRI983050 TBC983045:TBE983050 TKY983045:TLA983050 TUU983045:TUW983050 UEQ983045:UES983050 UOM983045:UOO983050 UYI983045:UYK983050 VIE983045:VIG983050 VSA983045:VSC983050 WBW983045:WBY983050 WLS983045:WLU983050 WVO983045:WVQ983050 G13:I16 JC13:JE16 SY13:TA16 ACU13:ACW16 AMQ13:AMS16 AWM13:AWO16 BGI13:BGK16 BQE13:BQG16 CAA13:CAC16 CJW13:CJY16 CTS13:CTU16 DDO13:DDQ16 DNK13:DNM16 DXG13:DXI16 EHC13:EHE16 EQY13:ERA16 FAU13:FAW16 FKQ13:FKS16 FUM13:FUO16 GEI13:GEK16 GOE13:GOG16 GYA13:GYC16 HHW13:HHY16 HRS13:HRU16 IBO13:IBQ16 ILK13:ILM16 IVG13:IVI16 JFC13:JFE16 JOY13:JPA16 JYU13:JYW16 KIQ13:KIS16 KSM13:KSO16 LCI13:LCK16 LME13:LMG16 LWA13:LWC16 MFW13:MFY16 MPS13:MPU16 MZO13:MZQ16 NJK13:NJM16 NTG13:NTI16 ODC13:ODE16 OMY13:ONA16 OWU13:OWW16 PGQ13:PGS16 PQM13:PQO16 QAI13:QAK16 QKE13:QKG16 QUA13:QUC16 RDW13:RDY16 RNS13:RNU16 RXO13:RXQ16 SHK13:SHM16 SRG13:SRI16 TBC13:TBE16 TKY13:TLA16 TUU13:TUW16 UEQ13:UES16 UOM13:UOO16 UYI13:UYK16 VIE13:VIG16 VSA13:VSC16 WBW13:WBY16 WLS13:WLU16 WVO13:WVQ16 G65549:I65552 JC65549:JE65552 SY65549:TA65552 ACU65549:ACW65552 AMQ65549:AMS65552 AWM65549:AWO65552 BGI65549:BGK65552 BQE65549:BQG65552 CAA65549:CAC65552 CJW65549:CJY65552 CTS65549:CTU65552 DDO65549:DDQ65552 DNK65549:DNM65552 DXG65549:DXI65552 EHC65549:EHE65552 EQY65549:ERA65552 FAU65549:FAW65552 FKQ65549:FKS65552 FUM65549:FUO65552 GEI65549:GEK65552 GOE65549:GOG65552 GYA65549:GYC65552 HHW65549:HHY65552 HRS65549:HRU65552 IBO65549:IBQ65552 ILK65549:ILM65552 IVG65549:IVI65552 JFC65549:JFE65552 JOY65549:JPA65552 JYU65549:JYW65552 KIQ65549:KIS65552 KSM65549:KSO65552 LCI65549:LCK65552 LME65549:LMG65552 LWA65549:LWC65552 MFW65549:MFY65552 MPS65549:MPU65552 MZO65549:MZQ65552 NJK65549:NJM65552 NTG65549:NTI65552 ODC65549:ODE65552 OMY65549:ONA65552 OWU65549:OWW65552 PGQ65549:PGS65552 PQM65549:PQO65552 QAI65549:QAK65552 QKE65549:QKG65552 QUA65549:QUC65552 RDW65549:RDY65552 RNS65549:RNU65552 RXO65549:RXQ65552 SHK65549:SHM65552 SRG65549:SRI65552 TBC65549:TBE65552 TKY65549:TLA65552 TUU65549:TUW65552 UEQ65549:UES65552 UOM65549:UOO65552 UYI65549:UYK65552 VIE65549:VIG65552 VSA65549:VSC65552 WBW65549:WBY65552 WLS65549:WLU65552 WVO65549:WVQ65552 G131085:I131088 JC131085:JE131088 SY131085:TA131088 ACU131085:ACW131088 AMQ131085:AMS131088 AWM131085:AWO131088 BGI131085:BGK131088 BQE131085:BQG131088 CAA131085:CAC131088 CJW131085:CJY131088 CTS131085:CTU131088 DDO131085:DDQ131088 DNK131085:DNM131088 DXG131085:DXI131088 EHC131085:EHE131088 EQY131085:ERA131088 FAU131085:FAW131088 FKQ131085:FKS131088 FUM131085:FUO131088 GEI131085:GEK131088 GOE131085:GOG131088 GYA131085:GYC131088 HHW131085:HHY131088 HRS131085:HRU131088 IBO131085:IBQ131088 ILK131085:ILM131088 IVG131085:IVI131088 JFC131085:JFE131088 JOY131085:JPA131088 JYU131085:JYW131088 KIQ131085:KIS131088 KSM131085:KSO131088 LCI131085:LCK131088 LME131085:LMG131088 LWA131085:LWC131088 MFW131085:MFY131088 MPS131085:MPU131088 MZO131085:MZQ131088 NJK131085:NJM131088 NTG131085:NTI131088 ODC131085:ODE131088 OMY131085:ONA131088 OWU131085:OWW131088 PGQ131085:PGS131088 PQM131085:PQO131088 QAI131085:QAK131088 QKE131085:QKG131088 QUA131085:QUC131088 RDW131085:RDY131088 RNS131085:RNU131088 RXO131085:RXQ131088 SHK131085:SHM131088 SRG131085:SRI131088 TBC131085:TBE131088 TKY131085:TLA131088 TUU131085:TUW131088 UEQ131085:UES131088 UOM131085:UOO131088 UYI131085:UYK131088 VIE131085:VIG131088 VSA131085:VSC131088 WBW131085:WBY131088 WLS131085:WLU131088 WVO131085:WVQ131088 G196621:I196624 JC196621:JE196624 SY196621:TA196624 ACU196621:ACW196624 AMQ196621:AMS196624 AWM196621:AWO196624 BGI196621:BGK196624 BQE196621:BQG196624 CAA196621:CAC196624 CJW196621:CJY196624 CTS196621:CTU196624 DDO196621:DDQ196624 DNK196621:DNM196624 DXG196621:DXI196624 EHC196621:EHE196624 EQY196621:ERA196624 FAU196621:FAW196624 FKQ196621:FKS196624 FUM196621:FUO196624 GEI196621:GEK196624 GOE196621:GOG196624 GYA196621:GYC196624 HHW196621:HHY196624 HRS196621:HRU196624 IBO196621:IBQ196624 ILK196621:ILM196624 IVG196621:IVI196624 JFC196621:JFE196624 JOY196621:JPA196624 JYU196621:JYW196624 KIQ196621:KIS196624 KSM196621:KSO196624 LCI196621:LCK196624 LME196621:LMG196624 LWA196621:LWC196624 MFW196621:MFY196624 MPS196621:MPU196624 MZO196621:MZQ196624 NJK196621:NJM196624 NTG196621:NTI196624 ODC196621:ODE196624 OMY196621:ONA196624 OWU196621:OWW196624 PGQ196621:PGS196624 PQM196621:PQO196624 QAI196621:QAK196624 QKE196621:QKG196624 QUA196621:QUC196624 RDW196621:RDY196624 RNS196621:RNU196624 RXO196621:RXQ196624 SHK196621:SHM196624 SRG196621:SRI196624 TBC196621:TBE196624 TKY196621:TLA196624 TUU196621:TUW196624 UEQ196621:UES196624 UOM196621:UOO196624 UYI196621:UYK196624 VIE196621:VIG196624 VSA196621:VSC196624 WBW196621:WBY196624 WLS196621:WLU196624 WVO196621:WVQ196624 G262157:I262160 JC262157:JE262160 SY262157:TA262160 ACU262157:ACW262160 AMQ262157:AMS262160 AWM262157:AWO262160 BGI262157:BGK262160 BQE262157:BQG262160 CAA262157:CAC262160 CJW262157:CJY262160 CTS262157:CTU262160 DDO262157:DDQ262160 DNK262157:DNM262160 DXG262157:DXI262160 EHC262157:EHE262160 EQY262157:ERA262160 FAU262157:FAW262160 FKQ262157:FKS262160 FUM262157:FUO262160 GEI262157:GEK262160 GOE262157:GOG262160 GYA262157:GYC262160 HHW262157:HHY262160 HRS262157:HRU262160 IBO262157:IBQ262160 ILK262157:ILM262160 IVG262157:IVI262160 JFC262157:JFE262160 JOY262157:JPA262160 JYU262157:JYW262160 KIQ262157:KIS262160 KSM262157:KSO262160 LCI262157:LCK262160 LME262157:LMG262160 LWA262157:LWC262160 MFW262157:MFY262160 MPS262157:MPU262160 MZO262157:MZQ262160 NJK262157:NJM262160 NTG262157:NTI262160 ODC262157:ODE262160 OMY262157:ONA262160 OWU262157:OWW262160 PGQ262157:PGS262160 PQM262157:PQO262160 QAI262157:QAK262160 QKE262157:QKG262160 QUA262157:QUC262160 RDW262157:RDY262160 RNS262157:RNU262160 RXO262157:RXQ262160 SHK262157:SHM262160 SRG262157:SRI262160 TBC262157:TBE262160 TKY262157:TLA262160 TUU262157:TUW262160 UEQ262157:UES262160 UOM262157:UOO262160 UYI262157:UYK262160 VIE262157:VIG262160 VSA262157:VSC262160 WBW262157:WBY262160 WLS262157:WLU262160 WVO262157:WVQ262160 G327693:I327696 JC327693:JE327696 SY327693:TA327696 ACU327693:ACW327696 AMQ327693:AMS327696 AWM327693:AWO327696 BGI327693:BGK327696 BQE327693:BQG327696 CAA327693:CAC327696 CJW327693:CJY327696 CTS327693:CTU327696 DDO327693:DDQ327696 DNK327693:DNM327696 DXG327693:DXI327696 EHC327693:EHE327696 EQY327693:ERA327696 FAU327693:FAW327696 FKQ327693:FKS327696 FUM327693:FUO327696 GEI327693:GEK327696 GOE327693:GOG327696 GYA327693:GYC327696 HHW327693:HHY327696 HRS327693:HRU327696 IBO327693:IBQ327696 ILK327693:ILM327696 IVG327693:IVI327696 JFC327693:JFE327696 JOY327693:JPA327696 JYU327693:JYW327696 KIQ327693:KIS327696 KSM327693:KSO327696 LCI327693:LCK327696 LME327693:LMG327696 LWA327693:LWC327696 MFW327693:MFY327696 MPS327693:MPU327696 MZO327693:MZQ327696 NJK327693:NJM327696 NTG327693:NTI327696 ODC327693:ODE327696 OMY327693:ONA327696 OWU327693:OWW327696 PGQ327693:PGS327696 PQM327693:PQO327696 QAI327693:QAK327696 QKE327693:QKG327696 QUA327693:QUC327696 RDW327693:RDY327696 RNS327693:RNU327696 RXO327693:RXQ327696 SHK327693:SHM327696 SRG327693:SRI327696 TBC327693:TBE327696 TKY327693:TLA327696 TUU327693:TUW327696 UEQ327693:UES327696 UOM327693:UOO327696 UYI327693:UYK327696 VIE327693:VIG327696 VSA327693:VSC327696 WBW327693:WBY327696 WLS327693:WLU327696 WVO327693:WVQ327696 G393229:I393232 JC393229:JE393232 SY393229:TA393232 ACU393229:ACW393232 AMQ393229:AMS393232 AWM393229:AWO393232 BGI393229:BGK393232 BQE393229:BQG393232 CAA393229:CAC393232 CJW393229:CJY393232 CTS393229:CTU393232 DDO393229:DDQ393232 DNK393229:DNM393232 DXG393229:DXI393232 EHC393229:EHE393232 EQY393229:ERA393232 FAU393229:FAW393232 FKQ393229:FKS393232 FUM393229:FUO393232 GEI393229:GEK393232 GOE393229:GOG393232 GYA393229:GYC393232 HHW393229:HHY393232 HRS393229:HRU393232 IBO393229:IBQ393232 ILK393229:ILM393232 IVG393229:IVI393232 JFC393229:JFE393232 JOY393229:JPA393232 JYU393229:JYW393232 KIQ393229:KIS393232 KSM393229:KSO393232 LCI393229:LCK393232 LME393229:LMG393232 LWA393229:LWC393232 MFW393229:MFY393232 MPS393229:MPU393232 MZO393229:MZQ393232 NJK393229:NJM393232 NTG393229:NTI393232 ODC393229:ODE393232 OMY393229:ONA393232 OWU393229:OWW393232 PGQ393229:PGS393232 PQM393229:PQO393232 QAI393229:QAK393232 QKE393229:QKG393232 QUA393229:QUC393232 RDW393229:RDY393232 RNS393229:RNU393232 RXO393229:RXQ393232 SHK393229:SHM393232 SRG393229:SRI393232 TBC393229:TBE393232 TKY393229:TLA393232 TUU393229:TUW393232 UEQ393229:UES393232 UOM393229:UOO393232 UYI393229:UYK393232 VIE393229:VIG393232 VSA393229:VSC393232 WBW393229:WBY393232 WLS393229:WLU393232 WVO393229:WVQ393232 G458765:I458768 JC458765:JE458768 SY458765:TA458768 ACU458765:ACW458768 AMQ458765:AMS458768 AWM458765:AWO458768 BGI458765:BGK458768 BQE458765:BQG458768 CAA458765:CAC458768 CJW458765:CJY458768 CTS458765:CTU458768 DDO458765:DDQ458768 DNK458765:DNM458768 DXG458765:DXI458768 EHC458765:EHE458768 EQY458765:ERA458768 FAU458765:FAW458768 FKQ458765:FKS458768 FUM458765:FUO458768 GEI458765:GEK458768 GOE458765:GOG458768 GYA458765:GYC458768 HHW458765:HHY458768 HRS458765:HRU458768 IBO458765:IBQ458768 ILK458765:ILM458768 IVG458765:IVI458768 JFC458765:JFE458768 JOY458765:JPA458768 JYU458765:JYW458768 KIQ458765:KIS458768 KSM458765:KSO458768 LCI458765:LCK458768 LME458765:LMG458768 LWA458765:LWC458768 MFW458765:MFY458768 MPS458765:MPU458768 MZO458765:MZQ458768 NJK458765:NJM458768 NTG458765:NTI458768 ODC458765:ODE458768 OMY458765:ONA458768 OWU458765:OWW458768 PGQ458765:PGS458768 PQM458765:PQO458768 QAI458765:QAK458768 QKE458765:QKG458768 QUA458765:QUC458768 RDW458765:RDY458768 RNS458765:RNU458768 RXO458765:RXQ458768 SHK458765:SHM458768 SRG458765:SRI458768 TBC458765:TBE458768 TKY458765:TLA458768 TUU458765:TUW458768 UEQ458765:UES458768 UOM458765:UOO458768 UYI458765:UYK458768 VIE458765:VIG458768 VSA458765:VSC458768 WBW458765:WBY458768 WLS458765:WLU458768 WVO458765:WVQ458768 G524301:I524304 JC524301:JE524304 SY524301:TA524304 ACU524301:ACW524304 AMQ524301:AMS524304 AWM524301:AWO524304 BGI524301:BGK524304 BQE524301:BQG524304 CAA524301:CAC524304 CJW524301:CJY524304 CTS524301:CTU524304 DDO524301:DDQ524304 DNK524301:DNM524304 DXG524301:DXI524304 EHC524301:EHE524304 EQY524301:ERA524304 FAU524301:FAW524304 FKQ524301:FKS524304 FUM524301:FUO524304 GEI524301:GEK524304 GOE524301:GOG524304 GYA524301:GYC524304 HHW524301:HHY524304 HRS524301:HRU524304 IBO524301:IBQ524304 ILK524301:ILM524304 IVG524301:IVI524304 JFC524301:JFE524304 JOY524301:JPA524304 JYU524301:JYW524304 KIQ524301:KIS524304 KSM524301:KSO524304 LCI524301:LCK524304 LME524301:LMG524304 LWA524301:LWC524304 MFW524301:MFY524304 MPS524301:MPU524304 MZO524301:MZQ524304 NJK524301:NJM524304 NTG524301:NTI524304 ODC524301:ODE524304 OMY524301:ONA524304 OWU524301:OWW524304 PGQ524301:PGS524304 PQM524301:PQO524304 QAI524301:QAK524304 QKE524301:QKG524304 QUA524301:QUC524304 RDW524301:RDY524304 RNS524301:RNU524304 RXO524301:RXQ524304 SHK524301:SHM524304 SRG524301:SRI524304 TBC524301:TBE524304 TKY524301:TLA524304 TUU524301:TUW524304 UEQ524301:UES524304 UOM524301:UOO524304 UYI524301:UYK524304 VIE524301:VIG524304 VSA524301:VSC524304 WBW524301:WBY524304 WLS524301:WLU524304 WVO524301:WVQ524304 G589837:I589840 JC589837:JE589840 SY589837:TA589840 ACU589837:ACW589840 AMQ589837:AMS589840 AWM589837:AWO589840 BGI589837:BGK589840 BQE589837:BQG589840 CAA589837:CAC589840 CJW589837:CJY589840 CTS589837:CTU589840 DDO589837:DDQ589840 DNK589837:DNM589840 DXG589837:DXI589840 EHC589837:EHE589840 EQY589837:ERA589840 FAU589837:FAW589840 FKQ589837:FKS589840 FUM589837:FUO589840 GEI589837:GEK589840 GOE589837:GOG589840 GYA589837:GYC589840 HHW589837:HHY589840 HRS589837:HRU589840 IBO589837:IBQ589840 ILK589837:ILM589840 IVG589837:IVI589840 JFC589837:JFE589840 JOY589837:JPA589840 JYU589837:JYW589840 KIQ589837:KIS589840 KSM589837:KSO589840 LCI589837:LCK589840 LME589837:LMG589840 LWA589837:LWC589840 MFW589837:MFY589840 MPS589837:MPU589840 MZO589837:MZQ589840 NJK589837:NJM589840 NTG589837:NTI589840 ODC589837:ODE589840 OMY589837:ONA589840 OWU589837:OWW589840 PGQ589837:PGS589840 PQM589837:PQO589840 QAI589837:QAK589840 QKE589837:QKG589840 QUA589837:QUC589840 RDW589837:RDY589840 RNS589837:RNU589840 RXO589837:RXQ589840 SHK589837:SHM589840 SRG589837:SRI589840 TBC589837:TBE589840 TKY589837:TLA589840 TUU589837:TUW589840 UEQ589837:UES589840 UOM589837:UOO589840 UYI589837:UYK589840 VIE589837:VIG589840 VSA589837:VSC589840 WBW589837:WBY589840 WLS589837:WLU589840 WVO589837:WVQ589840 G655373:I655376 JC655373:JE655376 SY655373:TA655376 ACU655373:ACW655376 AMQ655373:AMS655376 AWM655373:AWO655376 BGI655373:BGK655376 BQE655373:BQG655376 CAA655373:CAC655376 CJW655373:CJY655376 CTS655373:CTU655376 DDO655373:DDQ655376 DNK655373:DNM655376 DXG655373:DXI655376 EHC655373:EHE655376 EQY655373:ERA655376 FAU655373:FAW655376 FKQ655373:FKS655376 FUM655373:FUO655376 GEI655373:GEK655376 GOE655373:GOG655376 GYA655373:GYC655376 HHW655373:HHY655376 HRS655373:HRU655376 IBO655373:IBQ655376 ILK655373:ILM655376 IVG655373:IVI655376 JFC655373:JFE655376 JOY655373:JPA655376 JYU655373:JYW655376 KIQ655373:KIS655376 KSM655373:KSO655376 LCI655373:LCK655376 LME655373:LMG655376 LWA655373:LWC655376 MFW655373:MFY655376 MPS655373:MPU655376 MZO655373:MZQ655376 NJK655373:NJM655376 NTG655373:NTI655376 ODC655373:ODE655376 OMY655373:ONA655376 OWU655373:OWW655376 PGQ655373:PGS655376 PQM655373:PQO655376 QAI655373:QAK655376 QKE655373:QKG655376 QUA655373:QUC655376 RDW655373:RDY655376 RNS655373:RNU655376 RXO655373:RXQ655376 SHK655373:SHM655376 SRG655373:SRI655376 TBC655373:TBE655376 TKY655373:TLA655376 TUU655373:TUW655376 UEQ655373:UES655376 UOM655373:UOO655376 UYI655373:UYK655376 VIE655373:VIG655376 VSA655373:VSC655376 WBW655373:WBY655376 WLS655373:WLU655376 WVO655373:WVQ655376 G720909:I720912 JC720909:JE720912 SY720909:TA720912 ACU720909:ACW720912 AMQ720909:AMS720912 AWM720909:AWO720912 BGI720909:BGK720912 BQE720909:BQG720912 CAA720909:CAC720912 CJW720909:CJY720912 CTS720909:CTU720912 DDO720909:DDQ720912 DNK720909:DNM720912 DXG720909:DXI720912 EHC720909:EHE720912 EQY720909:ERA720912 FAU720909:FAW720912 FKQ720909:FKS720912 FUM720909:FUO720912 GEI720909:GEK720912 GOE720909:GOG720912 GYA720909:GYC720912 HHW720909:HHY720912 HRS720909:HRU720912 IBO720909:IBQ720912 ILK720909:ILM720912 IVG720909:IVI720912 JFC720909:JFE720912 JOY720909:JPA720912 JYU720909:JYW720912 KIQ720909:KIS720912 KSM720909:KSO720912 LCI720909:LCK720912 LME720909:LMG720912 LWA720909:LWC720912 MFW720909:MFY720912 MPS720909:MPU720912 MZO720909:MZQ720912 NJK720909:NJM720912 NTG720909:NTI720912 ODC720909:ODE720912 OMY720909:ONA720912 OWU720909:OWW720912 PGQ720909:PGS720912 PQM720909:PQO720912 QAI720909:QAK720912 QKE720909:QKG720912 QUA720909:QUC720912 RDW720909:RDY720912 RNS720909:RNU720912 RXO720909:RXQ720912 SHK720909:SHM720912 SRG720909:SRI720912 TBC720909:TBE720912 TKY720909:TLA720912 TUU720909:TUW720912 UEQ720909:UES720912 UOM720909:UOO720912 UYI720909:UYK720912 VIE720909:VIG720912 VSA720909:VSC720912 WBW720909:WBY720912 WLS720909:WLU720912 WVO720909:WVQ720912 G786445:I786448 JC786445:JE786448 SY786445:TA786448 ACU786445:ACW786448 AMQ786445:AMS786448 AWM786445:AWO786448 BGI786445:BGK786448 BQE786445:BQG786448 CAA786445:CAC786448 CJW786445:CJY786448 CTS786445:CTU786448 DDO786445:DDQ786448 DNK786445:DNM786448 DXG786445:DXI786448 EHC786445:EHE786448 EQY786445:ERA786448 FAU786445:FAW786448 FKQ786445:FKS786448 FUM786445:FUO786448 GEI786445:GEK786448 GOE786445:GOG786448 GYA786445:GYC786448 HHW786445:HHY786448 HRS786445:HRU786448 IBO786445:IBQ786448 ILK786445:ILM786448 IVG786445:IVI786448 JFC786445:JFE786448 JOY786445:JPA786448 JYU786445:JYW786448 KIQ786445:KIS786448 KSM786445:KSO786448 LCI786445:LCK786448 LME786445:LMG786448 LWA786445:LWC786448 MFW786445:MFY786448 MPS786445:MPU786448 MZO786445:MZQ786448 NJK786445:NJM786448 NTG786445:NTI786448 ODC786445:ODE786448 OMY786445:ONA786448 OWU786445:OWW786448 PGQ786445:PGS786448 PQM786445:PQO786448 QAI786445:QAK786448 QKE786445:QKG786448 QUA786445:QUC786448 RDW786445:RDY786448 RNS786445:RNU786448 RXO786445:RXQ786448 SHK786445:SHM786448 SRG786445:SRI786448 TBC786445:TBE786448 TKY786445:TLA786448 TUU786445:TUW786448 UEQ786445:UES786448 UOM786445:UOO786448 UYI786445:UYK786448 VIE786445:VIG786448 VSA786445:VSC786448 WBW786445:WBY786448 WLS786445:WLU786448 WVO786445:WVQ786448 G851981:I851984 JC851981:JE851984 SY851981:TA851984 ACU851981:ACW851984 AMQ851981:AMS851984 AWM851981:AWO851984 BGI851981:BGK851984 BQE851981:BQG851984 CAA851981:CAC851984 CJW851981:CJY851984 CTS851981:CTU851984 DDO851981:DDQ851984 DNK851981:DNM851984 DXG851981:DXI851984 EHC851981:EHE851984 EQY851981:ERA851984 FAU851981:FAW851984 FKQ851981:FKS851984 FUM851981:FUO851984 GEI851981:GEK851984 GOE851981:GOG851984 GYA851981:GYC851984 HHW851981:HHY851984 HRS851981:HRU851984 IBO851981:IBQ851984 ILK851981:ILM851984 IVG851981:IVI851984 JFC851981:JFE851984 JOY851981:JPA851984 JYU851981:JYW851984 KIQ851981:KIS851984 KSM851981:KSO851984 LCI851981:LCK851984 LME851981:LMG851984 LWA851981:LWC851984 MFW851981:MFY851984 MPS851981:MPU851984 MZO851981:MZQ851984 NJK851981:NJM851984 NTG851981:NTI851984 ODC851981:ODE851984 OMY851981:ONA851984 OWU851981:OWW851984 PGQ851981:PGS851984 PQM851981:PQO851984 QAI851981:QAK851984 QKE851981:QKG851984 QUA851981:QUC851984 RDW851981:RDY851984 RNS851981:RNU851984 RXO851981:RXQ851984 SHK851981:SHM851984 SRG851981:SRI851984 TBC851981:TBE851984 TKY851981:TLA851984 TUU851981:TUW851984 UEQ851981:UES851984 UOM851981:UOO851984 UYI851981:UYK851984 VIE851981:VIG851984 VSA851981:VSC851984 WBW851981:WBY851984 WLS851981:WLU851984 WVO851981:WVQ851984 G917517:I917520 JC917517:JE917520 SY917517:TA917520 ACU917517:ACW917520 AMQ917517:AMS917520 AWM917517:AWO917520 BGI917517:BGK917520 BQE917517:BQG917520 CAA917517:CAC917520 CJW917517:CJY917520 CTS917517:CTU917520 DDO917517:DDQ917520 DNK917517:DNM917520 DXG917517:DXI917520 EHC917517:EHE917520 EQY917517:ERA917520 FAU917517:FAW917520 FKQ917517:FKS917520 FUM917517:FUO917520 GEI917517:GEK917520 GOE917517:GOG917520 GYA917517:GYC917520 HHW917517:HHY917520 HRS917517:HRU917520 IBO917517:IBQ917520 ILK917517:ILM917520 IVG917517:IVI917520 JFC917517:JFE917520 JOY917517:JPA917520 JYU917517:JYW917520 KIQ917517:KIS917520 KSM917517:KSO917520 LCI917517:LCK917520 LME917517:LMG917520 LWA917517:LWC917520 MFW917517:MFY917520 MPS917517:MPU917520 MZO917517:MZQ917520 NJK917517:NJM917520 NTG917517:NTI917520 ODC917517:ODE917520 OMY917517:ONA917520 OWU917517:OWW917520 PGQ917517:PGS917520 PQM917517:PQO917520 QAI917517:QAK917520 QKE917517:QKG917520 QUA917517:QUC917520 RDW917517:RDY917520 RNS917517:RNU917520 RXO917517:RXQ917520 SHK917517:SHM917520 SRG917517:SRI917520 TBC917517:TBE917520 TKY917517:TLA917520 TUU917517:TUW917520 UEQ917517:UES917520 UOM917517:UOO917520 UYI917517:UYK917520 VIE917517:VIG917520 VSA917517:VSC917520 WBW917517:WBY917520 WLS917517:WLU917520 WVO917517:WVQ917520 G983053:I983056 JC983053:JE983056 SY983053:TA983056 ACU983053:ACW983056 AMQ983053:AMS983056 AWM983053:AWO983056 BGI983053:BGK983056 BQE983053:BQG983056 CAA983053:CAC983056 CJW983053:CJY983056 CTS983053:CTU983056 DDO983053:DDQ983056 DNK983053:DNM983056 DXG983053:DXI983056 EHC983053:EHE983056 EQY983053:ERA983056 FAU983053:FAW983056 FKQ983053:FKS983056 FUM983053:FUO983056 GEI983053:GEK983056 GOE983053:GOG983056 GYA983053:GYC983056 HHW983053:HHY983056 HRS983053:HRU983056 IBO983053:IBQ983056 ILK983053:ILM983056 IVG983053:IVI983056 JFC983053:JFE983056 JOY983053:JPA983056 JYU983053:JYW983056 KIQ983053:KIS983056 KSM983053:KSO983056 LCI983053:LCK983056 LME983053:LMG983056 LWA983053:LWC983056 MFW983053:MFY983056 MPS983053:MPU983056 MZO983053:MZQ983056 NJK983053:NJM983056 NTG983053:NTI983056 ODC983053:ODE983056 OMY983053:ONA983056 OWU983053:OWW983056 PGQ983053:PGS983056 PQM983053:PQO983056 QAI983053:QAK983056 QKE983053:QKG983056 QUA983053:QUC983056 RDW983053:RDY983056 RNS983053:RNU983056 RXO983053:RXQ983056 SHK983053:SHM983056 SRG983053:SRI983056 TBC983053:TBE983056 TKY983053:TLA983056 TUU983053:TUW983056 UEQ983053:UES983056 UOM983053:UOO983056 UYI983053:UYK983056 VIE983053:VIG983056 VSA983053:VSC983056 WBW983053:WBY983056 WLS983053:WLU983056 WVO983053:WVQ983056 D15:D16 IZ15:IZ16 SV15:SV16 ACR15:ACR16 AMN15:AMN16 AWJ15:AWJ16 BGF15:BGF16 BQB15:BQB16 BZX15:BZX16 CJT15:CJT16 CTP15:CTP16 DDL15:DDL16 DNH15:DNH16 DXD15:DXD16 EGZ15:EGZ16 EQV15:EQV16 FAR15:FAR16 FKN15:FKN16 FUJ15:FUJ16 GEF15:GEF16 GOB15:GOB16 GXX15:GXX16 HHT15:HHT16 HRP15:HRP16 IBL15:IBL16 ILH15:ILH16 IVD15:IVD16 JEZ15:JEZ16 JOV15:JOV16 JYR15:JYR16 KIN15:KIN16 KSJ15:KSJ16 LCF15:LCF16 LMB15:LMB16 LVX15:LVX16 MFT15:MFT16 MPP15:MPP16 MZL15:MZL16 NJH15:NJH16 NTD15:NTD16 OCZ15:OCZ16 OMV15:OMV16 OWR15:OWR16 PGN15:PGN16 PQJ15:PQJ16 QAF15:QAF16 QKB15:QKB16 QTX15:QTX16 RDT15:RDT16 RNP15:RNP16 RXL15:RXL16 SHH15:SHH16 SRD15:SRD16 TAZ15:TAZ16 TKV15:TKV16 TUR15:TUR16 UEN15:UEN16 UOJ15:UOJ16 UYF15:UYF16 VIB15:VIB16 VRX15:VRX16 WBT15:WBT16 WLP15:WLP16 WVL15:WVL16 D65551:D65552 IZ65551:IZ65552 SV65551:SV65552 ACR65551:ACR65552 AMN65551:AMN65552 AWJ65551:AWJ65552 BGF65551:BGF65552 BQB65551:BQB65552 BZX65551:BZX65552 CJT65551:CJT65552 CTP65551:CTP65552 DDL65551:DDL65552 DNH65551:DNH65552 DXD65551:DXD65552 EGZ65551:EGZ65552 EQV65551:EQV65552 FAR65551:FAR65552 FKN65551:FKN65552 FUJ65551:FUJ65552 GEF65551:GEF65552 GOB65551:GOB65552 GXX65551:GXX65552 HHT65551:HHT65552 HRP65551:HRP65552 IBL65551:IBL65552 ILH65551:ILH65552 IVD65551:IVD65552 JEZ65551:JEZ65552 JOV65551:JOV65552 JYR65551:JYR65552 KIN65551:KIN65552 KSJ65551:KSJ65552 LCF65551:LCF65552 LMB65551:LMB65552 LVX65551:LVX65552 MFT65551:MFT65552 MPP65551:MPP65552 MZL65551:MZL65552 NJH65551:NJH65552 NTD65551:NTD65552 OCZ65551:OCZ65552 OMV65551:OMV65552 OWR65551:OWR65552 PGN65551:PGN65552 PQJ65551:PQJ65552 QAF65551:QAF65552 QKB65551:QKB65552 QTX65551:QTX65552 RDT65551:RDT65552 RNP65551:RNP65552 RXL65551:RXL65552 SHH65551:SHH65552 SRD65551:SRD65552 TAZ65551:TAZ65552 TKV65551:TKV65552 TUR65551:TUR65552 UEN65551:UEN65552 UOJ65551:UOJ65552 UYF65551:UYF65552 VIB65551:VIB65552 VRX65551:VRX65552 WBT65551:WBT65552 WLP65551:WLP65552 WVL65551:WVL65552 D131087:D131088 IZ131087:IZ131088 SV131087:SV131088 ACR131087:ACR131088 AMN131087:AMN131088 AWJ131087:AWJ131088 BGF131087:BGF131088 BQB131087:BQB131088 BZX131087:BZX131088 CJT131087:CJT131088 CTP131087:CTP131088 DDL131087:DDL131088 DNH131087:DNH131088 DXD131087:DXD131088 EGZ131087:EGZ131088 EQV131087:EQV131088 FAR131087:FAR131088 FKN131087:FKN131088 FUJ131087:FUJ131088 GEF131087:GEF131088 GOB131087:GOB131088 GXX131087:GXX131088 HHT131087:HHT131088 HRP131087:HRP131088 IBL131087:IBL131088 ILH131087:ILH131088 IVD131087:IVD131088 JEZ131087:JEZ131088 JOV131087:JOV131088 JYR131087:JYR131088 KIN131087:KIN131088 KSJ131087:KSJ131088 LCF131087:LCF131088 LMB131087:LMB131088 LVX131087:LVX131088 MFT131087:MFT131088 MPP131087:MPP131088 MZL131087:MZL131088 NJH131087:NJH131088 NTD131087:NTD131088 OCZ131087:OCZ131088 OMV131087:OMV131088 OWR131087:OWR131088 PGN131087:PGN131088 PQJ131087:PQJ131088 QAF131087:QAF131088 QKB131087:QKB131088 QTX131087:QTX131088 RDT131087:RDT131088 RNP131087:RNP131088 RXL131087:RXL131088 SHH131087:SHH131088 SRD131087:SRD131088 TAZ131087:TAZ131088 TKV131087:TKV131088 TUR131087:TUR131088 UEN131087:UEN131088 UOJ131087:UOJ131088 UYF131087:UYF131088 VIB131087:VIB131088 VRX131087:VRX131088 WBT131087:WBT131088 WLP131087:WLP131088 WVL131087:WVL131088 D196623:D196624 IZ196623:IZ196624 SV196623:SV196624 ACR196623:ACR196624 AMN196623:AMN196624 AWJ196623:AWJ196624 BGF196623:BGF196624 BQB196623:BQB196624 BZX196623:BZX196624 CJT196623:CJT196624 CTP196623:CTP196624 DDL196623:DDL196624 DNH196623:DNH196624 DXD196623:DXD196624 EGZ196623:EGZ196624 EQV196623:EQV196624 FAR196623:FAR196624 FKN196623:FKN196624 FUJ196623:FUJ196624 GEF196623:GEF196624 GOB196623:GOB196624 GXX196623:GXX196624 HHT196623:HHT196624 HRP196623:HRP196624 IBL196623:IBL196624 ILH196623:ILH196624 IVD196623:IVD196624 JEZ196623:JEZ196624 JOV196623:JOV196624 JYR196623:JYR196624 KIN196623:KIN196624 KSJ196623:KSJ196624 LCF196623:LCF196624 LMB196623:LMB196624 LVX196623:LVX196624 MFT196623:MFT196624 MPP196623:MPP196624 MZL196623:MZL196624 NJH196623:NJH196624 NTD196623:NTD196624 OCZ196623:OCZ196624 OMV196623:OMV196624 OWR196623:OWR196624 PGN196623:PGN196624 PQJ196623:PQJ196624 QAF196623:QAF196624 QKB196623:QKB196624 QTX196623:QTX196624 RDT196623:RDT196624 RNP196623:RNP196624 RXL196623:RXL196624 SHH196623:SHH196624 SRD196623:SRD196624 TAZ196623:TAZ196624 TKV196623:TKV196624 TUR196623:TUR196624 UEN196623:UEN196624 UOJ196623:UOJ196624 UYF196623:UYF196624 VIB196623:VIB196624 VRX196623:VRX196624 WBT196623:WBT196624 WLP196623:WLP196624 WVL196623:WVL196624 D262159:D262160 IZ262159:IZ262160 SV262159:SV262160 ACR262159:ACR262160 AMN262159:AMN262160 AWJ262159:AWJ262160 BGF262159:BGF262160 BQB262159:BQB262160 BZX262159:BZX262160 CJT262159:CJT262160 CTP262159:CTP262160 DDL262159:DDL262160 DNH262159:DNH262160 DXD262159:DXD262160 EGZ262159:EGZ262160 EQV262159:EQV262160 FAR262159:FAR262160 FKN262159:FKN262160 FUJ262159:FUJ262160 GEF262159:GEF262160 GOB262159:GOB262160 GXX262159:GXX262160 HHT262159:HHT262160 HRP262159:HRP262160 IBL262159:IBL262160 ILH262159:ILH262160 IVD262159:IVD262160 JEZ262159:JEZ262160 JOV262159:JOV262160 JYR262159:JYR262160 KIN262159:KIN262160 KSJ262159:KSJ262160 LCF262159:LCF262160 LMB262159:LMB262160 LVX262159:LVX262160 MFT262159:MFT262160 MPP262159:MPP262160 MZL262159:MZL262160 NJH262159:NJH262160 NTD262159:NTD262160 OCZ262159:OCZ262160 OMV262159:OMV262160 OWR262159:OWR262160 PGN262159:PGN262160 PQJ262159:PQJ262160 QAF262159:QAF262160 QKB262159:QKB262160 QTX262159:QTX262160 RDT262159:RDT262160 RNP262159:RNP262160 RXL262159:RXL262160 SHH262159:SHH262160 SRD262159:SRD262160 TAZ262159:TAZ262160 TKV262159:TKV262160 TUR262159:TUR262160 UEN262159:UEN262160 UOJ262159:UOJ262160 UYF262159:UYF262160 VIB262159:VIB262160 VRX262159:VRX262160 WBT262159:WBT262160 WLP262159:WLP262160 WVL262159:WVL262160 D327695:D327696 IZ327695:IZ327696 SV327695:SV327696 ACR327695:ACR327696 AMN327695:AMN327696 AWJ327695:AWJ327696 BGF327695:BGF327696 BQB327695:BQB327696 BZX327695:BZX327696 CJT327695:CJT327696 CTP327695:CTP327696 DDL327695:DDL327696 DNH327695:DNH327696 DXD327695:DXD327696 EGZ327695:EGZ327696 EQV327695:EQV327696 FAR327695:FAR327696 FKN327695:FKN327696 FUJ327695:FUJ327696 GEF327695:GEF327696 GOB327695:GOB327696 GXX327695:GXX327696 HHT327695:HHT327696 HRP327695:HRP327696 IBL327695:IBL327696 ILH327695:ILH327696 IVD327695:IVD327696 JEZ327695:JEZ327696 JOV327695:JOV327696 JYR327695:JYR327696 KIN327695:KIN327696 KSJ327695:KSJ327696 LCF327695:LCF327696 LMB327695:LMB327696 LVX327695:LVX327696 MFT327695:MFT327696 MPP327695:MPP327696 MZL327695:MZL327696 NJH327695:NJH327696 NTD327695:NTD327696 OCZ327695:OCZ327696 OMV327695:OMV327696 OWR327695:OWR327696 PGN327695:PGN327696 PQJ327695:PQJ327696 QAF327695:QAF327696 QKB327695:QKB327696 QTX327695:QTX327696 RDT327695:RDT327696 RNP327695:RNP327696 RXL327695:RXL327696 SHH327695:SHH327696 SRD327695:SRD327696 TAZ327695:TAZ327696 TKV327695:TKV327696 TUR327695:TUR327696 UEN327695:UEN327696 UOJ327695:UOJ327696 UYF327695:UYF327696 VIB327695:VIB327696 VRX327695:VRX327696 WBT327695:WBT327696 WLP327695:WLP327696 WVL327695:WVL327696 D393231:D393232 IZ393231:IZ393232 SV393231:SV393232 ACR393231:ACR393232 AMN393231:AMN393232 AWJ393231:AWJ393232 BGF393231:BGF393232 BQB393231:BQB393232 BZX393231:BZX393232 CJT393231:CJT393232 CTP393231:CTP393232 DDL393231:DDL393232 DNH393231:DNH393232 DXD393231:DXD393232 EGZ393231:EGZ393232 EQV393231:EQV393232 FAR393231:FAR393232 FKN393231:FKN393232 FUJ393231:FUJ393232 GEF393231:GEF393232 GOB393231:GOB393232 GXX393231:GXX393232 HHT393231:HHT393232 HRP393231:HRP393232 IBL393231:IBL393232 ILH393231:ILH393232 IVD393231:IVD393232 JEZ393231:JEZ393232 JOV393231:JOV393232 JYR393231:JYR393232 KIN393231:KIN393232 KSJ393231:KSJ393232 LCF393231:LCF393232 LMB393231:LMB393232 LVX393231:LVX393232 MFT393231:MFT393232 MPP393231:MPP393232 MZL393231:MZL393232 NJH393231:NJH393232 NTD393231:NTD393232 OCZ393231:OCZ393232 OMV393231:OMV393232 OWR393231:OWR393232 PGN393231:PGN393232 PQJ393231:PQJ393232 QAF393231:QAF393232 QKB393231:QKB393232 QTX393231:QTX393232 RDT393231:RDT393232 RNP393231:RNP393232 RXL393231:RXL393232 SHH393231:SHH393232 SRD393231:SRD393232 TAZ393231:TAZ393232 TKV393231:TKV393232 TUR393231:TUR393232 UEN393231:UEN393232 UOJ393231:UOJ393232 UYF393231:UYF393232 VIB393231:VIB393232 VRX393231:VRX393232 WBT393231:WBT393232 WLP393231:WLP393232 WVL393231:WVL393232 D458767:D458768 IZ458767:IZ458768 SV458767:SV458768 ACR458767:ACR458768 AMN458767:AMN458768 AWJ458767:AWJ458768 BGF458767:BGF458768 BQB458767:BQB458768 BZX458767:BZX458768 CJT458767:CJT458768 CTP458767:CTP458768 DDL458767:DDL458768 DNH458767:DNH458768 DXD458767:DXD458768 EGZ458767:EGZ458768 EQV458767:EQV458768 FAR458767:FAR458768 FKN458767:FKN458768 FUJ458767:FUJ458768 GEF458767:GEF458768 GOB458767:GOB458768 GXX458767:GXX458768 HHT458767:HHT458768 HRP458767:HRP458768 IBL458767:IBL458768 ILH458767:ILH458768 IVD458767:IVD458768 JEZ458767:JEZ458768 JOV458767:JOV458768 JYR458767:JYR458768 KIN458767:KIN458768 KSJ458767:KSJ458768 LCF458767:LCF458768 LMB458767:LMB458768 LVX458767:LVX458768 MFT458767:MFT458768 MPP458767:MPP458768 MZL458767:MZL458768 NJH458767:NJH458768 NTD458767:NTD458768 OCZ458767:OCZ458768 OMV458767:OMV458768 OWR458767:OWR458768 PGN458767:PGN458768 PQJ458767:PQJ458768 QAF458767:QAF458768 QKB458767:QKB458768 QTX458767:QTX458768 RDT458767:RDT458768 RNP458767:RNP458768 RXL458767:RXL458768 SHH458767:SHH458768 SRD458767:SRD458768 TAZ458767:TAZ458768 TKV458767:TKV458768 TUR458767:TUR458768 UEN458767:UEN458768 UOJ458767:UOJ458768 UYF458767:UYF458768 VIB458767:VIB458768 VRX458767:VRX458768 WBT458767:WBT458768 WLP458767:WLP458768 WVL458767:WVL458768 D524303:D524304 IZ524303:IZ524304 SV524303:SV524304 ACR524303:ACR524304 AMN524303:AMN524304 AWJ524303:AWJ524304 BGF524303:BGF524304 BQB524303:BQB524304 BZX524303:BZX524304 CJT524303:CJT524304 CTP524303:CTP524304 DDL524303:DDL524304 DNH524303:DNH524304 DXD524303:DXD524304 EGZ524303:EGZ524304 EQV524303:EQV524304 FAR524303:FAR524304 FKN524303:FKN524304 FUJ524303:FUJ524304 GEF524303:GEF524304 GOB524303:GOB524304 GXX524303:GXX524304 HHT524303:HHT524304 HRP524303:HRP524304 IBL524303:IBL524304 ILH524303:ILH524304 IVD524303:IVD524304 JEZ524303:JEZ524304 JOV524303:JOV524304 JYR524303:JYR524304 KIN524303:KIN524304 KSJ524303:KSJ524304 LCF524303:LCF524304 LMB524303:LMB524304 LVX524303:LVX524304 MFT524303:MFT524304 MPP524303:MPP524304 MZL524303:MZL524304 NJH524303:NJH524304 NTD524303:NTD524304 OCZ524303:OCZ524304 OMV524303:OMV524304 OWR524303:OWR524304 PGN524303:PGN524304 PQJ524303:PQJ524304 QAF524303:QAF524304 QKB524303:QKB524304 QTX524303:QTX524304 RDT524303:RDT524304 RNP524303:RNP524304 RXL524303:RXL524304 SHH524303:SHH524304 SRD524303:SRD524304 TAZ524303:TAZ524304 TKV524303:TKV524304 TUR524303:TUR524304 UEN524303:UEN524304 UOJ524303:UOJ524304 UYF524303:UYF524304 VIB524303:VIB524304 VRX524303:VRX524304 WBT524303:WBT524304 WLP524303:WLP524304 WVL524303:WVL524304 D589839:D589840 IZ589839:IZ589840 SV589839:SV589840 ACR589839:ACR589840 AMN589839:AMN589840 AWJ589839:AWJ589840 BGF589839:BGF589840 BQB589839:BQB589840 BZX589839:BZX589840 CJT589839:CJT589840 CTP589839:CTP589840 DDL589839:DDL589840 DNH589839:DNH589840 DXD589839:DXD589840 EGZ589839:EGZ589840 EQV589839:EQV589840 FAR589839:FAR589840 FKN589839:FKN589840 FUJ589839:FUJ589840 GEF589839:GEF589840 GOB589839:GOB589840 GXX589839:GXX589840 HHT589839:HHT589840 HRP589839:HRP589840 IBL589839:IBL589840 ILH589839:ILH589840 IVD589839:IVD589840 JEZ589839:JEZ589840 JOV589839:JOV589840 JYR589839:JYR589840 KIN589839:KIN589840 KSJ589839:KSJ589840 LCF589839:LCF589840 LMB589839:LMB589840 LVX589839:LVX589840 MFT589839:MFT589840 MPP589839:MPP589840 MZL589839:MZL589840 NJH589839:NJH589840 NTD589839:NTD589840 OCZ589839:OCZ589840 OMV589839:OMV589840 OWR589839:OWR589840 PGN589839:PGN589840 PQJ589839:PQJ589840 QAF589839:QAF589840 QKB589839:QKB589840 QTX589839:QTX589840 RDT589839:RDT589840 RNP589839:RNP589840 RXL589839:RXL589840 SHH589839:SHH589840 SRD589839:SRD589840 TAZ589839:TAZ589840 TKV589839:TKV589840 TUR589839:TUR589840 UEN589839:UEN589840 UOJ589839:UOJ589840 UYF589839:UYF589840 VIB589839:VIB589840 VRX589839:VRX589840 WBT589839:WBT589840 WLP589839:WLP589840 WVL589839:WVL589840 D655375:D655376 IZ655375:IZ655376 SV655375:SV655376 ACR655375:ACR655376 AMN655375:AMN655376 AWJ655375:AWJ655376 BGF655375:BGF655376 BQB655375:BQB655376 BZX655375:BZX655376 CJT655375:CJT655376 CTP655375:CTP655376 DDL655375:DDL655376 DNH655375:DNH655376 DXD655375:DXD655376 EGZ655375:EGZ655376 EQV655375:EQV655376 FAR655375:FAR655376 FKN655375:FKN655376 FUJ655375:FUJ655376 GEF655375:GEF655376 GOB655375:GOB655376 GXX655375:GXX655376 HHT655375:HHT655376 HRP655375:HRP655376 IBL655375:IBL655376 ILH655375:ILH655376 IVD655375:IVD655376 JEZ655375:JEZ655376 JOV655375:JOV655376 JYR655375:JYR655376 KIN655375:KIN655376 KSJ655375:KSJ655376 LCF655375:LCF655376 LMB655375:LMB655376 LVX655375:LVX655376 MFT655375:MFT655376 MPP655375:MPP655376 MZL655375:MZL655376 NJH655375:NJH655376 NTD655375:NTD655376 OCZ655375:OCZ655376 OMV655375:OMV655376 OWR655375:OWR655376 PGN655375:PGN655376 PQJ655375:PQJ655376 QAF655375:QAF655376 QKB655375:QKB655376 QTX655375:QTX655376 RDT655375:RDT655376 RNP655375:RNP655376 RXL655375:RXL655376 SHH655375:SHH655376 SRD655375:SRD655376 TAZ655375:TAZ655376 TKV655375:TKV655376 TUR655375:TUR655376 UEN655375:UEN655376 UOJ655375:UOJ655376 UYF655375:UYF655376 VIB655375:VIB655376 VRX655375:VRX655376 WBT655375:WBT655376 WLP655375:WLP655376 WVL655375:WVL655376 D720911:D720912 IZ720911:IZ720912 SV720911:SV720912 ACR720911:ACR720912 AMN720911:AMN720912 AWJ720911:AWJ720912 BGF720911:BGF720912 BQB720911:BQB720912 BZX720911:BZX720912 CJT720911:CJT720912 CTP720911:CTP720912 DDL720911:DDL720912 DNH720911:DNH720912 DXD720911:DXD720912 EGZ720911:EGZ720912 EQV720911:EQV720912 FAR720911:FAR720912 FKN720911:FKN720912 FUJ720911:FUJ720912 GEF720911:GEF720912 GOB720911:GOB720912 GXX720911:GXX720912 HHT720911:HHT720912 HRP720911:HRP720912 IBL720911:IBL720912 ILH720911:ILH720912 IVD720911:IVD720912 JEZ720911:JEZ720912 JOV720911:JOV720912 JYR720911:JYR720912 KIN720911:KIN720912 KSJ720911:KSJ720912 LCF720911:LCF720912 LMB720911:LMB720912 LVX720911:LVX720912 MFT720911:MFT720912 MPP720911:MPP720912 MZL720911:MZL720912 NJH720911:NJH720912 NTD720911:NTD720912 OCZ720911:OCZ720912 OMV720911:OMV720912 OWR720911:OWR720912 PGN720911:PGN720912 PQJ720911:PQJ720912 QAF720911:QAF720912 QKB720911:QKB720912 QTX720911:QTX720912 RDT720911:RDT720912 RNP720911:RNP720912 RXL720911:RXL720912 SHH720911:SHH720912 SRD720911:SRD720912 TAZ720911:TAZ720912 TKV720911:TKV720912 TUR720911:TUR720912 UEN720911:UEN720912 UOJ720911:UOJ720912 UYF720911:UYF720912 VIB720911:VIB720912 VRX720911:VRX720912 WBT720911:WBT720912 WLP720911:WLP720912 WVL720911:WVL720912 D786447:D786448 IZ786447:IZ786448 SV786447:SV786448 ACR786447:ACR786448 AMN786447:AMN786448 AWJ786447:AWJ786448 BGF786447:BGF786448 BQB786447:BQB786448 BZX786447:BZX786448 CJT786447:CJT786448 CTP786447:CTP786448 DDL786447:DDL786448 DNH786447:DNH786448 DXD786447:DXD786448 EGZ786447:EGZ786448 EQV786447:EQV786448 FAR786447:FAR786448 FKN786447:FKN786448 FUJ786447:FUJ786448 GEF786447:GEF786448 GOB786447:GOB786448 GXX786447:GXX786448 HHT786447:HHT786448 HRP786447:HRP786448 IBL786447:IBL786448 ILH786447:ILH786448 IVD786447:IVD786448 JEZ786447:JEZ786448 JOV786447:JOV786448 JYR786447:JYR786448 KIN786447:KIN786448 KSJ786447:KSJ786448 LCF786447:LCF786448 LMB786447:LMB786448 LVX786447:LVX786448 MFT786447:MFT786448 MPP786447:MPP786448 MZL786447:MZL786448 NJH786447:NJH786448 NTD786447:NTD786448 OCZ786447:OCZ786448 OMV786447:OMV786448 OWR786447:OWR786448 PGN786447:PGN786448 PQJ786447:PQJ786448 QAF786447:QAF786448 QKB786447:QKB786448 QTX786447:QTX786448 RDT786447:RDT786448 RNP786447:RNP786448 RXL786447:RXL786448 SHH786447:SHH786448 SRD786447:SRD786448 TAZ786447:TAZ786448 TKV786447:TKV786448 TUR786447:TUR786448 UEN786447:UEN786448 UOJ786447:UOJ786448 UYF786447:UYF786448 VIB786447:VIB786448 VRX786447:VRX786448 WBT786447:WBT786448 WLP786447:WLP786448 WVL786447:WVL786448 D851983:D851984 IZ851983:IZ851984 SV851983:SV851984 ACR851983:ACR851984 AMN851983:AMN851984 AWJ851983:AWJ851984 BGF851983:BGF851984 BQB851983:BQB851984 BZX851983:BZX851984 CJT851983:CJT851984 CTP851983:CTP851984 DDL851983:DDL851984 DNH851983:DNH851984 DXD851983:DXD851984 EGZ851983:EGZ851984 EQV851983:EQV851984 FAR851983:FAR851984 FKN851983:FKN851984 FUJ851983:FUJ851984 GEF851983:GEF851984 GOB851983:GOB851984 GXX851983:GXX851984 HHT851983:HHT851984 HRP851983:HRP851984 IBL851983:IBL851984 ILH851983:ILH851984 IVD851983:IVD851984 JEZ851983:JEZ851984 JOV851983:JOV851984 JYR851983:JYR851984 KIN851983:KIN851984 KSJ851983:KSJ851984 LCF851983:LCF851984 LMB851983:LMB851984 LVX851983:LVX851984 MFT851983:MFT851984 MPP851983:MPP851984 MZL851983:MZL851984 NJH851983:NJH851984 NTD851983:NTD851984 OCZ851983:OCZ851984 OMV851983:OMV851984 OWR851983:OWR851984 PGN851983:PGN851984 PQJ851983:PQJ851984 QAF851983:QAF851984 QKB851983:QKB851984 QTX851983:QTX851984 RDT851983:RDT851984 RNP851983:RNP851984 RXL851983:RXL851984 SHH851983:SHH851984 SRD851983:SRD851984 TAZ851983:TAZ851984 TKV851983:TKV851984 TUR851983:TUR851984 UEN851983:UEN851984 UOJ851983:UOJ851984 UYF851983:UYF851984 VIB851983:VIB851984 VRX851983:VRX851984 WBT851983:WBT851984 WLP851983:WLP851984 WVL851983:WVL851984 D917519:D917520 IZ917519:IZ917520 SV917519:SV917520 ACR917519:ACR917520 AMN917519:AMN917520 AWJ917519:AWJ917520 BGF917519:BGF917520 BQB917519:BQB917520 BZX917519:BZX917520 CJT917519:CJT917520 CTP917519:CTP917520 DDL917519:DDL917520 DNH917519:DNH917520 DXD917519:DXD917520 EGZ917519:EGZ917520 EQV917519:EQV917520 FAR917519:FAR917520 FKN917519:FKN917520 FUJ917519:FUJ917520 GEF917519:GEF917520 GOB917519:GOB917520 GXX917519:GXX917520 HHT917519:HHT917520 HRP917519:HRP917520 IBL917519:IBL917520 ILH917519:ILH917520 IVD917519:IVD917520 JEZ917519:JEZ917520 JOV917519:JOV917520 JYR917519:JYR917520 KIN917519:KIN917520 KSJ917519:KSJ917520 LCF917519:LCF917520 LMB917519:LMB917520 LVX917519:LVX917520 MFT917519:MFT917520 MPP917519:MPP917520 MZL917519:MZL917520 NJH917519:NJH917520 NTD917519:NTD917520 OCZ917519:OCZ917520 OMV917519:OMV917520 OWR917519:OWR917520 PGN917519:PGN917520 PQJ917519:PQJ917520 QAF917519:QAF917520 QKB917519:QKB917520 QTX917519:QTX917520 RDT917519:RDT917520 RNP917519:RNP917520 RXL917519:RXL917520 SHH917519:SHH917520 SRD917519:SRD917520 TAZ917519:TAZ917520 TKV917519:TKV917520 TUR917519:TUR917520 UEN917519:UEN917520 UOJ917519:UOJ917520 UYF917519:UYF917520 VIB917519:VIB917520 VRX917519:VRX917520 WBT917519:WBT917520 WLP917519:WLP917520 WVL917519:WVL917520 D983055:D983056 IZ983055:IZ983056 SV983055:SV983056 ACR983055:ACR983056 AMN983055:AMN983056 AWJ983055:AWJ983056 BGF983055:BGF983056 BQB983055:BQB983056 BZX983055:BZX983056 CJT983055:CJT983056 CTP983055:CTP983056 DDL983055:DDL983056 DNH983055:DNH983056 DXD983055:DXD983056 EGZ983055:EGZ983056 EQV983055:EQV983056 FAR983055:FAR983056 FKN983055:FKN983056 FUJ983055:FUJ983056 GEF983055:GEF983056 GOB983055:GOB983056 GXX983055:GXX983056 HHT983055:HHT983056 HRP983055:HRP983056 IBL983055:IBL983056 ILH983055:ILH983056 IVD983055:IVD983056 JEZ983055:JEZ983056 JOV983055:JOV983056 JYR983055:JYR983056 KIN983055:KIN983056 KSJ983055:KSJ983056 LCF983055:LCF983056 LMB983055:LMB983056 LVX983055:LVX983056 MFT983055:MFT983056 MPP983055:MPP983056 MZL983055:MZL983056 NJH983055:NJH983056 NTD983055:NTD983056 OCZ983055:OCZ983056 OMV983055:OMV983056 OWR983055:OWR983056 PGN983055:PGN983056 PQJ983055:PQJ983056 QAF983055:QAF983056 QKB983055:QKB983056 QTX983055:QTX983056 RDT983055:RDT983056 RNP983055:RNP983056 RXL983055:RXL983056 SHH983055:SHH983056 SRD983055:SRD983056 TAZ983055:TAZ983056 TKV983055:TKV983056 TUR983055:TUR983056 UEN983055:UEN983056 UOJ983055:UOJ983056 UYF983055:UYF983056 VIB983055:VIB983056 VRX983055:VRX983056 WBT983055:WBT983056 WLP983055:WLP983056 WVL983055:WVL983056 G11:G12 JC11:JC12 SY11:SY12 ACU11:ACU12 AMQ11:AMQ12 AWM11:AWM12 BGI11:BGI12 BQE11:BQE12 CAA11:CAA12 CJW11:CJW12 CTS11:CTS12 DDO11:DDO12 DNK11:DNK12 DXG11:DXG12 EHC11:EHC12 EQY11:EQY12 FAU11:FAU12 FKQ11:FKQ12 FUM11:FUM12 GEI11:GEI12 GOE11:GOE12 GYA11:GYA12 HHW11:HHW12 HRS11:HRS12 IBO11:IBO12 ILK11:ILK12 IVG11:IVG12 JFC11:JFC12 JOY11:JOY12 JYU11:JYU12 KIQ11:KIQ12 KSM11:KSM12 LCI11:LCI12 LME11:LME12 LWA11:LWA12 MFW11:MFW12 MPS11:MPS12 MZO11:MZO12 NJK11:NJK12 NTG11:NTG12 ODC11:ODC12 OMY11:OMY12 OWU11:OWU12 PGQ11:PGQ12 PQM11:PQM12 QAI11:QAI12 QKE11:QKE12 QUA11:QUA12 RDW11:RDW12 RNS11:RNS12 RXO11:RXO12 SHK11:SHK12 SRG11:SRG12 TBC11:TBC12 TKY11:TKY12 TUU11:TUU12 UEQ11:UEQ12 UOM11:UOM12 UYI11:UYI12 VIE11:VIE12 VSA11:VSA12 WBW11:WBW12 WLS11:WLS12 WVO11:WVO12 G65547:G65548 JC65547:JC65548 SY65547:SY65548 ACU65547:ACU65548 AMQ65547:AMQ65548 AWM65547:AWM65548 BGI65547:BGI65548 BQE65547:BQE65548 CAA65547:CAA65548 CJW65547:CJW65548 CTS65547:CTS65548 DDO65547:DDO65548 DNK65547:DNK65548 DXG65547:DXG65548 EHC65547:EHC65548 EQY65547:EQY65548 FAU65547:FAU65548 FKQ65547:FKQ65548 FUM65547:FUM65548 GEI65547:GEI65548 GOE65547:GOE65548 GYA65547:GYA65548 HHW65547:HHW65548 HRS65547:HRS65548 IBO65547:IBO65548 ILK65547:ILK65548 IVG65547:IVG65548 JFC65547:JFC65548 JOY65547:JOY65548 JYU65547:JYU65548 KIQ65547:KIQ65548 KSM65547:KSM65548 LCI65547:LCI65548 LME65547:LME65548 LWA65547:LWA65548 MFW65547:MFW65548 MPS65547:MPS65548 MZO65547:MZO65548 NJK65547:NJK65548 NTG65547:NTG65548 ODC65547:ODC65548 OMY65547:OMY65548 OWU65547:OWU65548 PGQ65547:PGQ65548 PQM65547:PQM65548 QAI65547:QAI65548 QKE65547:QKE65548 QUA65547:QUA65548 RDW65547:RDW65548 RNS65547:RNS65548 RXO65547:RXO65548 SHK65547:SHK65548 SRG65547:SRG65548 TBC65547:TBC65548 TKY65547:TKY65548 TUU65547:TUU65548 UEQ65547:UEQ65548 UOM65547:UOM65548 UYI65547:UYI65548 VIE65547:VIE65548 VSA65547:VSA65548 WBW65547:WBW65548 WLS65547:WLS65548 WVO65547:WVO65548 G131083:G131084 JC131083:JC131084 SY131083:SY131084 ACU131083:ACU131084 AMQ131083:AMQ131084 AWM131083:AWM131084 BGI131083:BGI131084 BQE131083:BQE131084 CAA131083:CAA131084 CJW131083:CJW131084 CTS131083:CTS131084 DDO131083:DDO131084 DNK131083:DNK131084 DXG131083:DXG131084 EHC131083:EHC131084 EQY131083:EQY131084 FAU131083:FAU131084 FKQ131083:FKQ131084 FUM131083:FUM131084 GEI131083:GEI131084 GOE131083:GOE131084 GYA131083:GYA131084 HHW131083:HHW131084 HRS131083:HRS131084 IBO131083:IBO131084 ILK131083:ILK131084 IVG131083:IVG131084 JFC131083:JFC131084 JOY131083:JOY131084 JYU131083:JYU131084 KIQ131083:KIQ131084 KSM131083:KSM131084 LCI131083:LCI131084 LME131083:LME131084 LWA131083:LWA131084 MFW131083:MFW131084 MPS131083:MPS131084 MZO131083:MZO131084 NJK131083:NJK131084 NTG131083:NTG131084 ODC131083:ODC131084 OMY131083:OMY131084 OWU131083:OWU131084 PGQ131083:PGQ131084 PQM131083:PQM131084 QAI131083:QAI131084 QKE131083:QKE131084 QUA131083:QUA131084 RDW131083:RDW131084 RNS131083:RNS131084 RXO131083:RXO131084 SHK131083:SHK131084 SRG131083:SRG131084 TBC131083:TBC131084 TKY131083:TKY131084 TUU131083:TUU131084 UEQ131083:UEQ131084 UOM131083:UOM131084 UYI131083:UYI131084 VIE131083:VIE131084 VSA131083:VSA131084 WBW131083:WBW131084 WLS131083:WLS131084 WVO131083:WVO131084 G196619:G196620 JC196619:JC196620 SY196619:SY196620 ACU196619:ACU196620 AMQ196619:AMQ196620 AWM196619:AWM196620 BGI196619:BGI196620 BQE196619:BQE196620 CAA196619:CAA196620 CJW196619:CJW196620 CTS196619:CTS196620 DDO196619:DDO196620 DNK196619:DNK196620 DXG196619:DXG196620 EHC196619:EHC196620 EQY196619:EQY196620 FAU196619:FAU196620 FKQ196619:FKQ196620 FUM196619:FUM196620 GEI196619:GEI196620 GOE196619:GOE196620 GYA196619:GYA196620 HHW196619:HHW196620 HRS196619:HRS196620 IBO196619:IBO196620 ILK196619:ILK196620 IVG196619:IVG196620 JFC196619:JFC196620 JOY196619:JOY196620 JYU196619:JYU196620 KIQ196619:KIQ196620 KSM196619:KSM196620 LCI196619:LCI196620 LME196619:LME196620 LWA196619:LWA196620 MFW196619:MFW196620 MPS196619:MPS196620 MZO196619:MZO196620 NJK196619:NJK196620 NTG196619:NTG196620 ODC196619:ODC196620 OMY196619:OMY196620 OWU196619:OWU196620 PGQ196619:PGQ196620 PQM196619:PQM196620 QAI196619:QAI196620 QKE196619:QKE196620 QUA196619:QUA196620 RDW196619:RDW196620 RNS196619:RNS196620 RXO196619:RXO196620 SHK196619:SHK196620 SRG196619:SRG196620 TBC196619:TBC196620 TKY196619:TKY196620 TUU196619:TUU196620 UEQ196619:UEQ196620 UOM196619:UOM196620 UYI196619:UYI196620 VIE196619:VIE196620 VSA196619:VSA196620 WBW196619:WBW196620 WLS196619:WLS196620 WVO196619:WVO196620 G262155:G262156 JC262155:JC262156 SY262155:SY262156 ACU262155:ACU262156 AMQ262155:AMQ262156 AWM262155:AWM262156 BGI262155:BGI262156 BQE262155:BQE262156 CAA262155:CAA262156 CJW262155:CJW262156 CTS262155:CTS262156 DDO262155:DDO262156 DNK262155:DNK262156 DXG262155:DXG262156 EHC262155:EHC262156 EQY262155:EQY262156 FAU262155:FAU262156 FKQ262155:FKQ262156 FUM262155:FUM262156 GEI262155:GEI262156 GOE262155:GOE262156 GYA262155:GYA262156 HHW262155:HHW262156 HRS262155:HRS262156 IBO262155:IBO262156 ILK262155:ILK262156 IVG262155:IVG262156 JFC262155:JFC262156 JOY262155:JOY262156 JYU262155:JYU262156 KIQ262155:KIQ262156 KSM262155:KSM262156 LCI262155:LCI262156 LME262155:LME262156 LWA262155:LWA262156 MFW262155:MFW262156 MPS262155:MPS262156 MZO262155:MZO262156 NJK262155:NJK262156 NTG262155:NTG262156 ODC262155:ODC262156 OMY262155:OMY262156 OWU262155:OWU262156 PGQ262155:PGQ262156 PQM262155:PQM262156 QAI262155:QAI262156 QKE262155:QKE262156 QUA262155:QUA262156 RDW262155:RDW262156 RNS262155:RNS262156 RXO262155:RXO262156 SHK262155:SHK262156 SRG262155:SRG262156 TBC262155:TBC262156 TKY262155:TKY262156 TUU262155:TUU262156 UEQ262155:UEQ262156 UOM262155:UOM262156 UYI262155:UYI262156 VIE262155:VIE262156 VSA262155:VSA262156 WBW262155:WBW262156 WLS262155:WLS262156 WVO262155:WVO262156 G327691:G327692 JC327691:JC327692 SY327691:SY327692 ACU327691:ACU327692 AMQ327691:AMQ327692 AWM327691:AWM327692 BGI327691:BGI327692 BQE327691:BQE327692 CAA327691:CAA327692 CJW327691:CJW327692 CTS327691:CTS327692 DDO327691:DDO327692 DNK327691:DNK327692 DXG327691:DXG327692 EHC327691:EHC327692 EQY327691:EQY327692 FAU327691:FAU327692 FKQ327691:FKQ327692 FUM327691:FUM327692 GEI327691:GEI327692 GOE327691:GOE327692 GYA327691:GYA327692 HHW327691:HHW327692 HRS327691:HRS327692 IBO327691:IBO327692 ILK327691:ILK327692 IVG327691:IVG327692 JFC327691:JFC327692 JOY327691:JOY327692 JYU327691:JYU327692 KIQ327691:KIQ327692 KSM327691:KSM327692 LCI327691:LCI327692 LME327691:LME327692 LWA327691:LWA327692 MFW327691:MFW327692 MPS327691:MPS327692 MZO327691:MZO327692 NJK327691:NJK327692 NTG327691:NTG327692 ODC327691:ODC327692 OMY327691:OMY327692 OWU327691:OWU327692 PGQ327691:PGQ327692 PQM327691:PQM327692 QAI327691:QAI327692 QKE327691:QKE327692 QUA327691:QUA327692 RDW327691:RDW327692 RNS327691:RNS327692 RXO327691:RXO327692 SHK327691:SHK327692 SRG327691:SRG327692 TBC327691:TBC327692 TKY327691:TKY327692 TUU327691:TUU327692 UEQ327691:UEQ327692 UOM327691:UOM327692 UYI327691:UYI327692 VIE327691:VIE327692 VSA327691:VSA327692 WBW327691:WBW327692 WLS327691:WLS327692 WVO327691:WVO327692 G393227:G393228 JC393227:JC393228 SY393227:SY393228 ACU393227:ACU393228 AMQ393227:AMQ393228 AWM393227:AWM393228 BGI393227:BGI393228 BQE393227:BQE393228 CAA393227:CAA393228 CJW393227:CJW393228 CTS393227:CTS393228 DDO393227:DDO393228 DNK393227:DNK393228 DXG393227:DXG393228 EHC393227:EHC393228 EQY393227:EQY393228 FAU393227:FAU393228 FKQ393227:FKQ393228 FUM393227:FUM393228 GEI393227:GEI393228 GOE393227:GOE393228 GYA393227:GYA393228 HHW393227:HHW393228 HRS393227:HRS393228 IBO393227:IBO393228 ILK393227:ILK393228 IVG393227:IVG393228 JFC393227:JFC393228 JOY393227:JOY393228 JYU393227:JYU393228 KIQ393227:KIQ393228 KSM393227:KSM393228 LCI393227:LCI393228 LME393227:LME393228 LWA393227:LWA393228 MFW393227:MFW393228 MPS393227:MPS393228 MZO393227:MZO393228 NJK393227:NJK393228 NTG393227:NTG393228 ODC393227:ODC393228 OMY393227:OMY393228 OWU393227:OWU393228 PGQ393227:PGQ393228 PQM393227:PQM393228 QAI393227:QAI393228 QKE393227:QKE393228 QUA393227:QUA393228 RDW393227:RDW393228 RNS393227:RNS393228 RXO393227:RXO393228 SHK393227:SHK393228 SRG393227:SRG393228 TBC393227:TBC393228 TKY393227:TKY393228 TUU393227:TUU393228 UEQ393227:UEQ393228 UOM393227:UOM393228 UYI393227:UYI393228 VIE393227:VIE393228 VSA393227:VSA393228 WBW393227:WBW393228 WLS393227:WLS393228 WVO393227:WVO393228 G458763:G458764 JC458763:JC458764 SY458763:SY458764 ACU458763:ACU458764 AMQ458763:AMQ458764 AWM458763:AWM458764 BGI458763:BGI458764 BQE458763:BQE458764 CAA458763:CAA458764 CJW458763:CJW458764 CTS458763:CTS458764 DDO458763:DDO458764 DNK458763:DNK458764 DXG458763:DXG458764 EHC458763:EHC458764 EQY458763:EQY458764 FAU458763:FAU458764 FKQ458763:FKQ458764 FUM458763:FUM458764 GEI458763:GEI458764 GOE458763:GOE458764 GYA458763:GYA458764 HHW458763:HHW458764 HRS458763:HRS458764 IBO458763:IBO458764 ILK458763:ILK458764 IVG458763:IVG458764 JFC458763:JFC458764 JOY458763:JOY458764 JYU458763:JYU458764 KIQ458763:KIQ458764 KSM458763:KSM458764 LCI458763:LCI458764 LME458763:LME458764 LWA458763:LWA458764 MFW458763:MFW458764 MPS458763:MPS458764 MZO458763:MZO458764 NJK458763:NJK458764 NTG458763:NTG458764 ODC458763:ODC458764 OMY458763:OMY458764 OWU458763:OWU458764 PGQ458763:PGQ458764 PQM458763:PQM458764 QAI458763:QAI458764 QKE458763:QKE458764 QUA458763:QUA458764 RDW458763:RDW458764 RNS458763:RNS458764 RXO458763:RXO458764 SHK458763:SHK458764 SRG458763:SRG458764 TBC458763:TBC458764 TKY458763:TKY458764 TUU458763:TUU458764 UEQ458763:UEQ458764 UOM458763:UOM458764 UYI458763:UYI458764 VIE458763:VIE458764 VSA458763:VSA458764 WBW458763:WBW458764 WLS458763:WLS458764 WVO458763:WVO458764 G524299:G524300 JC524299:JC524300 SY524299:SY524300 ACU524299:ACU524300 AMQ524299:AMQ524300 AWM524299:AWM524300 BGI524299:BGI524300 BQE524299:BQE524300 CAA524299:CAA524300 CJW524299:CJW524300 CTS524299:CTS524300 DDO524299:DDO524300 DNK524299:DNK524300 DXG524299:DXG524300 EHC524299:EHC524300 EQY524299:EQY524300 FAU524299:FAU524300 FKQ524299:FKQ524300 FUM524299:FUM524300 GEI524299:GEI524300 GOE524299:GOE524300 GYA524299:GYA524300 HHW524299:HHW524300 HRS524299:HRS524300 IBO524299:IBO524300 ILK524299:ILK524300 IVG524299:IVG524300 JFC524299:JFC524300 JOY524299:JOY524300 JYU524299:JYU524300 KIQ524299:KIQ524300 KSM524299:KSM524300 LCI524299:LCI524300 LME524299:LME524300 LWA524299:LWA524300 MFW524299:MFW524300 MPS524299:MPS524300 MZO524299:MZO524300 NJK524299:NJK524300 NTG524299:NTG524300 ODC524299:ODC524300 OMY524299:OMY524300 OWU524299:OWU524300 PGQ524299:PGQ524300 PQM524299:PQM524300 QAI524299:QAI524300 QKE524299:QKE524300 QUA524299:QUA524300 RDW524299:RDW524300 RNS524299:RNS524300 RXO524299:RXO524300 SHK524299:SHK524300 SRG524299:SRG524300 TBC524299:TBC524300 TKY524299:TKY524300 TUU524299:TUU524300 UEQ524299:UEQ524300 UOM524299:UOM524300 UYI524299:UYI524300 VIE524299:VIE524300 VSA524299:VSA524300 WBW524299:WBW524300 WLS524299:WLS524300 WVO524299:WVO524300 G589835:G589836 JC589835:JC589836 SY589835:SY589836 ACU589835:ACU589836 AMQ589835:AMQ589836 AWM589835:AWM589836 BGI589835:BGI589836 BQE589835:BQE589836 CAA589835:CAA589836 CJW589835:CJW589836 CTS589835:CTS589836 DDO589835:DDO589836 DNK589835:DNK589836 DXG589835:DXG589836 EHC589835:EHC589836 EQY589835:EQY589836 FAU589835:FAU589836 FKQ589835:FKQ589836 FUM589835:FUM589836 GEI589835:GEI589836 GOE589835:GOE589836 GYA589835:GYA589836 HHW589835:HHW589836 HRS589835:HRS589836 IBO589835:IBO589836 ILK589835:ILK589836 IVG589835:IVG589836 JFC589835:JFC589836 JOY589835:JOY589836 JYU589835:JYU589836 KIQ589835:KIQ589836 KSM589835:KSM589836 LCI589835:LCI589836 LME589835:LME589836 LWA589835:LWA589836 MFW589835:MFW589836 MPS589835:MPS589836 MZO589835:MZO589836 NJK589835:NJK589836 NTG589835:NTG589836 ODC589835:ODC589836 OMY589835:OMY589836 OWU589835:OWU589836 PGQ589835:PGQ589836 PQM589835:PQM589836 QAI589835:QAI589836 QKE589835:QKE589836 QUA589835:QUA589836 RDW589835:RDW589836 RNS589835:RNS589836 RXO589835:RXO589836 SHK589835:SHK589836 SRG589835:SRG589836 TBC589835:TBC589836 TKY589835:TKY589836 TUU589835:TUU589836 UEQ589835:UEQ589836 UOM589835:UOM589836 UYI589835:UYI589836 VIE589835:VIE589836 VSA589835:VSA589836 WBW589835:WBW589836 WLS589835:WLS589836 WVO589835:WVO589836 G655371:G655372 JC655371:JC655372 SY655371:SY655372 ACU655371:ACU655372 AMQ655371:AMQ655372 AWM655371:AWM655372 BGI655371:BGI655372 BQE655371:BQE655372 CAA655371:CAA655372 CJW655371:CJW655372 CTS655371:CTS655372 DDO655371:DDO655372 DNK655371:DNK655372 DXG655371:DXG655372 EHC655371:EHC655372 EQY655371:EQY655372 FAU655371:FAU655372 FKQ655371:FKQ655372 FUM655371:FUM655372 GEI655371:GEI655372 GOE655371:GOE655372 GYA655371:GYA655372 HHW655371:HHW655372 HRS655371:HRS655372 IBO655371:IBO655372 ILK655371:ILK655372 IVG655371:IVG655372 JFC655371:JFC655372 JOY655371:JOY655372 JYU655371:JYU655372 KIQ655371:KIQ655372 KSM655371:KSM655372 LCI655371:LCI655372 LME655371:LME655372 LWA655371:LWA655372 MFW655371:MFW655372 MPS655371:MPS655372 MZO655371:MZO655372 NJK655371:NJK655372 NTG655371:NTG655372 ODC655371:ODC655372 OMY655371:OMY655372 OWU655371:OWU655372 PGQ655371:PGQ655372 PQM655371:PQM655372 QAI655371:QAI655372 QKE655371:QKE655372 QUA655371:QUA655372 RDW655371:RDW655372 RNS655371:RNS655372 RXO655371:RXO655372 SHK655371:SHK655372 SRG655371:SRG655372 TBC655371:TBC655372 TKY655371:TKY655372 TUU655371:TUU655372 UEQ655371:UEQ655372 UOM655371:UOM655372 UYI655371:UYI655372 VIE655371:VIE655372 VSA655371:VSA655372 WBW655371:WBW655372 WLS655371:WLS655372 WVO655371:WVO655372 G720907:G720908 JC720907:JC720908 SY720907:SY720908 ACU720907:ACU720908 AMQ720907:AMQ720908 AWM720907:AWM720908 BGI720907:BGI720908 BQE720907:BQE720908 CAA720907:CAA720908 CJW720907:CJW720908 CTS720907:CTS720908 DDO720907:DDO720908 DNK720907:DNK720908 DXG720907:DXG720908 EHC720907:EHC720908 EQY720907:EQY720908 FAU720907:FAU720908 FKQ720907:FKQ720908 FUM720907:FUM720908 GEI720907:GEI720908 GOE720907:GOE720908 GYA720907:GYA720908 HHW720907:HHW720908 HRS720907:HRS720908 IBO720907:IBO720908 ILK720907:ILK720908 IVG720907:IVG720908 JFC720907:JFC720908 JOY720907:JOY720908 JYU720907:JYU720908 KIQ720907:KIQ720908 KSM720907:KSM720908 LCI720907:LCI720908 LME720907:LME720908 LWA720907:LWA720908 MFW720907:MFW720908 MPS720907:MPS720908 MZO720907:MZO720908 NJK720907:NJK720908 NTG720907:NTG720908 ODC720907:ODC720908 OMY720907:OMY720908 OWU720907:OWU720908 PGQ720907:PGQ720908 PQM720907:PQM720908 QAI720907:QAI720908 QKE720907:QKE720908 QUA720907:QUA720908 RDW720907:RDW720908 RNS720907:RNS720908 RXO720907:RXO720908 SHK720907:SHK720908 SRG720907:SRG720908 TBC720907:TBC720908 TKY720907:TKY720908 TUU720907:TUU720908 UEQ720907:UEQ720908 UOM720907:UOM720908 UYI720907:UYI720908 VIE720907:VIE720908 VSA720907:VSA720908 WBW720907:WBW720908 WLS720907:WLS720908 WVO720907:WVO720908 G786443:G786444 JC786443:JC786444 SY786443:SY786444 ACU786443:ACU786444 AMQ786443:AMQ786444 AWM786443:AWM786444 BGI786443:BGI786444 BQE786443:BQE786444 CAA786443:CAA786444 CJW786443:CJW786444 CTS786443:CTS786444 DDO786443:DDO786444 DNK786443:DNK786444 DXG786443:DXG786444 EHC786443:EHC786444 EQY786443:EQY786444 FAU786443:FAU786444 FKQ786443:FKQ786444 FUM786443:FUM786444 GEI786443:GEI786444 GOE786443:GOE786444 GYA786443:GYA786444 HHW786443:HHW786444 HRS786443:HRS786444 IBO786443:IBO786444 ILK786443:ILK786444 IVG786443:IVG786444 JFC786443:JFC786444 JOY786443:JOY786444 JYU786443:JYU786444 KIQ786443:KIQ786444 KSM786443:KSM786444 LCI786443:LCI786444 LME786443:LME786444 LWA786443:LWA786444 MFW786443:MFW786444 MPS786443:MPS786444 MZO786443:MZO786444 NJK786443:NJK786444 NTG786443:NTG786444 ODC786443:ODC786444 OMY786443:OMY786444 OWU786443:OWU786444 PGQ786443:PGQ786444 PQM786443:PQM786444 QAI786443:QAI786444 QKE786443:QKE786444 QUA786443:QUA786444 RDW786443:RDW786444 RNS786443:RNS786444 RXO786443:RXO786444 SHK786443:SHK786444 SRG786443:SRG786444 TBC786443:TBC786444 TKY786443:TKY786444 TUU786443:TUU786444 UEQ786443:UEQ786444 UOM786443:UOM786444 UYI786443:UYI786444 VIE786443:VIE786444 VSA786443:VSA786444 WBW786443:WBW786444 WLS786443:WLS786444 WVO786443:WVO786444 G851979:G851980 JC851979:JC851980 SY851979:SY851980 ACU851979:ACU851980 AMQ851979:AMQ851980 AWM851979:AWM851980 BGI851979:BGI851980 BQE851979:BQE851980 CAA851979:CAA851980 CJW851979:CJW851980 CTS851979:CTS851980 DDO851979:DDO851980 DNK851979:DNK851980 DXG851979:DXG851980 EHC851979:EHC851980 EQY851979:EQY851980 FAU851979:FAU851980 FKQ851979:FKQ851980 FUM851979:FUM851980 GEI851979:GEI851980 GOE851979:GOE851980 GYA851979:GYA851980 HHW851979:HHW851980 HRS851979:HRS851980 IBO851979:IBO851980 ILK851979:ILK851980 IVG851979:IVG851980 JFC851979:JFC851980 JOY851979:JOY851980 JYU851979:JYU851980 KIQ851979:KIQ851980 KSM851979:KSM851980 LCI851979:LCI851980 LME851979:LME851980 LWA851979:LWA851980 MFW851979:MFW851980 MPS851979:MPS851980 MZO851979:MZO851980 NJK851979:NJK851980 NTG851979:NTG851980 ODC851979:ODC851980 OMY851979:OMY851980 OWU851979:OWU851980 PGQ851979:PGQ851980 PQM851979:PQM851980 QAI851979:QAI851980 QKE851979:QKE851980 QUA851979:QUA851980 RDW851979:RDW851980 RNS851979:RNS851980 RXO851979:RXO851980 SHK851979:SHK851980 SRG851979:SRG851980 TBC851979:TBC851980 TKY851979:TKY851980 TUU851979:TUU851980 UEQ851979:UEQ851980 UOM851979:UOM851980 UYI851979:UYI851980 VIE851979:VIE851980 VSA851979:VSA851980 WBW851979:WBW851980 WLS851979:WLS851980 WVO851979:WVO851980 G917515:G917516 JC917515:JC917516 SY917515:SY917516 ACU917515:ACU917516 AMQ917515:AMQ917516 AWM917515:AWM917516 BGI917515:BGI917516 BQE917515:BQE917516 CAA917515:CAA917516 CJW917515:CJW917516 CTS917515:CTS917516 DDO917515:DDO917516 DNK917515:DNK917516 DXG917515:DXG917516 EHC917515:EHC917516 EQY917515:EQY917516 FAU917515:FAU917516 FKQ917515:FKQ917516 FUM917515:FUM917516 GEI917515:GEI917516 GOE917515:GOE917516 GYA917515:GYA917516 HHW917515:HHW917516 HRS917515:HRS917516 IBO917515:IBO917516 ILK917515:ILK917516 IVG917515:IVG917516 JFC917515:JFC917516 JOY917515:JOY917516 JYU917515:JYU917516 KIQ917515:KIQ917516 KSM917515:KSM917516 LCI917515:LCI917516 LME917515:LME917516 LWA917515:LWA917516 MFW917515:MFW917516 MPS917515:MPS917516 MZO917515:MZO917516 NJK917515:NJK917516 NTG917515:NTG917516 ODC917515:ODC917516 OMY917515:OMY917516 OWU917515:OWU917516 PGQ917515:PGQ917516 PQM917515:PQM917516 QAI917515:QAI917516 QKE917515:QKE917516 QUA917515:QUA917516 RDW917515:RDW917516 RNS917515:RNS917516 RXO917515:RXO917516 SHK917515:SHK917516 SRG917515:SRG917516 TBC917515:TBC917516 TKY917515:TKY917516 TUU917515:TUU917516 UEQ917515:UEQ917516 UOM917515:UOM917516 UYI917515:UYI917516 VIE917515:VIE917516 VSA917515:VSA917516 WBW917515:WBW917516 WLS917515:WLS917516 WVO917515:WVO917516 G983051:G983052 JC983051:JC983052 SY983051:SY983052 ACU983051:ACU983052 AMQ983051:AMQ983052 AWM983051:AWM983052 BGI983051:BGI983052 BQE983051:BQE983052 CAA983051:CAA983052 CJW983051:CJW983052 CTS983051:CTS983052 DDO983051:DDO983052 DNK983051:DNK983052 DXG983051:DXG983052 EHC983051:EHC983052 EQY983051:EQY983052 FAU983051:FAU983052 FKQ983051:FKQ983052 FUM983051:FUM983052 GEI983051:GEI983052 GOE983051:GOE983052 GYA983051:GYA983052 HHW983051:HHW983052 HRS983051:HRS983052 IBO983051:IBO983052 ILK983051:ILK983052 IVG983051:IVG983052 JFC983051:JFC983052 JOY983051:JOY983052 JYU983051:JYU983052 KIQ983051:KIQ983052 KSM983051:KSM983052 LCI983051:LCI983052 LME983051:LME983052 LWA983051:LWA983052 MFW983051:MFW983052 MPS983051:MPS983052 MZO983051:MZO983052 NJK983051:NJK983052 NTG983051:NTG983052 ODC983051:ODC983052 OMY983051:OMY983052 OWU983051:OWU983052 PGQ983051:PGQ983052 PQM983051:PQM983052 QAI983051:QAI983052 QKE983051:QKE983052 QUA983051:QUA983052 RDW983051:RDW983052 RNS983051:RNS983052 RXO983051:RXO983052 SHK983051:SHK983052 SRG983051:SRG983052 TBC983051:TBC983052 TKY983051:TKY983052 TUU983051:TUU983052 UEQ983051:UEQ983052 UOM983051:UOM983052 UYI983051:UYI983052 VIE983051:VIE983052 VSA983051:VSA983052 WBW983051:WBW983052 WLS983051:WLS983052 WVO983051:WVO983052">
      <formula1>$B$74:$B$75</formula1>
    </dataValidation>
    <dataValidation type="list" allowBlank="1" showInputMessage="1" showErrorMessage="1" sqref="J5:J16 JF5:JF16 TB5:TB16 ACX5:ACX16 AMT5:AMT16 AWP5:AWP16 BGL5:BGL16 BQH5:BQH16 CAD5:CAD16 CJZ5:CJZ16 CTV5:CTV16 DDR5:DDR16 DNN5:DNN16 DXJ5:DXJ16 EHF5:EHF16 ERB5:ERB16 FAX5:FAX16 FKT5:FKT16 FUP5:FUP16 GEL5:GEL16 GOH5:GOH16 GYD5:GYD16 HHZ5:HHZ16 HRV5:HRV16 IBR5:IBR16 ILN5:ILN16 IVJ5:IVJ16 JFF5:JFF16 JPB5:JPB16 JYX5:JYX16 KIT5:KIT16 KSP5:KSP16 LCL5:LCL16 LMH5:LMH16 LWD5:LWD16 MFZ5:MFZ16 MPV5:MPV16 MZR5:MZR16 NJN5:NJN16 NTJ5:NTJ16 ODF5:ODF16 ONB5:ONB16 OWX5:OWX16 PGT5:PGT16 PQP5:PQP16 QAL5:QAL16 QKH5:QKH16 QUD5:QUD16 RDZ5:RDZ16 RNV5:RNV16 RXR5:RXR16 SHN5:SHN16 SRJ5:SRJ16 TBF5:TBF16 TLB5:TLB16 TUX5:TUX16 UET5:UET16 UOP5:UOP16 UYL5:UYL16 VIH5:VIH16 VSD5:VSD16 WBZ5:WBZ16 WLV5:WLV16 WVR5:WVR16 J65541:J65552 JF65541:JF65552 TB65541:TB65552 ACX65541:ACX65552 AMT65541:AMT65552 AWP65541:AWP65552 BGL65541:BGL65552 BQH65541:BQH65552 CAD65541:CAD65552 CJZ65541:CJZ65552 CTV65541:CTV65552 DDR65541:DDR65552 DNN65541:DNN65552 DXJ65541:DXJ65552 EHF65541:EHF65552 ERB65541:ERB65552 FAX65541:FAX65552 FKT65541:FKT65552 FUP65541:FUP65552 GEL65541:GEL65552 GOH65541:GOH65552 GYD65541:GYD65552 HHZ65541:HHZ65552 HRV65541:HRV65552 IBR65541:IBR65552 ILN65541:ILN65552 IVJ65541:IVJ65552 JFF65541:JFF65552 JPB65541:JPB65552 JYX65541:JYX65552 KIT65541:KIT65552 KSP65541:KSP65552 LCL65541:LCL65552 LMH65541:LMH65552 LWD65541:LWD65552 MFZ65541:MFZ65552 MPV65541:MPV65552 MZR65541:MZR65552 NJN65541:NJN65552 NTJ65541:NTJ65552 ODF65541:ODF65552 ONB65541:ONB65552 OWX65541:OWX65552 PGT65541:PGT65552 PQP65541:PQP65552 QAL65541:QAL65552 QKH65541:QKH65552 QUD65541:QUD65552 RDZ65541:RDZ65552 RNV65541:RNV65552 RXR65541:RXR65552 SHN65541:SHN65552 SRJ65541:SRJ65552 TBF65541:TBF65552 TLB65541:TLB65552 TUX65541:TUX65552 UET65541:UET65552 UOP65541:UOP65552 UYL65541:UYL65552 VIH65541:VIH65552 VSD65541:VSD65552 WBZ65541:WBZ65552 WLV65541:WLV65552 WVR65541:WVR65552 J131077:J131088 JF131077:JF131088 TB131077:TB131088 ACX131077:ACX131088 AMT131077:AMT131088 AWP131077:AWP131088 BGL131077:BGL131088 BQH131077:BQH131088 CAD131077:CAD131088 CJZ131077:CJZ131088 CTV131077:CTV131088 DDR131077:DDR131088 DNN131077:DNN131088 DXJ131077:DXJ131088 EHF131077:EHF131088 ERB131077:ERB131088 FAX131077:FAX131088 FKT131077:FKT131088 FUP131077:FUP131088 GEL131077:GEL131088 GOH131077:GOH131088 GYD131077:GYD131088 HHZ131077:HHZ131088 HRV131077:HRV131088 IBR131077:IBR131088 ILN131077:ILN131088 IVJ131077:IVJ131088 JFF131077:JFF131088 JPB131077:JPB131088 JYX131077:JYX131088 KIT131077:KIT131088 KSP131077:KSP131088 LCL131077:LCL131088 LMH131077:LMH131088 LWD131077:LWD131088 MFZ131077:MFZ131088 MPV131077:MPV131088 MZR131077:MZR131088 NJN131077:NJN131088 NTJ131077:NTJ131088 ODF131077:ODF131088 ONB131077:ONB131088 OWX131077:OWX131088 PGT131077:PGT131088 PQP131077:PQP131088 QAL131077:QAL131088 QKH131077:QKH131088 QUD131077:QUD131088 RDZ131077:RDZ131088 RNV131077:RNV131088 RXR131077:RXR131088 SHN131077:SHN131088 SRJ131077:SRJ131088 TBF131077:TBF131088 TLB131077:TLB131088 TUX131077:TUX131088 UET131077:UET131088 UOP131077:UOP131088 UYL131077:UYL131088 VIH131077:VIH131088 VSD131077:VSD131088 WBZ131077:WBZ131088 WLV131077:WLV131088 WVR131077:WVR131088 J196613:J196624 JF196613:JF196624 TB196613:TB196624 ACX196613:ACX196624 AMT196613:AMT196624 AWP196613:AWP196624 BGL196613:BGL196624 BQH196613:BQH196624 CAD196613:CAD196624 CJZ196613:CJZ196624 CTV196613:CTV196624 DDR196613:DDR196624 DNN196613:DNN196624 DXJ196613:DXJ196624 EHF196613:EHF196624 ERB196613:ERB196624 FAX196613:FAX196624 FKT196613:FKT196624 FUP196613:FUP196624 GEL196613:GEL196624 GOH196613:GOH196624 GYD196613:GYD196624 HHZ196613:HHZ196624 HRV196613:HRV196624 IBR196613:IBR196624 ILN196613:ILN196624 IVJ196613:IVJ196624 JFF196613:JFF196624 JPB196613:JPB196624 JYX196613:JYX196624 KIT196613:KIT196624 KSP196613:KSP196624 LCL196613:LCL196624 LMH196613:LMH196624 LWD196613:LWD196624 MFZ196613:MFZ196624 MPV196613:MPV196624 MZR196613:MZR196624 NJN196613:NJN196624 NTJ196613:NTJ196624 ODF196613:ODF196624 ONB196613:ONB196624 OWX196613:OWX196624 PGT196613:PGT196624 PQP196613:PQP196624 QAL196613:QAL196624 QKH196613:QKH196624 QUD196613:QUD196624 RDZ196613:RDZ196624 RNV196613:RNV196624 RXR196613:RXR196624 SHN196613:SHN196624 SRJ196613:SRJ196624 TBF196613:TBF196624 TLB196613:TLB196624 TUX196613:TUX196624 UET196613:UET196624 UOP196613:UOP196624 UYL196613:UYL196624 VIH196613:VIH196624 VSD196613:VSD196624 WBZ196613:WBZ196624 WLV196613:WLV196624 WVR196613:WVR196624 J262149:J262160 JF262149:JF262160 TB262149:TB262160 ACX262149:ACX262160 AMT262149:AMT262160 AWP262149:AWP262160 BGL262149:BGL262160 BQH262149:BQH262160 CAD262149:CAD262160 CJZ262149:CJZ262160 CTV262149:CTV262160 DDR262149:DDR262160 DNN262149:DNN262160 DXJ262149:DXJ262160 EHF262149:EHF262160 ERB262149:ERB262160 FAX262149:FAX262160 FKT262149:FKT262160 FUP262149:FUP262160 GEL262149:GEL262160 GOH262149:GOH262160 GYD262149:GYD262160 HHZ262149:HHZ262160 HRV262149:HRV262160 IBR262149:IBR262160 ILN262149:ILN262160 IVJ262149:IVJ262160 JFF262149:JFF262160 JPB262149:JPB262160 JYX262149:JYX262160 KIT262149:KIT262160 KSP262149:KSP262160 LCL262149:LCL262160 LMH262149:LMH262160 LWD262149:LWD262160 MFZ262149:MFZ262160 MPV262149:MPV262160 MZR262149:MZR262160 NJN262149:NJN262160 NTJ262149:NTJ262160 ODF262149:ODF262160 ONB262149:ONB262160 OWX262149:OWX262160 PGT262149:PGT262160 PQP262149:PQP262160 QAL262149:QAL262160 QKH262149:QKH262160 QUD262149:QUD262160 RDZ262149:RDZ262160 RNV262149:RNV262160 RXR262149:RXR262160 SHN262149:SHN262160 SRJ262149:SRJ262160 TBF262149:TBF262160 TLB262149:TLB262160 TUX262149:TUX262160 UET262149:UET262160 UOP262149:UOP262160 UYL262149:UYL262160 VIH262149:VIH262160 VSD262149:VSD262160 WBZ262149:WBZ262160 WLV262149:WLV262160 WVR262149:WVR262160 J327685:J327696 JF327685:JF327696 TB327685:TB327696 ACX327685:ACX327696 AMT327685:AMT327696 AWP327685:AWP327696 BGL327685:BGL327696 BQH327685:BQH327696 CAD327685:CAD327696 CJZ327685:CJZ327696 CTV327685:CTV327696 DDR327685:DDR327696 DNN327685:DNN327696 DXJ327685:DXJ327696 EHF327685:EHF327696 ERB327685:ERB327696 FAX327685:FAX327696 FKT327685:FKT327696 FUP327685:FUP327696 GEL327685:GEL327696 GOH327685:GOH327696 GYD327685:GYD327696 HHZ327685:HHZ327696 HRV327685:HRV327696 IBR327685:IBR327696 ILN327685:ILN327696 IVJ327685:IVJ327696 JFF327685:JFF327696 JPB327685:JPB327696 JYX327685:JYX327696 KIT327685:KIT327696 KSP327685:KSP327696 LCL327685:LCL327696 LMH327685:LMH327696 LWD327685:LWD327696 MFZ327685:MFZ327696 MPV327685:MPV327696 MZR327685:MZR327696 NJN327685:NJN327696 NTJ327685:NTJ327696 ODF327685:ODF327696 ONB327685:ONB327696 OWX327685:OWX327696 PGT327685:PGT327696 PQP327685:PQP327696 QAL327685:QAL327696 QKH327685:QKH327696 QUD327685:QUD327696 RDZ327685:RDZ327696 RNV327685:RNV327696 RXR327685:RXR327696 SHN327685:SHN327696 SRJ327685:SRJ327696 TBF327685:TBF327696 TLB327685:TLB327696 TUX327685:TUX327696 UET327685:UET327696 UOP327685:UOP327696 UYL327685:UYL327696 VIH327685:VIH327696 VSD327685:VSD327696 WBZ327685:WBZ327696 WLV327685:WLV327696 WVR327685:WVR327696 J393221:J393232 JF393221:JF393232 TB393221:TB393232 ACX393221:ACX393232 AMT393221:AMT393232 AWP393221:AWP393232 BGL393221:BGL393232 BQH393221:BQH393232 CAD393221:CAD393232 CJZ393221:CJZ393232 CTV393221:CTV393232 DDR393221:DDR393232 DNN393221:DNN393232 DXJ393221:DXJ393232 EHF393221:EHF393232 ERB393221:ERB393232 FAX393221:FAX393232 FKT393221:FKT393232 FUP393221:FUP393232 GEL393221:GEL393232 GOH393221:GOH393232 GYD393221:GYD393232 HHZ393221:HHZ393232 HRV393221:HRV393232 IBR393221:IBR393232 ILN393221:ILN393232 IVJ393221:IVJ393232 JFF393221:JFF393232 JPB393221:JPB393232 JYX393221:JYX393232 KIT393221:KIT393232 KSP393221:KSP393232 LCL393221:LCL393232 LMH393221:LMH393232 LWD393221:LWD393232 MFZ393221:MFZ393232 MPV393221:MPV393232 MZR393221:MZR393232 NJN393221:NJN393232 NTJ393221:NTJ393232 ODF393221:ODF393232 ONB393221:ONB393232 OWX393221:OWX393232 PGT393221:PGT393232 PQP393221:PQP393232 QAL393221:QAL393232 QKH393221:QKH393232 QUD393221:QUD393232 RDZ393221:RDZ393232 RNV393221:RNV393232 RXR393221:RXR393232 SHN393221:SHN393232 SRJ393221:SRJ393232 TBF393221:TBF393232 TLB393221:TLB393232 TUX393221:TUX393232 UET393221:UET393232 UOP393221:UOP393232 UYL393221:UYL393232 VIH393221:VIH393232 VSD393221:VSD393232 WBZ393221:WBZ393232 WLV393221:WLV393232 WVR393221:WVR393232 J458757:J458768 JF458757:JF458768 TB458757:TB458768 ACX458757:ACX458768 AMT458757:AMT458768 AWP458757:AWP458768 BGL458757:BGL458768 BQH458757:BQH458768 CAD458757:CAD458768 CJZ458757:CJZ458768 CTV458757:CTV458768 DDR458757:DDR458768 DNN458757:DNN458768 DXJ458757:DXJ458768 EHF458757:EHF458768 ERB458757:ERB458768 FAX458757:FAX458768 FKT458757:FKT458768 FUP458757:FUP458768 GEL458757:GEL458768 GOH458757:GOH458768 GYD458757:GYD458768 HHZ458757:HHZ458768 HRV458757:HRV458768 IBR458757:IBR458768 ILN458757:ILN458768 IVJ458757:IVJ458768 JFF458757:JFF458768 JPB458757:JPB458768 JYX458757:JYX458768 KIT458757:KIT458768 KSP458757:KSP458768 LCL458757:LCL458768 LMH458757:LMH458768 LWD458757:LWD458768 MFZ458757:MFZ458768 MPV458757:MPV458768 MZR458757:MZR458768 NJN458757:NJN458768 NTJ458757:NTJ458768 ODF458757:ODF458768 ONB458757:ONB458768 OWX458757:OWX458768 PGT458757:PGT458768 PQP458757:PQP458768 QAL458757:QAL458768 QKH458757:QKH458768 QUD458757:QUD458768 RDZ458757:RDZ458768 RNV458757:RNV458768 RXR458757:RXR458768 SHN458757:SHN458768 SRJ458757:SRJ458768 TBF458757:TBF458768 TLB458757:TLB458768 TUX458757:TUX458768 UET458757:UET458768 UOP458757:UOP458768 UYL458757:UYL458768 VIH458757:VIH458768 VSD458757:VSD458768 WBZ458757:WBZ458768 WLV458757:WLV458768 WVR458757:WVR458768 J524293:J524304 JF524293:JF524304 TB524293:TB524304 ACX524293:ACX524304 AMT524293:AMT524304 AWP524293:AWP524304 BGL524293:BGL524304 BQH524293:BQH524304 CAD524293:CAD524304 CJZ524293:CJZ524304 CTV524293:CTV524304 DDR524293:DDR524304 DNN524293:DNN524304 DXJ524293:DXJ524304 EHF524293:EHF524304 ERB524293:ERB524304 FAX524293:FAX524304 FKT524293:FKT524304 FUP524293:FUP524304 GEL524293:GEL524304 GOH524293:GOH524304 GYD524293:GYD524304 HHZ524293:HHZ524304 HRV524293:HRV524304 IBR524293:IBR524304 ILN524293:ILN524304 IVJ524293:IVJ524304 JFF524293:JFF524304 JPB524293:JPB524304 JYX524293:JYX524304 KIT524293:KIT524304 KSP524293:KSP524304 LCL524293:LCL524304 LMH524293:LMH524304 LWD524293:LWD524304 MFZ524293:MFZ524304 MPV524293:MPV524304 MZR524293:MZR524304 NJN524293:NJN524304 NTJ524293:NTJ524304 ODF524293:ODF524304 ONB524293:ONB524304 OWX524293:OWX524304 PGT524293:PGT524304 PQP524293:PQP524304 QAL524293:QAL524304 QKH524293:QKH524304 QUD524293:QUD524304 RDZ524293:RDZ524304 RNV524293:RNV524304 RXR524293:RXR524304 SHN524293:SHN524304 SRJ524293:SRJ524304 TBF524293:TBF524304 TLB524293:TLB524304 TUX524293:TUX524304 UET524293:UET524304 UOP524293:UOP524304 UYL524293:UYL524304 VIH524293:VIH524304 VSD524293:VSD524304 WBZ524293:WBZ524304 WLV524293:WLV524304 WVR524293:WVR524304 J589829:J589840 JF589829:JF589840 TB589829:TB589840 ACX589829:ACX589840 AMT589829:AMT589840 AWP589829:AWP589840 BGL589829:BGL589840 BQH589829:BQH589840 CAD589829:CAD589840 CJZ589829:CJZ589840 CTV589829:CTV589840 DDR589829:DDR589840 DNN589829:DNN589840 DXJ589829:DXJ589840 EHF589829:EHF589840 ERB589829:ERB589840 FAX589829:FAX589840 FKT589829:FKT589840 FUP589829:FUP589840 GEL589829:GEL589840 GOH589829:GOH589840 GYD589829:GYD589840 HHZ589829:HHZ589840 HRV589829:HRV589840 IBR589829:IBR589840 ILN589829:ILN589840 IVJ589829:IVJ589840 JFF589829:JFF589840 JPB589829:JPB589840 JYX589829:JYX589840 KIT589829:KIT589840 KSP589829:KSP589840 LCL589829:LCL589840 LMH589829:LMH589840 LWD589829:LWD589840 MFZ589829:MFZ589840 MPV589829:MPV589840 MZR589829:MZR589840 NJN589829:NJN589840 NTJ589829:NTJ589840 ODF589829:ODF589840 ONB589829:ONB589840 OWX589829:OWX589840 PGT589829:PGT589840 PQP589829:PQP589840 QAL589829:QAL589840 QKH589829:QKH589840 QUD589829:QUD589840 RDZ589829:RDZ589840 RNV589829:RNV589840 RXR589829:RXR589840 SHN589829:SHN589840 SRJ589829:SRJ589840 TBF589829:TBF589840 TLB589829:TLB589840 TUX589829:TUX589840 UET589829:UET589840 UOP589829:UOP589840 UYL589829:UYL589840 VIH589829:VIH589840 VSD589829:VSD589840 WBZ589829:WBZ589840 WLV589829:WLV589840 WVR589829:WVR589840 J655365:J655376 JF655365:JF655376 TB655365:TB655376 ACX655365:ACX655376 AMT655365:AMT655376 AWP655365:AWP655376 BGL655365:BGL655376 BQH655365:BQH655376 CAD655365:CAD655376 CJZ655365:CJZ655376 CTV655365:CTV655376 DDR655365:DDR655376 DNN655365:DNN655376 DXJ655365:DXJ655376 EHF655365:EHF655376 ERB655365:ERB655376 FAX655365:FAX655376 FKT655365:FKT655376 FUP655365:FUP655376 GEL655365:GEL655376 GOH655365:GOH655376 GYD655365:GYD655376 HHZ655365:HHZ655376 HRV655365:HRV655376 IBR655365:IBR655376 ILN655365:ILN655376 IVJ655365:IVJ655376 JFF655365:JFF655376 JPB655365:JPB655376 JYX655365:JYX655376 KIT655365:KIT655376 KSP655365:KSP655376 LCL655365:LCL655376 LMH655365:LMH655376 LWD655365:LWD655376 MFZ655365:MFZ655376 MPV655365:MPV655376 MZR655365:MZR655376 NJN655365:NJN655376 NTJ655365:NTJ655376 ODF655365:ODF655376 ONB655365:ONB655376 OWX655365:OWX655376 PGT655365:PGT655376 PQP655365:PQP655376 QAL655365:QAL655376 QKH655365:QKH655376 QUD655365:QUD655376 RDZ655365:RDZ655376 RNV655365:RNV655376 RXR655365:RXR655376 SHN655365:SHN655376 SRJ655365:SRJ655376 TBF655365:TBF655376 TLB655365:TLB655376 TUX655365:TUX655376 UET655365:UET655376 UOP655365:UOP655376 UYL655365:UYL655376 VIH655365:VIH655376 VSD655365:VSD655376 WBZ655365:WBZ655376 WLV655365:WLV655376 WVR655365:WVR655376 J720901:J720912 JF720901:JF720912 TB720901:TB720912 ACX720901:ACX720912 AMT720901:AMT720912 AWP720901:AWP720912 BGL720901:BGL720912 BQH720901:BQH720912 CAD720901:CAD720912 CJZ720901:CJZ720912 CTV720901:CTV720912 DDR720901:DDR720912 DNN720901:DNN720912 DXJ720901:DXJ720912 EHF720901:EHF720912 ERB720901:ERB720912 FAX720901:FAX720912 FKT720901:FKT720912 FUP720901:FUP720912 GEL720901:GEL720912 GOH720901:GOH720912 GYD720901:GYD720912 HHZ720901:HHZ720912 HRV720901:HRV720912 IBR720901:IBR720912 ILN720901:ILN720912 IVJ720901:IVJ720912 JFF720901:JFF720912 JPB720901:JPB720912 JYX720901:JYX720912 KIT720901:KIT720912 KSP720901:KSP720912 LCL720901:LCL720912 LMH720901:LMH720912 LWD720901:LWD720912 MFZ720901:MFZ720912 MPV720901:MPV720912 MZR720901:MZR720912 NJN720901:NJN720912 NTJ720901:NTJ720912 ODF720901:ODF720912 ONB720901:ONB720912 OWX720901:OWX720912 PGT720901:PGT720912 PQP720901:PQP720912 QAL720901:QAL720912 QKH720901:QKH720912 QUD720901:QUD720912 RDZ720901:RDZ720912 RNV720901:RNV720912 RXR720901:RXR720912 SHN720901:SHN720912 SRJ720901:SRJ720912 TBF720901:TBF720912 TLB720901:TLB720912 TUX720901:TUX720912 UET720901:UET720912 UOP720901:UOP720912 UYL720901:UYL720912 VIH720901:VIH720912 VSD720901:VSD720912 WBZ720901:WBZ720912 WLV720901:WLV720912 WVR720901:WVR720912 J786437:J786448 JF786437:JF786448 TB786437:TB786448 ACX786437:ACX786448 AMT786437:AMT786448 AWP786437:AWP786448 BGL786437:BGL786448 BQH786437:BQH786448 CAD786437:CAD786448 CJZ786437:CJZ786448 CTV786437:CTV786448 DDR786437:DDR786448 DNN786437:DNN786448 DXJ786437:DXJ786448 EHF786437:EHF786448 ERB786437:ERB786448 FAX786437:FAX786448 FKT786437:FKT786448 FUP786437:FUP786448 GEL786437:GEL786448 GOH786437:GOH786448 GYD786437:GYD786448 HHZ786437:HHZ786448 HRV786437:HRV786448 IBR786437:IBR786448 ILN786437:ILN786448 IVJ786437:IVJ786448 JFF786437:JFF786448 JPB786437:JPB786448 JYX786437:JYX786448 KIT786437:KIT786448 KSP786437:KSP786448 LCL786437:LCL786448 LMH786437:LMH786448 LWD786437:LWD786448 MFZ786437:MFZ786448 MPV786437:MPV786448 MZR786437:MZR786448 NJN786437:NJN786448 NTJ786437:NTJ786448 ODF786437:ODF786448 ONB786437:ONB786448 OWX786437:OWX786448 PGT786437:PGT786448 PQP786437:PQP786448 QAL786437:QAL786448 QKH786437:QKH786448 QUD786437:QUD786448 RDZ786437:RDZ786448 RNV786437:RNV786448 RXR786437:RXR786448 SHN786437:SHN786448 SRJ786437:SRJ786448 TBF786437:TBF786448 TLB786437:TLB786448 TUX786437:TUX786448 UET786437:UET786448 UOP786437:UOP786448 UYL786437:UYL786448 VIH786437:VIH786448 VSD786437:VSD786448 WBZ786437:WBZ786448 WLV786437:WLV786448 WVR786437:WVR786448 J851973:J851984 JF851973:JF851984 TB851973:TB851984 ACX851973:ACX851984 AMT851973:AMT851984 AWP851973:AWP851984 BGL851973:BGL851984 BQH851973:BQH851984 CAD851973:CAD851984 CJZ851973:CJZ851984 CTV851973:CTV851984 DDR851973:DDR851984 DNN851973:DNN851984 DXJ851973:DXJ851984 EHF851973:EHF851984 ERB851973:ERB851984 FAX851973:FAX851984 FKT851973:FKT851984 FUP851973:FUP851984 GEL851973:GEL851984 GOH851973:GOH851984 GYD851973:GYD851984 HHZ851973:HHZ851984 HRV851973:HRV851984 IBR851973:IBR851984 ILN851973:ILN851984 IVJ851973:IVJ851984 JFF851973:JFF851984 JPB851973:JPB851984 JYX851973:JYX851984 KIT851973:KIT851984 KSP851973:KSP851984 LCL851973:LCL851984 LMH851973:LMH851984 LWD851973:LWD851984 MFZ851973:MFZ851984 MPV851973:MPV851984 MZR851973:MZR851984 NJN851973:NJN851984 NTJ851973:NTJ851984 ODF851973:ODF851984 ONB851973:ONB851984 OWX851973:OWX851984 PGT851973:PGT851984 PQP851973:PQP851984 QAL851973:QAL851984 QKH851973:QKH851984 QUD851973:QUD851984 RDZ851973:RDZ851984 RNV851973:RNV851984 RXR851973:RXR851984 SHN851973:SHN851984 SRJ851973:SRJ851984 TBF851973:TBF851984 TLB851973:TLB851984 TUX851973:TUX851984 UET851973:UET851984 UOP851973:UOP851984 UYL851973:UYL851984 VIH851973:VIH851984 VSD851973:VSD851984 WBZ851973:WBZ851984 WLV851973:WLV851984 WVR851973:WVR851984 J917509:J917520 JF917509:JF917520 TB917509:TB917520 ACX917509:ACX917520 AMT917509:AMT917520 AWP917509:AWP917520 BGL917509:BGL917520 BQH917509:BQH917520 CAD917509:CAD917520 CJZ917509:CJZ917520 CTV917509:CTV917520 DDR917509:DDR917520 DNN917509:DNN917520 DXJ917509:DXJ917520 EHF917509:EHF917520 ERB917509:ERB917520 FAX917509:FAX917520 FKT917509:FKT917520 FUP917509:FUP917520 GEL917509:GEL917520 GOH917509:GOH917520 GYD917509:GYD917520 HHZ917509:HHZ917520 HRV917509:HRV917520 IBR917509:IBR917520 ILN917509:ILN917520 IVJ917509:IVJ917520 JFF917509:JFF917520 JPB917509:JPB917520 JYX917509:JYX917520 KIT917509:KIT917520 KSP917509:KSP917520 LCL917509:LCL917520 LMH917509:LMH917520 LWD917509:LWD917520 MFZ917509:MFZ917520 MPV917509:MPV917520 MZR917509:MZR917520 NJN917509:NJN917520 NTJ917509:NTJ917520 ODF917509:ODF917520 ONB917509:ONB917520 OWX917509:OWX917520 PGT917509:PGT917520 PQP917509:PQP917520 QAL917509:QAL917520 QKH917509:QKH917520 QUD917509:QUD917520 RDZ917509:RDZ917520 RNV917509:RNV917520 RXR917509:RXR917520 SHN917509:SHN917520 SRJ917509:SRJ917520 TBF917509:TBF917520 TLB917509:TLB917520 TUX917509:TUX917520 UET917509:UET917520 UOP917509:UOP917520 UYL917509:UYL917520 VIH917509:VIH917520 VSD917509:VSD917520 WBZ917509:WBZ917520 WLV917509:WLV917520 WVR917509:WVR917520 J983045:J983056 JF983045:JF983056 TB983045:TB983056 ACX983045:ACX983056 AMT983045:AMT983056 AWP983045:AWP983056 BGL983045:BGL983056 BQH983045:BQH983056 CAD983045:CAD983056 CJZ983045:CJZ983056 CTV983045:CTV983056 DDR983045:DDR983056 DNN983045:DNN983056 DXJ983045:DXJ983056 EHF983045:EHF983056 ERB983045:ERB983056 FAX983045:FAX983056 FKT983045:FKT983056 FUP983045:FUP983056 GEL983045:GEL983056 GOH983045:GOH983056 GYD983045:GYD983056 HHZ983045:HHZ983056 HRV983045:HRV983056 IBR983045:IBR983056 ILN983045:ILN983056 IVJ983045:IVJ983056 JFF983045:JFF983056 JPB983045:JPB983056 JYX983045:JYX983056 KIT983045:KIT983056 KSP983045:KSP983056 LCL983045:LCL983056 LMH983045:LMH983056 LWD983045:LWD983056 MFZ983045:MFZ983056 MPV983045:MPV983056 MZR983045:MZR983056 NJN983045:NJN983056 NTJ983045:NTJ983056 ODF983045:ODF983056 ONB983045:ONB983056 OWX983045:OWX983056 PGT983045:PGT983056 PQP983045:PQP983056 QAL983045:QAL983056 QKH983045:QKH983056 QUD983045:QUD983056 RDZ983045:RDZ983056 RNV983045:RNV983056 RXR983045:RXR983056 SHN983045:SHN983056 SRJ983045:SRJ983056 TBF983045:TBF983056 TLB983045:TLB983056 TUX983045:TUX983056 UET983045:UET983056 UOP983045:UOP983056 UYL983045:UYL983056 VIH983045:VIH983056 VSD983045:VSD983056 WBZ983045:WBZ983056 WLV983045:WLV983056 WVR983045:WVR983056">
      <formula1>$J$73:$J$80</formula1>
    </dataValidation>
    <dataValidation type="list" allowBlank="1" showInputMessage="1" showErrorMessage="1" sqref="R13:R16 JN13:JN16 TJ13:TJ16 ADF13:ADF16 ANB13:ANB16 AWX13:AWX16 BGT13:BGT16 BQP13:BQP16 CAL13:CAL16 CKH13:CKH16 CUD13:CUD16 DDZ13:DDZ16 DNV13:DNV16 DXR13:DXR16 EHN13:EHN16 ERJ13:ERJ16 FBF13:FBF16 FLB13:FLB16 FUX13:FUX16 GET13:GET16 GOP13:GOP16 GYL13:GYL16 HIH13:HIH16 HSD13:HSD16 IBZ13:IBZ16 ILV13:ILV16 IVR13:IVR16 JFN13:JFN16 JPJ13:JPJ16 JZF13:JZF16 KJB13:KJB16 KSX13:KSX16 LCT13:LCT16 LMP13:LMP16 LWL13:LWL16 MGH13:MGH16 MQD13:MQD16 MZZ13:MZZ16 NJV13:NJV16 NTR13:NTR16 ODN13:ODN16 ONJ13:ONJ16 OXF13:OXF16 PHB13:PHB16 PQX13:PQX16 QAT13:QAT16 QKP13:QKP16 QUL13:QUL16 REH13:REH16 ROD13:ROD16 RXZ13:RXZ16 SHV13:SHV16 SRR13:SRR16 TBN13:TBN16 TLJ13:TLJ16 TVF13:TVF16 UFB13:UFB16 UOX13:UOX16 UYT13:UYT16 VIP13:VIP16 VSL13:VSL16 WCH13:WCH16 WMD13:WMD16 WVZ13:WVZ16 R65549:R65552 JN65549:JN65552 TJ65549:TJ65552 ADF65549:ADF65552 ANB65549:ANB65552 AWX65549:AWX65552 BGT65549:BGT65552 BQP65549:BQP65552 CAL65549:CAL65552 CKH65549:CKH65552 CUD65549:CUD65552 DDZ65549:DDZ65552 DNV65549:DNV65552 DXR65549:DXR65552 EHN65549:EHN65552 ERJ65549:ERJ65552 FBF65549:FBF65552 FLB65549:FLB65552 FUX65549:FUX65552 GET65549:GET65552 GOP65549:GOP65552 GYL65549:GYL65552 HIH65549:HIH65552 HSD65549:HSD65552 IBZ65549:IBZ65552 ILV65549:ILV65552 IVR65549:IVR65552 JFN65549:JFN65552 JPJ65549:JPJ65552 JZF65549:JZF65552 KJB65549:KJB65552 KSX65549:KSX65552 LCT65549:LCT65552 LMP65549:LMP65552 LWL65549:LWL65552 MGH65549:MGH65552 MQD65549:MQD65552 MZZ65549:MZZ65552 NJV65549:NJV65552 NTR65549:NTR65552 ODN65549:ODN65552 ONJ65549:ONJ65552 OXF65549:OXF65552 PHB65549:PHB65552 PQX65549:PQX65552 QAT65549:QAT65552 QKP65549:QKP65552 QUL65549:QUL65552 REH65549:REH65552 ROD65549:ROD65552 RXZ65549:RXZ65552 SHV65549:SHV65552 SRR65549:SRR65552 TBN65549:TBN65552 TLJ65549:TLJ65552 TVF65549:TVF65552 UFB65549:UFB65552 UOX65549:UOX65552 UYT65549:UYT65552 VIP65549:VIP65552 VSL65549:VSL65552 WCH65549:WCH65552 WMD65549:WMD65552 WVZ65549:WVZ65552 R131085:R131088 JN131085:JN131088 TJ131085:TJ131088 ADF131085:ADF131088 ANB131085:ANB131088 AWX131085:AWX131088 BGT131085:BGT131088 BQP131085:BQP131088 CAL131085:CAL131088 CKH131085:CKH131088 CUD131085:CUD131088 DDZ131085:DDZ131088 DNV131085:DNV131088 DXR131085:DXR131088 EHN131085:EHN131088 ERJ131085:ERJ131088 FBF131085:FBF131088 FLB131085:FLB131088 FUX131085:FUX131088 GET131085:GET131088 GOP131085:GOP131088 GYL131085:GYL131088 HIH131085:HIH131088 HSD131085:HSD131088 IBZ131085:IBZ131088 ILV131085:ILV131088 IVR131085:IVR131088 JFN131085:JFN131088 JPJ131085:JPJ131088 JZF131085:JZF131088 KJB131085:KJB131088 KSX131085:KSX131088 LCT131085:LCT131088 LMP131085:LMP131088 LWL131085:LWL131088 MGH131085:MGH131088 MQD131085:MQD131088 MZZ131085:MZZ131088 NJV131085:NJV131088 NTR131085:NTR131088 ODN131085:ODN131088 ONJ131085:ONJ131088 OXF131085:OXF131088 PHB131085:PHB131088 PQX131085:PQX131088 QAT131085:QAT131088 QKP131085:QKP131088 QUL131085:QUL131088 REH131085:REH131088 ROD131085:ROD131088 RXZ131085:RXZ131088 SHV131085:SHV131088 SRR131085:SRR131088 TBN131085:TBN131088 TLJ131085:TLJ131088 TVF131085:TVF131088 UFB131085:UFB131088 UOX131085:UOX131088 UYT131085:UYT131088 VIP131085:VIP131088 VSL131085:VSL131088 WCH131085:WCH131088 WMD131085:WMD131088 WVZ131085:WVZ131088 R196621:R196624 JN196621:JN196624 TJ196621:TJ196624 ADF196621:ADF196624 ANB196621:ANB196624 AWX196621:AWX196624 BGT196621:BGT196624 BQP196621:BQP196624 CAL196621:CAL196624 CKH196621:CKH196624 CUD196621:CUD196624 DDZ196621:DDZ196624 DNV196621:DNV196624 DXR196621:DXR196624 EHN196621:EHN196624 ERJ196621:ERJ196624 FBF196621:FBF196624 FLB196621:FLB196624 FUX196621:FUX196624 GET196621:GET196624 GOP196621:GOP196624 GYL196621:GYL196624 HIH196621:HIH196624 HSD196621:HSD196624 IBZ196621:IBZ196624 ILV196621:ILV196624 IVR196621:IVR196624 JFN196621:JFN196624 JPJ196621:JPJ196624 JZF196621:JZF196624 KJB196621:KJB196624 KSX196621:KSX196624 LCT196621:LCT196624 LMP196621:LMP196624 LWL196621:LWL196624 MGH196621:MGH196624 MQD196621:MQD196624 MZZ196621:MZZ196624 NJV196621:NJV196624 NTR196621:NTR196624 ODN196621:ODN196624 ONJ196621:ONJ196624 OXF196621:OXF196624 PHB196621:PHB196624 PQX196621:PQX196624 QAT196621:QAT196624 QKP196621:QKP196624 QUL196621:QUL196624 REH196621:REH196624 ROD196621:ROD196624 RXZ196621:RXZ196624 SHV196621:SHV196624 SRR196621:SRR196624 TBN196621:TBN196624 TLJ196621:TLJ196624 TVF196621:TVF196624 UFB196621:UFB196624 UOX196621:UOX196624 UYT196621:UYT196624 VIP196621:VIP196624 VSL196621:VSL196624 WCH196621:WCH196624 WMD196621:WMD196624 WVZ196621:WVZ196624 R262157:R262160 JN262157:JN262160 TJ262157:TJ262160 ADF262157:ADF262160 ANB262157:ANB262160 AWX262157:AWX262160 BGT262157:BGT262160 BQP262157:BQP262160 CAL262157:CAL262160 CKH262157:CKH262160 CUD262157:CUD262160 DDZ262157:DDZ262160 DNV262157:DNV262160 DXR262157:DXR262160 EHN262157:EHN262160 ERJ262157:ERJ262160 FBF262157:FBF262160 FLB262157:FLB262160 FUX262157:FUX262160 GET262157:GET262160 GOP262157:GOP262160 GYL262157:GYL262160 HIH262157:HIH262160 HSD262157:HSD262160 IBZ262157:IBZ262160 ILV262157:ILV262160 IVR262157:IVR262160 JFN262157:JFN262160 JPJ262157:JPJ262160 JZF262157:JZF262160 KJB262157:KJB262160 KSX262157:KSX262160 LCT262157:LCT262160 LMP262157:LMP262160 LWL262157:LWL262160 MGH262157:MGH262160 MQD262157:MQD262160 MZZ262157:MZZ262160 NJV262157:NJV262160 NTR262157:NTR262160 ODN262157:ODN262160 ONJ262157:ONJ262160 OXF262157:OXF262160 PHB262157:PHB262160 PQX262157:PQX262160 QAT262157:QAT262160 QKP262157:QKP262160 QUL262157:QUL262160 REH262157:REH262160 ROD262157:ROD262160 RXZ262157:RXZ262160 SHV262157:SHV262160 SRR262157:SRR262160 TBN262157:TBN262160 TLJ262157:TLJ262160 TVF262157:TVF262160 UFB262157:UFB262160 UOX262157:UOX262160 UYT262157:UYT262160 VIP262157:VIP262160 VSL262157:VSL262160 WCH262157:WCH262160 WMD262157:WMD262160 WVZ262157:WVZ262160 R327693:R327696 JN327693:JN327696 TJ327693:TJ327696 ADF327693:ADF327696 ANB327693:ANB327696 AWX327693:AWX327696 BGT327693:BGT327696 BQP327693:BQP327696 CAL327693:CAL327696 CKH327693:CKH327696 CUD327693:CUD327696 DDZ327693:DDZ327696 DNV327693:DNV327696 DXR327693:DXR327696 EHN327693:EHN327696 ERJ327693:ERJ327696 FBF327693:FBF327696 FLB327693:FLB327696 FUX327693:FUX327696 GET327693:GET327696 GOP327693:GOP327696 GYL327693:GYL327696 HIH327693:HIH327696 HSD327693:HSD327696 IBZ327693:IBZ327696 ILV327693:ILV327696 IVR327693:IVR327696 JFN327693:JFN327696 JPJ327693:JPJ327696 JZF327693:JZF327696 KJB327693:KJB327696 KSX327693:KSX327696 LCT327693:LCT327696 LMP327693:LMP327696 LWL327693:LWL327696 MGH327693:MGH327696 MQD327693:MQD327696 MZZ327693:MZZ327696 NJV327693:NJV327696 NTR327693:NTR327696 ODN327693:ODN327696 ONJ327693:ONJ327696 OXF327693:OXF327696 PHB327693:PHB327696 PQX327693:PQX327696 QAT327693:QAT327696 QKP327693:QKP327696 QUL327693:QUL327696 REH327693:REH327696 ROD327693:ROD327696 RXZ327693:RXZ327696 SHV327693:SHV327696 SRR327693:SRR327696 TBN327693:TBN327696 TLJ327693:TLJ327696 TVF327693:TVF327696 UFB327693:UFB327696 UOX327693:UOX327696 UYT327693:UYT327696 VIP327693:VIP327696 VSL327693:VSL327696 WCH327693:WCH327696 WMD327693:WMD327696 WVZ327693:WVZ327696 R393229:R393232 JN393229:JN393232 TJ393229:TJ393232 ADF393229:ADF393232 ANB393229:ANB393232 AWX393229:AWX393232 BGT393229:BGT393232 BQP393229:BQP393232 CAL393229:CAL393232 CKH393229:CKH393232 CUD393229:CUD393232 DDZ393229:DDZ393232 DNV393229:DNV393232 DXR393229:DXR393232 EHN393229:EHN393232 ERJ393229:ERJ393232 FBF393229:FBF393232 FLB393229:FLB393232 FUX393229:FUX393232 GET393229:GET393232 GOP393229:GOP393232 GYL393229:GYL393232 HIH393229:HIH393232 HSD393229:HSD393232 IBZ393229:IBZ393232 ILV393229:ILV393232 IVR393229:IVR393232 JFN393229:JFN393232 JPJ393229:JPJ393232 JZF393229:JZF393232 KJB393229:KJB393232 KSX393229:KSX393232 LCT393229:LCT393232 LMP393229:LMP393232 LWL393229:LWL393232 MGH393229:MGH393232 MQD393229:MQD393232 MZZ393229:MZZ393232 NJV393229:NJV393232 NTR393229:NTR393232 ODN393229:ODN393232 ONJ393229:ONJ393232 OXF393229:OXF393232 PHB393229:PHB393232 PQX393229:PQX393232 QAT393229:QAT393232 QKP393229:QKP393232 QUL393229:QUL393232 REH393229:REH393232 ROD393229:ROD393232 RXZ393229:RXZ393232 SHV393229:SHV393232 SRR393229:SRR393232 TBN393229:TBN393232 TLJ393229:TLJ393232 TVF393229:TVF393232 UFB393229:UFB393232 UOX393229:UOX393232 UYT393229:UYT393232 VIP393229:VIP393232 VSL393229:VSL393232 WCH393229:WCH393232 WMD393229:WMD393232 WVZ393229:WVZ393232 R458765:R458768 JN458765:JN458768 TJ458765:TJ458768 ADF458765:ADF458768 ANB458765:ANB458768 AWX458765:AWX458768 BGT458765:BGT458768 BQP458765:BQP458768 CAL458765:CAL458768 CKH458765:CKH458768 CUD458765:CUD458768 DDZ458765:DDZ458768 DNV458765:DNV458768 DXR458765:DXR458768 EHN458765:EHN458768 ERJ458765:ERJ458768 FBF458765:FBF458768 FLB458765:FLB458768 FUX458765:FUX458768 GET458765:GET458768 GOP458765:GOP458768 GYL458765:GYL458768 HIH458765:HIH458768 HSD458765:HSD458768 IBZ458765:IBZ458768 ILV458765:ILV458768 IVR458765:IVR458768 JFN458765:JFN458768 JPJ458765:JPJ458768 JZF458765:JZF458768 KJB458765:KJB458768 KSX458765:KSX458768 LCT458765:LCT458768 LMP458765:LMP458768 LWL458765:LWL458768 MGH458765:MGH458768 MQD458765:MQD458768 MZZ458765:MZZ458768 NJV458765:NJV458768 NTR458765:NTR458768 ODN458765:ODN458768 ONJ458765:ONJ458768 OXF458765:OXF458768 PHB458765:PHB458768 PQX458765:PQX458768 QAT458765:QAT458768 QKP458765:QKP458768 QUL458765:QUL458768 REH458765:REH458768 ROD458765:ROD458768 RXZ458765:RXZ458768 SHV458765:SHV458768 SRR458765:SRR458768 TBN458765:TBN458768 TLJ458765:TLJ458768 TVF458765:TVF458768 UFB458765:UFB458768 UOX458765:UOX458768 UYT458765:UYT458768 VIP458765:VIP458768 VSL458765:VSL458768 WCH458765:WCH458768 WMD458765:WMD458768 WVZ458765:WVZ458768 R524301:R524304 JN524301:JN524304 TJ524301:TJ524304 ADF524301:ADF524304 ANB524301:ANB524304 AWX524301:AWX524304 BGT524301:BGT524304 BQP524301:BQP524304 CAL524301:CAL524304 CKH524301:CKH524304 CUD524301:CUD524304 DDZ524301:DDZ524304 DNV524301:DNV524304 DXR524301:DXR524304 EHN524301:EHN524304 ERJ524301:ERJ524304 FBF524301:FBF524304 FLB524301:FLB524304 FUX524301:FUX524304 GET524301:GET524304 GOP524301:GOP524304 GYL524301:GYL524304 HIH524301:HIH524304 HSD524301:HSD524304 IBZ524301:IBZ524304 ILV524301:ILV524304 IVR524301:IVR524304 JFN524301:JFN524304 JPJ524301:JPJ524304 JZF524301:JZF524304 KJB524301:KJB524304 KSX524301:KSX524304 LCT524301:LCT524304 LMP524301:LMP524304 LWL524301:LWL524304 MGH524301:MGH524304 MQD524301:MQD524304 MZZ524301:MZZ524304 NJV524301:NJV524304 NTR524301:NTR524304 ODN524301:ODN524304 ONJ524301:ONJ524304 OXF524301:OXF524304 PHB524301:PHB524304 PQX524301:PQX524304 QAT524301:QAT524304 QKP524301:QKP524304 QUL524301:QUL524304 REH524301:REH524304 ROD524301:ROD524304 RXZ524301:RXZ524304 SHV524301:SHV524304 SRR524301:SRR524304 TBN524301:TBN524304 TLJ524301:TLJ524304 TVF524301:TVF524304 UFB524301:UFB524304 UOX524301:UOX524304 UYT524301:UYT524304 VIP524301:VIP524304 VSL524301:VSL524304 WCH524301:WCH524304 WMD524301:WMD524304 WVZ524301:WVZ524304 R589837:R589840 JN589837:JN589840 TJ589837:TJ589840 ADF589837:ADF589840 ANB589837:ANB589840 AWX589837:AWX589840 BGT589837:BGT589840 BQP589837:BQP589840 CAL589837:CAL589840 CKH589837:CKH589840 CUD589837:CUD589840 DDZ589837:DDZ589840 DNV589837:DNV589840 DXR589837:DXR589840 EHN589837:EHN589840 ERJ589837:ERJ589840 FBF589837:FBF589840 FLB589837:FLB589840 FUX589837:FUX589840 GET589837:GET589840 GOP589837:GOP589840 GYL589837:GYL589840 HIH589837:HIH589840 HSD589837:HSD589840 IBZ589837:IBZ589840 ILV589837:ILV589840 IVR589837:IVR589840 JFN589837:JFN589840 JPJ589837:JPJ589840 JZF589837:JZF589840 KJB589837:KJB589840 KSX589837:KSX589840 LCT589837:LCT589840 LMP589837:LMP589840 LWL589837:LWL589840 MGH589837:MGH589840 MQD589837:MQD589840 MZZ589837:MZZ589840 NJV589837:NJV589840 NTR589837:NTR589840 ODN589837:ODN589840 ONJ589837:ONJ589840 OXF589837:OXF589840 PHB589837:PHB589840 PQX589837:PQX589840 QAT589837:QAT589840 QKP589837:QKP589840 QUL589837:QUL589840 REH589837:REH589840 ROD589837:ROD589840 RXZ589837:RXZ589840 SHV589837:SHV589840 SRR589837:SRR589840 TBN589837:TBN589840 TLJ589837:TLJ589840 TVF589837:TVF589840 UFB589837:UFB589840 UOX589837:UOX589840 UYT589837:UYT589840 VIP589837:VIP589840 VSL589837:VSL589840 WCH589837:WCH589840 WMD589837:WMD589840 WVZ589837:WVZ589840 R655373:R655376 JN655373:JN655376 TJ655373:TJ655376 ADF655373:ADF655376 ANB655373:ANB655376 AWX655373:AWX655376 BGT655373:BGT655376 BQP655373:BQP655376 CAL655373:CAL655376 CKH655373:CKH655376 CUD655373:CUD655376 DDZ655373:DDZ655376 DNV655373:DNV655376 DXR655373:DXR655376 EHN655373:EHN655376 ERJ655373:ERJ655376 FBF655373:FBF655376 FLB655373:FLB655376 FUX655373:FUX655376 GET655373:GET655376 GOP655373:GOP655376 GYL655373:GYL655376 HIH655373:HIH655376 HSD655373:HSD655376 IBZ655373:IBZ655376 ILV655373:ILV655376 IVR655373:IVR655376 JFN655373:JFN655376 JPJ655373:JPJ655376 JZF655373:JZF655376 KJB655373:KJB655376 KSX655373:KSX655376 LCT655373:LCT655376 LMP655373:LMP655376 LWL655373:LWL655376 MGH655373:MGH655376 MQD655373:MQD655376 MZZ655373:MZZ655376 NJV655373:NJV655376 NTR655373:NTR655376 ODN655373:ODN655376 ONJ655373:ONJ655376 OXF655373:OXF655376 PHB655373:PHB655376 PQX655373:PQX655376 QAT655373:QAT655376 QKP655373:QKP655376 QUL655373:QUL655376 REH655373:REH655376 ROD655373:ROD655376 RXZ655373:RXZ655376 SHV655373:SHV655376 SRR655373:SRR655376 TBN655373:TBN655376 TLJ655373:TLJ655376 TVF655373:TVF655376 UFB655373:UFB655376 UOX655373:UOX655376 UYT655373:UYT655376 VIP655373:VIP655376 VSL655373:VSL655376 WCH655373:WCH655376 WMD655373:WMD655376 WVZ655373:WVZ655376 R720909:R720912 JN720909:JN720912 TJ720909:TJ720912 ADF720909:ADF720912 ANB720909:ANB720912 AWX720909:AWX720912 BGT720909:BGT720912 BQP720909:BQP720912 CAL720909:CAL720912 CKH720909:CKH720912 CUD720909:CUD720912 DDZ720909:DDZ720912 DNV720909:DNV720912 DXR720909:DXR720912 EHN720909:EHN720912 ERJ720909:ERJ720912 FBF720909:FBF720912 FLB720909:FLB720912 FUX720909:FUX720912 GET720909:GET720912 GOP720909:GOP720912 GYL720909:GYL720912 HIH720909:HIH720912 HSD720909:HSD720912 IBZ720909:IBZ720912 ILV720909:ILV720912 IVR720909:IVR720912 JFN720909:JFN720912 JPJ720909:JPJ720912 JZF720909:JZF720912 KJB720909:KJB720912 KSX720909:KSX720912 LCT720909:LCT720912 LMP720909:LMP720912 LWL720909:LWL720912 MGH720909:MGH720912 MQD720909:MQD720912 MZZ720909:MZZ720912 NJV720909:NJV720912 NTR720909:NTR720912 ODN720909:ODN720912 ONJ720909:ONJ720912 OXF720909:OXF720912 PHB720909:PHB720912 PQX720909:PQX720912 QAT720909:QAT720912 QKP720909:QKP720912 QUL720909:QUL720912 REH720909:REH720912 ROD720909:ROD720912 RXZ720909:RXZ720912 SHV720909:SHV720912 SRR720909:SRR720912 TBN720909:TBN720912 TLJ720909:TLJ720912 TVF720909:TVF720912 UFB720909:UFB720912 UOX720909:UOX720912 UYT720909:UYT720912 VIP720909:VIP720912 VSL720909:VSL720912 WCH720909:WCH720912 WMD720909:WMD720912 WVZ720909:WVZ720912 R786445:R786448 JN786445:JN786448 TJ786445:TJ786448 ADF786445:ADF786448 ANB786445:ANB786448 AWX786445:AWX786448 BGT786445:BGT786448 BQP786445:BQP786448 CAL786445:CAL786448 CKH786445:CKH786448 CUD786445:CUD786448 DDZ786445:DDZ786448 DNV786445:DNV786448 DXR786445:DXR786448 EHN786445:EHN786448 ERJ786445:ERJ786448 FBF786445:FBF786448 FLB786445:FLB786448 FUX786445:FUX786448 GET786445:GET786448 GOP786445:GOP786448 GYL786445:GYL786448 HIH786445:HIH786448 HSD786445:HSD786448 IBZ786445:IBZ786448 ILV786445:ILV786448 IVR786445:IVR786448 JFN786445:JFN786448 JPJ786445:JPJ786448 JZF786445:JZF786448 KJB786445:KJB786448 KSX786445:KSX786448 LCT786445:LCT786448 LMP786445:LMP786448 LWL786445:LWL786448 MGH786445:MGH786448 MQD786445:MQD786448 MZZ786445:MZZ786448 NJV786445:NJV786448 NTR786445:NTR786448 ODN786445:ODN786448 ONJ786445:ONJ786448 OXF786445:OXF786448 PHB786445:PHB786448 PQX786445:PQX786448 QAT786445:QAT786448 QKP786445:QKP786448 QUL786445:QUL786448 REH786445:REH786448 ROD786445:ROD786448 RXZ786445:RXZ786448 SHV786445:SHV786448 SRR786445:SRR786448 TBN786445:TBN786448 TLJ786445:TLJ786448 TVF786445:TVF786448 UFB786445:UFB786448 UOX786445:UOX786448 UYT786445:UYT786448 VIP786445:VIP786448 VSL786445:VSL786448 WCH786445:WCH786448 WMD786445:WMD786448 WVZ786445:WVZ786448 R851981:R851984 JN851981:JN851984 TJ851981:TJ851984 ADF851981:ADF851984 ANB851981:ANB851984 AWX851981:AWX851984 BGT851981:BGT851984 BQP851981:BQP851984 CAL851981:CAL851984 CKH851981:CKH851984 CUD851981:CUD851984 DDZ851981:DDZ851984 DNV851981:DNV851984 DXR851981:DXR851984 EHN851981:EHN851984 ERJ851981:ERJ851984 FBF851981:FBF851984 FLB851981:FLB851984 FUX851981:FUX851984 GET851981:GET851984 GOP851981:GOP851984 GYL851981:GYL851984 HIH851981:HIH851984 HSD851981:HSD851984 IBZ851981:IBZ851984 ILV851981:ILV851984 IVR851981:IVR851984 JFN851981:JFN851984 JPJ851981:JPJ851984 JZF851981:JZF851984 KJB851981:KJB851984 KSX851981:KSX851984 LCT851981:LCT851984 LMP851981:LMP851984 LWL851981:LWL851984 MGH851981:MGH851984 MQD851981:MQD851984 MZZ851981:MZZ851984 NJV851981:NJV851984 NTR851981:NTR851984 ODN851981:ODN851984 ONJ851981:ONJ851984 OXF851981:OXF851984 PHB851981:PHB851984 PQX851981:PQX851984 QAT851981:QAT851984 QKP851981:QKP851984 QUL851981:QUL851984 REH851981:REH851984 ROD851981:ROD851984 RXZ851981:RXZ851984 SHV851981:SHV851984 SRR851981:SRR851984 TBN851981:TBN851984 TLJ851981:TLJ851984 TVF851981:TVF851984 UFB851981:UFB851984 UOX851981:UOX851984 UYT851981:UYT851984 VIP851981:VIP851984 VSL851981:VSL851984 WCH851981:WCH851984 WMD851981:WMD851984 WVZ851981:WVZ851984 R917517:R917520 JN917517:JN917520 TJ917517:TJ917520 ADF917517:ADF917520 ANB917517:ANB917520 AWX917517:AWX917520 BGT917517:BGT917520 BQP917517:BQP917520 CAL917517:CAL917520 CKH917517:CKH917520 CUD917517:CUD917520 DDZ917517:DDZ917520 DNV917517:DNV917520 DXR917517:DXR917520 EHN917517:EHN917520 ERJ917517:ERJ917520 FBF917517:FBF917520 FLB917517:FLB917520 FUX917517:FUX917520 GET917517:GET917520 GOP917517:GOP917520 GYL917517:GYL917520 HIH917517:HIH917520 HSD917517:HSD917520 IBZ917517:IBZ917520 ILV917517:ILV917520 IVR917517:IVR917520 JFN917517:JFN917520 JPJ917517:JPJ917520 JZF917517:JZF917520 KJB917517:KJB917520 KSX917517:KSX917520 LCT917517:LCT917520 LMP917517:LMP917520 LWL917517:LWL917520 MGH917517:MGH917520 MQD917517:MQD917520 MZZ917517:MZZ917520 NJV917517:NJV917520 NTR917517:NTR917520 ODN917517:ODN917520 ONJ917517:ONJ917520 OXF917517:OXF917520 PHB917517:PHB917520 PQX917517:PQX917520 QAT917517:QAT917520 QKP917517:QKP917520 QUL917517:QUL917520 REH917517:REH917520 ROD917517:ROD917520 RXZ917517:RXZ917520 SHV917517:SHV917520 SRR917517:SRR917520 TBN917517:TBN917520 TLJ917517:TLJ917520 TVF917517:TVF917520 UFB917517:UFB917520 UOX917517:UOX917520 UYT917517:UYT917520 VIP917517:VIP917520 VSL917517:VSL917520 WCH917517:WCH917520 WMD917517:WMD917520 WVZ917517:WVZ917520 R983053:R983056 JN983053:JN983056 TJ983053:TJ983056 ADF983053:ADF983056 ANB983053:ANB983056 AWX983053:AWX983056 BGT983053:BGT983056 BQP983053:BQP983056 CAL983053:CAL983056 CKH983053:CKH983056 CUD983053:CUD983056 DDZ983053:DDZ983056 DNV983053:DNV983056 DXR983053:DXR983056 EHN983053:EHN983056 ERJ983053:ERJ983056 FBF983053:FBF983056 FLB983053:FLB983056 FUX983053:FUX983056 GET983053:GET983056 GOP983053:GOP983056 GYL983053:GYL983056 HIH983053:HIH983056 HSD983053:HSD983056 IBZ983053:IBZ983056 ILV983053:ILV983056 IVR983053:IVR983056 JFN983053:JFN983056 JPJ983053:JPJ983056 JZF983053:JZF983056 KJB983053:KJB983056 KSX983053:KSX983056 LCT983053:LCT983056 LMP983053:LMP983056 LWL983053:LWL983056 MGH983053:MGH983056 MQD983053:MQD983056 MZZ983053:MZZ983056 NJV983053:NJV983056 NTR983053:NTR983056 ODN983053:ODN983056 ONJ983053:ONJ983056 OXF983053:OXF983056 PHB983053:PHB983056 PQX983053:PQX983056 QAT983053:QAT983056 QKP983053:QKP983056 QUL983053:QUL983056 REH983053:REH983056 ROD983053:ROD983056 RXZ983053:RXZ983056 SHV983053:SHV983056 SRR983053:SRR983056 TBN983053:TBN983056 TLJ983053:TLJ983056 TVF983053:TVF983056 UFB983053:UFB983056 UOX983053:UOX983056 UYT983053:UYT983056 VIP983053:VIP983056 VSL983053:VSL983056 WCH983053:WCH983056 WMD983053:WMD983056 WVZ983053:WVZ983056 R5:R11 JN5:JN11 TJ5:TJ11 ADF5:ADF11 ANB5:ANB11 AWX5:AWX11 BGT5:BGT11 BQP5:BQP11 CAL5:CAL11 CKH5:CKH11 CUD5:CUD11 DDZ5:DDZ11 DNV5:DNV11 DXR5:DXR11 EHN5:EHN11 ERJ5:ERJ11 FBF5:FBF11 FLB5:FLB11 FUX5:FUX11 GET5:GET11 GOP5:GOP11 GYL5:GYL11 HIH5:HIH11 HSD5:HSD11 IBZ5:IBZ11 ILV5:ILV11 IVR5:IVR11 JFN5:JFN11 JPJ5:JPJ11 JZF5:JZF11 KJB5:KJB11 KSX5:KSX11 LCT5:LCT11 LMP5:LMP11 LWL5:LWL11 MGH5:MGH11 MQD5:MQD11 MZZ5:MZZ11 NJV5:NJV11 NTR5:NTR11 ODN5:ODN11 ONJ5:ONJ11 OXF5:OXF11 PHB5:PHB11 PQX5:PQX11 QAT5:QAT11 QKP5:QKP11 QUL5:QUL11 REH5:REH11 ROD5:ROD11 RXZ5:RXZ11 SHV5:SHV11 SRR5:SRR11 TBN5:TBN11 TLJ5:TLJ11 TVF5:TVF11 UFB5:UFB11 UOX5:UOX11 UYT5:UYT11 VIP5:VIP11 VSL5:VSL11 WCH5:WCH11 WMD5:WMD11 WVZ5:WVZ11 R65541:R65547 JN65541:JN65547 TJ65541:TJ65547 ADF65541:ADF65547 ANB65541:ANB65547 AWX65541:AWX65547 BGT65541:BGT65547 BQP65541:BQP65547 CAL65541:CAL65547 CKH65541:CKH65547 CUD65541:CUD65547 DDZ65541:DDZ65547 DNV65541:DNV65547 DXR65541:DXR65547 EHN65541:EHN65547 ERJ65541:ERJ65547 FBF65541:FBF65547 FLB65541:FLB65547 FUX65541:FUX65547 GET65541:GET65547 GOP65541:GOP65547 GYL65541:GYL65547 HIH65541:HIH65547 HSD65541:HSD65547 IBZ65541:IBZ65547 ILV65541:ILV65547 IVR65541:IVR65547 JFN65541:JFN65547 JPJ65541:JPJ65547 JZF65541:JZF65547 KJB65541:KJB65547 KSX65541:KSX65547 LCT65541:LCT65547 LMP65541:LMP65547 LWL65541:LWL65547 MGH65541:MGH65547 MQD65541:MQD65547 MZZ65541:MZZ65547 NJV65541:NJV65547 NTR65541:NTR65547 ODN65541:ODN65547 ONJ65541:ONJ65547 OXF65541:OXF65547 PHB65541:PHB65547 PQX65541:PQX65547 QAT65541:QAT65547 QKP65541:QKP65547 QUL65541:QUL65547 REH65541:REH65547 ROD65541:ROD65547 RXZ65541:RXZ65547 SHV65541:SHV65547 SRR65541:SRR65547 TBN65541:TBN65547 TLJ65541:TLJ65547 TVF65541:TVF65547 UFB65541:UFB65547 UOX65541:UOX65547 UYT65541:UYT65547 VIP65541:VIP65547 VSL65541:VSL65547 WCH65541:WCH65547 WMD65541:WMD65547 WVZ65541:WVZ65547 R131077:R131083 JN131077:JN131083 TJ131077:TJ131083 ADF131077:ADF131083 ANB131077:ANB131083 AWX131077:AWX131083 BGT131077:BGT131083 BQP131077:BQP131083 CAL131077:CAL131083 CKH131077:CKH131083 CUD131077:CUD131083 DDZ131077:DDZ131083 DNV131077:DNV131083 DXR131077:DXR131083 EHN131077:EHN131083 ERJ131077:ERJ131083 FBF131077:FBF131083 FLB131077:FLB131083 FUX131077:FUX131083 GET131077:GET131083 GOP131077:GOP131083 GYL131077:GYL131083 HIH131077:HIH131083 HSD131077:HSD131083 IBZ131077:IBZ131083 ILV131077:ILV131083 IVR131077:IVR131083 JFN131077:JFN131083 JPJ131077:JPJ131083 JZF131077:JZF131083 KJB131077:KJB131083 KSX131077:KSX131083 LCT131077:LCT131083 LMP131077:LMP131083 LWL131077:LWL131083 MGH131077:MGH131083 MQD131077:MQD131083 MZZ131077:MZZ131083 NJV131077:NJV131083 NTR131077:NTR131083 ODN131077:ODN131083 ONJ131077:ONJ131083 OXF131077:OXF131083 PHB131077:PHB131083 PQX131077:PQX131083 QAT131077:QAT131083 QKP131077:QKP131083 QUL131077:QUL131083 REH131077:REH131083 ROD131077:ROD131083 RXZ131077:RXZ131083 SHV131077:SHV131083 SRR131077:SRR131083 TBN131077:TBN131083 TLJ131077:TLJ131083 TVF131077:TVF131083 UFB131077:UFB131083 UOX131077:UOX131083 UYT131077:UYT131083 VIP131077:VIP131083 VSL131077:VSL131083 WCH131077:WCH131083 WMD131077:WMD131083 WVZ131077:WVZ131083 R196613:R196619 JN196613:JN196619 TJ196613:TJ196619 ADF196613:ADF196619 ANB196613:ANB196619 AWX196613:AWX196619 BGT196613:BGT196619 BQP196613:BQP196619 CAL196613:CAL196619 CKH196613:CKH196619 CUD196613:CUD196619 DDZ196613:DDZ196619 DNV196613:DNV196619 DXR196613:DXR196619 EHN196613:EHN196619 ERJ196613:ERJ196619 FBF196613:FBF196619 FLB196613:FLB196619 FUX196613:FUX196619 GET196613:GET196619 GOP196613:GOP196619 GYL196613:GYL196619 HIH196613:HIH196619 HSD196613:HSD196619 IBZ196613:IBZ196619 ILV196613:ILV196619 IVR196613:IVR196619 JFN196613:JFN196619 JPJ196613:JPJ196619 JZF196613:JZF196619 KJB196613:KJB196619 KSX196613:KSX196619 LCT196613:LCT196619 LMP196613:LMP196619 LWL196613:LWL196619 MGH196613:MGH196619 MQD196613:MQD196619 MZZ196613:MZZ196619 NJV196613:NJV196619 NTR196613:NTR196619 ODN196613:ODN196619 ONJ196613:ONJ196619 OXF196613:OXF196619 PHB196613:PHB196619 PQX196613:PQX196619 QAT196613:QAT196619 QKP196613:QKP196619 QUL196613:QUL196619 REH196613:REH196619 ROD196613:ROD196619 RXZ196613:RXZ196619 SHV196613:SHV196619 SRR196613:SRR196619 TBN196613:TBN196619 TLJ196613:TLJ196619 TVF196613:TVF196619 UFB196613:UFB196619 UOX196613:UOX196619 UYT196613:UYT196619 VIP196613:VIP196619 VSL196613:VSL196619 WCH196613:WCH196619 WMD196613:WMD196619 WVZ196613:WVZ196619 R262149:R262155 JN262149:JN262155 TJ262149:TJ262155 ADF262149:ADF262155 ANB262149:ANB262155 AWX262149:AWX262155 BGT262149:BGT262155 BQP262149:BQP262155 CAL262149:CAL262155 CKH262149:CKH262155 CUD262149:CUD262155 DDZ262149:DDZ262155 DNV262149:DNV262155 DXR262149:DXR262155 EHN262149:EHN262155 ERJ262149:ERJ262155 FBF262149:FBF262155 FLB262149:FLB262155 FUX262149:FUX262155 GET262149:GET262155 GOP262149:GOP262155 GYL262149:GYL262155 HIH262149:HIH262155 HSD262149:HSD262155 IBZ262149:IBZ262155 ILV262149:ILV262155 IVR262149:IVR262155 JFN262149:JFN262155 JPJ262149:JPJ262155 JZF262149:JZF262155 KJB262149:KJB262155 KSX262149:KSX262155 LCT262149:LCT262155 LMP262149:LMP262155 LWL262149:LWL262155 MGH262149:MGH262155 MQD262149:MQD262155 MZZ262149:MZZ262155 NJV262149:NJV262155 NTR262149:NTR262155 ODN262149:ODN262155 ONJ262149:ONJ262155 OXF262149:OXF262155 PHB262149:PHB262155 PQX262149:PQX262155 QAT262149:QAT262155 QKP262149:QKP262155 QUL262149:QUL262155 REH262149:REH262155 ROD262149:ROD262155 RXZ262149:RXZ262155 SHV262149:SHV262155 SRR262149:SRR262155 TBN262149:TBN262155 TLJ262149:TLJ262155 TVF262149:TVF262155 UFB262149:UFB262155 UOX262149:UOX262155 UYT262149:UYT262155 VIP262149:VIP262155 VSL262149:VSL262155 WCH262149:WCH262155 WMD262149:WMD262155 WVZ262149:WVZ262155 R327685:R327691 JN327685:JN327691 TJ327685:TJ327691 ADF327685:ADF327691 ANB327685:ANB327691 AWX327685:AWX327691 BGT327685:BGT327691 BQP327685:BQP327691 CAL327685:CAL327691 CKH327685:CKH327691 CUD327685:CUD327691 DDZ327685:DDZ327691 DNV327685:DNV327691 DXR327685:DXR327691 EHN327685:EHN327691 ERJ327685:ERJ327691 FBF327685:FBF327691 FLB327685:FLB327691 FUX327685:FUX327691 GET327685:GET327691 GOP327685:GOP327691 GYL327685:GYL327691 HIH327685:HIH327691 HSD327685:HSD327691 IBZ327685:IBZ327691 ILV327685:ILV327691 IVR327685:IVR327691 JFN327685:JFN327691 JPJ327685:JPJ327691 JZF327685:JZF327691 KJB327685:KJB327691 KSX327685:KSX327691 LCT327685:LCT327691 LMP327685:LMP327691 LWL327685:LWL327691 MGH327685:MGH327691 MQD327685:MQD327691 MZZ327685:MZZ327691 NJV327685:NJV327691 NTR327685:NTR327691 ODN327685:ODN327691 ONJ327685:ONJ327691 OXF327685:OXF327691 PHB327685:PHB327691 PQX327685:PQX327691 QAT327685:QAT327691 QKP327685:QKP327691 QUL327685:QUL327691 REH327685:REH327691 ROD327685:ROD327691 RXZ327685:RXZ327691 SHV327685:SHV327691 SRR327685:SRR327691 TBN327685:TBN327691 TLJ327685:TLJ327691 TVF327685:TVF327691 UFB327685:UFB327691 UOX327685:UOX327691 UYT327685:UYT327691 VIP327685:VIP327691 VSL327685:VSL327691 WCH327685:WCH327691 WMD327685:WMD327691 WVZ327685:WVZ327691 R393221:R393227 JN393221:JN393227 TJ393221:TJ393227 ADF393221:ADF393227 ANB393221:ANB393227 AWX393221:AWX393227 BGT393221:BGT393227 BQP393221:BQP393227 CAL393221:CAL393227 CKH393221:CKH393227 CUD393221:CUD393227 DDZ393221:DDZ393227 DNV393221:DNV393227 DXR393221:DXR393227 EHN393221:EHN393227 ERJ393221:ERJ393227 FBF393221:FBF393227 FLB393221:FLB393227 FUX393221:FUX393227 GET393221:GET393227 GOP393221:GOP393227 GYL393221:GYL393227 HIH393221:HIH393227 HSD393221:HSD393227 IBZ393221:IBZ393227 ILV393221:ILV393227 IVR393221:IVR393227 JFN393221:JFN393227 JPJ393221:JPJ393227 JZF393221:JZF393227 KJB393221:KJB393227 KSX393221:KSX393227 LCT393221:LCT393227 LMP393221:LMP393227 LWL393221:LWL393227 MGH393221:MGH393227 MQD393221:MQD393227 MZZ393221:MZZ393227 NJV393221:NJV393227 NTR393221:NTR393227 ODN393221:ODN393227 ONJ393221:ONJ393227 OXF393221:OXF393227 PHB393221:PHB393227 PQX393221:PQX393227 QAT393221:QAT393227 QKP393221:QKP393227 QUL393221:QUL393227 REH393221:REH393227 ROD393221:ROD393227 RXZ393221:RXZ393227 SHV393221:SHV393227 SRR393221:SRR393227 TBN393221:TBN393227 TLJ393221:TLJ393227 TVF393221:TVF393227 UFB393221:UFB393227 UOX393221:UOX393227 UYT393221:UYT393227 VIP393221:VIP393227 VSL393221:VSL393227 WCH393221:WCH393227 WMD393221:WMD393227 WVZ393221:WVZ393227 R458757:R458763 JN458757:JN458763 TJ458757:TJ458763 ADF458757:ADF458763 ANB458757:ANB458763 AWX458757:AWX458763 BGT458757:BGT458763 BQP458757:BQP458763 CAL458757:CAL458763 CKH458757:CKH458763 CUD458757:CUD458763 DDZ458757:DDZ458763 DNV458757:DNV458763 DXR458757:DXR458763 EHN458757:EHN458763 ERJ458757:ERJ458763 FBF458757:FBF458763 FLB458757:FLB458763 FUX458757:FUX458763 GET458757:GET458763 GOP458757:GOP458763 GYL458757:GYL458763 HIH458757:HIH458763 HSD458757:HSD458763 IBZ458757:IBZ458763 ILV458757:ILV458763 IVR458757:IVR458763 JFN458757:JFN458763 JPJ458757:JPJ458763 JZF458757:JZF458763 KJB458757:KJB458763 KSX458757:KSX458763 LCT458757:LCT458763 LMP458757:LMP458763 LWL458757:LWL458763 MGH458757:MGH458763 MQD458757:MQD458763 MZZ458757:MZZ458763 NJV458757:NJV458763 NTR458757:NTR458763 ODN458757:ODN458763 ONJ458757:ONJ458763 OXF458757:OXF458763 PHB458757:PHB458763 PQX458757:PQX458763 QAT458757:QAT458763 QKP458757:QKP458763 QUL458757:QUL458763 REH458757:REH458763 ROD458757:ROD458763 RXZ458757:RXZ458763 SHV458757:SHV458763 SRR458757:SRR458763 TBN458757:TBN458763 TLJ458757:TLJ458763 TVF458757:TVF458763 UFB458757:UFB458763 UOX458757:UOX458763 UYT458757:UYT458763 VIP458757:VIP458763 VSL458757:VSL458763 WCH458757:WCH458763 WMD458757:WMD458763 WVZ458757:WVZ458763 R524293:R524299 JN524293:JN524299 TJ524293:TJ524299 ADF524293:ADF524299 ANB524293:ANB524299 AWX524293:AWX524299 BGT524293:BGT524299 BQP524293:BQP524299 CAL524293:CAL524299 CKH524293:CKH524299 CUD524293:CUD524299 DDZ524293:DDZ524299 DNV524293:DNV524299 DXR524293:DXR524299 EHN524293:EHN524299 ERJ524293:ERJ524299 FBF524293:FBF524299 FLB524293:FLB524299 FUX524293:FUX524299 GET524293:GET524299 GOP524293:GOP524299 GYL524293:GYL524299 HIH524293:HIH524299 HSD524293:HSD524299 IBZ524293:IBZ524299 ILV524293:ILV524299 IVR524293:IVR524299 JFN524293:JFN524299 JPJ524293:JPJ524299 JZF524293:JZF524299 KJB524293:KJB524299 KSX524293:KSX524299 LCT524293:LCT524299 LMP524293:LMP524299 LWL524293:LWL524299 MGH524293:MGH524299 MQD524293:MQD524299 MZZ524293:MZZ524299 NJV524293:NJV524299 NTR524293:NTR524299 ODN524293:ODN524299 ONJ524293:ONJ524299 OXF524293:OXF524299 PHB524293:PHB524299 PQX524293:PQX524299 QAT524293:QAT524299 QKP524293:QKP524299 QUL524293:QUL524299 REH524293:REH524299 ROD524293:ROD524299 RXZ524293:RXZ524299 SHV524293:SHV524299 SRR524293:SRR524299 TBN524293:TBN524299 TLJ524293:TLJ524299 TVF524293:TVF524299 UFB524293:UFB524299 UOX524293:UOX524299 UYT524293:UYT524299 VIP524293:VIP524299 VSL524293:VSL524299 WCH524293:WCH524299 WMD524293:WMD524299 WVZ524293:WVZ524299 R589829:R589835 JN589829:JN589835 TJ589829:TJ589835 ADF589829:ADF589835 ANB589829:ANB589835 AWX589829:AWX589835 BGT589829:BGT589835 BQP589829:BQP589835 CAL589829:CAL589835 CKH589829:CKH589835 CUD589829:CUD589835 DDZ589829:DDZ589835 DNV589829:DNV589835 DXR589829:DXR589835 EHN589829:EHN589835 ERJ589829:ERJ589835 FBF589829:FBF589835 FLB589829:FLB589835 FUX589829:FUX589835 GET589829:GET589835 GOP589829:GOP589835 GYL589829:GYL589835 HIH589829:HIH589835 HSD589829:HSD589835 IBZ589829:IBZ589835 ILV589829:ILV589835 IVR589829:IVR589835 JFN589829:JFN589835 JPJ589829:JPJ589835 JZF589829:JZF589835 KJB589829:KJB589835 KSX589829:KSX589835 LCT589829:LCT589835 LMP589829:LMP589835 LWL589829:LWL589835 MGH589829:MGH589835 MQD589829:MQD589835 MZZ589829:MZZ589835 NJV589829:NJV589835 NTR589829:NTR589835 ODN589829:ODN589835 ONJ589829:ONJ589835 OXF589829:OXF589835 PHB589829:PHB589835 PQX589829:PQX589835 QAT589829:QAT589835 QKP589829:QKP589835 QUL589829:QUL589835 REH589829:REH589835 ROD589829:ROD589835 RXZ589829:RXZ589835 SHV589829:SHV589835 SRR589829:SRR589835 TBN589829:TBN589835 TLJ589829:TLJ589835 TVF589829:TVF589835 UFB589829:UFB589835 UOX589829:UOX589835 UYT589829:UYT589835 VIP589829:VIP589835 VSL589829:VSL589835 WCH589829:WCH589835 WMD589829:WMD589835 WVZ589829:WVZ589835 R655365:R655371 JN655365:JN655371 TJ655365:TJ655371 ADF655365:ADF655371 ANB655365:ANB655371 AWX655365:AWX655371 BGT655365:BGT655371 BQP655365:BQP655371 CAL655365:CAL655371 CKH655365:CKH655371 CUD655365:CUD655371 DDZ655365:DDZ655371 DNV655365:DNV655371 DXR655365:DXR655371 EHN655365:EHN655371 ERJ655365:ERJ655371 FBF655365:FBF655371 FLB655365:FLB655371 FUX655365:FUX655371 GET655365:GET655371 GOP655365:GOP655371 GYL655365:GYL655371 HIH655365:HIH655371 HSD655365:HSD655371 IBZ655365:IBZ655371 ILV655365:ILV655371 IVR655365:IVR655371 JFN655365:JFN655371 JPJ655365:JPJ655371 JZF655365:JZF655371 KJB655365:KJB655371 KSX655365:KSX655371 LCT655365:LCT655371 LMP655365:LMP655371 LWL655365:LWL655371 MGH655365:MGH655371 MQD655365:MQD655371 MZZ655365:MZZ655371 NJV655365:NJV655371 NTR655365:NTR655371 ODN655365:ODN655371 ONJ655365:ONJ655371 OXF655365:OXF655371 PHB655365:PHB655371 PQX655365:PQX655371 QAT655365:QAT655371 QKP655365:QKP655371 QUL655365:QUL655371 REH655365:REH655371 ROD655365:ROD655371 RXZ655365:RXZ655371 SHV655365:SHV655371 SRR655365:SRR655371 TBN655365:TBN655371 TLJ655365:TLJ655371 TVF655365:TVF655371 UFB655365:UFB655371 UOX655365:UOX655371 UYT655365:UYT655371 VIP655365:VIP655371 VSL655365:VSL655371 WCH655365:WCH655371 WMD655365:WMD655371 WVZ655365:WVZ655371 R720901:R720907 JN720901:JN720907 TJ720901:TJ720907 ADF720901:ADF720907 ANB720901:ANB720907 AWX720901:AWX720907 BGT720901:BGT720907 BQP720901:BQP720907 CAL720901:CAL720907 CKH720901:CKH720907 CUD720901:CUD720907 DDZ720901:DDZ720907 DNV720901:DNV720907 DXR720901:DXR720907 EHN720901:EHN720907 ERJ720901:ERJ720907 FBF720901:FBF720907 FLB720901:FLB720907 FUX720901:FUX720907 GET720901:GET720907 GOP720901:GOP720907 GYL720901:GYL720907 HIH720901:HIH720907 HSD720901:HSD720907 IBZ720901:IBZ720907 ILV720901:ILV720907 IVR720901:IVR720907 JFN720901:JFN720907 JPJ720901:JPJ720907 JZF720901:JZF720907 KJB720901:KJB720907 KSX720901:KSX720907 LCT720901:LCT720907 LMP720901:LMP720907 LWL720901:LWL720907 MGH720901:MGH720907 MQD720901:MQD720907 MZZ720901:MZZ720907 NJV720901:NJV720907 NTR720901:NTR720907 ODN720901:ODN720907 ONJ720901:ONJ720907 OXF720901:OXF720907 PHB720901:PHB720907 PQX720901:PQX720907 QAT720901:QAT720907 QKP720901:QKP720907 QUL720901:QUL720907 REH720901:REH720907 ROD720901:ROD720907 RXZ720901:RXZ720907 SHV720901:SHV720907 SRR720901:SRR720907 TBN720901:TBN720907 TLJ720901:TLJ720907 TVF720901:TVF720907 UFB720901:UFB720907 UOX720901:UOX720907 UYT720901:UYT720907 VIP720901:VIP720907 VSL720901:VSL720907 WCH720901:WCH720907 WMD720901:WMD720907 WVZ720901:WVZ720907 R786437:R786443 JN786437:JN786443 TJ786437:TJ786443 ADF786437:ADF786443 ANB786437:ANB786443 AWX786437:AWX786443 BGT786437:BGT786443 BQP786437:BQP786443 CAL786437:CAL786443 CKH786437:CKH786443 CUD786437:CUD786443 DDZ786437:DDZ786443 DNV786437:DNV786443 DXR786437:DXR786443 EHN786437:EHN786443 ERJ786437:ERJ786443 FBF786437:FBF786443 FLB786437:FLB786443 FUX786437:FUX786443 GET786437:GET786443 GOP786437:GOP786443 GYL786437:GYL786443 HIH786437:HIH786443 HSD786437:HSD786443 IBZ786437:IBZ786443 ILV786437:ILV786443 IVR786437:IVR786443 JFN786437:JFN786443 JPJ786437:JPJ786443 JZF786437:JZF786443 KJB786437:KJB786443 KSX786437:KSX786443 LCT786437:LCT786443 LMP786437:LMP786443 LWL786437:LWL786443 MGH786437:MGH786443 MQD786437:MQD786443 MZZ786437:MZZ786443 NJV786437:NJV786443 NTR786437:NTR786443 ODN786437:ODN786443 ONJ786437:ONJ786443 OXF786437:OXF786443 PHB786437:PHB786443 PQX786437:PQX786443 QAT786437:QAT786443 QKP786437:QKP786443 QUL786437:QUL786443 REH786437:REH786443 ROD786437:ROD786443 RXZ786437:RXZ786443 SHV786437:SHV786443 SRR786437:SRR786443 TBN786437:TBN786443 TLJ786437:TLJ786443 TVF786437:TVF786443 UFB786437:UFB786443 UOX786437:UOX786443 UYT786437:UYT786443 VIP786437:VIP786443 VSL786437:VSL786443 WCH786437:WCH786443 WMD786437:WMD786443 WVZ786437:WVZ786443 R851973:R851979 JN851973:JN851979 TJ851973:TJ851979 ADF851973:ADF851979 ANB851973:ANB851979 AWX851973:AWX851979 BGT851973:BGT851979 BQP851973:BQP851979 CAL851973:CAL851979 CKH851973:CKH851979 CUD851973:CUD851979 DDZ851973:DDZ851979 DNV851973:DNV851979 DXR851973:DXR851979 EHN851973:EHN851979 ERJ851973:ERJ851979 FBF851973:FBF851979 FLB851973:FLB851979 FUX851973:FUX851979 GET851973:GET851979 GOP851973:GOP851979 GYL851973:GYL851979 HIH851973:HIH851979 HSD851973:HSD851979 IBZ851973:IBZ851979 ILV851973:ILV851979 IVR851973:IVR851979 JFN851973:JFN851979 JPJ851973:JPJ851979 JZF851973:JZF851979 KJB851973:KJB851979 KSX851973:KSX851979 LCT851973:LCT851979 LMP851973:LMP851979 LWL851973:LWL851979 MGH851973:MGH851979 MQD851973:MQD851979 MZZ851973:MZZ851979 NJV851973:NJV851979 NTR851973:NTR851979 ODN851973:ODN851979 ONJ851973:ONJ851979 OXF851973:OXF851979 PHB851973:PHB851979 PQX851973:PQX851979 QAT851973:QAT851979 QKP851973:QKP851979 QUL851973:QUL851979 REH851973:REH851979 ROD851973:ROD851979 RXZ851973:RXZ851979 SHV851973:SHV851979 SRR851973:SRR851979 TBN851973:TBN851979 TLJ851973:TLJ851979 TVF851973:TVF851979 UFB851973:UFB851979 UOX851973:UOX851979 UYT851973:UYT851979 VIP851973:VIP851979 VSL851973:VSL851979 WCH851973:WCH851979 WMD851973:WMD851979 WVZ851973:WVZ851979 R917509:R917515 JN917509:JN917515 TJ917509:TJ917515 ADF917509:ADF917515 ANB917509:ANB917515 AWX917509:AWX917515 BGT917509:BGT917515 BQP917509:BQP917515 CAL917509:CAL917515 CKH917509:CKH917515 CUD917509:CUD917515 DDZ917509:DDZ917515 DNV917509:DNV917515 DXR917509:DXR917515 EHN917509:EHN917515 ERJ917509:ERJ917515 FBF917509:FBF917515 FLB917509:FLB917515 FUX917509:FUX917515 GET917509:GET917515 GOP917509:GOP917515 GYL917509:GYL917515 HIH917509:HIH917515 HSD917509:HSD917515 IBZ917509:IBZ917515 ILV917509:ILV917515 IVR917509:IVR917515 JFN917509:JFN917515 JPJ917509:JPJ917515 JZF917509:JZF917515 KJB917509:KJB917515 KSX917509:KSX917515 LCT917509:LCT917515 LMP917509:LMP917515 LWL917509:LWL917515 MGH917509:MGH917515 MQD917509:MQD917515 MZZ917509:MZZ917515 NJV917509:NJV917515 NTR917509:NTR917515 ODN917509:ODN917515 ONJ917509:ONJ917515 OXF917509:OXF917515 PHB917509:PHB917515 PQX917509:PQX917515 QAT917509:QAT917515 QKP917509:QKP917515 QUL917509:QUL917515 REH917509:REH917515 ROD917509:ROD917515 RXZ917509:RXZ917515 SHV917509:SHV917515 SRR917509:SRR917515 TBN917509:TBN917515 TLJ917509:TLJ917515 TVF917509:TVF917515 UFB917509:UFB917515 UOX917509:UOX917515 UYT917509:UYT917515 VIP917509:VIP917515 VSL917509:VSL917515 WCH917509:WCH917515 WMD917509:WMD917515 WVZ917509:WVZ917515 R983045:R983051 JN983045:JN983051 TJ983045:TJ983051 ADF983045:ADF983051 ANB983045:ANB983051 AWX983045:AWX983051 BGT983045:BGT983051 BQP983045:BQP983051 CAL983045:CAL983051 CKH983045:CKH983051 CUD983045:CUD983051 DDZ983045:DDZ983051 DNV983045:DNV983051 DXR983045:DXR983051 EHN983045:EHN983051 ERJ983045:ERJ983051 FBF983045:FBF983051 FLB983045:FLB983051 FUX983045:FUX983051 GET983045:GET983051 GOP983045:GOP983051 GYL983045:GYL983051 HIH983045:HIH983051 HSD983045:HSD983051 IBZ983045:IBZ983051 ILV983045:ILV983051 IVR983045:IVR983051 JFN983045:JFN983051 JPJ983045:JPJ983051 JZF983045:JZF983051 KJB983045:KJB983051 KSX983045:KSX983051 LCT983045:LCT983051 LMP983045:LMP983051 LWL983045:LWL983051 MGH983045:MGH983051 MQD983045:MQD983051 MZZ983045:MZZ983051 NJV983045:NJV983051 NTR983045:NTR983051 ODN983045:ODN983051 ONJ983045:ONJ983051 OXF983045:OXF983051 PHB983045:PHB983051 PQX983045:PQX983051 QAT983045:QAT983051 QKP983045:QKP983051 QUL983045:QUL983051 REH983045:REH983051 ROD983045:ROD983051 RXZ983045:RXZ983051 SHV983045:SHV983051 SRR983045:SRR983051 TBN983045:TBN983051 TLJ983045:TLJ983051 TVF983045:TVF983051 UFB983045:UFB983051 UOX983045:UOX983051 UYT983045:UYT983051 VIP983045:VIP983051 VSL983045:VSL983051 WCH983045:WCH983051 WMD983045:WMD983051 WVZ983045:WVZ983051">
      <formula1>$E$73:$E$77</formula1>
    </dataValidation>
  </dataValidations>
  <pageMargins left="0.65" right="0.44" top="0.61" bottom="0.62" header="0" footer="0"/>
  <pageSetup scale="65" orientation="landscape"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65512"/>
  <sheetViews>
    <sheetView zoomScale="80" zoomScaleNormal="80" workbookViewId="0">
      <selection activeCell="B19" sqref="B19:G19"/>
    </sheetView>
  </sheetViews>
  <sheetFormatPr baseColWidth="10" defaultRowHeight="12.75"/>
  <cols>
    <col min="1" max="1" width="26" style="32" customWidth="1"/>
    <col min="2" max="2" width="26.85546875" style="53" customWidth="1"/>
    <col min="3" max="3" width="24.140625" style="32" customWidth="1"/>
    <col min="4" max="4" width="20.42578125" style="32" customWidth="1"/>
    <col min="5" max="5" width="18.42578125" style="32" customWidth="1"/>
    <col min="6" max="6" width="21.5703125" style="32" customWidth="1"/>
    <col min="7" max="7" width="41.140625" style="32" customWidth="1"/>
    <col min="8" max="8" width="27.85546875" style="184" customWidth="1"/>
    <col min="9" max="9" width="22.5703125" style="184" customWidth="1"/>
    <col min="10" max="13" width="11.42578125" style="32"/>
    <col min="14" max="15" width="0" style="32" hidden="1" customWidth="1"/>
    <col min="16" max="256" width="11.42578125" style="32"/>
    <col min="257" max="257" width="26" style="32" customWidth="1"/>
    <col min="258" max="258" width="26.85546875" style="32" customWidth="1"/>
    <col min="259" max="259" width="24.140625" style="32" customWidth="1"/>
    <col min="260" max="260" width="20.42578125" style="32" customWidth="1"/>
    <col min="261" max="261" width="18.42578125" style="32" customWidth="1"/>
    <col min="262" max="262" width="21.5703125" style="32" customWidth="1"/>
    <col min="263" max="263" width="41.140625" style="32" customWidth="1"/>
    <col min="264" max="264" width="27.85546875" style="32" customWidth="1"/>
    <col min="265" max="265" width="22.5703125" style="32" customWidth="1"/>
    <col min="266" max="269" width="11.42578125" style="32"/>
    <col min="270" max="271" width="0" style="32" hidden="1" customWidth="1"/>
    <col min="272" max="512" width="11.42578125" style="32"/>
    <col min="513" max="513" width="26" style="32" customWidth="1"/>
    <col min="514" max="514" width="26.85546875" style="32" customWidth="1"/>
    <col min="515" max="515" width="24.140625" style="32" customWidth="1"/>
    <col min="516" max="516" width="20.42578125" style="32" customWidth="1"/>
    <col min="517" max="517" width="18.42578125" style="32" customWidth="1"/>
    <col min="518" max="518" width="21.5703125" style="32" customWidth="1"/>
    <col min="519" max="519" width="41.140625" style="32" customWidth="1"/>
    <col min="520" max="520" width="27.85546875" style="32" customWidth="1"/>
    <col min="521" max="521" width="22.5703125" style="32" customWidth="1"/>
    <col min="522" max="525" width="11.42578125" style="32"/>
    <col min="526" max="527" width="0" style="32" hidden="1" customWidth="1"/>
    <col min="528" max="768" width="11.42578125" style="32"/>
    <col min="769" max="769" width="26" style="32" customWidth="1"/>
    <col min="770" max="770" width="26.85546875" style="32" customWidth="1"/>
    <col min="771" max="771" width="24.140625" style="32" customWidth="1"/>
    <col min="772" max="772" width="20.42578125" style="32" customWidth="1"/>
    <col min="773" max="773" width="18.42578125" style="32" customWidth="1"/>
    <col min="774" max="774" width="21.5703125" style="32" customWidth="1"/>
    <col min="775" max="775" width="41.140625" style="32" customWidth="1"/>
    <col min="776" max="776" width="27.85546875" style="32" customWidth="1"/>
    <col min="777" max="777" width="22.5703125" style="32" customWidth="1"/>
    <col min="778" max="781" width="11.42578125" style="32"/>
    <col min="782" max="783" width="0" style="32" hidden="1" customWidth="1"/>
    <col min="784" max="1024" width="11.42578125" style="32"/>
    <col min="1025" max="1025" width="26" style="32" customWidth="1"/>
    <col min="1026" max="1026" width="26.85546875" style="32" customWidth="1"/>
    <col min="1027" max="1027" width="24.140625" style="32" customWidth="1"/>
    <col min="1028" max="1028" width="20.42578125" style="32" customWidth="1"/>
    <col min="1029" max="1029" width="18.42578125" style="32" customWidth="1"/>
    <col min="1030" max="1030" width="21.5703125" style="32" customWidth="1"/>
    <col min="1031" max="1031" width="41.140625" style="32" customWidth="1"/>
    <col min="1032" max="1032" width="27.85546875" style="32" customWidth="1"/>
    <col min="1033" max="1033" width="22.5703125" style="32" customWidth="1"/>
    <col min="1034" max="1037" width="11.42578125" style="32"/>
    <col min="1038" max="1039" width="0" style="32" hidden="1" customWidth="1"/>
    <col min="1040" max="1280" width="11.42578125" style="32"/>
    <col min="1281" max="1281" width="26" style="32" customWidth="1"/>
    <col min="1282" max="1282" width="26.85546875" style="32" customWidth="1"/>
    <col min="1283" max="1283" width="24.140625" style="32" customWidth="1"/>
    <col min="1284" max="1284" width="20.42578125" style="32" customWidth="1"/>
    <col min="1285" max="1285" width="18.42578125" style="32" customWidth="1"/>
    <col min="1286" max="1286" width="21.5703125" style="32" customWidth="1"/>
    <col min="1287" max="1287" width="41.140625" style="32" customWidth="1"/>
    <col min="1288" max="1288" width="27.85546875" style="32" customWidth="1"/>
    <col min="1289" max="1289" width="22.5703125" style="32" customWidth="1"/>
    <col min="1290" max="1293" width="11.42578125" style="32"/>
    <col min="1294" max="1295" width="0" style="32" hidden="1" customWidth="1"/>
    <col min="1296" max="1536" width="11.42578125" style="32"/>
    <col min="1537" max="1537" width="26" style="32" customWidth="1"/>
    <col min="1538" max="1538" width="26.85546875" style="32" customWidth="1"/>
    <col min="1539" max="1539" width="24.140625" style="32" customWidth="1"/>
    <col min="1540" max="1540" width="20.42578125" style="32" customWidth="1"/>
    <col min="1541" max="1541" width="18.42578125" style="32" customWidth="1"/>
    <col min="1542" max="1542" width="21.5703125" style="32" customWidth="1"/>
    <col min="1543" max="1543" width="41.140625" style="32" customWidth="1"/>
    <col min="1544" max="1544" width="27.85546875" style="32" customWidth="1"/>
    <col min="1545" max="1545" width="22.5703125" style="32" customWidth="1"/>
    <col min="1546" max="1549" width="11.42578125" style="32"/>
    <col min="1550" max="1551" width="0" style="32" hidden="1" customWidth="1"/>
    <col min="1552" max="1792" width="11.42578125" style="32"/>
    <col min="1793" max="1793" width="26" style="32" customWidth="1"/>
    <col min="1794" max="1794" width="26.85546875" style="32" customWidth="1"/>
    <col min="1795" max="1795" width="24.140625" style="32" customWidth="1"/>
    <col min="1796" max="1796" width="20.42578125" style="32" customWidth="1"/>
    <col min="1797" max="1797" width="18.42578125" style="32" customWidth="1"/>
    <col min="1798" max="1798" width="21.5703125" style="32" customWidth="1"/>
    <col min="1799" max="1799" width="41.140625" style="32" customWidth="1"/>
    <col min="1800" max="1800" width="27.85546875" style="32" customWidth="1"/>
    <col min="1801" max="1801" width="22.5703125" style="32" customWidth="1"/>
    <col min="1802" max="1805" width="11.42578125" style="32"/>
    <col min="1806" max="1807" width="0" style="32" hidden="1" customWidth="1"/>
    <col min="1808" max="2048" width="11.42578125" style="32"/>
    <col min="2049" max="2049" width="26" style="32" customWidth="1"/>
    <col min="2050" max="2050" width="26.85546875" style="32" customWidth="1"/>
    <col min="2051" max="2051" width="24.140625" style="32" customWidth="1"/>
    <col min="2052" max="2052" width="20.42578125" style="32" customWidth="1"/>
    <col min="2053" max="2053" width="18.42578125" style="32" customWidth="1"/>
    <col min="2054" max="2054" width="21.5703125" style="32" customWidth="1"/>
    <col min="2055" max="2055" width="41.140625" style="32" customWidth="1"/>
    <col min="2056" max="2056" width="27.85546875" style="32" customWidth="1"/>
    <col min="2057" max="2057" width="22.5703125" style="32" customWidth="1"/>
    <col min="2058" max="2061" width="11.42578125" style="32"/>
    <col min="2062" max="2063" width="0" style="32" hidden="1" customWidth="1"/>
    <col min="2064" max="2304" width="11.42578125" style="32"/>
    <col min="2305" max="2305" width="26" style="32" customWidth="1"/>
    <col min="2306" max="2306" width="26.85546875" style="32" customWidth="1"/>
    <col min="2307" max="2307" width="24.140625" style="32" customWidth="1"/>
    <col min="2308" max="2308" width="20.42578125" style="32" customWidth="1"/>
    <col min="2309" max="2309" width="18.42578125" style="32" customWidth="1"/>
    <col min="2310" max="2310" width="21.5703125" style="32" customWidth="1"/>
    <col min="2311" max="2311" width="41.140625" style="32" customWidth="1"/>
    <col min="2312" max="2312" width="27.85546875" style="32" customWidth="1"/>
    <col min="2313" max="2313" width="22.5703125" style="32" customWidth="1"/>
    <col min="2314" max="2317" width="11.42578125" style="32"/>
    <col min="2318" max="2319" width="0" style="32" hidden="1" customWidth="1"/>
    <col min="2320" max="2560" width="11.42578125" style="32"/>
    <col min="2561" max="2561" width="26" style="32" customWidth="1"/>
    <col min="2562" max="2562" width="26.85546875" style="32" customWidth="1"/>
    <col min="2563" max="2563" width="24.140625" style="32" customWidth="1"/>
    <col min="2564" max="2564" width="20.42578125" style="32" customWidth="1"/>
    <col min="2565" max="2565" width="18.42578125" style="32" customWidth="1"/>
    <col min="2566" max="2566" width="21.5703125" style="32" customWidth="1"/>
    <col min="2567" max="2567" width="41.140625" style="32" customWidth="1"/>
    <col min="2568" max="2568" width="27.85546875" style="32" customWidth="1"/>
    <col min="2569" max="2569" width="22.5703125" style="32" customWidth="1"/>
    <col min="2570" max="2573" width="11.42578125" style="32"/>
    <col min="2574" max="2575" width="0" style="32" hidden="1" customWidth="1"/>
    <col min="2576" max="2816" width="11.42578125" style="32"/>
    <col min="2817" max="2817" width="26" style="32" customWidth="1"/>
    <col min="2818" max="2818" width="26.85546875" style="32" customWidth="1"/>
    <col min="2819" max="2819" width="24.140625" style="32" customWidth="1"/>
    <col min="2820" max="2820" width="20.42578125" style="32" customWidth="1"/>
    <col min="2821" max="2821" width="18.42578125" style="32" customWidth="1"/>
    <col min="2822" max="2822" width="21.5703125" style="32" customWidth="1"/>
    <col min="2823" max="2823" width="41.140625" style="32" customWidth="1"/>
    <col min="2824" max="2824" width="27.85546875" style="32" customWidth="1"/>
    <col min="2825" max="2825" width="22.5703125" style="32" customWidth="1"/>
    <col min="2826" max="2829" width="11.42578125" style="32"/>
    <col min="2830" max="2831" width="0" style="32" hidden="1" customWidth="1"/>
    <col min="2832" max="3072" width="11.42578125" style="32"/>
    <col min="3073" max="3073" width="26" style="32" customWidth="1"/>
    <col min="3074" max="3074" width="26.85546875" style="32" customWidth="1"/>
    <col min="3075" max="3075" width="24.140625" style="32" customWidth="1"/>
    <col min="3076" max="3076" width="20.42578125" style="32" customWidth="1"/>
    <col min="3077" max="3077" width="18.42578125" style="32" customWidth="1"/>
    <col min="3078" max="3078" width="21.5703125" style="32" customWidth="1"/>
    <col min="3079" max="3079" width="41.140625" style="32" customWidth="1"/>
    <col min="3080" max="3080" width="27.85546875" style="32" customWidth="1"/>
    <col min="3081" max="3081" width="22.5703125" style="32" customWidth="1"/>
    <col min="3082" max="3085" width="11.42578125" style="32"/>
    <col min="3086" max="3087" width="0" style="32" hidden="1" customWidth="1"/>
    <col min="3088" max="3328" width="11.42578125" style="32"/>
    <col min="3329" max="3329" width="26" style="32" customWidth="1"/>
    <col min="3330" max="3330" width="26.85546875" style="32" customWidth="1"/>
    <col min="3331" max="3331" width="24.140625" style="32" customWidth="1"/>
    <col min="3332" max="3332" width="20.42578125" style="32" customWidth="1"/>
    <col min="3333" max="3333" width="18.42578125" style="32" customWidth="1"/>
    <col min="3334" max="3334" width="21.5703125" style="32" customWidth="1"/>
    <col min="3335" max="3335" width="41.140625" style="32" customWidth="1"/>
    <col min="3336" max="3336" width="27.85546875" style="32" customWidth="1"/>
    <col min="3337" max="3337" width="22.5703125" style="32" customWidth="1"/>
    <col min="3338" max="3341" width="11.42578125" style="32"/>
    <col min="3342" max="3343" width="0" style="32" hidden="1" customWidth="1"/>
    <col min="3344" max="3584" width="11.42578125" style="32"/>
    <col min="3585" max="3585" width="26" style="32" customWidth="1"/>
    <col min="3586" max="3586" width="26.85546875" style="32" customWidth="1"/>
    <col min="3587" max="3587" width="24.140625" style="32" customWidth="1"/>
    <col min="3588" max="3588" width="20.42578125" style="32" customWidth="1"/>
    <col min="3589" max="3589" width="18.42578125" style="32" customWidth="1"/>
    <col min="3590" max="3590" width="21.5703125" style="32" customWidth="1"/>
    <col min="3591" max="3591" width="41.140625" style="32" customWidth="1"/>
    <col min="3592" max="3592" width="27.85546875" style="32" customWidth="1"/>
    <col min="3593" max="3593" width="22.5703125" style="32" customWidth="1"/>
    <col min="3594" max="3597" width="11.42578125" style="32"/>
    <col min="3598" max="3599" width="0" style="32" hidden="1" customWidth="1"/>
    <col min="3600" max="3840" width="11.42578125" style="32"/>
    <col min="3841" max="3841" width="26" style="32" customWidth="1"/>
    <col min="3842" max="3842" width="26.85546875" style="32" customWidth="1"/>
    <col min="3843" max="3843" width="24.140625" style="32" customWidth="1"/>
    <col min="3844" max="3844" width="20.42578125" style="32" customWidth="1"/>
    <col min="3845" max="3845" width="18.42578125" style="32" customWidth="1"/>
    <col min="3846" max="3846" width="21.5703125" style="32" customWidth="1"/>
    <col min="3847" max="3847" width="41.140625" style="32" customWidth="1"/>
    <col min="3848" max="3848" width="27.85546875" style="32" customWidth="1"/>
    <col min="3849" max="3849" width="22.5703125" style="32" customWidth="1"/>
    <col min="3850" max="3853" width="11.42578125" style="32"/>
    <col min="3854" max="3855" width="0" style="32" hidden="1" customWidth="1"/>
    <col min="3856" max="4096" width="11.42578125" style="32"/>
    <col min="4097" max="4097" width="26" style="32" customWidth="1"/>
    <col min="4098" max="4098" width="26.85546875" style="32" customWidth="1"/>
    <col min="4099" max="4099" width="24.140625" style="32" customWidth="1"/>
    <col min="4100" max="4100" width="20.42578125" style="32" customWidth="1"/>
    <col min="4101" max="4101" width="18.42578125" style="32" customWidth="1"/>
    <col min="4102" max="4102" width="21.5703125" style="32" customWidth="1"/>
    <col min="4103" max="4103" width="41.140625" style="32" customWidth="1"/>
    <col min="4104" max="4104" width="27.85546875" style="32" customWidth="1"/>
    <col min="4105" max="4105" width="22.5703125" style="32" customWidth="1"/>
    <col min="4106" max="4109" width="11.42578125" style="32"/>
    <col min="4110" max="4111" width="0" style="32" hidden="1" customWidth="1"/>
    <col min="4112" max="4352" width="11.42578125" style="32"/>
    <col min="4353" max="4353" width="26" style="32" customWidth="1"/>
    <col min="4354" max="4354" width="26.85546875" style="32" customWidth="1"/>
    <col min="4355" max="4355" width="24.140625" style="32" customWidth="1"/>
    <col min="4356" max="4356" width="20.42578125" style="32" customWidth="1"/>
    <col min="4357" max="4357" width="18.42578125" style="32" customWidth="1"/>
    <col min="4358" max="4358" width="21.5703125" style="32" customWidth="1"/>
    <col min="4359" max="4359" width="41.140625" style="32" customWidth="1"/>
    <col min="4360" max="4360" width="27.85546875" style="32" customWidth="1"/>
    <col min="4361" max="4361" width="22.5703125" style="32" customWidth="1"/>
    <col min="4362" max="4365" width="11.42578125" style="32"/>
    <col min="4366" max="4367" width="0" style="32" hidden="1" customWidth="1"/>
    <col min="4368" max="4608" width="11.42578125" style="32"/>
    <col min="4609" max="4609" width="26" style="32" customWidth="1"/>
    <col min="4610" max="4610" width="26.85546875" style="32" customWidth="1"/>
    <col min="4611" max="4611" width="24.140625" style="32" customWidth="1"/>
    <col min="4612" max="4612" width="20.42578125" style="32" customWidth="1"/>
    <col min="4613" max="4613" width="18.42578125" style="32" customWidth="1"/>
    <col min="4614" max="4614" width="21.5703125" style="32" customWidth="1"/>
    <col min="4615" max="4615" width="41.140625" style="32" customWidth="1"/>
    <col min="4616" max="4616" width="27.85546875" style="32" customWidth="1"/>
    <col min="4617" max="4617" width="22.5703125" style="32" customWidth="1"/>
    <col min="4618" max="4621" width="11.42578125" style="32"/>
    <col min="4622" max="4623" width="0" style="32" hidden="1" customWidth="1"/>
    <col min="4624" max="4864" width="11.42578125" style="32"/>
    <col min="4865" max="4865" width="26" style="32" customWidth="1"/>
    <col min="4866" max="4866" width="26.85546875" style="32" customWidth="1"/>
    <col min="4867" max="4867" width="24.140625" style="32" customWidth="1"/>
    <col min="4868" max="4868" width="20.42578125" style="32" customWidth="1"/>
    <col min="4869" max="4869" width="18.42578125" style="32" customWidth="1"/>
    <col min="4870" max="4870" width="21.5703125" style="32" customWidth="1"/>
    <col min="4871" max="4871" width="41.140625" style="32" customWidth="1"/>
    <col min="4872" max="4872" width="27.85546875" style="32" customWidth="1"/>
    <col min="4873" max="4873" width="22.5703125" style="32" customWidth="1"/>
    <col min="4874" max="4877" width="11.42578125" style="32"/>
    <col min="4878" max="4879" width="0" style="32" hidden="1" customWidth="1"/>
    <col min="4880" max="5120" width="11.42578125" style="32"/>
    <col min="5121" max="5121" width="26" style="32" customWidth="1"/>
    <col min="5122" max="5122" width="26.85546875" style="32" customWidth="1"/>
    <col min="5123" max="5123" width="24.140625" style="32" customWidth="1"/>
    <col min="5124" max="5124" width="20.42578125" style="32" customWidth="1"/>
    <col min="5125" max="5125" width="18.42578125" style="32" customWidth="1"/>
    <col min="5126" max="5126" width="21.5703125" style="32" customWidth="1"/>
    <col min="5127" max="5127" width="41.140625" style="32" customWidth="1"/>
    <col min="5128" max="5128" width="27.85546875" style="32" customWidth="1"/>
    <col min="5129" max="5129" width="22.5703125" style="32" customWidth="1"/>
    <col min="5130" max="5133" width="11.42578125" style="32"/>
    <col min="5134" max="5135" width="0" style="32" hidden="1" customWidth="1"/>
    <col min="5136" max="5376" width="11.42578125" style="32"/>
    <col min="5377" max="5377" width="26" style="32" customWidth="1"/>
    <col min="5378" max="5378" width="26.85546875" style="32" customWidth="1"/>
    <col min="5379" max="5379" width="24.140625" style="32" customWidth="1"/>
    <col min="5380" max="5380" width="20.42578125" style="32" customWidth="1"/>
    <col min="5381" max="5381" width="18.42578125" style="32" customWidth="1"/>
    <col min="5382" max="5382" width="21.5703125" style="32" customWidth="1"/>
    <col min="5383" max="5383" width="41.140625" style="32" customWidth="1"/>
    <col min="5384" max="5384" width="27.85546875" style="32" customWidth="1"/>
    <col min="5385" max="5385" width="22.5703125" style="32" customWidth="1"/>
    <col min="5386" max="5389" width="11.42578125" style="32"/>
    <col min="5390" max="5391" width="0" style="32" hidden="1" customWidth="1"/>
    <col min="5392" max="5632" width="11.42578125" style="32"/>
    <col min="5633" max="5633" width="26" style="32" customWidth="1"/>
    <col min="5634" max="5634" width="26.85546875" style="32" customWidth="1"/>
    <col min="5635" max="5635" width="24.140625" style="32" customWidth="1"/>
    <col min="5636" max="5636" width="20.42578125" style="32" customWidth="1"/>
    <col min="5637" max="5637" width="18.42578125" style="32" customWidth="1"/>
    <col min="5638" max="5638" width="21.5703125" style="32" customWidth="1"/>
    <col min="5639" max="5639" width="41.140625" style="32" customWidth="1"/>
    <col min="5640" max="5640" width="27.85546875" style="32" customWidth="1"/>
    <col min="5641" max="5641" width="22.5703125" style="32" customWidth="1"/>
    <col min="5642" max="5645" width="11.42578125" style="32"/>
    <col min="5646" max="5647" width="0" style="32" hidden="1" customWidth="1"/>
    <col min="5648" max="5888" width="11.42578125" style="32"/>
    <col min="5889" max="5889" width="26" style="32" customWidth="1"/>
    <col min="5890" max="5890" width="26.85546875" style="32" customWidth="1"/>
    <col min="5891" max="5891" width="24.140625" style="32" customWidth="1"/>
    <col min="5892" max="5892" width="20.42578125" style="32" customWidth="1"/>
    <col min="5893" max="5893" width="18.42578125" style="32" customWidth="1"/>
    <col min="5894" max="5894" width="21.5703125" style="32" customWidth="1"/>
    <col min="5895" max="5895" width="41.140625" style="32" customWidth="1"/>
    <col min="5896" max="5896" width="27.85546875" style="32" customWidth="1"/>
    <col min="5897" max="5897" width="22.5703125" style="32" customWidth="1"/>
    <col min="5898" max="5901" width="11.42578125" style="32"/>
    <col min="5902" max="5903" width="0" style="32" hidden="1" customWidth="1"/>
    <col min="5904" max="6144" width="11.42578125" style="32"/>
    <col min="6145" max="6145" width="26" style="32" customWidth="1"/>
    <col min="6146" max="6146" width="26.85546875" style="32" customWidth="1"/>
    <col min="6147" max="6147" width="24.140625" style="32" customWidth="1"/>
    <col min="6148" max="6148" width="20.42578125" style="32" customWidth="1"/>
    <col min="6149" max="6149" width="18.42578125" style="32" customWidth="1"/>
    <col min="6150" max="6150" width="21.5703125" style="32" customWidth="1"/>
    <col min="6151" max="6151" width="41.140625" style="32" customWidth="1"/>
    <col min="6152" max="6152" width="27.85546875" style="32" customWidth="1"/>
    <col min="6153" max="6153" width="22.5703125" style="32" customWidth="1"/>
    <col min="6154" max="6157" width="11.42578125" style="32"/>
    <col min="6158" max="6159" width="0" style="32" hidden="1" customWidth="1"/>
    <col min="6160" max="6400" width="11.42578125" style="32"/>
    <col min="6401" max="6401" width="26" style="32" customWidth="1"/>
    <col min="6402" max="6402" width="26.85546875" style="32" customWidth="1"/>
    <col min="6403" max="6403" width="24.140625" style="32" customWidth="1"/>
    <col min="6404" max="6404" width="20.42578125" style="32" customWidth="1"/>
    <col min="6405" max="6405" width="18.42578125" style="32" customWidth="1"/>
    <col min="6406" max="6406" width="21.5703125" style="32" customWidth="1"/>
    <col min="6407" max="6407" width="41.140625" style="32" customWidth="1"/>
    <col min="6408" max="6408" width="27.85546875" style="32" customWidth="1"/>
    <col min="6409" max="6409" width="22.5703125" style="32" customWidth="1"/>
    <col min="6410" max="6413" width="11.42578125" style="32"/>
    <col min="6414" max="6415" width="0" style="32" hidden="1" customWidth="1"/>
    <col min="6416" max="6656" width="11.42578125" style="32"/>
    <col min="6657" max="6657" width="26" style="32" customWidth="1"/>
    <col min="6658" max="6658" width="26.85546875" style="32" customWidth="1"/>
    <col min="6659" max="6659" width="24.140625" style="32" customWidth="1"/>
    <col min="6660" max="6660" width="20.42578125" style="32" customWidth="1"/>
    <col min="6661" max="6661" width="18.42578125" style="32" customWidth="1"/>
    <col min="6662" max="6662" width="21.5703125" style="32" customWidth="1"/>
    <col min="6663" max="6663" width="41.140625" style="32" customWidth="1"/>
    <col min="6664" max="6664" width="27.85546875" style="32" customWidth="1"/>
    <col min="6665" max="6665" width="22.5703125" style="32" customWidth="1"/>
    <col min="6666" max="6669" width="11.42578125" style="32"/>
    <col min="6670" max="6671" width="0" style="32" hidden="1" customWidth="1"/>
    <col min="6672" max="6912" width="11.42578125" style="32"/>
    <col min="6913" max="6913" width="26" style="32" customWidth="1"/>
    <col min="6914" max="6914" width="26.85546875" style="32" customWidth="1"/>
    <col min="6915" max="6915" width="24.140625" style="32" customWidth="1"/>
    <col min="6916" max="6916" width="20.42578125" style="32" customWidth="1"/>
    <col min="6917" max="6917" width="18.42578125" style="32" customWidth="1"/>
    <col min="6918" max="6918" width="21.5703125" style="32" customWidth="1"/>
    <col min="6919" max="6919" width="41.140625" style="32" customWidth="1"/>
    <col min="6920" max="6920" width="27.85546875" style="32" customWidth="1"/>
    <col min="6921" max="6921" width="22.5703125" style="32" customWidth="1"/>
    <col min="6922" max="6925" width="11.42578125" style="32"/>
    <col min="6926" max="6927" width="0" style="32" hidden="1" customWidth="1"/>
    <col min="6928" max="7168" width="11.42578125" style="32"/>
    <col min="7169" max="7169" width="26" style="32" customWidth="1"/>
    <col min="7170" max="7170" width="26.85546875" style="32" customWidth="1"/>
    <col min="7171" max="7171" width="24.140625" style="32" customWidth="1"/>
    <col min="7172" max="7172" width="20.42578125" style="32" customWidth="1"/>
    <col min="7173" max="7173" width="18.42578125" style="32" customWidth="1"/>
    <col min="7174" max="7174" width="21.5703125" style="32" customWidth="1"/>
    <col min="7175" max="7175" width="41.140625" style="32" customWidth="1"/>
    <col min="7176" max="7176" width="27.85546875" style="32" customWidth="1"/>
    <col min="7177" max="7177" width="22.5703125" style="32" customWidth="1"/>
    <col min="7178" max="7181" width="11.42578125" style="32"/>
    <col min="7182" max="7183" width="0" style="32" hidden="1" customWidth="1"/>
    <col min="7184" max="7424" width="11.42578125" style="32"/>
    <col min="7425" max="7425" width="26" style="32" customWidth="1"/>
    <col min="7426" max="7426" width="26.85546875" style="32" customWidth="1"/>
    <col min="7427" max="7427" width="24.140625" style="32" customWidth="1"/>
    <col min="7428" max="7428" width="20.42578125" style="32" customWidth="1"/>
    <col min="7429" max="7429" width="18.42578125" style="32" customWidth="1"/>
    <col min="7430" max="7430" width="21.5703125" style="32" customWidth="1"/>
    <col min="7431" max="7431" width="41.140625" style="32" customWidth="1"/>
    <col min="7432" max="7432" width="27.85546875" style="32" customWidth="1"/>
    <col min="7433" max="7433" width="22.5703125" style="32" customWidth="1"/>
    <col min="7434" max="7437" width="11.42578125" style="32"/>
    <col min="7438" max="7439" width="0" style="32" hidden="1" customWidth="1"/>
    <col min="7440" max="7680" width="11.42578125" style="32"/>
    <col min="7681" max="7681" width="26" style="32" customWidth="1"/>
    <col min="7682" max="7682" width="26.85546875" style="32" customWidth="1"/>
    <col min="7683" max="7683" width="24.140625" style="32" customWidth="1"/>
    <col min="7684" max="7684" width="20.42578125" style="32" customWidth="1"/>
    <col min="7685" max="7685" width="18.42578125" style="32" customWidth="1"/>
    <col min="7686" max="7686" width="21.5703125" style="32" customWidth="1"/>
    <col min="7687" max="7687" width="41.140625" style="32" customWidth="1"/>
    <col min="7688" max="7688" width="27.85546875" style="32" customWidth="1"/>
    <col min="7689" max="7689" width="22.5703125" style="32" customWidth="1"/>
    <col min="7690" max="7693" width="11.42578125" style="32"/>
    <col min="7694" max="7695" width="0" style="32" hidden="1" customWidth="1"/>
    <col min="7696" max="7936" width="11.42578125" style="32"/>
    <col min="7937" max="7937" width="26" style="32" customWidth="1"/>
    <col min="7938" max="7938" width="26.85546875" style="32" customWidth="1"/>
    <col min="7939" max="7939" width="24.140625" style="32" customWidth="1"/>
    <col min="7940" max="7940" width="20.42578125" style="32" customWidth="1"/>
    <col min="7941" max="7941" width="18.42578125" style="32" customWidth="1"/>
    <col min="7942" max="7942" width="21.5703125" style="32" customWidth="1"/>
    <col min="7943" max="7943" width="41.140625" style="32" customWidth="1"/>
    <col min="7944" max="7944" width="27.85546875" style="32" customWidth="1"/>
    <col min="7945" max="7945" width="22.5703125" style="32" customWidth="1"/>
    <col min="7946" max="7949" width="11.42578125" style="32"/>
    <col min="7950" max="7951" width="0" style="32" hidden="1" customWidth="1"/>
    <col min="7952" max="8192" width="11.42578125" style="32"/>
    <col min="8193" max="8193" width="26" style="32" customWidth="1"/>
    <col min="8194" max="8194" width="26.85546875" style="32" customWidth="1"/>
    <col min="8195" max="8195" width="24.140625" style="32" customWidth="1"/>
    <col min="8196" max="8196" width="20.42578125" style="32" customWidth="1"/>
    <col min="8197" max="8197" width="18.42578125" style="32" customWidth="1"/>
    <col min="8198" max="8198" width="21.5703125" style="32" customWidth="1"/>
    <col min="8199" max="8199" width="41.140625" style="32" customWidth="1"/>
    <col min="8200" max="8200" width="27.85546875" style="32" customWidth="1"/>
    <col min="8201" max="8201" width="22.5703125" style="32" customWidth="1"/>
    <col min="8202" max="8205" width="11.42578125" style="32"/>
    <col min="8206" max="8207" width="0" style="32" hidden="1" customWidth="1"/>
    <col min="8208" max="8448" width="11.42578125" style="32"/>
    <col min="8449" max="8449" width="26" style="32" customWidth="1"/>
    <col min="8450" max="8450" width="26.85546875" style="32" customWidth="1"/>
    <col min="8451" max="8451" width="24.140625" style="32" customWidth="1"/>
    <col min="8452" max="8452" width="20.42578125" style="32" customWidth="1"/>
    <col min="8453" max="8453" width="18.42578125" style="32" customWidth="1"/>
    <col min="8454" max="8454" width="21.5703125" style="32" customWidth="1"/>
    <col min="8455" max="8455" width="41.140625" style="32" customWidth="1"/>
    <col min="8456" max="8456" width="27.85546875" style="32" customWidth="1"/>
    <col min="8457" max="8457" width="22.5703125" style="32" customWidth="1"/>
    <col min="8458" max="8461" width="11.42578125" style="32"/>
    <col min="8462" max="8463" width="0" style="32" hidden="1" customWidth="1"/>
    <col min="8464" max="8704" width="11.42578125" style="32"/>
    <col min="8705" max="8705" width="26" style="32" customWidth="1"/>
    <col min="8706" max="8706" width="26.85546875" style="32" customWidth="1"/>
    <col min="8707" max="8707" width="24.140625" style="32" customWidth="1"/>
    <col min="8708" max="8708" width="20.42578125" style="32" customWidth="1"/>
    <col min="8709" max="8709" width="18.42578125" style="32" customWidth="1"/>
    <col min="8710" max="8710" width="21.5703125" style="32" customWidth="1"/>
    <col min="8711" max="8711" width="41.140625" style="32" customWidth="1"/>
    <col min="8712" max="8712" width="27.85546875" style="32" customWidth="1"/>
    <col min="8713" max="8713" width="22.5703125" style="32" customWidth="1"/>
    <col min="8714" max="8717" width="11.42578125" style="32"/>
    <col min="8718" max="8719" width="0" style="32" hidden="1" customWidth="1"/>
    <col min="8720" max="8960" width="11.42578125" style="32"/>
    <col min="8961" max="8961" width="26" style="32" customWidth="1"/>
    <col min="8962" max="8962" width="26.85546875" style="32" customWidth="1"/>
    <col min="8963" max="8963" width="24.140625" style="32" customWidth="1"/>
    <col min="8964" max="8964" width="20.42578125" style="32" customWidth="1"/>
    <col min="8965" max="8965" width="18.42578125" style="32" customWidth="1"/>
    <col min="8966" max="8966" width="21.5703125" style="32" customWidth="1"/>
    <col min="8967" max="8967" width="41.140625" style="32" customWidth="1"/>
    <col min="8968" max="8968" width="27.85546875" style="32" customWidth="1"/>
    <col min="8969" max="8969" width="22.5703125" style="32" customWidth="1"/>
    <col min="8970" max="8973" width="11.42578125" style="32"/>
    <col min="8974" max="8975" width="0" style="32" hidden="1" customWidth="1"/>
    <col min="8976" max="9216" width="11.42578125" style="32"/>
    <col min="9217" max="9217" width="26" style="32" customWidth="1"/>
    <col min="9218" max="9218" width="26.85546875" style="32" customWidth="1"/>
    <col min="9219" max="9219" width="24.140625" style="32" customWidth="1"/>
    <col min="9220" max="9220" width="20.42578125" style="32" customWidth="1"/>
    <col min="9221" max="9221" width="18.42578125" style="32" customWidth="1"/>
    <col min="9222" max="9222" width="21.5703125" style="32" customWidth="1"/>
    <col min="9223" max="9223" width="41.140625" style="32" customWidth="1"/>
    <col min="9224" max="9224" width="27.85546875" style="32" customWidth="1"/>
    <col min="9225" max="9225" width="22.5703125" style="32" customWidth="1"/>
    <col min="9226" max="9229" width="11.42578125" style="32"/>
    <col min="9230" max="9231" width="0" style="32" hidden="1" customWidth="1"/>
    <col min="9232" max="9472" width="11.42578125" style="32"/>
    <col min="9473" max="9473" width="26" style="32" customWidth="1"/>
    <col min="9474" max="9474" width="26.85546875" style="32" customWidth="1"/>
    <col min="9475" max="9475" width="24.140625" style="32" customWidth="1"/>
    <col min="9476" max="9476" width="20.42578125" style="32" customWidth="1"/>
    <col min="9477" max="9477" width="18.42578125" style="32" customWidth="1"/>
    <col min="9478" max="9478" width="21.5703125" style="32" customWidth="1"/>
    <col min="9479" max="9479" width="41.140625" style="32" customWidth="1"/>
    <col min="9480" max="9480" width="27.85546875" style="32" customWidth="1"/>
    <col min="9481" max="9481" width="22.5703125" style="32" customWidth="1"/>
    <col min="9482" max="9485" width="11.42578125" style="32"/>
    <col min="9486" max="9487" width="0" style="32" hidden="1" customWidth="1"/>
    <col min="9488" max="9728" width="11.42578125" style="32"/>
    <col min="9729" max="9729" width="26" style="32" customWidth="1"/>
    <col min="9730" max="9730" width="26.85546875" style="32" customWidth="1"/>
    <col min="9731" max="9731" width="24.140625" style="32" customWidth="1"/>
    <col min="9732" max="9732" width="20.42578125" style="32" customWidth="1"/>
    <col min="9733" max="9733" width="18.42578125" style="32" customWidth="1"/>
    <col min="9734" max="9734" width="21.5703125" style="32" customWidth="1"/>
    <col min="9735" max="9735" width="41.140625" style="32" customWidth="1"/>
    <col min="9736" max="9736" width="27.85546875" style="32" customWidth="1"/>
    <col min="9737" max="9737" width="22.5703125" style="32" customWidth="1"/>
    <col min="9738" max="9741" width="11.42578125" style="32"/>
    <col min="9742" max="9743" width="0" style="32" hidden="1" customWidth="1"/>
    <col min="9744" max="9984" width="11.42578125" style="32"/>
    <col min="9985" max="9985" width="26" style="32" customWidth="1"/>
    <col min="9986" max="9986" width="26.85546875" style="32" customWidth="1"/>
    <col min="9987" max="9987" width="24.140625" style="32" customWidth="1"/>
    <col min="9988" max="9988" width="20.42578125" style="32" customWidth="1"/>
    <col min="9989" max="9989" width="18.42578125" style="32" customWidth="1"/>
    <col min="9990" max="9990" width="21.5703125" style="32" customWidth="1"/>
    <col min="9991" max="9991" width="41.140625" style="32" customWidth="1"/>
    <col min="9992" max="9992" width="27.85546875" style="32" customWidth="1"/>
    <col min="9993" max="9993" width="22.5703125" style="32" customWidth="1"/>
    <col min="9994" max="9997" width="11.42578125" style="32"/>
    <col min="9998" max="9999" width="0" style="32" hidden="1" customWidth="1"/>
    <col min="10000" max="10240" width="11.42578125" style="32"/>
    <col min="10241" max="10241" width="26" style="32" customWidth="1"/>
    <col min="10242" max="10242" width="26.85546875" style="32" customWidth="1"/>
    <col min="10243" max="10243" width="24.140625" style="32" customWidth="1"/>
    <col min="10244" max="10244" width="20.42578125" style="32" customWidth="1"/>
    <col min="10245" max="10245" width="18.42578125" style="32" customWidth="1"/>
    <col min="10246" max="10246" width="21.5703125" style="32" customWidth="1"/>
    <col min="10247" max="10247" width="41.140625" style="32" customWidth="1"/>
    <col min="10248" max="10248" width="27.85546875" style="32" customWidth="1"/>
    <col min="10249" max="10249" width="22.5703125" style="32" customWidth="1"/>
    <col min="10250" max="10253" width="11.42578125" style="32"/>
    <col min="10254" max="10255" width="0" style="32" hidden="1" customWidth="1"/>
    <col min="10256" max="10496" width="11.42578125" style="32"/>
    <col min="10497" max="10497" width="26" style="32" customWidth="1"/>
    <col min="10498" max="10498" width="26.85546875" style="32" customWidth="1"/>
    <col min="10499" max="10499" width="24.140625" style="32" customWidth="1"/>
    <col min="10500" max="10500" width="20.42578125" style="32" customWidth="1"/>
    <col min="10501" max="10501" width="18.42578125" style="32" customWidth="1"/>
    <col min="10502" max="10502" width="21.5703125" style="32" customWidth="1"/>
    <col min="10503" max="10503" width="41.140625" style="32" customWidth="1"/>
    <col min="10504" max="10504" width="27.85546875" style="32" customWidth="1"/>
    <col min="10505" max="10505" width="22.5703125" style="32" customWidth="1"/>
    <col min="10506" max="10509" width="11.42578125" style="32"/>
    <col min="10510" max="10511" width="0" style="32" hidden="1" customWidth="1"/>
    <col min="10512" max="10752" width="11.42578125" style="32"/>
    <col min="10753" max="10753" width="26" style="32" customWidth="1"/>
    <col min="10754" max="10754" width="26.85546875" style="32" customWidth="1"/>
    <col min="10755" max="10755" width="24.140625" style="32" customWidth="1"/>
    <col min="10756" max="10756" width="20.42578125" style="32" customWidth="1"/>
    <col min="10757" max="10757" width="18.42578125" style="32" customWidth="1"/>
    <col min="10758" max="10758" width="21.5703125" style="32" customWidth="1"/>
    <col min="10759" max="10759" width="41.140625" style="32" customWidth="1"/>
    <col min="10760" max="10760" width="27.85546875" style="32" customWidth="1"/>
    <col min="10761" max="10761" width="22.5703125" style="32" customWidth="1"/>
    <col min="10762" max="10765" width="11.42578125" style="32"/>
    <col min="10766" max="10767" width="0" style="32" hidden="1" customWidth="1"/>
    <col min="10768" max="11008" width="11.42578125" style="32"/>
    <col min="11009" max="11009" width="26" style="32" customWidth="1"/>
    <col min="11010" max="11010" width="26.85546875" style="32" customWidth="1"/>
    <col min="11011" max="11011" width="24.140625" style="32" customWidth="1"/>
    <col min="11012" max="11012" width="20.42578125" style="32" customWidth="1"/>
    <col min="11013" max="11013" width="18.42578125" style="32" customWidth="1"/>
    <col min="11014" max="11014" width="21.5703125" style="32" customWidth="1"/>
    <col min="11015" max="11015" width="41.140625" style="32" customWidth="1"/>
    <col min="11016" max="11016" width="27.85546875" style="32" customWidth="1"/>
    <col min="11017" max="11017" width="22.5703125" style="32" customWidth="1"/>
    <col min="11018" max="11021" width="11.42578125" style="32"/>
    <col min="11022" max="11023" width="0" style="32" hidden="1" customWidth="1"/>
    <col min="11024" max="11264" width="11.42578125" style="32"/>
    <col min="11265" max="11265" width="26" style="32" customWidth="1"/>
    <col min="11266" max="11266" width="26.85546875" style="32" customWidth="1"/>
    <col min="11267" max="11267" width="24.140625" style="32" customWidth="1"/>
    <col min="11268" max="11268" width="20.42578125" style="32" customWidth="1"/>
    <col min="11269" max="11269" width="18.42578125" style="32" customWidth="1"/>
    <col min="11270" max="11270" width="21.5703125" style="32" customWidth="1"/>
    <col min="11271" max="11271" width="41.140625" style="32" customWidth="1"/>
    <col min="11272" max="11272" width="27.85546875" style="32" customWidth="1"/>
    <col min="11273" max="11273" width="22.5703125" style="32" customWidth="1"/>
    <col min="11274" max="11277" width="11.42578125" style="32"/>
    <col min="11278" max="11279" width="0" style="32" hidden="1" customWidth="1"/>
    <col min="11280" max="11520" width="11.42578125" style="32"/>
    <col min="11521" max="11521" width="26" style="32" customWidth="1"/>
    <col min="11522" max="11522" width="26.85546875" style="32" customWidth="1"/>
    <col min="11523" max="11523" width="24.140625" style="32" customWidth="1"/>
    <col min="11524" max="11524" width="20.42578125" style="32" customWidth="1"/>
    <col min="11525" max="11525" width="18.42578125" style="32" customWidth="1"/>
    <col min="11526" max="11526" width="21.5703125" style="32" customWidth="1"/>
    <col min="11527" max="11527" width="41.140625" style="32" customWidth="1"/>
    <col min="11528" max="11528" width="27.85546875" style="32" customWidth="1"/>
    <col min="11529" max="11529" width="22.5703125" style="32" customWidth="1"/>
    <col min="11530" max="11533" width="11.42578125" style="32"/>
    <col min="11534" max="11535" width="0" style="32" hidden="1" customWidth="1"/>
    <col min="11536" max="11776" width="11.42578125" style="32"/>
    <col min="11777" max="11777" width="26" style="32" customWidth="1"/>
    <col min="11778" max="11778" width="26.85546875" style="32" customWidth="1"/>
    <col min="11779" max="11779" width="24.140625" style="32" customWidth="1"/>
    <col min="11780" max="11780" width="20.42578125" style="32" customWidth="1"/>
    <col min="11781" max="11781" width="18.42578125" style="32" customWidth="1"/>
    <col min="11782" max="11782" width="21.5703125" style="32" customWidth="1"/>
    <col min="11783" max="11783" width="41.140625" style="32" customWidth="1"/>
    <col min="11784" max="11784" width="27.85546875" style="32" customWidth="1"/>
    <col min="11785" max="11785" width="22.5703125" style="32" customWidth="1"/>
    <col min="11786" max="11789" width="11.42578125" style="32"/>
    <col min="11790" max="11791" width="0" style="32" hidden="1" customWidth="1"/>
    <col min="11792" max="12032" width="11.42578125" style="32"/>
    <col min="12033" max="12033" width="26" style="32" customWidth="1"/>
    <col min="12034" max="12034" width="26.85546875" style="32" customWidth="1"/>
    <col min="12035" max="12035" width="24.140625" style="32" customWidth="1"/>
    <col min="12036" max="12036" width="20.42578125" style="32" customWidth="1"/>
    <col min="12037" max="12037" width="18.42578125" style="32" customWidth="1"/>
    <col min="12038" max="12038" width="21.5703125" style="32" customWidth="1"/>
    <col min="12039" max="12039" width="41.140625" style="32" customWidth="1"/>
    <col min="12040" max="12040" width="27.85546875" style="32" customWidth="1"/>
    <col min="12041" max="12041" width="22.5703125" style="32" customWidth="1"/>
    <col min="12042" max="12045" width="11.42578125" style="32"/>
    <col min="12046" max="12047" width="0" style="32" hidden="1" customWidth="1"/>
    <col min="12048" max="12288" width="11.42578125" style="32"/>
    <col min="12289" max="12289" width="26" style="32" customWidth="1"/>
    <col min="12290" max="12290" width="26.85546875" style="32" customWidth="1"/>
    <col min="12291" max="12291" width="24.140625" style="32" customWidth="1"/>
    <col min="12292" max="12292" width="20.42578125" style="32" customWidth="1"/>
    <col min="12293" max="12293" width="18.42578125" style="32" customWidth="1"/>
    <col min="12294" max="12294" width="21.5703125" style="32" customWidth="1"/>
    <col min="12295" max="12295" width="41.140625" style="32" customWidth="1"/>
    <col min="12296" max="12296" width="27.85546875" style="32" customWidth="1"/>
    <col min="12297" max="12297" width="22.5703125" style="32" customWidth="1"/>
    <col min="12298" max="12301" width="11.42578125" style="32"/>
    <col min="12302" max="12303" width="0" style="32" hidden="1" customWidth="1"/>
    <col min="12304" max="12544" width="11.42578125" style="32"/>
    <col min="12545" max="12545" width="26" style="32" customWidth="1"/>
    <col min="12546" max="12546" width="26.85546875" style="32" customWidth="1"/>
    <col min="12547" max="12547" width="24.140625" style="32" customWidth="1"/>
    <col min="12548" max="12548" width="20.42578125" style="32" customWidth="1"/>
    <col min="12549" max="12549" width="18.42578125" style="32" customWidth="1"/>
    <col min="12550" max="12550" width="21.5703125" style="32" customWidth="1"/>
    <col min="12551" max="12551" width="41.140625" style="32" customWidth="1"/>
    <col min="12552" max="12552" width="27.85546875" style="32" customWidth="1"/>
    <col min="12553" max="12553" width="22.5703125" style="32" customWidth="1"/>
    <col min="12554" max="12557" width="11.42578125" style="32"/>
    <col min="12558" max="12559" width="0" style="32" hidden="1" customWidth="1"/>
    <col min="12560" max="12800" width="11.42578125" style="32"/>
    <col min="12801" max="12801" width="26" style="32" customWidth="1"/>
    <col min="12802" max="12802" width="26.85546875" style="32" customWidth="1"/>
    <col min="12803" max="12803" width="24.140625" style="32" customWidth="1"/>
    <col min="12804" max="12804" width="20.42578125" style="32" customWidth="1"/>
    <col min="12805" max="12805" width="18.42578125" style="32" customWidth="1"/>
    <col min="12806" max="12806" width="21.5703125" style="32" customWidth="1"/>
    <col min="12807" max="12807" width="41.140625" style="32" customWidth="1"/>
    <col min="12808" max="12808" width="27.85546875" style="32" customWidth="1"/>
    <col min="12809" max="12809" width="22.5703125" style="32" customWidth="1"/>
    <col min="12810" max="12813" width="11.42578125" style="32"/>
    <col min="12814" max="12815" width="0" style="32" hidden="1" customWidth="1"/>
    <col min="12816" max="13056" width="11.42578125" style="32"/>
    <col min="13057" max="13057" width="26" style="32" customWidth="1"/>
    <col min="13058" max="13058" width="26.85546875" style="32" customWidth="1"/>
    <col min="13059" max="13059" width="24.140625" style="32" customWidth="1"/>
    <col min="13060" max="13060" width="20.42578125" style="32" customWidth="1"/>
    <col min="13061" max="13061" width="18.42578125" style="32" customWidth="1"/>
    <col min="13062" max="13062" width="21.5703125" style="32" customWidth="1"/>
    <col min="13063" max="13063" width="41.140625" style="32" customWidth="1"/>
    <col min="13064" max="13064" width="27.85546875" style="32" customWidth="1"/>
    <col min="13065" max="13065" width="22.5703125" style="32" customWidth="1"/>
    <col min="13066" max="13069" width="11.42578125" style="32"/>
    <col min="13070" max="13071" width="0" style="32" hidden="1" customWidth="1"/>
    <col min="13072" max="13312" width="11.42578125" style="32"/>
    <col min="13313" max="13313" width="26" style="32" customWidth="1"/>
    <col min="13314" max="13314" width="26.85546875" style="32" customWidth="1"/>
    <col min="13315" max="13315" width="24.140625" style="32" customWidth="1"/>
    <col min="13316" max="13316" width="20.42578125" style="32" customWidth="1"/>
    <col min="13317" max="13317" width="18.42578125" style="32" customWidth="1"/>
    <col min="13318" max="13318" width="21.5703125" style="32" customWidth="1"/>
    <col min="13319" max="13319" width="41.140625" style="32" customWidth="1"/>
    <col min="13320" max="13320" width="27.85546875" style="32" customWidth="1"/>
    <col min="13321" max="13321" width="22.5703125" style="32" customWidth="1"/>
    <col min="13322" max="13325" width="11.42578125" style="32"/>
    <col min="13326" max="13327" width="0" style="32" hidden="1" customWidth="1"/>
    <col min="13328" max="13568" width="11.42578125" style="32"/>
    <col min="13569" max="13569" width="26" style="32" customWidth="1"/>
    <col min="13570" max="13570" width="26.85546875" style="32" customWidth="1"/>
    <col min="13571" max="13571" width="24.140625" style="32" customWidth="1"/>
    <col min="13572" max="13572" width="20.42578125" style="32" customWidth="1"/>
    <col min="13573" max="13573" width="18.42578125" style="32" customWidth="1"/>
    <col min="13574" max="13574" width="21.5703125" style="32" customWidth="1"/>
    <col min="13575" max="13575" width="41.140625" style="32" customWidth="1"/>
    <col min="13576" max="13576" width="27.85546875" style="32" customWidth="1"/>
    <col min="13577" max="13577" width="22.5703125" style="32" customWidth="1"/>
    <col min="13578" max="13581" width="11.42578125" style="32"/>
    <col min="13582" max="13583" width="0" style="32" hidden="1" customWidth="1"/>
    <col min="13584" max="13824" width="11.42578125" style="32"/>
    <col min="13825" max="13825" width="26" style="32" customWidth="1"/>
    <col min="13826" max="13826" width="26.85546875" style="32" customWidth="1"/>
    <col min="13827" max="13827" width="24.140625" style="32" customWidth="1"/>
    <col min="13828" max="13828" width="20.42578125" style="32" customWidth="1"/>
    <col min="13829" max="13829" width="18.42578125" style="32" customWidth="1"/>
    <col min="13830" max="13830" width="21.5703125" style="32" customWidth="1"/>
    <col min="13831" max="13831" width="41.140625" style="32" customWidth="1"/>
    <col min="13832" max="13832" width="27.85546875" style="32" customWidth="1"/>
    <col min="13833" max="13833" width="22.5703125" style="32" customWidth="1"/>
    <col min="13834" max="13837" width="11.42578125" style="32"/>
    <col min="13838" max="13839" width="0" style="32" hidden="1" customWidth="1"/>
    <col min="13840" max="14080" width="11.42578125" style="32"/>
    <col min="14081" max="14081" width="26" style="32" customWidth="1"/>
    <col min="14082" max="14082" width="26.85546875" style="32" customWidth="1"/>
    <col min="14083" max="14083" width="24.140625" style="32" customWidth="1"/>
    <col min="14084" max="14084" width="20.42578125" style="32" customWidth="1"/>
    <col min="14085" max="14085" width="18.42578125" style="32" customWidth="1"/>
    <col min="14086" max="14086" width="21.5703125" style="32" customWidth="1"/>
    <col min="14087" max="14087" width="41.140625" style="32" customWidth="1"/>
    <col min="14088" max="14088" width="27.85546875" style="32" customWidth="1"/>
    <col min="14089" max="14089" width="22.5703125" style="32" customWidth="1"/>
    <col min="14090" max="14093" width="11.42578125" style="32"/>
    <col min="14094" max="14095" width="0" style="32" hidden="1" customWidth="1"/>
    <col min="14096" max="14336" width="11.42578125" style="32"/>
    <col min="14337" max="14337" width="26" style="32" customWidth="1"/>
    <col min="14338" max="14338" width="26.85546875" style="32" customWidth="1"/>
    <col min="14339" max="14339" width="24.140625" style="32" customWidth="1"/>
    <col min="14340" max="14340" width="20.42578125" style="32" customWidth="1"/>
    <col min="14341" max="14341" width="18.42578125" style="32" customWidth="1"/>
    <col min="14342" max="14342" width="21.5703125" style="32" customWidth="1"/>
    <col min="14343" max="14343" width="41.140625" style="32" customWidth="1"/>
    <col min="14344" max="14344" width="27.85546875" style="32" customWidth="1"/>
    <col min="14345" max="14345" width="22.5703125" style="32" customWidth="1"/>
    <col min="14346" max="14349" width="11.42578125" style="32"/>
    <col min="14350" max="14351" width="0" style="32" hidden="1" customWidth="1"/>
    <col min="14352" max="14592" width="11.42578125" style="32"/>
    <col min="14593" max="14593" width="26" style="32" customWidth="1"/>
    <col min="14594" max="14594" width="26.85546875" style="32" customWidth="1"/>
    <col min="14595" max="14595" width="24.140625" style="32" customWidth="1"/>
    <col min="14596" max="14596" width="20.42578125" style="32" customWidth="1"/>
    <col min="14597" max="14597" width="18.42578125" style="32" customWidth="1"/>
    <col min="14598" max="14598" width="21.5703125" style="32" customWidth="1"/>
    <col min="14599" max="14599" width="41.140625" style="32" customWidth="1"/>
    <col min="14600" max="14600" width="27.85546875" style="32" customWidth="1"/>
    <col min="14601" max="14601" width="22.5703125" style="32" customWidth="1"/>
    <col min="14602" max="14605" width="11.42578125" style="32"/>
    <col min="14606" max="14607" width="0" style="32" hidden="1" customWidth="1"/>
    <col min="14608" max="14848" width="11.42578125" style="32"/>
    <col min="14849" max="14849" width="26" style="32" customWidth="1"/>
    <col min="14850" max="14850" width="26.85546875" style="32" customWidth="1"/>
    <col min="14851" max="14851" width="24.140625" style="32" customWidth="1"/>
    <col min="14852" max="14852" width="20.42578125" style="32" customWidth="1"/>
    <col min="14853" max="14853" width="18.42578125" style="32" customWidth="1"/>
    <col min="14854" max="14854" width="21.5703125" style="32" customWidth="1"/>
    <col min="14855" max="14855" width="41.140625" style="32" customWidth="1"/>
    <col min="14856" max="14856" width="27.85546875" style="32" customWidth="1"/>
    <col min="14857" max="14857" width="22.5703125" style="32" customWidth="1"/>
    <col min="14858" max="14861" width="11.42578125" style="32"/>
    <col min="14862" max="14863" width="0" style="32" hidden="1" customWidth="1"/>
    <col min="14864" max="15104" width="11.42578125" style="32"/>
    <col min="15105" max="15105" width="26" style="32" customWidth="1"/>
    <col min="15106" max="15106" width="26.85546875" style="32" customWidth="1"/>
    <col min="15107" max="15107" width="24.140625" style="32" customWidth="1"/>
    <col min="15108" max="15108" width="20.42578125" style="32" customWidth="1"/>
    <col min="15109" max="15109" width="18.42578125" style="32" customWidth="1"/>
    <col min="15110" max="15110" width="21.5703125" style="32" customWidth="1"/>
    <col min="15111" max="15111" width="41.140625" style="32" customWidth="1"/>
    <col min="15112" max="15112" width="27.85546875" style="32" customWidth="1"/>
    <col min="15113" max="15113" width="22.5703125" style="32" customWidth="1"/>
    <col min="15114" max="15117" width="11.42578125" style="32"/>
    <col min="15118" max="15119" width="0" style="32" hidden="1" customWidth="1"/>
    <col min="15120" max="15360" width="11.42578125" style="32"/>
    <col min="15361" max="15361" width="26" style="32" customWidth="1"/>
    <col min="15362" max="15362" width="26.85546875" style="32" customWidth="1"/>
    <col min="15363" max="15363" width="24.140625" style="32" customWidth="1"/>
    <col min="15364" max="15364" width="20.42578125" style="32" customWidth="1"/>
    <col min="15365" max="15365" width="18.42578125" style="32" customWidth="1"/>
    <col min="15366" max="15366" width="21.5703125" style="32" customWidth="1"/>
    <col min="15367" max="15367" width="41.140625" style="32" customWidth="1"/>
    <col min="15368" max="15368" width="27.85546875" style="32" customWidth="1"/>
    <col min="15369" max="15369" width="22.5703125" style="32" customWidth="1"/>
    <col min="15370" max="15373" width="11.42578125" style="32"/>
    <col min="15374" max="15375" width="0" style="32" hidden="1" customWidth="1"/>
    <col min="15376" max="15616" width="11.42578125" style="32"/>
    <col min="15617" max="15617" width="26" style="32" customWidth="1"/>
    <col min="15618" max="15618" width="26.85546875" style="32" customWidth="1"/>
    <col min="15619" max="15619" width="24.140625" style="32" customWidth="1"/>
    <col min="15620" max="15620" width="20.42578125" style="32" customWidth="1"/>
    <col min="15621" max="15621" width="18.42578125" style="32" customWidth="1"/>
    <col min="15622" max="15622" width="21.5703125" style="32" customWidth="1"/>
    <col min="15623" max="15623" width="41.140625" style="32" customWidth="1"/>
    <col min="15624" max="15624" width="27.85546875" style="32" customWidth="1"/>
    <col min="15625" max="15625" width="22.5703125" style="32" customWidth="1"/>
    <col min="15626" max="15629" width="11.42578125" style="32"/>
    <col min="15630" max="15631" width="0" style="32" hidden="1" customWidth="1"/>
    <col min="15632" max="15872" width="11.42578125" style="32"/>
    <col min="15873" max="15873" width="26" style="32" customWidth="1"/>
    <col min="15874" max="15874" width="26.85546875" style="32" customWidth="1"/>
    <col min="15875" max="15875" width="24.140625" style="32" customWidth="1"/>
    <col min="15876" max="15876" width="20.42578125" style="32" customWidth="1"/>
    <col min="15877" max="15877" width="18.42578125" style="32" customWidth="1"/>
    <col min="15878" max="15878" width="21.5703125" style="32" customWidth="1"/>
    <col min="15879" max="15879" width="41.140625" style="32" customWidth="1"/>
    <col min="15880" max="15880" width="27.85546875" style="32" customWidth="1"/>
    <col min="15881" max="15881" width="22.5703125" style="32" customWidth="1"/>
    <col min="15882" max="15885" width="11.42578125" style="32"/>
    <col min="15886" max="15887" width="0" style="32" hidden="1" customWidth="1"/>
    <col min="15888" max="16128" width="11.42578125" style="32"/>
    <col min="16129" max="16129" width="26" style="32" customWidth="1"/>
    <col min="16130" max="16130" width="26.85546875" style="32" customWidth="1"/>
    <col min="16131" max="16131" width="24.140625" style="32" customWidth="1"/>
    <col min="16132" max="16132" width="20.42578125" style="32" customWidth="1"/>
    <col min="16133" max="16133" width="18.42578125" style="32" customWidth="1"/>
    <col min="16134" max="16134" width="21.5703125" style="32" customWidth="1"/>
    <col min="16135" max="16135" width="41.140625" style="32" customWidth="1"/>
    <col min="16136" max="16136" width="27.85546875" style="32" customWidth="1"/>
    <col min="16137" max="16137" width="22.5703125" style="32" customWidth="1"/>
    <col min="16138" max="16141" width="11.42578125" style="32"/>
    <col min="16142" max="16143" width="0" style="32" hidden="1" customWidth="1"/>
    <col min="16144" max="16384" width="11.42578125" style="32"/>
  </cols>
  <sheetData>
    <row r="2" spans="1:15" ht="39" customHeight="1">
      <c r="A2" s="388" t="s">
        <v>52</v>
      </c>
      <c r="B2" s="388"/>
      <c r="C2" s="388"/>
      <c r="D2" s="388"/>
      <c r="E2" s="388"/>
      <c r="F2" s="388"/>
      <c r="G2" s="388"/>
      <c r="H2" s="388"/>
      <c r="I2" s="388"/>
    </row>
    <row r="3" spans="1:15" ht="30" hidden="1" customHeight="1" thickBot="1">
      <c r="A3" s="394" t="s">
        <v>108</v>
      </c>
      <c r="B3" s="394"/>
      <c r="C3" s="395" t="e">
        <f>'7.1 Admón. Riesgos'!#REF!</f>
        <v>#REF!</v>
      </c>
      <c r="D3" s="395"/>
      <c r="E3" s="395"/>
      <c r="F3" s="395"/>
      <c r="G3" s="395"/>
      <c r="H3" s="395"/>
      <c r="I3" s="395"/>
    </row>
    <row r="4" spans="1:15" s="33" customFormat="1" ht="31.5" customHeight="1">
      <c r="A4" s="389" t="s">
        <v>8</v>
      </c>
      <c r="B4" s="390" t="s">
        <v>53</v>
      </c>
      <c r="C4" s="391" t="s">
        <v>109</v>
      </c>
      <c r="D4" s="391" t="s">
        <v>110</v>
      </c>
      <c r="E4" s="391" t="s">
        <v>111</v>
      </c>
      <c r="F4" s="391"/>
      <c r="G4" s="391" t="s">
        <v>112</v>
      </c>
      <c r="H4" s="390" t="s">
        <v>113</v>
      </c>
      <c r="I4" s="391" t="s">
        <v>114</v>
      </c>
    </row>
    <row r="5" spans="1:15" s="33" customFormat="1" ht="27.75" customHeight="1">
      <c r="A5" s="389"/>
      <c r="B5" s="390"/>
      <c r="C5" s="390"/>
      <c r="D5" s="390"/>
      <c r="E5" s="34" t="s">
        <v>115</v>
      </c>
      <c r="F5" s="34" t="s">
        <v>116</v>
      </c>
      <c r="G5" s="396"/>
      <c r="H5" s="396"/>
      <c r="I5" s="391"/>
    </row>
    <row r="6" spans="1:15" s="38" customFormat="1" ht="33.75" customHeight="1">
      <c r="A6" s="371" t="str">
        <f>'7.1 Admón. Riesgos'!A6</f>
        <v>Adquisición de Bienes y Servicios</v>
      </c>
      <c r="B6" s="386" t="str">
        <f>'7.1 Admón. Riesgos'!D6</f>
        <v>Planeación indebida  para el desarrollo de los procesos de adquisición de bienes y servicios de la Institución. (corrupción)</v>
      </c>
      <c r="C6" s="384" t="str">
        <f>'7.1 Admón. Riesgos'!O6</f>
        <v>ZONA DE RIESGO IMPORTANTE</v>
      </c>
      <c r="D6" s="384" t="str">
        <f>'7.2 Valoracion '!P5</f>
        <v>ZONA DE RIESGO IMPORTANTE</v>
      </c>
      <c r="E6" s="384" t="str">
        <f>'7.2 Valoracion '!Q5:Q5</f>
        <v>Se mantiene en la zona de riesgo</v>
      </c>
      <c r="F6" s="384" t="str">
        <f>'7.2 Valoracion '!R5:R5</f>
        <v>Reducir el riesgo</v>
      </c>
      <c r="G6" s="495" t="s">
        <v>508</v>
      </c>
      <c r="H6" s="413" t="s">
        <v>509</v>
      </c>
      <c r="I6" s="499">
        <v>43800</v>
      </c>
      <c r="N6" s="169" t="s">
        <v>159</v>
      </c>
      <c r="O6" s="169" t="s">
        <v>343</v>
      </c>
    </row>
    <row r="7" spans="1:15" s="38" customFormat="1" ht="29.25" customHeight="1">
      <c r="A7" s="371"/>
      <c r="B7" s="386"/>
      <c r="C7" s="384"/>
      <c r="D7" s="384"/>
      <c r="E7" s="384"/>
      <c r="F7" s="384"/>
      <c r="G7" s="496"/>
      <c r="H7" s="412"/>
      <c r="I7" s="412"/>
      <c r="N7" s="169"/>
      <c r="O7" s="169"/>
    </row>
    <row r="8" spans="1:15" s="38" customFormat="1" ht="55.5" customHeight="1">
      <c r="A8" s="371"/>
      <c r="B8" s="386"/>
      <c r="C8" s="384"/>
      <c r="D8" s="384"/>
      <c r="E8" s="384"/>
      <c r="F8" s="384"/>
      <c r="G8" s="497"/>
      <c r="H8" s="498"/>
      <c r="I8" s="498"/>
      <c r="N8" s="169"/>
      <c r="O8" s="169"/>
    </row>
    <row r="9" spans="1:15" s="38" customFormat="1">
      <c r="A9" s="371"/>
      <c r="B9" s="386" t="str">
        <f>'7.1 Admón. Riesgos'!D7</f>
        <v xml:space="preserve">Estudios previos deficientes </v>
      </c>
      <c r="C9" s="384" t="str">
        <f>'7.1 Admón. Riesgos'!O7</f>
        <v>ZONA DE RIESGO INACEPTABLE</v>
      </c>
      <c r="D9" s="384" t="str">
        <f>'7.2 Valoracion '!P8</f>
        <v>ZONA DE RIESGO INACEPTABLE</v>
      </c>
      <c r="E9" s="384" t="str">
        <f>'7.2 Valoracion '!Q8:Q8</f>
        <v>Se mantiene en la zona de riesgo</v>
      </c>
      <c r="F9" s="384" t="str">
        <f>'7.2 Valoracion '!R8:R8</f>
        <v>Reducir el riesgo</v>
      </c>
      <c r="G9" s="477" t="s">
        <v>510</v>
      </c>
      <c r="H9" s="413" t="s">
        <v>511</v>
      </c>
      <c r="I9" s="499">
        <v>43800</v>
      </c>
      <c r="N9" s="169"/>
      <c r="O9" s="169"/>
    </row>
    <row r="10" spans="1:15" s="38" customFormat="1" ht="25.5" customHeight="1">
      <c r="A10" s="371"/>
      <c r="B10" s="386"/>
      <c r="C10" s="384"/>
      <c r="D10" s="384"/>
      <c r="E10" s="384"/>
      <c r="F10" s="384"/>
      <c r="G10" s="478"/>
      <c r="H10" s="412"/>
      <c r="I10" s="412"/>
      <c r="N10" s="169"/>
      <c r="O10" s="169"/>
    </row>
    <row r="11" spans="1:15" s="38" customFormat="1">
      <c r="A11" s="371"/>
      <c r="B11" s="386"/>
      <c r="C11" s="384"/>
      <c r="D11" s="384"/>
      <c r="E11" s="384"/>
      <c r="F11" s="384"/>
      <c r="G11" s="479"/>
      <c r="H11" s="498"/>
      <c r="I11" s="498"/>
      <c r="N11" s="169"/>
      <c r="O11" s="169"/>
    </row>
    <row r="12" spans="1:15" s="38" customFormat="1">
      <c r="A12" s="371"/>
      <c r="B12" s="386" t="str">
        <f>'7.1 Admón. Riesgos'!D8</f>
        <v>Estudios previos manipulados por personal interesado en el futuro proceso de contratación</v>
      </c>
      <c r="C12" s="384" t="str">
        <f>'7.1 Admón. Riesgos'!O8</f>
        <v>ZONA DE RIESGO ACEPTABLE</v>
      </c>
      <c r="D12" s="384" t="str">
        <f>'7.2 Valoracion '!P13</f>
        <v>ZONA DE RIESGO ACEPTABLE</v>
      </c>
      <c r="E12" s="384" t="str">
        <f>'7.2 Valoracion '!Q13:Q13</f>
        <v>Se mantiene en la zona de riesgo</v>
      </c>
      <c r="F12" s="384" t="str">
        <f>'7.2 Valoracion '!R13:R13</f>
        <v>Reducir el riesgo</v>
      </c>
      <c r="G12" s="477" t="s">
        <v>512</v>
      </c>
      <c r="H12" s="413" t="s">
        <v>511</v>
      </c>
      <c r="I12" s="499">
        <v>43800</v>
      </c>
      <c r="N12" s="169"/>
      <c r="O12" s="169"/>
    </row>
    <row r="13" spans="1:15" s="38" customFormat="1">
      <c r="A13" s="371"/>
      <c r="B13" s="386"/>
      <c r="C13" s="384"/>
      <c r="D13" s="384"/>
      <c r="E13" s="384"/>
      <c r="F13" s="384"/>
      <c r="G13" s="478"/>
      <c r="H13" s="412"/>
      <c r="I13" s="412"/>
    </row>
    <row r="14" spans="1:15" s="38" customFormat="1" ht="27" customHeight="1">
      <c r="A14" s="371"/>
      <c r="B14" s="386"/>
      <c r="C14" s="384"/>
      <c r="D14" s="384"/>
      <c r="E14" s="384"/>
      <c r="F14" s="384"/>
      <c r="G14" s="479"/>
      <c r="H14" s="498"/>
      <c r="I14" s="498"/>
    </row>
    <row r="15" spans="1:15" s="38" customFormat="1" ht="27" customHeight="1">
      <c r="A15" s="371"/>
      <c r="B15" s="386" t="str">
        <f>'7.1 Admón. Riesgos'!D9</f>
        <v>Deterioro de la infraestructura física de la institución.</v>
      </c>
      <c r="C15" s="384" t="str">
        <f>'7.1 Admón. Riesgos'!O9</f>
        <v>ZONA DE RIESGO INACEPTABLE</v>
      </c>
      <c r="D15" s="384" t="str">
        <f>'7.2 Valoracion '!P15</f>
        <v>ZONA DE RIESGO IMPORTANTE</v>
      </c>
      <c r="E15" s="384" t="str">
        <f>'7.2 Valoracion '!Q15:Q15</f>
        <v>Cambia la evaluación antes de controles</v>
      </c>
      <c r="F15" s="384" t="str">
        <f>'7.2 Valoracion '!R15:R15</f>
        <v>Evitar el riesgo</v>
      </c>
      <c r="G15" s="477" t="s">
        <v>513</v>
      </c>
      <c r="H15" s="413" t="s">
        <v>514</v>
      </c>
      <c r="I15" s="499">
        <v>43800</v>
      </c>
    </row>
    <row r="16" spans="1:15" s="38" customFormat="1" ht="24.75" customHeight="1">
      <c r="A16" s="371"/>
      <c r="B16" s="386"/>
      <c r="C16" s="384"/>
      <c r="D16" s="384"/>
      <c r="E16" s="384"/>
      <c r="F16" s="384"/>
      <c r="G16" s="478"/>
      <c r="H16" s="412"/>
      <c r="I16" s="412"/>
    </row>
    <row r="17" spans="1:24" s="38" customFormat="1" ht="45" customHeight="1">
      <c r="A17" s="371"/>
      <c r="B17" s="386"/>
      <c r="C17" s="384"/>
      <c r="D17" s="384"/>
      <c r="E17" s="384"/>
      <c r="F17" s="384"/>
      <c r="G17" s="479"/>
      <c r="H17" s="498"/>
      <c r="I17" s="498"/>
    </row>
    <row r="18" spans="1:24" s="45" customFormat="1" ht="21.75" customHeight="1">
      <c r="A18" s="43" t="s">
        <v>30</v>
      </c>
      <c r="B18" s="380" t="str">
        <f>+'7.1 Admón. Riesgos'!B10:G10</f>
        <v>Secretaria General</v>
      </c>
      <c r="C18" s="380"/>
      <c r="D18" s="380"/>
      <c r="E18" s="380"/>
      <c r="F18" s="380"/>
      <c r="G18" s="380"/>
      <c r="H18" s="43" t="s">
        <v>32</v>
      </c>
      <c r="I18" s="44">
        <f>+'7.2 Valoracion '!H17</f>
        <v>43462</v>
      </c>
    </row>
    <row r="19" spans="1:24" s="46" customFormat="1" ht="24.75" customHeight="1">
      <c r="A19" s="43" t="s">
        <v>33</v>
      </c>
      <c r="B19" s="380" t="str">
        <f>+'7.1 Admón. Riesgos'!B11:G11</f>
        <v>Planeación - Asesor Control Interno</v>
      </c>
      <c r="C19" s="380"/>
      <c r="D19" s="380"/>
      <c r="E19" s="380"/>
      <c r="F19" s="380"/>
      <c r="G19" s="380"/>
      <c r="H19" s="43" t="s">
        <v>32</v>
      </c>
      <c r="I19" s="44">
        <f>+'7.2 Valoracion '!H18</f>
        <v>43490</v>
      </c>
    </row>
    <row r="20" spans="1:24" s="46" customFormat="1" ht="21.75" customHeight="1">
      <c r="A20" s="43" t="s">
        <v>35</v>
      </c>
      <c r="B20" s="380" t="str">
        <f>+'7.1 Admón. Riesgos'!B12:G12</f>
        <v>Rector</v>
      </c>
      <c r="C20" s="380"/>
      <c r="D20" s="380"/>
      <c r="E20" s="380"/>
      <c r="F20" s="380"/>
      <c r="G20" s="380"/>
      <c r="H20" s="43" t="s">
        <v>32</v>
      </c>
      <c r="I20" s="44">
        <f>+'7.2 Valoracion '!H19</f>
        <v>43490</v>
      </c>
      <c r="J20" s="47"/>
      <c r="K20" s="47"/>
      <c r="L20" s="47"/>
      <c r="M20" s="47"/>
      <c r="N20" s="47"/>
      <c r="O20" s="47"/>
      <c r="P20" s="47"/>
      <c r="Q20" s="47"/>
      <c r="R20" s="47"/>
      <c r="S20" s="47"/>
      <c r="T20" s="47"/>
      <c r="U20" s="47"/>
      <c r="V20" s="47"/>
      <c r="W20" s="47"/>
      <c r="X20" s="47"/>
    </row>
    <row r="21" spans="1:24">
      <c r="A21" s="319"/>
      <c r="B21" s="320"/>
      <c r="C21" s="319"/>
      <c r="D21" s="319"/>
      <c r="E21" s="319"/>
      <c r="F21" s="319"/>
      <c r="G21" s="319"/>
      <c r="H21" s="339"/>
      <c r="I21" s="339"/>
    </row>
    <row r="54" spans="1:7" ht="15">
      <c r="A54"/>
      <c r="B54"/>
      <c r="C54"/>
      <c r="D54"/>
      <c r="E54"/>
      <c r="F54"/>
      <c r="G54"/>
    </row>
    <row r="55" spans="1:7" hidden="1">
      <c r="A55" s="55"/>
      <c r="B55" s="56"/>
      <c r="C55" s="57"/>
      <c r="D55" s="58"/>
      <c r="E55" s="56"/>
      <c r="F55" s="56"/>
      <c r="G55" s="56"/>
    </row>
    <row r="56" spans="1:7" hidden="1">
      <c r="A56" s="59"/>
      <c r="B56" s="60" t="s">
        <v>70</v>
      </c>
      <c r="C56" s="61"/>
      <c r="D56" s="60"/>
      <c r="E56" s="62"/>
      <c r="F56" s="62"/>
      <c r="G56" s="62"/>
    </row>
    <row r="57" spans="1:7" hidden="1">
      <c r="A57" s="59"/>
      <c r="B57" s="60" t="s">
        <v>73</v>
      </c>
      <c r="C57" s="61"/>
      <c r="D57" s="60"/>
      <c r="E57" s="62"/>
      <c r="F57" s="62"/>
      <c r="G57" s="62"/>
    </row>
    <row r="58" spans="1:7" hidden="1">
      <c r="A58" s="63"/>
      <c r="B58" s="62"/>
      <c r="C58" s="61"/>
      <c r="D58" s="60"/>
      <c r="E58" s="62"/>
      <c r="F58" s="62"/>
      <c r="G58" s="62"/>
    </row>
    <row r="59" spans="1:7" hidden="1">
      <c r="A59" s="63"/>
      <c r="B59" s="62"/>
      <c r="C59" s="62"/>
      <c r="D59" s="60"/>
      <c r="E59" s="62"/>
      <c r="F59" s="62"/>
      <c r="G59" s="62"/>
    </row>
    <row r="60" spans="1:7" ht="13.5" hidden="1" thickBot="1">
      <c r="A60" s="64"/>
      <c r="B60" s="65"/>
      <c r="C60" s="65"/>
      <c r="D60" s="66"/>
      <c r="E60" s="65"/>
      <c r="F60" s="65"/>
      <c r="G60" s="65"/>
    </row>
    <row r="61" spans="1:7">
      <c r="D61" s="67"/>
    </row>
    <row r="65512" spans="2:7">
      <c r="B65512" s="393">
        <f>+'7.1 Admón. Riesgos'!B65504:G65504</f>
        <v>0</v>
      </c>
      <c r="C65512" s="393"/>
      <c r="D65512" s="393"/>
      <c r="E65512" s="393"/>
      <c r="F65512" s="393"/>
      <c r="G65512" s="393"/>
    </row>
  </sheetData>
  <dataConsolidate/>
  <mergeCells count="48">
    <mergeCell ref="H15:H17"/>
    <mergeCell ref="I15:I17"/>
    <mergeCell ref="B18:G18"/>
    <mergeCell ref="B19:G19"/>
    <mergeCell ref="B20:G20"/>
    <mergeCell ref="B65512:G65512"/>
    <mergeCell ref="B15:B17"/>
    <mergeCell ref="C15:C17"/>
    <mergeCell ref="D15:D17"/>
    <mergeCell ref="E15:E17"/>
    <mergeCell ref="F15:F17"/>
    <mergeCell ref="G15:G17"/>
    <mergeCell ref="F12:F14"/>
    <mergeCell ref="G12:G14"/>
    <mergeCell ref="H12:H14"/>
    <mergeCell ref="I12:I14"/>
    <mergeCell ref="B9:B11"/>
    <mergeCell ref="C9:C11"/>
    <mergeCell ref="D9:D11"/>
    <mergeCell ref="E9:E11"/>
    <mergeCell ref="F9:F11"/>
    <mergeCell ref="G9:G11"/>
    <mergeCell ref="F6:F8"/>
    <mergeCell ref="G6:G8"/>
    <mergeCell ref="H6:H8"/>
    <mergeCell ref="I6:I8"/>
    <mergeCell ref="H9:H11"/>
    <mergeCell ref="I9:I11"/>
    <mergeCell ref="A6:A17"/>
    <mergeCell ref="B6:B8"/>
    <mergeCell ref="C6:C8"/>
    <mergeCell ref="D6:D8"/>
    <mergeCell ref="E6:E8"/>
    <mergeCell ref="B12:B14"/>
    <mergeCell ref="C12:C14"/>
    <mergeCell ref="D12:D14"/>
    <mergeCell ref="E12:E14"/>
    <mergeCell ref="A2:I2"/>
    <mergeCell ref="A3:B3"/>
    <mergeCell ref="C3:I3"/>
    <mergeCell ref="A4:A5"/>
    <mergeCell ref="B4:B5"/>
    <mergeCell ref="C4:C5"/>
    <mergeCell ref="D4:D5"/>
    <mergeCell ref="E4:F4"/>
    <mergeCell ref="G4:G5"/>
    <mergeCell ref="H4:H5"/>
    <mergeCell ref="I4:I5"/>
  </mergeCells>
  <conditionalFormatting sqref="B6:B17 F6:F17">
    <cfRule type="cellIs" dxfId="917" priority="7" stopIfTrue="1" operator="equal">
      <formula>0</formula>
    </cfRule>
  </conditionalFormatting>
  <conditionalFormatting sqref="F6:F17">
    <cfRule type="cellIs" dxfId="916" priority="2" stopIfTrue="1" operator="equal">
      <formula>"ZONA DE RIESGO INACEPTABLE"</formula>
    </cfRule>
    <cfRule type="cellIs" dxfId="915" priority="3" stopIfTrue="1" operator="equal">
      <formula>"ZONA DE RIESGO IMPORTANTE"</formula>
    </cfRule>
    <cfRule type="cellIs" dxfId="914" priority="4" stopIfTrue="1" operator="equal">
      <formula>"ZONA DE RIESGO MODERADO"</formula>
    </cfRule>
    <cfRule type="cellIs" dxfId="913" priority="5" stopIfTrue="1" operator="equal">
      <formula>"ZONA DE RIESGO TOLERABLE"</formula>
    </cfRule>
    <cfRule type="cellIs" dxfId="912" priority="6" stopIfTrue="1" operator="equal">
      <formula>"ZONA DE RIESGO ACEPTABLE"</formula>
    </cfRule>
  </conditionalFormatting>
  <conditionalFormatting sqref="C6:D17">
    <cfRule type="cellIs" dxfId="911" priority="8" stopIfTrue="1" operator="equal">
      <formula>"ZONA DE RIESGO IMPORTANTE"</formula>
    </cfRule>
    <cfRule type="cellIs" dxfId="910" priority="9" stopIfTrue="1" operator="equal">
      <formula>"ZONA DE RIESGO MODERADO"</formula>
    </cfRule>
    <cfRule type="cellIs" dxfId="909" priority="10" stopIfTrue="1" operator="equal">
      <formula>"ZONA DE RIESGO ACEPTABLE"</formula>
    </cfRule>
  </conditionalFormatting>
  <conditionalFormatting sqref="E6:F17">
    <cfRule type="cellIs" dxfId="908" priority="11" stopIfTrue="1" operator="equal">
      <formula>"Se mantiene en la zona de riesgo"</formula>
    </cfRule>
    <cfRule type="cellIs" dxfId="907" priority="12" stopIfTrue="1" operator="equal">
      <formula>"Cambia la evaluación antes de controles"</formula>
    </cfRule>
  </conditionalFormatting>
  <conditionalFormatting sqref="E6:F17">
    <cfRule type="cellIs" dxfId="906" priority="13" stopIfTrue="1" operator="equal">
      <formula>"Cambia la evaluación antes de controles"</formula>
    </cfRule>
    <cfRule type="cellIs" dxfId="905" priority="14" stopIfTrue="1" operator="equal">
      <formula>"Se mantiene en la zona de riesgo"</formula>
    </cfRule>
  </conditionalFormatting>
  <conditionalFormatting sqref="C6:D17">
    <cfRule type="cellIs" dxfId="904" priority="1" stopIfTrue="1" operator="equal">
      <formula>"ZONA DE RIESGO INACEPTABLE"</formula>
    </cfRule>
  </conditionalFormatting>
  <pageMargins left="0.65" right="0.44" top="0.61" bottom="0.62" header="0" footer="0"/>
  <pageSetup scale="65" orientation="landscape" horizontalDpi="200" verticalDpi="2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workbookViewId="0"/>
  </sheetViews>
  <sheetFormatPr baseColWidth="10" defaultRowHeight="13.5"/>
  <cols>
    <col min="1" max="2" width="11.42578125" style="69"/>
    <col min="3" max="3" width="34.5703125" style="69" customWidth="1"/>
    <col min="4" max="4" width="15.42578125" style="69" customWidth="1"/>
    <col min="5" max="5" width="14.28515625" style="69" customWidth="1"/>
    <col min="6" max="6" width="15.42578125" style="69" customWidth="1"/>
    <col min="7" max="7" width="12.28515625" style="69" hidden="1" customWidth="1"/>
    <col min="8" max="8" width="15.42578125" style="69" customWidth="1"/>
    <col min="9" max="258" width="11.42578125" style="69"/>
    <col min="259" max="259" width="34.5703125" style="69" customWidth="1"/>
    <col min="260" max="260" width="15.42578125" style="69" customWidth="1"/>
    <col min="261" max="261" width="14.28515625" style="69" customWidth="1"/>
    <col min="262" max="262" width="15.42578125" style="69" customWidth="1"/>
    <col min="263" max="263" width="0" style="69" hidden="1" customWidth="1"/>
    <col min="264" max="264" width="15.42578125" style="69" customWidth="1"/>
    <col min="265" max="514" width="11.42578125" style="69"/>
    <col min="515" max="515" width="34.5703125" style="69" customWidth="1"/>
    <col min="516" max="516" width="15.42578125" style="69" customWidth="1"/>
    <col min="517" max="517" width="14.28515625" style="69" customWidth="1"/>
    <col min="518" max="518" width="15.42578125" style="69" customWidth="1"/>
    <col min="519" max="519" width="0" style="69" hidden="1" customWidth="1"/>
    <col min="520" max="520" width="15.42578125" style="69" customWidth="1"/>
    <col min="521" max="770" width="11.42578125" style="69"/>
    <col min="771" max="771" width="34.5703125" style="69" customWidth="1"/>
    <col min="772" max="772" width="15.42578125" style="69" customWidth="1"/>
    <col min="773" max="773" width="14.28515625" style="69" customWidth="1"/>
    <col min="774" max="774" width="15.42578125" style="69" customWidth="1"/>
    <col min="775" max="775" width="0" style="69" hidden="1" customWidth="1"/>
    <col min="776" max="776" width="15.42578125" style="69" customWidth="1"/>
    <col min="777" max="1026" width="11.42578125" style="69"/>
    <col min="1027" max="1027" width="34.5703125" style="69" customWidth="1"/>
    <col min="1028" max="1028" width="15.42578125" style="69" customWidth="1"/>
    <col min="1029" max="1029" width="14.28515625" style="69" customWidth="1"/>
    <col min="1030" max="1030" width="15.42578125" style="69" customWidth="1"/>
    <col min="1031" max="1031" width="0" style="69" hidden="1" customWidth="1"/>
    <col min="1032" max="1032" width="15.42578125" style="69" customWidth="1"/>
    <col min="1033" max="1282" width="11.42578125" style="69"/>
    <col min="1283" max="1283" width="34.5703125" style="69" customWidth="1"/>
    <col min="1284" max="1284" width="15.42578125" style="69" customWidth="1"/>
    <col min="1285" max="1285" width="14.28515625" style="69" customWidth="1"/>
    <col min="1286" max="1286" width="15.42578125" style="69" customWidth="1"/>
    <col min="1287" max="1287" width="0" style="69" hidden="1" customWidth="1"/>
    <col min="1288" max="1288" width="15.42578125" style="69" customWidth="1"/>
    <col min="1289" max="1538" width="11.42578125" style="69"/>
    <col min="1539" max="1539" width="34.5703125" style="69" customWidth="1"/>
    <col min="1540" max="1540" width="15.42578125" style="69" customWidth="1"/>
    <col min="1541" max="1541" width="14.28515625" style="69" customWidth="1"/>
    <col min="1542" max="1542" width="15.42578125" style="69" customWidth="1"/>
    <col min="1543" max="1543" width="0" style="69" hidden="1" customWidth="1"/>
    <col min="1544" max="1544" width="15.42578125" style="69" customWidth="1"/>
    <col min="1545" max="1794" width="11.42578125" style="69"/>
    <col min="1795" max="1795" width="34.5703125" style="69" customWidth="1"/>
    <col min="1796" max="1796" width="15.42578125" style="69" customWidth="1"/>
    <col min="1797" max="1797" width="14.28515625" style="69" customWidth="1"/>
    <col min="1798" max="1798" width="15.42578125" style="69" customWidth="1"/>
    <col min="1799" max="1799" width="0" style="69" hidden="1" customWidth="1"/>
    <col min="1800" max="1800" width="15.42578125" style="69" customWidth="1"/>
    <col min="1801" max="2050" width="11.42578125" style="69"/>
    <col min="2051" max="2051" width="34.5703125" style="69" customWidth="1"/>
    <col min="2052" max="2052" width="15.42578125" style="69" customWidth="1"/>
    <col min="2053" max="2053" width="14.28515625" style="69" customWidth="1"/>
    <col min="2054" max="2054" width="15.42578125" style="69" customWidth="1"/>
    <col min="2055" max="2055" width="0" style="69" hidden="1" customWidth="1"/>
    <col min="2056" max="2056" width="15.42578125" style="69" customWidth="1"/>
    <col min="2057" max="2306" width="11.42578125" style="69"/>
    <col min="2307" max="2307" width="34.5703125" style="69" customWidth="1"/>
    <col min="2308" max="2308" width="15.42578125" style="69" customWidth="1"/>
    <col min="2309" max="2309" width="14.28515625" style="69" customWidth="1"/>
    <col min="2310" max="2310" width="15.42578125" style="69" customWidth="1"/>
    <col min="2311" max="2311" width="0" style="69" hidden="1" customWidth="1"/>
    <col min="2312" max="2312" width="15.42578125" style="69" customWidth="1"/>
    <col min="2313" max="2562" width="11.42578125" style="69"/>
    <col min="2563" max="2563" width="34.5703125" style="69" customWidth="1"/>
    <col min="2564" max="2564" width="15.42578125" style="69" customWidth="1"/>
    <col min="2565" max="2565" width="14.28515625" style="69" customWidth="1"/>
    <col min="2566" max="2566" width="15.42578125" style="69" customWidth="1"/>
    <col min="2567" max="2567" width="0" style="69" hidden="1" customWidth="1"/>
    <col min="2568" max="2568" width="15.42578125" style="69" customWidth="1"/>
    <col min="2569" max="2818" width="11.42578125" style="69"/>
    <col min="2819" max="2819" width="34.5703125" style="69" customWidth="1"/>
    <col min="2820" max="2820" width="15.42578125" style="69" customWidth="1"/>
    <col min="2821" max="2821" width="14.28515625" style="69" customWidth="1"/>
    <col min="2822" max="2822" width="15.42578125" style="69" customWidth="1"/>
    <col min="2823" max="2823" width="0" style="69" hidden="1" customWidth="1"/>
    <col min="2824" max="2824" width="15.42578125" style="69" customWidth="1"/>
    <col min="2825" max="3074" width="11.42578125" style="69"/>
    <col min="3075" max="3075" width="34.5703125" style="69" customWidth="1"/>
    <col min="3076" max="3076" width="15.42578125" style="69" customWidth="1"/>
    <col min="3077" max="3077" width="14.28515625" style="69" customWidth="1"/>
    <col min="3078" max="3078" width="15.42578125" style="69" customWidth="1"/>
    <col min="3079" max="3079" width="0" style="69" hidden="1" customWidth="1"/>
    <col min="3080" max="3080" width="15.42578125" style="69" customWidth="1"/>
    <col min="3081" max="3330" width="11.42578125" style="69"/>
    <col min="3331" max="3331" width="34.5703125" style="69" customWidth="1"/>
    <col min="3332" max="3332" width="15.42578125" style="69" customWidth="1"/>
    <col min="3333" max="3333" width="14.28515625" style="69" customWidth="1"/>
    <col min="3334" max="3334" width="15.42578125" style="69" customWidth="1"/>
    <col min="3335" max="3335" width="0" style="69" hidden="1" customWidth="1"/>
    <col min="3336" max="3336" width="15.42578125" style="69" customWidth="1"/>
    <col min="3337" max="3586" width="11.42578125" style="69"/>
    <col min="3587" max="3587" width="34.5703125" style="69" customWidth="1"/>
    <col min="3588" max="3588" width="15.42578125" style="69" customWidth="1"/>
    <col min="3589" max="3589" width="14.28515625" style="69" customWidth="1"/>
    <col min="3590" max="3590" width="15.42578125" style="69" customWidth="1"/>
    <col min="3591" max="3591" width="0" style="69" hidden="1" customWidth="1"/>
    <col min="3592" max="3592" width="15.42578125" style="69" customWidth="1"/>
    <col min="3593" max="3842" width="11.42578125" style="69"/>
    <col min="3843" max="3843" width="34.5703125" style="69" customWidth="1"/>
    <col min="3844" max="3844" width="15.42578125" style="69" customWidth="1"/>
    <col min="3845" max="3845" width="14.28515625" style="69" customWidth="1"/>
    <col min="3846" max="3846" width="15.42578125" style="69" customWidth="1"/>
    <col min="3847" max="3847" width="0" style="69" hidden="1" customWidth="1"/>
    <col min="3848" max="3848" width="15.42578125" style="69" customWidth="1"/>
    <col min="3849" max="4098" width="11.42578125" style="69"/>
    <col min="4099" max="4099" width="34.5703125" style="69" customWidth="1"/>
    <col min="4100" max="4100" width="15.42578125" style="69" customWidth="1"/>
    <col min="4101" max="4101" width="14.28515625" style="69" customWidth="1"/>
    <col min="4102" max="4102" width="15.42578125" style="69" customWidth="1"/>
    <col min="4103" max="4103" width="0" style="69" hidden="1" customWidth="1"/>
    <col min="4104" max="4104" width="15.42578125" style="69" customWidth="1"/>
    <col min="4105" max="4354" width="11.42578125" style="69"/>
    <col min="4355" max="4355" width="34.5703125" style="69" customWidth="1"/>
    <col min="4356" max="4356" width="15.42578125" style="69" customWidth="1"/>
    <col min="4357" max="4357" width="14.28515625" style="69" customWidth="1"/>
    <col min="4358" max="4358" width="15.42578125" style="69" customWidth="1"/>
    <col min="4359" max="4359" width="0" style="69" hidden="1" customWidth="1"/>
    <col min="4360" max="4360" width="15.42578125" style="69" customWidth="1"/>
    <col min="4361" max="4610" width="11.42578125" style="69"/>
    <col min="4611" max="4611" width="34.5703125" style="69" customWidth="1"/>
    <col min="4612" max="4612" width="15.42578125" style="69" customWidth="1"/>
    <col min="4613" max="4613" width="14.28515625" style="69" customWidth="1"/>
    <col min="4614" max="4614" width="15.42578125" style="69" customWidth="1"/>
    <col min="4615" max="4615" width="0" style="69" hidden="1" customWidth="1"/>
    <col min="4616" max="4616" width="15.42578125" style="69" customWidth="1"/>
    <col min="4617" max="4866" width="11.42578125" style="69"/>
    <col min="4867" max="4867" width="34.5703125" style="69" customWidth="1"/>
    <col min="4868" max="4868" width="15.42578125" style="69" customWidth="1"/>
    <col min="4869" max="4869" width="14.28515625" style="69" customWidth="1"/>
    <col min="4870" max="4870" width="15.42578125" style="69" customWidth="1"/>
    <col min="4871" max="4871" width="0" style="69" hidden="1" customWidth="1"/>
    <col min="4872" max="4872" width="15.42578125" style="69" customWidth="1"/>
    <col min="4873" max="5122" width="11.42578125" style="69"/>
    <col min="5123" max="5123" width="34.5703125" style="69" customWidth="1"/>
    <col min="5124" max="5124" width="15.42578125" style="69" customWidth="1"/>
    <col min="5125" max="5125" width="14.28515625" style="69" customWidth="1"/>
    <col min="5126" max="5126" width="15.42578125" style="69" customWidth="1"/>
    <col min="5127" max="5127" width="0" style="69" hidden="1" customWidth="1"/>
    <col min="5128" max="5128" width="15.42578125" style="69" customWidth="1"/>
    <col min="5129" max="5378" width="11.42578125" style="69"/>
    <col min="5379" max="5379" width="34.5703125" style="69" customWidth="1"/>
    <col min="5380" max="5380" width="15.42578125" style="69" customWidth="1"/>
    <col min="5381" max="5381" width="14.28515625" style="69" customWidth="1"/>
    <col min="5382" max="5382" width="15.42578125" style="69" customWidth="1"/>
    <col min="5383" max="5383" width="0" style="69" hidden="1" customWidth="1"/>
    <col min="5384" max="5384" width="15.42578125" style="69" customWidth="1"/>
    <col min="5385" max="5634" width="11.42578125" style="69"/>
    <col min="5635" max="5635" width="34.5703125" style="69" customWidth="1"/>
    <col min="5636" max="5636" width="15.42578125" style="69" customWidth="1"/>
    <col min="5637" max="5637" width="14.28515625" style="69" customWidth="1"/>
    <col min="5638" max="5638" width="15.42578125" style="69" customWidth="1"/>
    <col min="5639" max="5639" width="0" style="69" hidden="1" customWidth="1"/>
    <col min="5640" max="5640" width="15.42578125" style="69" customWidth="1"/>
    <col min="5641" max="5890" width="11.42578125" style="69"/>
    <col min="5891" max="5891" width="34.5703125" style="69" customWidth="1"/>
    <col min="5892" max="5892" width="15.42578125" style="69" customWidth="1"/>
    <col min="5893" max="5893" width="14.28515625" style="69" customWidth="1"/>
    <col min="5894" max="5894" width="15.42578125" style="69" customWidth="1"/>
    <col min="5895" max="5895" width="0" style="69" hidden="1" customWidth="1"/>
    <col min="5896" max="5896" width="15.42578125" style="69" customWidth="1"/>
    <col min="5897" max="6146" width="11.42578125" style="69"/>
    <col min="6147" max="6147" width="34.5703125" style="69" customWidth="1"/>
    <col min="6148" max="6148" width="15.42578125" style="69" customWidth="1"/>
    <col min="6149" max="6149" width="14.28515625" style="69" customWidth="1"/>
    <col min="6150" max="6150" width="15.42578125" style="69" customWidth="1"/>
    <col min="6151" max="6151" width="0" style="69" hidden="1" customWidth="1"/>
    <col min="6152" max="6152" width="15.42578125" style="69" customWidth="1"/>
    <col min="6153" max="6402" width="11.42578125" style="69"/>
    <col min="6403" max="6403" width="34.5703125" style="69" customWidth="1"/>
    <col min="6404" max="6404" width="15.42578125" style="69" customWidth="1"/>
    <col min="6405" max="6405" width="14.28515625" style="69" customWidth="1"/>
    <col min="6406" max="6406" width="15.42578125" style="69" customWidth="1"/>
    <col min="6407" max="6407" width="0" style="69" hidden="1" customWidth="1"/>
    <col min="6408" max="6408" width="15.42578125" style="69" customWidth="1"/>
    <col min="6409" max="6658" width="11.42578125" style="69"/>
    <col min="6659" max="6659" width="34.5703125" style="69" customWidth="1"/>
    <col min="6660" max="6660" width="15.42578125" style="69" customWidth="1"/>
    <col min="6661" max="6661" width="14.28515625" style="69" customWidth="1"/>
    <col min="6662" max="6662" width="15.42578125" style="69" customWidth="1"/>
    <col min="6663" max="6663" width="0" style="69" hidden="1" customWidth="1"/>
    <col min="6664" max="6664" width="15.42578125" style="69" customWidth="1"/>
    <col min="6665" max="6914" width="11.42578125" style="69"/>
    <col min="6915" max="6915" width="34.5703125" style="69" customWidth="1"/>
    <col min="6916" max="6916" width="15.42578125" style="69" customWidth="1"/>
    <col min="6917" max="6917" width="14.28515625" style="69" customWidth="1"/>
    <col min="6918" max="6918" width="15.42578125" style="69" customWidth="1"/>
    <col min="6919" max="6919" width="0" style="69" hidden="1" customWidth="1"/>
    <col min="6920" max="6920" width="15.42578125" style="69" customWidth="1"/>
    <col min="6921" max="7170" width="11.42578125" style="69"/>
    <col min="7171" max="7171" width="34.5703125" style="69" customWidth="1"/>
    <col min="7172" max="7172" width="15.42578125" style="69" customWidth="1"/>
    <col min="7173" max="7173" width="14.28515625" style="69" customWidth="1"/>
    <col min="7174" max="7174" width="15.42578125" style="69" customWidth="1"/>
    <col min="7175" max="7175" width="0" style="69" hidden="1" customWidth="1"/>
    <col min="7176" max="7176" width="15.42578125" style="69" customWidth="1"/>
    <col min="7177" max="7426" width="11.42578125" style="69"/>
    <col min="7427" max="7427" width="34.5703125" style="69" customWidth="1"/>
    <col min="7428" max="7428" width="15.42578125" style="69" customWidth="1"/>
    <col min="7429" max="7429" width="14.28515625" style="69" customWidth="1"/>
    <col min="7430" max="7430" width="15.42578125" style="69" customWidth="1"/>
    <col min="7431" max="7431" width="0" style="69" hidden="1" customWidth="1"/>
    <col min="7432" max="7432" width="15.42578125" style="69" customWidth="1"/>
    <col min="7433" max="7682" width="11.42578125" style="69"/>
    <col min="7683" max="7683" width="34.5703125" style="69" customWidth="1"/>
    <col min="7684" max="7684" width="15.42578125" style="69" customWidth="1"/>
    <col min="7685" max="7685" width="14.28515625" style="69" customWidth="1"/>
    <col min="7686" max="7686" width="15.42578125" style="69" customWidth="1"/>
    <col min="7687" max="7687" width="0" style="69" hidden="1" customWidth="1"/>
    <col min="7688" max="7688" width="15.42578125" style="69" customWidth="1"/>
    <col min="7689" max="7938" width="11.42578125" style="69"/>
    <col min="7939" max="7939" width="34.5703125" style="69" customWidth="1"/>
    <col min="7940" max="7940" width="15.42578125" style="69" customWidth="1"/>
    <col min="7941" max="7941" width="14.28515625" style="69" customWidth="1"/>
    <col min="7942" max="7942" width="15.42578125" style="69" customWidth="1"/>
    <col min="7943" max="7943" width="0" style="69" hidden="1" customWidth="1"/>
    <col min="7944" max="7944" width="15.42578125" style="69" customWidth="1"/>
    <col min="7945" max="8194" width="11.42578125" style="69"/>
    <col min="8195" max="8195" width="34.5703125" style="69" customWidth="1"/>
    <col min="8196" max="8196" width="15.42578125" style="69" customWidth="1"/>
    <col min="8197" max="8197" width="14.28515625" style="69" customWidth="1"/>
    <col min="8198" max="8198" width="15.42578125" style="69" customWidth="1"/>
    <col min="8199" max="8199" width="0" style="69" hidden="1" customWidth="1"/>
    <col min="8200" max="8200" width="15.42578125" style="69" customWidth="1"/>
    <col min="8201" max="8450" width="11.42578125" style="69"/>
    <col min="8451" max="8451" width="34.5703125" style="69" customWidth="1"/>
    <col min="8452" max="8452" width="15.42578125" style="69" customWidth="1"/>
    <col min="8453" max="8453" width="14.28515625" style="69" customWidth="1"/>
    <col min="8454" max="8454" width="15.42578125" style="69" customWidth="1"/>
    <col min="8455" max="8455" width="0" style="69" hidden="1" customWidth="1"/>
    <col min="8456" max="8456" width="15.42578125" style="69" customWidth="1"/>
    <col min="8457" max="8706" width="11.42578125" style="69"/>
    <col min="8707" max="8707" width="34.5703125" style="69" customWidth="1"/>
    <col min="8708" max="8708" width="15.42578125" style="69" customWidth="1"/>
    <col min="8709" max="8709" width="14.28515625" style="69" customWidth="1"/>
    <col min="8710" max="8710" width="15.42578125" style="69" customWidth="1"/>
    <col min="8711" max="8711" width="0" style="69" hidden="1" customWidth="1"/>
    <col min="8712" max="8712" width="15.42578125" style="69" customWidth="1"/>
    <col min="8713" max="8962" width="11.42578125" style="69"/>
    <col min="8963" max="8963" width="34.5703125" style="69" customWidth="1"/>
    <col min="8964" max="8964" width="15.42578125" style="69" customWidth="1"/>
    <col min="8965" max="8965" width="14.28515625" style="69" customWidth="1"/>
    <col min="8966" max="8966" width="15.42578125" style="69" customWidth="1"/>
    <col min="8967" max="8967" width="0" style="69" hidden="1" customWidth="1"/>
    <col min="8968" max="8968" width="15.42578125" style="69" customWidth="1"/>
    <col min="8969" max="9218" width="11.42578125" style="69"/>
    <col min="9219" max="9219" width="34.5703125" style="69" customWidth="1"/>
    <col min="9220" max="9220" width="15.42578125" style="69" customWidth="1"/>
    <col min="9221" max="9221" width="14.28515625" style="69" customWidth="1"/>
    <col min="9222" max="9222" width="15.42578125" style="69" customWidth="1"/>
    <col min="9223" max="9223" width="0" style="69" hidden="1" customWidth="1"/>
    <col min="9224" max="9224" width="15.42578125" style="69" customWidth="1"/>
    <col min="9225" max="9474" width="11.42578125" style="69"/>
    <col min="9475" max="9475" width="34.5703125" style="69" customWidth="1"/>
    <col min="9476" max="9476" width="15.42578125" style="69" customWidth="1"/>
    <col min="9477" max="9477" width="14.28515625" style="69" customWidth="1"/>
    <col min="9478" max="9478" width="15.42578125" style="69" customWidth="1"/>
    <col min="9479" max="9479" width="0" style="69" hidden="1" customWidth="1"/>
    <col min="9480" max="9480" width="15.42578125" style="69" customWidth="1"/>
    <col min="9481" max="9730" width="11.42578125" style="69"/>
    <col min="9731" max="9731" width="34.5703125" style="69" customWidth="1"/>
    <col min="9732" max="9732" width="15.42578125" style="69" customWidth="1"/>
    <col min="9733" max="9733" width="14.28515625" style="69" customWidth="1"/>
    <col min="9734" max="9734" width="15.42578125" style="69" customWidth="1"/>
    <col min="9735" max="9735" width="0" style="69" hidden="1" customWidth="1"/>
    <col min="9736" max="9736" width="15.42578125" style="69" customWidth="1"/>
    <col min="9737" max="9986" width="11.42578125" style="69"/>
    <col min="9987" max="9987" width="34.5703125" style="69" customWidth="1"/>
    <col min="9988" max="9988" width="15.42578125" style="69" customWidth="1"/>
    <col min="9989" max="9989" width="14.28515625" style="69" customWidth="1"/>
    <col min="9990" max="9990" width="15.42578125" style="69" customWidth="1"/>
    <col min="9991" max="9991" width="0" style="69" hidden="1" customWidth="1"/>
    <col min="9992" max="9992" width="15.42578125" style="69" customWidth="1"/>
    <col min="9993" max="10242" width="11.42578125" style="69"/>
    <col min="10243" max="10243" width="34.5703125" style="69" customWidth="1"/>
    <col min="10244" max="10244" width="15.42578125" style="69" customWidth="1"/>
    <col min="10245" max="10245" width="14.28515625" style="69" customWidth="1"/>
    <col min="10246" max="10246" width="15.42578125" style="69" customWidth="1"/>
    <col min="10247" max="10247" width="0" style="69" hidden="1" customWidth="1"/>
    <col min="10248" max="10248" width="15.42578125" style="69" customWidth="1"/>
    <col min="10249" max="10498" width="11.42578125" style="69"/>
    <col min="10499" max="10499" width="34.5703125" style="69" customWidth="1"/>
    <col min="10500" max="10500" width="15.42578125" style="69" customWidth="1"/>
    <col min="10501" max="10501" width="14.28515625" style="69" customWidth="1"/>
    <col min="10502" max="10502" width="15.42578125" style="69" customWidth="1"/>
    <col min="10503" max="10503" width="0" style="69" hidden="1" customWidth="1"/>
    <col min="10504" max="10504" width="15.42578125" style="69" customWidth="1"/>
    <col min="10505" max="10754" width="11.42578125" style="69"/>
    <col min="10755" max="10755" width="34.5703125" style="69" customWidth="1"/>
    <col min="10756" max="10756" width="15.42578125" style="69" customWidth="1"/>
    <col min="10757" max="10757" width="14.28515625" style="69" customWidth="1"/>
    <col min="10758" max="10758" width="15.42578125" style="69" customWidth="1"/>
    <col min="10759" max="10759" width="0" style="69" hidden="1" customWidth="1"/>
    <col min="10760" max="10760" width="15.42578125" style="69" customWidth="1"/>
    <col min="10761" max="11010" width="11.42578125" style="69"/>
    <col min="11011" max="11011" width="34.5703125" style="69" customWidth="1"/>
    <col min="11012" max="11012" width="15.42578125" style="69" customWidth="1"/>
    <col min="11013" max="11013" width="14.28515625" style="69" customWidth="1"/>
    <col min="11014" max="11014" width="15.42578125" style="69" customWidth="1"/>
    <col min="11015" max="11015" width="0" style="69" hidden="1" customWidth="1"/>
    <col min="11016" max="11016" width="15.42578125" style="69" customWidth="1"/>
    <col min="11017" max="11266" width="11.42578125" style="69"/>
    <col min="11267" max="11267" width="34.5703125" style="69" customWidth="1"/>
    <col min="11268" max="11268" width="15.42578125" style="69" customWidth="1"/>
    <col min="11269" max="11269" width="14.28515625" style="69" customWidth="1"/>
    <col min="11270" max="11270" width="15.42578125" style="69" customWidth="1"/>
    <col min="11271" max="11271" width="0" style="69" hidden="1" customWidth="1"/>
    <col min="11272" max="11272" width="15.42578125" style="69" customWidth="1"/>
    <col min="11273" max="11522" width="11.42578125" style="69"/>
    <col min="11523" max="11523" width="34.5703125" style="69" customWidth="1"/>
    <col min="11524" max="11524" width="15.42578125" style="69" customWidth="1"/>
    <col min="11525" max="11525" width="14.28515625" style="69" customWidth="1"/>
    <col min="11526" max="11526" width="15.42578125" style="69" customWidth="1"/>
    <col min="11527" max="11527" width="0" style="69" hidden="1" customWidth="1"/>
    <col min="11528" max="11528" width="15.42578125" style="69" customWidth="1"/>
    <col min="11529" max="11778" width="11.42578125" style="69"/>
    <col min="11779" max="11779" width="34.5703125" style="69" customWidth="1"/>
    <col min="11780" max="11780" width="15.42578125" style="69" customWidth="1"/>
    <col min="11781" max="11781" width="14.28515625" style="69" customWidth="1"/>
    <col min="11782" max="11782" width="15.42578125" style="69" customWidth="1"/>
    <col min="11783" max="11783" width="0" style="69" hidden="1" customWidth="1"/>
    <col min="11784" max="11784" width="15.42578125" style="69" customWidth="1"/>
    <col min="11785" max="12034" width="11.42578125" style="69"/>
    <col min="12035" max="12035" width="34.5703125" style="69" customWidth="1"/>
    <col min="12036" max="12036" width="15.42578125" style="69" customWidth="1"/>
    <col min="12037" max="12037" width="14.28515625" style="69" customWidth="1"/>
    <col min="12038" max="12038" width="15.42578125" style="69" customWidth="1"/>
    <col min="12039" max="12039" width="0" style="69" hidden="1" customWidth="1"/>
    <col min="12040" max="12040" width="15.42578125" style="69" customWidth="1"/>
    <col min="12041" max="12290" width="11.42578125" style="69"/>
    <col min="12291" max="12291" width="34.5703125" style="69" customWidth="1"/>
    <col min="12292" max="12292" width="15.42578125" style="69" customWidth="1"/>
    <col min="12293" max="12293" width="14.28515625" style="69" customWidth="1"/>
    <col min="12294" max="12294" width="15.42578125" style="69" customWidth="1"/>
    <col min="12295" max="12295" width="0" style="69" hidden="1" customWidth="1"/>
    <col min="12296" max="12296" width="15.42578125" style="69" customWidth="1"/>
    <col min="12297" max="12546" width="11.42578125" style="69"/>
    <col min="12547" max="12547" width="34.5703125" style="69" customWidth="1"/>
    <col min="12548" max="12548" width="15.42578125" style="69" customWidth="1"/>
    <col min="12549" max="12549" width="14.28515625" style="69" customWidth="1"/>
    <col min="12550" max="12550" width="15.42578125" style="69" customWidth="1"/>
    <col min="12551" max="12551" width="0" style="69" hidden="1" customWidth="1"/>
    <col min="12552" max="12552" width="15.42578125" style="69" customWidth="1"/>
    <col min="12553" max="12802" width="11.42578125" style="69"/>
    <col min="12803" max="12803" width="34.5703125" style="69" customWidth="1"/>
    <col min="12804" max="12804" width="15.42578125" style="69" customWidth="1"/>
    <col min="12805" max="12805" width="14.28515625" style="69" customWidth="1"/>
    <col min="12806" max="12806" width="15.42578125" style="69" customWidth="1"/>
    <col min="12807" max="12807" width="0" style="69" hidden="1" customWidth="1"/>
    <col min="12808" max="12808" width="15.42578125" style="69" customWidth="1"/>
    <col min="12809" max="13058" width="11.42578125" style="69"/>
    <col min="13059" max="13059" width="34.5703125" style="69" customWidth="1"/>
    <col min="13060" max="13060" width="15.42578125" style="69" customWidth="1"/>
    <col min="13061" max="13061" width="14.28515625" style="69" customWidth="1"/>
    <col min="13062" max="13062" width="15.42578125" style="69" customWidth="1"/>
    <col min="13063" max="13063" width="0" style="69" hidden="1" customWidth="1"/>
    <col min="13064" max="13064" width="15.42578125" style="69" customWidth="1"/>
    <col min="13065" max="13314" width="11.42578125" style="69"/>
    <col min="13315" max="13315" width="34.5703125" style="69" customWidth="1"/>
    <col min="13316" max="13316" width="15.42578125" style="69" customWidth="1"/>
    <col min="13317" max="13317" width="14.28515625" style="69" customWidth="1"/>
    <col min="13318" max="13318" width="15.42578125" style="69" customWidth="1"/>
    <col min="13319" max="13319" width="0" style="69" hidden="1" customWidth="1"/>
    <col min="13320" max="13320" width="15.42578125" style="69" customWidth="1"/>
    <col min="13321" max="13570" width="11.42578125" style="69"/>
    <col min="13571" max="13571" width="34.5703125" style="69" customWidth="1"/>
    <col min="13572" max="13572" width="15.42578125" style="69" customWidth="1"/>
    <col min="13573" max="13573" width="14.28515625" style="69" customWidth="1"/>
    <col min="13574" max="13574" width="15.42578125" style="69" customWidth="1"/>
    <col min="13575" max="13575" width="0" style="69" hidden="1" customWidth="1"/>
    <col min="13576" max="13576" width="15.42578125" style="69" customWidth="1"/>
    <col min="13577" max="13826" width="11.42578125" style="69"/>
    <col min="13827" max="13827" width="34.5703125" style="69" customWidth="1"/>
    <col min="13828" max="13828" width="15.42578125" style="69" customWidth="1"/>
    <col min="13829" max="13829" width="14.28515625" style="69" customWidth="1"/>
    <col min="13830" max="13830" width="15.42578125" style="69" customWidth="1"/>
    <col min="13831" max="13831" width="0" style="69" hidden="1" customWidth="1"/>
    <col min="13832" max="13832" width="15.42578125" style="69" customWidth="1"/>
    <col min="13833" max="14082" width="11.42578125" style="69"/>
    <col min="14083" max="14083" width="34.5703125" style="69" customWidth="1"/>
    <col min="14084" max="14084" width="15.42578125" style="69" customWidth="1"/>
    <col min="14085" max="14085" width="14.28515625" style="69" customWidth="1"/>
    <col min="14086" max="14086" width="15.42578125" style="69" customWidth="1"/>
    <col min="14087" max="14087" width="0" style="69" hidden="1" customWidth="1"/>
    <col min="14088" max="14088" width="15.42578125" style="69" customWidth="1"/>
    <col min="14089" max="14338" width="11.42578125" style="69"/>
    <col min="14339" max="14339" width="34.5703125" style="69" customWidth="1"/>
    <col min="14340" max="14340" width="15.42578125" style="69" customWidth="1"/>
    <col min="14341" max="14341" width="14.28515625" style="69" customWidth="1"/>
    <col min="14342" max="14342" width="15.42578125" style="69" customWidth="1"/>
    <col min="14343" max="14343" width="0" style="69" hidden="1" customWidth="1"/>
    <col min="14344" max="14344" width="15.42578125" style="69" customWidth="1"/>
    <col min="14345" max="14594" width="11.42578125" style="69"/>
    <col min="14595" max="14595" width="34.5703125" style="69" customWidth="1"/>
    <col min="14596" max="14596" width="15.42578125" style="69" customWidth="1"/>
    <col min="14597" max="14597" width="14.28515625" style="69" customWidth="1"/>
    <col min="14598" max="14598" width="15.42578125" style="69" customWidth="1"/>
    <col min="14599" max="14599" width="0" style="69" hidden="1" customWidth="1"/>
    <col min="14600" max="14600" width="15.42578125" style="69" customWidth="1"/>
    <col min="14601" max="14850" width="11.42578125" style="69"/>
    <col min="14851" max="14851" width="34.5703125" style="69" customWidth="1"/>
    <col min="14852" max="14852" width="15.42578125" style="69" customWidth="1"/>
    <col min="14853" max="14853" width="14.28515625" style="69" customWidth="1"/>
    <col min="14854" max="14854" width="15.42578125" style="69" customWidth="1"/>
    <col min="14855" max="14855" width="0" style="69" hidden="1" customWidth="1"/>
    <col min="14856" max="14856" width="15.42578125" style="69" customWidth="1"/>
    <col min="14857" max="15106" width="11.42578125" style="69"/>
    <col min="15107" max="15107" width="34.5703125" style="69" customWidth="1"/>
    <col min="15108" max="15108" width="15.42578125" style="69" customWidth="1"/>
    <col min="15109" max="15109" width="14.28515625" style="69" customWidth="1"/>
    <col min="15110" max="15110" width="15.42578125" style="69" customWidth="1"/>
    <col min="15111" max="15111" width="0" style="69" hidden="1" customWidth="1"/>
    <col min="15112" max="15112" width="15.42578125" style="69" customWidth="1"/>
    <col min="15113" max="15362" width="11.42578125" style="69"/>
    <col min="15363" max="15363" width="34.5703125" style="69" customWidth="1"/>
    <col min="15364" max="15364" width="15.42578125" style="69" customWidth="1"/>
    <col min="15365" max="15365" width="14.28515625" style="69" customWidth="1"/>
    <col min="15366" max="15366" width="15.42578125" style="69" customWidth="1"/>
    <col min="15367" max="15367" width="0" style="69" hidden="1" customWidth="1"/>
    <col min="15368" max="15368" width="15.42578125" style="69" customWidth="1"/>
    <col min="15369" max="15618" width="11.42578125" style="69"/>
    <col min="15619" max="15619" width="34.5703125" style="69" customWidth="1"/>
    <col min="15620" max="15620" width="15.42578125" style="69" customWidth="1"/>
    <col min="15621" max="15621" width="14.28515625" style="69" customWidth="1"/>
    <col min="15622" max="15622" width="15.42578125" style="69" customWidth="1"/>
    <col min="15623" max="15623" width="0" style="69" hidden="1" customWidth="1"/>
    <col min="15624" max="15624" width="15.42578125" style="69" customWidth="1"/>
    <col min="15625" max="15874" width="11.42578125" style="69"/>
    <col min="15875" max="15875" width="34.5703125" style="69" customWidth="1"/>
    <col min="15876" max="15876" width="15.42578125" style="69" customWidth="1"/>
    <col min="15877" max="15877" width="14.28515625" style="69" customWidth="1"/>
    <col min="15878" max="15878" width="15.42578125" style="69" customWidth="1"/>
    <col min="15879" max="15879" width="0" style="69" hidden="1" customWidth="1"/>
    <col min="15880" max="15880" width="15.42578125" style="69" customWidth="1"/>
    <col min="15881" max="16130" width="11.42578125" style="69"/>
    <col min="16131" max="16131" width="34.5703125" style="69" customWidth="1"/>
    <col min="16132" max="16132" width="15.42578125" style="69" customWidth="1"/>
    <col min="16133" max="16133" width="14.28515625" style="69" customWidth="1"/>
    <col min="16134" max="16134" width="15.42578125" style="69" customWidth="1"/>
    <col min="16135" max="16135" width="0" style="69" hidden="1" customWidth="1"/>
    <col min="16136" max="16136" width="15.42578125" style="69" customWidth="1"/>
    <col min="16137" max="16384" width="11.42578125" style="69"/>
  </cols>
  <sheetData>
    <row r="2" spans="2:8" ht="25.5" customHeight="1">
      <c r="B2" s="397" t="s">
        <v>117</v>
      </c>
      <c r="C2" s="397" t="s">
        <v>118</v>
      </c>
      <c r="D2" s="68" t="s">
        <v>119</v>
      </c>
      <c r="E2" s="397" t="s">
        <v>120</v>
      </c>
      <c r="F2" s="397"/>
      <c r="G2" s="397"/>
      <c r="H2" s="397"/>
    </row>
    <row r="3" spans="2:8" ht="25.5">
      <c r="B3" s="397"/>
      <c r="C3" s="397"/>
      <c r="D3" s="68" t="s">
        <v>121</v>
      </c>
      <c r="E3" s="68" t="s">
        <v>65</v>
      </c>
      <c r="F3" s="68" t="s">
        <v>66</v>
      </c>
      <c r="G3" s="68"/>
      <c r="H3" s="68" t="s">
        <v>121</v>
      </c>
    </row>
    <row r="4" spans="2:8" s="73" customFormat="1" ht="36.75" customHeight="1">
      <c r="B4" s="70">
        <f>'7.1 Admón. Riesgos'!C6</f>
        <v>1</v>
      </c>
      <c r="C4" s="71" t="str">
        <f>'7.1 Admón. Riesgos'!D6</f>
        <v>Planeación indebida  para el desarrollo de los procesos de adquisición de bienes y servicios de la Institución. (corrupción)</v>
      </c>
      <c r="D4" s="72" t="str">
        <f>'7.1 Admón. Riesgos'!O6</f>
        <v>ZONA DE RIESGO IMPORTANTE</v>
      </c>
      <c r="E4" s="72" t="str">
        <f>'7.2 Valoracion '!L5</f>
        <v>MEDIA</v>
      </c>
      <c r="F4" s="72" t="str">
        <f>'7.2 Valoracion '!N5</f>
        <v>MODERADO</v>
      </c>
      <c r="G4" s="72" t="str">
        <f>CONCATENATE(F4,E4)</f>
        <v>MODERADOMEDIA</v>
      </c>
      <c r="H4" s="72" t="str">
        <f>'7.2 Valoracion '!P5</f>
        <v>ZONA DE RIESGO IMPORTANTE</v>
      </c>
    </row>
    <row r="5" spans="2:8" s="73" customFormat="1" ht="36.75" customHeight="1">
      <c r="B5" s="70">
        <f>'7.1 Admón. Riesgos'!C7</f>
        <v>2</v>
      </c>
      <c r="C5" s="71" t="str">
        <f>'7.1 Admón. Riesgos'!D7</f>
        <v xml:space="preserve">Estudios previos deficientes </v>
      </c>
      <c r="D5" s="72" t="str">
        <f>'7.1 Admón. Riesgos'!O7</f>
        <v>ZONA DE RIESGO INACEPTABLE</v>
      </c>
      <c r="E5" s="72" t="str">
        <f>'7.2 Valoracion '!L8</f>
        <v>MEDIA</v>
      </c>
      <c r="F5" s="72" t="str">
        <f>'7.2 Valoracion '!N8</f>
        <v>FUERTE</v>
      </c>
      <c r="G5" s="72" t="str">
        <f>CONCATENATE(F5,E5)</f>
        <v>FUERTEMEDIA</v>
      </c>
      <c r="H5" s="72" t="str">
        <f>'7.2 Valoracion '!P8</f>
        <v>ZONA DE RIESGO INACEPTABLE</v>
      </c>
    </row>
    <row r="6" spans="2:8" s="73" customFormat="1" ht="36.75" customHeight="1">
      <c r="B6" s="70">
        <f>'7.1 Admón. Riesgos'!C8</f>
        <v>3</v>
      </c>
      <c r="C6" s="71" t="str">
        <f>'7.1 Admón. Riesgos'!D8</f>
        <v>Estudios previos manipulados por personal interesado en el futuro proceso de contratación</v>
      </c>
      <c r="D6" s="72" t="str">
        <f>'7.1 Admón. Riesgos'!O8</f>
        <v>ZONA DE RIESGO ACEPTABLE</v>
      </c>
      <c r="E6" s="72" t="str">
        <f>'7.2 Valoracion '!L13</f>
        <v>BAJA</v>
      </c>
      <c r="F6" s="72" t="str">
        <f>'7.2 Valoracion '!N13</f>
        <v>LEVE</v>
      </c>
      <c r="G6" s="72" t="str">
        <f>CONCATENATE(F6,E6)</f>
        <v>LEVEBAJA</v>
      </c>
      <c r="H6" s="72" t="str">
        <f>'7.2 Valoracion '!P13</f>
        <v>ZONA DE RIESGO ACEPTABLE</v>
      </c>
    </row>
    <row r="7" spans="2:8" s="73" customFormat="1" ht="36.75" customHeight="1">
      <c r="B7" s="70">
        <f>'7.1 Admón. Riesgos'!C9</f>
        <v>4</v>
      </c>
      <c r="C7" s="71" t="str">
        <f>'7.1 Admón. Riesgos'!D9</f>
        <v>Deterioro de la infraestructura física de la institución.</v>
      </c>
      <c r="D7" s="72" t="str">
        <f>'7.1 Admón. Riesgos'!O9</f>
        <v>ZONA DE RIESGO INACEPTABLE</v>
      </c>
      <c r="E7" s="72" t="str">
        <f>'7.2 Valoracion '!L15</f>
        <v>BAJA</v>
      </c>
      <c r="F7" s="72" t="str">
        <f>'7.2 Valoracion '!N15</f>
        <v>FUERTE</v>
      </c>
      <c r="G7" s="72" t="str">
        <f>CONCATENATE(F7,E7)</f>
        <v>FUERTEBAJA</v>
      </c>
      <c r="H7" s="72" t="str">
        <f>'7.2 Valoracion '!P15</f>
        <v>ZONA DE RIESGO IMPORTANTE</v>
      </c>
    </row>
    <row r="8" spans="2:8" ht="36.75" customHeight="1">
      <c r="B8" s="70" t="e">
        <f>'7.1 Admón. Riesgos'!#REF!</f>
        <v>#REF!</v>
      </c>
      <c r="C8" s="71" t="e">
        <f>'7.1 Admón. Riesgos'!#REF!</f>
        <v>#REF!</v>
      </c>
      <c r="D8" s="72" t="e">
        <f>'7.1 Admón. Riesgos'!#REF!</f>
        <v>#REF!</v>
      </c>
      <c r="E8" s="72" t="e">
        <f>'7.2 Valoracion '!#REF!</f>
        <v>#REF!</v>
      </c>
      <c r="F8" s="72" t="e">
        <f>'7.2 Valoracion '!#REF!</f>
        <v>#REF!</v>
      </c>
      <c r="G8" s="72" t="e">
        <f t="shared" ref="G8:G15" si="0">CONCATENATE(F8,E8)</f>
        <v>#REF!</v>
      </c>
      <c r="H8" s="72" t="e">
        <f>'7.2 Valoracion '!#REF!</f>
        <v>#REF!</v>
      </c>
    </row>
    <row r="9" spans="2:8" ht="36.75" customHeight="1">
      <c r="B9" s="70" t="e">
        <f>'7.1 Admón. Riesgos'!#REF!</f>
        <v>#REF!</v>
      </c>
      <c r="C9" s="71" t="e">
        <f>'7.1 Admón. Riesgos'!#REF!</f>
        <v>#REF!</v>
      </c>
      <c r="D9" s="72" t="e">
        <f>'7.1 Admón. Riesgos'!#REF!</f>
        <v>#REF!</v>
      </c>
      <c r="E9" s="72" t="e">
        <f>'7.2 Valoracion '!#REF!</f>
        <v>#REF!</v>
      </c>
      <c r="F9" s="72" t="e">
        <f>'7.2 Valoracion '!#REF!</f>
        <v>#REF!</v>
      </c>
      <c r="G9" s="72" t="e">
        <f t="shared" si="0"/>
        <v>#REF!</v>
      </c>
      <c r="H9" s="72" t="e">
        <f>'7.2 Valoracion '!#REF!</f>
        <v>#REF!</v>
      </c>
    </row>
    <row r="10" spans="2:8" ht="36.75" customHeight="1">
      <c r="B10" s="70" t="e">
        <f>'7.1 Admón. Riesgos'!#REF!</f>
        <v>#REF!</v>
      </c>
      <c r="C10" s="71" t="e">
        <f>'7.1 Admón. Riesgos'!#REF!</f>
        <v>#REF!</v>
      </c>
      <c r="D10" s="72" t="e">
        <f>'7.1 Admón. Riesgos'!#REF!</f>
        <v>#REF!</v>
      </c>
      <c r="E10" s="72" t="e">
        <f>'7.2 Valoracion '!#REF!</f>
        <v>#REF!</v>
      </c>
      <c r="F10" s="72" t="e">
        <f>'7.2 Valoracion '!#REF!</f>
        <v>#REF!</v>
      </c>
      <c r="G10" s="72" t="e">
        <f t="shared" si="0"/>
        <v>#REF!</v>
      </c>
      <c r="H10" s="72" t="e">
        <f>'7.2 Valoracion '!#REF!</f>
        <v>#REF!</v>
      </c>
    </row>
    <row r="11" spans="2:8" ht="36.75" customHeight="1">
      <c r="B11" s="70" t="e">
        <f>'7.1 Admón. Riesgos'!#REF!</f>
        <v>#REF!</v>
      </c>
      <c r="C11" s="71" t="e">
        <f>'7.1 Admón. Riesgos'!#REF!</f>
        <v>#REF!</v>
      </c>
      <c r="D11" s="72" t="e">
        <f>'7.1 Admón. Riesgos'!#REF!</f>
        <v>#REF!</v>
      </c>
      <c r="E11" s="72" t="e">
        <f>'7.2 Valoracion '!#REF!</f>
        <v>#REF!</v>
      </c>
      <c r="F11" s="72" t="e">
        <f>'7.2 Valoracion '!#REF!</f>
        <v>#REF!</v>
      </c>
      <c r="G11" s="72" t="e">
        <f t="shared" si="0"/>
        <v>#REF!</v>
      </c>
      <c r="H11" s="72" t="e">
        <f>'7.2 Valoracion '!#REF!</f>
        <v>#REF!</v>
      </c>
    </row>
    <row r="12" spans="2:8" ht="36.75" customHeight="1">
      <c r="B12" s="70" t="e">
        <f>'7.1 Admón. Riesgos'!#REF!</f>
        <v>#REF!</v>
      </c>
      <c r="C12" s="71" t="e">
        <f>'7.1 Admón. Riesgos'!#REF!</f>
        <v>#REF!</v>
      </c>
      <c r="D12" s="72" t="e">
        <f>'7.1 Admón. Riesgos'!#REF!</f>
        <v>#REF!</v>
      </c>
      <c r="E12" s="72" t="e">
        <f>'7.2 Valoracion '!#REF!</f>
        <v>#REF!</v>
      </c>
      <c r="F12" s="72" t="e">
        <f>'7.2 Valoracion '!#REF!</f>
        <v>#REF!</v>
      </c>
      <c r="G12" s="72" t="e">
        <f t="shared" si="0"/>
        <v>#REF!</v>
      </c>
      <c r="H12" s="72" t="e">
        <f>'7.2 Valoracion '!#REF!</f>
        <v>#REF!</v>
      </c>
    </row>
    <row r="13" spans="2:8" ht="36.75" customHeight="1">
      <c r="B13" s="70" t="e">
        <f>'7.1 Admón. Riesgos'!#REF!</f>
        <v>#REF!</v>
      </c>
      <c r="C13" s="71" t="e">
        <f>'7.1 Admón. Riesgos'!#REF!</f>
        <v>#REF!</v>
      </c>
      <c r="D13" s="72" t="e">
        <f>'7.1 Admón. Riesgos'!#REF!</f>
        <v>#REF!</v>
      </c>
      <c r="E13" s="72" t="e">
        <f>'7.2 Valoracion '!#REF!</f>
        <v>#REF!</v>
      </c>
      <c r="F13" s="72" t="e">
        <f>'7.2 Valoracion '!#REF!</f>
        <v>#REF!</v>
      </c>
      <c r="G13" s="72" t="e">
        <f t="shared" si="0"/>
        <v>#REF!</v>
      </c>
      <c r="H13" s="72" t="e">
        <f>'7.2 Valoracion '!#REF!</f>
        <v>#REF!</v>
      </c>
    </row>
    <row r="14" spans="2:8" ht="36.75" customHeight="1">
      <c r="B14" s="70" t="e">
        <f>'7.1 Admón. Riesgos'!#REF!</f>
        <v>#REF!</v>
      </c>
      <c r="C14" s="71" t="e">
        <f>'7.1 Admón. Riesgos'!#REF!</f>
        <v>#REF!</v>
      </c>
      <c r="D14" s="72" t="e">
        <f>'7.1 Admón. Riesgos'!#REF!</f>
        <v>#REF!</v>
      </c>
      <c r="E14" s="72" t="e">
        <f>'7.2 Valoracion '!#REF!</f>
        <v>#REF!</v>
      </c>
      <c r="F14" s="72" t="e">
        <f>'7.2 Valoracion '!#REF!</f>
        <v>#REF!</v>
      </c>
      <c r="G14" s="72" t="e">
        <f t="shared" si="0"/>
        <v>#REF!</v>
      </c>
      <c r="H14" s="72" t="e">
        <f>'7.2 Valoracion '!#REF!</f>
        <v>#REF!</v>
      </c>
    </row>
    <row r="15" spans="2:8" ht="36.75" customHeight="1">
      <c r="B15" s="70" t="e">
        <f>'7.1 Admón. Riesgos'!#REF!</f>
        <v>#REF!</v>
      </c>
      <c r="C15" s="71" t="e">
        <f>'7.1 Admón. Riesgos'!#REF!</f>
        <v>#REF!</v>
      </c>
      <c r="D15" s="72" t="e">
        <f>'7.1 Admón. Riesgos'!#REF!</f>
        <v>#REF!</v>
      </c>
      <c r="E15" s="72" t="e">
        <f>'7.2 Valoracion '!#REF!</f>
        <v>#REF!</v>
      </c>
      <c r="F15" s="72" t="e">
        <f>'7.2 Valoracion '!#REF!</f>
        <v>#REF!</v>
      </c>
      <c r="G15" s="72" t="e">
        <f t="shared" si="0"/>
        <v>#REF!</v>
      </c>
      <c r="H15" s="72" t="e">
        <f>'7.2 Valoracion '!#REF!</f>
        <v>#REF!</v>
      </c>
    </row>
  </sheetData>
  <sheetProtection algorithmName="SHA-512" hashValue="DFuGxjZ1Dxm47NFuRgn1wCDzkSMX9lUUK005d2yzkAShK7k204gg9iXap6bQgSAe6oxtTYHzAyvDHtWusc4nOQ==" saltValue="5cei4UZo1hKZIftoO8oPLQ==" spinCount="100000" sheet="1"/>
  <mergeCells count="3">
    <mergeCell ref="B2:B3"/>
    <mergeCell ref="C2:C3"/>
    <mergeCell ref="E2:H2"/>
  </mergeCells>
  <conditionalFormatting sqref="D4:D15 H4:H15">
    <cfRule type="cellIs" dxfId="903" priority="3" stopIfTrue="1" operator="equal">
      <formula>"ZONA DE RIESGO IMPORTANTE"</formula>
    </cfRule>
    <cfRule type="cellIs" dxfId="902" priority="4" stopIfTrue="1" operator="equal">
      <formula>"ZONA DE RIESGO MODERADO"</formula>
    </cfRule>
    <cfRule type="cellIs" dxfId="901" priority="5" stopIfTrue="1" operator="equal">
      <formula>"ZONA DE RIESGO ACEPTABLE"</formula>
    </cfRule>
  </conditionalFormatting>
  <conditionalFormatting sqref="F4:F15">
    <cfRule type="cellIs" dxfId="900" priority="6" stopIfTrue="1" operator="equal">
      <formula>"FUERTE"</formula>
    </cfRule>
    <cfRule type="cellIs" dxfId="899" priority="7" stopIfTrue="1" operator="equal">
      <formula>"MODERADO"</formula>
    </cfRule>
    <cfRule type="cellIs" dxfId="898" priority="8" stopIfTrue="1" operator="equal">
      <formula>"LEVE"</formula>
    </cfRule>
  </conditionalFormatting>
  <conditionalFormatting sqref="E4:E15">
    <cfRule type="cellIs" dxfId="897" priority="9" stopIfTrue="1" operator="equal">
      <formula>"ALTA"</formula>
    </cfRule>
    <cfRule type="cellIs" dxfId="896" priority="10" stopIfTrue="1" operator="equal">
      <formula>"MEDIA"</formula>
    </cfRule>
    <cfRule type="cellIs" dxfId="895" priority="11" stopIfTrue="1" operator="equal">
      <formula>"BAJA"</formula>
    </cfRule>
  </conditionalFormatting>
  <conditionalFormatting sqref="D4:D15">
    <cfRule type="cellIs" dxfId="894" priority="2" stopIfTrue="1" operator="equal">
      <formula>"ZONA DE RIESGO INACEPTABLE"</formula>
    </cfRule>
  </conditionalFormatting>
  <conditionalFormatting sqref="H4:H15">
    <cfRule type="cellIs" dxfId="893" priority="1" stopIfTrue="1" operator="equal">
      <formula>"ZONA DE RIESGO INACEPTABLE"</formula>
    </cfRule>
  </conditionalFormatting>
  <pageMargins left="0.75" right="0.75" top="1" bottom="1" header="0" footer="0"/>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topLeftCell="A10" workbookViewId="0">
      <selection activeCell="D19" sqref="D19"/>
    </sheetView>
  </sheetViews>
  <sheetFormatPr baseColWidth="10" defaultColWidth="4.7109375" defaultRowHeight="19.5" customHeight="1"/>
  <cols>
    <col min="1" max="2" width="4.7109375" style="74" customWidth="1"/>
    <col min="3" max="3" width="20.7109375" style="75" customWidth="1"/>
    <col min="4" max="4" width="2.85546875" style="74" customWidth="1"/>
    <col min="5" max="9" width="4.7109375" style="74" customWidth="1"/>
    <col min="10" max="10" width="3.28515625" style="74" customWidth="1"/>
    <col min="11" max="11" width="3" style="74" customWidth="1"/>
    <col min="12" max="12" width="4.7109375" style="74" customWidth="1"/>
    <col min="13"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5" width="4.7109375" style="74" customWidth="1"/>
    <col min="266" max="266" width="3.28515625" style="74" customWidth="1"/>
    <col min="267" max="267" width="3" style="74" customWidth="1"/>
    <col min="268" max="268" width="4.7109375" style="74" customWidth="1"/>
    <col min="269"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21" width="4.7109375" style="74" customWidth="1"/>
    <col min="522" max="522" width="3.28515625" style="74" customWidth="1"/>
    <col min="523" max="523" width="3" style="74" customWidth="1"/>
    <col min="524" max="524" width="4.7109375" style="74" customWidth="1"/>
    <col min="525"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7" width="4.7109375" style="74" customWidth="1"/>
    <col min="778" max="778" width="3.28515625" style="74" customWidth="1"/>
    <col min="779" max="779" width="3" style="74" customWidth="1"/>
    <col min="780" max="780" width="4.7109375" style="74" customWidth="1"/>
    <col min="781"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33" width="4.7109375" style="74" customWidth="1"/>
    <col min="1034" max="1034" width="3.28515625" style="74" customWidth="1"/>
    <col min="1035" max="1035" width="3" style="74" customWidth="1"/>
    <col min="1036" max="1036" width="4.7109375" style="74" customWidth="1"/>
    <col min="1037"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9" width="4.7109375" style="74" customWidth="1"/>
    <col min="1290" max="1290" width="3.28515625" style="74" customWidth="1"/>
    <col min="1291" max="1291" width="3" style="74" customWidth="1"/>
    <col min="1292" max="1292" width="4.7109375" style="74" customWidth="1"/>
    <col min="1293"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5" width="4.7109375" style="74" customWidth="1"/>
    <col min="1546" max="1546" width="3.28515625" style="74" customWidth="1"/>
    <col min="1547" max="1547" width="3" style="74" customWidth="1"/>
    <col min="1548" max="1548" width="4.7109375" style="74" customWidth="1"/>
    <col min="1549"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801" width="4.7109375" style="74" customWidth="1"/>
    <col min="1802" max="1802" width="3.28515625" style="74" customWidth="1"/>
    <col min="1803" max="1803" width="3" style="74" customWidth="1"/>
    <col min="1804" max="1804" width="4.7109375" style="74" customWidth="1"/>
    <col min="1805"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7" width="4.7109375" style="74" customWidth="1"/>
    <col min="2058" max="2058" width="3.28515625" style="74" customWidth="1"/>
    <col min="2059" max="2059" width="3" style="74" customWidth="1"/>
    <col min="2060" max="2060" width="4.7109375" style="74" customWidth="1"/>
    <col min="2061"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13" width="4.7109375" style="74" customWidth="1"/>
    <col min="2314" max="2314" width="3.28515625" style="74" customWidth="1"/>
    <col min="2315" max="2315" width="3" style="74" customWidth="1"/>
    <col min="2316" max="2316" width="4.7109375" style="74" customWidth="1"/>
    <col min="2317"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9" width="4.7109375" style="74" customWidth="1"/>
    <col min="2570" max="2570" width="3.28515625" style="74" customWidth="1"/>
    <col min="2571" max="2571" width="3" style="74" customWidth="1"/>
    <col min="2572" max="2572" width="4.7109375" style="74" customWidth="1"/>
    <col min="2573"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5" width="4.7109375" style="74" customWidth="1"/>
    <col min="2826" max="2826" width="3.28515625" style="74" customWidth="1"/>
    <col min="2827" max="2827" width="3" style="74" customWidth="1"/>
    <col min="2828" max="2828" width="4.7109375" style="74" customWidth="1"/>
    <col min="2829"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81" width="4.7109375" style="74" customWidth="1"/>
    <col min="3082" max="3082" width="3.28515625" style="74" customWidth="1"/>
    <col min="3083" max="3083" width="3" style="74" customWidth="1"/>
    <col min="3084" max="3084" width="4.7109375" style="74" customWidth="1"/>
    <col min="3085"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7" width="4.7109375" style="74" customWidth="1"/>
    <col min="3338" max="3338" width="3.28515625" style="74" customWidth="1"/>
    <col min="3339" max="3339" width="3" style="74" customWidth="1"/>
    <col min="3340" max="3340" width="4.7109375" style="74" customWidth="1"/>
    <col min="3341"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93" width="4.7109375" style="74" customWidth="1"/>
    <col min="3594" max="3594" width="3.28515625" style="74" customWidth="1"/>
    <col min="3595" max="3595" width="3" style="74" customWidth="1"/>
    <col min="3596" max="3596" width="4.7109375" style="74" customWidth="1"/>
    <col min="3597"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9" width="4.7109375" style="74" customWidth="1"/>
    <col min="3850" max="3850" width="3.28515625" style="74" customWidth="1"/>
    <col min="3851" max="3851" width="3" style="74" customWidth="1"/>
    <col min="3852" max="3852" width="4.7109375" style="74" customWidth="1"/>
    <col min="3853"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5" width="4.7109375" style="74" customWidth="1"/>
    <col min="4106" max="4106" width="3.28515625" style="74" customWidth="1"/>
    <col min="4107" max="4107" width="3" style="74" customWidth="1"/>
    <col min="4108" max="4108" width="4.7109375" style="74" customWidth="1"/>
    <col min="4109"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61" width="4.7109375" style="74" customWidth="1"/>
    <col min="4362" max="4362" width="3.28515625" style="74" customWidth="1"/>
    <col min="4363" max="4363" width="3" style="74" customWidth="1"/>
    <col min="4364" max="4364" width="4.7109375" style="74" customWidth="1"/>
    <col min="4365"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7" width="4.7109375" style="74" customWidth="1"/>
    <col min="4618" max="4618" width="3.28515625" style="74" customWidth="1"/>
    <col min="4619" max="4619" width="3" style="74" customWidth="1"/>
    <col min="4620" max="4620" width="4.7109375" style="74" customWidth="1"/>
    <col min="4621"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73" width="4.7109375" style="74" customWidth="1"/>
    <col min="4874" max="4874" width="3.28515625" style="74" customWidth="1"/>
    <col min="4875" max="4875" width="3" style="74" customWidth="1"/>
    <col min="4876" max="4876" width="4.7109375" style="74" customWidth="1"/>
    <col min="4877"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9" width="4.7109375" style="74" customWidth="1"/>
    <col min="5130" max="5130" width="3.28515625" style="74" customWidth="1"/>
    <col min="5131" max="5131" width="3" style="74" customWidth="1"/>
    <col min="5132" max="5132" width="4.7109375" style="74" customWidth="1"/>
    <col min="5133"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5" width="4.7109375" style="74" customWidth="1"/>
    <col min="5386" max="5386" width="3.28515625" style="74" customWidth="1"/>
    <col min="5387" max="5387" width="3" style="74" customWidth="1"/>
    <col min="5388" max="5388" width="4.7109375" style="74" customWidth="1"/>
    <col min="5389"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41" width="4.7109375" style="74" customWidth="1"/>
    <col min="5642" max="5642" width="3.28515625" style="74" customWidth="1"/>
    <col min="5643" max="5643" width="3" style="74" customWidth="1"/>
    <col min="5644" max="5644" width="4.7109375" style="74" customWidth="1"/>
    <col min="5645"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7" width="4.7109375" style="74" customWidth="1"/>
    <col min="5898" max="5898" width="3.28515625" style="74" customWidth="1"/>
    <col min="5899" max="5899" width="3" style="74" customWidth="1"/>
    <col min="5900" max="5900" width="4.7109375" style="74" customWidth="1"/>
    <col min="5901"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53" width="4.7109375" style="74" customWidth="1"/>
    <col min="6154" max="6154" width="3.28515625" style="74" customWidth="1"/>
    <col min="6155" max="6155" width="3" style="74" customWidth="1"/>
    <col min="6156" max="6156" width="4.7109375" style="74" customWidth="1"/>
    <col min="6157"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9" width="4.7109375" style="74" customWidth="1"/>
    <col min="6410" max="6410" width="3.28515625" style="74" customWidth="1"/>
    <col min="6411" max="6411" width="3" style="74" customWidth="1"/>
    <col min="6412" max="6412" width="4.7109375" style="74" customWidth="1"/>
    <col min="6413"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5" width="4.7109375" style="74" customWidth="1"/>
    <col min="6666" max="6666" width="3.28515625" style="74" customWidth="1"/>
    <col min="6667" max="6667" width="3" style="74" customWidth="1"/>
    <col min="6668" max="6668" width="4.7109375" style="74" customWidth="1"/>
    <col min="6669"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21" width="4.7109375" style="74" customWidth="1"/>
    <col min="6922" max="6922" width="3.28515625" style="74" customWidth="1"/>
    <col min="6923" max="6923" width="3" style="74" customWidth="1"/>
    <col min="6924" max="6924" width="4.7109375" style="74" customWidth="1"/>
    <col min="6925"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7" width="4.7109375" style="74" customWidth="1"/>
    <col min="7178" max="7178" width="3.28515625" style="74" customWidth="1"/>
    <col min="7179" max="7179" width="3" style="74" customWidth="1"/>
    <col min="7180" max="7180" width="4.7109375" style="74" customWidth="1"/>
    <col min="7181"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33" width="4.7109375" style="74" customWidth="1"/>
    <col min="7434" max="7434" width="3.28515625" style="74" customWidth="1"/>
    <col min="7435" max="7435" width="3" style="74" customWidth="1"/>
    <col min="7436" max="7436" width="4.7109375" style="74" customWidth="1"/>
    <col min="7437"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9" width="4.7109375" style="74" customWidth="1"/>
    <col min="7690" max="7690" width="3.28515625" style="74" customWidth="1"/>
    <col min="7691" max="7691" width="3" style="74" customWidth="1"/>
    <col min="7692" max="7692" width="4.7109375" style="74" customWidth="1"/>
    <col min="7693"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5" width="4.7109375" style="74" customWidth="1"/>
    <col min="7946" max="7946" width="3.28515625" style="74" customWidth="1"/>
    <col min="7947" max="7947" width="3" style="74" customWidth="1"/>
    <col min="7948" max="7948" width="4.7109375" style="74" customWidth="1"/>
    <col min="7949"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201" width="4.7109375" style="74" customWidth="1"/>
    <col min="8202" max="8202" width="3.28515625" style="74" customWidth="1"/>
    <col min="8203" max="8203" width="3" style="74" customWidth="1"/>
    <col min="8204" max="8204" width="4.7109375" style="74" customWidth="1"/>
    <col min="8205"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7" width="4.7109375" style="74" customWidth="1"/>
    <col min="8458" max="8458" width="3.28515625" style="74" customWidth="1"/>
    <col min="8459" max="8459" width="3" style="74" customWidth="1"/>
    <col min="8460" max="8460" width="4.7109375" style="74" customWidth="1"/>
    <col min="8461"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13" width="4.7109375" style="74" customWidth="1"/>
    <col min="8714" max="8714" width="3.28515625" style="74" customWidth="1"/>
    <col min="8715" max="8715" width="3" style="74" customWidth="1"/>
    <col min="8716" max="8716" width="4.7109375" style="74" customWidth="1"/>
    <col min="8717"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9" width="4.7109375" style="74" customWidth="1"/>
    <col min="8970" max="8970" width="3.28515625" style="74" customWidth="1"/>
    <col min="8971" max="8971" width="3" style="74" customWidth="1"/>
    <col min="8972" max="8972" width="4.7109375" style="74" customWidth="1"/>
    <col min="8973"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5" width="4.7109375" style="74" customWidth="1"/>
    <col min="9226" max="9226" width="3.28515625" style="74" customWidth="1"/>
    <col min="9227" max="9227" width="3" style="74" customWidth="1"/>
    <col min="9228" max="9228" width="4.7109375" style="74" customWidth="1"/>
    <col min="9229"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81" width="4.7109375" style="74" customWidth="1"/>
    <col min="9482" max="9482" width="3.28515625" style="74" customWidth="1"/>
    <col min="9483" max="9483" width="3" style="74" customWidth="1"/>
    <col min="9484" max="9484" width="4.7109375" style="74" customWidth="1"/>
    <col min="9485"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7" width="4.7109375" style="74" customWidth="1"/>
    <col min="9738" max="9738" width="3.28515625" style="74" customWidth="1"/>
    <col min="9739" max="9739" width="3" style="74" customWidth="1"/>
    <col min="9740" max="9740" width="4.7109375" style="74" customWidth="1"/>
    <col min="9741"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93" width="4.7109375" style="74" customWidth="1"/>
    <col min="9994" max="9994" width="3.28515625" style="74" customWidth="1"/>
    <col min="9995" max="9995" width="3" style="74" customWidth="1"/>
    <col min="9996" max="9996" width="4.7109375" style="74" customWidth="1"/>
    <col min="9997"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9" width="4.7109375" style="74" customWidth="1"/>
    <col min="10250" max="10250" width="3.28515625" style="74" customWidth="1"/>
    <col min="10251" max="10251" width="3" style="74" customWidth="1"/>
    <col min="10252" max="10252" width="4.7109375" style="74" customWidth="1"/>
    <col min="10253"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5" width="4.7109375" style="74" customWidth="1"/>
    <col min="10506" max="10506" width="3.28515625" style="74" customWidth="1"/>
    <col min="10507" max="10507" width="3" style="74" customWidth="1"/>
    <col min="10508" max="10508" width="4.7109375" style="74" customWidth="1"/>
    <col min="10509"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61" width="4.7109375" style="74" customWidth="1"/>
    <col min="10762" max="10762" width="3.28515625" style="74" customWidth="1"/>
    <col min="10763" max="10763" width="3" style="74" customWidth="1"/>
    <col min="10764" max="10764" width="4.7109375" style="74" customWidth="1"/>
    <col min="10765"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7" width="4.7109375" style="74" customWidth="1"/>
    <col min="11018" max="11018" width="3.28515625" style="74" customWidth="1"/>
    <col min="11019" max="11019" width="3" style="74" customWidth="1"/>
    <col min="11020" max="11020" width="4.7109375" style="74" customWidth="1"/>
    <col min="11021"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73" width="4.7109375" style="74" customWidth="1"/>
    <col min="11274" max="11274" width="3.28515625" style="74" customWidth="1"/>
    <col min="11275" max="11275" width="3" style="74" customWidth="1"/>
    <col min="11276" max="11276" width="4.7109375" style="74" customWidth="1"/>
    <col min="11277"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9" width="4.7109375" style="74" customWidth="1"/>
    <col min="11530" max="11530" width="3.28515625" style="74" customWidth="1"/>
    <col min="11531" max="11531" width="3" style="74" customWidth="1"/>
    <col min="11532" max="11532" width="4.7109375" style="74" customWidth="1"/>
    <col min="11533"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5" width="4.7109375" style="74" customWidth="1"/>
    <col min="11786" max="11786" width="3.28515625" style="74" customWidth="1"/>
    <col min="11787" max="11787" width="3" style="74" customWidth="1"/>
    <col min="11788" max="11788" width="4.7109375" style="74" customWidth="1"/>
    <col min="11789"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41" width="4.7109375" style="74" customWidth="1"/>
    <col min="12042" max="12042" width="3.28515625" style="74" customWidth="1"/>
    <col min="12043" max="12043" width="3" style="74" customWidth="1"/>
    <col min="12044" max="12044" width="4.7109375" style="74" customWidth="1"/>
    <col min="12045"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7" width="4.7109375" style="74" customWidth="1"/>
    <col min="12298" max="12298" width="3.28515625" style="74" customWidth="1"/>
    <col min="12299" max="12299" width="3" style="74" customWidth="1"/>
    <col min="12300" max="12300" width="4.7109375" style="74" customWidth="1"/>
    <col min="12301"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53" width="4.7109375" style="74" customWidth="1"/>
    <col min="12554" max="12554" width="3.28515625" style="74" customWidth="1"/>
    <col min="12555" max="12555" width="3" style="74" customWidth="1"/>
    <col min="12556" max="12556" width="4.7109375" style="74" customWidth="1"/>
    <col min="12557"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9" width="4.7109375" style="74" customWidth="1"/>
    <col min="12810" max="12810" width="3.28515625" style="74" customWidth="1"/>
    <col min="12811" max="12811" width="3" style="74" customWidth="1"/>
    <col min="12812" max="12812" width="4.7109375" style="74" customWidth="1"/>
    <col min="12813"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5" width="4.7109375" style="74" customWidth="1"/>
    <col min="13066" max="13066" width="3.28515625" style="74" customWidth="1"/>
    <col min="13067" max="13067" width="3" style="74" customWidth="1"/>
    <col min="13068" max="13068" width="4.7109375" style="74" customWidth="1"/>
    <col min="13069"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21" width="4.7109375" style="74" customWidth="1"/>
    <col min="13322" max="13322" width="3.28515625" style="74" customWidth="1"/>
    <col min="13323" max="13323" width="3" style="74" customWidth="1"/>
    <col min="13324" max="13324" width="4.7109375" style="74" customWidth="1"/>
    <col min="13325"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7" width="4.7109375" style="74" customWidth="1"/>
    <col min="13578" max="13578" width="3.28515625" style="74" customWidth="1"/>
    <col min="13579" max="13579" width="3" style="74" customWidth="1"/>
    <col min="13580" max="13580" width="4.7109375" style="74" customWidth="1"/>
    <col min="13581"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33" width="4.7109375" style="74" customWidth="1"/>
    <col min="13834" max="13834" width="3.28515625" style="74" customWidth="1"/>
    <col min="13835" max="13835" width="3" style="74" customWidth="1"/>
    <col min="13836" max="13836" width="4.7109375" style="74" customWidth="1"/>
    <col min="13837"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9" width="4.7109375" style="74" customWidth="1"/>
    <col min="14090" max="14090" width="3.28515625" style="74" customWidth="1"/>
    <col min="14091" max="14091" width="3" style="74" customWidth="1"/>
    <col min="14092" max="14092" width="4.7109375" style="74" customWidth="1"/>
    <col min="14093"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5" width="4.7109375" style="74" customWidth="1"/>
    <col min="14346" max="14346" width="3.28515625" style="74" customWidth="1"/>
    <col min="14347" max="14347" width="3" style="74" customWidth="1"/>
    <col min="14348" max="14348" width="4.7109375" style="74" customWidth="1"/>
    <col min="14349"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601" width="4.7109375" style="74" customWidth="1"/>
    <col min="14602" max="14602" width="3.28515625" style="74" customWidth="1"/>
    <col min="14603" max="14603" width="3" style="74" customWidth="1"/>
    <col min="14604" max="14604" width="4.7109375" style="74" customWidth="1"/>
    <col min="14605"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7" width="4.7109375" style="74" customWidth="1"/>
    <col min="14858" max="14858" width="3.28515625" style="74" customWidth="1"/>
    <col min="14859" max="14859" width="3" style="74" customWidth="1"/>
    <col min="14860" max="14860" width="4.7109375" style="74" customWidth="1"/>
    <col min="14861"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13" width="4.7109375" style="74" customWidth="1"/>
    <col min="15114" max="15114" width="3.28515625" style="74" customWidth="1"/>
    <col min="15115" max="15115" width="3" style="74" customWidth="1"/>
    <col min="15116" max="15116" width="4.7109375" style="74" customWidth="1"/>
    <col min="15117"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9" width="4.7109375" style="74" customWidth="1"/>
    <col min="15370" max="15370" width="3.28515625" style="74" customWidth="1"/>
    <col min="15371" max="15371" width="3" style="74" customWidth="1"/>
    <col min="15372" max="15372" width="4.7109375" style="74" customWidth="1"/>
    <col min="15373"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5" width="4.7109375" style="74" customWidth="1"/>
    <col min="15626" max="15626" width="3.28515625" style="74" customWidth="1"/>
    <col min="15627" max="15627" width="3" style="74" customWidth="1"/>
    <col min="15628" max="15628" width="4.7109375" style="74" customWidth="1"/>
    <col min="15629"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81" width="4.7109375" style="74" customWidth="1"/>
    <col min="15882" max="15882" width="3.28515625" style="74" customWidth="1"/>
    <col min="15883" max="15883" width="3" style="74" customWidth="1"/>
    <col min="15884" max="15884" width="4.7109375" style="74" customWidth="1"/>
    <col min="15885"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7" width="4.7109375" style="74" customWidth="1"/>
    <col min="16138" max="16138" width="3.28515625" style="74" customWidth="1"/>
    <col min="16139" max="16139" width="3" style="74" customWidth="1"/>
    <col min="16140" max="16140" width="4.7109375" style="74" customWidth="1"/>
    <col min="16141"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122</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IF(CONCATENATE($C$4,$D$25)='7.1 Admón. Riesgos'!N6,'7.1 Admón. Riesgos'!C6,"")</f>
        <v/>
      </c>
      <c r="F5" s="84" t="e">
        <f>IF(CONCATENATE($C$4,$D$25)='7.1 Admón. Riesgos'!#REF!,'7.1 Admón. Riesgos'!#REF!,"")</f>
        <v>#REF!</v>
      </c>
      <c r="G5" s="84" t="e">
        <f>IF(CONCATENATE($C$4,$D$25)='7.1 Admón. Riesgos'!#REF!,'7.1 Admón. Riesgos'!#REF!,"")</f>
        <v>#REF!</v>
      </c>
      <c r="H5" s="84" t="str">
        <f>IF(CONCATENATE($C$4,$D$25)='7.1 Admón. Riesgos'!N13,'7.1 Admón. Riesgos'!C13,"")</f>
        <v/>
      </c>
      <c r="I5" s="84" t="str">
        <f>IF(CONCATENATE($C$4,$D$25)='7.1 Admón. Riesgos'!N18,'7.1 Admón. Riesgos'!C18,"")</f>
        <v/>
      </c>
      <c r="J5" s="85"/>
      <c r="K5" s="86"/>
      <c r="L5" s="87" t="str">
        <f>IF(CONCATENATE($C$4,$K$25)='7.1 Admón. Riesgos'!N6,'7.1 Admón. Riesgos'!C6,"")</f>
        <v/>
      </c>
      <c r="M5" s="87" t="e">
        <f>IF(CONCATENATE($C$4,$K$25)='7.1 Admón. Riesgos'!#REF!,'7.1 Admón. Riesgos'!#REF!,"")</f>
        <v>#REF!</v>
      </c>
      <c r="N5" s="87" t="e">
        <f>IF(CONCATENATE($C$4,$K$25)='7.1 Admón. Riesgos'!#REF!,'7.1 Admón. Riesgos'!#REF!,"")</f>
        <v>#REF!</v>
      </c>
      <c r="O5" s="87" t="str">
        <f>IF(CONCATENATE($C$4,$K$25)='7.1 Admón. Riesgos'!N13,'7.1 Admón. Riesgos'!C13,"")</f>
        <v/>
      </c>
      <c r="P5" s="87" t="str">
        <f>IF(CONCATENATE($C$4,$K$25)='7.1 Admón. Riesgos'!N18,'7.1 Admón. Riesgos'!C18,"")</f>
        <v/>
      </c>
      <c r="Q5" s="88"/>
      <c r="R5" s="86"/>
      <c r="S5" s="87" t="str">
        <f>IF(CONCATENATE($C$4,$R$25)='7.1 Admón. Riesgos'!N6,'7.1 Admón. Riesgos'!C6,"")</f>
        <v/>
      </c>
      <c r="T5" s="87" t="e">
        <f>IF(CONCATENATE($C$4,$R$25)='7.1 Admón. Riesgos'!#REF!,'7.1 Admón. Riesgos'!#REF!,"")</f>
        <v>#REF!</v>
      </c>
      <c r="U5" s="87" t="e">
        <f>IF(CONCATENATE($C$4,$R$25)='7.1 Admón. Riesgos'!#REF!,'7.1 Admón. Riesgos'!#REF!,"")</f>
        <v>#REF!</v>
      </c>
      <c r="V5" s="87" t="str">
        <f>IF(CONCATENATE($C$11,$R$25)='7.1 Admón. Riesgos'!N13,'7.1 Admón. Riesgos'!C13,"")</f>
        <v/>
      </c>
      <c r="W5" s="87" t="str">
        <f>IF(CONCATENATE($C$11,$R$25)='7.1 Admón. Riesgos'!N18,'7.1 Admón. Riesgos'!C18,"")</f>
        <v/>
      </c>
      <c r="X5" s="89"/>
    </row>
    <row r="6" spans="2:27" ht="19.5" customHeight="1">
      <c r="B6" s="403" t="s">
        <v>66</v>
      </c>
      <c r="C6" s="402"/>
      <c r="D6" s="83"/>
      <c r="E6" s="84" t="str">
        <f>IF(CONCATENATE($C$4,$D$25)='7.1 Admón. Riesgos'!N7,'7.1 Admón. Riesgos'!C7,"")</f>
        <v/>
      </c>
      <c r="F6" s="84" t="e">
        <f>IF(CONCATENATE($C$4,$D$25)='7.1 Admón. Riesgos'!#REF!,'7.1 Admón. Riesgos'!#REF!,"")</f>
        <v>#REF!</v>
      </c>
      <c r="G6" s="84" t="e">
        <f>IF(CONCATENATE($C$4,$D$25)='7.1 Admón. Riesgos'!#REF!,'7.1 Admón. Riesgos'!#REF!,"")</f>
        <v>#REF!</v>
      </c>
      <c r="H6" s="84" t="str">
        <f>IF(CONCATENATE($C$4,$D$25)='7.1 Admón. Riesgos'!N14,'7.1 Admón. Riesgos'!C14,"")</f>
        <v/>
      </c>
      <c r="I6" s="84" t="str">
        <f>IF(CONCATENATE($C$4,$D$25)='7.1 Admón. Riesgos'!N19,'7.1 Admón. Riesgos'!C19,"")</f>
        <v/>
      </c>
      <c r="J6" s="85" t="str">
        <f>IF('7.1 Admón. Riesgos'!R6="ZONA DE RIESGO IMPORTANTE",'7.1 Admón. Riesgos'!E6,"")</f>
        <v/>
      </c>
      <c r="K6" s="86"/>
      <c r="L6" s="87" t="str">
        <f>IF(CONCATENATE($C$4,$K$25)='7.1 Admón. Riesgos'!N7,'7.1 Admón. Riesgos'!C7,"")</f>
        <v/>
      </c>
      <c r="M6" s="87" t="e">
        <f>IF(CONCATENATE($C$4,$K$25)='7.1 Admón. Riesgos'!#REF!,'7.1 Admón. Riesgos'!#REF!,"")</f>
        <v>#REF!</v>
      </c>
      <c r="N6" s="87" t="e">
        <f>IF(CONCATENATE($C$4,$K$25)='7.1 Admón. Riesgos'!#REF!,'7.1 Admón. Riesgos'!#REF!,"")</f>
        <v>#REF!</v>
      </c>
      <c r="O6" s="87" t="str">
        <f>IF(CONCATENATE($C$4,$K$25)='7.1 Admón. Riesgos'!N14,'7.1 Admón. Riesgos'!C14,"")</f>
        <v/>
      </c>
      <c r="P6" s="87" t="str">
        <f>IF(CONCATENATE($C$4,$K$25)='7.1 Admón. Riesgos'!N19,'7.1 Admón. Riesgos'!C19,"")</f>
        <v/>
      </c>
      <c r="Q6" s="88"/>
      <c r="R6" s="86"/>
      <c r="S6" s="87">
        <f>IF(CONCATENATE($C$4,$R$25)='7.1 Admón. Riesgos'!N7,'7.1 Admón. Riesgos'!C7,"")</f>
        <v>2</v>
      </c>
      <c r="T6" s="87" t="e">
        <f>IF(CONCATENATE($C$4,$R$25)='7.1 Admón. Riesgos'!#REF!,'7.1 Admón. Riesgos'!#REF!,"")</f>
        <v>#REF!</v>
      </c>
      <c r="U6" s="87" t="e">
        <f>IF(CONCATENATE($C$4,$R$25)='7.1 Admón. Riesgos'!#REF!,'7.1 Admón. Riesgos'!#REF!,"")</f>
        <v>#REF!</v>
      </c>
      <c r="V6" s="87" t="str">
        <f>IF(CONCATENATE($C$11,$R$25)='7.1 Admón. Riesgos'!N14,'7.1 Admón. Riesgos'!C14,"")</f>
        <v/>
      </c>
      <c r="W6" s="87" t="str">
        <f>IF(CONCATENATE($C$11,$R$25)='7.1 Admón. Riesgos'!N19,'7.1 Admón. Riesgos'!C19,"")</f>
        <v/>
      </c>
      <c r="X6" s="89"/>
    </row>
    <row r="7" spans="2:27" ht="19.5" customHeight="1">
      <c r="B7" s="403"/>
      <c r="C7" s="402"/>
      <c r="D7" s="83"/>
      <c r="E7" s="84" t="str">
        <f>IF(CONCATENATE($C$4,$D$25)='7.1 Admón. Riesgos'!N8,'7.1 Admón. Riesgos'!C8,"")</f>
        <v/>
      </c>
      <c r="F7" s="84" t="e">
        <f>IF(CONCATENATE($C$4,$D$25)='7.1 Admón. Riesgos'!#REF!,'7.1 Admón. Riesgos'!#REF!,"")</f>
        <v>#REF!</v>
      </c>
      <c r="G7" s="84" t="str">
        <f>IF(CONCATENATE($C$4,$D$25)='7.1 Admón. Riesgos'!N10,'7.1 Admón. Riesgos'!C10,"")</f>
        <v/>
      </c>
      <c r="H7" s="84" t="str">
        <f>IF(CONCATENATE($C$4,$D$25)='7.1 Admón. Riesgos'!N15,'7.1 Admón. Riesgos'!C15,"")</f>
        <v/>
      </c>
      <c r="I7" s="84" t="str">
        <f>IF(CONCATENATE($C$4,$D$25)='7.1 Admón. Riesgos'!N20,'7.1 Admón. Riesgos'!C20,"")</f>
        <v/>
      </c>
      <c r="J7" s="85" t="str">
        <f>IF('7.1 Admón. Riesgos'!R7="ZONA DE RIESGO IMPORTANTE",'7.1 Admón. Riesgos'!E7,"")</f>
        <v/>
      </c>
      <c r="K7" s="86"/>
      <c r="L7" s="87" t="str">
        <f>IF(CONCATENATE($C$4,$K$25)='7.1 Admón. Riesgos'!N8,'7.1 Admón. Riesgos'!C8,"")</f>
        <v/>
      </c>
      <c r="M7" s="87" t="e">
        <f>IF(CONCATENATE($C$4,$K$25)='7.1 Admón. Riesgos'!#REF!,'7.1 Admón. Riesgos'!#REF!,"")</f>
        <v>#REF!</v>
      </c>
      <c r="N7" s="87" t="str">
        <f>IF(CONCATENATE($C$4,$K$25)='7.1 Admón. Riesgos'!N10,'7.1 Admón. Riesgos'!C10,"")</f>
        <v/>
      </c>
      <c r="O7" s="87" t="str">
        <f>IF(CONCATENATE($C$4,$K$25)='7.1 Admón. Riesgos'!N15,'7.1 Admón. Riesgos'!C15,"")</f>
        <v/>
      </c>
      <c r="P7" s="87" t="str">
        <f>IF(CONCATENATE($C$4,$K$25)='7.1 Admón. Riesgos'!N20,'7.1 Admón. Riesgos'!C20,"")</f>
        <v/>
      </c>
      <c r="Q7" s="88"/>
      <c r="R7" s="86"/>
      <c r="S7" s="87" t="str">
        <f>IF(CONCATENATE($C$4,$R$25)='7.1 Admón. Riesgos'!N8,'7.1 Admón. Riesgos'!C8,"")</f>
        <v/>
      </c>
      <c r="T7" s="87" t="e">
        <f>IF(CONCATENATE($C$4,$R$25)='7.1 Admón. Riesgos'!#REF!,'7.1 Admón. Riesgos'!#REF!,"")</f>
        <v>#REF!</v>
      </c>
      <c r="U7" s="87" t="str">
        <f>IF(CONCATENATE($C$4,$R$25)='7.1 Admón. Riesgos'!N10,'7.1 Admón. Riesgos'!C10,"")</f>
        <v/>
      </c>
      <c r="V7" s="87" t="str">
        <f>IF(CONCATENATE($C$11,$R$25)='7.1 Admón. Riesgos'!N15,'7.1 Admón. Riesgos'!C15,"")</f>
        <v/>
      </c>
      <c r="W7" s="87" t="str">
        <f>IF(CONCATENATE($C$11,$R$25)='7.1 Admón. Riesgos'!N20,'7.1 Admón. Riesgos'!C20,"")</f>
        <v/>
      </c>
      <c r="X7" s="89"/>
    </row>
    <row r="8" spans="2:27" ht="19.5" customHeight="1">
      <c r="B8" s="403"/>
      <c r="C8" s="402"/>
      <c r="D8" s="83"/>
      <c r="E8" s="84" t="str">
        <f>IF(CONCATENATE($C$4,$D$25)='7.1 Admón. Riesgos'!N9,'7.1 Admón. Riesgos'!C9,"")</f>
        <v/>
      </c>
      <c r="F8" s="84" t="e">
        <f>IF(CONCATENATE($C$4,$D$25)='7.1 Admón. Riesgos'!#REF!,'7.1 Admón. Riesgos'!#REF!,"")</f>
        <v>#REF!</v>
      </c>
      <c r="G8" s="84" t="str">
        <f>IF(CONCATENATE($C$4,$D$25)='7.1 Admón. Riesgos'!N11,'7.1 Admón. Riesgos'!C11,"")</f>
        <v/>
      </c>
      <c r="H8" s="84" t="str">
        <f>IF(CONCATENATE($C$4,$D$25)='7.1 Admón. Riesgos'!N16,'7.1 Admón. Riesgos'!C16,"")</f>
        <v/>
      </c>
      <c r="I8" s="84" t="str">
        <f>IF(CONCATENATE($C$4,$D$25)='7.1 Admón. Riesgos'!N21,'7.1 Admón. Riesgos'!C21,"")</f>
        <v/>
      </c>
      <c r="J8" s="85"/>
      <c r="K8" s="86"/>
      <c r="L8" s="87">
        <f>IF(CONCATENATE($C$4,$K$25)='7.1 Admón. Riesgos'!N9,'7.1 Admón. Riesgos'!C9,"")</f>
        <v>4</v>
      </c>
      <c r="M8" s="87" t="e">
        <f>IF(CONCATENATE($C$4,$K$25)='7.1 Admón. Riesgos'!#REF!,'7.1 Admón. Riesgos'!#REF!,"")</f>
        <v>#REF!</v>
      </c>
      <c r="N8" s="87" t="str">
        <f>IF(CONCATENATE($C$4,$K$25)='7.1 Admón. Riesgos'!N11,'7.1 Admón. Riesgos'!C11,"")</f>
        <v/>
      </c>
      <c r="O8" s="87" t="str">
        <f>IF(CONCATENATE($C$4,$K$25)='7.1 Admón. Riesgos'!N16,'7.1 Admón. Riesgos'!C16,"")</f>
        <v/>
      </c>
      <c r="P8" s="87" t="str">
        <f>IF(CONCATENATE($C$4,$K$25)='7.1 Admón. Riesgos'!N21,'7.1 Admón. Riesgos'!C21,"")</f>
        <v/>
      </c>
      <c r="Q8" s="88"/>
      <c r="R8" s="86"/>
      <c r="S8" s="87" t="str">
        <f>IF(CONCATENATE($C$4,$R$25)='7.1 Admón. Riesgos'!N9,'7.1 Admón. Riesgos'!C9,"")</f>
        <v/>
      </c>
      <c r="T8" s="87" t="e">
        <f>IF(CONCATENATE($C$4,$R$25)='7.1 Admón. Riesgos'!#REF!,'7.1 Admón. Riesgos'!#REF!,"")</f>
        <v>#REF!</v>
      </c>
      <c r="U8" s="87" t="str">
        <f>IF(CONCATENATE($C$4,$R$25)='7.1 Admón. Riesgos'!N11,'7.1 Admón. Riesgos'!C11,"")</f>
        <v/>
      </c>
      <c r="V8" s="87" t="str">
        <f>IF(CONCATENATE($C$11,$R$25)='7.1 Admón. Riesgos'!N16,'7.1 Admón. Riesgos'!C16,"")</f>
        <v/>
      </c>
      <c r="W8" s="87" t="str">
        <f>IF(CONCATENATE($C$11,$R$25)='7.1 Admón. Riesgos'!N21,'7.1 Admón. Riesgos'!C21,"")</f>
        <v/>
      </c>
      <c r="X8" s="89"/>
    </row>
    <row r="9" spans="2:27" ht="19.5" customHeight="1">
      <c r="B9" s="403"/>
      <c r="C9" s="402"/>
      <c r="D9" s="83"/>
      <c r="E9" s="84" t="e">
        <f>IF(CONCATENATE($C$4,$D$25)='7.1 Admón. Riesgos'!#REF!,'7.1 Admón. Riesgos'!#REF!,"")</f>
        <v>#REF!</v>
      </c>
      <c r="F9" s="84" t="e">
        <f>IF(CONCATENATE($C$4,$D$25)='7.1 Admón. Riesgos'!#REF!,'7.1 Admón. Riesgos'!#REF!,"")</f>
        <v>#REF!</v>
      </c>
      <c r="G9" s="84" t="str">
        <f>IF(CONCATENATE($C$4,$D$25)='7.1 Admón. Riesgos'!N12,'7.1 Admón. Riesgos'!C12,"")</f>
        <v/>
      </c>
      <c r="H9" s="84" t="str">
        <f>IF(CONCATENATE($C$4,$D$25)='7.1 Admón. Riesgos'!N17,'7.1 Admón. Riesgos'!C17,"")</f>
        <v/>
      </c>
      <c r="I9" s="84" t="str">
        <f>IF(CONCATENATE($C$4,$D$25)='7.1 Admón. Riesgos'!N22,'7.1 Admón. Riesgos'!C22,"")</f>
        <v/>
      </c>
      <c r="J9" s="85" t="str">
        <f>IF('7.1 Admón. Riesgos'!R8="ZONA DE RIESGO IMPORTANTE",'7.1 Admón. Riesgos'!E8,"")</f>
        <v/>
      </c>
      <c r="K9" s="86"/>
      <c r="L9" s="87" t="e">
        <f>IF(CONCATENATE($C$4,$K$25)='7.1 Admón. Riesgos'!#REF!,'7.1 Admón. Riesgos'!#REF!,"")</f>
        <v>#REF!</v>
      </c>
      <c r="M9" s="87" t="e">
        <f>IF(CONCATENATE($C$4,$K$25)='7.1 Admón. Riesgos'!#REF!,'7.1 Admón. Riesgos'!#REF!,"")</f>
        <v>#REF!</v>
      </c>
      <c r="N9" s="87" t="str">
        <f>IF(CONCATENATE($C$4,$K$25)='7.1 Admón. Riesgos'!N12,'7.1 Admón. Riesgos'!C12,"")</f>
        <v/>
      </c>
      <c r="O9" s="87" t="str">
        <f>IF(CONCATENATE($C$4,$K$25)='7.1 Admón. Riesgos'!N17,'7.1 Admón. Riesgos'!C17,"")</f>
        <v/>
      </c>
      <c r="P9" s="87" t="str">
        <f>IF(CONCATENATE($C$4,$K$25)='7.1 Admón. Riesgos'!N22,'7.1 Admón. Riesgos'!C22,"")</f>
        <v/>
      </c>
      <c r="Q9" s="88"/>
      <c r="R9" s="86"/>
      <c r="S9" s="87" t="e">
        <f>IF(CONCATENATE($C$4,$R$25)='7.1 Admón. Riesgos'!#REF!,'7.1 Admón. Riesgos'!#REF!,"")</f>
        <v>#REF!</v>
      </c>
      <c r="T9" s="87" t="e">
        <f>IF(CONCATENATE($C$4,$R$25)='7.1 Admón. Riesgos'!#REF!,'7.1 Admón. Riesgos'!#REF!,"")</f>
        <v>#REF!</v>
      </c>
      <c r="U9" s="87" t="str">
        <f>IF(CONCATENATE($C$4,$R$25)='7.1 Admón. Riesgos'!N12,'7.1 Admón. Riesgos'!C12,"")</f>
        <v/>
      </c>
      <c r="V9" s="87" t="str">
        <f>IF(CONCATENATE($C$11,$R$25)='7.1 Admón. Riesgos'!N17,'7.1 Admón. Riesgos'!C17,"")</f>
        <v/>
      </c>
      <c r="W9" s="87" t="str">
        <f>IF(CONCATENATE($C$11,$R$25)='7.1 Admón. Riesgos'!N22,'7.1 Admón. Riesgos'!C22,"")</f>
        <v/>
      </c>
      <c r="X9" s="89"/>
    </row>
    <row r="10" spans="2:27" ht="11.25" customHeight="1">
      <c r="B10" s="403"/>
      <c r="C10" s="402"/>
      <c r="D10" s="90"/>
      <c r="E10" s="91"/>
      <c r="F10" s="91" t="str">
        <f>IF('7.1 Admón. Riesgos'!P9="ZONA DE RIESGO IMPORTANTE",'7.1 Admón. Riesgos'!D9,"")</f>
        <v/>
      </c>
      <c r="G10" s="91"/>
      <c r="H10" s="91"/>
      <c r="I10" s="91" t="str">
        <f>IF('7.1 Admón. Riesgos'!Q9="ZONA DE RIESGO IMPORTANTE",'7.1 Admón. Riesgos'!#REF!,"")</f>
        <v/>
      </c>
      <c r="J10" s="92" t="str">
        <f>IF('7.1 Admón. Riesgos'!R9="ZONA DE RIESGO IMPORTANTE",'7.1 Admón. Riesgos'!E9,"")</f>
        <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IF(CONCATENATE($C$11,$D$25)='7.1 Admón. Riesgos'!N6,'7.1 Admón. Riesgos'!C6,"")</f>
        <v/>
      </c>
      <c r="F12" s="107" t="e">
        <f>IF(CONCATENATE($C$11,$D$25)='7.1 Admón. Riesgos'!#REF!,'7.1 Admón. Riesgos'!#REF!,"")</f>
        <v>#REF!</v>
      </c>
      <c r="G12" s="107" t="e">
        <f>IF(CONCATENATE($C$11,$D$25)='7.1 Admón. Riesgos'!#REF!,'7.1 Admón. Riesgos'!#REF!,"")</f>
        <v>#REF!</v>
      </c>
      <c r="H12" s="107" t="str">
        <f>IF(CONCATENATE($C$11,$D$25)='7.1 Admón. Riesgos'!N13,'7.1 Admón. Riesgos'!C13,"")</f>
        <v/>
      </c>
      <c r="I12" s="107" t="str">
        <f>IF(CONCATENATE($C$11,$D$25)='7.1 Admón. Riesgos'!N18,'7.1 Admón. Riesgos'!C18,"")</f>
        <v/>
      </c>
      <c r="J12" s="108"/>
      <c r="K12" s="109"/>
      <c r="L12" s="84">
        <f>IF(CONCATENATE($C$11,$K$25)='7.1 Admón. Riesgos'!N6,'7.1 Admón. Riesgos'!C6,"")</f>
        <v>1</v>
      </c>
      <c r="M12" s="84" t="e">
        <f>IF(CONCATENATE($C$11,$K$25)='7.1 Admón. Riesgos'!#REF!,'7.1 Admón. Riesgos'!#REF!,"")</f>
        <v>#REF!</v>
      </c>
      <c r="N12" s="84" t="e">
        <f>IF(CONCATENATE($C$11,$K$25)='7.1 Admón. Riesgos'!#REF!,'7.1 Admón. Riesgos'!#REF!,"")</f>
        <v>#REF!</v>
      </c>
      <c r="O12" s="84" t="str">
        <f>IF(CONCATENATE($C$11,$K$25)='7.1 Admón. Riesgos'!N13,'7.1 Admón. Riesgos'!C13,"")</f>
        <v/>
      </c>
      <c r="P12" s="84" t="str">
        <f>IF(CONCATENATE($C$11,$K$25)='7.1 Admón. Riesgos'!N18,'7.1 Admón. Riesgos'!C18,"")</f>
        <v/>
      </c>
      <c r="Q12" s="85"/>
      <c r="R12" s="86"/>
      <c r="S12" s="87" t="str">
        <f>IF(CONCATENATE($C$11,$R$25)='7.1 Admón. Riesgos'!N6,'7.1 Admón. Riesgos'!C6,"")</f>
        <v/>
      </c>
      <c r="T12" s="87" t="e">
        <f>IF(CONCATENATE($C$11,$R$25)='7.1 Admón. Riesgos'!#REF!,'7.1 Admón. Riesgos'!#REF!,"")</f>
        <v>#REF!</v>
      </c>
      <c r="U12" s="87" t="e">
        <f>IF(CONCATENATE($C$11,$R$25)='7.1 Admón. Riesgos'!#REF!,'7.1 Admón. Riesgos'!#REF!,"")</f>
        <v>#REF!</v>
      </c>
      <c r="V12" s="87" t="str">
        <f>IF(CONCATENATE($C$11,$R$25)='7.1 Admón. Riesgos'!N13,'7.1 Admón. Riesgos'!C13,"")</f>
        <v/>
      </c>
      <c r="W12" s="87" t="str">
        <f>IF(CONCATENATE($C$11,$R$25)='7.1 Admón. Riesgos'!N18,'7.1 Admón. Riesgos'!C18,"")</f>
        <v/>
      </c>
      <c r="X12" s="89"/>
    </row>
    <row r="13" spans="2:27" ht="19.5" customHeight="1">
      <c r="B13" s="403"/>
      <c r="C13" s="402"/>
      <c r="D13" s="106"/>
      <c r="E13" s="107" t="str">
        <f>IF(CONCATENATE($C$11,$D$25)='7.1 Admón. Riesgos'!N7,'7.1 Admón. Riesgos'!C7,"")</f>
        <v/>
      </c>
      <c r="F13" s="107" t="e">
        <f>IF(CONCATENATE($C$11,$D$25)='7.1 Admón. Riesgos'!#REF!,'7.1 Admón. Riesgos'!#REF!,"")</f>
        <v>#REF!</v>
      </c>
      <c r="G13" s="107" t="e">
        <f>IF(CONCATENATE($C$11,$D$25)='7.1 Admón. Riesgos'!#REF!,'7.1 Admón. Riesgos'!#REF!,"")</f>
        <v>#REF!</v>
      </c>
      <c r="H13" s="107" t="str">
        <f>IF(CONCATENATE($C$11,$D$25)='7.1 Admón. Riesgos'!N14,'7.1 Admón. Riesgos'!C14,"")</f>
        <v/>
      </c>
      <c r="I13" s="107" t="str">
        <f>IF(CONCATENATE($C$11,$D$25)='7.1 Admón. Riesgos'!N19,'7.1 Admón. Riesgos'!C19,"")</f>
        <v/>
      </c>
      <c r="J13" s="108"/>
      <c r="K13" s="109"/>
      <c r="L13" s="84" t="str">
        <f>IF(CONCATENATE($C$11,$K$25)='7.1 Admón. Riesgos'!N7,'7.1 Admón. Riesgos'!C7,"")</f>
        <v/>
      </c>
      <c r="M13" s="84" t="e">
        <f>IF(CONCATENATE($C$11,$K$25)='7.1 Admón. Riesgos'!#REF!,'7.1 Admón. Riesgos'!#REF!,"")</f>
        <v>#REF!</v>
      </c>
      <c r="N13" s="84" t="e">
        <f>IF(CONCATENATE($C$11,$K$25)='7.1 Admón. Riesgos'!#REF!,'7.1 Admón. Riesgos'!#REF!,"")</f>
        <v>#REF!</v>
      </c>
      <c r="O13" s="84" t="str">
        <f>IF(CONCATENATE($C$11,$K$25)='7.1 Admón. Riesgos'!N14,'7.1 Admón. Riesgos'!C14,"")</f>
        <v/>
      </c>
      <c r="P13" s="84" t="str">
        <f>IF(CONCATENATE($C$11,$K$25)='7.1 Admón. Riesgos'!N19,'7.1 Admón. Riesgos'!C19,"")</f>
        <v/>
      </c>
      <c r="Q13" s="85"/>
      <c r="R13" s="86"/>
      <c r="S13" s="87" t="str">
        <f>IF(CONCATENATE($C$11,$R$25)='7.1 Admón. Riesgos'!N7,'7.1 Admón. Riesgos'!C7,"")</f>
        <v/>
      </c>
      <c r="T13" s="87" t="e">
        <f>IF(CONCATENATE($C$11,$R$25)='7.1 Admón. Riesgos'!#REF!,'7.1 Admón. Riesgos'!#REF!,"")</f>
        <v>#REF!</v>
      </c>
      <c r="U13" s="87" t="e">
        <f>IF(CONCATENATE($C$11,$R$25)='7.1 Admón. Riesgos'!#REF!,'7.1 Admón. Riesgos'!#REF!,"")</f>
        <v>#REF!</v>
      </c>
      <c r="V13" s="87" t="str">
        <f>IF(CONCATENATE($C$11,$R$25)='7.1 Admón. Riesgos'!N14,'7.1 Admón. Riesgos'!C14,"")</f>
        <v/>
      </c>
      <c r="W13" s="87" t="str">
        <f>IF(CONCATENATE($C$11,$R$25)='7.1 Admón. Riesgos'!N19,'7.1 Admón. Riesgos'!C19,"")</f>
        <v/>
      </c>
      <c r="X13" s="89"/>
    </row>
    <row r="14" spans="2:27" ht="19.5" customHeight="1">
      <c r="B14" s="403"/>
      <c r="C14" s="402"/>
      <c r="D14" s="106"/>
      <c r="E14" s="107" t="str">
        <f>IF(CONCATENATE($C$11,$D$25)='7.1 Admón. Riesgos'!N8,'7.1 Admón. Riesgos'!C8,"")</f>
        <v/>
      </c>
      <c r="F14" s="107" t="e">
        <f>IF(CONCATENATE($C$11,$D$25)='7.1 Admón. Riesgos'!#REF!,'7.1 Admón. Riesgos'!#REF!,"")</f>
        <v>#REF!</v>
      </c>
      <c r="G14" s="107" t="str">
        <f>IF(CONCATENATE($C$11,$D$25)='7.1 Admón. Riesgos'!N10,'7.1 Admón. Riesgos'!C10,"")</f>
        <v/>
      </c>
      <c r="H14" s="107" t="str">
        <f>IF(CONCATENATE($C$11,$D$25)='7.1 Admón. Riesgos'!N15,'7.1 Admón. Riesgos'!C15,"")</f>
        <v/>
      </c>
      <c r="I14" s="107" t="str">
        <f>IF(CONCATENATE($C$11,$D$25)='7.1 Admón. Riesgos'!N20,'7.1 Admón. Riesgos'!C20,"")</f>
        <v/>
      </c>
      <c r="J14" s="108"/>
      <c r="K14" s="109"/>
      <c r="L14" s="84" t="str">
        <f>IF(CONCATENATE($C$11,$K$25)='7.1 Admón. Riesgos'!N8,'7.1 Admón. Riesgos'!C8,"")</f>
        <v/>
      </c>
      <c r="M14" s="84" t="e">
        <f>IF(CONCATENATE($C$11,$K$25)='7.1 Admón. Riesgos'!#REF!,'7.1 Admón. Riesgos'!#REF!,"")</f>
        <v>#REF!</v>
      </c>
      <c r="N14" s="84" t="str">
        <f>IF(CONCATENATE($C$11,$K$25)='7.1 Admón. Riesgos'!N10,'7.1 Admón. Riesgos'!C10,"")</f>
        <v/>
      </c>
      <c r="O14" s="84" t="str">
        <f>IF(CONCATENATE($C$11,$K$25)='7.1 Admón. Riesgos'!N15,'7.1 Admón. Riesgos'!C15,"")</f>
        <v/>
      </c>
      <c r="P14" s="84" t="str">
        <f>IF(CONCATENATE($C$11,$K$25)='7.1 Admón. Riesgos'!N20,'7.1 Admón. Riesgos'!C20,"")</f>
        <v/>
      </c>
      <c r="Q14" s="85"/>
      <c r="R14" s="86"/>
      <c r="S14" s="87" t="str">
        <f>IF(CONCATENATE($C$11,$R$25)='7.1 Admón. Riesgos'!N8,'7.1 Admón. Riesgos'!C8,"")</f>
        <v/>
      </c>
      <c r="T14" s="87" t="e">
        <f>IF(CONCATENATE($C$11,$R$25)='7.1 Admón. Riesgos'!#REF!,'7.1 Admón. Riesgos'!#REF!,"")</f>
        <v>#REF!</v>
      </c>
      <c r="U14" s="87" t="str">
        <f>IF(CONCATENATE($C$11,$R$25)='7.1 Admón. Riesgos'!N10,'7.1 Admón. Riesgos'!C10,"")</f>
        <v/>
      </c>
      <c r="V14" s="87" t="str">
        <f>IF(CONCATENATE($C$11,$R$25)='7.1 Admón. Riesgos'!N15,'7.1 Admón. Riesgos'!C15,"")</f>
        <v/>
      </c>
      <c r="W14" s="87" t="str">
        <f>IF(CONCATENATE($C$11,$R$25)='7.1 Admón. Riesgos'!N20,'7.1 Admón. Riesgos'!C20,"")</f>
        <v/>
      </c>
      <c r="X14" s="89"/>
    </row>
    <row r="15" spans="2:27" ht="19.5" customHeight="1">
      <c r="B15" s="403"/>
      <c r="C15" s="402"/>
      <c r="D15" s="106"/>
      <c r="E15" s="107" t="str">
        <f>IF(CONCATENATE($C$11,$D$25)='7.1 Admón. Riesgos'!N9,'7.1 Admón. Riesgos'!C9,"")</f>
        <v/>
      </c>
      <c r="F15" s="107" t="e">
        <f>IF(CONCATENATE($C$11,$D$25)='7.1 Admón. Riesgos'!#REF!,'7.1 Admón. Riesgos'!#REF!,"")</f>
        <v>#REF!</v>
      </c>
      <c r="G15" s="107" t="str">
        <f>IF(CONCATENATE($C$11,$D$25)='7.1 Admón. Riesgos'!N11,'7.1 Admón. Riesgos'!C11,"")</f>
        <v/>
      </c>
      <c r="H15" s="107" t="str">
        <f>IF(CONCATENATE($C$11,$D$25)='7.1 Admón. Riesgos'!N16,'7.1 Admón. Riesgos'!C16,"")</f>
        <v/>
      </c>
      <c r="I15" s="107" t="str">
        <f>IF(CONCATENATE($C$11,$D$25)='7.1 Admón. Riesgos'!N21,'7.1 Admón. Riesgos'!C21,"")</f>
        <v/>
      </c>
      <c r="J15" s="108"/>
      <c r="K15" s="109"/>
      <c r="L15" s="84" t="str">
        <f>IF(CONCATENATE($C$11,$K$25)='7.1 Admón. Riesgos'!N9,'7.1 Admón. Riesgos'!C9,"")</f>
        <v/>
      </c>
      <c r="M15" s="84" t="e">
        <f>IF(CONCATENATE($C$11,$K$25)='7.1 Admón. Riesgos'!#REF!,'7.1 Admón. Riesgos'!#REF!,"")</f>
        <v>#REF!</v>
      </c>
      <c r="N15" s="84" t="str">
        <f>IF(CONCATENATE($C$11,$K$25)='7.1 Admón. Riesgos'!N11,'7.1 Admón. Riesgos'!C11,"")</f>
        <v/>
      </c>
      <c r="O15" s="84" t="str">
        <f>IF(CONCATENATE($C$11,$K$25)='7.1 Admón. Riesgos'!N16,'7.1 Admón. Riesgos'!C16,"")</f>
        <v/>
      </c>
      <c r="P15" s="84" t="str">
        <f>IF(CONCATENATE($C$11,$K$25)='7.1 Admón. Riesgos'!N21,'7.1 Admón. Riesgos'!C21,"")</f>
        <v/>
      </c>
      <c r="Q15" s="85"/>
      <c r="R15" s="86"/>
      <c r="S15" s="87" t="str">
        <f>IF(CONCATENATE($C$11,$R$25)='7.1 Admón. Riesgos'!N9,'7.1 Admón. Riesgos'!C9,"")</f>
        <v/>
      </c>
      <c r="T15" s="87" t="e">
        <f>IF(CONCATENATE($C$11,$R$25)='7.1 Admón. Riesgos'!#REF!,'7.1 Admón. Riesgos'!#REF!,"")</f>
        <v>#REF!</v>
      </c>
      <c r="U15" s="87" t="str">
        <f>IF(CONCATENATE($C$11,$R$25)='7.1 Admón. Riesgos'!N11,'7.1 Admón. Riesgos'!C11,"")</f>
        <v/>
      </c>
      <c r="V15" s="87" t="str">
        <f>IF(CONCATENATE($C$11,$R$25)='7.1 Admón. Riesgos'!N16,'7.1 Admón. Riesgos'!C16,"")</f>
        <v/>
      </c>
      <c r="W15" s="87" t="str">
        <f>IF(CONCATENATE($C$11,$R$25)='7.1 Admón. Riesgos'!N21,'7.1 Admón. Riesgos'!C21,"")</f>
        <v/>
      </c>
      <c r="X15" s="89"/>
    </row>
    <row r="16" spans="2:27" ht="19.5" customHeight="1">
      <c r="B16" s="403"/>
      <c r="C16" s="402"/>
      <c r="D16" s="106"/>
      <c r="E16" s="107" t="e">
        <f>IF(CONCATENATE($C$11,$D$25)='7.1 Admón. Riesgos'!#REF!,'7.1 Admón. Riesgos'!#REF!,"")</f>
        <v>#REF!</v>
      </c>
      <c r="F16" s="107" t="e">
        <f>IF(CONCATENATE($C$11,$D$25)='7.1 Admón. Riesgos'!#REF!,'7.1 Admón. Riesgos'!#REF!,"")</f>
        <v>#REF!</v>
      </c>
      <c r="G16" s="107" t="str">
        <f>IF(CONCATENATE($C$11,$D$25)='7.1 Admón. Riesgos'!N12,'7.1 Admón. Riesgos'!C12,"")</f>
        <v/>
      </c>
      <c r="H16" s="107" t="str">
        <f>IF(CONCATENATE($C$11,$D$25)='7.1 Admón. Riesgos'!N17,'7.1 Admón. Riesgos'!C17,"")</f>
        <v/>
      </c>
      <c r="I16" s="107" t="str">
        <f>IF(CONCATENATE($C$11,$D$25)='7.1 Admón. Riesgos'!N22,'7.1 Admón. Riesgos'!C22,"")</f>
        <v/>
      </c>
      <c r="J16" s="108"/>
      <c r="K16" s="109"/>
      <c r="L16" s="84" t="e">
        <f>IF(CONCATENATE($C$11,$K$25)='7.1 Admón. Riesgos'!#REF!,'7.1 Admón. Riesgos'!#REF!,"")</f>
        <v>#REF!</v>
      </c>
      <c r="M16" s="84" t="e">
        <f>IF(CONCATENATE($C$11,$K$25)='7.1 Admón. Riesgos'!#REF!,'7.1 Admón. Riesgos'!#REF!,"")</f>
        <v>#REF!</v>
      </c>
      <c r="N16" s="84" t="str">
        <f>IF(CONCATENATE($C$11,$K$25)='7.1 Admón. Riesgos'!N12,'7.1 Admón. Riesgos'!C12,"")</f>
        <v/>
      </c>
      <c r="O16" s="84" t="str">
        <f>IF(CONCATENATE($C$11,$K$25)='7.1 Admón. Riesgos'!N17,'7.1 Admón. Riesgos'!C17,"")</f>
        <v/>
      </c>
      <c r="P16" s="84" t="str">
        <f>IF(CONCATENATE($C$11,$K$25)='7.1 Admón. Riesgos'!N22,'7.1 Admón. Riesgos'!C22,"")</f>
        <v/>
      </c>
      <c r="Q16" s="85"/>
      <c r="R16" s="86"/>
      <c r="S16" s="87" t="e">
        <f>IF(CONCATENATE($C$11,$R$25)='7.1 Admón. Riesgos'!#REF!,'7.1 Admón. Riesgos'!#REF!,"")</f>
        <v>#REF!</v>
      </c>
      <c r="T16" s="87" t="e">
        <f>IF(CONCATENATE($C$11,$R$25)='7.1 Admón. Riesgos'!#REF!,'7.1 Admón. Riesgos'!#REF!,"")</f>
        <v>#REF!</v>
      </c>
      <c r="U16" s="87" t="str">
        <f>IF(CONCATENATE($C$11,$R$25)='7.1 Admón. Riesgos'!N12,'7.1 Admón. Riesgos'!C12,"")</f>
        <v/>
      </c>
      <c r="V16" s="87" t="str">
        <f>IF(CONCATENATE($C$11,$R$25)='7.1 Admón. Riesgos'!N17,'7.1 Admón. Riesgos'!C17,"")</f>
        <v/>
      </c>
      <c r="W16" s="87" t="str">
        <f>IF(CONCATENATE($C$11,$R$25)='7.1 Admón. Riesgos'!N22,'7.1 Admón. Riesgos'!C22,"")</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IF(CONCATENATE($C$18,$D$25)='7.1 Admón. Riesgos'!N6,'7.1 Admón. Riesgos'!C6,"")</f>
        <v/>
      </c>
      <c r="F19" s="120" t="e">
        <f>IF(CONCATENATE($C$18,$D$25)='7.1 Admón. Riesgos'!#REF!,'7.1 Admón. Riesgos'!#REF!,"")</f>
        <v>#REF!</v>
      </c>
      <c r="G19" s="120" t="e">
        <f>IF(CONCATENATE($C$18,$D$25)='7.1 Admón. Riesgos'!#REF!,'7.1 Admón. Riesgos'!#REF!,"")</f>
        <v>#REF!</v>
      </c>
      <c r="H19" s="120" t="str">
        <f>IF(CONCATENATE($C$18,$D$25)='7.1 Admón. Riesgos'!N13,'7.1 Admón. Riesgos'!C13,"")</f>
        <v/>
      </c>
      <c r="I19" s="120" t="str">
        <f>IF(CONCATENATE($C$18,$D$25)='7.1 Admón. Riesgos'!N18,'7.1 Admón. Riesgos'!C18,"")</f>
        <v/>
      </c>
      <c r="J19" s="121"/>
      <c r="K19" s="122"/>
      <c r="L19" s="107" t="str">
        <f>IF(CONCATENATE($C$18,$K$25)='7.1 Admón. Riesgos'!N6,'7.1 Admón. Riesgos'!C6,"")</f>
        <v/>
      </c>
      <c r="M19" s="107" t="e">
        <f>IF(CONCATENATE($C$18,$K$25)='7.1 Admón. Riesgos'!#REF!,'7.1 Admón. Riesgos'!#REF!,"")</f>
        <v>#REF!</v>
      </c>
      <c r="N19" s="107" t="e">
        <f>IF(CONCATENATE($C$18,$K$25)='7.1 Admón. Riesgos'!#REF!,'7.1 Admón. Riesgos'!#REF!,"")</f>
        <v>#REF!</v>
      </c>
      <c r="O19" s="107" t="str">
        <f>IF(CONCATENATE($C$18,$K$25)='7.1 Admón. Riesgos'!N13,'7.1 Admón. Riesgos'!C13,"")</f>
        <v/>
      </c>
      <c r="P19" s="107" t="str">
        <f>IF(CONCATENATE($C$18,$K$25)='7.1 Admón. Riesgos'!N18,'7.1 Admón. Riesgos'!C18,"")</f>
        <v/>
      </c>
      <c r="Q19" s="108"/>
      <c r="R19" s="109"/>
      <c r="S19" s="84" t="str">
        <f>IF(CONCATENATE($C$18,$R$25)='7.1 Admón. Riesgos'!N6,'7.1 Admón. Riesgos'!C6,"")</f>
        <v/>
      </c>
      <c r="T19" s="84" t="e">
        <f>IF(CONCATENATE($C$18,$R$25)='7.1 Admón. Riesgos'!#REF!,'7.1 Admón. Riesgos'!#REF!,"")</f>
        <v>#REF!</v>
      </c>
      <c r="U19" s="84" t="e">
        <f>IF(CONCATENATE($C$18,$R$25)='7.1 Admón. Riesgos'!#REF!,'7.1 Admón. Riesgos'!#REF!,"")</f>
        <v>#REF!</v>
      </c>
      <c r="V19" s="84" t="str">
        <f>IF(CONCATENATE($C$18,$R$25)='7.1 Admón. Riesgos'!N13,'7.1 Admón. Riesgos'!C13,"")</f>
        <v/>
      </c>
      <c r="W19" s="84" t="str">
        <f>IF(CONCATENATE($C$18,$R$25)='7.1 Admón. Riesgos'!N18,'7.1 Admón. Riesgos'!C18,"")</f>
        <v/>
      </c>
      <c r="X19" s="123"/>
    </row>
    <row r="20" spans="2:24" ht="19.5" customHeight="1">
      <c r="B20" s="403"/>
      <c r="C20" s="402"/>
      <c r="D20" s="119"/>
      <c r="E20" s="120" t="str">
        <f>IF(CONCATENATE($C$18,$D$25)='7.1 Admón. Riesgos'!N7,'7.1 Admón. Riesgos'!C7,"")</f>
        <v/>
      </c>
      <c r="F20" s="120" t="e">
        <f>IF(CONCATENATE($C$18,$D$25)='7.1 Admón. Riesgos'!#REF!,'7.1 Admón. Riesgos'!#REF!,"")</f>
        <v>#REF!</v>
      </c>
      <c r="G20" s="120" t="e">
        <f>IF(CONCATENATE($C$18,$D$25)='7.1 Admón. Riesgos'!#REF!,'7.1 Admón. Riesgos'!#REF!,"")</f>
        <v>#REF!</v>
      </c>
      <c r="H20" s="120" t="str">
        <f>IF(CONCATENATE($C$18,$D$25)='7.1 Admón. Riesgos'!N14,'7.1 Admón. Riesgos'!C14,"")</f>
        <v/>
      </c>
      <c r="I20" s="120" t="str">
        <f>IF(CONCATENATE($C$18,$D$25)='7.1 Admón. Riesgos'!N19,'7.1 Admón. Riesgos'!C19,"")</f>
        <v/>
      </c>
      <c r="J20" s="121"/>
      <c r="K20" s="122"/>
      <c r="L20" s="107" t="str">
        <f>IF(CONCATENATE($C$18,$K$25)='7.1 Admón. Riesgos'!N7,'7.1 Admón. Riesgos'!C7,"")</f>
        <v/>
      </c>
      <c r="M20" s="107" t="e">
        <f>IF(CONCATENATE($C$18,$K$25)='7.1 Admón. Riesgos'!#REF!,'7.1 Admón. Riesgos'!#REF!,"")</f>
        <v>#REF!</v>
      </c>
      <c r="N20" s="107" t="e">
        <f>IF(CONCATENATE($C$18,$K$25)='7.1 Admón. Riesgos'!#REF!,'7.1 Admón. Riesgos'!#REF!,"")</f>
        <v>#REF!</v>
      </c>
      <c r="O20" s="107" t="str">
        <f>IF(CONCATENATE($C$18,$K$25)='7.1 Admón. Riesgos'!N14,'7.1 Admón. Riesgos'!C14,"")</f>
        <v/>
      </c>
      <c r="P20" s="107" t="str">
        <f>IF(CONCATENATE($C$18,$K$25)='7.1 Admón. Riesgos'!N19,'7.1 Admón. Riesgos'!C19,"")</f>
        <v/>
      </c>
      <c r="Q20" s="108"/>
      <c r="R20" s="109"/>
      <c r="S20" s="84" t="str">
        <f>IF(CONCATENATE($C$18,$R$25)='7.1 Admón. Riesgos'!N7,'7.1 Admón. Riesgos'!C7,"")</f>
        <v/>
      </c>
      <c r="T20" s="84" t="e">
        <f>IF(CONCATENATE($C$18,$R$25)='7.1 Admón. Riesgos'!#REF!,'7.1 Admón. Riesgos'!#REF!,"")</f>
        <v>#REF!</v>
      </c>
      <c r="U20" s="84" t="e">
        <f>IF(CONCATENATE($C$18,$R$25)='7.1 Admón. Riesgos'!#REF!,'7.1 Admón. Riesgos'!#REF!,"")</f>
        <v>#REF!</v>
      </c>
      <c r="V20" s="84" t="str">
        <f>IF(CONCATENATE($C$18,$R$25)='7.1 Admón. Riesgos'!N14,'7.1 Admón. Riesgos'!C14,"")</f>
        <v/>
      </c>
      <c r="W20" s="84" t="str">
        <f>IF(CONCATENATE($C$18,$R$25)='7.1 Admón. Riesgos'!N19,'7.1 Admón. Riesgos'!C19,"")</f>
        <v/>
      </c>
      <c r="X20" s="123"/>
    </row>
    <row r="21" spans="2:24" ht="19.5" customHeight="1">
      <c r="B21" s="403"/>
      <c r="C21" s="402"/>
      <c r="D21" s="119"/>
      <c r="E21" s="120">
        <f>IF(CONCATENATE($C$18,$D$25)='7.1 Admón. Riesgos'!N8,'7.1 Admón. Riesgos'!C8,"")</f>
        <v>3</v>
      </c>
      <c r="F21" s="120" t="e">
        <f>IF(CONCATENATE($C$18,$D$25)='7.1 Admón. Riesgos'!#REF!,'7.1 Admón. Riesgos'!#REF!,"")</f>
        <v>#REF!</v>
      </c>
      <c r="G21" s="120" t="str">
        <f>IF(CONCATENATE($C$18,$D$25)='7.1 Admón. Riesgos'!N10,'7.1 Admón. Riesgos'!C10,"")</f>
        <v/>
      </c>
      <c r="H21" s="120" t="str">
        <f>IF(CONCATENATE($C$18,$D$25)='7.1 Admón. Riesgos'!N15,'7.1 Admón. Riesgos'!C15,"")</f>
        <v/>
      </c>
      <c r="I21" s="120" t="str">
        <f>IF(CONCATENATE($C$18,$D$25)='7.1 Admón. Riesgos'!N20,'7.1 Admón. Riesgos'!C20,"")</f>
        <v/>
      </c>
      <c r="J21" s="121"/>
      <c r="K21" s="122"/>
      <c r="L21" s="107" t="str">
        <f>IF(CONCATENATE($C$18,$K$25)='7.1 Admón. Riesgos'!N8,'7.1 Admón. Riesgos'!C8,"")</f>
        <v/>
      </c>
      <c r="M21" s="107" t="e">
        <f>IF(CONCATENATE($C$18,$K$25)='7.1 Admón. Riesgos'!#REF!,'7.1 Admón. Riesgos'!#REF!,"")</f>
        <v>#REF!</v>
      </c>
      <c r="N21" s="107" t="str">
        <f>IF(CONCATENATE($C$18,$K$25)='7.1 Admón. Riesgos'!N10,'7.1 Admón. Riesgos'!C10,"")</f>
        <v/>
      </c>
      <c r="O21" s="107" t="str">
        <f>IF(CONCATENATE($C$18,$K$25)='7.1 Admón. Riesgos'!N15,'7.1 Admón. Riesgos'!C15,"")</f>
        <v/>
      </c>
      <c r="P21" s="107" t="str">
        <f>IF(CONCATENATE($C$18,$K$25)='7.1 Admón. Riesgos'!N20,'7.1 Admón. Riesgos'!C20,"")</f>
        <v/>
      </c>
      <c r="Q21" s="108"/>
      <c r="R21" s="109"/>
      <c r="S21" s="84" t="str">
        <f>IF(CONCATENATE($C$18,$R$25)='7.1 Admón. Riesgos'!N8,'7.1 Admón. Riesgos'!C8,"")</f>
        <v/>
      </c>
      <c r="T21" s="84" t="e">
        <f>IF(CONCATENATE($C$18,$R$25)='7.1 Admón. Riesgos'!#REF!,'7.1 Admón. Riesgos'!#REF!,"")</f>
        <v>#REF!</v>
      </c>
      <c r="U21" s="84" t="str">
        <f>IF(CONCATENATE($C$18,$R$25)='7.1 Admón. Riesgos'!N10,'7.1 Admón. Riesgos'!C10,"")</f>
        <v/>
      </c>
      <c r="V21" s="84" t="str">
        <f>IF(CONCATENATE($C$18,$R$25)='7.1 Admón. Riesgos'!N15,'7.1 Admón. Riesgos'!C15,"")</f>
        <v/>
      </c>
      <c r="W21" s="84" t="str">
        <f>IF(CONCATENATE($C$18,$R$25)='7.1 Admón. Riesgos'!N20,'7.1 Admón. Riesgos'!C20,"")</f>
        <v/>
      </c>
      <c r="X21" s="123"/>
    </row>
    <row r="22" spans="2:24" ht="19.5" customHeight="1">
      <c r="B22" s="403"/>
      <c r="C22" s="402"/>
      <c r="D22" s="119"/>
      <c r="E22" s="120" t="str">
        <f>IF(CONCATENATE($C$18,$D$25)='7.1 Admón. Riesgos'!N9,'7.1 Admón. Riesgos'!C9,"")</f>
        <v/>
      </c>
      <c r="F22" s="120" t="e">
        <f>IF(CONCATENATE($C$18,$D$25)='7.1 Admón. Riesgos'!#REF!,'7.1 Admón. Riesgos'!#REF!,"")</f>
        <v>#REF!</v>
      </c>
      <c r="G22" s="120" t="str">
        <f>IF(CONCATENATE($C$18,$D$25)='7.1 Admón. Riesgos'!N11,'7.1 Admón. Riesgos'!C11,"")</f>
        <v/>
      </c>
      <c r="H22" s="120" t="str">
        <f>IF(CONCATENATE($C$18,$D$25)='7.1 Admón. Riesgos'!N16,'7.1 Admón. Riesgos'!C16,"")</f>
        <v/>
      </c>
      <c r="I22" s="120" t="str">
        <f>IF(CONCATENATE($C$18,$D$25)='7.1 Admón. Riesgos'!N21,'7.1 Admón. Riesgos'!C21,"")</f>
        <v/>
      </c>
      <c r="J22" s="121"/>
      <c r="K22" s="122"/>
      <c r="L22" s="107" t="str">
        <f>IF(CONCATENATE($C$18,$K$25)='7.1 Admón. Riesgos'!N9,'7.1 Admón. Riesgos'!C9,"")</f>
        <v/>
      </c>
      <c r="M22" s="107" t="e">
        <f>IF(CONCATENATE($C$18,$K$25)='7.1 Admón. Riesgos'!#REF!,'7.1 Admón. Riesgos'!#REF!,"")</f>
        <v>#REF!</v>
      </c>
      <c r="N22" s="107" t="str">
        <f>IF(CONCATENATE($C$18,$K$25)='7.1 Admón. Riesgos'!N11,'7.1 Admón. Riesgos'!C11,"")</f>
        <v/>
      </c>
      <c r="O22" s="107" t="str">
        <f>IF(CONCATENATE($C$18,$K$25)='7.1 Admón. Riesgos'!N16,'7.1 Admón. Riesgos'!C16,"")</f>
        <v/>
      </c>
      <c r="P22" s="107" t="str">
        <f>IF(CONCATENATE($C$18,$K$25)='7.1 Admón. Riesgos'!N21,'7.1 Admón. Riesgos'!C21,"")</f>
        <v/>
      </c>
      <c r="Q22" s="108"/>
      <c r="R22" s="109"/>
      <c r="S22" s="84" t="str">
        <f>IF(CONCATENATE($C$18,$R$25)='7.1 Admón. Riesgos'!N9,'7.1 Admón. Riesgos'!C9,"")</f>
        <v/>
      </c>
      <c r="T22" s="84" t="e">
        <f>IF(CONCATENATE($C$18,$R$25)='7.1 Admón. Riesgos'!#REF!,'7.1 Admón. Riesgos'!#REF!,"")</f>
        <v>#REF!</v>
      </c>
      <c r="U22" s="84" t="str">
        <f>IF(CONCATENATE($C$18,$R$25)='7.1 Admón. Riesgos'!N11,'7.1 Admón. Riesgos'!C11,"")</f>
        <v/>
      </c>
      <c r="V22" s="84" t="str">
        <f>IF(CONCATENATE($C$18,$R$25)='7.1 Admón. Riesgos'!N16,'7.1 Admón. Riesgos'!C16,"")</f>
        <v/>
      </c>
      <c r="W22" s="84" t="str">
        <f>IF(CONCATENATE($C$18,$R$25)='7.1 Admón. Riesgos'!N21,'7.1 Admón. Riesgos'!C21,"")</f>
        <v/>
      </c>
      <c r="X22" s="123"/>
    </row>
    <row r="23" spans="2:24" ht="19.5" customHeight="1">
      <c r="C23" s="402"/>
      <c r="D23" s="119"/>
      <c r="E23" s="120" t="e">
        <f>IF(CONCATENATE($C$18,$D$25)='7.1 Admón. Riesgos'!#REF!,'7.1 Admón. Riesgos'!#REF!,"")</f>
        <v>#REF!</v>
      </c>
      <c r="F23" s="120" t="e">
        <f>IF(CONCATENATE($C$18,$D$25)='7.1 Admón. Riesgos'!#REF!,'7.1 Admón. Riesgos'!#REF!,"")</f>
        <v>#REF!</v>
      </c>
      <c r="G23" s="120" t="str">
        <f>IF(CONCATENATE($C$18,$D$25)='7.1 Admón. Riesgos'!N12,'7.1 Admón. Riesgos'!C12,"")</f>
        <v/>
      </c>
      <c r="H23" s="120" t="str">
        <f>IF(CONCATENATE($C$18,$D$25)='7.1 Admón. Riesgos'!N17,'7.1 Admón. Riesgos'!C17,"")</f>
        <v/>
      </c>
      <c r="I23" s="120" t="str">
        <f>IF(CONCATENATE($C$18,$D$25)='7.1 Admón. Riesgos'!N22,'7.1 Admón. Riesgos'!C22,"")</f>
        <v/>
      </c>
      <c r="J23" s="121"/>
      <c r="K23" s="122"/>
      <c r="L23" s="107" t="e">
        <f>IF(CONCATENATE($C$18,$K$25)='7.1 Admón. Riesgos'!#REF!,'7.1 Admón. Riesgos'!#REF!,"")</f>
        <v>#REF!</v>
      </c>
      <c r="M23" s="107" t="e">
        <f>IF(CONCATENATE($C$18,$K$25)='7.1 Admón. Riesgos'!#REF!,'7.1 Admón. Riesgos'!#REF!,"")</f>
        <v>#REF!</v>
      </c>
      <c r="N23" s="107" t="str">
        <f>IF(CONCATENATE($C$18,$K$25)='7.1 Admón. Riesgos'!N12,'7.1 Admón. Riesgos'!C12,"")</f>
        <v/>
      </c>
      <c r="O23" s="107" t="str">
        <f>IF(CONCATENATE($C$18,$K$25)='7.1 Admón. Riesgos'!N17,'7.1 Admón. Riesgos'!C17,"")</f>
        <v/>
      </c>
      <c r="P23" s="107" t="str">
        <f>IF(CONCATENATE($C$18,$K$25)='7.1 Admón. Riesgos'!N22,'7.1 Admón. Riesgos'!C22,"")</f>
        <v/>
      </c>
      <c r="Q23" s="108"/>
      <c r="R23" s="109"/>
      <c r="S23" s="84" t="e">
        <f>IF(CONCATENATE($C$18,$R$25)='7.1 Admón. Riesgos'!#REF!,'7.1 Admón. Riesgos'!#REF!,"")</f>
        <v>#REF!</v>
      </c>
      <c r="T23" s="84" t="e">
        <f>IF(CONCATENATE($C$18,$R$25)='7.1 Admón. Riesgos'!#REF!,'7.1 Admón. Riesgos'!#REF!,"")</f>
        <v>#REF!</v>
      </c>
      <c r="U23" s="84" t="str">
        <f>IF(CONCATENATE($C$18,$R$25)='7.1 Admón. Riesgos'!N12,'7.1 Admón. Riesgos'!C12,"")</f>
        <v/>
      </c>
      <c r="V23" s="84" t="str">
        <f>IF(CONCATENATE($C$18,$R$25)='7.1 Admón. Riesgos'!N17,'7.1 Admón. Riesgos'!C17,"")</f>
        <v/>
      </c>
      <c r="W23" s="84" t="str">
        <f>IF(CONCATENATE($C$18,$R$25)='7.1 Admón. Riesgos'!N22,'7.1 Admón. Riesgos'!C22,"")</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w3zNPFJJ7r7e+fWoKEOqVKt8/QZ7QB5xRj+bKpFb+5Hn1leI3G5eWrJoQ696eEMGDhr0lbYEH9g7QnRtXEqjMQ==" saltValue="gZKk6K1TqyZWEJqpGxgGUA=="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pageSetup orientation="portrait" horizontalDpi="4294967293" verticalDpi="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topLeftCell="A7" workbookViewId="0">
      <selection activeCell="D19" sqref="D19"/>
    </sheetView>
  </sheetViews>
  <sheetFormatPr baseColWidth="10" defaultColWidth="4.7109375" defaultRowHeight="19.5" customHeight="1"/>
  <cols>
    <col min="1" max="2" width="4.7109375" style="74" customWidth="1"/>
    <col min="3" max="3" width="20.7109375" style="75" customWidth="1"/>
    <col min="4" max="4" width="2.85546875" style="74" customWidth="1"/>
    <col min="5" max="5" width="4.7109375" style="74" customWidth="1"/>
    <col min="6" max="6" width="6.28515625" style="74" bestFit="1" customWidth="1"/>
    <col min="7" max="9" width="4.7109375" style="74" customWidth="1"/>
    <col min="10" max="10" width="3.28515625" style="74" customWidth="1"/>
    <col min="11" max="11" width="3" style="74" customWidth="1"/>
    <col min="12" max="13" width="4.7109375" style="74" customWidth="1"/>
    <col min="14"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1" width="4.7109375" style="74" customWidth="1"/>
    <col min="262" max="262" width="6.28515625" style="74" bestFit="1" customWidth="1"/>
    <col min="263" max="265" width="4.7109375" style="74" customWidth="1"/>
    <col min="266" max="266" width="3.28515625" style="74" customWidth="1"/>
    <col min="267" max="267" width="3" style="74" customWidth="1"/>
    <col min="268" max="269" width="4.7109375" style="74" customWidth="1"/>
    <col min="270"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17" width="4.7109375" style="74" customWidth="1"/>
    <col min="518" max="518" width="6.28515625" style="74" bestFit="1" customWidth="1"/>
    <col min="519" max="521" width="4.7109375" style="74" customWidth="1"/>
    <col min="522" max="522" width="3.28515625" style="74" customWidth="1"/>
    <col min="523" max="523" width="3" style="74" customWidth="1"/>
    <col min="524" max="525" width="4.7109375" style="74" customWidth="1"/>
    <col min="526"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3" width="4.7109375" style="74" customWidth="1"/>
    <col min="774" max="774" width="6.28515625" style="74" bestFit="1" customWidth="1"/>
    <col min="775" max="777" width="4.7109375" style="74" customWidth="1"/>
    <col min="778" max="778" width="3.28515625" style="74" customWidth="1"/>
    <col min="779" max="779" width="3" style="74" customWidth="1"/>
    <col min="780" max="781" width="4.7109375" style="74" customWidth="1"/>
    <col min="782"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29" width="4.7109375" style="74" customWidth="1"/>
    <col min="1030" max="1030" width="6.28515625" style="74" bestFit="1" customWidth="1"/>
    <col min="1031" max="1033" width="4.7109375" style="74" customWidth="1"/>
    <col min="1034" max="1034" width="3.28515625" style="74" customWidth="1"/>
    <col min="1035" max="1035" width="3" style="74" customWidth="1"/>
    <col min="1036" max="1037" width="4.7109375" style="74" customWidth="1"/>
    <col min="1038"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5" width="4.7109375" style="74" customWidth="1"/>
    <col min="1286" max="1286" width="6.28515625" style="74" bestFit="1" customWidth="1"/>
    <col min="1287" max="1289" width="4.7109375" style="74" customWidth="1"/>
    <col min="1290" max="1290" width="3.28515625" style="74" customWidth="1"/>
    <col min="1291" max="1291" width="3" style="74" customWidth="1"/>
    <col min="1292" max="1293" width="4.7109375" style="74" customWidth="1"/>
    <col min="1294"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1" width="4.7109375" style="74" customWidth="1"/>
    <col min="1542" max="1542" width="6.28515625" style="74" bestFit="1" customWidth="1"/>
    <col min="1543" max="1545" width="4.7109375" style="74" customWidth="1"/>
    <col min="1546" max="1546" width="3.28515625" style="74" customWidth="1"/>
    <col min="1547" max="1547" width="3" style="74" customWidth="1"/>
    <col min="1548" max="1549" width="4.7109375" style="74" customWidth="1"/>
    <col min="1550"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797" width="4.7109375" style="74" customWidth="1"/>
    <col min="1798" max="1798" width="6.28515625" style="74" bestFit="1" customWidth="1"/>
    <col min="1799" max="1801" width="4.7109375" style="74" customWidth="1"/>
    <col min="1802" max="1802" width="3.28515625" style="74" customWidth="1"/>
    <col min="1803" max="1803" width="3" style="74" customWidth="1"/>
    <col min="1804" max="1805" width="4.7109375" style="74" customWidth="1"/>
    <col min="1806"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3" width="4.7109375" style="74" customWidth="1"/>
    <col min="2054" max="2054" width="6.28515625" style="74" bestFit="1" customWidth="1"/>
    <col min="2055" max="2057" width="4.7109375" style="74" customWidth="1"/>
    <col min="2058" max="2058" width="3.28515625" style="74" customWidth="1"/>
    <col min="2059" max="2059" width="3" style="74" customWidth="1"/>
    <col min="2060" max="2061" width="4.7109375" style="74" customWidth="1"/>
    <col min="2062"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09" width="4.7109375" style="74" customWidth="1"/>
    <col min="2310" max="2310" width="6.28515625" style="74" bestFit="1" customWidth="1"/>
    <col min="2311" max="2313" width="4.7109375" style="74" customWidth="1"/>
    <col min="2314" max="2314" width="3.28515625" style="74" customWidth="1"/>
    <col min="2315" max="2315" width="3" style="74" customWidth="1"/>
    <col min="2316" max="2317" width="4.7109375" style="74" customWidth="1"/>
    <col min="2318"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5" width="4.7109375" style="74" customWidth="1"/>
    <col min="2566" max="2566" width="6.28515625" style="74" bestFit="1" customWidth="1"/>
    <col min="2567" max="2569" width="4.7109375" style="74" customWidth="1"/>
    <col min="2570" max="2570" width="3.28515625" style="74" customWidth="1"/>
    <col min="2571" max="2571" width="3" style="74" customWidth="1"/>
    <col min="2572" max="2573" width="4.7109375" style="74" customWidth="1"/>
    <col min="2574"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1" width="4.7109375" style="74" customWidth="1"/>
    <col min="2822" max="2822" width="6.28515625" style="74" bestFit="1" customWidth="1"/>
    <col min="2823" max="2825" width="4.7109375" style="74" customWidth="1"/>
    <col min="2826" max="2826" width="3.28515625" style="74" customWidth="1"/>
    <col min="2827" max="2827" width="3" style="74" customWidth="1"/>
    <col min="2828" max="2829" width="4.7109375" style="74" customWidth="1"/>
    <col min="2830"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77" width="4.7109375" style="74" customWidth="1"/>
    <col min="3078" max="3078" width="6.28515625" style="74" bestFit="1" customWidth="1"/>
    <col min="3079" max="3081" width="4.7109375" style="74" customWidth="1"/>
    <col min="3082" max="3082" width="3.28515625" style="74" customWidth="1"/>
    <col min="3083" max="3083" width="3" style="74" customWidth="1"/>
    <col min="3084" max="3085" width="4.7109375" style="74" customWidth="1"/>
    <col min="3086"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3" width="4.7109375" style="74" customWidth="1"/>
    <col min="3334" max="3334" width="6.28515625" style="74" bestFit="1" customWidth="1"/>
    <col min="3335" max="3337" width="4.7109375" style="74" customWidth="1"/>
    <col min="3338" max="3338" width="3.28515625" style="74" customWidth="1"/>
    <col min="3339" max="3339" width="3" style="74" customWidth="1"/>
    <col min="3340" max="3341" width="4.7109375" style="74" customWidth="1"/>
    <col min="3342"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89" width="4.7109375" style="74" customWidth="1"/>
    <col min="3590" max="3590" width="6.28515625" style="74" bestFit="1" customWidth="1"/>
    <col min="3591" max="3593" width="4.7109375" style="74" customWidth="1"/>
    <col min="3594" max="3594" width="3.28515625" style="74" customWidth="1"/>
    <col min="3595" max="3595" width="3" style="74" customWidth="1"/>
    <col min="3596" max="3597" width="4.7109375" style="74" customWidth="1"/>
    <col min="3598"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5" width="4.7109375" style="74" customWidth="1"/>
    <col min="3846" max="3846" width="6.28515625" style="74" bestFit="1" customWidth="1"/>
    <col min="3847" max="3849" width="4.7109375" style="74" customWidth="1"/>
    <col min="3850" max="3850" width="3.28515625" style="74" customWidth="1"/>
    <col min="3851" max="3851" width="3" style="74" customWidth="1"/>
    <col min="3852" max="3853" width="4.7109375" style="74" customWidth="1"/>
    <col min="3854"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1" width="4.7109375" style="74" customWidth="1"/>
    <col min="4102" max="4102" width="6.28515625" style="74" bestFit="1" customWidth="1"/>
    <col min="4103" max="4105" width="4.7109375" style="74" customWidth="1"/>
    <col min="4106" max="4106" width="3.28515625" style="74" customWidth="1"/>
    <col min="4107" max="4107" width="3" style="74" customWidth="1"/>
    <col min="4108" max="4109" width="4.7109375" style="74" customWidth="1"/>
    <col min="4110"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57" width="4.7109375" style="74" customWidth="1"/>
    <col min="4358" max="4358" width="6.28515625" style="74" bestFit="1" customWidth="1"/>
    <col min="4359" max="4361" width="4.7109375" style="74" customWidth="1"/>
    <col min="4362" max="4362" width="3.28515625" style="74" customWidth="1"/>
    <col min="4363" max="4363" width="3" style="74" customWidth="1"/>
    <col min="4364" max="4365" width="4.7109375" style="74" customWidth="1"/>
    <col min="4366"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3" width="4.7109375" style="74" customWidth="1"/>
    <col min="4614" max="4614" width="6.28515625" style="74" bestFit="1" customWidth="1"/>
    <col min="4615" max="4617" width="4.7109375" style="74" customWidth="1"/>
    <col min="4618" max="4618" width="3.28515625" style="74" customWidth="1"/>
    <col min="4619" max="4619" width="3" style="74" customWidth="1"/>
    <col min="4620" max="4621" width="4.7109375" style="74" customWidth="1"/>
    <col min="4622"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69" width="4.7109375" style="74" customWidth="1"/>
    <col min="4870" max="4870" width="6.28515625" style="74" bestFit="1" customWidth="1"/>
    <col min="4871" max="4873" width="4.7109375" style="74" customWidth="1"/>
    <col min="4874" max="4874" width="3.28515625" style="74" customWidth="1"/>
    <col min="4875" max="4875" width="3" style="74" customWidth="1"/>
    <col min="4876" max="4877" width="4.7109375" style="74" customWidth="1"/>
    <col min="4878"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5" width="4.7109375" style="74" customWidth="1"/>
    <col min="5126" max="5126" width="6.28515625" style="74" bestFit="1" customWidth="1"/>
    <col min="5127" max="5129" width="4.7109375" style="74" customWidth="1"/>
    <col min="5130" max="5130" width="3.28515625" style="74" customWidth="1"/>
    <col min="5131" max="5131" width="3" style="74" customWidth="1"/>
    <col min="5132" max="5133" width="4.7109375" style="74" customWidth="1"/>
    <col min="5134"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1" width="4.7109375" style="74" customWidth="1"/>
    <col min="5382" max="5382" width="6.28515625" style="74" bestFit="1" customWidth="1"/>
    <col min="5383" max="5385" width="4.7109375" style="74" customWidth="1"/>
    <col min="5386" max="5386" width="3.28515625" style="74" customWidth="1"/>
    <col min="5387" max="5387" width="3" style="74" customWidth="1"/>
    <col min="5388" max="5389" width="4.7109375" style="74" customWidth="1"/>
    <col min="5390"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37" width="4.7109375" style="74" customWidth="1"/>
    <col min="5638" max="5638" width="6.28515625" style="74" bestFit="1" customWidth="1"/>
    <col min="5639" max="5641" width="4.7109375" style="74" customWidth="1"/>
    <col min="5642" max="5642" width="3.28515625" style="74" customWidth="1"/>
    <col min="5643" max="5643" width="3" style="74" customWidth="1"/>
    <col min="5644" max="5645" width="4.7109375" style="74" customWidth="1"/>
    <col min="5646"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3" width="4.7109375" style="74" customWidth="1"/>
    <col min="5894" max="5894" width="6.28515625" style="74" bestFit="1" customWidth="1"/>
    <col min="5895" max="5897" width="4.7109375" style="74" customWidth="1"/>
    <col min="5898" max="5898" width="3.28515625" style="74" customWidth="1"/>
    <col min="5899" max="5899" width="3" style="74" customWidth="1"/>
    <col min="5900" max="5901" width="4.7109375" style="74" customWidth="1"/>
    <col min="5902"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49" width="4.7109375" style="74" customWidth="1"/>
    <col min="6150" max="6150" width="6.28515625" style="74" bestFit="1" customWidth="1"/>
    <col min="6151" max="6153" width="4.7109375" style="74" customWidth="1"/>
    <col min="6154" max="6154" width="3.28515625" style="74" customWidth="1"/>
    <col min="6155" max="6155" width="3" style="74" customWidth="1"/>
    <col min="6156" max="6157" width="4.7109375" style="74" customWidth="1"/>
    <col min="6158"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5" width="4.7109375" style="74" customWidth="1"/>
    <col min="6406" max="6406" width="6.28515625" style="74" bestFit="1" customWidth="1"/>
    <col min="6407" max="6409" width="4.7109375" style="74" customWidth="1"/>
    <col min="6410" max="6410" width="3.28515625" style="74" customWidth="1"/>
    <col min="6411" max="6411" width="3" style="74" customWidth="1"/>
    <col min="6412" max="6413" width="4.7109375" style="74" customWidth="1"/>
    <col min="6414"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1" width="4.7109375" style="74" customWidth="1"/>
    <col min="6662" max="6662" width="6.28515625" style="74" bestFit="1" customWidth="1"/>
    <col min="6663" max="6665" width="4.7109375" style="74" customWidth="1"/>
    <col min="6666" max="6666" width="3.28515625" style="74" customWidth="1"/>
    <col min="6667" max="6667" width="3" style="74" customWidth="1"/>
    <col min="6668" max="6669" width="4.7109375" style="74" customWidth="1"/>
    <col min="6670"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17" width="4.7109375" style="74" customWidth="1"/>
    <col min="6918" max="6918" width="6.28515625" style="74" bestFit="1" customWidth="1"/>
    <col min="6919" max="6921" width="4.7109375" style="74" customWidth="1"/>
    <col min="6922" max="6922" width="3.28515625" style="74" customWidth="1"/>
    <col min="6923" max="6923" width="3" style="74" customWidth="1"/>
    <col min="6924" max="6925" width="4.7109375" style="74" customWidth="1"/>
    <col min="6926"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3" width="4.7109375" style="74" customWidth="1"/>
    <col min="7174" max="7174" width="6.28515625" style="74" bestFit="1" customWidth="1"/>
    <col min="7175" max="7177" width="4.7109375" style="74" customWidth="1"/>
    <col min="7178" max="7178" width="3.28515625" style="74" customWidth="1"/>
    <col min="7179" max="7179" width="3" style="74" customWidth="1"/>
    <col min="7180" max="7181" width="4.7109375" style="74" customWidth="1"/>
    <col min="7182"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29" width="4.7109375" style="74" customWidth="1"/>
    <col min="7430" max="7430" width="6.28515625" style="74" bestFit="1" customWidth="1"/>
    <col min="7431" max="7433" width="4.7109375" style="74" customWidth="1"/>
    <col min="7434" max="7434" width="3.28515625" style="74" customWidth="1"/>
    <col min="7435" max="7435" width="3" style="74" customWidth="1"/>
    <col min="7436" max="7437" width="4.7109375" style="74" customWidth="1"/>
    <col min="7438"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5" width="4.7109375" style="74" customWidth="1"/>
    <col min="7686" max="7686" width="6.28515625" style="74" bestFit="1" customWidth="1"/>
    <col min="7687" max="7689" width="4.7109375" style="74" customWidth="1"/>
    <col min="7690" max="7690" width="3.28515625" style="74" customWidth="1"/>
    <col min="7691" max="7691" width="3" style="74" customWidth="1"/>
    <col min="7692" max="7693" width="4.7109375" style="74" customWidth="1"/>
    <col min="7694"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1" width="4.7109375" style="74" customWidth="1"/>
    <col min="7942" max="7942" width="6.28515625" style="74" bestFit="1" customWidth="1"/>
    <col min="7943" max="7945" width="4.7109375" style="74" customWidth="1"/>
    <col min="7946" max="7946" width="3.28515625" style="74" customWidth="1"/>
    <col min="7947" max="7947" width="3" style="74" customWidth="1"/>
    <col min="7948" max="7949" width="4.7109375" style="74" customWidth="1"/>
    <col min="7950"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197" width="4.7109375" style="74" customWidth="1"/>
    <col min="8198" max="8198" width="6.28515625" style="74" bestFit="1" customWidth="1"/>
    <col min="8199" max="8201" width="4.7109375" style="74" customWidth="1"/>
    <col min="8202" max="8202" width="3.28515625" style="74" customWidth="1"/>
    <col min="8203" max="8203" width="3" style="74" customWidth="1"/>
    <col min="8204" max="8205" width="4.7109375" style="74" customWidth="1"/>
    <col min="8206"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3" width="4.7109375" style="74" customWidth="1"/>
    <col min="8454" max="8454" width="6.28515625" style="74" bestFit="1" customWidth="1"/>
    <col min="8455" max="8457" width="4.7109375" style="74" customWidth="1"/>
    <col min="8458" max="8458" width="3.28515625" style="74" customWidth="1"/>
    <col min="8459" max="8459" width="3" style="74" customWidth="1"/>
    <col min="8460" max="8461" width="4.7109375" style="74" customWidth="1"/>
    <col min="8462"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09" width="4.7109375" style="74" customWidth="1"/>
    <col min="8710" max="8710" width="6.28515625" style="74" bestFit="1" customWidth="1"/>
    <col min="8711" max="8713" width="4.7109375" style="74" customWidth="1"/>
    <col min="8714" max="8714" width="3.28515625" style="74" customWidth="1"/>
    <col min="8715" max="8715" width="3" style="74" customWidth="1"/>
    <col min="8716" max="8717" width="4.7109375" style="74" customWidth="1"/>
    <col min="8718"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5" width="4.7109375" style="74" customWidth="1"/>
    <col min="8966" max="8966" width="6.28515625" style="74" bestFit="1" customWidth="1"/>
    <col min="8967" max="8969" width="4.7109375" style="74" customWidth="1"/>
    <col min="8970" max="8970" width="3.28515625" style="74" customWidth="1"/>
    <col min="8971" max="8971" width="3" style="74" customWidth="1"/>
    <col min="8972" max="8973" width="4.7109375" style="74" customWidth="1"/>
    <col min="8974"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1" width="4.7109375" style="74" customWidth="1"/>
    <col min="9222" max="9222" width="6.28515625" style="74" bestFit="1" customWidth="1"/>
    <col min="9223" max="9225" width="4.7109375" style="74" customWidth="1"/>
    <col min="9226" max="9226" width="3.28515625" style="74" customWidth="1"/>
    <col min="9227" max="9227" width="3" style="74" customWidth="1"/>
    <col min="9228" max="9229" width="4.7109375" style="74" customWidth="1"/>
    <col min="9230"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77" width="4.7109375" style="74" customWidth="1"/>
    <col min="9478" max="9478" width="6.28515625" style="74" bestFit="1" customWidth="1"/>
    <col min="9479" max="9481" width="4.7109375" style="74" customWidth="1"/>
    <col min="9482" max="9482" width="3.28515625" style="74" customWidth="1"/>
    <col min="9483" max="9483" width="3" style="74" customWidth="1"/>
    <col min="9484" max="9485" width="4.7109375" style="74" customWidth="1"/>
    <col min="9486"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3" width="4.7109375" style="74" customWidth="1"/>
    <col min="9734" max="9734" width="6.28515625" style="74" bestFit="1" customWidth="1"/>
    <col min="9735" max="9737" width="4.7109375" style="74" customWidth="1"/>
    <col min="9738" max="9738" width="3.28515625" style="74" customWidth="1"/>
    <col min="9739" max="9739" width="3" style="74" customWidth="1"/>
    <col min="9740" max="9741" width="4.7109375" style="74" customWidth="1"/>
    <col min="9742"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89" width="4.7109375" style="74" customWidth="1"/>
    <col min="9990" max="9990" width="6.28515625" style="74" bestFit="1" customWidth="1"/>
    <col min="9991" max="9993" width="4.7109375" style="74" customWidth="1"/>
    <col min="9994" max="9994" width="3.28515625" style="74" customWidth="1"/>
    <col min="9995" max="9995" width="3" style="74" customWidth="1"/>
    <col min="9996" max="9997" width="4.7109375" style="74" customWidth="1"/>
    <col min="9998"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5" width="4.7109375" style="74" customWidth="1"/>
    <col min="10246" max="10246" width="6.28515625" style="74" bestFit="1" customWidth="1"/>
    <col min="10247" max="10249" width="4.7109375" style="74" customWidth="1"/>
    <col min="10250" max="10250" width="3.28515625" style="74" customWidth="1"/>
    <col min="10251" max="10251" width="3" style="74" customWidth="1"/>
    <col min="10252" max="10253" width="4.7109375" style="74" customWidth="1"/>
    <col min="10254"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1" width="4.7109375" style="74" customWidth="1"/>
    <col min="10502" max="10502" width="6.28515625" style="74" bestFit="1" customWidth="1"/>
    <col min="10503" max="10505" width="4.7109375" style="74" customWidth="1"/>
    <col min="10506" max="10506" width="3.28515625" style="74" customWidth="1"/>
    <col min="10507" max="10507" width="3" style="74" customWidth="1"/>
    <col min="10508" max="10509" width="4.7109375" style="74" customWidth="1"/>
    <col min="10510"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57" width="4.7109375" style="74" customWidth="1"/>
    <col min="10758" max="10758" width="6.28515625" style="74" bestFit="1" customWidth="1"/>
    <col min="10759" max="10761" width="4.7109375" style="74" customWidth="1"/>
    <col min="10762" max="10762" width="3.28515625" style="74" customWidth="1"/>
    <col min="10763" max="10763" width="3" style="74" customWidth="1"/>
    <col min="10764" max="10765" width="4.7109375" style="74" customWidth="1"/>
    <col min="10766"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3" width="4.7109375" style="74" customWidth="1"/>
    <col min="11014" max="11014" width="6.28515625" style="74" bestFit="1" customWidth="1"/>
    <col min="11015" max="11017" width="4.7109375" style="74" customWidth="1"/>
    <col min="11018" max="11018" width="3.28515625" style="74" customWidth="1"/>
    <col min="11019" max="11019" width="3" style="74" customWidth="1"/>
    <col min="11020" max="11021" width="4.7109375" style="74" customWidth="1"/>
    <col min="11022"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69" width="4.7109375" style="74" customWidth="1"/>
    <col min="11270" max="11270" width="6.28515625" style="74" bestFit="1" customWidth="1"/>
    <col min="11271" max="11273" width="4.7109375" style="74" customWidth="1"/>
    <col min="11274" max="11274" width="3.28515625" style="74" customWidth="1"/>
    <col min="11275" max="11275" width="3" style="74" customWidth="1"/>
    <col min="11276" max="11277" width="4.7109375" style="74" customWidth="1"/>
    <col min="11278"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5" width="4.7109375" style="74" customWidth="1"/>
    <col min="11526" max="11526" width="6.28515625" style="74" bestFit="1" customWidth="1"/>
    <col min="11527" max="11529" width="4.7109375" style="74" customWidth="1"/>
    <col min="11530" max="11530" width="3.28515625" style="74" customWidth="1"/>
    <col min="11531" max="11531" width="3" style="74" customWidth="1"/>
    <col min="11532" max="11533" width="4.7109375" style="74" customWidth="1"/>
    <col min="11534"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1" width="4.7109375" style="74" customWidth="1"/>
    <col min="11782" max="11782" width="6.28515625" style="74" bestFit="1" customWidth="1"/>
    <col min="11783" max="11785" width="4.7109375" style="74" customWidth="1"/>
    <col min="11786" max="11786" width="3.28515625" style="74" customWidth="1"/>
    <col min="11787" max="11787" width="3" style="74" customWidth="1"/>
    <col min="11788" max="11789" width="4.7109375" style="74" customWidth="1"/>
    <col min="11790"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37" width="4.7109375" style="74" customWidth="1"/>
    <col min="12038" max="12038" width="6.28515625" style="74" bestFit="1" customWidth="1"/>
    <col min="12039" max="12041" width="4.7109375" style="74" customWidth="1"/>
    <col min="12042" max="12042" width="3.28515625" style="74" customWidth="1"/>
    <col min="12043" max="12043" width="3" style="74" customWidth="1"/>
    <col min="12044" max="12045" width="4.7109375" style="74" customWidth="1"/>
    <col min="12046"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3" width="4.7109375" style="74" customWidth="1"/>
    <col min="12294" max="12294" width="6.28515625" style="74" bestFit="1" customWidth="1"/>
    <col min="12295" max="12297" width="4.7109375" style="74" customWidth="1"/>
    <col min="12298" max="12298" width="3.28515625" style="74" customWidth="1"/>
    <col min="12299" max="12299" width="3" style="74" customWidth="1"/>
    <col min="12300" max="12301" width="4.7109375" style="74" customWidth="1"/>
    <col min="12302"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49" width="4.7109375" style="74" customWidth="1"/>
    <col min="12550" max="12550" width="6.28515625" style="74" bestFit="1" customWidth="1"/>
    <col min="12551" max="12553" width="4.7109375" style="74" customWidth="1"/>
    <col min="12554" max="12554" width="3.28515625" style="74" customWidth="1"/>
    <col min="12555" max="12555" width="3" style="74" customWidth="1"/>
    <col min="12556" max="12557" width="4.7109375" style="74" customWidth="1"/>
    <col min="12558"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5" width="4.7109375" style="74" customWidth="1"/>
    <col min="12806" max="12806" width="6.28515625" style="74" bestFit="1" customWidth="1"/>
    <col min="12807" max="12809" width="4.7109375" style="74" customWidth="1"/>
    <col min="12810" max="12810" width="3.28515625" style="74" customWidth="1"/>
    <col min="12811" max="12811" width="3" style="74" customWidth="1"/>
    <col min="12812" max="12813" width="4.7109375" style="74" customWidth="1"/>
    <col min="12814"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1" width="4.7109375" style="74" customWidth="1"/>
    <col min="13062" max="13062" width="6.28515625" style="74" bestFit="1" customWidth="1"/>
    <col min="13063" max="13065" width="4.7109375" style="74" customWidth="1"/>
    <col min="13066" max="13066" width="3.28515625" style="74" customWidth="1"/>
    <col min="13067" max="13067" width="3" style="74" customWidth="1"/>
    <col min="13068" max="13069" width="4.7109375" style="74" customWidth="1"/>
    <col min="13070"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17" width="4.7109375" style="74" customWidth="1"/>
    <col min="13318" max="13318" width="6.28515625" style="74" bestFit="1" customWidth="1"/>
    <col min="13319" max="13321" width="4.7109375" style="74" customWidth="1"/>
    <col min="13322" max="13322" width="3.28515625" style="74" customWidth="1"/>
    <col min="13323" max="13323" width="3" style="74" customWidth="1"/>
    <col min="13324" max="13325" width="4.7109375" style="74" customWidth="1"/>
    <col min="13326"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3" width="4.7109375" style="74" customWidth="1"/>
    <col min="13574" max="13574" width="6.28515625" style="74" bestFit="1" customWidth="1"/>
    <col min="13575" max="13577" width="4.7109375" style="74" customWidth="1"/>
    <col min="13578" max="13578" width="3.28515625" style="74" customWidth="1"/>
    <col min="13579" max="13579" width="3" style="74" customWidth="1"/>
    <col min="13580" max="13581" width="4.7109375" style="74" customWidth="1"/>
    <col min="13582"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29" width="4.7109375" style="74" customWidth="1"/>
    <col min="13830" max="13830" width="6.28515625" style="74" bestFit="1" customWidth="1"/>
    <col min="13831" max="13833" width="4.7109375" style="74" customWidth="1"/>
    <col min="13834" max="13834" width="3.28515625" style="74" customWidth="1"/>
    <col min="13835" max="13835" width="3" style="74" customWidth="1"/>
    <col min="13836" max="13837" width="4.7109375" style="74" customWidth="1"/>
    <col min="13838"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5" width="4.7109375" style="74" customWidth="1"/>
    <col min="14086" max="14086" width="6.28515625" style="74" bestFit="1" customWidth="1"/>
    <col min="14087" max="14089" width="4.7109375" style="74" customWidth="1"/>
    <col min="14090" max="14090" width="3.28515625" style="74" customWidth="1"/>
    <col min="14091" max="14091" width="3" style="74" customWidth="1"/>
    <col min="14092" max="14093" width="4.7109375" style="74" customWidth="1"/>
    <col min="14094"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1" width="4.7109375" style="74" customWidth="1"/>
    <col min="14342" max="14342" width="6.28515625" style="74" bestFit="1" customWidth="1"/>
    <col min="14343" max="14345" width="4.7109375" style="74" customWidth="1"/>
    <col min="14346" max="14346" width="3.28515625" style="74" customWidth="1"/>
    <col min="14347" max="14347" width="3" style="74" customWidth="1"/>
    <col min="14348" max="14349" width="4.7109375" style="74" customWidth="1"/>
    <col min="14350"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597" width="4.7109375" style="74" customWidth="1"/>
    <col min="14598" max="14598" width="6.28515625" style="74" bestFit="1" customWidth="1"/>
    <col min="14599" max="14601" width="4.7109375" style="74" customWidth="1"/>
    <col min="14602" max="14602" width="3.28515625" style="74" customWidth="1"/>
    <col min="14603" max="14603" width="3" style="74" customWidth="1"/>
    <col min="14604" max="14605" width="4.7109375" style="74" customWidth="1"/>
    <col min="14606"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3" width="4.7109375" style="74" customWidth="1"/>
    <col min="14854" max="14854" width="6.28515625" style="74" bestFit="1" customWidth="1"/>
    <col min="14855" max="14857" width="4.7109375" style="74" customWidth="1"/>
    <col min="14858" max="14858" width="3.28515625" style="74" customWidth="1"/>
    <col min="14859" max="14859" width="3" style="74" customWidth="1"/>
    <col min="14860" max="14861" width="4.7109375" style="74" customWidth="1"/>
    <col min="14862"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09" width="4.7109375" style="74" customWidth="1"/>
    <col min="15110" max="15110" width="6.28515625" style="74" bestFit="1" customWidth="1"/>
    <col min="15111" max="15113" width="4.7109375" style="74" customWidth="1"/>
    <col min="15114" max="15114" width="3.28515625" style="74" customWidth="1"/>
    <col min="15115" max="15115" width="3" style="74" customWidth="1"/>
    <col min="15116" max="15117" width="4.7109375" style="74" customWidth="1"/>
    <col min="15118"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5" width="4.7109375" style="74" customWidth="1"/>
    <col min="15366" max="15366" width="6.28515625" style="74" bestFit="1" customWidth="1"/>
    <col min="15367" max="15369" width="4.7109375" style="74" customWidth="1"/>
    <col min="15370" max="15370" width="3.28515625" style="74" customWidth="1"/>
    <col min="15371" max="15371" width="3" style="74" customWidth="1"/>
    <col min="15372" max="15373" width="4.7109375" style="74" customWidth="1"/>
    <col min="15374"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1" width="4.7109375" style="74" customWidth="1"/>
    <col min="15622" max="15622" width="6.28515625" style="74" bestFit="1" customWidth="1"/>
    <col min="15623" max="15625" width="4.7109375" style="74" customWidth="1"/>
    <col min="15626" max="15626" width="3.28515625" style="74" customWidth="1"/>
    <col min="15627" max="15627" width="3" style="74" customWidth="1"/>
    <col min="15628" max="15629" width="4.7109375" style="74" customWidth="1"/>
    <col min="15630"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77" width="4.7109375" style="74" customWidth="1"/>
    <col min="15878" max="15878" width="6.28515625" style="74" bestFit="1" customWidth="1"/>
    <col min="15879" max="15881" width="4.7109375" style="74" customWidth="1"/>
    <col min="15882" max="15882" width="3.28515625" style="74" customWidth="1"/>
    <col min="15883" max="15883" width="3" style="74" customWidth="1"/>
    <col min="15884" max="15885" width="4.7109375" style="74" customWidth="1"/>
    <col min="15886"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3" width="4.7109375" style="74" customWidth="1"/>
    <col min="16134" max="16134" width="6.28515625" style="74" bestFit="1" customWidth="1"/>
    <col min="16135" max="16137" width="4.7109375" style="74" customWidth="1"/>
    <col min="16138" max="16138" width="3.28515625" style="74" customWidth="1"/>
    <col min="16139" max="16139" width="3" style="74" customWidth="1"/>
    <col min="16140" max="16141" width="4.7109375" style="74" customWidth="1"/>
    <col min="16142"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126</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IF(CONCATENATE($C$4,$D$25)='7.4 Resumen'!G4,'7.4 Resumen'!B4,"")</f>
        <v/>
      </c>
      <c r="F5" s="84" t="e">
        <f>IF(CONCATENATE($C$4,$D$25)='7.4 Resumen'!G9,'7.4 Resumen'!B9,"")</f>
        <v>#REF!</v>
      </c>
      <c r="G5" s="84" t="e">
        <f>IF(CONCATENATE($C$4,$D$25)='7.4 Resumen'!G14,'7.4 Resumen'!B14,"")</f>
        <v>#REF!</v>
      </c>
      <c r="H5" s="84" t="str">
        <f>IF(CONCATENATE($C$4,$D$25)='7.4 Resumen'!G19,'7.4 Resumen'!B19,"")</f>
        <v/>
      </c>
      <c r="I5" s="84" t="str">
        <f>IF(CONCATENATE($C$4,$D$25)='7.4 Resumen'!G24,'7.4 Resumen'!B24,"")</f>
        <v/>
      </c>
      <c r="J5" s="85"/>
      <c r="K5" s="86"/>
      <c r="L5" s="87" t="str">
        <f>IF(CONCATENATE($C$4,$K$25)='7.4 Resumen'!G4,'7.4 Resumen'!B4,"")</f>
        <v/>
      </c>
      <c r="M5" s="87" t="e">
        <f>IF(CONCATENATE($C$4,$K$25)='7.4 Resumen'!G9,'7.4 Resumen'!B9,"")</f>
        <v>#REF!</v>
      </c>
      <c r="N5" s="87" t="e">
        <f>IF(CONCATENATE($C$4,$K$25)='7.4 Resumen'!G14,'7.4 Resumen'!B14,"")</f>
        <v>#REF!</v>
      </c>
      <c r="O5" s="87" t="str">
        <f>IF(CONCATENATE($C$4,$K$25)='7.4 Resumen'!G19,'7.4 Resumen'!B19,"")</f>
        <v/>
      </c>
      <c r="P5" s="87" t="str">
        <f>IF(CONCATENATE($C$4,$K$25)='7.4 Resumen'!G24,'7.4 Resumen'!B24,"")</f>
        <v/>
      </c>
      <c r="Q5" s="88"/>
      <c r="R5" s="86"/>
      <c r="S5" s="87" t="str">
        <f>IF(CONCATENATE($C$4,$R$25)='7.4 Resumen'!G4,'7.4 Resumen'!B4,"")</f>
        <v/>
      </c>
      <c r="T5" s="87" t="e">
        <f>IF(CONCATENATE($C$4,$R$25)='7.4 Resumen'!G9,'7.4 Resumen'!B9,"")</f>
        <v>#REF!</v>
      </c>
      <c r="U5" s="87" t="e">
        <f>IF(CONCATENATE($C$4,$R$25)='7.4 Resumen'!G14,'7.4 Resumen'!B14,"")</f>
        <v>#REF!</v>
      </c>
      <c r="V5" s="87" t="str">
        <f>IF(CONCATENATE($C$11,$R$25)='7.4 Resumen'!G19,'7.4 Resumen'!B19,"")</f>
        <v/>
      </c>
      <c r="W5" s="87" t="str">
        <f>IF(CONCATENATE($C$11,$R$25)='7.4 Resumen'!G24,'7.4 Resumen'!B24,"")</f>
        <v/>
      </c>
      <c r="X5" s="89"/>
    </row>
    <row r="6" spans="2:27" ht="19.5" customHeight="1">
      <c r="B6" s="403" t="s">
        <v>66</v>
      </c>
      <c r="C6" s="402"/>
      <c r="D6" s="83"/>
      <c r="E6" s="84" t="str">
        <f>IF(CONCATENATE($C$4,$D$25)='7.4 Resumen'!G5,'7.4 Resumen'!B5,"")</f>
        <v/>
      </c>
      <c r="F6" s="84" t="e">
        <f>IF(CONCATENATE($C$4,$D$25)='7.4 Resumen'!G10,'7.4 Resumen'!B10,"")</f>
        <v>#REF!</v>
      </c>
      <c r="G6" s="84" t="e">
        <f>IF(CONCATENATE($C$4,$D$25)='7.4 Resumen'!G15,'7.4 Resumen'!B15,"")</f>
        <v>#REF!</v>
      </c>
      <c r="H6" s="84" t="str">
        <f>IF(CONCATENATE($C$4,$D$25)='7.4 Resumen'!G20,'7.4 Resumen'!B20,"")</f>
        <v/>
      </c>
      <c r="I6" s="84" t="str">
        <f>IF(CONCATENATE($C$4,$D$25)='7.4 Resumen'!G25,'7.4 Resumen'!B25,"")</f>
        <v/>
      </c>
      <c r="J6" s="85" t="str">
        <f>IF('7.4 Resumen'!S5="ZGNA DE RIESGG IMPGRTANTE",'7.4 Resumen'!H5,"")</f>
        <v/>
      </c>
      <c r="K6" s="86"/>
      <c r="L6" s="87">
        <f>IF(CONCATENATE($C$4,$K$25)='7.4 Resumen'!G5,'7.4 Resumen'!B5,"")</f>
        <v>2</v>
      </c>
      <c r="M6" s="87" t="e">
        <f>IF(CONCATENATE($C$4,$K$25)='7.4 Resumen'!G10,'7.4 Resumen'!B10,"")</f>
        <v>#REF!</v>
      </c>
      <c r="N6" s="87" t="e">
        <f>IF(CONCATENATE($C$4,$K$25)='7.4 Resumen'!G15,'7.4 Resumen'!B15,"")</f>
        <v>#REF!</v>
      </c>
      <c r="O6" s="87" t="str">
        <f>IF(CONCATENATE($C$4,$K$25)='7.4 Resumen'!G20,'7.4 Resumen'!B20,"")</f>
        <v/>
      </c>
      <c r="P6" s="87" t="str">
        <f>IF(CONCATENATE($C$4,$K$25)='7.4 Resumen'!G25,'7.4 Resumen'!B25,"")</f>
        <v/>
      </c>
      <c r="Q6" s="88"/>
      <c r="R6" s="86"/>
      <c r="S6" s="87" t="str">
        <f>IF(CONCATENATE($C$4,$R$25)='7.4 Resumen'!G5,'7.4 Resumen'!B5,"")</f>
        <v/>
      </c>
      <c r="T6" s="87" t="e">
        <f>IF(CONCATENATE($C$4,$R$25)='7.4 Resumen'!G10,'7.4 Resumen'!B10,"")</f>
        <v>#REF!</v>
      </c>
      <c r="U6" s="87" t="e">
        <f>IF(CONCATENATE($C$4,$R$25)='7.4 Resumen'!G15,'7.4 Resumen'!B15,"")</f>
        <v>#REF!</v>
      </c>
      <c r="V6" s="87" t="str">
        <f>IF(CONCATENATE($C$11,$R$25)='7.4 Resumen'!G20,'7.4 Resumen'!B20,"")</f>
        <v/>
      </c>
      <c r="W6" s="87" t="str">
        <f>IF(CONCATENATE($C$11,$R$25)='7.4 Resumen'!G25,'7.4 Resumen'!B25,"")</f>
        <v/>
      </c>
      <c r="X6" s="89"/>
    </row>
    <row r="7" spans="2:27" ht="19.5" customHeight="1">
      <c r="B7" s="403"/>
      <c r="C7" s="402"/>
      <c r="D7" s="83"/>
      <c r="E7" s="84" t="str">
        <f>IF(CONCATENATE($C$4,$D$25)='7.4 Resumen'!G6,'7.4 Resumen'!B6,"")</f>
        <v/>
      </c>
      <c r="F7" s="84" t="e">
        <f>IF(CONCATENATE($C$4,$D$25)='7.4 Resumen'!G11,'7.4 Resumen'!B11,"")</f>
        <v>#REF!</v>
      </c>
      <c r="G7" s="84" t="str">
        <f>IF(CONCATENATE($C$4,$D$25)='7.4 Resumen'!G16,'7.4 Resumen'!B16,"")</f>
        <v/>
      </c>
      <c r="H7" s="84" t="str">
        <f>IF(CONCATENATE($C$4,$D$25)='7.4 Resumen'!G21,'7.4 Resumen'!B21,"")</f>
        <v/>
      </c>
      <c r="I7" s="84" t="str">
        <f>IF(CONCATENATE($C$4,$D$25)='7.4 Resumen'!G26,'7.4 Resumen'!B26,"")</f>
        <v/>
      </c>
      <c r="J7" s="85" t="str">
        <f>IF('7.4 Resumen'!S6="ZGNA DE RIESGG IMPGRTANTE",'7.4 Resumen'!H6,"")</f>
        <v/>
      </c>
      <c r="K7" s="86"/>
      <c r="L7" s="87" t="str">
        <f>IF(CONCATENATE($C$4,$K$25)='7.4 Resumen'!G6,'7.4 Resumen'!B6,"")</f>
        <v/>
      </c>
      <c r="M7" s="87" t="e">
        <f>IF(CONCATENATE($C$4,$K$25)='7.4 Resumen'!G11,'7.4 Resumen'!B11,"")</f>
        <v>#REF!</v>
      </c>
      <c r="N7" s="87" t="str">
        <f>IF(CONCATENATE($C$4,$K$25)='7.4 Resumen'!G16,'7.4 Resumen'!B16,"")</f>
        <v/>
      </c>
      <c r="O7" s="87" t="str">
        <f>IF(CONCATENATE($C$4,$K$25)='7.4 Resumen'!G21,'7.4 Resumen'!B21,"")</f>
        <v/>
      </c>
      <c r="P7" s="87" t="str">
        <f>IF(CONCATENATE($C$4,$K$25)='7.4 Resumen'!G26,'7.4 Resumen'!B26,"")</f>
        <v/>
      </c>
      <c r="Q7" s="88"/>
      <c r="R7" s="86"/>
      <c r="S7" s="87" t="str">
        <f>IF(CONCATENATE($C$4,$R$25)='7.4 Resumen'!G6,'7.4 Resumen'!B6,"")</f>
        <v/>
      </c>
      <c r="T7" s="87" t="e">
        <f>IF(CONCATENATE($C$4,$R$25)='7.4 Resumen'!G11,'7.4 Resumen'!B11,"")</f>
        <v>#REF!</v>
      </c>
      <c r="U7" s="87" t="str">
        <f>IF(CONCATENATE($C$4,$R$25)='7.4 Resumen'!G16,'7.4 Resumen'!B16,"")</f>
        <v/>
      </c>
      <c r="V7" s="87" t="str">
        <f>IF(CONCATENATE($C$11,$R$25)='7.4 Resumen'!G21,'7.4 Resumen'!B21,"")</f>
        <v/>
      </c>
      <c r="W7" s="87" t="str">
        <f>IF(CONCATENATE($C$11,$R$25)='7.4 Resumen'!G26,'7.4 Resumen'!B26,"")</f>
        <v/>
      </c>
      <c r="X7" s="89"/>
    </row>
    <row r="8" spans="2:27" ht="19.5" customHeight="1">
      <c r="B8" s="403"/>
      <c r="C8" s="402"/>
      <c r="D8" s="83"/>
      <c r="E8" s="84">
        <f>IF(CONCATENATE($C$4,$D$25)='7.4 Resumen'!G7,'7.4 Resumen'!B7,"")</f>
        <v>4</v>
      </c>
      <c r="F8" s="84" t="e">
        <f>IF(CONCATENATE($C$4,$D$25)='7.4 Resumen'!G12,'7.4 Resumen'!B12,"")</f>
        <v>#REF!</v>
      </c>
      <c r="G8" s="84" t="str">
        <f>IF(CONCATENATE($C$4,$D$25)='7.4 Resumen'!G17,'7.4 Resumen'!B17,"")</f>
        <v/>
      </c>
      <c r="H8" s="84" t="str">
        <f>IF(CONCATENATE($C$4,$D$25)='7.4 Resumen'!G22,'7.4 Resumen'!B22,"")</f>
        <v/>
      </c>
      <c r="I8" s="84" t="str">
        <f>IF(CONCATENATE($C$4,$D$25)='7.4 Resumen'!G27,'7.4 Resumen'!B27,"")</f>
        <v/>
      </c>
      <c r="J8" s="85"/>
      <c r="K8" s="86"/>
      <c r="L8" s="87" t="str">
        <f>IF(CONCATENATE($C$4,$K$25)='7.4 Resumen'!G7,'7.4 Resumen'!B7,"")</f>
        <v/>
      </c>
      <c r="M8" s="87" t="e">
        <f>IF(CONCATENATE($C$4,$K$25)='7.4 Resumen'!G12,'7.4 Resumen'!B12,"")</f>
        <v>#REF!</v>
      </c>
      <c r="N8" s="87" t="str">
        <f>IF(CONCATENATE($C$4,$K$25)='7.4 Resumen'!G17,'7.4 Resumen'!B17,"")</f>
        <v/>
      </c>
      <c r="O8" s="87" t="str">
        <f>IF(CONCATENATE($C$4,$K$25)='7.4 Resumen'!G22,'7.4 Resumen'!B22,"")</f>
        <v/>
      </c>
      <c r="P8" s="87" t="str">
        <f>IF(CONCATENATE($C$4,$K$25)='7.4 Resumen'!G27,'7.4 Resumen'!B27,"")</f>
        <v/>
      </c>
      <c r="Q8" s="88"/>
      <c r="R8" s="86"/>
      <c r="S8" s="87" t="str">
        <f>IF(CONCATENATE($C$4,$R$25)='7.4 Resumen'!G7,'7.4 Resumen'!B7,"")</f>
        <v/>
      </c>
      <c r="T8" s="87" t="e">
        <f>IF(CONCATENATE($C$4,$R$25)='7.4 Resumen'!G12,'7.4 Resumen'!B12,"")</f>
        <v>#REF!</v>
      </c>
      <c r="U8" s="87" t="str">
        <f>IF(CONCATENATE($C$4,$R$25)='7.4 Resumen'!G17,'7.4 Resumen'!B17,"")</f>
        <v/>
      </c>
      <c r="V8" s="87" t="str">
        <f>IF(CONCATENATE($C$11,$R$25)='7.4 Resumen'!G22,'7.4 Resumen'!B22,"")</f>
        <v/>
      </c>
      <c r="W8" s="87" t="str">
        <f>IF(CONCATENATE($C$11,$R$25)='7.4 Resumen'!G27,'7.4 Resumen'!B27,"")</f>
        <v/>
      </c>
      <c r="X8" s="89"/>
    </row>
    <row r="9" spans="2:27" ht="19.5" customHeight="1">
      <c r="B9" s="403"/>
      <c r="C9" s="402"/>
      <c r="D9" s="83"/>
      <c r="E9" s="84" t="e">
        <f>IF(CONCATENATE($C$4,$D$25)='7.4 Resumen'!G8,'7.4 Resumen'!B8,"")</f>
        <v>#REF!</v>
      </c>
      <c r="F9" s="84" t="e">
        <f>IF(CONCATENATE($C$4,$D$25)='7.4 Resumen'!G13,'7.4 Resumen'!B13,"")</f>
        <v>#REF!</v>
      </c>
      <c r="G9" s="84" t="str">
        <f>IF(CONCATENATE($C$4,$D$25)='7.4 Resumen'!G18,'7.4 Resumen'!B18,"")</f>
        <v/>
      </c>
      <c r="H9" s="84" t="str">
        <f>IF(CONCATENATE($C$4,$D$25)='7.4 Resumen'!G23,'7.4 Resumen'!B23,"")</f>
        <v/>
      </c>
      <c r="I9" s="84" t="str">
        <f>IF(CONCATENATE($C$4,$D$25)='7.4 Resumen'!G28,'7.4 Resumen'!B28,"")</f>
        <v/>
      </c>
      <c r="J9" s="85" t="str">
        <f>IF('7.4 Resumen'!S7="ZGNA DE RIESGG IMPGRTANTE",'7.4 Resumen'!H7,"")</f>
        <v/>
      </c>
      <c r="K9" s="86"/>
      <c r="L9" s="87" t="e">
        <f>IF(CONCATENATE($C$4,$K$25)='7.4 Resumen'!G8,'7.4 Resumen'!B8,"")</f>
        <v>#REF!</v>
      </c>
      <c r="M9" s="87" t="e">
        <f>IF(CONCATENATE($C$4,$K$25)='7.4 Resumen'!G13,'7.4 Resumen'!B13,"")</f>
        <v>#REF!</v>
      </c>
      <c r="N9" s="87" t="str">
        <f>IF(CONCATENATE($C$4,$K$25)='7.4 Resumen'!G18,'7.4 Resumen'!B18,"")</f>
        <v/>
      </c>
      <c r="O9" s="87" t="str">
        <f>IF(CONCATENATE($C$4,$K$25)='7.4 Resumen'!G23,'7.4 Resumen'!B23,"")</f>
        <v/>
      </c>
      <c r="P9" s="87" t="str">
        <f>IF(CONCATENATE($C$4,$K$25)='7.4 Resumen'!G28,'7.4 Resumen'!B28,"")</f>
        <v/>
      </c>
      <c r="Q9" s="88"/>
      <c r="R9" s="86"/>
      <c r="S9" s="87" t="e">
        <f>IF(CONCATENATE($C$4,$R$25)='7.4 Resumen'!G8,'7.4 Resumen'!B8,"")</f>
        <v>#REF!</v>
      </c>
      <c r="T9" s="87" t="e">
        <f>IF(CONCATENATE($C$4,$R$25)='7.4 Resumen'!G13,'7.4 Resumen'!B13,"")</f>
        <v>#REF!</v>
      </c>
      <c r="U9" s="87" t="str">
        <f>IF(CONCATENATE($C$4,$R$25)='7.4 Resumen'!G18,'7.4 Resumen'!B18,"")</f>
        <v/>
      </c>
      <c r="V9" s="87" t="str">
        <f>IF(CONCATENATE($C$11,$R$25)='7.4 Resumen'!G23,'7.4 Resumen'!B23,"")</f>
        <v/>
      </c>
      <c r="W9" s="87" t="str">
        <f>IF(CONCATENATE($C$11,$R$25)='7.4 Resumen'!G28,'7.4 Resumen'!B28,"")</f>
        <v/>
      </c>
      <c r="X9" s="89"/>
    </row>
    <row r="10" spans="2:27" ht="11.25" customHeight="1">
      <c r="B10" s="403"/>
      <c r="C10" s="402"/>
      <c r="D10" s="90"/>
      <c r="E10" s="91"/>
      <c r="F10" s="91" t="str">
        <f>IF('7.4 Resumen'!Q8="ZGNA DE RIESGG IMPGRTANTE",'7.4 Resumen'!F8,"")</f>
        <v/>
      </c>
      <c r="G10" s="91"/>
      <c r="H10" s="91"/>
      <c r="I10" s="91" t="str">
        <f>IF('7.4 Resumen'!R8="ZGNA DE RIESGG IMPGRTANTE",'7.4 Resumen'!G8,"")</f>
        <v/>
      </c>
      <c r="J10" s="92" t="str">
        <f>IF('7.4 Resumen'!S8="ZGNA DE RIESGG IMPGRTANTE",'7.4 Resumen'!H8,"")</f>
        <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IF(CONCATENATE($C$11,$D$25)='7.4 Resumen'!G4,'7.4 Resumen'!B4,"")</f>
        <v/>
      </c>
      <c r="F12" s="107" t="e">
        <f>IF(CONCATENATE($C$11,$D$25)='7.4 Resumen'!G9,'7.4 Resumen'!B9,"")</f>
        <v>#REF!</v>
      </c>
      <c r="G12" s="107" t="e">
        <f>IF(CONCATENATE($C$11,$D$25)='7.4 Resumen'!G14,'7.4 Resumen'!B14,"")</f>
        <v>#REF!</v>
      </c>
      <c r="H12" s="107" t="str">
        <f>IF(CONCATENATE($C$11,$D$25)='7.4 Resumen'!G19,'7.4 Resumen'!B19,"")</f>
        <v/>
      </c>
      <c r="I12" s="107" t="str">
        <f>IF(CONCATENATE($C$11,$D$25)='7.4 Resumen'!G24,'7.4 Resumen'!B24,"")</f>
        <v/>
      </c>
      <c r="J12" s="108"/>
      <c r="K12" s="109"/>
      <c r="L12" s="84">
        <f>IF(CONCATENATE($C$11,$K$25)='7.4 Resumen'!G4,'7.4 Resumen'!B4,"")</f>
        <v>1</v>
      </c>
      <c r="M12" s="84" t="e">
        <f>IF(CONCATENATE($C$11,$K$25)='7.4 Resumen'!G9,'7.4 Resumen'!B9,"")</f>
        <v>#REF!</v>
      </c>
      <c r="N12" s="84" t="e">
        <f>IF(CONCATENATE($C$11,$K$25)='7.4 Resumen'!G14,'7.4 Resumen'!B14,"")</f>
        <v>#REF!</v>
      </c>
      <c r="O12" s="84" t="str">
        <f>IF(CONCATENATE($C$11,$K$25)='7.4 Resumen'!G19,'7.4 Resumen'!B19,"")</f>
        <v/>
      </c>
      <c r="P12" s="84" t="str">
        <f>IF(CONCATENATE($C$11,$K$25)='7.4 Resumen'!G24,'7.4 Resumen'!B24,"")</f>
        <v/>
      </c>
      <c r="Q12" s="85"/>
      <c r="R12" s="86"/>
      <c r="S12" s="87" t="str">
        <f>IF(CONCATENATE($C$11,$R$25)='7.4 Resumen'!G4,'7.4 Resumen'!B4,"")</f>
        <v/>
      </c>
      <c r="T12" s="87" t="e">
        <f>IF(CONCATENATE($C$11,$R$25)='7.4 Resumen'!G9,'7.4 Resumen'!B9,"")</f>
        <v>#REF!</v>
      </c>
      <c r="U12" s="87" t="e">
        <f>IF(CONCATENATE($C$11,$R$25)='7.4 Resumen'!G14,'7.4 Resumen'!B14,"")</f>
        <v>#REF!</v>
      </c>
      <c r="V12" s="87" t="str">
        <f>IF(CONCATENATE($C$11,$R$25)='7.4 Resumen'!G19,'7.4 Resumen'!B19,"")</f>
        <v/>
      </c>
      <c r="W12" s="87" t="str">
        <f>IF(CONCATENATE($C$11,$R$25)='7.4 Resumen'!G24,'7.4 Resumen'!B24,"")</f>
        <v/>
      </c>
      <c r="X12" s="89"/>
    </row>
    <row r="13" spans="2:27" ht="19.5" customHeight="1">
      <c r="B13" s="403"/>
      <c r="C13" s="402"/>
      <c r="D13" s="106"/>
      <c r="E13" s="107" t="str">
        <f>IF(CONCATENATE($C$11,$D$25)='7.4 Resumen'!G5,'7.4 Resumen'!B5,"")</f>
        <v/>
      </c>
      <c r="F13" s="107" t="e">
        <f>IF(CONCATENATE($C$11,$D$25)='7.4 Resumen'!G10,'7.4 Resumen'!B10,"")</f>
        <v>#REF!</v>
      </c>
      <c r="G13" s="107" t="e">
        <f>IF(CONCATENATE($C$11,$D$25)='7.4 Resumen'!G15,'7.4 Resumen'!B15,"")</f>
        <v>#REF!</v>
      </c>
      <c r="H13" s="107" t="str">
        <f>IF(CONCATENATE($C$11,$D$25)='7.4 Resumen'!G20,'7.4 Resumen'!B20,"")</f>
        <v/>
      </c>
      <c r="I13" s="107" t="str">
        <f>IF(CONCATENATE($C$11,$D$25)='7.4 Resumen'!G25,'7.4 Resumen'!B25,"")</f>
        <v/>
      </c>
      <c r="J13" s="108"/>
      <c r="K13" s="109"/>
      <c r="L13" s="84" t="str">
        <f>IF(CONCATENATE($C$11,$K$25)='7.4 Resumen'!G5,'7.4 Resumen'!B5,"")</f>
        <v/>
      </c>
      <c r="M13" s="84" t="e">
        <f>IF(CONCATENATE($C$11,$K$25)='7.4 Resumen'!G10,'7.4 Resumen'!B10,"")</f>
        <v>#REF!</v>
      </c>
      <c r="N13" s="84" t="e">
        <f>IF(CONCATENATE($C$11,$K$25)='7.4 Resumen'!G15,'7.4 Resumen'!B15,"")</f>
        <v>#REF!</v>
      </c>
      <c r="O13" s="84" t="str">
        <f>IF(CONCATENATE($C$11,$K$25)='7.4 Resumen'!G20,'7.4 Resumen'!B20,"")</f>
        <v/>
      </c>
      <c r="P13" s="84" t="str">
        <f>IF(CONCATENATE($C$11,$K$25)='7.4 Resumen'!G25,'7.4 Resumen'!B25,"")</f>
        <v/>
      </c>
      <c r="Q13" s="85"/>
      <c r="R13" s="86"/>
      <c r="S13" s="87" t="str">
        <f>IF(CONCATENATE($C$11,$R$25)='7.4 Resumen'!G5,'7.4 Resumen'!B5,"")</f>
        <v/>
      </c>
      <c r="T13" s="87" t="e">
        <f>IF(CONCATENATE($C$11,$R$25)='7.4 Resumen'!G10,'7.4 Resumen'!B10,"")</f>
        <v>#REF!</v>
      </c>
      <c r="U13" s="87" t="e">
        <f>IF(CONCATENATE($C$11,$R$25)='7.4 Resumen'!G15,'7.4 Resumen'!B15,"")</f>
        <v>#REF!</v>
      </c>
      <c r="V13" s="87" t="str">
        <f>IF(CONCATENATE($C$11,$R$25)='7.4 Resumen'!G20,'7.4 Resumen'!B20,"")</f>
        <v/>
      </c>
      <c r="W13" s="87" t="str">
        <f>IF(CONCATENATE($C$11,$R$25)='7.4 Resumen'!G25,'7.4 Resumen'!B25,"")</f>
        <v/>
      </c>
      <c r="X13" s="89"/>
    </row>
    <row r="14" spans="2:27" ht="19.5" customHeight="1">
      <c r="B14" s="403"/>
      <c r="C14" s="402"/>
      <c r="D14" s="106"/>
      <c r="E14" s="107" t="str">
        <f>IF(CONCATENATE($C$11,$D$25)='7.4 Resumen'!G6,'7.4 Resumen'!B6,"")</f>
        <v/>
      </c>
      <c r="F14" s="107" t="e">
        <f>IF(CONCATENATE($C$11,$D$25)='7.4 Resumen'!G11,'7.4 Resumen'!B11,"")</f>
        <v>#REF!</v>
      </c>
      <c r="G14" s="107" t="str">
        <f>IF(CONCATENATE($C$11,$D$25)='7.4 Resumen'!G16,'7.4 Resumen'!B16,"")</f>
        <v/>
      </c>
      <c r="H14" s="107" t="str">
        <f>IF(CONCATENATE($C$11,$D$25)='7.4 Resumen'!G21,'7.4 Resumen'!B21,"")</f>
        <v/>
      </c>
      <c r="I14" s="107" t="str">
        <f>IF(CONCATENATE($C$11,$D$25)='7.4 Resumen'!G26,'7.4 Resumen'!B26,"")</f>
        <v/>
      </c>
      <c r="J14" s="108"/>
      <c r="K14" s="109"/>
      <c r="L14" s="84" t="str">
        <f>IF(CONCATENATE($C$11,$K$25)='7.4 Resumen'!G6,'7.4 Resumen'!B6,"")</f>
        <v/>
      </c>
      <c r="M14" s="84" t="e">
        <f>IF(CONCATENATE($C$11,$K$25)='7.4 Resumen'!G11,'7.4 Resumen'!B11,"")</f>
        <v>#REF!</v>
      </c>
      <c r="N14" s="84" t="str">
        <f>IF(CONCATENATE($C$11,$K$25)='7.4 Resumen'!G16,'7.4 Resumen'!B16,"")</f>
        <v/>
      </c>
      <c r="O14" s="84" t="str">
        <f>IF(CONCATENATE($C$11,$K$25)='7.4 Resumen'!G21,'7.4 Resumen'!B21,"")</f>
        <v/>
      </c>
      <c r="P14" s="84" t="str">
        <f>IF(CONCATENATE($C$11,$K$25)='7.4 Resumen'!G26,'7.4 Resumen'!B26,"")</f>
        <v/>
      </c>
      <c r="Q14" s="85"/>
      <c r="R14" s="86"/>
      <c r="S14" s="87" t="str">
        <f>IF(CONCATENATE($C$11,$R$25)='7.4 Resumen'!G6,'7.4 Resumen'!B6,"")</f>
        <v/>
      </c>
      <c r="T14" s="87" t="e">
        <f>IF(CONCATENATE($C$11,$R$25)='7.4 Resumen'!G11,'7.4 Resumen'!B11,"")</f>
        <v>#REF!</v>
      </c>
      <c r="U14" s="87" t="str">
        <f>IF(CONCATENATE($C$11,$R$25)='7.4 Resumen'!G16,'7.4 Resumen'!B16,"")</f>
        <v/>
      </c>
      <c r="V14" s="87" t="str">
        <f>IF(CONCATENATE($C$11,$R$25)='7.4 Resumen'!G21,'7.4 Resumen'!B21,"")</f>
        <v/>
      </c>
      <c r="W14" s="87" t="str">
        <f>IF(CONCATENATE($C$11,$R$25)='7.4 Resumen'!G26,'7.4 Resumen'!B26,"")</f>
        <v/>
      </c>
      <c r="X14" s="89"/>
    </row>
    <row r="15" spans="2:27" ht="19.5" customHeight="1">
      <c r="B15" s="403"/>
      <c r="C15" s="402"/>
      <c r="D15" s="106"/>
      <c r="E15" s="107" t="str">
        <f>IF(CONCATENATE($C$11,$D$25)='7.4 Resumen'!G7,'7.4 Resumen'!B7,"")</f>
        <v/>
      </c>
      <c r="F15" s="107" t="e">
        <f>IF(CONCATENATE($C$11,$D$25)='7.4 Resumen'!G12,'7.4 Resumen'!B12,"")</f>
        <v>#REF!</v>
      </c>
      <c r="G15" s="107" t="str">
        <f>IF(CONCATENATE($C$11,$D$25)='7.4 Resumen'!G17,'7.4 Resumen'!B17,"")</f>
        <v/>
      </c>
      <c r="H15" s="107" t="str">
        <f>IF(CONCATENATE($C$11,$D$25)='7.4 Resumen'!G22,'7.4 Resumen'!B22,"")</f>
        <v/>
      </c>
      <c r="I15" s="107" t="str">
        <f>IF(CONCATENATE($C$11,$D$25)='7.4 Resumen'!G27,'7.4 Resumen'!B27,"")</f>
        <v/>
      </c>
      <c r="J15" s="108"/>
      <c r="K15" s="109"/>
      <c r="L15" s="84" t="str">
        <f>IF(CONCATENATE($C$11,$K$25)='7.4 Resumen'!G7,'7.4 Resumen'!B7,"")</f>
        <v/>
      </c>
      <c r="M15" s="84" t="e">
        <f>IF(CONCATENATE($C$11,$K$25)='7.4 Resumen'!G12,'7.4 Resumen'!B12,"")</f>
        <v>#REF!</v>
      </c>
      <c r="N15" s="84" t="str">
        <f>IF(CONCATENATE($C$11,$K$25)='7.4 Resumen'!G17,'7.4 Resumen'!B17,"")</f>
        <v/>
      </c>
      <c r="O15" s="84" t="str">
        <f>IF(CONCATENATE($C$11,$K$25)='7.4 Resumen'!G22,'7.4 Resumen'!B22,"")</f>
        <v/>
      </c>
      <c r="P15" s="84" t="str">
        <f>IF(CONCATENATE($C$11,$K$25)='7.4 Resumen'!G27,'7.4 Resumen'!B27,"")</f>
        <v/>
      </c>
      <c r="Q15" s="85"/>
      <c r="R15" s="86"/>
      <c r="S15" s="87" t="str">
        <f>IF(CONCATENATE($C$11,$R$25)='7.4 Resumen'!G7,'7.4 Resumen'!B7,"")</f>
        <v/>
      </c>
      <c r="T15" s="87" t="e">
        <f>IF(CONCATENATE($C$11,$R$25)='7.4 Resumen'!G12,'7.4 Resumen'!B12,"")</f>
        <v>#REF!</v>
      </c>
      <c r="U15" s="87" t="str">
        <f>IF(CONCATENATE($C$11,$R$25)='7.4 Resumen'!G17,'7.4 Resumen'!B17,"")</f>
        <v/>
      </c>
      <c r="V15" s="87" t="str">
        <f>IF(CONCATENATE($C$11,$R$25)='7.4 Resumen'!G22,'7.4 Resumen'!B22,"")</f>
        <v/>
      </c>
      <c r="W15" s="87" t="str">
        <f>IF(CONCATENATE($C$11,$R$25)='7.4 Resumen'!G27,'7.4 Resumen'!B27,"")</f>
        <v/>
      </c>
      <c r="X15" s="89"/>
    </row>
    <row r="16" spans="2:27" ht="19.5" customHeight="1">
      <c r="B16" s="403"/>
      <c r="C16" s="402"/>
      <c r="D16" s="106"/>
      <c r="E16" s="107" t="e">
        <f>IF(CONCATENATE($C$11,$D$25)='7.4 Resumen'!G8,'7.4 Resumen'!B8,"")</f>
        <v>#REF!</v>
      </c>
      <c r="F16" s="107" t="e">
        <f>IF(CONCATENATE($C$11,$D$25)='7.4 Resumen'!G13,'7.4 Resumen'!B13,"")</f>
        <v>#REF!</v>
      </c>
      <c r="G16" s="107" t="str">
        <f>IF(CONCATENATE($C$11,$D$25)='7.4 Resumen'!G18,'7.4 Resumen'!B18,"")</f>
        <v/>
      </c>
      <c r="H16" s="107" t="str">
        <f>IF(CONCATENATE($C$11,$D$25)='7.4 Resumen'!G23,'7.4 Resumen'!B23,"")</f>
        <v/>
      </c>
      <c r="I16" s="107" t="str">
        <f>IF(CONCATENATE($C$11,$D$25)='7.4 Resumen'!G28,'7.4 Resumen'!B28,"")</f>
        <v/>
      </c>
      <c r="J16" s="108"/>
      <c r="K16" s="109"/>
      <c r="L16" s="84" t="e">
        <f>IF(CONCATENATE($C$11,$K$25)='7.4 Resumen'!G8,'7.4 Resumen'!B8,"")</f>
        <v>#REF!</v>
      </c>
      <c r="M16" s="84" t="e">
        <f>IF(CONCATENATE($C$11,$K$25)='7.4 Resumen'!G13,'7.4 Resumen'!B13,"")</f>
        <v>#REF!</v>
      </c>
      <c r="N16" s="84" t="str">
        <f>IF(CONCATENATE($C$11,$K$25)='7.4 Resumen'!G18,'7.4 Resumen'!B18,"")</f>
        <v/>
      </c>
      <c r="O16" s="84" t="str">
        <f>IF(CONCATENATE($C$11,$K$25)='7.4 Resumen'!G23,'7.4 Resumen'!B23,"")</f>
        <v/>
      </c>
      <c r="P16" s="84" t="str">
        <f>IF(CONCATENATE($C$11,$K$25)='7.4 Resumen'!G28,'7.4 Resumen'!B28,"")</f>
        <v/>
      </c>
      <c r="Q16" s="85"/>
      <c r="R16" s="86"/>
      <c r="S16" s="87" t="e">
        <f>IF(CONCATENATE($C$11,$R$25)='7.4 Resumen'!G8,'7.4 Resumen'!B8,"")</f>
        <v>#REF!</v>
      </c>
      <c r="T16" s="87" t="e">
        <f>IF(CONCATENATE($C$11,$R$25)='7.4 Resumen'!G13,'7.4 Resumen'!B13,"")</f>
        <v>#REF!</v>
      </c>
      <c r="U16" s="87" t="str">
        <f>IF(CONCATENATE($C$11,$R$25)='7.4 Resumen'!G18,'7.4 Resumen'!B18,"")</f>
        <v/>
      </c>
      <c r="V16" s="87" t="str">
        <f>IF(CONCATENATE($C$11,$R$25)='7.4 Resumen'!G23,'7.4 Resumen'!B23,"")</f>
        <v/>
      </c>
      <c r="W16" s="87" t="str">
        <f>IF(CONCATENATE($C$11,$R$25)='7.4 Resumen'!G28,'7.4 Resumen'!B28,"")</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IF(CONCATENATE($C$18,$D$25)='7.4 Resumen'!G4,'7.4 Resumen'!B4,"")</f>
        <v/>
      </c>
      <c r="F19" s="120" t="e">
        <f>IF(CONCATENATE($C$18,$D$25)='7.4 Resumen'!G9,'7.4 Resumen'!B9,"")</f>
        <v>#REF!</v>
      </c>
      <c r="G19" s="120" t="e">
        <f>IF(CONCATENATE($C$18,$D$25)='7.4 Resumen'!G14,'7.4 Resumen'!B14,"")</f>
        <v>#REF!</v>
      </c>
      <c r="H19" s="120" t="str">
        <f>IF(CONCATENATE($C$18,$D$25)='7.4 Resumen'!G19,'7.4 Resumen'!B19,"")</f>
        <v/>
      </c>
      <c r="I19" s="120" t="str">
        <f>IF(CONCATENATE($C$18,$D$25)='7.4 Resumen'!G24,'7.4 Resumen'!B24,"")</f>
        <v/>
      </c>
      <c r="J19" s="121"/>
      <c r="K19" s="122"/>
      <c r="L19" s="107" t="str">
        <f>IF(CONCATENATE($C$18,$K$25)='7.4 Resumen'!G4,'7.4 Resumen'!B4,"")</f>
        <v/>
      </c>
      <c r="M19" s="107" t="e">
        <f>IF(CONCATENATE($C$18,$K$25)='7.4 Resumen'!G9,'7.4 Resumen'!B9,"")</f>
        <v>#REF!</v>
      </c>
      <c r="N19" s="107" t="e">
        <f>IF(CONCATENATE($C$18,$K$25)='7.4 Resumen'!G14,'7.4 Resumen'!B14,"")</f>
        <v>#REF!</v>
      </c>
      <c r="O19" s="107" t="str">
        <f>IF(CONCATENATE($C$18,$K$25)='7.4 Resumen'!G19,'7.4 Resumen'!B19,"")</f>
        <v/>
      </c>
      <c r="P19" s="107" t="str">
        <f>IF(CONCATENATE($C$18,$K$25)='7.4 Resumen'!G24,'7.4 Resumen'!B24,"")</f>
        <v/>
      </c>
      <c r="Q19" s="108"/>
      <c r="R19" s="109"/>
      <c r="S19" s="84" t="str">
        <f>IF(CONCATENATE($C$18,$R$25)='7.4 Resumen'!G4,'7.4 Resumen'!B4,"")</f>
        <v/>
      </c>
      <c r="T19" s="84" t="e">
        <f>IF(CONCATENATE($C$18,$R$25)='7.4 Resumen'!G9,'7.4 Resumen'!B9,"")</f>
        <v>#REF!</v>
      </c>
      <c r="U19" s="84" t="e">
        <f>IF(CONCATENATE($C$18,$R$25)='7.4 Resumen'!G14,'7.4 Resumen'!B14,"")</f>
        <v>#REF!</v>
      </c>
      <c r="V19" s="84" t="str">
        <f>IF(CONCATENATE($C$18,$R$25)='7.4 Resumen'!G19,'7.4 Resumen'!B19,"")</f>
        <v/>
      </c>
      <c r="W19" s="84" t="str">
        <f>IF(CONCATENATE($C$18,$R$25)='7.4 Resumen'!G24,'7.4 Resumen'!B24,"")</f>
        <v/>
      </c>
      <c r="X19" s="123"/>
    </row>
    <row r="20" spans="2:24" ht="19.5" customHeight="1">
      <c r="B20" s="403"/>
      <c r="C20" s="402"/>
      <c r="D20" s="119"/>
      <c r="E20" s="120" t="str">
        <f>IF(CONCATENATE($C$18,$D$25)='7.4 Resumen'!G5,'7.4 Resumen'!B5,"")</f>
        <v/>
      </c>
      <c r="F20" s="120" t="e">
        <f>IF(CONCATENATE($C$18,$D$25)='7.4 Resumen'!G10,'7.4 Resumen'!B10,"")</f>
        <v>#REF!</v>
      </c>
      <c r="G20" s="120" t="e">
        <f>IF(CONCATENATE($C$18,$D$25)='7.4 Resumen'!G15,'7.4 Resumen'!B15,"")</f>
        <v>#REF!</v>
      </c>
      <c r="H20" s="120" t="str">
        <f>IF(CONCATENATE($C$18,$D$25)='7.4 Resumen'!G20,'7.4 Resumen'!B20,"")</f>
        <v/>
      </c>
      <c r="I20" s="120" t="str">
        <f>IF(CONCATENATE($C$18,$D$25)='7.4 Resumen'!G25,'7.4 Resumen'!B25,"")</f>
        <v/>
      </c>
      <c r="J20" s="121"/>
      <c r="K20" s="122"/>
      <c r="L20" s="107" t="str">
        <f>IF(CONCATENATE($C$18,$K$25)='7.4 Resumen'!G5,'7.4 Resumen'!B5,"")</f>
        <v/>
      </c>
      <c r="M20" s="107" t="e">
        <f>IF(CONCATENATE($C$18,$K$25)='7.4 Resumen'!G10,'7.4 Resumen'!B10,"")</f>
        <v>#REF!</v>
      </c>
      <c r="N20" s="107" t="e">
        <f>IF(CONCATENATE($C$18,$K$25)='7.4 Resumen'!G15,'7.4 Resumen'!B15,"")</f>
        <v>#REF!</v>
      </c>
      <c r="O20" s="107" t="str">
        <f>IF(CONCATENATE($C$18,$K$25)='7.4 Resumen'!G20,'7.4 Resumen'!B20,"")</f>
        <v/>
      </c>
      <c r="P20" s="107" t="str">
        <f>IF(CONCATENATE($C$18,$K$25)='7.4 Resumen'!G25,'7.4 Resumen'!B25,"")</f>
        <v/>
      </c>
      <c r="Q20" s="108"/>
      <c r="R20" s="109"/>
      <c r="S20" s="84" t="str">
        <f>IF(CONCATENATE($C$18,$R$25)='7.4 Resumen'!G5,'7.4 Resumen'!B5,"")</f>
        <v/>
      </c>
      <c r="T20" s="84" t="e">
        <f>IF(CONCATENATE($C$18,$R$25)='7.4 Resumen'!G10,'7.4 Resumen'!B10,"")</f>
        <v>#REF!</v>
      </c>
      <c r="U20" s="84" t="e">
        <f>IF(CONCATENATE($C$18,$R$25)='7.4 Resumen'!G15,'7.4 Resumen'!B15,"")</f>
        <v>#REF!</v>
      </c>
      <c r="V20" s="84" t="str">
        <f>IF(CONCATENATE($C$18,$R$25)='7.4 Resumen'!G20,'7.4 Resumen'!B20,"")</f>
        <v/>
      </c>
      <c r="W20" s="84" t="str">
        <f>IF(CONCATENATE($C$18,$R$25)='7.4 Resumen'!G25,'7.4 Resumen'!B25,"")</f>
        <v/>
      </c>
      <c r="X20" s="123"/>
    </row>
    <row r="21" spans="2:24" ht="19.5" customHeight="1">
      <c r="B21" s="403"/>
      <c r="C21" s="402"/>
      <c r="D21" s="119"/>
      <c r="E21" s="120">
        <f>IF(CONCATENATE($C$18,$D$25)='7.4 Resumen'!G6,'7.4 Resumen'!B6,"")</f>
        <v>3</v>
      </c>
      <c r="F21" s="120" t="e">
        <f>IF(CONCATENATE($C$18,$D$25)='7.4 Resumen'!G11,'7.4 Resumen'!B11,"")</f>
        <v>#REF!</v>
      </c>
      <c r="G21" s="120" t="str">
        <f>IF(CONCATENATE($C$18,$D$25)='7.4 Resumen'!G16,'7.4 Resumen'!B16,"")</f>
        <v/>
      </c>
      <c r="H21" s="120" t="str">
        <f>IF(CONCATENATE($C$18,$D$25)='7.4 Resumen'!G21,'7.4 Resumen'!B21,"")</f>
        <v/>
      </c>
      <c r="I21" s="120" t="str">
        <f>IF(CONCATENATE($C$18,$D$25)='7.4 Resumen'!G26,'7.4 Resumen'!B26,"")</f>
        <v/>
      </c>
      <c r="J21" s="121"/>
      <c r="K21" s="122"/>
      <c r="L21" s="107" t="str">
        <f>IF(CONCATENATE($C$18,$K$25)='7.4 Resumen'!G6,'7.4 Resumen'!B6,"")</f>
        <v/>
      </c>
      <c r="M21" s="107" t="e">
        <f>IF(CONCATENATE($C$18,$K$25)='7.4 Resumen'!G11,'7.4 Resumen'!B11,"")</f>
        <v>#REF!</v>
      </c>
      <c r="N21" s="107" t="str">
        <f>IF(CONCATENATE($C$18,$K$25)='7.4 Resumen'!G16,'7.4 Resumen'!B16,"")</f>
        <v/>
      </c>
      <c r="O21" s="107" t="str">
        <f>IF(CONCATENATE($C$18,$K$25)='7.4 Resumen'!G21,'7.4 Resumen'!B21,"")</f>
        <v/>
      </c>
      <c r="P21" s="107" t="str">
        <f>IF(CONCATENATE($C$18,$K$25)='7.4 Resumen'!G26,'7.4 Resumen'!B26,"")</f>
        <v/>
      </c>
      <c r="Q21" s="108"/>
      <c r="R21" s="109"/>
      <c r="S21" s="84" t="str">
        <f>IF(CONCATENATE($C$18,$R$25)='7.4 Resumen'!G6,'7.4 Resumen'!B6,"")</f>
        <v/>
      </c>
      <c r="T21" s="84" t="e">
        <f>IF(CONCATENATE($C$18,$R$25)='7.4 Resumen'!G11,'7.4 Resumen'!B11,"")</f>
        <v>#REF!</v>
      </c>
      <c r="U21" s="84" t="str">
        <f>IF(CONCATENATE($C$18,$R$25)='7.4 Resumen'!G16,'7.4 Resumen'!B16,"")</f>
        <v/>
      </c>
      <c r="V21" s="84" t="str">
        <f>IF(CONCATENATE($C$18,$R$25)='7.4 Resumen'!G21,'7.4 Resumen'!B21,"")</f>
        <v/>
      </c>
      <c r="W21" s="84" t="str">
        <f>IF(CONCATENATE($C$18,$R$25)='7.4 Resumen'!G26,'7.4 Resumen'!B26,"")</f>
        <v/>
      </c>
      <c r="X21" s="123"/>
    </row>
    <row r="22" spans="2:24" ht="19.5" customHeight="1">
      <c r="B22" s="403"/>
      <c r="C22" s="402"/>
      <c r="D22" s="119"/>
      <c r="E22" s="120" t="str">
        <f>IF(CONCATENATE($C$18,$D$25)='7.4 Resumen'!G7,'7.4 Resumen'!B7,"")</f>
        <v/>
      </c>
      <c r="F22" s="120" t="e">
        <f>IF(CONCATENATE($C$18,$D$25)='7.4 Resumen'!G12,'7.4 Resumen'!B12,"")</f>
        <v>#REF!</v>
      </c>
      <c r="G22" s="120" t="str">
        <f>IF(CONCATENATE($C$18,$D$25)='7.4 Resumen'!G17,'7.4 Resumen'!B17,"")</f>
        <v/>
      </c>
      <c r="H22" s="120" t="str">
        <f>IF(CONCATENATE($C$18,$D$25)='7.4 Resumen'!G22,'7.4 Resumen'!B22,"")</f>
        <v/>
      </c>
      <c r="I22" s="120" t="str">
        <f>IF(CONCATENATE($C$18,$D$25)='7.4 Resumen'!G27,'7.4 Resumen'!B27,"")</f>
        <v/>
      </c>
      <c r="J22" s="121"/>
      <c r="K22" s="122"/>
      <c r="L22" s="107" t="str">
        <f>IF(CONCATENATE($C$18,$K$25)='7.4 Resumen'!G7,'7.4 Resumen'!B7,"")</f>
        <v/>
      </c>
      <c r="M22" s="107" t="e">
        <f>IF(CONCATENATE($C$18,$K$25)='7.4 Resumen'!G12,'7.4 Resumen'!B12,"")</f>
        <v>#REF!</v>
      </c>
      <c r="N22" s="107" t="str">
        <f>IF(CONCATENATE($C$18,$K$25)='7.4 Resumen'!G17,'7.4 Resumen'!B17,"")</f>
        <v/>
      </c>
      <c r="O22" s="107" t="str">
        <f>IF(CONCATENATE($C$18,$K$25)='7.4 Resumen'!G22,'7.4 Resumen'!B22,"")</f>
        <v/>
      </c>
      <c r="P22" s="107" t="str">
        <f>IF(CONCATENATE($C$18,$K$25)='7.4 Resumen'!G27,'7.4 Resumen'!B27,"")</f>
        <v/>
      </c>
      <c r="Q22" s="108"/>
      <c r="R22" s="109"/>
      <c r="S22" s="84" t="str">
        <f>IF(CONCATENATE($C$18,$R$25)='7.4 Resumen'!G7,'7.4 Resumen'!B7,"")</f>
        <v/>
      </c>
      <c r="T22" s="84" t="e">
        <f>IF(CONCATENATE($C$18,$R$25)='7.4 Resumen'!G12,'7.4 Resumen'!B12,"")</f>
        <v>#REF!</v>
      </c>
      <c r="U22" s="84" t="str">
        <f>IF(CONCATENATE($C$18,$R$25)='7.4 Resumen'!G17,'7.4 Resumen'!B17,"")</f>
        <v/>
      </c>
      <c r="V22" s="84" t="str">
        <f>IF(CONCATENATE($C$18,$R$25)='7.4 Resumen'!G22,'7.4 Resumen'!B22,"")</f>
        <v/>
      </c>
      <c r="W22" s="84" t="str">
        <f>IF(CONCATENATE($C$18,$R$25)='7.4 Resumen'!G27,'7.4 Resumen'!B27,"")</f>
        <v/>
      </c>
      <c r="X22" s="123"/>
    </row>
    <row r="23" spans="2:24" ht="19.5" customHeight="1">
      <c r="C23" s="402"/>
      <c r="D23" s="119"/>
      <c r="E23" s="120" t="e">
        <f>IF(CONCATENATE($C$18,$D$25)='7.4 Resumen'!G8,'7.4 Resumen'!B8,"")</f>
        <v>#REF!</v>
      </c>
      <c r="F23" s="120" t="e">
        <f>IF(CONCATENATE($C$18,$D$25)='7.4 Resumen'!G13,'7.4 Resumen'!B13,"")</f>
        <v>#REF!</v>
      </c>
      <c r="G23" s="120" t="str">
        <f>IF(CONCATENATE($C$18,$D$25)='7.4 Resumen'!G18,'7.4 Resumen'!B18,"")</f>
        <v/>
      </c>
      <c r="H23" s="120" t="str">
        <f>IF(CONCATENATE($C$18,$D$25)='7.4 Resumen'!G23,'7.4 Resumen'!B23,"")</f>
        <v/>
      </c>
      <c r="I23" s="120" t="str">
        <f>IF(CONCATENATE($C$18,$D$25)='7.4 Resumen'!G28,'7.4 Resumen'!B28,"")</f>
        <v/>
      </c>
      <c r="J23" s="121"/>
      <c r="K23" s="122"/>
      <c r="L23" s="107" t="e">
        <f>IF(CONCATENATE($C$18,$K$25)='7.4 Resumen'!G8,'7.4 Resumen'!B8,"")</f>
        <v>#REF!</v>
      </c>
      <c r="M23" s="107" t="e">
        <f>IF(CONCATENATE($C$18,$K$25)='7.4 Resumen'!G13,'7.4 Resumen'!B13,"")</f>
        <v>#REF!</v>
      </c>
      <c r="N23" s="107" t="str">
        <f>IF(CONCATENATE($C$18,$K$25)='7.4 Resumen'!G18,'7.4 Resumen'!B18,"")</f>
        <v/>
      </c>
      <c r="O23" s="107" t="str">
        <f>IF(CONCATENATE($C$18,$K$25)='7.4 Resumen'!G23,'7.4 Resumen'!B23,"")</f>
        <v/>
      </c>
      <c r="P23" s="107" t="str">
        <f>IF(CONCATENATE($C$18,$K$25)='7.4 Resumen'!G28,'7.4 Resumen'!B28,"")</f>
        <v/>
      </c>
      <c r="Q23" s="108"/>
      <c r="R23" s="109"/>
      <c r="S23" s="84" t="e">
        <f>IF(CONCATENATE($C$18,$R$25)='7.4 Resumen'!G8,'7.4 Resumen'!B8,"")</f>
        <v>#REF!</v>
      </c>
      <c r="T23" s="84" t="e">
        <f>IF(CONCATENATE($C$18,$R$25)='7.4 Resumen'!G13,'7.4 Resumen'!B13,"")</f>
        <v>#REF!</v>
      </c>
      <c r="U23" s="84" t="str">
        <f>IF(CONCATENATE($C$18,$R$25)='7.4 Resumen'!G18,'7.4 Resumen'!B18,"")</f>
        <v/>
      </c>
      <c r="V23" s="84" t="str">
        <f>IF(CONCATENATE($C$18,$R$25)='7.4 Resumen'!G23,'7.4 Resumen'!B23,"")</f>
        <v/>
      </c>
      <c r="W23" s="84" t="str">
        <f>IF(CONCATENATE($C$18,$R$25)='7.4 Resumen'!G28,'7.4 Resumen'!B28,"")</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Xd0UrQsyMi8v+M9ZhC9jHE4jWDiEwKz0BpVSl8ptgwX7KtcK/U15axPs8aj11RUfxosiIDfpuPiG9QO0lyIBzA==" saltValue="S217aAqAsVmm1LSH36PQaw=="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12"/>
  <sheetViews>
    <sheetView zoomScale="50" zoomScaleNormal="50" workbookViewId="0">
      <pane ySplit="5" topLeftCell="A6" activePane="bottomLeft" state="frozen"/>
      <selection activeCell="C1" sqref="C1"/>
      <selection pane="bottomLeft" activeCell="E7" sqref="E7"/>
    </sheetView>
  </sheetViews>
  <sheetFormatPr baseColWidth="10" defaultRowHeight="15"/>
  <cols>
    <col min="1" max="1" width="20.28515625" customWidth="1"/>
    <col min="2" max="2" width="22.5703125" customWidth="1"/>
    <col min="3" max="3" width="7" bestFit="1" customWidth="1"/>
    <col min="4" max="4" width="34.42578125" customWidth="1"/>
    <col min="5" max="5" width="21.85546875" customWidth="1"/>
    <col min="6" max="6" width="20.140625" customWidth="1"/>
    <col min="7" max="7" width="55.7109375" customWidth="1"/>
    <col min="8" max="8" width="33.140625" customWidth="1"/>
    <col min="9" max="9" width="12.28515625" customWidth="1"/>
    <col min="10" max="10" width="18.85546875" customWidth="1"/>
    <col min="11" max="11" width="17.85546875" customWidth="1"/>
    <col min="12" max="12" width="22.140625" customWidth="1"/>
    <col min="13" max="13" width="4.7109375" hidden="1" customWidth="1"/>
    <col min="14" max="14" width="21.28515625" hidden="1" customWidth="1"/>
    <col min="15" max="15" width="22.140625" customWidth="1"/>
    <col min="16" max="16" width="12.28515625" bestFit="1" customWidth="1"/>
    <col min="257" max="257" width="20.28515625" customWidth="1"/>
    <col min="258" max="258" width="22.5703125" customWidth="1"/>
    <col min="259" max="259" width="7" bestFit="1" customWidth="1"/>
    <col min="260" max="260" width="34.42578125" customWidth="1"/>
    <col min="261" max="261" width="21.85546875" customWidth="1"/>
    <col min="262" max="262" width="20.140625" customWidth="1"/>
    <col min="263" max="263" width="55.7109375" customWidth="1"/>
    <col min="264" max="264" width="33.140625" customWidth="1"/>
    <col min="265" max="265" width="12.28515625" customWidth="1"/>
    <col min="266" max="266" width="18.85546875" customWidth="1"/>
    <col min="267" max="267" width="17.85546875" customWidth="1"/>
    <col min="268" max="268" width="22.140625" customWidth="1"/>
    <col min="269" max="270" width="0" hidden="1" customWidth="1"/>
    <col min="271" max="271" width="22.140625" customWidth="1"/>
    <col min="272" max="272" width="12.28515625" bestFit="1" customWidth="1"/>
    <col min="513" max="513" width="20.28515625" customWidth="1"/>
    <col min="514" max="514" width="22.5703125" customWidth="1"/>
    <col min="515" max="515" width="7" bestFit="1" customWidth="1"/>
    <col min="516" max="516" width="34.42578125" customWidth="1"/>
    <col min="517" max="517" width="21.85546875" customWidth="1"/>
    <col min="518" max="518" width="20.140625" customWidth="1"/>
    <col min="519" max="519" width="55.7109375" customWidth="1"/>
    <col min="520" max="520" width="33.140625" customWidth="1"/>
    <col min="521" max="521" width="12.28515625" customWidth="1"/>
    <col min="522" max="522" width="18.85546875" customWidth="1"/>
    <col min="523" max="523" width="17.85546875" customWidth="1"/>
    <col min="524" max="524" width="22.140625" customWidth="1"/>
    <col min="525" max="526" width="0" hidden="1" customWidth="1"/>
    <col min="527" max="527" width="22.140625" customWidth="1"/>
    <col min="528" max="528" width="12.28515625" bestFit="1" customWidth="1"/>
    <col min="769" max="769" width="20.28515625" customWidth="1"/>
    <col min="770" max="770" width="22.5703125" customWidth="1"/>
    <col min="771" max="771" width="7" bestFit="1" customWidth="1"/>
    <col min="772" max="772" width="34.42578125" customWidth="1"/>
    <col min="773" max="773" width="21.85546875" customWidth="1"/>
    <col min="774" max="774" width="20.140625" customWidth="1"/>
    <col min="775" max="775" width="55.7109375" customWidth="1"/>
    <col min="776" max="776" width="33.140625" customWidth="1"/>
    <col min="777" max="777" width="12.28515625" customWidth="1"/>
    <col min="778" max="778" width="18.85546875" customWidth="1"/>
    <col min="779" max="779" width="17.85546875" customWidth="1"/>
    <col min="780" max="780" width="22.140625" customWidth="1"/>
    <col min="781" max="782" width="0" hidden="1" customWidth="1"/>
    <col min="783" max="783" width="22.140625" customWidth="1"/>
    <col min="784" max="784" width="12.28515625" bestFit="1" customWidth="1"/>
    <col min="1025" max="1025" width="20.28515625" customWidth="1"/>
    <col min="1026" max="1026" width="22.5703125" customWidth="1"/>
    <col min="1027" max="1027" width="7" bestFit="1" customWidth="1"/>
    <col min="1028" max="1028" width="34.42578125" customWidth="1"/>
    <col min="1029" max="1029" width="21.85546875" customWidth="1"/>
    <col min="1030" max="1030" width="20.140625" customWidth="1"/>
    <col min="1031" max="1031" width="55.7109375" customWidth="1"/>
    <col min="1032" max="1032" width="33.140625" customWidth="1"/>
    <col min="1033" max="1033" width="12.28515625" customWidth="1"/>
    <col min="1034" max="1034" width="18.85546875" customWidth="1"/>
    <col min="1035" max="1035" width="17.85546875" customWidth="1"/>
    <col min="1036" max="1036" width="22.140625" customWidth="1"/>
    <col min="1037" max="1038" width="0" hidden="1" customWidth="1"/>
    <col min="1039" max="1039" width="22.140625" customWidth="1"/>
    <col min="1040" max="1040" width="12.28515625" bestFit="1" customWidth="1"/>
    <col min="1281" max="1281" width="20.28515625" customWidth="1"/>
    <col min="1282" max="1282" width="22.5703125" customWidth="1"/>
    <col min="1283" max="1283" width="7" bestFit="1" customWidth="1"/>
    <col min="1284" max="1284" width="34.42578125" customWidth="1"/>
    <col min="1285" max="1285" width="21.85546875" customWidth="1"/>
    <col min="1286" max="1286" width="20.140625" customWidth="1"/>
    <col min="1287" max="1287" width="55.7109375" customWidth="1"/>
    <col min="1288" max="1288" width="33.140625" customWidth="1"/>
    <col min="1289" max="1289" width="12.28515625" customWidth="1"/>
    <col min="1290" max="1290" width="18.85546875" customWidth="1"/>
    <col min="1291" max="1291" width="17.85546875" customWidth="1"/>
    <col min="1292" max="1292" width="22.140625" customWidth="1"/>
    <col min="1293" max="1294" width="0" hidden="1" customWidth="1"/>
    <col min="1295" max="1295" width="22.140625" customWidth="1"/>
    <col min="1296" max="1296" width="12.28515625" bestFit="1" customWidth="1"/>
    <col min="1537" max="1537" width="20.28515625" customWidth="1"/>
    <col min="1538" max="1538" width="22.5703125" customWidth="1"/>
    <col min="1539" max="1539" width="7" bestFit="1" customWidth="1"/>
    <col min="1540" max="1540" width="34.42578125" customWidth="1"/>
    <col min="1541" max="1541" width="21.85546875" customWidth="1"/>
    <col min="1542" max="1542" width="20.140625" customWidth="1"/>
    <col min="1543" max="1543" width="55.7109375" customWidth="1"/>
    <col min="1544" max="1544" width="33.140625" customWidth="1"/>
    <col min="1545" max="1545" width="12.28515625" customWidth="1"/>
    <col min="1546" max="1546" width="18.85546875" customWidth="1"/>
    <col min="1547" max="1547" width="17.85546875" customWidth="1"/>
    <col min="1548" max="1548" width="22.140625" customWidth="1"/>
    <col min="1549" max="1550" width="0" hidden="1" customWidth="1"/>
    <col min="1551" max="1551" width="22.140625" customWidth="1"/>
    <col min="1552" max="1552" width="12.28515625" bestFit="1" customWidth="1"/>
    <col min="1793" max="1793" width="20.28515625" customWidth="1"/>
    <col min="1794" max="1794" width="22.5703125" customWidth="1"/>
    <col min="1795" max="1795" width="7" bestFit="1" customWidth="1"/>
    <col min="1796" max="1796" width="34.42578125" customWidth="1"/>
    <col min="1797" max="1797" width="21.85546875" customWidth="1"/>
    <col min="1798" max="1798" width="20.140625" customWidth="1"/>
    <col min="1799" max="1799" width="55.7109375" customWidth="1"/>
    <col min="1800" max="1800" width="33.140625" customWidth="1"/>
    <col min="1801" max="1801" width="12.28515625" customWidth="1"/>
    <col min="1802" max="1802" width="18.85546875" customWidth="1"/>
    <col min="1803" max="1803" width="17.85546875" customWidth="1"/>
    <col min="1804" max="1804" width="22.140625" customWidth="1"/>
    <col min="1805" max="1806" width="0" hidden="1" customWidth="1"/>
    <col min="1807" max="1807" width="22.140625" customWidth="1"/>
    <col min="1808" max="1808" width="12.28515625" bestFit="1" customWidth="1"/>
    <col min="2049" max="2049" width="20.28515625" customWidth="1"/>
    <col min="2050" max="2050" width="22.5703125" customWidth="1"/>
    <col min="2051" max="2051" width="7" bestFit="1" customWidth="1"/>
    <col min="2052" max="2052" width="34.42578125" customWidth="1"/>
    <col min="2053" max="2053" width="21.85546875" customWidth="1"/>
    <col min="2054" max="2054" width="20.140625" customWidth="1"/>
    <col min="2055" max="2055" width="55.7109375" customWidth="1"/>
    <col min="2056" max="2056" width="33.140625" customWidth="1"/>
    <col min="2057" max="2057" width="12.28515625" customWidth="1"/>
    <col min="2058" max="2058" width="18.85546875" customWidth="1"/>
    <col min="2059" max="2059" width="17.85546875" customWidth="1"/>
    <col min="2060" max="2060" width="22.140625" customWidth="1"/>
    <col min="2061" max="2062" width="0" hidden="1" customWidth="1"/>
    <col min="2063" max="2063" width="22.140625" customWidth="1"/>
    <col min="2064" max="2064" width="12.28515625" bestFit="1" customWidth="1"/>
    <col min="2305" max="2305" width="20.28515625" customWidth="1"/>
    <col min="2306" max="2306" width="22.5703125" customWidth="1"/>
    <col min="2307" max="2307" width="7" bestFit="1" customWidth="1"/>
    <col min="2308" max="2308" width="34.42578125" customWidth="1"/>
    <col min="2309" max="2309" width="21.85546875" customWidth="1"/>
    <col min="2310" max="2310" width="20.140625" customWidth="1"/>
    <col min="2311" max="2311" width="55.7109375" customWidth="1"/>
    <col min="2312" max="2312" width="33.140625" customWidth="1"/>
    <col min="2313" max="2313" width="12.28515625" customWidth="1"/>
    <col min="2314" max="2314" width="18.85546875" customWidth="1"/>
    <col min="2315" max="2315" width="17.85546875" customWidth="1"/>
    <col min="2316" max="2316" width="22.140625" customWidth="1"/>
    <col min="2317" max="2318" width="0" hidden="1" customWidth="1"/>
    <col min="2319" max="2319" width="22.140625" customWidth="1"/>
    <col min="2320" max="2320" width="12.28515625" bestFit="1" customWidth="1"/>
    <col min="2561" max="2561" width="20.28515625" customWidth="1"/>
    <col min="2562" max="2562" width="22.5703125" customWidth="1"/>
    <col min="2563" max="2563" width="7" bestFit="1" customWidth="1"/>
    <col min="2564" max="2564" width="34.42578125" customWidth="1"/>
    <col min="2565" max="2565" width="21.85546875" customWidth="1"/>
    <col min="2566" max="2566" width="20.140625" customWidth="1"/>
    <col min="2567" max="2567" width="55.7109375" customWidth="1"/>
    <col min="2568" max="2568" width="33.140625" customWidth="1"/>
    <col min="2569" max="2569" width="12.28515625" customWidth="1"/>
    <col min="2570" max="2570" width="18.85546875" customWidth="1"/>
    <col min="2571" max="2571" width="17.85546875" customWidth="1"/>
    <col min="2572" max="2572" width="22.140625" customWidth="1"/>
    <col min="2573" max="2574" width="0" hidden="1" customWidth="1"/>
    <col min="2575" max="2575" width="22.140625" customWidth="1"/>
    <col min="2576" max="2576" width="12.28515625" bestFit="1" customWidth="1"/>
    <col min="2817" max="2817" width="20.28515625" customWidth="1"/>
    <col min="2818" max="2818" width="22.5703125" customWidth="1"/>
    <col min="2819" max="2819" width="7" bestFit="1" customWidth="1"/>
    <col min="2820" max="2820" width="34.42578125" customWidth="1"/>
    <col min="2821" max="2821" width="21.85546875" customWidth="1"/>
    <col min="2822" max="2822" width="20.140625" customWidth="1"/>
    <col min="2823" max="2823" width="55.7109375" customWidth="1"/>
    <col min="2824" max="2824" width="33.140625" customWidth="1"/>
    <col min="2825" max="2825" width="12.28515625" customWidth="1"/>
    <col min="2826" max="2826" width="18.85546875" customWidth="1"/>
    <col min="2827" max="2827" width="17.85546875" customWidth="1"/>
    <col min="2828" max="2828" width="22.140625" customWidth="1"/>
    <col min="2829" max="2830" width="0" hidden="1" customWidth="1"/>
    <col min="2831" max="2831" width="22.140625" customWidth="1"/>
    <col min="2832" max="2832" width="12.28515625" bestFit="1" customWidth="1"/>
    <col min="3073" max="3073" width="20.28515625" customWidth="1"/>
    <col min="3074" max="3074" width="22.5703125" customWidth="1"/>
    <col min="3075" max="3075" width="7" bestFit="1" customWidth="1"/>
    <col min="3076" max="3076" width="34.42578125" customWidth="1"/>
    <col min="3077" max="3077" width="21.85546875" customWidth="1"/>
    <col min="3078" max="3078" width="20.140625" customWidth="1"/>
    <col min="3079" max="3079" width="55.7109375" customWidth="1"/>
    <col min="3080" max="3080" width="33.140625" customWidth="1"/>
    <col min="3081" max="3081" width="12.28515625" customWidth="1"/>
    <col min="3082" max="3082" width="18.85546875" customWidth="1"/>
    <col min="3083" max="3083" width="17.85546875" customWidth="1"/>
    <col min="3084" max="3084" width="22.140625" customWidth="1"/>
    <col min="3085" max="3086" width="0" hidden="1" customWidth="1"/>
    <col min="3087" max="3087" width="22.140625" customWidth="1"/>
    <col min="3088" max="3088" width="12.28515625" bestFit="1" customWidth="1"/>
    <col min="3329" max="3329" width="20.28515625" customWidth="1"/>
    <col min="3330" max="3330" width="22.5703125" customWidth="1"/>
    <col min="3331" max="3331" width="7" bestFit="1" customWidth="1"/>
    <col min="3332" max="3332" width="34.42578125" customWidth="1"/>
    <col min="3333" max="3333" width="21.85546875" customWidth="1"/>
    <col min="3334" max="3334" width="20.140625" customWidth="1"/>
    <col min="3335" max="3335" width="55.7109375" customWidth="1"/>
    <col min="3336" max="3336" width="33.140625" customWidth="1"/>
    <col min="3337" max="3337" width="12.28515625" customWidth="1"/>
    <col min="3338" max="3338" width="18.85546875" customWidth="1"/>
    <col min="3339" max="3339" width="17.85546875" customWidth="1"/>
    <col min="3340" max="3340" width="22.140625" customWidth="1"/>
    <col min="3341" max="3342" width="0" hidden="1" customWidth="1"/>
    <col min="3343" max="3343" width="22.140625" customWidth="1"/>
    <col min="3344" max="3344" width="12.28515625" bestFit="1" customWidth="1"/>
    <col min="3585" max="3585" width="20.28515625" customWidth="1"/>
    <col min="3586" max="3586" width="22.5703125" customWidth="1"/>
    <col min="3587" max="3587" width="7" bestFit="1" customWidth="1"/>
    <col min="3588" max="3588" width="34.42578125" customWidth="1"/>
    <col min="3589" max="3589" width="21.85546875" customWidth="1"/>
    <col min="3590" max="3590" width="20.140625" customWidth="1"/>
    <col min="3591" max="3591" width="55.7109375" customWidth="1"/>
    <col min="3592" max="3592" width="33.140625" customWidth="1"/>
    <col min="3593" max="3593" width="12.28515625" customWidth="1"/>
    <col min="3594" max="3594" width="18.85546875" customWidth="1"/>
    <col min="3595" max="3595" width="17.85546875" customWidth="1"/>
    <col min="3596" max="3596" width="22.140625" customWidth="1"/>
    <col min="3597" max="3598" width="0" hidden="1" customWidth="1"/>
    <col min="3599" max="3599" width="22.140625" customWidth="1"/>
    <col min="3600" max="3600" width="12.28515625" bestFit="1" customWidth="1"/>
    <col min="3841" max="3841" width="20.28515625" customWidth="1"/>
    <col min="3842" max="3842" width="22.5703125" customWidth="1"/>
    <col min="3843" max="3843" width="7" bestFit="1" customWidth="1"/>
    <col min="3844" max="3844" width="34.42578125" customWidth="1"/>
    <col min="3845" max="3845" width="21.85546875" customWidth="1"/>
    <col min="3846" max="3846" width="20.140625" customWidth="1"/>
    <col min="3847" max="3847" width="55.7109375" customWidth="1"/>
    <col min="3848" max="3848" width="33.140625" customWidth="1"/>
    <col min="3849" max="3849" width="12.28515625" customWidth="1"/>
    <col min="3850" max="3850" width="18.85546875" customWidth="1"/>
    <col min="3851" max="3851" width="17.85546875" customWidth="1"/>
    <col min="3852" max="3852" width="22.140625" customWidth="1"/>
    <col min="3853" max="3854" width="0" hidden="1" customWidth="1"/>
    <col min="3855" max="3855" width="22.140625" customWidth="1"/>
    <col min="3856" max="3856" width="12.28515625" bestFit="1" customWidth="1"/>
    <col min="4097" max="4097" width="20.28515625" customWidth="1"/>
    <col min="4098" max="4098" width="22.5703125" customWidth="1"/>
    <col min="4099" max="4099" width="7" bestFit="1" customWidth="1"/>
    <col min="4100" max="4100" width="34.42578125" customWidth="1"/>
    <col min="4101" max="4101" width="21.85546875" customWidth="1"/>
    <col min="4102" max="4102" width="20.140625" customWidth="1"/>
    <col min="4103" max="4103" width="55.7109375" customWidth="1"/>
    <col min="4104" max="4104" width="33.140625" customWidth="1"/>
    <col min="4105" max="4105" width="12.28515625" customWidth="1"/>
    <col min="4106" max="4106" width="18.85546875" customWidth="1"/>
    <col min="4107" max="4107" width="17.85546875" customWidth="1"/>
    <col min="4108" max="4108" width="22.140625" customWidth="1"/>
    <col min="4109" max="4110" width="0" hidden="1" customWidth="1"/>
    <col min="4111" max="4111" width="22.140625" customWidth="1"/>
    <col min="4112" max="4112" width="12.28515625" bestFit="1" customWidth="1"/>
    <col min="4353" max="4353" width="20.28515625" customWidth="1"/>
    <col min="4354" max="4354" width="22.5703125" customWidth="1"/>
    <col min="4355" max="4355" width="7" bestFit="1" customWidth="1"/>
    <col min="4356" max="4356" width="34.42578125" customWidth="1"/>
    <col min="4357" max="4357" width="21.85546875" customWidth="1"/>
    <col min="4358" max="4358" width="20.140625" customWidth="1"/>
    <col min="4359" max="4359" width="55.7109375" customWidth="1"/>
    <col min="4360" max="4360" width="33.140625" customWidth="1"/>
    <col min="4361" max="4361" width="12.28515625" customWidth="1"/>
    <col min="4362" max="4362" width="18.85546875" customWidth="1"/>
    <col min="4363" max="4363" width="17.85546875" customWidth="1"/>
    <col min="4364" max="4364" width="22.140625" customWidth="1"/>
    <col min="4365" max="4366" width="0" hidden="1" customWidth="1"/>
    <col min="4367" max="4367" width="22.140625" customWidth="1"/>
    <col min="4368" max="4368" width="12.28515625" bestFit="1" customWidth="1"/>
    <col min="4609" max="4609" width="20.28515625" customWidth="1"/>
    <col min="4610" max="4610" width="22.5703125" customWidth="1"/>
    <col min="4611" max="4611" width="7" bestFit="1" customWidth="1"/>
    <col min="4612" max="4612" width="34.42578125" customWidth="1"/>
    <col min="4613" max="4613" width="21.85546875" customWidth="1"/>
    <col min="4614" max="4614" width="20.140625" customWidth="1"/>
    <col min="4615" max="4615" width="55.7109375" customWidth="1"/>
    <col min="4616" max="4616" width="33.140625" customWidth="1"/>
    <col min="4617" max="4617" width="12.28515625" customWidth="1"/>
    <col min="4618" max="4618" width="18.85546875" customWidth="1"/>
    <col min="4619" max="4619" width="17.85546875" customWidth="1"/>
    <col min="4620" max="4620" width="22.140625" customWidth="1"/>
    <col min="4621" max="4622" width="0" hidden="1" customWidth="1"/>
    <col min="4623" max="4623" width="22.140625" customWidth="1"/>
    <col min="4624" max="4624" width="12.28515625" bestFit="1" customWidth="1"/>
    <col min="4865" max="4865" width="20.28515625" customWidth="1"/>
    <col min="4866" max="4866" width="22.5703125" customWidth="1"/>
    <col min="4867" max="4867" width="7" bestFit="1" customWidth="1"/>
    <col min="4868" max="4868" width="34.42578125" customWidth="1"/>
    <col min="4869" max="4869" width="21.85546875" customWidth="1"/>
    <col min="4870" max="4870" width="20.140625" customWidth="1"/>
    <col min="4871" max="4871" width="55.7109375" customWidth="1"/>
    <col min="4872" max="4872" width="33.140625" customWidth="1"/>
    <col min="4873" max="4873" width="12.28515625" customWidth="1"/>
    <col min="4874" max="4874" width="18.85546875" customWidth="1"/>
    <col min="4875" max="4875" width="17.85546875" customWidth="1"/>
    <col min="4876" max="4876" width="22.140625" customWidth="1"/>
    <col min="4877" max="4878" width="0" hidden="1" customWidth="1"/>
    <col min="4879" max="4879" width="22.140625" customWidth="1"/>
    <col min="4880" max="4880" width="12.28515625" bestFit="1" customWidth="1"/>
    <col min="5121" max="5121" width="20.28515625" customWidth="1"/>
    <col min="5122" max="5122" width="22.5703125" customWidth="1"/>
    <col min="5123" max="5123" width="7" bestFit="1" customWidth="1"/>
    <col min="5124" max="5124" width="34.42578125" customWidth="1"/>
    <col min="5125" max="5125" width="21.85546875" customWidth="1"/>
    <col min="5126" max="5126" width="20.140625" customWidth="1"/>
    <col min="5127" max="5127" width="55.7109375" customWidth="1"/>
    <col min="5128" max="5128" width="33.140625" customWidth="1"/>
    <col min="5129" max="5129" width="12.28515625" customWidth="1"/>
    <col min="5130" max="5130" width="18.85546875" customWidth="1"/>
    <col min="5131" max="5131" width="17.85546875" customWidth="1"/>
    <col min="5132" max="5132" width="22.140625" customWidth="1"/>
    <col min="5133" max="5134" width="0" hidden="1" customWidth="1"/>
    <col min="5135" max="5135" width="22.140625" customWidth="1"/>
    <col min="5136" max="5136" width="12.28515625" bestFit="1" customWidth="1"/>
    <col min="5377" max="5377" width="20.28515625" customWidth="1"/>
    <col min="5378" max="5378" width="22.5703125" customWidth="1"/>
    <col min="5379" max="5379" width="7" bestFit="1" customWidth="1"/>
    <col min="5380" max="5380" width="34.42578125" customWidth="1"/>
    <col min="5381" max="5381" width="21.85546875" customWidth="1"/>
    <col min="5382" max="5382" width="20.140625" customWidth="1"/>
    <col min="5383" max="5383" width="55.7109375" customWidth="1"/>
    <col min="5384" max="5384" width="33.140625" customWidth="1"/>
    <col min="5385" max="5385" width="12.28515625" customWidth="1"/>
    <col min="5386" max="5386" width="18.85546875" customWidth="1"/>
    <col min="5387" max="5387" width="17.85546875" customWidth="1"/>
    <col min="5388" max="5388" width="22.140625" customWidth="1"/>
    <col min="5389" max="5390" width="0" hidden="1" customWidth="1"/>
    <col min="5391" max="5391" width="22.140625" customWidth="1"/>
    <col min="5392" max="5392" width="12.28515625" bestFit="1" customWidth="1"/>
    <col min="5633" max="5633" width="20.28515625" customWidth="1"/>
    <col min="5634" max="5634" width="22.5703125" customWidth="1"/>
    <col min="5635" max="5635" width="7" bestFit="1" customWidth="1"/>
    <col min="5636" max="5636" width="34.42578125" customWidth="1"/>
    <col min="5637" max="5637" width="21.85546875" customWidth="1"/>
    <col min="5638" max="5638" width="20.140625" customWidth="1"/>
    <col min="5639" max="5639" width="55.7109375" customWidth="1"/>
    <col min="5640" max="5640" width="33.140625" customWidth="1"/>
    <col min="5641" max="5641" width="12.28515625" customWidth="1"/>
    <col min="5642" max="5642" width="18.85546875" customWidth="1"/>
    <col min="5643" max="5643" width="17.85546875" customWidth="1"/>
    <col min="5644" max="5644" width="22.140625" customWidth="1"/>
    <col min="5645" max="5646" width="0" hidden="1" customWidth="1"/>
    <col min="5647" max="5647" width="22.140625" customWidth="1"/>
    <col min="5648" max="5648" width="12.28515625" bestFit="1" customWidth="1"/>
    <col min="5889" max="5889" width="20.28515625" customWidth="1"/>
    <col min="5890" max="5890" width="22.5703125" customWidth="1"/>
    <col min="5891" max="5891" width="7" bestFit="1" customWidth="1"/>
    <col min="5892" max="5892" width="34.42578125" customWidth="1"/>
    <col min="5893" max="5893" width="21.85546875" customWidth="1"/>
    <col min="5894" max="5894" width="20.140625" customWidth="1"/>
    <col min="5895" max="5895" width="55.7109375" customWidth="1"/>
    <col min="5896" max="5896" width="33.140625" customWidth="1"/>
    <col min="5897" max="5897" width="12.28515625" customWidth="1"/>
    <col min="5898" max="5898" width="18.85546875" customWidth="1"/>
    <col min="5899" max="5899" width="17.85546875" customWidth="1"/>
    <col min="5900" max="5900" width="22.140625" customWidth="1"/>
    <col min="5901" max="5902" width="0" hidden="1" customWidth="1"/>
    <col min="5903" max="5903" width="22.140625" customWidth="1"/>
    <col min="5904" max="5904" width="12.28515625" bestFit="1" customWidth="1"/>
    <col min="6145" max="6145" width="20.28515625" customWidth="1"/>
    <col min="6146" max="6146" width="22.5703125" customWidth="1"/>
    <col min="6147" max="6147" width="7" bestFit="1" customWidth="1"/>
    <col min="6148" max="6148" width="34.42578125" customWidth="1"/>
    <col min="6149" max="6149" width="21.85546875" customWidth="1"/>
    <col min="6150" max="6150" width="20.140625" customWidth="1"/>
    <col min="6151" max="6151" width="55.7109375" customWidth="1"/>
    <col min="6152" max="6152" width="33.140625" customWidth="1"/>
    <col min="6153" max="6153" width="12.28515625" customWidth="1"/>
    <col min="6154" max="6154" width="18.85546875" customWidth="1"/>
    <col min="6155" max="6155" width="17.85546875" customWidth="1"/>
    <col min="6156" max="6156" width="22.140625" customWidth="1"/>
    <col min="6157" max="6158" width="0" hidden="1" customWidth="1"/>
    <col min="6159" max="6159" width="22.140625" customWidth="1"/>
    <col min="6160" max="6160" width="12.28515625" bestFit="1" customWidth="1"/>
    <col min="6401" max="6401" width="20.28515625" customWidth="1"/>
    <col min="6402" max="6402" width="22.5703125" customWidth="1"/>
    <col min="6403" max="6403" width="7" bestFit="1" customWidth="1"/>
    <col min="6404" max="6404" width="34.42578125" customWidth="1"/>
    <col min="6405" max="6405" width="21.85546875" customWidth="1"/>
    <col min="6406" max="6406" width="20.140625" customWidth="1"/>
    <col min="6407" max="6407" width="55.7109375" customWidth="1"/>
    <col min="6408" max="6408" width="33.140625" customWidth="1"/>
    <col min="6409" max="6409" width="12.28515625" customWidth="1"/>
    <col min="6410" max="6410" width="18.85546875" customWidth="1"/>
    <col min="6411" max="6411" width="17.85546875" customWidth="1"/>
    <col min="6412" max="6412" width="22.140625" customWidth="1"/>
    <col min="6413" max="6414" width="0" hidden="1" customWidth="1"/>
    <col min="6415" max="6415" width="22.140625" customWidth="1"/>
    <col min="6416" max="6416" width="12.28515625" bestFit="1" customWidth="1"/>
    <col min="6657" max="6657" width="20.28515625" customWidth="1"/>
    <col min="6658" max="6658" width="22.5703125" customWidth="1"/>
    <col min="6659" max="6659" width="7" bestFit="1" customWidth="1"/>
    <col min="6660" max="6660" width="34.42578125" customWidth="1"/>
    <col min="6661" max="6661" width="21.85546875" customWidth="1"/>
    <col min="6662" max="6662" width="20.140625" customWidth="1"/>
    <col min="6663" max="6663" width="55.7109375" customWidth="1"/>
    <col min="6664" max="6664" width="33.140625" customWidth="1"/>
    <col min="6665" max="6665" width="12.28515625" customWidth="1"/>
    <col min="6666" max="6666" width="18.85546875" customWidth="1"/>
    <col min="6667" max="6667" width="17.85546875" customWidth="1"/>
    <col min="6668" max="6668" width="22.140625" customWidth="1"/>
    <col min="6669" max="6670" width="0" hidden="1" customWidth="1"/>
    <col min="6671" max="6671" width="22.140625" customWidth="1"/>
    <col min="6672" max="6672" width="12.28515625" bestFit="1" customWidth="1"/>
    <col min="6913" max="6913" width="20.28515625" customWidth="1"/>
    <col min="6914" max="6914" width="22.5703125" customWidth="1"/>
    <col min="6915" max="6915" width="7" bestFit="1" customWidth="1"/>
    <col min="6916" max="6916" width="34.42578125" customWidth="1"/>
    <col min="6917" max="6917" width="21.85546875" customWidth="1"/>
    <col min="6918" max="6918" width="20.140625" customWidth="1"/>
    <col min="6919" max="6919" width="55.7109375" customWidth="1"/>
    <col min="6920" max="6920" width="33.140625" customWidth="1"/>
    <col min="6921" max="6921" width="12.28515625" customWidth="1"/>
    <col min="6922" max="6922" width="18.85546875" customWidth="1"/>
    <col min="6923" max="6923" width="17.85546875" customWidth="1"/>
    <col min="6924" max="6924" width="22.140625" customWidth="1"/>
    <col min="6925" max="6926" width="0" hidden="1" customWidth="1"/>
    <col min="6927" max="6927" width="22.140625" customWidth="1"/>
    <col min="6928" max="6928" width="12.28515625" bestFit="1" customWidth="1"/>
    <col min="7169" max="7169" width="20.28515625" customWidth="1"/>
    <col min="7170" max="7170" width="22.5703125" customWidth="1"/>
    <col min="7171" max="7171" width="7" bestFit="1" customWidth="1"/>
    <col min="7172" max="7172" width="34.42578125" customWidth="1"/>
    <col min="7173" max="7173" width="21.85546875" customWidth="1"/>
    <col min="7174" max="7174" width="20.140625" customWidth="1"/>
    <col min="7175" max="7175" width="55.7109375" customWidth="1"/>
    <col min="7176" max="7176" width="33.140625" customWidth="1"/>
    <col min="7177" max="7177" width="12.28515625" customWidth="1"/>
    <col min="7178" max="7178" width="18.85546875" customWidth="1"/>
    <col min="7179" max="7179" width="17.85546875" customWidth="1"/>
    <col min="7180" max="7180" width="22.140625" customWidth="1"/>
    <col min="7181" max="7182" width="0" hidden="1" customWidth="1"/>
    <col min="7183" max="7183" width="22.140625" customWidth="1"/>
    <col min="7184" max="7184" width="12.28515625" bestFit="1" customWidth="1"/>
    <col min="7425" max="7425" width="20.28515625" customWidth="1"/>
    <col min="7426" max="7426" width="22.5703125" customWidth="1"/>
    <col min="7427" max="7427" width="7" bestFit="1" customWidth="1"/>
    <col min="7428" max="7428" width="34.42578125" customWidth="1"/>
    <col min="7429" max="7429" width="21.85546875" customWidth="1"/>
    <col min="7430" max="7430" width="20.140625" customWidth="1"/>
    <col min="7431" max="7431" width="55.7109375" customWidth="1"/>
    <col min="7432" max="7432" width="33.140625" customWidth="1"/>
    <col min="7433" max="7433" width="12.28515625" customWidth="1"/>
    <col min="7434" max="7434" width="18.85546875" customWidth="1"/>
    <col min="7435" max="7435" width="17.85546875" customWidth="1"/>
    <col min="7436" max="7436" width="22.140625" customWidth="1"/>
    <col min="7437" max="7438" width="0" hidden="1" customWidth="1"/>
    <col min="7439" max="7439" width="22.140625" customWidth="1"/>
    <col min="7440" max="7440" width="12.28515625" bestFit="1" customWidth="1"/>
    <col min="7681" max="7681" width="20.28515625" customWidth="1"/>
    <col min="7682" max="7682" width="22.5703125" customWidth="1"/>
    <col min="7683" max="7683" width="7" bestFit="1" customWidth="1"/>
    <col min="7684" max="7684" width="34.42578125" customWidth="1"/>
    <col min="7685" max="7685" width="21.85546875" customWidth="1"/>
    <col min="7686" max="7686" width="20.140625" customWidth="1"/>
    <col min="7687" max="7687" width="55.7109375" customWidth="1"/>
    <col min="7688" max="7688" width="33.140625" customWidth="1"/>
    <col min="7689" max="7689" width="12.28515625" customWidth="1"/>
    <col min="7690" max="7690" width="18.85546875" customWidth="1"/>
    <col min="7691" max="7691" width="17.85546875" customWidth="1"/>
    <col min="7692" max="7692" width="22.140625" customWidth="1"/>
    <col min="7693" max="7694" width="0" hidden="1" customWidth="1"/>
    <col min="7695" max="7695" width="22.140625" customWidth="1"/>
    <col min="7696" max="7696" width="12.28515625" bestFit="1" customWidth="1"/>
    <col min="7937" max="7937" width="20.28515625" customWidth="1"/>
    <col min="7938" max="7938" width="22.5703125" customWidth="1"/>
    <col min="7939" max="7939" width="7" bestFit="1" customWidth="1"/>
    <col min="7940" max="7940" width="34.42578125" customWidth="1"/>
    <col min="7941" max="7941" width="21.85546875" customWidth="1"/>
    <col min="7942" max="7942" width="20.140625" customWidth="1"/>
    <col min="7943" max="7943" width="55.7109375" customWidth="1"/>
    <col min="7944" max="7944" width="33.140625" customWidth="1"/>
    <col min="7945" max="7945" width="12.28515625" customWidth="1"/>
    <col min="7946" max="7946" width="18.85546875" customWidth="1"/>
    <col min="7947" max="7947" width="17.85546875" customWidth="1"/>
    <col min="7948" max="7948" width="22.140625" customWidth="1"/>
    <col min="7949" max="7950" width="0" hidden="1" customWidth="1"/>
    <col min="7951" max="7951" width="22.140625" customWidth="1"/>
    <col min="7952" max="7952" width="12.28515625" bestFit="1" customWidth="1"/>
    <col min="8193" max="8193" width="20.28515625" customWidth="1"/>
    <col min="8194" max="8194" width="22.5703125" customWidth="1"/>
    <col min="8195" max="8195" width="7" bestFit="1" customWidth="1"/>
    <col min="8196" max="8196" width="34.42578125" customWidth="1"/>
    <col min="8197" max="8197" width="21.85546875" customWidth="1"/>
    <col min="8198" max="8198" width="20.140625" customWidth="1"/>
    <col min="8199" max="8199" width="55.7109375" customWidth="1"/>
    <col min="8200" max="8200" width="33.140625" customWidth="1"/>
    <col min="8201" max="8201" width="12.28515625" customWidth="1"/>
    <col min="8202" max="8202" width="18.85546875" customWidth="1"/>
    <col min="8203" max="8203" width="17.85546875" customWidth="1"/>
    <col min="8204" max="8204" width="22.140625" customWidth="1"/>
    <col min="8205" max="8206" width="0" hidden="1" customWidth="1"/>
    <col min="8207" max="8207" width="22.140625" customWidth="1"/>
    <col min="8208" max="8208" width="12.28515625" bestFit="1" customWidth="1"/>
    <col min="8449" max="8449" width="20.28515625" customWidth="1"/>
    <col min="8450" max="8450" width="22.5703125" customWidth="1"/>
    <col min="8451" max="8451" width="7" bestFit="1" customWidth="1"/>
    <col min="8452" max="8452" width="34.42578125" customWidth="1"/>
    <col min="8453" max="8453" width="21.85546875" customWidth="1"/>
    <col min="8454" max="8454" width="20.140625" customWidth="1"/>
    <col min="8455" max="8455" width="55.7109375" customWidth="1"/>
    <col min="8456" max="8456" width="33.140625" customWidth="1"/>
    <col min="8457" max="8457" width="12.28515625" customWidth="1"/>
    <col min="8458" max="8458" width="18.85546875" customWidth="1"/>
    <col min="8459" max="8459" width="17.85546875" customWidth="1"/>
    <col min="8460" max="8460" width="22.140625" customWidth="1"/>
    <col min="8461" max="8462" width="0" hidden="1" customWidth="1"/>
    <col min="8463" max="8463" width="22.140625" customWidth="1"/>
    <col min="8464" max="8464" width="12.28515625" bestFit="1" customWidth="1"/>
    <col min="8705" max="8705" width="20.28515625" customWidth="1"/>
    <col min="8706" max="8706" width="22.5703125" customWidth="1"/>
    <col min="8707" max="8707" width="7" bestFit="1" customWidth="1"/>
    <col min="8708" max="8708" width="34.42578125" customWidth="1"/>
    <col min="8709" max="8709" width="21.85546875" customWidth="1"/>
    <col min="8710" max="8710" width="20.140625" customWidth="1"/>
    <col min="8711" max="8711" width="55.7109375" customWidth="1"/>
    <col min="8712" max="8712" width="33.140625" customWidth="1"/>
    <col min="8713" max="8713" width="12.28515625" customWidth="1"/>
    <col min="8714" max="8714" width="18.85546875" customWidth="1"/>
    <col min="8715" max="8715" width="17.85546875" customWidth="1"/>
    <col min="8716" max="8716" width="22.140625" customWidth="1"/>
    <col min="8717" max="8718" width="0" hidden="1" customWidth="1"/>
    <col min="8719" max="8719" width="22.140625" customWidth="1"/>
    <col min="8720" max="8720" width="12.28515625" bestFit="1" customWidth="1"/>
    <col min="8961" max="8961" width="20.28515625" customWidth="1"/>
    <col min="8962" max="8962" width="22.5703125" customWidth="1"/>
    <col min="8963" max="8963" width="7" bestFit="1" customWidth="1"/>
    <col min="8964" max="8964" width="34.42578125" customWidth="1"/>
    <col min="8965" max="8965" width="21.85546875" customWidth="1"/>
    <col min="8966" max="8966" width="20.140625" customWidth="1"/>
    <col min="8967" max="8967" width="55.7109375" customWidth="1"/>
    <col min="8968" max="8968" width="33.140625" customWidth="1"/>
    <col min="8969" max="8969" width="12.28515625" customWidth="1"/>
    <col min="8970" max="8970" width="18.85546875" customWidth="1"/>
    <col min="8971" max="8971" width="17.85546875" customWidth="1"/>
    <col min="8972" max="8972" width="22.140625" customWidth="1"/>
    <col min="8973" max="8974" width="0" hidden="1" customWidth="1"/>
    <col min="8975" max="8975" width="22.140625" customWidth="1"/>
    <col min="8976" max="8976" width="12.28515625" bestFit="1" customWidth="1"/>
    <col min="9217" max="9217" width="20.28515625" customWidth="1"/>
    <col min="9218" max="9218" width="22.5703125" customWidth="1"/>
    <col min="9219" max="9219" width="7" bestFit="1" customWidth="1"/>
    <col min="9220" max="9220" width="34.42578125" customWidth="1"/>
    <col min="9221" max="9221" width="21.85546875" customWidth="1"/>
    <col min="9222" max="9222" width="20.140625" customWidth="1"/>
    <col min="9223" max="9223" width="55.7109375" customWidth="1"/>
    <col min="9224" max="9224" width="33.140625" customWidth="1"/>
    <col min="9225" max="9225" width="12.28515625" customWidth="1"/>
    <col min="9226" max="9226" width="18.85546875" customWidth="1"/>
    <col min="9227" max="9227" width="17.85546875" customWidth="1"/>
    <col min="9228" max="9228" width="22.140625" customWidth="1"/>
    <col min="9229" max="9230" width="0" hidden="1" customWidth="1"/>
    <col min="9231" max="9231" width="22.140625" customWidth="1"/>
    <col min="9232" max="9232" width="12.28515625" bestFit="1" customWidth="1"/>
    <col min="9473" max="9473" width="20.28515625" customWidth="1"/>
    <col min="9474" max="9474" width="22.5703125" customWidth="1"/>
    <col min="9475" max="9475" width="7" bestFit="1" customWidth="1"/>
    <col min="9476" max="9476" width="34.42578125" customWidth="1"/>
    <col min="9477" max="9477" width="21.85546875" customWidth="1"/>
    <col min="9478" max="9478" width="20.140625" customWidth="1"/>
    <col min="9479" max="9479" width="55.7109375" customWidth="1"/>
    <col min="9480" max="9480" width="33.140625" customWidth="1"/>
    <col min="9481" max="9481" width="12.28515625" customWidth="1"/>
    <col min="9482" max="9482" width="18.85546875" customWidth="1"/>
    <col min="9483" max="9483" width="17.85546875" customWidth="1"/>
    <col min="9484" max="9484" width="22.140625" customWidth="1"/>
    <col min="9485" max="9486" width="0" hidden="1" customWidth="1"/>
    <col min="9487" max="9487" width="22.140625" customWidth="1"/>
    <col min="9488" max="9488" width="12.28515625" bestFit="1" customWidth="1"/>
    <col min="9729" max="9729" width="20.28515625" customWidth="1"/>
    <col min="9730" max="9730" width="22.5703125" customWidth="1"/>
    <col min="9731" max="9731" width="7" bestFit="1" customWidth="1"/>
    <col min="9732" max="9732" width="34.42578125" customWidth="1"/>
    <col min="9733" max="9733" width="21.85546875" customWidth="1"/>
    <col min="9734" max="9734" width="20.140625" customWidth="1"/>
    <col min="9735" max="9735" width="55.7109375" customWidth="1"/>
    <col min="9736" max="9736" width="33.140625" customWidth="1"/>
    <col min="9737" max="9737" width="12.28515625" customWidth="1"/>
    <col min="9738" max="9738" width="18.85546875" customWidth="1"/>
    <col min="9739" max="9739" width="17.85546875" customWidth="1"/>
    <col min="9740" max="9740" width="22.140625" customWidth="1"/>
    <col min="9741" max="9742" width="0" hidden="1" customWidth="1"/>
    <col min="9743" max="9743" width="22.140625" customWidth="1"/>
    <col min="9744" max="9744" width="12.28515625" bestFit="1" customWidth="1"/>
    <col min="9985" max="9985" width="20.28515625" customWidth="1"/>
    <col min="9986" max="9986" width="22.5703125" customWidth="1"/>
    <col min="9987" max="9987" width="7" bestFit="1" customWidth="1"/>
    <col min="9988" max="9988" width="34.42578125" customWidth="1"/>
    <col min="9989" max="9989" width="21.85546875" customWidth="1"/>
    <col min="9990" max="9990" width="20.140625" customWidth="1"/>
    <col min="9991" max="9991" width="55.7109375" customWidth="1"/>
    <col min="9992" max="9992" width="33.140625" customWidth="1"/>
    <col min="9993" max="9993" width="12.28515625" customWidth="1"/>
    <col min="9994" max="9994" width="18.85546875" customWidth="1"/>
    <col min="9995" max="9995" width="17.85546875" customWidth="1"/>
    <col min="9996" max="9996" width="22.140625" customWidth="1"/>
    <col min="9997" max="9998" width="0" hidden="1" customWidth="1"/>
    <col min="9999" max="9999" width="22.140625" customWidth="1"/>
    <col min="10000" max="10000" width="12.28515625" bestFit="1" customWidth="1"/>
    <col min="10241" max="10241" width="20.28515625" customWidth="1"/>
    <col min="10242" max="10242" width="22.5703125" customWidth="1"/>
    <col min="10243" max="10243" width="7" bestFit="1" customWidth="1"/>
    <col min="10244" max="10244" width="34.42578125" customWidth="1"/>
    <col min="10245" max="10245" width="21.85546875" customWidth="1"/>
    <col min="10246" max="10246" width="20.140625" customWidth="1"/>
    <col min="10247" max="10247" width="55.7109375" customWidth="1"/>
    <col min="10248" max="10248" width="33.140625" customWidth="1"/>
    <col min="10249" max="10249" width="12.28515625" customWidth="1"/>
    <col min="10250" max="10250" width="18.85546875" customWidth="1"/>
    <col min="10251" max="10251" width="17.85546875" customWidth="1"/>
    <col min="10252" max="10252" width="22.140625" customWidth="1"/>
    <col min="10253" max="10254" width="0" hidden="1" customWidth="1"/>
    <col min="10255" max="10255" width="22.140625" customWidth="1"/>
    <col min="10256" max="10256" width="12.28515625" bestFit="1" customWidth="1"/>
    <col min="10497" max="10497" width="20.28515625" customWidth="1"/>
    <col min="10498" max="10498" width="22.5703125" customWidth="1"/>
    <col min="10499" max="10499" width="7" bestFit="1" customWidth="1"/>
    <col min="10500" max="10500" width="34.42578125" customWidth="1"/>
    <col min="10501" max="10501" width="21.85546875" customWidth="1"/>
    <col min="10502" max="10502" width="20.140625" customWidth="1"/>
    <col min="10503" max="10503" width="55.7109375" customWidth="1"/>
    <col min="10504" max="10504" width="33.140625" customWidth="1"/>
    <col min="10505" max="10505" width="12.28515625" customWidth="1"/>
    <col min="10506" max="10506" width="18.85546875" customWidth="1"/>
    <col min="10507" max="10507" width="17.85546875" customWidth="1"/>
    <col min="10508" max="10508" width="22.140625" customWidth="1"/>
    <col min="10509" max="10510" width="0" hidden="1" customWidth="1"/>
    <col min="10511" max="10511" width="22.140625" customWidth="1"/>
    <col min="10512" max="10512" width="12.28515625" bestFit="1" customWidth="1"/>
    <col min="10753" max="10753" width="20.28515625" customWidth="1"/>
    <col min="10754" max="10754" width="22.5703125" customWidth="1"/>
    <col min="10755" max="10755" width="7" bestFit="1" customWidth="1"/>
    <col min="10756" max="10756" width="34.42578125" customWidth="1"/>
    <col min="10757" max="10757" width="21.85546875" customWidth="1"/>
    <col min="10758" max="10758" width="20.140625" customWidth="1"/>
    <col min="10759" max="10759" width="55.7109375" customWidth="1"/>
    <col min="10760" max="10760" width="33.140625" customWidth="1"/>
    <col min="10761" max="10761" width="12.28515625" customWidth="1"/>
    <col min="10762" max="10762" width="18.85546875" customWidth="1"/>
    <col min="10763" max="10763" width="17.85546875" customWidth="1"/>
    <col min="10764" max="10764" width="22.140625" customWidth="1"/>
    <col min="10765" max="10766" width="0" hidden="1" customWidth="1"/>
    <col min="10767" max="10767" width="22.140625" customWidth="1"/>
    <col min="10768" max="10768" width="12.28515625" bestFit="1" customWidth="1"/>
    <col min="11009" max="11009" width="20.28515625" customWidth="1"/>
    <col min="11010" max="11010" width="22.5703125" customWidth="1"/>
    <col min="11011" max="11011" width="7" bestFit="1" customWidth="1"/>
    <col min="11012" max="11012" width="34.42578125" customWidth="1"/>
    <col min="11013" max="11013" width="21.85546875" customWidth="1"/>
    <col min="11014" max="11014" width="20.140625" customWidth="1"/>
    <col min="11015" max="11015" width="55.7109375" customWidth="1"/>
    <col min="11016" max="11016" width="33.140625" customWidth="1"/>
    <col min="11017" max="11017" width="12.28515625" customWidth="1"/>
    <col min="11018" max="11018" width="18.85546875" customWidth="1"/>
    <col min="11019" max="11019" width="17.85546875" customWidth="1"/>
    <col min="11020" max="11020" width="22.140625" customWidth="1"/>
    <col min="11021" max="11022" width="0" hidden="1" customWidth="1"/>
    <col min="11023" max="11023" width="22.140625" customWidth="1"/>
    <col min="11024" max="11024" width="12.28515625" bestFit="1" customWidth="1"/>
    <col min="11265" max="11265" width="20.28515625" customWidth="1"/>
    <col min="11266" max="11266" width="22.5703125" customWidth="1"/>
    <col min="11267" max="11267" width="7" bestFit="1" customWidth="1"/>
    <col min="11268" max="11268" width="34.42578125" customWidth="1"/>
    <col min="11269" max="11269" width="21.85546875" customWidth="1"/>
    <col min="11270" max="11270" width="20.140625" customWidth="1"/>
    <col min="11271" max="11271" width="55.7109375" customWidth="1"/>
    <col min="11272" max="11272" width="33.140625" customWidth="1"/>
    <col min="11273" max="11273" width="12.28515625" customWidth="1"/>
    <col min="11274" max="11274" width="18.85546875" customWidth="1"/>
    <col min="11275" max="11275" width="17.85546875" customWidth="1"/>
    <col min="11276" max="11276" width="22.140625" customWidth="1"/>
    <col min="11277" max="11278" width="0" hidden="1" customWidth="1"/>
    <col min="11279" max="11279" width="22.140625" customWidth="1"/>
    <col min="11280" max="11280" width="12.28515625" bestFit="1" customWidth="1"/>
    <col min="11521" max="11521" width="20.28515625" customWidth="1"/>
    <col min="11522" max="11522" width="22.5703125" customWidth="1"/>
    <col min="11523" max="11523" width="7" bestFit="1" customWidth="1"/>
    <col min="11524" max="11524" width="34.42578125" customWidth="1"/>
    <col min="11525" max="11525" width="21.85546875" customWidth="1"/>
    <col min="11526" max="11526" width="20.140625" customWidth="1"/>
    <col min="11527" max="11527" width="55.7109375" customWidth="1"/>
    <col min="11528" max="11528" width="33.140625" customWidth="1"/>
    <col min="11529" max="11529" width="12.28515625" customWidth="1"/>
    <col min="11530" max="11530" width="18.85546875" customWidth="1"/>
    <col min="11531" max="11531" width="17.85546875" customWidth="1"/>
    <col min="11532" max="11532" width="22.140625" customWidth="1"/>
    <col min="11533" max="11534" width="0" hidden="1" customWidth="1"/>
    <col min="11535" max="11535" width="22.140625" customWidth="1"/>
    <col min="11536" max="11536" width="12.28515625" bestFit="1" customWidth="1"/>
    <col min="11777" max="11777" width="20.28515625" customWidth="1"/>
    <col min="11778" max="11778" width="22.5703125" customWidth="1"/>
    <col min="11779" max="11779" width="7" bestFit="1" customWidth="1"/>
    <col min="11780" max="11780" width="34.42578125" customWidth="1"/>
    <col min="11781" max="11781" width="21.85546875" customWidth="1"/>
    <col min="11782" max="11782" width="20.140625" customWidth="1"/>
    <col min="11783" max="11783" width="55.7109375" customWidth="1"/>
    <col min="11784" max="11784" width="33.140625" customWidth="1"/>
    <col min="11785" max="11785" width="12.28515625" customWidth="1"/>
    <col min="11786" max="11786" width="18.85546875" customWidth="1"/>
    <col min="11787" max="11787" width="17.85546875" customWidth="1"/>
    <col min="11788" max="11788" width="22.140625" customWidth="1"/>
    <col min="11789" max="11790" width="0" hidden="1" customWidth="1"/>
    <col min="11791" max="11791" width="22.140625" customWidth="1"/>
    <col min="11792" max="11792" width="12.28515625" bestFit="1" customWidth="1"/>
    <col min="12033" max="12033" width="20.28515625" customWidth="1"/>
    <col min="12034" max="12034" width="22.5703125" customWidth="1"/>
    <col min="12035" max="12035" width="7" bestFit="1" customWidth="1"/>
    <col min="12036" max="12036" width="34.42578125" customWidth="1"/>
    <col min="12037" max="12037" width="21.85546875" customWidth="1"/>
    <col min="12038" max="12038" width="20.140625" customWidth="1"/>
    <col min="12039" max="12039" width="55.7109375" customWidth="1"/>
    <col min="12040" max="12040" width="33.140625" customWidth="1"/>
    <col min="12041" max="12041" width="12.28515625" customWidth="1"/>
    <col min="12042" max="12042" width="18.85546875" customWidth="1"/>
    <col min="12043" max="12043" width="17.85546875" customWidth="1"/>
    <col min="12044" max="12044" width="22.140625" customWidth="1"/>
    <col min="12045" max="12046" width="0" hidden="1" customWidth="1"/>
    <col min="12047" max="12047" width="22.140625" customWidth="1"/>
    <col min="12048" max="12048" width="12.28515625" bestFit="1" customWidth="1"/>
    <col min="12289" max="12289" width="20.28515625" customWidth="1"/>
    <col min="12290" max="12290" width="22.5703125" customWidth="1"/>
    <col min="12291" max="12291" width="7" bestFit="1" customWidth="1"/>
    <col min="12292" max="12292" width="34.42578125" customWidth="1"/>
    <col min="12293" max="12293" width="21.85546875" customWidth="1"/>
    <col min="12294" max="12294" width="20.140625" customWidth="1"/>
    <col min="12295" max="12295" width="55.7109375" customWidth="1"/>
    <col min="12296" max="12296" width="33.140625" customWidth="1"/>
    <col min="12297" max="12297" width="12.28515625" customWidth="1"/>
    <col min="12298" max="12298" width="18.85546875" customWidth="1"/>
    <col min="12299" max="12299" width="17.85546875" customWidth="1"/>
    <col min="12300" max="12300" width="22.140625" customWidth="1"/>
    <col min="12301" max="12302" width="0" hidden="1" customWidth="1"/>
    <col min="12303" max="12303" width="22.140625" customWidth="1"/>
    <col min="12304" max="12304" width="12.28515625" bestFit="1" customWidth="1"/>
    <col min="12545" max="12545" width="20.28515625" customWidth="1"/>
    <col min="12546" max="12546" width="22.5703125" customWidth="1"/>
    <col min="12547" max="12547" width="7" bestFit="1" customWidth="1"/>
    <col min="12548" max="12548" width="34.42578125" customWidth="1"/>
    <col min="12549" max="12549" width="21.85546875" customWidth="1"/>
    <col min="12550" max="12550" width="20.140625" customWidth="1"/>
    <col min="12551" max="12551" width="55.7109375" customWidth="1"/>
    <col min="12552" max="12552" width="33.140625" customWidth="1"/>
    <col min="12553" max="12553" width="12.28515625" customWidth="1"/>
    <col min="12554" max="12554" width="18.85546875" customWidth="1"/>
    <col min="12555" max="12555" width="17.85546875" customWidth="1"/>
    <col min="12556" max="12556" width="22.140625" customWidth="1"/>
    <col min="12557" max="12558" width="0" hidden="1" customWidth="1"/>
    <col min="12559" max="12559" width="22.140625" customWidth="1"/>
    <col min="12560" max="12560" width="12.28515625" bestFit="1" customWidth="1"/>
    <col min="12801" max="12801" width="20.28515625" customWidth="1"/>
    <col min="12802" max="12802" width="22.5703125" customWidth="1"/>
    <col min="12803" max="12803" width="7" bestFit="1" customWidth="1"/>
    <col min="12804" max="12804" width="34.42578125" customWidth="1"/>
    <col min="12805" max="12805" width="21.85546875" customWidth="1"/>
    <col min="12806" max="12806" width="20.140625" customWidth="1"/>
    <col min="12807" max="12807" width="55.7109375" customWidth="1"/>
    <col min="12808" max="12808" width="33.140625" customWidth="1"/>
    <col min="12809" max="12809" width="12.28515625" customWidth="1"/>
    <col min="12810" max="12810" width="18.85546875" customWidth="1"/>
    <col min="12811" max="12811" width="17.85546875" customWidth="1"/>
    <col min="12812" max="12812" width="22.140625" customWidth="1"/>
    <col min="12813" max="12814" width="0" hidden="1" customWidth="1"/>
    <col min="12815" max="12815" width="22.140625" customWidth="1"/>
    <col min="12816" max="12816" width="12.28515625" bestFit="1" customWidth="1"/>
    <col min="13057" max="13057" width="20.28515625" customWidth="1"/>
    <col min="13058" max="13058" width="22.5703125" customWidth="1"/>
    <col min="13059" max="13059" width="7" bestFit="1" customWidth="1"/>
    <col min="13060" max="13060" width="34.42578125" customWidth="1"/>
    <col min="13061" max="13061" width="21.85546875" customWidth="1"/>
    <col min="13062" max="13062" width="20.140625" customWidth="1"/>
    <col min="13063" max="13063" width="55.7109375" customWidth="1"/>
    <col min="13064" max="13064" width="33.140625" customWidth="1"/>
    <col min="13065" max="13065" width="12.28515625" customWidth="1"/>
    <col min="13066" max="13066" width="18.85546875" customWidth="1"/>
    <col min="13067" max="13067" width="17.85546875" customWidth="1"/>
    <col min="13068" max="13068" width="22.140625" customWidth="1"/>
    <col min="13069" max="13070" width="0" hidden="1" customWidth="1"/>
    <col min="13071" max="13071" width="22.140625" customWidth="1"/>
    <col min="13072" max="13072" width="12.28515625" bestFit="1" customWidth="1"/>
    <col min="13313" max="13313" width="20.28515625" customWidth="1"/>
    <col min="13314" max="13314" width="22.5703125" customWidth="1"/>
    <col min="13315" max="13315" width="7" bestFit="1" customWidth="1"/>
    <col min="13316" max="13316" width="34.42578125" customWidth="1"/>
    <col min="13317" max="13317" width="21.85546875" customWidth="1"/>
    <col min="13318" max="13318" width="20.140625" customWidth="1"/>
    <col min="13319" max="13319" width="55.7109375" customWidth="1"/>
    <col min="13320" max="13320" width="33.140625" customWidth="1"/>
    <col min="13321" max="13321" width="12.28515625" customWidth="1"/>
    <col min="13322" max="13322" width="18.85546875" customWidth="1"/>
    <col min="13323" max="13323" width="17.85546875" customWidth="1"/>
    <col min="13324" max="13324" width="22.140625" customWidth="1"/>
    <col min="13325" max="13326" width="0" hidden="1" customWidth="1"/>
    <col min="13327" max="13327" width="22.140625" customWidth="1"/>
    <col min="13328" max="13328" width="12.28515625" bestFit="1" customWidth="1"/>
    <col min="13569" max="13569" width="20.28515625" customWidth="1"/>
    <col min="13570" max="13570" width="22.5703125" customWidth="1"/>
    <col min="13571" max="13571" width="7" bestFit="1" customWidth="1"/>
    <col min="13572" max="13572" width="34.42578125" customWidth="1"/>
    <col min="13573" max="13573" width="21.85546875" customWidth="1"/>
    <col min="13574" max="13574" width="20.140625" customWidth="1"/>
    <col min="13575" max="13575" width="55.7109375" customWidth="1"/>
    <col min="13576" max="13576" width="33.140625" customWidth="1"/>
    <col min="13577" max="13577" width="12.28515625" customWidth="1"/>
    <col min="13578" max="13578" width="18.85546875" customWidth="1"/>
    <col min="13579" max="13579" width="17.85546875" customWidth="1"/>
    <col min="13580" max="13580" width="22.140625" customWidth="1"/>
    <col min="13581" max="13582" width="0" hidden="1" customWidth="1"/>
    <col min="13583" max="13583" width="22.140625" customWidth="1"/>
    <col min="13584" max="13584" width="12.28515625" bestFit="1" customWidth="1"/>
    <col min="13825" max="13825" width="20.28515625" customWidth="1"/>
    <col min="13826" max="13826" width="22.5703125" customWidth="1"/>
    <col min="13827" max="13827" width="7" bestFit="1" customWidth="1"/>
    <col min="13828" max="13828" width="34.42578125" customWidth="1"/>
    <col min="13829" max="13829" width="21.85546875" customWidth="1"/>
    <col min="13830" max="13830" width="20.140625" customWidth="1"/>
    <col min="13831" max="13831" width="55.7109375" customWidth="1"/>
    <col min="13832" max="13832" width="33.140625" customWidth="1"/>
    <col min="13833" max="13833" width="12.28515625" customWidth="1"/>
    <col min="13834" max="13834" width="18.85546875" customWidth="1"/>
    <col min="13835" max="13835" width="17.85546875" customWidth="1"/>
    <col min="13836" max="13836" width="22.140625" customWidth="1"/>
    <col min="13837" max="13838" width="0" hidden="1" customWidth="1"/>
    <col min="13839" max="13839" width="22.140625" customWidth="1"/>
    <col min="13840" max="13840" width="12.28515625" bestFit="1" customWidth="1"/>
    <col min="14081" max="14081" width="20.28515625" customWidth="1"/>
    <col min="14082" max="14082" width="22.5703125" customWidth="1"/>
    <col min="14083" max="14083" width="7" bestFit="1" customWidth="1"/>
    <col min="14084" max="14084" width="34.42578125" customWidth="1"/>
    <col min="14085" max="14085" width="21.85546875" customWidth="1"/>
    <col min="14086" max="14086" width="20.140625" customWidth="1"/>
    <col min="14087" max="14087" width="55.7109375" customWidth="1"/>
    <col min="14088" max="14088" width="33.140625" customWidth="1"/>
    <col min="14089" max="14089" width="12.28515625" customWidth="1"/>
    <col min="14090" max="14090" width="18.85546875" customWidth="1"/>
    <col min="14091" max="14091" width="17.85546875" customWidth="1"/>
    <col min="14092" max="14092" width="22.140625" customWidth="1"/>
    <col min="14093" max="14094" width="0" hidden="1" customWidth="1"/>
    <col min="14095" max="14095" width="22.140625" customWidth="1"/>
    <col min="14096" max="14096" width="12.28515625" bestFit="1" customWidth="1"/>
    <col min="14337" max="14337" width="20.28515625" customWidth="1"/>
    <col min="14338" max="14338" width="22.5703125" customWidth="1"/>
    <col min="14339" max="14339" width="7" bestFit="1" customWidth="1"/>
    <col min="14340" max="14340" width="34.42578125" customWidth="1"/>
    <col min="14341" max="14341" width="21.85546875" customWidth="1"/>
    <col min="14342" max="14342" width="20.140625" customWidth="1"/>
    <col min="14343" max="14343" width="55.7109375" customWidth="1"/>
    <col min="14344" max="14344" width="33.140625" customWidth="1"/>
    <col min="14345" max="14345" width="12.28515625" customWidth="1"/>
    <col min="14346" max="14346" width="18.85546875" customWidth="1"/>
    <col min="14347" max="14347" width="17.85546875" customWidth="1"/>
    <col min="14348" max="14348" width="22.140625" customWidth="1"/>
    <col min="14349" max="14350" width="0" hidden="1" customWidth="1"/>
    <col min="14351" max="14351" width="22.140625" customWidth="1"/>
    <col min="14352" max="14352" width="12.28515625" bestFit="1" customWidth="1"/>
    <col min="14593" max="14593" width="20.28515625" customWidth="1"/>
    <col min="14594" max="14594" width="22.5703125" customWidth="1"/>
    <col min="14595" max="14595" width="7" bestFit="1" customWidth="1"/>
    <col min="14596" max="14596" width="34.42578125" customWidth="1"/>
    <col min="14597" max="14597" width="21.85546875" customWidth="1"/>
    <col min="14598" max="14598" width="20.140625" customWidth="1"/>
    <col min="14599" max="14599" width="55.7109375" customWidth="1"/>
    <col min="14600" max="14600" width="33.140625" customWidth="1"/>
    <col min="14601" max="14601" width="12.28515625" customWidth="1"/>
    <col min="14602" max="14602" width="18.85546875" customWidth="1"/>
    <col min="14603" max="14603" width="17.85546875" customWidth="1"/>
    <col min="14604" max="14604" width="22.140625" customWidth="1"/>
    <col min="14605" max="14606" width="0" hidden="1" customWidth="1"/>
    <col min="14607" max="14607" width="22.140625" customWidth="1"/>
    <col min="14608" max="14608" width="12.28515625" bestFit="1" customWidth="1"/>
    <col min="14849" max="14849" width="20.28515625" customWidth="1"/>
    <col min="14850" max="14850" width="22.5703125" customWidth="1"/>
    <col min="14851" max="14851" width="7" bestFit="1" customWidth="1"/>
    <col min="14852" max="14852" width="34.42578125" customWidth="1"/>
    <col min="14853" max="14853" width="21.85546875" customWidth="1"/>
    <col min="14854" max="14854" width="20.140625" customWidth="1"/>
    <col min="14855" max="14855" width="55.7109375" customWidth="1"/>
    <col min="14856" max="14856" width="33.140625" customWidth="1"/>
    <col min="14857" max="14857" width="12.28515625" customWidth="1"/>
    <col min="14858" max="14858" width="18.85546875" customWidth="1"/>
    <col min="14859" max="14859" width="17.85546875" customWidth="1"/>
    <col min="14860" max="14860" width="22.140625" customWidth="1"/>
    <col min="14861" max="14862" width="0" hidden="1" customWidth="1"/>
    <col min="14863" max="14863" width="22.140625" customWidth="1"/>
    <col min="14864" max="14864" width="12.28515625" bestFit="1" customWidth="1"/>
    <col min="15105" max="15105" width="20.28515625" customWidth="1"/>
    <col min="15106" max="15106" width="22.5703125" customWidth="1"/>
    <col min="15107" max="15107" width="7" bestFit="1" customWidth="1"/>
    <col min="15108" max="15108" width="34.42578125" customWidth="1"/>
    <col min="15109" max="15109" width="21.85546875" customWidth="1"/>
    <col min="15110" max="15110" width="20.140625" customWidth="1"/>
    <col min="15111" max="15111" width="55.7109375" customWidth="1"/>
    <col min="15112" max="15112" width="33.140625" customWidth="1"/>
    <col min="15113" max="15113" width="12.28515625" customWidth="1"/>
    <col min="15114" max="15114" width="18.85546875" customWidth="1"/>
    <col min="15115" max="15115" width="17.85546875" customWidth="1"/>
    <col min="15116" max="15116" width="22.140625" customWidth="1"/>
    <col min="15117" max="15118" width="0" hidden="1" customWidth="1"/>
    <col min="15119" max="15119" width="22.140625" customWidth="1"/>
    <col min="15120" max="15120" width="12.28515625" bestFit="1" customWidth="1"/>
    <col min="15361" max="15361" width="20.28515625" customWidth="1"/>
    <col min="15362" max="15362" width="22.5703125" customWidth="1"/>
    <col min="15363" max="15363" width="7" bestFit="1" customWidth="1"/>
    <col min="15364" max="15364" width="34.42578125" customWidth="1"/>
    <col min="15365" max="15365" width="21.85546875" customWidth="1"/>
    <col min="15366" max="15366" width="20.140625" customWidth="1"/>
    <col min="15367" max="15367" width="55.7109375" customWidth="1"/>
    <col min="15368" max="15368" width="33.140625" customWidth="1"/>
    <col min="15369" max="15369" width="12.28515625" customWidth="1"/>
    <col min="15370" max="15370" width="18.85546875" customWidth="1"/>
    <col min="15371" max="15371" width="17.85546875" customWidth="1"/>
    <col min="15372" max="15372" width="22.140625" customWidth="1"/>
    <col min="15373" max="15374" width="0" hidden="1" customWidth="1"/>
    <col min="15375" max="15375" width="22.140625" customWidth="1"/>
    <col min="15376" max="15376" width="12.28515625" bestFit="1" customWidth="1"/>
    <col min="15617" max="15617" width="20.28515625" customWidth="1"/>
    <col min="15618" max="15618" width="22.5703125" customWidth="1"/>
    <col min="15619" max="15619" width="7" bestFit="1" customWidth="1"/>
    <col min="15620" max="15620" width="34.42578125" customWidth="1"/>
    <col min="15621" max="15621" width="21.85546875" customWidth="1"/>
    <col min="15622" max="15622" width="20.140625" customWidth="1"/>
    <col min="15623" max="15623" width="55.7109375" customWidth="1"/>
    <col min="15624" max="15624" width="33.140625" customWidth="1"/>
    <col min="15625" max="15625" width="12.28515625" customWidth="1"/>
    <col min="15626" max="15626" width="18.85546875" customWidth="1"/>
    <col min="15627" max="15627" width="17.85546875" customWidth="1"/>
    <col min="15628" max="15628" width="22.140625" customWidth="1"/>
    <col min="15629" max="15630" width="0" hidden="1" customWidth="1"/>
    <col min="15631" max="15631" width="22.140625" customWidth="1"/>
    <col min="15632" max="15632" width="12.28515625" bestFit="1" customWidth="1"/>
    <col min="15873" max="15873" width="20.28515625" customWidth="1"/>
    <col min="15874" max="15874" width="22.5703125" customWidth="1"/>
    <col min="15875" max="15875" width="7" bestFit="1" customWidth="1"/>
    <col min="15876" max="15876" width="34.42578125" customWidth="1"/>
    <col min="15877" max="15877" width="21.85546875" customWidth="1"/>
    <col min="15878" max="15878" width="20.140625" customWidth="1"/>
    <col min="15879" max="15879" width="55.7109375" customWidth="1"/>
    <col min="15880" max="15880" width="33.140625" customWidth="1"/>
    <col min="15881" max="15881" width="12.28515625" customWidth="1"/>
    <col min="15882" max="15882" width="18.85546875" customWidth="1"/>
    <col min="15883" max="15883" width="17.85546875" customWidth="1"/>
    <col min="15884" max="15884" width="22.140625" customWidth="1"/>
    <col min="15885" max="15886" width="0" hidden="1" customWidth="1"/>
    <col min="15887" max="15887" width="22.140625" customWidth="1"/>
    <col min="15888" max="15888" width="12.28515625" bestFit="1" customWidth="1"/>
    <col min="16129" max="16129" width="20.28515625" customWidth="1"/>
    <col min="16130" max="16130" width="22.5703125" customWidth="1"/>
    <col min="16131" max="16131" width="7" bestFit="1" customWidth="1"/>
    <col min="16132" max="16132" width="34.42578125" customWidth="1"/>
    <col min="16133" max="16133" width="21.85546875" customWidth="1"/>
    <col min="16134" max="16134" width="20.140625" customWidth="1"/>
    <col min="16135" max="16135" width="55.7109375" customWidth="1"/>
    <col min="16136" max="16136" width="33.140625" customWidth="1"/>
    <col min="16137" max="16137" width="12.28515625" customWidth="1"/>
    <col min="16138" max="16138" width="18.85546875" customWidth="1"/>
    <col min="16139" max="16139" width="17.85546875" customWidth="1"/>
    <col min="16140" max="16140" width="22.140625" customWidth="1"/>
    <col min="16141" max="16142" width="0" hidden="1" customWidth="1"/>
    <col min="16143" max="16143" width="22.140625" customWidth="1"/>
    <col min="16144" max="16144" width="12.28515625" bestFit="1" customWidth="1"/>
  </cols>
  <sheetData>
    <row r="1" spans="1:18" ht="39.75" customHeight="1">
      <c r="A1" s="378" t="s">
        <v>0</v>
      </c>
      <c r="B1" s="378"/>
      <c r="C1" s="378"/>
      <c r="D1" s="378"/>
      <c r="E1" s="378"/>
      <c r="F1" s="378"/>
      <c r="G1" s="378"/>
      <c r="H1" s="378"/>
      <c r="I1" s="378"/>
      <c r="J1" s="378"/>
      <c r="K1" s="378"/>
      <c r="L1" s="378"/>
      <c r="M1" s="378"/>
      <c r="N1" s="378"/>
      <c r="O1" s="378"/>
      <c r="P1" s="1"/>
      <c r="Q1" s="1"/>
      <c r="R1" s="1"/>
    </row>
    <row r="2" spans="1:18" ht="45" customHeight="1">
      <c r="A2" s="379" t="s">
        <v>1</v>
      </c>
      <c r="B2" s="379"/>
      <c r="C2" s="379"/>
      <c r="D2" s="379"/>
      <c r="E2" s="379"/>
      <c r="F2" s="379"/>
      <c r="G2" s="379"/>
      <c r="H2" s="379"/>
      <c r="I2" s="379"/>
      <c r="J2" s="379"/>
      <c r="K2" s="379"/>
      <c r="L2" s="379"/>
      <c r="M2" s="379"/>
      <c r="N2" s="379"/>
      <c r="O2" s="379"/>
      <c r="P2" s="1"/>
      <c r="Q2" s="1"/>
      <c r="R2" s="1"/>
    </row>
    <row r="3" spans="1:18" s="2" customFormat="1" ht="28.5" customHeight="1">
      <c r="A3" s="373" t="s">
        <v>2</v>
      </c>
      <c r="B3" s="373"/>
      <c r="C3" s="373"/>
      <c r="D3" s="373"/>
      <c r="E3" s="373"/>
      <c r="F3" s="373"/>
      <c r="G3" s="373" t="s">
        <v>3</v>
      </c>
      <c r="H3" s="373"/>
      <c r="I3" s="373" t="s">
        <v>4</v>
      </c>
      <c r="J3" s="373"/>
      <c r="K3" s="373"/>
      <c r="L3" s="373" t="s">
        <v>5</v>
      </c>
      <c r="M3" s="373"/>
      <c r="N3" s="373"/>
      <c r="O3" s="373"/>
    </row>
    <row r="4" spans="1:18" s="2" customFormat="1" ht="23.25" customHeight="1">
      <c r="A4" s="373" t="s">
        <v>6</v>
      </c>
      <c r="B4" s="373"/>
      <c r="C4" s="373"/>
      <c r="D4" s="373"/>
      <c r="E4" s="373"/>
      <c r="F4" s="373"/>
      <c r="G4" s="373">
        <v>2</v>
      </c>
      <c r="H4" s="373"/>
      <c r="I4" s="374">
        <v>40714</v>
      </c>
      <c r="J4" s="373"/>
      <c r="K4" s="373"/>
      <c r="L4" s="373" t="s">
        <v>7</v>
      </c>
      <c r="M4" s="373"/>
      <c r="N4" s="373"/>
      <c r="O4" s="373"/>
    </row>
    <row r="5" spans="1:18" s="5" customFormat="1" ht="26.25" customHeight="1" thickBot="1">
      <c r="A5" s="3" t="s">
        <v>8</v>
      </c>
      <c r="B5" s="4" t="s">
        <v>9</v>
      </c>
      <c r="C5" s="3" t="s">
        <v>10</v>
      </c>
      <c r="D5" s="3" t="s">
        <v>11</v>
      </c>
      <c r="E5" s="4" t="s">
        <v>12</v>
      </c>
      <c r="F5" s="4" t="s">
        <v>13</v>
      </c>
      <c r="G5" s="3" t="s">
        <v>14</v>
      </c>
      <c r="H5" s="3" t="s">
        <v>15</v>
      </c>
      <c r="I5" s="3" t="s">
        <v>16</v>
      </c>
      <c r="J5" s="3" t="s">
        <v>17</v>
      </c>
      <c r="K5" s="3" t="s">
        <v>18</v>
      </c>
      <c r="L5" s="3" t="s">
        <v>19</v>
      </c>
      <c r="M5" s="3"/>
      <c r="N5" s="3"/>
      <c r="O5" s="3" t="s">
        <v>20</v>
      </c>
    </row>
    <row r="6" spans="1:18" ht="268.5" customHeight="1">
      <c r="A6" s="375"/>
      <c r="B6" s="377"/>
      <c r="C6" s="338">
        <v>1</v>
      </c>
      <c r="D6" s="7" t="s">
        <v>515</v>
      </c>
      <c r="E6" s="7" t="s">
        <v>39</v>
      </c>
      <c r="F6" s="338" t="s">
        <v>516</v>
      </c>
      <c r="G6" s="8" t="s">
        <v>517</v>
      </c>
      <c r="H6" s="8" t="s">
        <v>518</v>
      </c>
      <c r="I6" s="338">
        <v>2</v>
      </c>
      <c r="J6" s="338" t="str">
        <f>IF(I6=1,"BAJA",IF(I6=2,"MEDIA",IF(I6=3,"ALTA","")))</f>
        <v>MEDIA</v>
      </c>
      <c r="K6" s="338">
        <v>20</v>
      </c>
      <c r="L6" s="338" t="str">
        <f>IF(K6=5,"LEVE",IF(K6=10,"MODERADO",IF(K6=20,"FUERTE","")))</f>
        <v>FUERTE</v>
      </c>
      <c r="M6" s="338">
        <f>I6*K6</f>
        <v>40</v>
      </c>
      <c r="N6" s="338" t="str">
        <f>CONCATENATE(L6,J6)</f>
        <v>FUERTEMEDIA</v>
      </c>
      <c r="O6" s="338" t="str">
        <f>(VLOOKUP(M6,$H$101:$I$108,2,0))</f>
        <v>ZONA DE RIESGO INACEPTABLE</v>
      </c>
      <c r="P6" s="1"/>
      <c r="Q6" s="9"/>
      <c r="R6" s="10"/>
    </row>
    <row r="7" spans="1:18" ht="147.75" customHeight="1">
      <c r="A7" s="376"/>
      <c r="B7" s="377"/>
      <c r="C7" s="338">
        <v>2</v>
      </c>
      <c r="D7" s="7" t="s">
        <v>519</v>
      </c>
      <c r="E7" s="7"/>
      <c r="F7" s="338" t="s">
        <v>516</v>
      </c>
      <c r="G7" s="8" t="s">
        <v>520</v>
      </c>
      <c r="H7" s="8" t="s">
        <v>521</v>
      </c>
      <c r="I7" s="338">
        <v>2</v>
      </c>
      <c r="J7" s="338" t="str">
        <f>IF(I7=1,"BAJA",IF(I7=2,"MEDIA",IF(I7=3,"ALTA","")))</f>
        <v>MEDIA</v>
      </c>
      <c r="K7" s="338">
        <v>20</v>
      </c>
      <c r="L7" s="338" t="str">
        <f>IF(K7=5,"LEVE",IF(K7=10,"MODERADO",IF(K7=20,"FUERTE","")))</f>
        <v>FUERTE</v>
      </c>
      <c r="M7" s="338">
        <f>I7*K7</f>
        <v>40</v>
      </c>
      <c r="N7" s="338" t="str">
        <f>CONCATENATE(L7,J7)</f>
        <v>FUERTEMEDIA</v>
      </c>
      <c r="O7" s="338" t="str">
        <f>(VLOOKUP(M7,$H$101:$I$108,2,0))</f>
        <v>ZONA DE RIESGO INACEPTABLE</v>
      </c>
      <c r="P7" s="1"/>
      <c r="Q7" s="12"/>
      <c r="R7" s="1"/>
    </row>
    <row r="8" spans="1:18" s="2" customFormat="1" ht="30.75" customHeight="1">
      <c r="A8" s="15" t="s">
        <v>30</v>
      </c>
      <c r="B8" s="371" t="s">
        <v>522</v>
      </c>
      <c r="C8" s="371"/>
      <c r="D8" s="371"/>
      <c r="E8" s="371"/>
      <c r="F8" s="371"/>
      <c r="G8" s="371"/>
      <c r="H8" s="15" t="s">
        <v>32</v>
      </c>
      <c r="I8" s="370">
        <v>43462</v>
      </c>
      <c r="J8" s="371"/>
      <c r="K8" s="371"/>
      <c r="L8" s="371"/>
      <c r="M8" s="371"/>
      <c r="N8" s="371"/>
      <c r="O8" s="371"/>
    </row>
    <row r="9" spans="1:18" ht="30.75" customHeight="1">
      <c r="A9" s="15" t="s">
        <v>33</v>
      </c>
      <c r="B9" s="371" t="s">
        <v>499</v>
      </c>
      <c r="C9" s="494"/>
      <c r="D9" s="494"/>
      <c r="E9" s="494"/>
      <c r="F9" s="494"/>
      <c r="G9" s="494"/>
      <c r="H9" s="15" t="s">
        <v>32</v>
      </c>
      <c r="I9" s="370">
        <v>43490</v>
      </c>
      <c r="J9" s="371"/>
      <c r="K9" s="371"/>
      <c r="L9" s="371"/>
      <c r="M9" s="371"/>
      <c r="N9" s="371"/>
      <c r="O9" s="371"/>
      <c r="P9" s="1"/>
      <c r="Q9" s="1"/>
      <c r="R9" s="1"/>
    </row>
    <row r="10" spans="1:18" ht="30.75" customHeight="1">
      <c r="A10" s="15" t="s">
        <v>35</v>
      </c>
      <c r="B10" s="371" t="s">
        <v>152</v>
      </c>
      <c r="C10" s="371"/>
      <c r="D10" s="371"/>
      <c r="E10" s="371"/>
      <c r="F10" s="371"/>
      <c r="G10" s="371"/>
      <c r="H10" s="15" t="s">
        <v>32</v>
      </c>
      <c r="I10" s="370">
        <v>43490</v>
      </c>
      <c r="J10" s="371"/>
      <c r="K10" s="371"/>
      <c r="L10" s="371"/>
      <c r="M10" s="371"/>
      <c r="N10" s="371"/>
      <c r="O10" s="371"/>
      <c r="P10" s="1"/>
      <c r="Q10" s="1"/>
      <c r="R10" s="1"/>
    </row>
    <row r="11" spans="1:18">
      <c r="A11" s="316"/>
      <c r="B11" s="316"/>
      <c r="C11" s="316"/>
      <c r="D11" s="316"/>
      <c r="E11" s="316"/>
      <c r="F11" s="316"/>
      <c r="G11" s="316"/>
      <c r="H11" s="316"/>
      <c r="I11" s="150"/>
      <c r="J11" s="150"/>
      <c r="K11" s="150"/>
      <c r="L11" s="150"/>
      <c r="M11" s="316"/>
      <c r="N11" s="316"/>
      <c r="O11" s="150"/>
      <c r="P11" s="1"/>
      <c r="Q11" s="1"/>
      <c r="R11" s="1"/>
    </row>
    <row r="103" spans="1:16" ht="38.25" hidden="1">
      <c r="A103" s="17"/>
      <c r="B103" s="18"/>
      <c r="C103" s="18"/>
      <c r="D103" s="18"/>
      <c r="E103" s="18"/>
      <c r="F103" s="18">
        <v>1</v>
      </c>
      <c r="G103" s="18">
        <v>5</v>
      </c>
      <c r="H103" s="18">
        <v>5</v>
      </c>
      <c r="I103" s="20" t="s">
        <v>37</v>
      </c>
      <c r="J103" s="19">
        <v>1</v>
      </c>
      <c r="K103" s="19">
        <v>5</v>
      </c>
      <c r="L103" s="19" t="s">
        <v>38</v>
      </c>
      <c r="M103" s="18"/>
      <c r="N103" s="18"/>
      <c r="O103" s="19"/>
      <c r="P103" s="21" t="s">
        <v>39</v>
      </c>
    </row>
    <row r="104" spans="1:16" ht="38.25" hidden="1">
      <c r="B104" s="23"/>
      <c r="C104" s="23"/>
      <c r="D104" s="23"/>
      <c r="E104" s="23"/>
      <c r="F104" s="23">
        <v>2</v>
      </c>
      <c r="G104" s="23">
        <v>10</v>
      </c>
      <c r="H104" s="23">
        <v>10</v>
      </c>
      <c r="I104" s="25" t="s">
        <v>40</v>
      </c>
      <c r="J104" s="24">
        <v>1</v>
      </c>
      <c r="K104" s="24">
        <v>10</v>
      </c>
      <c r="L104" s="24" t="s">
        <v>41</v>
      </c>
      <c r="M104" s="23"/>
      <c r="N104" s="23"/>
      <c r="O104" s="24"/>
      <c r="P104" s="26" t="s">
        <v>22</v>
      </c>
    </row>
    <row r="105" spans="1:16" ht="51" hidden="1">
      <c r="A105" s="22"/>
      <c r="B105" s="23"/>
      <c r="C105" s="23"/>
      <c r="D105" s="23"/>
      <c r="E105" s="23"/>
      <c r="F105" s="23">
        <v>3</v>
      </c>
      <c r="G105" s="23">
        <v>20</v>
      </c>
      <c r="H105" s="23">
        <v>15</v>
      </c>
      <c r="I105" s="25" t="s">
        <v>42</v>
      </c>
      <c r="J105" s="24">
        <v>1</v>
      </c>
      <c r="K105" s="24">
        <v>20</v>
      </c>
      <c r="L105" s="24" t="s">
        <v>41</v>
      </c>
      <c r="M105" s="23"/>
      <c r="N105" s="23"/>
      <c r="O105" s="24"/>
      <c r="P105" s="26" t="s">
        <v>43</v>
      </c>
    </row>
    <row r="106" spans="1:16" ht="51" hidden="1">
      <c r="A106" s="22"/>
      <c r="B106" s="23"/>
      <c r="C106" s="23"/>
      <c r="D106" s="23"/>
      <c r="E106" s="23"/>
      <c r="F106" s="23"/>
      <c r="G106" s="23"/>
      <c r="H106" s="23">
        <v>20</v>
      </c>
      <c r="I106" s="25" t="s">
        <v>42</v>
      </c>
      <c r="J106" s="24">
        <v>2</v>
      </c>
      <c r="K106" s="24">
        <v>5</v>
      </c>
      <c r="L106" s="24" t="s">
        <v>44</v>
      </c>
      <c r="M106" s="23"/>
      <c r="N106" s="23"/>
      <c r="O106" s="24"/>
      <c r="P106" s="26" t="s">
        <v>45</v>
      </c>
    </row>
    <row r="107" spans="1:16" ht="51" hidden="1">
      <c r="A107" s="22"/>
      <c r="B107" s="23"/>
      <c r="C107" s="23"/>
      <c r="D107" s="23"/>
      <c r="E107" s="23"/>
      <c r="F107" s="23"/>
      <c r="G107" s="23"/>
      <c r="H107" s="23">
        <v>30</v>
      </c>
      <c r="I107" s="25" t="s">
        <v>26</v>
      </c>
      <c r="J107" s="24">
        <v>2</v>
      </c>
      <c r="K107" s="24">
        <v>10</v>
      </c>
      <c r="L107" s="24" t="s">
        <v>46</v>
      </c>
      <c r="M107" s="23"/>
      <c r="N107" s="23"/>
      <c r="O107" s="24"/>
      <c r="P107" s="26" t="s">
        <v>47</v>
      </c>
    </row>
    <row r="108" spans="1:16" ht="51" hidden="1">
      <c r="A108" s="22"/>
      <c r="B108" s="23"/>
      <c r="C108" s="23"/>
      <c r="D108" s="23"/>
      <c r="E108" s="23"/>
      <c r="F108" s="23"/>
      <c r="G108" s="23"/>
      <c r="H108" s="23">
        <v>40</v>
      </c>
      <c r="I108" s="25" t="s">
        <v>26</v>
      </c>
      <c r="J108" s="24">
        <v>2</v>
      </c>
      <c r="K108" s="24">
        <v>20</v>
      </c>
      <c r="L108" s="24" t="s">
        <v>46</v>
      </c>
      <c r="M108" s="23"/>
      <c r="N108" s="23"/>
      <c r="O108" s="24"/>
      <c r="P108" s="26"/>
    </row>
    <row r="109" spans="1:16" ht="51" hidden="1">
      <c r="A109" s="22"/>
      <c r="B109" s="23"/>
      <c r="C109" s="23"/>
      <c r="D109" s="23"/>
      <c r="E109" s="23"/>
      <c r="F109" s="23"/>
      <c r="G109" s="23"/>
      <c r="H109" s="23">
        <v>60</v>
      </c>
      <c r="I109" s="25" t="s">
        <v>26</v>
      </c>
      <c r="J109" s="24">
        <v>3</v>
      </c>
      <c r="K109" s="24">
        <v>5</v>
      </c>
      <c r="L109" s="24" t="s">
        <v>48</v>
      </c>
      <c r="M109" s="23"/>
      <c r="N109" s="23"/>
      <c r="O109" s="24"/>
      <c r="P109" s="26"/>
    </row>
    <row r="110" spans="1:16" ht="38.25" hidden="1">
      <c r="A110" s="22"/>
      <c r="B110" s="23"/>
      <c r="C110" s="23"/>
      <c r="D110" s="23"/>
      <c r="E110" s="23"/>
      <c r="F110" s="23"/>
      <c r="G110" s="23"/>
      <c r="H110" s="23">
        <v>0</v>
      </c>
      <c r="I110" s="27" t="s">
        <v>49</v>
      </c>
      <c r="J110" s="24">
        <v>3</v>
      </c>
      <c r="K110" s="24">
        <v>10</v>
      </c>
      <c r="L110" s="24" t="s">
        <v>50</v>
      </c>
      <c r="M110" s="23"/>
      <c r="N110" s="23"/>
      <c r="O110" s="24"/>
      <c r="P110" s="26"/>
    </row>
    <row r="111" spans="1:16" ht="39" hidden="1" thickBot="1">
      <c r="A111" s="28"/>
      <c r="B111" s="29"/>
      <c r="C111" s="29"/>
      <c r="D111" s="29"/>
      <c r="E111" s="29"/>
      <c r="F111" s="29"/>
      <c r="G111" s="29"/>
      <c r="H111" s="29"/>
      <c r="I111" s="30"/>
      <c r="J111" s="30">
        <v>3</v>
      </c>
      <c r="K111" s="30">
        <v>20</v>
      </c>
      <c r="L111" s="30" t="s">
        <v>51</v>
      </c>
      <c r="M111" s="29"/>
      <c r="N111" s="29"/>
      <c r="O111" s="30"/>
      <c r="P111" s="31"/>
    </row>
    <row r="112" spans="1:16">
      <c r="A112" s="1"/>
      <c r="B112" s="1"/>
      <c r="C112" s="1"/>
      <c r="D112" s="1"/>
      <c r="E112" s="1"/>
      <c r="F112" s="1"/>
      <c r="G112" s="1"/>
      <c r="H112" s="1"/>
      <c r="I112" s="134"/>
      <c r="J112" s="134"/>
      <c r="K112" s="134"/>
      <c r="L112" s="134"/>
      <c r="M112" s="1"/>
      <c r="N112" s="1"/>
      <c r="O112" s="134"/>
      <c r="P112" s="1"/>
    </row>
  </sheetData>
  <dataConsolidate/>
  <mergeCells count="18">
    <mergeCell ref="A1:O1"/>
    <mergeCell ref="A2:O2"/>
    <mergeCell ref="A3:F3"/>
    <mergeCell ref="G3:H3"/>
    <mergeCell ref="I3:K3"/>
    <mergeCell ref="L3:O3"/>
    <mergeCell ref="A4:F4"/>
    <mergeCell ref="G4:H4"/>
    <mergeCell ref="I4:K4"/>
    <mergeCell ref="L4:O4"/>
    <mergeCell ref="A6:A7"/>
    <mergeCell ref="B6:B7"/>
    <mergeCell ref="B8:G8"/>
    <mergeCell ref="I8:O8"/>
    <mergeCell ref="B9:G9"/>
    <mergeCell ref="I9:O9"/>
    <mergeCell ref="B10:G10"/>
    <mergeCell ref="I10:O10"/>
  </mergeCells>
  <conditionalFormatting sqref="R6">
    <cfRule type="cellIs" dxfId="892" priority="21" stopIfTrue="1" operator="equal">
      <formula>"ZONA DE RIESGO INACEPTABLE"</formula>
    </cfRule>
    <cfRule type="cellIs" dxfId="891" priority="22" stopIfTrue="1" operator="equal">
      <formula>"ZONA DE RIESGO IMPORTANTE"</formula>
    </cfRule>
    <cfRule type="cellIs" dxfId="890" priority="23" stopIfTrue="1" operator="equal">
      <formula>"ZONA DE RIESGO MODERADO"</formula>
    </cfRule>
    <cfRule type="cellIs" dxfId="889" priority="24" stopIfTrue="1" operator="equal">
      <formula>"ZONA DE RIESGO TOLERABLE"</formula>
    </cfRule>
    <cfRule type="cellIs" dxfId="888" priority="25" stopIfTrue="1" operator="equal">
      <formula>"ZONA DE RIESGO ACEPTABLE"</formula>
    </cfRule>
  </conditionalFormatting>
  <conditionalFormatting sqref="J6">
    <cfRule type="cellIs" dxfId="887" priority="12" stopIfTrue="1" operator="equal">
      <formula>"ALTA"</formula>
    </cfRule>
    <cfRule type="cellIs" dxfId="886" priority="13" stopIfTrue="1" operator="equal">
      <formula>"MEDIA"</formula>
    </cfRule>
    <cfRule type="cellIs" dxfId="885" priority="14" stopIfTrue="1" operator="equal">
      <formula>"BAJA"</formula>
    </cfRule>
  </conditionalFormatting>
  <conditionalFormatting sqref="L6">
    <cfRule type="cellIs" dxfId="884" priority="15" stopIfTrue="1" operator="equal">
      <formula>"FUERTE"</formula>
    </cfRule>
    <cfRule type="cellIs" dxfId="883" priority="16" stopIfTrue="1" operator="equal">
      <formula>"MODERADO"</formula>
    </cfRule>
    <cfRule type="cellIs" dxfId="882" priority="17" stopIfTrue="1" operator="equal">
      <formula>"LEVE"</formula>
    </cfRule>
  </conditionalFormatting>
  <conditionalFormatting sqref="O6">
    <cfRule type="cellIs" dxfId="881" priority="11" stopIfTrue="1" operator="equal">
      <formula>"ZONA DE RIESGO INACEPTABLE"</formula>
    </cfRule>
    <cfRule type="cellIs" dxfId="880" priority="18" stopIfTrue="1" operator="equal">
      <formula>"ZONA DE RIESGO IMPORTANTE"</formula>
    </cfRule>
    <cfRule type="cellIs" dxfId="879" priority="19" stopIfTrue="1" operator="equal">
      <formula>"ZONA DE RIESGO MODERADO"</formula>
    </cfRule>
    <cfRule type="cellIs" dxfId="878" priority="20" stopIfTrue="1" operator="equal">
      <formula>"ZONA DE RIESGO ACEPTABLE"</formula>
    </cfRule>
  </conditionalFormatting>
  <conditionalFormatting sqref="J7">
    <cfRule type="cellIs" dxfId="877" priority="2" stopIfTrue="1" operator="equal">
      <formula>"ALTA"</formula>
    </cfRule>
    <cfRule type="cellIs" dxfId="876" priority="3" stopIfTrue="1" operator="equal">
      <formula>"MEDIA"</formula>
    </cfRule>
    <cfRule type="cellIs" dxfId="875" priority="4" stopIfTrue="1" operator="equal">
      <formula>"BAJA"</formula>
    </cfRule>
  </conditionalFormatting>
  <conditionalFormatting sqref="L7">
    <cfRule type="cellIs" dxfId="874" priority="5" stopIfTrue="1" operator="equal">
      <formula>"FUERTE"</formula>
    </cfRule>
    <cfRule type="cellIs" dxfId="873" priority="6" stopIfTrue="1" operator="equal">
      <formula>"MODERADO"</formula>
    </cfRule>
    <cfRule type="cellIs" dxfId="872" priority="7" stopIfTrue="1" operator="equal">
      <formula>"LEVE"</formula>
    </cfRule>
  </conditionalFormatting>
  <conditionalFormatting sqref="O7">
    <cfRule type="cellIs" dxfId="871" priority="1" stopIfTrue="1" operator="equal">
      <formula>"ZONA DE RIESGO INACEPTABLE"</formula>
    </cfRule>
    <cfRule type="cellIs" dxfId="870" priority="8" stopIfTrue="1" operator="equal">
      <formula>"ZONA DE RIESGO IMPORTANTE"</formula>
    </cfRule>
    <cfRule type="cellIs" dxfId="869" priority="9" stopIfTrue="1" operator="equal">
      <formula>"ZONA DE RIESGO MODERADO"</formula>
    </cfRule>
    <cfRule type="cellIs" dxfId="868" priority="10" stopIfTrue="1" operator="equal">
      <formula>"ZONA DE RIESGO ACEPTABLE"</formula>
    </cfRule>
  </conditionalFormatting>
  <dataValidations count="5">
    <dataValidation allowBlank="1" showInputMessage="1" showErrorMessage="1" promptTitle="OBJETOS O SUJETOS QUE PROPICIAN" prompt="Externos_x000a_Personas_x000a_Desastres Naturales_x000a_Errores en los procedimientos_x000a_Instalaciones_x000a_Materiales_x000a_Fallas en la tecnología" sqref="F6:F7 JB6:JB7 SX6:SX7 ACT6:ACT7 AMP6:AMP7 AWL6:AWL7 BGH6:BGH7 BQD6:BQD7 BZZ6:BZZ7 CJV6:CJV7 CTR6:CTR7 DDN6:DDN7 DNJ6:DNJ7 DXF6:DXF7 EHB6:EHB7 EQX6:EQX7 FAT6:FAT7 FKP6:FKP7 FUL6:FUL7 GEH6:GEH7 GOD6:GOD7 GXZ6:GXZ7 HHV6:HHV7 HRR6:HRR7 IBN6:IBN7 ILJ6:ILJ7 IVF6:IVF7 JFB6:JFB7 JOX6:JOX7 JYT6:JYT7 KIP6:KIP7 KSL6:KSL7 LCH6:LCH7 LMD6:LMD7 LVZ6:LVZ7 MFV6:MFV7 MPR6:MPR7 MZN6:MZN7 NJJ6:NJJ7 NTF6:NTF7 ODB6:ODB7 OMX6:OMX7 OWT6:OWT7 PGP6:PGP7 PQL6:PQL7 QAH6:QAH7 QKD6:QKD7 QTZ6:QTZ7 RDV6:RDV7 RNR6:RNR7 RXN6:RXN7 SHJ6:SHJ7 SRF6:SRF7 TBB6:TBB7 TKX6:TKX7 TUT6:TUT7 UEP6:UEP7 UOL6:UOL7 UYH6:UYH7 VID6:VID7 VRZ6:VRZ7 WBV6:WBV7 WLR6:WLR7 WVN6:WVN7 F65542:F65543 JB65542:JB65543 SX65542:SX65543 ACT65542:ACT65543 AMP65542:AMP65543 AWL65542:AWL65543 BGH65542:BGH65543 BQD65542:BQD65543 BZZ65542:BZZ65543 CJV65542:CJV65543 CTR65542:CTR65543 DDN65542:DDN65543 DNJ65542:DNJ65543 DXF65542:DXF65543 EHB65542:EHB65543 EQX65542:EQX65543 FAT65542:FAT65543 FKP65542:FKP65543 FUL65542:FUL65543 GEH65542:GEH65543 GOD65542:GOD65543 GXZ65542:GXZ65543 HHV65542:HHV65543 HRR65542:HRR65543 IBN65542:IBN65543 ILJ65542:ILJ65543 IVF65542:IVF65543 JFB65542:JFB65543 JOX65542:JOX65543 JYT65542:JYT65543 KIP65542:KIP65543 KSL65542:KSL65543 LCH65542:LCH65543 LMD65542:LMD65543 LVZ65542:LVZ65543 MFV65542:MFV65543 MPR65542:MPR65543 MZN65542:MZN65543 NJJ65542:NJJ65543 NTF65542:NTF65543 ODB65542:ODB65543 OMX65542:OMX65543 OWT65542:OWT65543 PGP65542:PGP65543 PQL65542:PQL65543 QAH65542:QAH65543 QKD65542:QKD65543 QTZ65542:QTZ65543 RDV65542:RDV65543 RNR65542:RNR65543 RXN65542:RXN65543 SHJ65542:SHJ65543 SRF65542:SRF65543 TBB65542:TBB65543 TKX65542:TKX65543 TUT65542:TUT65543 UEP65542:UEP65543 UOL65542:UOL65543 UYH65542:UYH65543 VID65542:VID65543 VRZ65542:VRZ65543 WBV65542:WBV65543 WLR65542:WLR65543 WVN65542:WVN65543 F131078:F131079 JB131078:JB131079 SX131078:SX131079 ACT131078:ACT131079 AMP131078:AMP131079 AWL131078:AWL131079 BGH131078:BGH131079 BQD131078:BQD131079 BZZ131078:BZZ131079 CJV131078:CJV131079 CTR131078:CTR131079 DDN131078:DDN131079 DNJ131078:DNJ131079 DXF131078:DXF131079 EHB131078:EHB131079 EQX131078:EQX131079 FAT131078:FAT131079 FKP131078:FKP131079 FUL131078:FUL131079 GEH131078:GEH131079 GOD131078:GOD131079 GXZ131078:GXZ131079 HHV131078:HHV131079 HRR131078:HRR131079 IBN131078:IBN131079 ILJ131078:ILJ131079 IVF131078:IVF131079 JFB131078:JFB131079 JOX131078:JOX131079 JYT131078:JYT131079 KIP131078:KIP131079 KSL131078:KSL131079 LCH131078:LCH131079 LMD131078:LMD131079 LVZ131078:LVZ131079 MFV131078:MFV131079 MPR131078:MPR131079 MZN131078:MZN131079 NJJ131078:NJJ131079 NTF131078:NTF131079 ODB131078:ODB131079 OMX131078:OMX131079 OWT131078:OWT131079 PGP131078:PGP131079 PQL131078:PQL131079 QAH131078:QAH131079 QKD131078:QKD131079 QTZ131078:QTZ131079 RDV131078:RDV131079 RNR131078:RNR131079 RXN131078:RXN131079 SHJ131078:SHJ131079 SRF131078:SRF131079 TBB131078:TBB131079 TKX131078:TKX131079 TUT131078:TUT131079 UEP131078:UEP131079 UOL131078:UOL131079 UYH131078:UYH131079 VID131078:VID131079 VRZ131078:VRZ131079 WBV131078:WBV131079 WLR131078:WLR131079 WVN131078:WVN131079 F196614:F196615 JB196614:JB196615 SX196614:SX196615 ACT196614:ACT196615 AMP196614:AMP196615 AWL196614:AWL196615 BGH196614:BGH196615 BQD196614:BQD196615 BZZ196614:BZZ196615 CJV196614:CJV196615 CTR196614:CTR196615 DDN196614:DDN196615 DNJ196614:DNJ196615 DXF196614:DXF196615 EHB196614:EHB196615 EQX196614:EQX196615 FAT196614:FAT196615 FKP196614:FKP196615 FUL196614:FUL196615 GEH196614:GEH196615 GOD196614:GOD196615 GXZ196614:GXZ196615 HHV196614:HHV196615 HRR196614:HRR196615 IBN196614:IBN196615 ILJ196614:ILJ196615 IVF196614:IVF196615 JFB196614:JFB196615 JOX196614:JOX196615 JYT196614:JYT196615 KIP196614:KIP196615 KSL196614:KSL196615 LCH196614:LCH196615 LMD196614:LMD196615 LVZ196614:LVZ196615 MFV196614:MFV196615 MPR196614:MPR196615 MZN196614:MZN196615 NJJ196614:NJJ196615 NTF196614:NTF196615 ODB196614:ODB196615 OMX196614:OMX196615 OWT196614:OWT196615 PGP196614:PGP196615 PQL196614:PQL196615 QAH196614:QAH196615 QKD196614:QKD196615 QTZ196614:QTZ196615 RDV196614:RDV196615 RNR196614:RNR196615 RXN196614:RXN196615 SHJ196614:SHJ196615 SRF196614:SRF196615 TBB196614:TBB196615 TKX196614:TKX196615 TUT196614:TUT196615 UEP196614:UEP196615 UOL196614:UOL196615 UYH196614:UYH196615 VID196614:VID196615 VRZ196614:VRZ196615 WBV196614:WBV196615 WLR196614:WLR196615 WVN196614:WVN196615 F262150:F262151 JB262150:JB262151 SX262150:SX262151 ACT262150:ACT262151 AMP262150:AMP262151 AWL262150:AWL262151 BGH262150:BGH262151 BQD262150:BQD262151 BZZ262150:BZZ262151 CJV262150:CJV262151 CTR262150:CTR262151 DDN262150:DDN262151 DNJ262150:DNJ262151 DXF262150:DXF262151 EHB262150:EHB262151 EQX262150:EQX262151 FAT262150:FAT262151 FKP262150:FKP262151 FUL262150:FUL262151 GEH262150:GEH262151 GOD262150:GOD262151 GXZ262150:GXZ262151 HHV262150:HHV262151 HRR262150:HRR262151 IBN262150:IBN262151 ILJ262150:ILJ262151 IVF262150:IVF262151 JFB262150:JFB262151 JOX262150:JOX262151 JYT262150:JYT262151 KIP262150:KIP262151 KSL262150:KSL262151 LCH262150:LCH262151 LMD262150:LMD262151 LVZ262150:LVZ262151 MFV262150:MFV262151 MPR262150:MPR262151 MZN262150:MZN262151 NJJ262150:NJJ262151 NTF262150:NTF262151 ODB262150:ODB262151 OMX262150:OMX262151 OWT262150:OWT262151 PGP262150:PGP262151 PQL262150:PQL262151 QAH262150:QAH262151 QKD262150:QKD262151 QTZ262150:QTZ262151 RDV262150:RDV262151 RNR262150:RNR262151 RXN262150:RXN262151 SHJ262150:SHJ262151 SRF262150:SRF262151 TBB262150:TBB262151 TKX262150:TKX262151 TUT262150:TUT262151 UEP262150:UEP262151 UOL262150:UOL262151 UYH262150:UYH262151 VID262150:VID262151 VRZ262150:VRZ262151 WBV262150:WBV262151 WLR262150:WLR262151 WVN262150:WVN262151 F327686:F327687 JB327686:JB327687 SX327686:SX327687 ACT327686:ACT327687 AMP327686:AMP327687 AWL327686:AWL327687 BGH327686:BGH327687 BQD327686:BQD327687 BZZ327686:BZZ327687 CJV327686:CJV327687 CTR327686:CTR327687 DDN327686:DDN327687 DNJ327686:DNJ327687 DXF327686:DXF327687 EHB327686:EHB327687 EQX327686:EQX327687 FAT327686:FAT327687 FKP327686:FKP327687 FUL327686:FUL327687 GEH327686:GEH327687 GOD327686:GOD327687 GXZ327686:GXZ327687 HHV327686:HHV327687 HRR327686:HRR327687 IBN327686:IBN327687 ILJ327686:ILJ327687 IVF327686:IVF327687 JFB327686:JFB327687 JOX327686:JOX327687 JYT327686:JYT327687 KIP327686:KIP327687 KSL327686:KSL327687 LCH327686:LCH327687 LMD327686:LMD327687 LVZ327686:LVZ327687 MFV327686:MFV327687 MPR327686:MPR327687 MZN327686:MZN327687 NJJ327686:NJJ327687 NTF327686:NTF327687 ODB327686:ODB327687 OMX327686:OMX327687 OWT327686:OWT327687 PGP327686:PGP327687 PQL327686:PQL327687 QAH327686:QAH327687 QKD327686:QKD327687 QTZ327686:QTZ327687 RDV327686:RDV327687 RNR327686:RNR327687 RXN327686:RXN327687 SHJ327686:SHJ327687 SRF327686:SRF327687 TBB327686:TBB327687 TKX327686:TKX327687 TUT327686:TUT327687 UEP327686:UEP327687 UOL327686:UOL327687 UYH327686:UYH327687 VID327686:VID327687 VRZ327686:VRZ327687 WBV327686:WBV327687 WLR327686:WLR327687 WVN327686:WVN327687 F393222:F393223 JB393222:JB393223 SX393222:SX393223 ACT393222:ACT393223 AMP393222:AMP393223 AWL393222:AWL393223 BGH393222:BGH393223 BQD393222:BQD393223 BZZ393222:BZZ393223 CJV393222:CJV393223 CTR393222:CTR393223 DDN393222:DDN393223 DNJ393222:DNJ393223 DXF393222:DXF393223 EHB393222:EHB393223 EQX393222:EQX393223 FAT393222:FAT393223 FKP393222:FKP393223 FUL393222:FUL393223 GEH393222:GEH393223 GOD393222:GOD393223 GXZ393222:GXZ393223 HHV393222:HHV393223 HRR393222:HRR393223 IBN393222:IBN393223 ILJ393222:ILJ393223 IVF393222:IVF393223 JFB393222:JFB393223 JOX393222:JOX393223 JYT393222:JYT393223 KIP393222:KIP393223 KSL393222:KSL393223 LCH393222:LCH393223 LMD393222:LMD393223 LVZ393222:LVZ393223 MFV393222:MFV393223 MPR393222:MPR393223 MZN393222:MZN393223 NJJ393222:NJJ393223 NTF393222:NTF393223 ODB393222:ODB393223 OMX393222:OMX393223 OWT393222:OWT393223 PGP393222:PGP393223 PQL393222:PQL393223 QAH393222:QAH393223 QKD393222:QKD393223 QTZ393222:QTZ393223 RDV393222:RDV393223 RNR393222:RNR393223 RXN393222:RXN393223 SHJ393222:SHJ393223 SRF393222:SRF393223 TBB393222:TBB393223 TKX393222:TKX393223 TUT393222:TUT393223 UEP393222:UEP393223 UOL393222:UOL393223 UYH393222:UYH393223 VID393222:VID393223 VRZ393222:VRZ393223 WBV393222:WBV393223 WLR393222:WLR393223 WVN393222:WVN393223 F458758:F458759 JB458758:JB458759 SX458758:SX458759 ACT458758:ACT458759 AMP458758:AMP458759 AWL458758:AWL458759 BGH458758:BGH458759 BQD458758:BQD458759 BZZ458758:BZZ458759 CJV458758:CJV458759 CTR458758:CTR458759 DDN458758:DDN458759 DNJ458758:DNJ458759 DXF458758:DXF458759 EHB458758:EHB458759 EQX458758:EQX458759 FAT458758:FAT458759 FKP458758:FKP458759 FUL458758:FUL458759 GEH458758:GEH458759 GOD458758:GOD458759 GXZ458758:GXZ458759 HHV458758:HHV458759 HRR458758:HRR458759 IBN458758:IBN458759 ILJ458758:ILJ458759 IVF458758:IVF458759 JFB458758:JFB458759 JOX458758:JOX458759 JYT458758:JYT458759 KIP458758:KIP458759 KSL458758:KSL458759 LCH458758:LCH458759 LMD458758:LMD458759 LVZ458758:LVZ458759 MFV458758:MFV458759 MPR458758:MPR458759 MZN458758:MZN458759 NJJ458758:NJJ458759 NTF458758:NTF458759 ODB458758:ODB458759 OMX458758:OMX458759 OWT458758:OWT458759 PGP458758:PGP458759 PQL458758:PQL458759 QAH458758:QAH458759 QKD458758:QKD458759 QTZ458758:QTZ458759 RDV458758:RDV458759 RNR458758:RNR458759 RXN458758:RXN458759 SHJ458758:SHJ458759 SRF458758:SRF458759 TBB458758:TBB458759 TKX458758:TKX458759 TUT458758:TUT458759 UEP458758:UEP458759 UOL458758:UOL458759 UYH458758:UYH458759 VID458758:VID458759 VRZ458758:VRZ458759 WBV458758:WBV458759 WLR458758:WLR458759 WVN458758:WVN458759 F524294:F524295 JB524294:JB524295 SX524294:SX524295 ACT524294:ACT524295 AMP524294:AMP524295 AWL524294:AWL524295 BGH524294:BGH524295 BQD524294:BQD524295 BZZ524294:BZZ524295 CJV524294:CJV524295 CTR524294:CTR524295 DDN524294:DDN524295 DNJ524294:DNJ524295 DXF524294:DXF524295 EHB524294:EHB524295 EQX524294:EQX524295 FAT524294:FAT524295 FKP524294:FKP524295 FUL524294:FUL524295 GEH524294:GEH524295 GOD524294:GOD524295 GXZ524294:GXZ524295 HHV524294:HHV524295 HRR524294:HRR524295 IBN524294:IBN524295 ILJ524294:ILJ524295 IVF524294:IVF524295 JFB524294:JFB524295 JOX524294:JOX524295 JYT524294:JYT524295 KIP524294:KIP524295 KSL524294:KSL524295 LCH524294:LCH524295 LMD524294:LMD524295 LVZ524294:LVZ524295 MFV524294:MFV524295 MPR524294:MPR524295 MZN524294:MZN524295 NJJ524294:NJJ524295 NTF524294:NTF524295 ODB524294:ODB524295 OMX524294:OMX524295 OWT524294:OWT524295 PGP524294:PGP524295 PQL524294:PQL524295 QAH524294:QAH524295 QKD524294:QKD524295 QTZ524294:QTZ524295 RDV524294:RDV524295 RNR524294:RNR524295 RXN524294:RXN524295 SHJ524294:SHJ524295 SRF524294:SRF524295 TBB524294:TBB524295 TKX524294:TKX524295 TUT524294:TUT524295 UEP524294:UEP524295 UOL524294:UOL524295 UYH524294:UYH524295 VID524294:VID524295 VRZ524294:VRZ524295 WBV524294:WBV524295 WLR524294:WLR524295 WVN524294:WVN524295 F589830:F589831 JB589830:JB589831 SX589830:SX589831 ACT589830:ACT589831 AMP589830:AMP589831 AWL589830:AWL589831 BGH589830:BGH589831 BQD589830:BQD589831 BZZ589830:BZZ589831 CJV589830:CJV589831 CTR589830:CTR589831 DDN589830:DDN589831 DNJ589830:DNJ589831 DXF589830:DXF589831 EHB589830:EHB589831 EQX589830:EQX589831 FAT589830:FAT589831 FKP589830:FKP589831 FUL589830:FUL589831 GEH589830:GEH589831 GOD589830:GOD589831 GXZ589830:GXZ589831 HHV589830:HHV589831 HRR589830:HRR589831 IBN589830:IBN589831 ILJ589830:ILJ589831 IVF589830:IVF589831 JFB589830:JFB589831 JOX589830:JOX589831 JYT589830:JYT589831 KIP589830:KIP589831 KSL589830:KSL589831 LCH589830:LCH589831 LMD589830:LMD589831 LVZ589830:LVZ589831 MFV589830:MFV589831 MPR589830:MPR589831 MZN589830:MZN589831 NJJ589830:NJJ589831 NTF589830:NTF589831 ODB589830:ODB589831 OMX589830:OMX589831 OWT589830:OWT589831 PGP589830:PGP589831 PQL589830:PQL589831 QAH589830:QAH589831 QKD589830:QKD589831 QTZ589830:QTZ589831 RDV589830:RDV589831 RNR589830:RNR589831 RXN589830:RXN589831 SHJ589830:SHJ589831 SRF589830:SRF589831 TBB589830:TBB589831 TKX589830:TKX589831 TUT589830:TUT589831 UEP589830:UEP589831 UOL589830:UOL589831 UYH589830:UYH589831 VID589830:VID589831 VRZ589830:VRZ589831 WBV589830:WBV589831 WLR589830:WLR589831 WVN589830:WVN589831 F655366:F655367 JB655366:JB655367 SX655366:SX655367 ACT655366:ACT655367 AMP655366:AMP655367 AWL655366:AWL655367 BGH655366:BGH655367 BQD655366:BQD655367 BZZ655366:BZZ655367 CJV655366:CJV655367 CTR655366:CTR655367 DDN655366:DDN655367 DNJ655366:DNJ655367 DXF655366:DXF655367 EHB655366:EHB655367 EQX655366:EQX655367 FAT655366:FAT655367 FKP655366:FKP655367 FUL655366:FUL655367 GEH655366:GEH655367 GOD655366:GOD655367 GXZ655366:GXZ655367 HHV655366:HHV655367 HRR655366:HRR655367 IBN655366:IBN655367 ILJ655366:ILJ655367 IVF655366:IVF655367 JFB655366:JFB655367 JOX655366:JOX655367 JYT655366:JYT655367 KIP655366:KIP655367 KSL655366:KSL655367 LCH655366:LCH655367 LMD655366:LMD655367 LVZ655366:LVZ655367 MFV655366:MFV655367 MPR655366:MPR655367 MZN655366:MZN655367 NJJ655366:NJJ655367 NTF655366:NTF655367 ODB655366:ODB655367 OMX655366:OMX655367 OWT655366:OWT655367 PGP655366:PGP655367 PQL655366:PQL655367 QAH655366:QAH655367 QKD655366:QKD655367 QTZ655366:QTZ655367 RDV655366:RDV655367 RNR655366:RNR655367 RXN655366:RXN655367 SHJ655366:SHJ655367 SRF655366:SRF655367 TBB655366:TBB655367 TKX655366:TKX655367 TUT655366:TUT655367 UEP655366:UEP655367 UOL655366:UOL655367 UYH655366:UYH655367 VID655366:VID655367 VRZ655366:VRZ655367 WBV655366:WBV655367 WLR655366:WLR655367 WVN655366:WVN655367 F720902:F720903 JB720902:JB720903 SX720902:SX720903 ACT720902:ACT720903 AMP720902:AMP720903 AWL720902:AWL720903 BGH720902:BGH720903 BQD720902:BQD720903 BZZ720902:BZZ720903 CJV720902:CJV720903 CTR720902:CTR720903 DDN720902:DDN720903 DNJ720902:DNJ720903 DXF720902:DXF720903 EHB720902:EHB720903 EQX720902:EQX720903 FAT720902:FAT720903 FKP720902:FKP720903 FUL720902:FUL720903 GEH720902:GEH720903 GOD720902:GOD720903 GXZ720902:GXZ720903 HHV720902:HHV720903 HRR720902:HRR720903 IBN720902:IBN720903 ILJ720902:ILJ720903 IVF720902:IVF720903 JFB720902:JFB720903 JOX720902:JOX720903 JYT720902:JYT720903 KIP720902:KIP720903 KSL720902:KSL720903 LCH720902:LCH720903 LMD720902:LMD720903 LVZ720902:LVZ720903 MFV720902:MFV720903 MPR720902:MPR720903 MZN720902:MZN720903 NJJ720902:NJJ720903 NTF720902:NTF720903 ODB720902:ODB720903 OMX720902:OMX720903 OWT720902:OWT720903 PGP720902:PGP720903 PQL720902:PQL720903 QAH720902:QAH720903 QKD720902:QKD720903 QTZ720902:QTZ720903 RDV720902:RDV720903 RNR720902:RNR720903 RXN720902:RXN720903 SHJ720902:SHJ720903 SRF720902:SRF720903 TBB720902:TBB720903 TKX720902:TKX720903 TUT720902:TUT720903 UEP720902:UEP720903 UOL720902:UOL720903 UYH720902:UYH720903 VID720902:VID720903 VRZ720902:VRZ720903 WBV720902:WBV720903 WLR720902:WLR720903 WVN720902:WVN720903 F786438:F786439 JB786438:JB786439 SX786438:SX786439 ACT786438:ACT786439 AMP786438:AMP786439 AWL786438:AWL786439 BGH786438:BGH786439 BQD786438:BQD786439 BZZ786438:BZZ786439 CJV786438:CJV786439 CTR786438:CTR786439 DDN786438:DDN786439 DNJ786438:DNJ786439 DXF786438:DXF786439 EHB786438:EHB786439 EQX786438:EQX786439 FAT786438:FAT786439 FKP786438:FKP786439 FUL786438:FUL786439 GEH786438:GEH786439 GOD786438:GOD786439 GXZ786438:GXZ786439 HHV786438:HHV786439 HRR786438:HRR786439 IBN786438:IBN786439 ILJ786438:ILJ786439 IVF786438:IVF786439 JFB786438:JFB786439 JOX786438:JOX786439 JYT786438:JYT786439 KIP786438:KIP786439 KSL786438:KSL786439 LCH786438:LCH786439 LMD786438:LMD786439 LVZ786438:LVZ786439 MFV786438:MFV786439 MPR786438:MPR786439 MZN786438:MZN786439 NJJ786438:NJJ786439 NTF786438:NTF786439 ODB786438:ODB786439 OMX786438:OMX786439 OWT786438:OWT786439 PGP786438:PGP786439 PQL786438:PQL786439 QAH786438:QAH786439 QKD786438:QKD786439 QTZ786438:QTZ786439 RDV786438:RDV786439 RNR786438:RNR786439 RXN786438:RXN786439 SHJ786438:SHJ786439 SRF786438:SRF786439 TBB786438:TBB786439 TKX786438:TKX786439 TUT786438:TUT786439 UEP786438:UEP786439 UOL786438:UOL786439 UYH786438:UYH786439 VID786438:VID786439 VRZ786438:VRZ786439 WBV786438:WBV786439 WLR786438:WLR786439 WVN786438:WVN786439 F851974:F851975 JB851974:JB851975 SX851974:SX851975 ACT851974:ACT851975 AMP851974:AMP851975 AWL851974:AWL851975 BGH851974:BGH851975 BQD851974:BQD851975 BZZ851974:BZZ851975 CJV851974:CJV851975 CTR851974:CTR851975 DDN851974:DDN851975 DNJ851974:DNJ851975 DXF851974:DXF851975 EHB851974:EHB851975 EQX851974:EQX851975 FAT851974:FAT851975 FKP851974:FKP851975 FUL851974:FUL851975 GEH851974:GEH851975 GOD851974:GOD851975 GXZ851974:GXZ851975 HHV851974:HHV851975 HRR851974:HRR851975 IBN851974:IBN851975 ILJ851974:ILJ851975 IVF851974:IVF851975 JFB851974:JFB851975 JOX851974:JOX851975 JYT851974:JYT851975 KIP851974:KIP851975 KSL851974:KSL851975 LCH851974:LCH851975 LMD851974:LMD851975 LVZ851974:LVZ851975 MFV851974:MFV851975 MPR851974:MPR851975 MZN851974:MZN851975 NJJ851974:NJJ851975 NTF851974:NTF851975 ODB851974:ODB851975 OMX851974:OMX851975 OWT851974:OWT851975 PGP851974:PGP851975 PQL851974:PQL851975 QAH851974:QAH851975 QKD851974:QKD851975 QTZ851974:QTZ851975 RDV851974:RDV851975 RNR851974:RNR851975 RXN851974:RXN851975 SHJ851974:SHJ851975 SRF851974:SRF851975 TBB851974:TBB851975 TKX851974:TKX851975 TUT851974:TUT851975 UEP851974:UEP851975 UOL851974:UOL851975 UYH851974:UYH851975 VID851974:VID851975 VRZ851974:VRZ851975 WBV851974:WBV851975 WLR851974:WLR851975 WVN851974:WVN851975 F917510:F917511 JB917510:JB917511 SX917510:SX917511 ACT917510:ACT917511 AMP917510:AMP917511 AWL917510:AWL917511 BGH917510:BGH917511 BQD917510:BQD917511 BZZ917510:BZZ917511 CJV917510:CJV917511 CTR917510:CTR917511 DDN917510:DDN917511 DNJ917510:DNJ917511 DXF917510:DXF917511 EHB917510:EHB917511 EQX917510:EQX917511 FAT917510:FAT917511 FKP917510:FKP917511 FUL917510:FUL917511 GEH917510:GEH917511 GOD917510:GOD917511 GXZ917510:GXZ917511 HHV917510:HHV917511 HRR917510:HRR917511 IBN917510:IBN917511 ILJ917510:ILJ917511 IVF917510:IVF917511 JFB917510:JFB917511 JOX917510:JOX917511 JYT917510:JYT917511 KIP917510:KIP917511 KSL917510:KSL917511 LCH917510:LCH917511 LMD917510:LMD917511 LVZ917510:LVZ917511 MFV917510:MFV917511 MPR917510:MPR917511 MZN917510:MZN917511 NJJ917510:NJJ917511 NTF917510:NTF917511 ODB917510:ODB917511 OMX917510:OMX917511 OWT917510:OWT917511 PGP917510:PGP917511 PQL917510:PQL917511 QAH917510:QAH917511 QKD917510:QKD917511 QTZ917510:QTZ917511 RDV917510:RDV917511 RNR917510:RNR917511 RXN917510:RXN917511 SHJ917510:SHJ917511 SRF917510:SRF917511 TBB917510:TBB917511 TKX917510:TKX917511 TUT917510:TUT917511 UEP917510:UEP917511 UOL917510:UOL917511 UYH917510:UYH917511 VID917510:VID917511 VRZ917510:VRZ917511 WBV917510:WBV917511 WLR917510:WLR917511 WVN917510:WVN917511 F983046:F983047 JB983046:JB983047 SX983046:SX983047 ACT983046:ACT983047 AMP983046:AMP983047 AWL983046:AWL983047 BGH983046:BGH983047 BQD983046:BQD983047 BZZ983046:BZZ983047 CJV983046:CJV983047 CTR983046:CTR983047 DDN983046:DDN983047 DNJ983046:DNJ983047 DXF983046:DXF983047 EHB983046:EHB983047 EQX983046:EQX983047 FAT983046:FAT983047 FKP983046:FKP983047 FUL983046:FUL983047 GEH983046:GEH983047 GOD983046:GOD983047 GXZ983046:GXZ983047 HHV983046:HHV983047 HRR983046:HRR983047 IBN983046:IBN983047 ILJ983046:ILJ983047 IVF983046:IVF983047 JFB983046:JFB983047 JOX983046:JOX983047 JYT983046:JYT983047 KIP983046:KIP983047 KSL983046:KSL983047 LCH983046:LCH983047 LMD983046:LMD983047 LVZ983046:LVZ983047 MFV983046:MFV983047 MPR983046:MPR983047 MZN983046:MZN983047 NJJ983046:NJJ983047 NTF983046:NTF983047 ODB983046:ODB983047 OMX983046:OMX983047 OWT983046:OWT983047 PGP983046:PGP983047 PQL983046:PQL983047 QAH983046:QAH983047 QKD983046:QKD983047 QTZ983046:QTZ983047 RDV983046:RDV983047 RNR983046:RNR983047 RXN983046:RXN983047 SHJ983046:SHJ983047 SRF983046:SRF983047 TBB983046:TBB983047 TKX983046:TKX983047 TUT983046:TUT983047 UEP983046:UEP983047 UOL983046:UOL983047 UYH983046:UYH983047 VID983046:VID983047 VRZ983046:VRZ983047 WBV983046:WBV983047 WLR983046:WLR983047 WVN983046:WVN983047"/>
    <dataValidation type="list" allowBlank="1" showInputMessage="1" showErrorMessage="1" sqref="E6:E7 JA6:JA7 SW6:SW7 ACS6:ACS7 AMO6:AMO7 AWK6:AWK7 BGG6:BGG7 BQC6:BQC7 BZY6:BZY7 CJU6:CJU7 CTQ6:CTQ7 DDM6:DDM7 DNI6:DNI7 DXE6:DXE7 EHA6:EHA7 EQW6:EQW7 FAS6:FAS7 FKO6:FKO7 FUK6:FUK7 GEG6:GEG7 GOC6:GOC7 GXY6:GXY7 HHU6:HHU7 HRQ6:HRQ7 IBM6:IBM7 ILI6:ILI7 IVE6:IVE7 JFA6:JFA7 JOW6:JOW7 JYS6:JYS7 KIO6:KIO7 KSK6:KSK7 LCG6:LCG7 LMC6:LMC7 LVY6:LVY7 MFU6:MFU7 MPQ6:MPQ7 MZM6:MZM7 NJI6:NJI7 NTE6:NTE7 ODA6:ODA7 OMW6:OMW7 OWS6:OWS7 PGO6:PGO7 PQK6:PQK7 QAG6:QAG7 QKC6:QKC7 QTY6:QTY7 RDU6:RDU7 RNQ6:RNQ7 RXM6:RXM7 SHI6:SHI7 SRE6:SRE7 TBA6:TBA7 TKW6:TKW7 TUS6:TUS7 UEO6:UEO7 UOK6:UOK7 UYG6:UYG7 VIC6:VIC7 VRY6:VRY7 WBU6:WBU7 WLQ6:WLQ7 WVM6:WVM7 E65542:E65543 JA65542:JA65543 SW65542:SW65543 ACS65542:ACS65543 AMO65542:AMO65543 AWK65542:AWK65543 BGG65542:BGG65543 BQC65542:BQC65543 BZY65542:BZY65543 CJU65542:CJU65543 CTQ65542:CTQ65543 DDM65542:DDM65543 DNI65542:DNI65543 DXE65542:DXE65543 EHA65542:EHA65543 EQW65542:EQW65543 FAS65542:FAS65543 FKO65542:FKO65543 FUK65542:FUK65543 GEG65542:GEG65543 GOC65542:GOC65543 GXY65542:GXY65543 HHU65542:HHU65543 HRQ65542:HRQ65543 IBM65542:IBM65543 ILI65542:ILI65543 IVE65542:IVE65543 JFA65542:JFA65543 JOW65542:JOW65543 JYS65542:JYS65543 KIO65542:KIO65543 KSK65542:KSK65543 LCG65542:LCG65543 LMC65542:LMC65543 LVY65542:LVY65543 MFU65542:MFU65543 MPQ65542:MPQ65543 MZM65542:MZM65543 NJI65542:NJI65543 NTE65542:NTE65543 ODA65542:ODA65543 OMW65542:OMW65543 OWS65542:OWS65543 PGO65542:PGO65543 PQK65542:PQK65543 QAG65542:QAG65543 QKC65542:QKC65543 QTY65542:QTY65543 RDU65542:RDU65543 RNQ65542:RNQ65543 RXM65542:RXM65543 SHI65542:SHI65543 SRE65542:SRE65543 TBA65542:TBA65543 TKW65542:TKW65543 TUS65542:TUS65543 UEO65542:UEO65543 UOK65542:UOK65543 UYG65542:UYG65543 VIC65542:VIC65543 VRY65542:VRY65543 WBU65542:WBU65543 WLQ65542:WLQ65543 WVM65542:WVM65543 E131078:E131079 JA131078:JA131079 SW131078:SW131079 ACS131078:ACS131079 AMO131078:AMO131079 AWK131078:AWK131079 BGG131078:BGG131079 BQC131078:BQC131079 BZY131078:BZY131079 CJU131078:CJU131079 CTQ131078:CTQ131079 DDM131078:DDM131079 DNI131078:DNI131079 DXE131078:DXE131079 EHA131078:EHA131079 EQW131078:EQW131079 FAS131078:FAS131079 FKO131078:FKO131079 FUK131078:FUK131079 GEG131078:GEG131079 GOC131078:GOC131079 GXY131078:GXY131079 HHU131078:HHU131079 HRQ131078:HRQ131079 IBM131078:IBM131079 ILI131078:ILI131079 IVE131078:IVE131079 JFA131078:JFA131079 JOW131078:JOW131079 JYS131078:JYS131079 KIO131078:KIO131079 KSK131078:KSK131079 LCG131078:LCG131079 LMC131078:LMC131079 LVY131078:LVY131079 MFU131078:MFU131079 MPQ131078:MPQ131079 MZM131078:MZM131079 NJI131078:NJI131079 NTE131078:NTE131079 ODA131078:ODA131079 OMW131078:OMW131079 OWS131078:OWS131079 PGO131078:PGO131079 PQK131078:PQK131079 QAG131078:QAG131079 QKC131078:QKC131079 QTY131078:QTY131079 RDU131078:RDU131079 RNQ131078:RNQ131079 RXM131078:RXM131079 SHI131078:SHI131079 SRE131078:SRE131079 TBA131078:TBA131079 TKW131078:TKW131079 TUS131078:TUS131079 UEO131078:UEO131079 UOK131078:UOK131079 UYG131078:UYG131079 VIC131078:VIC131079 VRY131078:VRY131079 WBU131078:WBU131079 WLQ131078:WLQ131079 WVM131078:WVM131079 E196614:E196615 JA196614:JA196615 SW196614:SW196615 ACS196614:ACS196615 AMO196614:AMO196615 AWK196614:AWK196615 BGG196614:BGG196615 BQC196614:BQC196615 BZY196614:BZY196615 CJU196614:CJU196615 CTQ196614:CTQ196615 DDM196614:DDM196615 DNI196614:DNI196615 DXE196614:DXE196615 EHA196614:EHA196615 EQW196614:EQW196615 FAS196614:FAS196615 FKO196614:FKO196615 FUK196614:FUK196615 GEG196614:GEG196615 GOC196614:GOC196615 GXY196614:GXY196615 HHU196614:HHU196615 HRQ196614:HRQ196615 IBM196614:IBM196615 ILI196614:ILI196615 IVE196614:IVE196615 JFA196614:JFA196615 JOW196614:JOW196615 JYS196614:JYS196615 KIO196614:KIO196615 KSK196614:KSK196615 LCG196614:LCG196615 LMC196614:LMC196615 LVY196614:LVY196615 MFU196614:MFU196615 MPQ196614:MPQ196615 MZM196614:MZM196615 NJI196614:NJI196615 NTE196614:NTE196615 ODA196614:ODA196615 OMW196614:OMW196615 OWS196614:OWS196615 PGO196614:PGO196615 PQK196614:PQK196615 QAG196614:QAG196615 QKC196614:QKC196615 QTY196614:QTY196615 RDU196614:RDU196615 RNQ196614:RNQ196615 RXM196614:RXM196615 SHI196614:SHI196615 SRE196614:SRE196615 TBA196614:TBA196615 TKW196614:TKW196615 TUS196614:TUS196615 UEO196614:UEO196615 UOK196614:UOK196615 UYG196614:UYG196615 VIC196614:VIC196615 VRY196614:VRY196615 WBU196614:WBU196615 WLQ196614:WLQ196615 WVM196614:WVM196615 E262150:E262151 JA262150:JA262151 SW262150:SW262151 ACS262150:ACS262151 AMO262150:AMO262151 AWK262150:AWK262151 BGG262150:BGG262151 BQC262150:BQC262151 BZY262150:BZY262151 CJU262150:CJU262151 CTQ262150:CTQ262151 DDM262150:DDM262151 DNI262150:DNI262151 DXE262150:DXE262151 EHA262150:EHA262151 EQW262150:EQW262151 FAS262150:FAS262151 FKO262150:FKO262151 FUK262150:FUK262151 GEG262150:GEG262151 GOC262150:GOC262151 GXY262150:GXY262151 HHU262150:HHU262151 HRQ262150:HRQ262151 IBM262150:IBM262151 ILI262150:ILI262151 IVE262150:IVE262151 JFA262150:JFA262151 JOW262150:JOW262151 JYS262150:JYS262151 KIO262150:KIO262151 KSK262150:KSK262151 LCG262150:LCG262151 LMC262150:LMC262151 LVY262150:LVY262151 MFU262150:MFU262151 MPQ262150:MPQ262151 MZM262150:MZM262151 NJI262150:NJI262151 NTE262150:NTE262151 ODA262150:ODA262151 OMW262150:OMW262151 OWS262150:OWS262151 PGO262150:PGO262151 PQK262150:PQK262151 QAG262150:QAG262151 QKC262150:QKC262151 QTY262150:QTY262151 RDU262150:RDU262151 RNQ262150:RNQ262151 RXM262150:RXM262151 SHI262150:SHI262151 SRE262150:SRE262151 TBA262150:TBA262151 TKW262150:TKW262151 TUS262150:TUS262151 UEO262150:UEO262151 UOK262150:UOK262151 UYG262150:UYG262151 VIC262150:VIC262151 VRY262150:VRY262151 WBU262150:WBU262151 WLQ262150:WLQ262151 WVM262150:WVM262151 E327686:E327687 JA327686:JA327687 SW327686:SW327687 ACS327686:ACS327687 AMO327686:AMO327687 AWK327686:AWK327687 BGG327686:BGG327687 BQC327686:BQC327687 BZY327686:BZY327687 CJU327686:CJU327687 CTQ327686:CTQ327687 DDM327686:DDM327687 DNI327686:DNI327687 DXE327686:DXE327687 EHA327686:EHA327687 EQW327686:EQW327687 FAS327686:FAS327687 FKO327686:FKO327687 FUK327686:FUK327687 GEG327686:GEG327687 GOC327686:GOC327687 GXY327686:GXY327687 HHU327686:HHU327687 HRQ327686:HRQ327687 IBM327686:IBM327687 ILI327686:ILI327687 IVE327686:IVE327687 JFA327686:JFA327687 JOW327686:JOW327687 JYS327686:JYS327687 KIO327686:KIO327687 KSK327686:KSK327687 LCG327686:LCG327687 LMC327686:LMC327687 LVY327686:LVY327687 MFU327686:MFU327687 MPQ327686:MPQ327687 MZM327686:MZM327687 NJI327686:NJI327687 NTE327686:NTE327687 ODA327686:ODA327687 OMW327686:OMW327687 OWS327686:OWS327687 PGO327686:PGO327687 PQK327686:PQK327687 QAG327686:QAG327687 QKC327686:QKC327687 QTY327686:QTY327687 RDU327686:RDU327687 RNQ327686:RNQ327687 RXM327686:RXM327687 SHI327686:SHI327687 SRE327686:SRE327687 TBA327686:TBA327687 TKW327686:TKW327687 TUS327686:TUS327687 UEO327686:UEO327687 UOK327686:UOK327687 UYG327686:UYG327687 VIC327686:VIC327687 VRY327686:VRY327687 WBU327686:WBU327687 WLQ327686:WLQ327687 WVM327686:WVM327687 E393222:E393223 JA393222:JA393223 SW393222:SW393223 ACS393222:ACS393223 AMO393222:AMO393223 AWK393222:AWK393223 BGG393222:BGG393223 BQC393222:BQC393223 BZY393222:BZY393223 CJU393222:CJU393223 CTQ393222:CTQ393223 DDM393222:DDM393223 DNI393222:DNI393223 DXE393222:DXE393223 EHA393222:EHA393223 EQW393222:EQW393223 FAS393222:FAS393223 FKO393222:FKO393223 FUK393222:FUK393223 GEG393222:GEG393223 GOC393222:GOC393223 GXY393222:GXY393223 HHU393222:HHU393223 HRQ393222:HRQ393223 IBM393222:IBM393223 ILI393222:ILI393223 IVE393222:IVE393223 JFA393222:JFA393223 JOW393222:JOW393223 JYS393222:JYS393223 KIO393222:KIO393223 KSK393222:KSK393223 LCG393222:LCG393223 LMC393222:LMC393223 LVY393222:LVY393223 MFU393222:MFU393223 MPQ393222:MPQ393223 MZM393222:MZM393223 NJI393222:NJI393223 NTE393222:NTE393223 ODA393222:ODA393223 OMW393222:OMW393223 OWS393222:OWS393223 PGO393222:PGO393223 PQK393222:PQK393223 QAG393222:QAG393223 QKC393222:QKC393223 QTY393222:QTY393223 RDU393222:RDU393223 RNQ393222:RNQ393223 RXM393222:RXM393223 SHI393222:SHI393223 SRE393222:SRE393223 TBA393222:TBA393223 TKW393222:TKW393223 TUS393222:TUS393223 UEO393222:UEO393223 UOK393222:UOK393223 UYG393222:UYG393223 VIC393222:VIC393223 VRY393222:VRY393223 WBU393222:WBU393223 WLQ393222:WLQ393223 WVM393222:WVM393223 E458758:E458759 JA458758:JA458759 SW458758:SW458759 ACS458758:ACS458759 AMO458758:AMO458759 AWK458758:AWK458759 BGG458758:BGG458759 BQC458758:BQC458759 BZY458758:BZY458759 CJU458758:CJU458759 CTQ458758:CTQ458759 DDM458758:DDM458759 DNI458758:DNI458759 DXE458758:DXE458759 EHA458758:EHA458759 EQW458758:EQW458759 FAS458758:FAS458759 FKO458758:FKO458759 FUK458758:FUK458759 GEG458758:GEG458759 GOC458758:GOC458759 GXY458758:GXY458759 HHU458758:HHU458759 HRQ458758:HRQ458759 IBM458758:IBM458759 ILI458758:ILI458759 IVE458758:IVE458759 JFA458758:JFA458759 JOW458758:JOW458759 JYS458758:JYS458759 KIO458758:KIO458759 KSK458758:KSK458759 LCG458758:LCG458759 LMC458758:LMC458759 LVY458758:LVY458759 MFU458758:MFU458759 MPQ458758:MPQ458759 MZM458758:MZM458759 NJI458758:NJI458759 NTE458758:NTE458759 ODA458758:ODA458759 OMW458758:OMW458759 OWS458758:OWS458759 PGO458758:PGO458759 PQK458758:PQK458759 QAG458758:QAG458759 QKC458758:QKC458759 QTY458758:QTY458759 RDU458758:RDU458759 RNQ458758:RNQ458759 RXM458758:RXM458759 SHI458758:SHI458759 SRE458758:SRE458759 TBA458758:TBA458759 TKW458758:TKW458759 TUS458758:TUS458759 UEO458758:UEO458759 UOK458758:UOK458759 UYG458758:UYG458759 VIC458758:VIC458759 VRY458758:VRY458759 WBU458758:WBU458759 WLQ458758:WLQ458759 WVM458758:WVM458759 E524294:E524295 JA524294:JA524295 SW524294:SW524295 ACS524294:ACS524295 AMO524294:AMO524295 AWK524294:AWK524295 BGG524294:BGG524295 BQC524294:BQC524295 BZY524294:BZY524295 CJU524294:CJU524295 CTQ524294:CTQ524295 DDM524294:DDM524295 DNI524294:DNI524295 DXE524294:DXE524295 EHA524294:EHA524295 EQW524294:EQW524295 FAS524294:FAS524295 FKO524294:FKO524295 FUK524294:FUK524295 GEG524294:GEG524295 GOC524294:GOC524295 GXY524294:GXY524295 HHU524294:HHU524295 HRQ524294:HRQ524295 IBM524294:IBM524295 ILI524294:ILI524295 IVE524294:IVE524295 JFA524294:JFA524295 JOW524294:JOW524295 JYS524294:JYS524295 KIO524294:KIO524295 KSK524294:KSK524295 LCG524294:LCG524295 LMC524294:LMC524295 LVY524294:LVY524295 MFU524294:MFU524295 MPQ524294:MPQ524295 MZM524294:MZM524295 NJI524294:NJI524295 NTE524294:NTE524295 ODA524294:ODA524295 OMW524294:OMW524295 OWS524294:OWS524295 PGO524294:PGO524295 PQK524294:PQK524295 QAG524294:QAG524295 QKC524294:QKC524295 QTY524294:QTY524295 RDU524294:RDU524295 RNQ524294:RNQ524295 RXM524294:RXM524295 SHI524294:SHI524295 SRE524294:SRE524295 TBA524294:TBA524295 TKW524294:TKW524295 TUS524294:TUS524295 UEO524294:UEO524295 UOK524294:UOK524295 UYG524294:UYG524295 VIC524294:VIC524295 VRY524294:VRY524295 WBU524294:WBU524295 WLQ524294:WLQ524295 WVM524294:WVM524295 E589830:E589831 JA589830:JA589831 SW589830:SW589831 ACS589830:ACS589831 AMO589830:AMO589831 AWK589830:AWK589831 BGG589830:BGG589831 BQC589830:BQC589831 BZY589830:BZY589831 CJU589830:CJU589831 CTQ589830:CTQ589831 DDM589830:DDM589831 DNI589830:DNI589831 DXE589830:DXE589831 EHA589830:EHA589831 EQW589830:EQW589831 FAS589830:FAS589831 FKO589830:FKO589831 FUK589830:FUK589831 GEG589830:GEG589831 GOC589830:GOC589831 GXY589830:GXY589831 HHU589830:HHU589831 HRQ589830:HRQ589831 IBM589830:IBM589831 ILI589830:ILI589831 IVE589830:IVE589831 JFA589830:JFA589831 JOW589830:JOW589831 JYS589830:JYS589831 KIO589830:KIO589831 KSK589830:KSK589831 LCG589830:LCG589831 LMC589830:LMC589831 LVY589830:LVY589831 MFU589830:MFU589831 MPQ589830:MPQ589831 MZM589830:MZM589831 NJI589830:NJI589831 NTE589830:NTE589831 ODA589830:ODA589831 OMW589830:OMW589831 OWS589830:OWS589831 PGO589830:PGO589831 PQK589830:PQK589831 QAG589830:QAG589831 QKC589830:QKC589831 QTY589830:QTY589831 RDU589830:RDU589831 RNQ589830:RNQ589831 RXM589830:RXM589831 SHI589830:SHI589831 SRE589830:SRE589831 TBA589830:TBA589831 TKW589830:TKW589831 TUS589830:TUS589831 UEO589830:UEO589831 UOK589830:UOK589831 UYG589830:UYG589831 VIC589830:VIC589831 VRY589830:VRY589831 WBU589830:WBU589831 WLQ589830:WLQ589831 WVM589830:WVM589831 E655366:E655367 JA655366:JA655367 SW655366:SW655367 ACS655366:ACS655367 AMO655366:AMO655367 AWK655366:AWK655367 BGG655366:BGG655367 BQC655366:BQC655367 BZY655366:BZY655367 CJU655366:CJU655367 CTQ655366:CTQ655367 DDM655366:DDM655367 DNI655366:DNI655367 DXE655366:DXE655367 EHA655366:EHA655367 EQW655366:EQW655367 FAS655366:FAS655367 FKO655366:FKO655367 FUK655366:FUK655367 GEG655366:GEG655367 GOC655366:GOC655367 GXY655366:GXY655367 HHU655366:HHU655367 HRQ655366:HRQ655367 IBM655366:IBM655367 ILI655366:ILI655367 IVE655366:IVE655367 JFA655366:JFA655367 JOW655366:JOW655367 JYS655366:JYS655367 KIO655366:KIO655367 KSK655366:KSK655367 LCG655366:LCG655367 LMC655366:LMC655367 LVY655366:LVY655367 MFU655366:MFU655367 MPQ655366:MPQ655367 MZM655366:MZM655367 NJI655366:NJI655367 NTE655366:NTE655367 ODA655366:ODA655367 OMW655366:OMW655367 OWS655366:OWS655367 PGO655366:PGO655367 PQK655366:PQK655367 QAG655366:QAG655367 QKC655366:QKC655367 QTY655366:QTY655367 RDU655366:RDU655367 RNQ655366:RNQ655367 RXM655366:RXM655367 SHI655366:SHI655367 SRE655366:SRE655367 TBA655366:TBA655367 TKW655366:TKW655367 TUS655366:TUS655367 UEO655366:UEO655367 UOK655366:UOK655367 UYG655366:UYG655367 VIC655366:VIC655367 VRY655366:VRY655367 WBU655366:WBU655367 WLQ655366:WLQ655367 WVM655366:WVM655367 E720902:E720903 JA720902:JA720903 SW720902:SW720903 ACS720902:ACS720903 AMO720902:AMO720903 AWK720902:AWK720903 BGG720902:BGG720903 BQC720902:BQC720903 BZY720902:BZY720903 CJU720902:CJU720903 CTQ720902:CTQ720903 DDM720902:DDM720903 DNI720902:DNI720903 DXE720902:DXE720903 EHA720902:EHA720903 EQW720902:EQW720903 FAS720902:FAS720903 FKO720902:FKO720903 FUK720902:FUK720903 GEG720902:GEG720903 GOC720902:GOC720903 GXY720902:GXY720903 HHU720902:HHU720903 HRQ720902:HRQ720903 IBM720902:IBM720903 ILI720902:ILI720903 IVE720902:IVE720903 JFA720902:JFA720903 JOW720902:JOW720903 JYS720902:JYS720903 KIO720902:KIO720903 KSK720902:KSK720903 LCG720902:LCG720903 LMC720902:LMC720903 LVY720902:LVY720903 MFU720902:MFU720903 MPQ720902:MPQ720903 MZM720902:MZM720903 NJI720902:NJI720903 NTE720902:NTE720903 ODA720902:ODA720903 OMW720902:OMW720903 OWS720902:OWS720903 PGO720902:PGO720903 PQK720902:PQK720903 QAG720902:QAG720903 QKC720902:QKC720903 QTY720902:QTY720903 RDU720902:RDU720903 RNQ720902:RNQ720903 RXM720902:RXM720903 SHI720902:SHI720903 SRE720902:SRE720903 TBA720902:TBA720903 TKW720902:TKW720903 TUS720902:TUS720903 UEO720902:UEO720903 UOK720902:UOK720903 UYG720902:UYG720903 VIC720902:VIC720903 VRY720902:VRY720903 WBU720902:WBU720903 WLQ720902:WLQ720903 WVM720902:WVM720903 E786438:E786439 JA786438:JA786439 SW786438:SW786439 ACS786438:ACS786439 AMO786438:AMO786439 AWK786438:AWK786439 BGG786438:BGG786439 BQC786438:BQC786439 BZY786438:BZY786439 CJU786438:CJU786439 CTQ786438:CTQ786439 DDM786438:DDM786439 DNI786438:DNI786439 DXE786438:DXE786439 EHA786438:EHA786439 EQW786438:EQW786439 FAS786438:FAS786439 FKO786438:FKO786439 FUK786438:FUK786439 GEG786438:GEG786439 GOC786438:GOC786439 GXY786438:GXY786439 HHU786438:HHU786439 HRQ786438:HRQ786439 IBM786438:IBM786439 ILI786438:ILI786439 IVE786438:IVE786439 JFA786438:JFA786439 JOW786438:JOW786439 JYS786438:JYS786439 KIO786438:KIO786439 KSK786438:KSK786439 LCG786438:LCG786439 LMC786438:LMC786439 LVY786438:LVY786439 MFU786438:MFU786439 MPQ786438:MPQ786439 MZM786438:MZM786439 NJI786438:NJI786439 NTE786438:NTE786439 ODA786438:ODA786439 OMW786438:OMW786439 OWS786438:OWS786439 PGO786438:PGO786439 PQK786438:PQK786439 QAG786438:QAG786439 QKC786438:QKC786439 QTY786438:QTY786439 RDU786438:RDU786439 RNQ786438:RNQ786439 RXM786438:RXM786439 SHI786438:SHI786439 SRE786438:SRE786439 TBA786438:TBA786439 TKW786438:TKW786439 TUS786438:TUS786439 UEO786438:UEO786439 UOK786438:UOK786439 UYG786438:UYG786439 VIC786438:VIC786439 VRY786438:VRY786439 WBU786438:WBU786439 WLQ786438:WLQ786439 WVM786438:WVM786439 E851974:E851975 JA851974:JA851975 SW851974:SW851975 ACS851974:ACS851975 AMO851974:AMO851975 AWK851974:AWK851975 BGG851974:BGG851975 BQC851974:BQC851975 BZY851974:BZY851975 CJU851974:CJU851975 CTQ851974:CTQ851975 DDM851974:DDM851975 DNI851974:DNI851975 DXE851974:DXE851975 EHA851974:EHA851975 EQW851974:EQW851975 FAS851974:FAS851975 FKO851974:FKO851975 FUK851974:FUK851975 GEG851974:GEG851975 GOC851974:GOC851975 GXY851974:GXY851975 HHU851974:HHU851975 HRQ851974:HRQ851975 IBM851974:IBM851975 ILI851974:ILI851975 IVE851974:IVE851975 JFA851974:JFA851975 JOW851974:JOW851975 JYS851974:JYS851975 KIO851974:KIO851975 KSK851974:KSK851975 LCG851974:LCG851975 LMC851974:LMC851975 LVY851974:LVY851975 MFU851974:MFU851975 MPQ851974:MPQ851975 MZM851974:MZM851975 NJI851974:NJI851975 NTE851974:NTE851975 ODA851974:ODA851975 OMW851974:OMW851975 OWS851974:OWS851975 PGO851974:PGO851975 PQK851974:PQK851975 QAG851974:QAG851975 QKC851974:QKC851975 QTY851974:QTY851975 RDU851974:RDU851975 RNQ851974:RNQ851975 RXM851974:RXM851975 SHI851974:SHI851975 SRE851974:SRE851975 TBA851974:TBA851975 TKW851974:TKW851975 TUS851974:TUS851975 UEO851974:UEO851975 UOK851974:UOK851975 UYG851974:UYG851975 VIC851974:VIC851975 VRY851974:VRY851975 WBU851974:WBU851975 WLQ851974:WLQ851975 WVM851974:WVM851975 E917510:E917511 JA917510:JA917511 SW917510:SW917511 ACS917510:ACS917511 AMO917510:AMO917511 AWK917510:AWK917511 BGG917510:BGG917511 BQC917510:BQC917511 BZY917510:BZY917511 CJU917510:CJU917511 CTQ917510:CTQ917511 DDM917510:DDM917511 DNI917510:DNI917511 DXE917510:DXE917511 EHA917510:EHA917511 EQW917510:EQW917511 FAS917510:FAS917511 FKO917510:FKO917511 FUK917510:FUK917511 GEG917510:GEG917511 GOC917510:GOC917511 GXY917510:GXY917511 HHU917510:HHU917511 HRQ917510:HRQ917511 IBM917510:IBM917511 ILI917510:ILI917511 IVE917510:IVE917511 JFA917510:JFA917511 JOW917510:JOW917511 JYS917510:JYS917511 KIO917510:KIO917511 KSK917510:KSK917511 LCG917510:LCG917511 LMC917510:LMC917511 LVY917510:LVY917511 MFU917510:MFU917511 MPQ917510:MPQ917511 MZM917510:MZM917511 NJI917510:NJI917511 NTE917510:NTE917511 ODA917510:ODA917511 OMW917510:OMW917511 OWS917510:OWS917511 PGO917510:PGO917511 PQK917510:PQK917511 QAG917510:QAG917511 QKC917510:QKC917511 QTY917510:QTY917511 RDU917510:RDU917511 RNQ917510:RNQ917511 RXM917510:RXM917511 SHI917510:SHI917511 SRE917510:SRE917511 TBA917510:TBA917511 TKW917510:TKW917511 TUS917510:TUS917511 UEO917510:UEO917511 UOK917510:UOK917511 UYG917510:UYG917511 VIC917510:VIC917511 VRY917510:VRY917511 WBU917510:WBU917511 WLQ917510:WLQ917511 WVM917510:WVM917511 E983046:E983047 JA983046:JA983047 SW983046:SW983047 ACS983046:ACS983047 AMO983046:AMO983047 AWK983046:AWK983047 BGG983046:BGG983047 BQC983046:BQC983047 BZY983046:BZY983047 CJU983046:CJU983047 CTQ983046:CTQ983047 DDM983046:DDM983047 DNI983046:DNI983047 DXE983046:DXE983047 EHA983046:EHA983047 EQW983046:EQW983047 FAS983046:FAS983047 FKO983046:FKO983047 FUK983046:FUK983047 GEG983046:GEG983047 GOC983046:GOC983047 GXY983046:GXY983047 HHU983046:HHU983047 HRQ983046:HRQ983047 IBM983046:IBM983047 ILI983046:ILI983047 IVE983046:IVE983047 JFA983046:JFA983047 JOW983046:JOW983047 JYS983046:JYS983047 KIO983046:KIO983047 KSK983046:KSK983047 LCG983046:LCG983047 LMC983046:LMC983047 LVY983046:LVY983047 MFU983046:MFU983047 MPQ983046:MPQ983047 MZM983046:MZM983047 NJI983046:NJI983047 NTE983046:NTE983047 ODA983046:ODA983047 OMW983046:OMW983047 OWS983046:OWS983047 PGO983046:PGO983047 PQK983046:PQK983047 QAG983046:QAG983047 QKC983046:QKC983047 QTY983046:QTY983047 RDU983046:RDU983047 RNQ983046:RNQ983047 RXM983046:RXM983047 SHI983046:SHI983047 SRE983046:SRE983047 TBA983046:TBA983047 TKW983046:TKW983047 TUS983046:TUS983047 UEO983046:UEO983047 UOK983046:UOK983047 UYG983046:UYG983047 VIC983046:VIC983047 VRY983046:VRY983047 WBU983046:WBU983047 WLQ983046:WLQ983047 WVM983046:WVM983047">
      <formula1>$P$103:$P$107</formula1>
    </dataValidation>
    <dataValidation allowBlank="1" showInputMessage="1" showErrorMessage="1" prompt="Objetos o sujetos que propician el riesgo_x000a_Externos_x000a_PersonasDesastres Naturales_x000a_Errores en los procedimientos_x000a_Instalaciones_x000a_Materiales_x000a_Fallas en la tecnología"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dataValidation type="list" allowBlank="1" showInputMessage="1" showErrorMessage="1" sqref="I6:I7 JE6:JE7 TA6:TA7 ACW6:ACW7 AMS6:AMS7 AWO6:AWO7 BGK6:BGK7 BQG6:BQG7 CAC6:CAC7 CJY6:CJY7 CTU6:CTU7 DDQ6:DDQ7 DNM6:DNM7 DXI6:DXI7 EHE6:EHE7 ERA6:ERA7 FAW6:FAW7 FKS6:FKS7 FUO6:FUO7 GEK6:GEK7 GOG6:GOG7 GYC6:GYC7 HHY6:HHY7 HRU6:HRU7 IBQ6:IBQ7 ILM6:ILM7 IVI6:IVI7 JFE6:JFE7 JPA6:JPA7 JYW6:JYW7 KIS6:KIS7 KSO6:KSO7 LCK6:LCK7 LMG6:LMG7 LWC6:LWC7 MFY6:MFY7 MPU6:MPU7 MZQ6:MZQ7 NJM6:NJM7 NTI6:NTI7 ODE6:ODE7 ONA6:ONA7 OWW6:OWW7 PGS6:PGS7 PQO6:PQO7 QAK6:QAK7 QKG6:QKG7 QUC6:QUC7 RDY6:RDY7 RNU6:RNU7 RXQ6:RXQ7 SHM6:SHM7 SRI6:SRI7 TBE6:TBE7 TLA6:TLA7 TUW6:TUW7 UES6:UES7 UOO6:UOO7 UYK6:UYK7 VIG6:VIG7 VSC6:VSC7 WBY6:WBY7 WLU6:WLU7 WVQ6:WVQ7 I65542:I65543 JE65542:JE65543 TA65542:TA65543 ACW65542:ACW65543 AMS65542:AMS65543 AWO65542:AWO65543 BGK65542:BGK65543 BQG65542:BQG65543 CAC65542:CAC65543 CJY65542:CJY65543 CTU65542:CTU65543 DDQ65542:DDQ65543 DNM65542:DNM65543 DXI65542:DXI65543 EHE65542:EHE65543 ERA65542:ERA65543 FAW65542:FAW65543 FKS65542:FKS65543 FUO65542:FUO65543 GEK65542:GEK65543 GOG65542:GOG65543 GYC65542:GYC65543 HHY65542:HHY65543 HRU65542:HRU65543 IBQ65542:IBQ65543 ILM65542:ILM65543 IVI65542:IVI65543 JFE65542:JFE65543 JPA65542:JPA65543 JYW65542:JYW65543 KIS65542:KIS65543 KSO65542:KSO65543 LCK65542:LCK65543 LMG65542:LMG65543 LWC65542:LWC65543 MFY65542:MFY65543 MPU65542:MPU65543 MZQ65542:MZQ65543 NJM65542:NJM65543 NTI65542:NTI65543 ODE65542:ODE65543 ONA65542:ONA65543 OWW65542:OWW65543 PGS65542:PGS65543 PQO65542:PQO65543 QAK65542:QAK65543 QKG65542:QKG65543 QUC65542:QUC65543 RDY65542:RDY65543 RNU65542:RNU65543 RXQ65542:RXQ65543 SHM65542:SHM65543 SRI65542:SRI65543 TBE65542:TBE65543 TLA65542:TLA65543 TUW65542:TUW65543 UES65542:UES65543 UOO65542:UOO65543 UYK65542:UYK65543 VIG65542:VIG65543 VSC65542:VSC65543 WBY65542:WBY65543 WLU65542:WLU65543 WVQ65542:WVQ65543 I131078:I131079 JE131078:JE131079 TA131078:TA131079 ACW131078:ACW131079 AMS131078:AMS131079 AWO131078:AWO131079 BGK131078:BGK131079 BQG131078:BQG131079 CAC131078:CAC131079 CJY131078:CJY131079 CTU131078:CTU131079 DDQ131078:DDQ131079 DNM131078:DNM131079 DXI131078:DXI131079 EHE131078:EHE131079 ERA131078:ERA131079 FAW131078:FAW131079 FKS131078:FKS131079 FUO131078:FUO131079 GEK131078:GEK131079 GOG131078:GOG131079 GYC131078:GYC131079 HHY131078:HHY131079 HRU131078:HRU131079 IBQ131078:IBQ131079 ILM131078:ILM131079 IVI131078:IVI131079 JFE131078:JFE131079 JPA131078:JPA131079 JYW131078:JYW131079 KIS131078:KIS131079 KSO131078:KSO131079 LCK131078:LCK131079 LMG131078:LMG131079 LWC131078:LWC131079 MFY131078:MFY131079 MPU131078:MPU131079 MZQ131078:MZQ131079 NJM131078:NJM131079 NTI131078:NTI131079 ODE131078:ODE131079 ONA131078:ONA131079 OWW131078:OWW131079 PGS131078:PGS131079 PQO131078:PQO131079 QAK131078:QAK131079 QKG131078:QKG131079 QUC131078:QUC131079 RDY131078:RDY131079 RNU131078:RNU131079 RXQ131078:RXQ131079 SHM131078:SHM131079 SRI131078:SRI131079 TBE131078:TBE131079 TLA131078:TLA131079 TUW131078:TUW131079 UES131078:UES131079 UOO131078:UOO131079 UYK131078:UYK131079 VIG131078:VIG131079 VSC131078:VSC131079 WBY131078:WBY131079 WLU131078:WLU131079 WVQ131078:WVQ131079 I196614:I196615 JE196614:JE196615 TA196614:TA196615 ACW196614:ACW196615 AMS196614:AMS196615 AWO196614:AWO196615 BGK196614:BGK196615 BQG196614:BQG196615 CAC196614:CAC196615 CJY196614:CJY196615 CTU196614:CTU196615 DDQ196614:DDQ196615 DNM196614:DNM196615 DXI196614:DXI196615 EHE196614:EHE196615 ERA196614:ERA196615 FAW196614:FAW196615 FKS196614:FKS196615 FUO196614:FUO196615 GEK196614:GEK196615 GOG196614:GOG196615 GYC196614:GYC196615 HHY196614:HHY196615 HRU196614:HRU196615 IBQ196614:IBQ196615 ILM196614:ILM196615 IVI196614:IVI196615 JFE196614:JFE196615 JPA196614:JPA196615 JYW196614:JYW196615 KIS196614:KIS196615 KSO196614:KSO196615 LCK196614:LCK196615 LMG196614:LMG196615 LWC196614:LWC196615 MFY196614:MFY196615 MPU196614:MPU196615 MZQ196614:MZQ196615 NJM196614:NJM196615 NTI196614:NTI196615 ODE196614:ODE196615 ONA196614:ONA196615 OWW196614:OWW196615 PGS196614:PGS196615 PQO196614:PQO196615 QAK196614:QAK196615 QKG196614:QKG196615 QUC196614:QUC196615 RDY196614:RDY196615 RNU196614:RNU196615 RXQ196614:RXQ196615 SHM196614:SHM196615 SRI196614:SRI196615 TBE196614:TBE196615 TLA196614:TLA196615 TUW196614:TUW196615 UES196614:UES196615 UOO196614:UOO196615 UYK196614:UYK196615 VIG196614:VIG196615 VSC196614:VSC196615 WBY196614:WBY196615 WLU196614:WLU196615 WVQ196614:WVQ196615 I262150:I262151 JE262150:JE262151 TA262150:TA262151 ACW262150:ACW262151 AMS262150:AMS262151 AWO262150:AWO262151 BGK262150:BGK262151 BQG262150:BQG262151 CAC262150:CAC262151 CJY262150:CJY262151 CTU262150:CTU262151 DDQ262150:DDQ262151 DNM262150:DNM262151 DXI262150:DXI262151 EHE262150:EHE262151 ERA262150:ERA262151 FAW262150:FAW262151 FKS262150:FKS262151 FUO262150:FUO262151 GEK262150:GEK262151 GOG262150:GOG262151 GYC262150:GYC262151 HHY262150:HHY262151 HRU262150:HRU262151 IBQ262150:IBQ262151 ILM262150:ILM262151 IVI262150:IVI262151 JFE262150:JFE262151 JPA262150:JPA262151 JYW262150:JYW262151 KIS262150:KIS262151 KSO262150:KSO262151 LCK262150:LCK262151 LMG262150:LMG262151 LWC262150:LWC262151 MFY262150:MFY262151 MPU262150:MPU262151 MZQ262150:MZQ262151 NJM262150:NJM262151 NTI262150:NTI262151 ODE262150:ODE262151 ONA262150:ONA262151 OWW262150:OWW262151 PGS262150:PGS262151 PQO262150:PQO262151 QAK262150:QAK262151 QKG262150:QKG262151 QUC262150:QUC262151 RDY262150:RDY262151 RNU262150:RNU262151 RXQ262150:RXQ262151 SHM262150:SHM262151 SRI262150:SRI262151 TBE262150:TBE262151 TLA262150:TLA262151 TUW262150:TUW262151 UES262150:UES262151 UOO262150:UOO262151 UYK262150:UYK262151 VIG262150:VIG262151 VSC262150:VSC262151 WBY262150:WBY262151 WLU262150:WLU262151 WVQ262150:WVQ262151 I327686:I327687 JE327686:JE327687 TA327686:TA327687 ACW327686:ACW327687 AMS327686:AMS327687 AWO327686:AWO327687 BGK327686:BGK327687 BQG327686:BQG327687 CAC327686:CAC327687 CJY327686:CJY327687 CTU327686:CTU327687 DDQ327686:DDQ327687 DNM327686:DNM327687 DXI327686:DXI327687 EHE327686:EHE327687 ERA327686:ERA327687 FAW327686:FAW327687 FKS327686:FKS327687 FUO327686:FUO327687 GEK327686:GEK327687 GOG327686:GOG327687 GYC327686:GYC327687 HHY327686:HHY327687 HRU327686:HRU327687 IBQ327686:IBQ327687 ILM327686:ILM327687 IVI327686:IVI327687 JFE327686:JFE327687 JPA327686:JPA327687 JYW327686:JYW327687 KIS327686:KIS327687 KSO327686:KSO327687 LCK327686:LCK327687 LMG327686:LMG327687 LWC327686:LWC327687 MFY327686:MFY327687 MPU327686:MPU327687 MZQ327686:MZQ327687 NJM327686:NJM327687 NTI327686:NTI327687 ODE327686:ODE327687 ONA327686:ONA327687 OWW327686:OWW327687 PGS327686:PGS327687 PQO327686:PQO327687 QAK327686:QAK327687 QKG327686:QKG327687 QUC327686:QUC327687 RDY327686:RDY327687 RNU327686:RNU327687 RXQ327686:RXQ327687 SHM327686:SHM327687 SRI327686:SRI327687 TBE327686:TBE327687 TLA327686:TLA327687 TUW327686:TUW327687 UES327686:UES327687 UOO327686:UOO327687 UYK327686:UYK327687 VIG327686:VIG327687 VSC327686:VSC327687 WBY327686:WBY327687 WLU327686:WLU327687 WVQ327686:WVQ327687 I393222:I393223 JE393222:JE393223 TA393222:TA393223 ACW393222:ACW393223 AMS393222:AMS393223 AWO393222:AWO393223 BGK393222:BGK393223 BQG393222:BQG393223 CAC393222:CAC393223 CJY393222:CJY393223 CTU393222:CTU393223 DDQ393222:DDQ393223 DNM393222:DNM393223 DXI393222:DXI393223 EHE393222:EHE393223 ERA393222:ERA393223 FAW393222:FAW393223 FKS393222:FKS393223 FUO393222:FUO393223 GEK393222:GEK393223 GOG393222:GOG393223 GYC393222:GYC393223 HHY393222:HHY393223 HRU393222:HRU393223 IBQ393222:IBQ393223 ILM393222:ILM393223 IVI393222:IVI393223 JFE393222:JFE393223 JPA393222:JPA393223 JYW393222:JYW393223 KIS393222:KIS393223 KSO393222:KSO393223 LCK393222:LCK393223 LMG393222:LMG393223 LWC393222:LWC393223 MFY393222:MFY393223 MPU393222:MPU393223 MZQ393222:MZQ393223 NJM393222:NJM393223 NTI393222:NTI393223 ODE393222:ODE393223 ONA393222:ONA393223 OWW393222:OWW393223 PGS393222:PGS393223 PQO393222:PQO393223 QAK393222:QAK393223 QKG393222:QKG393223 QUC393222:QUC393223 RDY393222:RDY393223 RNU393222:RNU393223 RXQ393222:RXQ393223 SHM393222:SHM393223 SRI393222:SRI393223 TBE393222:TBE393223 TLA393222:TLA393223 TUW393222:TUW393223 UES393222:UES393223 UOO393222:UOO393223 UYK393222:UYK393223 VIG393222:VIG393223 VSC393222:VSC393223 WBY393222:WBY393223 WLU393222:WLU393223 WVQ393222:WVQ393223 I458758:I458759 JE458758:JE458759 TA458758:TA458759 ACW458758:ACW458759 AMS458758:AMS458759 AWO458758:AWO458759 BGK458758:BGK458759 BQG458758:BQG458759 CAC458758:CAC458759 CJY458758:CJY458759 CTU458758:CTU458759 DDQ458758:DDQ458759 DNM458758:DNM458759 DXI458758:DXI458759 EHE458758:EHE458759 ERA458758:ERA458759 FAW458758:FAW458759 FKS458758:FKS458759 FUO458758:FUO458759 GEK458758:GEK458759 GOG458758:GOG458759 GYC458758:GYC458759 HHY458758:HHY458759 HRU458758:HRU458759 IBQ458758:IBQ458759 ILM458758:ILM458759 IVI458758:IVI458759 JFE458758:JFE458759 JPA458758:JPA458759 JYW458758:JYW458759 KIS458758:KIS458759 KSO458758:KSO458759 LCK458758:LCK458759 LMG458758:LMG458759 LWC458758:LWC458759 MFY458758:MFY458759 MPU458758:MPU458759 MZQ458758:MZQ458759 NJM458758:NJM458759 NTI458758:NTI458759 ODE458758:ODE458759 ONA458758:ONA458759 OWW458758:OWW458759 PGS458758:PGS458759 PQO458758:PQO458759 QAK458758:QAK458759 QKG458758:QKG458759 QUC458758:QUC458759 RDY458758:RDY458759 RNU458758:RNU458759 RXQ458758:RXQ458759 SHM458758:SHM458759 SRI458758:SRI458759 TBE458758:TBE458759 TLA458758:TLA458759 TUW458758:TUW458759 UES458758:UES458759 UOO458758:UOO458759 UYK458758:UYK458759 VIG458758:VIG458759 VSC458758:VSC458759 WBY458758:WBY458759 WLU458758:WLU458759 WVQ458758:WVQ458759 I524294:I524295 JE524294:JE524295 TA524294:TA524295 ACW524294:ACW524295 AMS524294:AMS524295 AWO524294:AWO524295 BGK524294:BGK524295 BQG524294:BQG524295 CAC524294:CAC524295 CJY524294:CJY524295 CTU524294:CTU524295 DDQ524294:DDQ524295 DNM524294:DNM524295 DXI524294:DXI524295 EHE524294:EHE524295 ERA524294:ERA524295 FAW524294:FAW524295 FKS524294:FKS524295 FUO524294:FUO524295 GEK524294:GEK524295 GOG524294:GOG524295 GYC524294:GYC524295 HHY524294:HHY524295 HRU524294:HRU524295 IBQ524294:IBQ524295 ILM524294:ILM524295 IVI524294:IVI524295 JFE524294:JFE524295 JPA524294:JPA524295 JYW524294:JYW524295 KIS524294:KIS524295 KSO524294:KSO524295 LCK524294:LCK524295 LMG524294:LMG524295 LWC524294:LWC524295 MFY524294:MFY524295 MPU524294:MPU524295 MZQ524294:MZQ524295 NJM524294:NJM524295 NTI524294:NTI524295 ODE524294:ODE524295 ONA524294:ONA524295 OWW524294:OWW524295 PGS524294:PGS524295 PQO524294:PQO524295 QAK524294:QAK524295 QKG524294:QKG524295 QUC524294:QUC524295 RDY524294:RDY524295 RNU524294:RNU524295 RXQ524294:RXQ524295 SHM524294:SHM524295 SRI524294:SRI524295 TBE524294:TBE524295 TLA524294:TLA524295 TUW524294:TUW524295 UES524294:UES524295 UOO524294:UOO524295 UYK524294:UYK524295 VIG524294:VIG524295 VSC524294:VSC524295 WBY524294:WBY524295 WLU524294:WLU524295 WVQ524294:WVQ524295 I589830:I589831 JE589830:JE589831 TA589830:TA589831 ACW589830:ACW589831 AMS589830:AMS589831 AWO589830:AWO589831 BGK589830:BGK589831 BQG589830:BQG589831 CAC589830:CAC589831 CJY589830:CJY589831 CTU589830:CTU589831 DDQ589830:DDQ589831 DNM589830:DNM589831 DXI589830:DXI589831 EHE589830:EHE589831 ERA589830:ERA589831 FAW589830:FAW589831 FKS589830:FKS589831 FUO589830:FUO589831 GEK589830:GEK589831 GOG589830:GOG589831 GYC589830:GYC589831 HHY589830:HHY589831 HRU589830:HRU589831 IBQ589830:IBQ589831 ILM589830:ILM589831 IVI589830:IVI589831 JFE589830:JFE589831 JPA589830:JPA589831 JYW589830:JYW589831 KIS589830:KIS589831 KSO589830:KSO589831 LCK589830:LCK589831 LMG589830:LMG589831 LWC589830:LWC589831 MFY589830:MFY589831 MPU589830:MPU589831 MZQ589830:MZQ589831 NJM589830:NJM589831 NTI589830:NTI589831 ODE589830:ODE589831 ONA589830:ONA589831 OWW589830:OWW589831 PGS589830:PGS589831 PQO589830:PQO589831 QAK589830:QAK589831 QKG589830:QKG589831 QUC589830:QUC589831 RDY589830:RDY589831 RNU589830:RNU589831 RXQ589830:RXQ589831 SHM589830:SHM589831 SRI589830:SRI589831 TBE589830:TBE589831 TLA589830:TLA589831 TUW589830:TUW589831 UES589830:UES589831 UOO589830:UOO589831 UYK589830:UYK589831 VIG589830:VIG589831 VSC589830:VSC589831 WBY589830:WBY589831 WLU589830:WLU589831 WVQ589830:WVQ589831 I655366:I655367 JE655366:JE655367 TA655366:TA655367 ACW655366:ACW655367 AMS655366:AMS655367 AWO655366:AWO655367 BGK655366:BGK655367 BQG655366:BQG655367 CAC655366:CAC655367 CJY655366:CJY655367 CTU655366:CTU655367 DDQ655366:DDQ655367 DNM655366:DNM655367 DXI655366:DXI655367 EHE655366:EHE655367 ERA655366:ERA655367 FAW655366:FAW655367 FKS655366:FKS655367 FUO655366:FUO655367 GEK655366:GEK655367 GOG655366:GOG655367 GYC655366:GYC655367 HHY655366:HHY655367 HRU655366:HRU655367 IBQ655366:IBQ655367 ILM655366:ILM655367 IVI655366:IVI655367 JFE655366:JFE655367 JPA655366:JPA655367 JYW655366:JYW655367 KIS655366:KIS655367 KSO655366:KSO655367 LCK655366:LCK655367 LMG655366:LMG655367 LWC655366:LWC655367 MFY655366:MFY655367 MPU655366:MPU655367 MZQ655366:MZQ655367 NJM655366:NJM655367 NTI655366:NTI655367 ODE655366:ODE655367 ONA655366:ONA655367 OWW655366:OWW655367 PGS655366:PGS655367 PQO655366:PQO655367 QAK655366:QAK655367 QKG655366:QKG655367 QUC655366:QUC655367 RDY655366:RDY655367 RNU655366:RNU655367 RXQ655366:RXQ655367 SHM655366:SHM655367 SRI655366:SRI655367 TBE655366:TBE655367 TLA655366:TLA655367 TUW655366:TUW655367 UES655366:UES655367 UOO655366:UOO655367 UYK655366:UYK655367 VIG655366:VIG655367 VSC655366:VSC655367 WBY655366:WBY655367 WLU655366:WLU655367 WVQ655366:WVQ655367 I720902:I720903 JE720902:JE720903 TA720902:TA720903 ACW720902:ACW720903 AMS720902:AMS720903 AWO720902:AWO720903 BGK720902:BGK720903 BQG720902:BQG720903 CAC720902:CAC720903 CJY720902:CJY720903 CTU720902:CTU720903 DDQ720902:DDQ720903 DNM720902:DNM720903 DXI720902:DXI720903 EHE720902:EHE720903 ERA720902:ERA720903 FAW720902:FAW720903 FKS720902:FKS720903 FUO720902:FUO720903 GEK720902:GEK720903 GOG720902:GOG720903 GYC720902:GYC720903 HHY720902:HHY720903 HRU720902:HRU720903 IBQ720902:IBQ720903 ILM720902:ILM720903 IVI720902:IVI720903 JFE720902:JFE720903 JPA720902:JPA720903 JYW720902:JYW720903 KIS720902:KIS720903 KSO720902:KSO720903 LCK720902:LCK720903 LMG720902:LMG720903 LWC720902:LWC720903 MFY720902:MFY720903 MPU720902:MPU720903 MZQ720902:MZQ720903 NJM720902:NJM720903 NTI720902:NTI720903 ODE720902:ODE720903 ONA720902:ONA720903 OWW720902:OWW720903 PGS720902:PGS720903 PQO720902:PQO720903 QAK720902:QAK720903 QKG720902:QKG720903 QUC720902:QUC720903 RDY720902:RDY720903 RNU720902:RNU720903 RXQ720902:RXQ720903 SHM720902:SHM720903 SRI720902:SRI720903 TBE720902:TBE720903 TLA720902:TLA720903 TUW720902:TUW720903 UES720902:UES720903 UOO720902:UOO720903 UYK720902:UYK720903 VIG720902:VIG720903 VSC720902:VSC720903 WBY720902:WBY720903 WLU720902:WLU720903 WVQ720902:WVQ720903 I786438:I786439 JE786438:JE786439 TA786438:TA786439 ACW786438:ACW786439 AMS786438:AMS786439 AWO786438:AWO786439 BGK786438:BGK786439 BQG786438:BQG786439 CAC786438:CAC786439 CJY786438:CJY786439 CTU786438:CTU786439 DDQ786438:DDQ786439 DNM786438:DNM786439 DXI786438:DXI786439 EHE786438:EHE786439 ERA786438:ERA786439 FAW786438:FAW786439 FKS786438:FKS786439 FUO786438:FUO786439 GEK786438:GEK786439 GOG786438:GOG786439 GYC786438:GYC786439 HHY786438:HHY786439 HRU786438:HRU786439 IBQ786438:IBQ786439 ILM786438:ILM786439 IVI786438:IVI786439 JFE786438:JFE786439 JPA786438:JPA786439 JYW786438:JYW786439 KIS786438:KIS786439 KSO786438:KSO786439 LCK786438:LCK786439 LMG786438:LMG786439 LWC786438:LWC786439 MFY786438:MFY786439 MPU786438:MPU786439 MZQ786438:MZQ786439 NJM786438:NJM786439 NTI786438:NTI786439 ODE786438:ODE786439 ONA786438:ONA786439 OWW786438:OWW786439 PGS786438:PGS786439 PQO786438:PQO786439 QAK786438:QAK786439 QKG786438:QKG786439 QUC786438:QUC786439 RDY786438:RDY786439 RNU786438:RNU786439 RXQ786438:RXQ786439 SHM786438:SHM786439 SRI786438:SRI786439 TBE786438:TBE786439 TLA786438:TLA786439 TUW786438:TUW786439 UES786438:UES786439 UOO786438:UOO786439 UYK786438:UYK786439 VIG786438:VIG786439 VSC786438:VSC786439 WBY786438:WBY786439 WLU786438:WLU786439 WVQ786438:WVQ786439 I851974:I851975 JE851974:JE851975 TA851974:TA851975 ACW851974:ACW851975 AMS851974:AMS851975 AWO851974:AWO851975 BGK851974:BGK851975 BQG851974:BQG851975 CAC851974:CAC851975 CJY851974:CJY851975 CTU851974:CTU851975 DDQ851974:DDQ851975 DNM851974:DNM851975 DXI851974:DXI851975 EHE851974:EHE851975 ERA851974:ERA851975 FAW851974:FAW851975 FKS851974:FKS851975 FUO851974:FUO851975 GEK851974:GEK851975 GOG851974:GOG851975 GYC851974:GYC851975 HHY851974:HHY851975 HRU851974:HRU851975 IBQ851974:IBQ851975 ILM851974:ILM851975 IVI851974:IVI851975 JFE851974:JFE851975 JPA851974:JPA851975 JYW851974:JYW851975 KIS851974:KIS851975 KSO851974:KSO851975 LCK851974:LCK851975 LMG851974:LMG851975 LWC851974:LWC851975 MFY851974:MFY851975 MPU851974:MPU851975 MZQ851974:MZQ851975 NJM851974:NJM851975 NTI851974:NTI851975 ODE851974:ODE851975 ONA851974:ONA851975 OWW851974:OWW851975 PGS851974:PGS851975 PQO851974:PQO851975 QAK851974:QAK851975 QKG851974:QKG851975 QUC851974:QUC851975 RDY851974:RDY851975 RNU851974:RNU851975 RXQ851974:RXQ851975 SHM851974:SHM851975 SRI851974:SRI851975 TBE851974:TBE851975 TLA851974:TLA851975 TUW851974:TUW851975 UES851974:UES851975 UOO851974:UOO851975 UYK851974:UYK851975 VIG851974:VIG851975 VSC851974:VSC851975 WBY851974:WBY851975 WLU851974:WLU851975 WVQ851974:WVQ851975 I917510:I917511 JE917510:JE917511 TA917510:TA917511 ACW917510:ACW917511 AMS917510:AMS917511 AWO917510:AWO917511 BGK917510:BGK917511 BQG917510:BQG917511 CAC917510:CAC917511 CJY917510:CJY917511 CTU917510:CTU917511 DDQ917510:DDQ917511 DNM917510:DNM917511 DXI917510:DXI917511 EHE917510:EHE917511 ERA917510:ERA917511 FAW917510:FAW917511 FKS917510:FKS917511 FUO917510:FUO917511 GEK917510:GEK917511 GOG917510:GOG917511 GYC917510:GYC917511 HHY917510:HHY917511 HRU917510:HRU917511 IBQ917510:IBQ917511 ILM917510:ILM917511 IVI917510:IVI917511 JFE917510:JFE917511 JPA917510:JPA917511 JYW917510:JYW917511 KIS917510:KIS917511 KSO917510:KSO917511 LCK917510:LCK917511 LMG917510:LMG917511 LWC917510:LWC917511 MFY917510:MFY917511 MPU917510:MPU917511 MZQ917510:MZQ917511 NJM917510:NJM917511 NTI917510:NTI917511 ODE917510:ODE917511 ONA917510:ONA917511 OWW917510:OWW917511 PGS917510:PGS917511 PQO917510:PQO917511 QAK917510:QAK917511 QKG917510:QKG917511 QUC917510:QUC917511 RDY917510:RDY917511 RNU917510:RNU917511 RXQ917510:RXQ917511 SHM917510:SHM917511 SRI917510:SRI917511 TBE917510:TBE917511 TLA917510:TLA917511 TUW917510:TUW917511 UES917510:UES917511 UOO917510:UOO917511 UYK917510:UYK917511 VIG917510:VIG917511 VSC917510:VSC917511 WBY917510:WBY917511 WLU917510:WLU917511 WVQ917510:WVQ917511 I983046:I983047 JE983046:JE983047 TA983046:TA983047 ACW983046:ACW983047 AMS983046:AMS983047 AWO983046:AWO983047 BGK983046:BGK983047 BQG983046:BQG983047 CAC983046:CAC983047 CJY983046:CJY983047 CTU983046:CTU983047 DDQ983046:DDQ983047 DNM983046:DNM983047 DXI983046:DXI983047 EHE983046:EHE983047 ERA983046:ERA983047 FAW983046:FAW983047 FKS983046:FKS983047 FUO983046:FUO983047 GEK983046:GEK983047 GOG983046:GOG983047 GYC983046:GYC983047 HHY983046:HHY983047 HRU983046:HRU983047 IBQ983046:IBQ983047 ILM983046:ILM983047 IVI983046:IVI983047 JFE983046:JFE983047 JPA983046:JPA983047 JYW983046:JYW983047 KIS983046:KIS983047 KSO983046:KSO983047 LCK983046:LCK983047 LMG983046:LMG983047 LWC983046:LWC983047 MFY983046:MFY983047 MPU983046:MPU983047 MZQ983046:MZQ983047 NJM983046:NJM983047 NTI983046:NTI983047 ODE983046:ODE983047 ONA983046:ONA983047 OWW983046:OWW983047 PGS983046:PGS983047 PQO983046:PQO983047 QAK983046:QAK983047 QKG983046:QKG983047 QUC983046:QUC983047 RDY983046:RDY983047 RNU983046:RNU983047 RXQ983046:RXQ983047 SHM983046:SHM983047 SRI983046:SRI983047 TBE983046:TBE983047 TLA983046:TLA983047 TUW983046:TUW983047 UES983046:UES983047 UOO983046:UOO983047 UYK983046:UYK983047 VIG983046:VIG983047 VSC983046:VSC983047 WBY983046:WBY983047 WLU983046:WLU983047 WVQ983046:WVQ983047">
      <formula1>$F$103:$F$105</formula1>
    </dataValidation>
    <dataValidation type="list" allowBlank="1" showInputMessage="1" showErrorMessage="1" sqref="K6:K7 JG6:JG7 TC6:TC7 ACY6:ACY7 AMU6:AMU7 AWQ6:AWQ7 BGM6:BGM7 BQI6:BQI7 CAE6:CAE7 CKA6:CKA7 CTW6:CTW7 DDS6:DDS7 DNO6:DNO7 DXK6:DXK7 EHG6:EHG7 ERC6:ERC7 FAY6:FAY7 FKU6:FKU7 FUQ6:FUQ7 GEM6:GEM7 GOI6:GOI7 GYE6:GYE7 HIA6:HIA7 HRW6:HRW7 IBS6:IBS7 ILO6:ILO7 IVK6:IVK7 JFG6:JFG7 JPC6:JPC7 JYY6:JYY7 KIU6:KIU7 KSQ6:KSQ7 LCM6:LCM7 LMI6:LMI7 LWE6:LWE7 MGA6:MGA7 MPW6:MPW7 MZS6:MZS7 NJO6:NJO7 NTK6:NTK7 ODG6:ODG7 ONC6:ONC7 OWY6:OWY7 PGU6:PGU7 PQQ6:PQQ7 QAM6:QAM7 QKI6:QKI7 QUE6:QUE7 REA6:REA7 RNW6:RNW7 RXS6:RXS7 SHO6:SHO7 SRK6:SRK7 TBG6:TBG7 TLC6:TLC7 TUY6:TUY7 UEU6:UEU7 UOQ6:UOQ7 UYM6:UYM7 VII6:VII7 VSE6:VSE7 WCA6:WCA7 WLW6:WLW7 WVS6:WVS7 K65542:K65543 JG65542:JG65543 TC65542:TC65543 ACY65542:ACY65543 AMU65542:AMU65543 AWQ65542:AWQ65543 BGM65542:BGM65543 BQI65542:BQI65543 CAE65542:CAE65543 CKA65542:CKA65543 CTW65542:CTW65543 DDS65542:DDS65543 DNO65542:DNO65543 DXK65542:DXK65543 EHG65542:EHG65543 ERC65542:ERC65543 FAY65542:FAY65543 FKU65542:FKU65543 FUQ65542:FUQ65543 GEM65542:GEM65543 GOI65542:GOI65543 GYE65542:GYE65543 HIA65542:HIA65543 HRW65542:HRW65543 IBS65542:IBS65543 ILO65542:ILO65543 IVK65542:IVK65543 JFG65542:JFG65543 JPC65542:JPC65543 JYY65542:JYY65543 KIU65542:KIU65543 KSQ65542:KSQ65543 LCM65542:LCM65543 LMI65542:LMI65543 LWE65542:LWE65543 MGA65542:MGA65543 MPW65542:MPW65543 MZS65542:MZS65543 NJO65542:NJO65543 NTK65542:NTK65543 ODG65542:ODG65543 ONC65542:ONC65543 OWY65542:OWY65543 PGU65542:PGU65543 PQQ65542:PQQ65543 QAM65542:QAM65543 QKI65542:QKI65543 QUE65542:QUE65543 REA65542:REA65543 RNW65542:RNW65543 RXS65542:RXS65543 SHO65542:SHO65543 SRK65542:SRK65543 TBG65542:TBG65543 TLC65542:TLC65543 TUY65542:TUY65543 UEU65542:UEU65543 UOQ65542:UOQ65543 UYM65542:UYM65543 VII65542:VII65543 VSE65542:VSE65543 WCA65542:WCA65543 WLW65542:WLW65543 WVS65542:WVS65543 K131078:K131079 JG131078:JG131079 TC131078:TC131079 ACY131078:ACY131079 AMU131078:AMU131079 AWQ131078:AWQ131079 BGM131078:BGM131079 BQI131078:BQI131079 CAE131078:CAE131079 CKA131078:CKA131079 CTW131078:CTW131079 DDS131078:DDS131079 DNO131078:DNO131079 DXK131078:DXK131079 EHG131078:EHG131079 ERC131078:ERC131079 FAY131078:FAY131079 FKU131078:FKU131079 FUQ131078:FUQ131079 GEM131078:GEM131079 GOI131078:GOI131079 GYE131078:GYE131079 HIA131078:HIA131079 HRW131078:HRW131079 IBS131078:IBS131079 ILO131078:ILO131079 IVK131078:IVK131079 JFG131078:JFG131079 JPC131078:JPC131079 JYY131078:JYY131079 KIU131078:KIU131079 KSQ131078:KSQ131079 LCM131078:LCM131079 LMI131078:LMI131079 LWE131078:LWE131079 MGA131078:MGA131079 MPW131078:MPW131079 MZS131078:MZS131079 NJO131078:NJO131079 NTK131078:NTK131079 ODG131078:ODG131079 ONC131078:ONC131079 OWY131078:OWY131079 PGU131078:PGU131079 PQQ131078:PQQ131079 QAM131078:QAM131079 QKI131078:QKI131079 QUE131078:QUE131079 REA131078:REA131079 RNW131078:RNW131079 RXS131078:RXS131079 SHO131078:SHO131079 SRK131078:SRK131079 TBG131078:TBG131079 TLC131078:TLC131079 TUY131078:TUY131079 UEU131078:UEU131079 UOQ131078:UOQ131079 UYM131078:UYM131079 VII131078:VII131079 VSE131078:VSE131079 WCA131078:WCA131079 WLW131078:WLW131079 WVS131078:WVS131079 K196614:K196615 JG196614:JG196615 TC196614:TC196615 ACY196614:ACY196615 AMU196614:AMU196615 AWQ196614:AWQ196615 BGM196614:BGM196615 BQI196614:BQI196615 CAE196614:CAE196615 CKA196614:CKA196615 CTW196614:CTW196615 DDS196614:DDS196615 DNO196614:DNO196615 DXK196614:DXK196615 EHG196614:EHG196615 ERC196614:ERC196615 FAY196614:FAY196615 FKU196614:FKU196615 FUQ196614:FUQ196615 GEM196614:GEM196615 GOI196614:GOI196615 GYE196614:GYE196615 HIA196614:HIA196615 HRW196614:HRW196615 IBS196614:IBS196615 ILO196614:ILO196615 IVK196614:IVK196615 JFG196614:JFG196615 JPC196614:JPC196615 JYY196614:JYY196615 KIU196614:KIU196615 KSQ196614:KSQ196615 LCM196614:LCM196615 LMI196614:LMI196615 LWE196614:LWE196615 MGA196614:MGA196615 MPW196614:MPW196615 MZS196614:MZS196615 NJO196614:NJO196615 NTK196614:NTK196615 ODG196614:ODG196615 ONC196614:ONC196615 OWY196614:OWY196615 PGU196614:PGU196615 PQQ196614:PQQ196615 QAM196614:QAM196615 QKI196614:QKI196615 QUE196614:QUE196615 REA196614:REA196615 RNW196614:RNW196615 RXS196614:RXS196615 SHO196614:SHO196615 SRK196614:SRK196615 TBG196614:TBG196615 TLC196614:TLC196615 TUY196614:TUY196615 UEU196614:UEU196615 UOQ196614:UOQ196615 UYM196614:UYM196615 VII196614:VII196615 VSE196614:VSE196615 WCA196614:WCA196615 WLW196614:WLW196615 WVS196614:WVS196615 K262150:K262151 JG262150:JG262151 TC262150:TC262151 ACY262150:ACY262151 AMU262150:AMU262151 AWQ262150:AWQ262151 BGM262150:BGM262151 BQI262150:BQI262151 CAE262150:CAE262151 CKA262150:CKA262151 CTW262150:CTW262151 DDS262150:DDS262151 DNO262150:DNO262151 DXK262150:DXK262151 EHG262150:EHG262151 ERC262150:ERC262151 FAY262150:FAY262151 FKU262150:FKU262151 FUQ262150:FUQ262151 GEM262150:GEM262151 GOI262150:GOI262151 GYE262150:GYE262151 HIA262150:HIA262151 HRW262150:HRW262151 IBS262150:IBS262151 ILO262150:ILO262151 IVK262150:IVK262151 JFG262150:JFG262151 JPC262150:JPC262151 JYY262150:JYY262151 KIU262150:KIU262151 KSQ262150:KSQ262151 LCM262150:LCM262151 LMI262150:LMI262151 LWE262150:LWE262151 MGA262150:MGA262151 MPW262150:MPW262151 MZS262150:MZS262151 NJO262150:NJO262151 NTK262150:NTK262151 ODG262150:ODG262151 ONC262150:ONC262151 OWY262150:OWY262151 PGU262150:PGU262151 PQQ262150:PQQ262151 QAM262150:QAM262151 QKI262150:QKI262151 QUE262150:QUE262151 REA262150:REA262151 RNW262150:RNW262151 RXS262150:RXS262151 SHO262150:SHO262151 SRK262150:SRK262151 TBG262150:TBG262151 TLC262150:TLC262151 TUY262150:TUY262151 UEU262150:UEU262151 UOQ262150:UOQ262151 UYM262150:UYM262151 VII262150:VII262151 VSE262150:VSE262151 WCA262150:WCA262151 WLW262150:WLW262151 WVS262150:WVS262151 K327686:K327687 JG327686:JG327687 TC327686:TC327687 ACY327686:ACY327687 AMU327686:AMU327687 AWQ327686:AWQ327687 BGM327686:BGM327687 BQI327686:BQI327687 CAE327686:CAE327687 CKA327686:CKA327687 CTW327686:CTW327687 DDS327686:DDS327687 DNO327686:DNO327687 DXK327686:DXK327687 EHG327686:EHG327687 ERC327686:ERC327687 FAY327686:FAY327687 FKU327686:FKU327687 FUQ327686:FUQ327687 GEM327686:GEM327687 GOI327686:GOI327687 GYE327686:GYE327687 HIA327686:HIA327687 HRW327686:HRW327687 IBS327686:IBS327687 ILO327686:ILO327687 IVK327686:IVK327687 JFG327686:JFG327687 JPC327686:JPC327687 JYY327686:JYY327687 KIU327686:KIU327687 KSQ327686:KSQ327687 LCM327686:LCM327687 LMI327686:LMI327687 LWE327686:LWE327687 MGA327686:MGA327687 MPW327686:MPW327687 MZS327686:MZS327687 NJO327686:NJO327687 NTK327686:NTK327687 ODG327686:ODG327687 ONC327686:ONC327687 OWY327686:OWY327687 PGU327686:PGU327687 PQQ327686:PQQ327687 QAM327686:QAM327687 QKI327686:QKI327687 QUE327686:QUE327687 REA327686:REA327687 RNW327686:RNW327687 RXS327686:RXS327687 SHO327686:SHO327687 SRK327686:SRK327687 TBG327686:TBG327687 TLC327686:TLC327687 TUY327686:TUY327687 UEU327686:UEU327687 UOQ327686:UOQ327687 UYM327686:UYM327687 VII327686:VII327687 VSE327686:VSE327687 WCA327686:WCA327687 WLW327686:WLW327687 WVS327686:WVS327687 K393222:K393223 JG393222:JG393223 TC393222:TC393223 ACY393222:ACY393223 AMU393222:AMU393223 AWQ393222:AWQ393223 BGM393222:BGM393223 BQI393222:BQI393223 CAE393222:CAE393223 CKA393222:CKA393223 CTW393222:CTW393223 DDS393222:DDS393223 DNO393222:DNO393223 DXK393222:DXK393223 EHG393222:EHG393223 ERC393222:ERC393223 FAY393222:FAY393223 FKU393222:FKU393223 FUQ393222:FUQ393223 GEM393222:GEM393223 GOI393222:GOI393223 GYE393222:GYE393223 HIA393222:HIA393223 HRW393222:HRW393223 IBS393222:IBS393223 ILO393222:ILO393223 IVK393222:IVK393223 JFG393222:JFG393223 JPC393222:JPC393223 JYY393222:JYY393223 KIU393222:KIU393223 KSQ393222:KSQ393223 LCM393222:LCM393223 LMI393222:LMI393223 LWE393222:LWE393223 MGA393222:MGA393223 MPW393222:MPW393223 MZS393222:MZS393223 NJO393222:NJO393223 NTK393222:NTK393223 ODG393222:ODG393223 ONC393222:ONC393223 OWY393222:OWY393223 PGU393222:PGU393223 PQQ393222:PQQ393223 QAM393222:QAM393223 QKI393222:QKI393223 QUE393222:QUE393223 REA393222:REA393223 RNW393222:RNW393223 RXS393222:RXS393223 SHO393222:SHO393223 SRK393222:SRK393223 TBG393222:TBG393223 TLC393222:TLC393223 TUY393222:TUY393223 UEU393222:UEU393223 UOQ393222:UOQ393223 UYM393222:UYM393223 VII393222:VII393223 VSE393222:VSE393223 WCA393222:WCA393223 WLW393222:WLW393223 WVS393222:WVS393223 K458758:K458759 JG458758:JG458759 TC458758:TC458759 ACY458758:ACY458759 AMU458758:AMU458759 AWQ458758:AWQ458759 BGM458758:BGM458759 BQI458758:BQI458759 CAE458758:CAE458759 CKA458758:CKA458759 CTW458758:CTW458759 DDS458758:DDS458759 DNO458758:DNO458759 DXK458758:DXK458759 EHG458758:EHG458759 ERC458758:ERC458759 FAY458758:FAY458759 FKU458758:FKU458759 FUQ458758:FUQ458759 GEM458758:GEM458759 GOI458758:GOI458759 GYE458758:GYE458759 HIA458758:HIA458759 HRW458758:HRW458759 IBS458758:IBS458759 ILO458758:ILO458759 IVK458758:IVK458759 JFG458758:JFG458759 JPC458758:JPC458759 JYY458758:JYY458759 KIU458758:KIU458759 KSQ458758:KSQ458759 LCM458758:LCM458759 LMI458758:LMI458759 LWE458758:LWE458759 MGA458758:MGA458759 MPW458758:MPW458759 MZS458758:MZS458759 NJO458758:NJO458759 NTK458758:NTK458759 ODG458758:ODG458759 ONC458758:ONC458759 OWY458758:OWY458759 PGU458758:PGU458759 PQQ458758:PQQ458759 QAM458758:QAM458759 QKI458758:QKI458759 QUE458758:QUE458759 REA458758:REA458759 RNW458758:RNW458759 RXS458758:RXS458759 SHO458758:SHO458759 SRK458758:SRK458759 TBG458758:TBG458759 TLC458758:TLC458759 TUY458758:TUY458759 UEU458758:UEU458759 UOQ458758:UOQ458759 UYM458758:UYM458759 VII458758:VII458759 VSE458758:VSE458759 WCA458758:WCA458759 WLW458758:WLW458759 WVS458758:WVS458759 K524294:K524295 JG524294:JG524295 TC524294:TC524295 ACY524294:ACY524295 AMU524294:AMU524295 AWQ524294:AWQ524295 BGM524294:BGM524295 BQI524294:BQI524295 CAE524294:CAE524295 CKA524294:CKA524295 CTW524294:CTW524295 DDS524294:DDS524295 DNO524294:DNO524295 DXK524294:DXK524295 EHG524294:EHG524295 ERC524294:ERC524295 FAY524294:FAY524295 FKU524294:FKU524295 FUQ524294:FUQ524295 GEM524294:GEM524295 GOI524294:GOI524295 GYE524294:GYE524295 HIA524294:HIA524295 HRW524294:HRW524295 IBS524294:IBS524295 ILO524294:ILO524295 IVK524294:IVK524295 JFG524294:JFG524295 JPC524294:JPC524295 JYY524294:JYY524295 KIU524294:KIU524295 KSQ524294:KSQ524295 LCM524294:LCM524295 LMI524294:LMI524295 LWE524294:LWE524295 MGA524294:MGA524295 MPW524294:MPW524295 MZS524294:MZS524295 NJO524294:NJO524295 NTK524294:NTK524295 ODG524294:ODG524295 ONC524294:ONC524295 OWY524294:OWY524295 PGU524294:PGU524295 PQQ524294:PQQ524295 QAM524294:QAM524295 QKI524294:QKI524295 QUE524294:QUE524295 REA524294:REA524295 RNW524294:RNW524295 RXS524294:RXS524295 SHO524294:SHO524295 SRK524294:SRK524295 TBG524294:TBG524295 TLC524294:TLC524295 TUY524294:TUY524295 UEU524294:UEU524295 UOQ524294:UOQ524295 UYM524294:UYM524295 VII524294:VII524295 VSE524294:VSE524295 WCA524294:WCA524295 WLW524294:WLW524295 WVS524294:WVS524295 K589830:K589831 JG589830:JG589831 TC589830:TC589831 ACY589830:ACY589831 AMU589830:AMU589831 AWQ589830:AWQ589831 BGM589830:BGM589831 BQI589830:BQI589831 CAE589830:CAE589831 CKA589830:CKA589831 CTW589830:CTW589831 DDS589830:DDS589831 DNO589830:DNO589831 DXK589830:DXK589831 EHG589830:EHG589831 ERC589830:ERC589831 FAY589830:FAY589831 FKU589830:FKU589831 FUQ589830:FUQ589831 GEM589830:GEM589831 GOI589830:GOI589831 GYE589830:GYE589831 HIA589830:HIA589831 HRW589830:HRW589831 IBS589830:IBS589831 ILO589830:ILO589831 IVK589830:IVK589831 JFG589830:JFG589831 JPC589830:JPC589831 JYY589830:JYY589831 KIU589830:KIU589831 KSQ589830:KSQ589831 LCM589830:LCM589831 LMI589830:LMI589831 LWE589830:LWE589831 MGA589830:MGA589831 MPW589830:MPW589831 MZS589830:MZS589831 NJO589830:NJO589831 NTK589830:NTK589831 ODG589830:ODG589831 ONC589830:ONC589831 OWY589830:OWY589831 PGU589830:PGU589831 PQQ589830:PQQ589831 QAM589830:QAM589831 QKI589830:QKI589831 QUE589830:QUE589831 REA589830:REA589831 RNW589830:RNW589831 RXS589830:RXS589831 SHO589830:SHO589831 SRK589830:SRK589831 TBG589830:TBG589831 TLC589830:TLC589831 TUY589830:TUY589831 UEU589830:UEU589831 UOQ589830:UOQ589831 UYM589830:UYM589831 VII589830:VII589831 VSE589830:VSE589831 WCA589830:WCA589831 WLW589830:WLW589831 WVS589830:WVS589831 K655366:K655367 JG655366:JG655367 TC655366:TC655367 ACY655366:ACY655367 AMU655366:AMU655367 AWQ655366:AWQ655367 BGM655366:BGM655367 BQI655366:BQI655367 CAE655366:CAE655367 CKA655366:CKA655367 CTW655366:CTW655367 DDS655366:DDS655367 DNO655366:DNO655367 DXK655366:DXK655367 EHG655366:EHG655367 ERC655366:ERC655367 FAY655366:FAY655367 FKU655366:FKU655367 FUQ655366:FUQ655367 GEM655366:GEM655367 GOI655366:GOI655367 GYE655366:GYE655367 HIA655366:HIA655367 HRW655366:HRW655367 IBS655366:IBS655367 ILO655366:ILO655367 IVK655366:IVK655367 JFG655366:JFG655367 JPC655366:JPC655367 JYY655366:JYY655367 KIU655366:KIU655367 KSQ655366:KSQ655367 LCM655366:LCM655367 LMI655366:LMI655367 LWE655366:LWE655367 MGA655366:MGA655367 MPW655366:MPW655367 MZS655366:MZS655367 NJO655366:NJO655367 NTK655366:NTK655367 ODG655366:ODG655367 ONC655366:ONC655367 OWY655366:OWY655367 PGU655366:PGU655367 PQQ655366:PQQ655367 QAM655366:QAM655367 QKI655366:QKI655367 QUE655366:QUE655367 REA655366:REA655367 RNW655366:RNW655367 RXS655366:RXS655367 SHO655366:SHO655367 SRK655366:SRK655367 TBG655366:TBG655367 TLC655366:TLC655367 TUY655366:TUY655367 UEU655366:UEU655367 UOQ655366:UOQ655367 UYM655366:UYM655367 VII655366:VII655367 VSE655366:VSE655367 WCA655366:WCA655367 WLW655366:WLW655367 WVS655366:WVS655367 K720902:K720903 JG720902:JG720903 TC720902:TC720903 ACY720902:ACY720903 AMU720902:AMU720903 AWQ720902:AWQ720903 BGM720902:BGM720903 BQI720902:BQI720903 CAE720902:CAE720903 CKA720902:CKA720903 CTW720902:CTW720903 DDS720902:DDS720903 DNO720902:DNO720903 DXK720902:DXK720903 EHG720902:EHG720903 ERC720902:ERC720903 FAY720902:FAY720903 FKU720902:FKU720903 FUQ720902:FUQ720903 GEM720902:GEM720903 GOI720902:GOI720903 GYE720902:GYE720903 HIA720902:HIA720903 HRW720902:HRW720903 IBS720902:IBS720903 ILO720902:ILO720903 IVK720902:IVK720903 JFG720902:JFG720903 JPC720902:JPC720903 JYY720902:JYY720903 KIU720902:KIU720903 KSQ720902:KSQ720903 LCM720902:LCM720903 LMI720902:LMI720903 LWE720902:LWE720903 MGA720902:MGA720903 MPW720902:MPW720903 MZS720902:MZS720903 NJO720902:NJO720903 NTK720902:NTK720903 ODG720902:ODG720903 ONC720902:ONC720903 OWY720902:OWY720903 PGU720902:PGU720903 PQQ720902:PQQ720903 QAM720902:QAM720903 QKI720902:QKI720903 QUE720902:QUE720903 REA720902:REA720903 RNW720902:RNW720903 RXS720902:RXS720903 SHO720902:SHO720903 SRK720902:SRK720903 TBG720902:TBG720903 TLC720902:TLC720903 TUY720902:TUY720903 UEU720902:UEU720903 UOQ720902:UOQ720903 UYM720902:UYM720903 VII720902:VII720903 VSE720902:VSE720903 WCA720902:WCA720903 WLW720902:WLW720903 WVS720902:WVS720903 K786438:K786439 JG786438:JG786439 TC786438:TC786439 ACY786438:ACY786439 AMU786438:AMU786439 AWQ786438:AWQ786439 BGM786438:BGM786439 BQI786438:BQI786439 CAE786438:CAE786439 CKA786438:CKA786439 CTW786438:CTW786439 DDS786438:DDS786439 DNO786438:DNO786439 DXK786438:DXK786439 EHG786438:EHG786439 ERC786438:ERC786439 FAY786438:FAY786439 FKU786438:FKU786439 FUQ786438:FUQ786439 GEM786438:GEM786439 GOI786438:GOI786439 GYE786438:GYE786439 HIA786438:HIA786439 HRW786438:HRW786439 IBS786438:IBS786439 ILO786438:ILO786439 IVK786438:IVK786439 JFG786438:JFG786439 JPC786438:JPC786439 JYY786438:JYY786439 KIU786438:KIU786439 KSQ786438:KSQ786439 LCM786438:LCM786439 LMI786438:LMI786439 LWE786438:LWE786439 MGA786438:MGA786439 MPW786438:MPW786439 MZS786438:MZS786439 NJO786438:NJO786439 NTK786438:NTK786439 ODG786438:ODG786439 ONC786438:ONC786439 OWY786438:OWY786439 PGU786438:PGU786439 PQQ786438:PQQ786439 QAM786438:QAM786439 QKI786438:QKI786439 QUE786438:QUE786439 REA786438:REA786439 RNW786438:RNW786439 RXS786438:RXS786439 SHO786438:SHO786439 SRK786438:SRK786439 TBG786438:TBG786439 TLC786438:TLC786439 TUY786438:TUY786439 UEU786438:UEU786439 UOQ786438:UOQ786439 UYM786438:UYM786439 VII786438:VII786439 VSE786438:VSE786439 WCA786438:WCA786439 WLW786438:WLW786439 WVS786438:WVS786439 K851974:K851975 JG851974:JG851975 TC851974:TC851975 ACY851974:ACY851975 AMU851974:AMU851975 AWQ851974:AWQ851975 BGM851974:BGM851975 BQI851974:BQI851975 CAE851974:CAE851975 CKA851974:CKA851975 CTW851974:CTW851975 DDS851974:DDS851975 DNO851974:DNO851975 DXK851974:DXK851975 EHG851974:EHG851975 ERC851974:ERC851975 FAY851974:FAY851975 FKU851974:FKU851975 FUQ851974:FUQ851975 GEM851974:GEM851975 GOI851974:GOI851975 GYE851974:GYE851975 HIA851974:HIA851975 HRW851974:HRW851975 IBS851974:IBS851975 ILO851974:ILO851975 IVK851974:IVK851975 JFG851974:JFG851975 JPC851974:JPC851975 JYY851974:JYY851975 KIU851974:KIU851975 KSQ851974:KSQ851975 LCM851974:LCM851975 LMI851974:LMI851975 LWE851974:LWE851975 MGA851974:MGA851975 MPW851974:MPW851975 MZS851974:MZS851975 NJO851974:NJO851975 NTK851974:NTK851975 ODG851974:ODG851975 ONC851974:ONC851975 OWY851974:OWY851975 PGU851974:PGU851975 PQQ851974:PQQ851975 QAM851974:QAM851975 QKI851974:QKI851975 QUE851974:QUE851975 REA851974:REA851975 RNW851974:RNW851975 RXS851974:RXS851975 SHO851974:SHO851975 SRK851974:SRK851975 TBG851974:TBG851975 TLC851974:TLC851975 TUY851974:TUY851975 UEU851974:UEU851975 UOQ851974:UOQ851975 UYM851974:UYM851975 VII851974:VII851975 VSE851974:VSE851975 WCA851974:WCA851975 WLW851974:WLW851975 WVS851974:WVS851975 K917510:K917511 JG917510:JG917511 TC917510:TC917511 ACY917510:ACY917511 AMU917510:AMU917511 AWQ917510:AWQ917511 BGM917510:BGM917511 BQI917510:BQI917511 CAE917510:CAE917511 CKA917510:CKA917511 CTW917510:CTW917511 DDS917510:DDS917511 DNO917510:DNO917511 DXK917510:DXK917511 EHG917510:EHG917511 ERC917510:ERC917511 FAY917510:FAY917511 FKU917510:FKU917511 FUQ917510:FUQ917511 GEM917510:GEM917511 GOI917510:GOI917511 GYE917510:GYE917511 HIA917510:HIA917511 HRW917510:HRW917511 IBS917510:IBS917511 ILO917510:ILO917511 IVK917510:IVK917511 JFG917510:JFG917511 JPC917510:JPC917511 JYY917510:JYY917511 KIU917510:KIU917511 KSQ917510:KSQ917511 LCM917510:LCM917511 LMI917510:LMI917511 LWE917510:LWE917511 MGA917510:MGA917511 MPW917510:MPW917511 MZS917510:MZS917511 NJO917510:NJO917511 NTK917510:NTK917511 ODG917510:ODG917511 ONC917510:ONC917511 OWY917510:OWY917511 PGU917510:PGU917511 PQQ917510:PQQ917511 QAM917510:QAM917511 QKI917510:QKI917511 QUE917510:QUE917511 REA917510:REA917511 RNW917510:RNW917511 RXS917510:RXS917511 SHO917510:SHO917511 SRK917510:SRK917511 TBG917510:TBG917511 TLC917510:TLC917511 TUY917510:TUY917511 UEU917510:UEU917511 UOQ917510:UOQ917511 UYM917510:UYM917511 VII917510:VII917511 VSE917510:VSE917511 WCA917510:WCA917511 WLW917510:WLW917511 WVS917510:WVS917511 K983046:K983047 JG983046:JG983047 TC983046:TC983047 ACY983046:ACY983047 AMU983046:AMU983047 AWQ983046:AWQ983047 BGM983046:BGM983047 BQI983046:BQI983047 CAE983046:CAE983047 CKA983046:CKA983047 CTW983046:CTW983047 DDS983046:DDS983047 DNO983046:DNO983047 DXK983046:DXK983047 EHG983046:EHG983047 ERC983046:ERC983047 FAY983046:FAY983047 FKU983046:FKU983047 FUQ983046:FUQ983047 GEM983046:GEM983047 GOI983046:GOI983047 GYE983046:GYE983047 HIA983046:HIA983047 HRW983046:HRW983047 IBS983046:IBS983047 ILO983046:ILO983047 IVK983046:IVK983047 JFG983046:JFG983047 JPC983046:JPC983047 JYY983046:JYY983047 KIU983046:KIU983047 KSQ983046:KSQ983047 LCM983046:LCM983047 LMI983046:LMI983047 LWE983046:LWE983047 MGA983046:MGA983047 MPW983046:MPW983047 MZS983046:MZS983047 NJO983046:NJO983047 NTK983046:NTK983047 ODG983046:ODG983047 ONC983046:ONC983047 OWY983046:OWY983047 PGU983046:PGU983047 PQQ983046:PQQ983047 QAM983046:QAM983047 QKI983046:QKI983047 QUE983046:QUE983047 REA983046:REA983047 RNW983046:RNW983047 RXS983046:RXS983047 SHO983046:SHO983047 SRK983046:SRK983047 TBG983046:TBG983047 TLC983046:TLC983047 TUY983046:TUY983047 UEU983046:UEU983047 UOQ983046:UOQ983047 UYM983046:UYM983047 VII983046:VII983047 VSE983046:VSE983047 WCA983046:WCA983047 WLW983046:WLW983047 WVS983046:WVS983047">
      <formula1>$G$103:$G$105</formula1>
    </dataValidation>
  </dataValidations>
  <printOptions horizontalCentered="1" verticalCentered="1"/>
  <pageMargins left="0.19685039370078741" right="0.19685039370078741" top="0.98425196850393704" bottom="0.98425196850393704" header="0" footer="0"/>
  <pageSetup scale="75" orientation="landscape" verticalDpi="200"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76"/>
  <sheetViews>
    <sheetView topLeftCell="A3" zoomScale="50" zoomScaleNormal="50" workbookViewId="0">
      <pane ySplit="2" topLeftCell="A5" activePane="bottomLeft" state="frozen"/>
      <selection activeCell="E7" sqref="E7"/>
      <selection pane="bottomLeft" activeCell="E7" sqref="E7"/>
    </sheetView>
  </sheetViews>
  <sheetFormatPr baseColWidth="10" defaultRowHeight="12.75"/>
  <cols>
    <col min="1" max="1" width="21.28515625" style="32" customWidth="1"/>
    <col min="2" max="2" width="26.85546875" style="53" customWidth="1"/>
    <col min="3" max="3" width="24.140625" style="32" customWidth="1"/>
    <col min="4" max="4" width="13.140625" style="32" customWidth="1"/>
    <col min="5" max="5" width="35.28515625" style="32" customWidth="1"/>
    <col min="6" max="6" width="14" style="32" customWidth="1"/>
    <col min="7" max="7" width="17.7109375" style="32" customWidth="1"/>
    <col min="8" max="8" width="16.85546875" style="32" customWidth="1"/>
    <col min="9" max="11" width="16.140625" style="32" customWidth="1"/>
    <col min="12" max="12" width="22.140625" style="32" customWidth="1"/>
    <col min="13" max="13" width="16.140625" style="32" customWidth="1"/>
    <col min="14" max="14" width="20.28515625" style="32" customWidth="1"/>
    <col min="15" max="15" width="2" style="32" hidden="1" customWidth="1"/>
    <col min="16" max="16" width="20.42578125" style="32" customWidth="1"/>
    <col min="17" max="17" width="18.42578125" style="32" customWidth="1"/>
    <col min="18" max="18" width="21.5703125" style="32" customWidth="1"/>
    <col min="19" max="256" width="11.42578125" style="32"/>
    <col min="257" max="257" width="21.28515625" style="32" customWidth="1"/>
    <col min="258" max="258" width="26.85546875" style="32" customWidth="1"/>
    <col min="259" max="259" width="24.140625" style="32" customWidth="1"/>
    <col min="260" max="260" width="13.140625" style="32" customWidth="1"/>
    <col min="261" max="261" width="35.28515625" style="32" customWidth="1"/>
    <col min="262" max="262" width="14" style="32" customWidth="1"/>
    <col min="263" max="263" width="17.7109375" style="32" customWidth="1"/>
    <col min="264" max="264" width="16.85546875" style="32" customWidth="1"/>
    <col min="265" max="267" width="16.140625" style="32" customWidth="1"/>
    <col min="268" max="268" width="22.140625" style="32" customWidth="1"/>
    <col min="269" max="269" width="16.140625" style="32" customWidth="1"/>
    <col min="270" max="270" width="20.28515625" style="32" customWidth="1"/>
    <col min="271" max="271" width="0" style="32" hidden="1" customWidth="1"/>
    <col min="272" max="272" width="20.42578125" style="32" customWidth="1"/>
    <col min="273" max="273" width="18.42578125" style="32" customWidth="1"/>
    <col min="274" max="274" width="21.5703125" style="32" customWidth="1"/>
    <col min="275" max="512" width="11.42578125" style="32"/>
    <col min="513" max="513" width="21.28515625" style="32" customWidth="1"/>
    <col min="514" max="514" width="26.85546875" style="32" customWidth="1"/>
    <col min="515" max="515" width="24.140625" style="32" customWidth="1"/>
    <col min="516" max="516" width="13.140625" style="32" customWidth="1"/>
    <col min="517" max="517" width="35.28515625" style="32" customWidth="1"/>
    <col min="518" max="518" width="14" style="32" customWidth="1"/>
    <col min="519" max="519" width="17.7109375" style="32" customWidth="1"/>
    <col min="520" max="520" width="16.85546875" style="32" customWidth="1"/>
    <col min="521" max="523" width="16.140625" style="32" customWidth="1"/>
    <col min="524" max="524" width="22.140625" style="32" customWidth="1"/>
    <col min="525" max="525" width="16.140625" style="32" customWidth="1"/>
    <col min="526" max="526" width="20.28515625" style="32" customWidth="1"/>
    <col min="527" max="527" width="0" style="32" hidden="1" customWidth="1"/>
    <col min="528" max="528" width="20.42578125" style="32" customWidth="1"/>
    <col min="529" max="529" width="18.42578125" style="32" customWidth="1"/>
    <col min="530" max="530" width="21.5703125" style="32" customWidth="1"/>
    <col min="531" max="768" width="11.42578125" style="32"/>
    <col min="769" max="769" width="21.28515625" style="32" customWidth="1"/>
    <col min="770" max="770" width="26.85546875" style="32" customWidth="1"/>
    <col min="771" max="771" width="24.140625" style="32" customWidth="1"/>
    <col min="772" max="772" width="13.140625" style="32" customWidth="1"/>
    <col min="773" max="773" width="35.28515625" style="32" customWidth="1"/>
    <col min="774" max="774" width="14" style="32" customWidth="1"/>
    <col min="775" max="775" width="17.7109375" style="32" customWidth="1"/>
    <col min="776" max="776" width="16.85546875" style="32" customWidth="1"/>
    <col min="777" max="779" width="16.140625" style="32" customWidth="1"/>
    <col min="780" max="780" width="22.140625" style="32" customWidth="1"/>
    <col min="781" max="781" width="16.140625" style="32" customWidth="1"/>
    <col min="782" max="782" width="20.28515625" style="32" customWidth="1"/>
    <col min="783" max="783" width="0" style="32" hidden="1" customWidth="1"/>
    <col min="784" max="784" width="20.42578125" style="32" customWidth="1"/>
    <col min="785" max="785" width="18.42578125" style="32" customWidth="1"/>
    <col min="786" max="786" width="21.5703125" style="32" customWidth="1"/>
    <col min="787" max="1024" width="11.42578125" style="32"/>
    <col min="1025" max="1025" width="21.28515625" style="32" customWidth="1"/>
    <col min="1026" max="1026" width="26.85546875" style="32" customWidth="1"/>
    <col min="1027" max="1027" width="24.140625" style="32" customWidth="1"/>
    <col min="1028" max="1028" width="13.140625" style="32" customWidth="1"/>
    <col min="1029" max="1029" width="35.28515625" style="32" customWidth="1"/>
    <col min="1030" max="1030" width="14" style="32" customWidth="1"/>
    <col min="1031" max="1031" width="17.7109375" style="32" customWidth="1"/>
    <col min="1032" max="1032" width="16.85546875" style="32" customWidth="1"/>
    <col min="1033" max="1035" width="16.140625" style="32" customWidth="1"/>
    <col min="1036" max="1036" width="22.140625" style="32" customWidth="1"/>
    <col min="1037" max="1037" width="16.140625" style="32" customWidth="1"/>
    <col min="1038" max="1038" width="20.28515625" style="32" customWidth="1"/>
    <col min="1039" max="1039" width="0" style="32" hidden="1" customWidth="1"/>
    <col min="1040" max="1040" width="20.42578125" style="32" customWidth="1"/>
    <col min="1041" max="1041" width="18.42578125" style="32" customWidth="1"/>
    <col min="1042" max="1042" width="21.5703125" style="32" customWidth="1"/>
    <col min="1043" max="1280" width="11.42578125" style="32"/>
    <col min="1281" max="1281" width="21.28515625" style="32" customWidth="1"/>
    <col min="1282" max="1282" width="26.85546875" style="32" customWidth="1"/>
    <col min="1283" max="1283" width="24.140625" style="32" customWidth="1"/>
    <col min="1284" max="1284" width="13.140625" style="32" customWidth="1"/>
    <col min="1285" max="1285" width="35.28515625" style="32" customWidth="1"/>
    <col min="1286" max="1286" width="14" style="32" customWidth="1"/>
    <col min="1287" max="1287" width="17.7109375" style="32" customWidth="1"/>
    <col min="1288" max="1288" width="16.85546875" style="32" customWidth="1"/>
    <col min="1289" max="1291" width="16.140625" style="32" customWidth="1"/>
    <col min="1292" max="1292" width="22.140625" style="32" customWidth="1"/>
    <col min="1293" max="1293" width="16.140625" style="32" customWidth="1"/>
    <col min="1294" max="1294" width="20.28515625" style="32" customWidth="1"/>
    <col min="1295" max="1295" width="0" style="32" hidden="1" customWidth="1"/>
    <col min="1296" max="1296" width="20.42578125" style="32" customWidth="1"/>
    <col min="1297" max="1297" width="18.42578125" style="32" customWidth="1"/>
    <col min="1298" max="1298" width="21.5703125" style="32" customWidth="1"/>
    <col min="1299" max="1536" width="11.42578125" style="32"/>
    <col min="1537" max="1537" width="21.28515625" style="32" customWidth="1"/>
    <col min="1538" max="1538" width="26.85546875" style="32" customWidth="1"/>
    <col min="1539" max="1539" width="24.140625" style="32" customWidth="1"/>
    <col min="1540" max="1540" width="13.140625" style="32" customWidth="1"/>
    <col min="1541" max="1541" width="35.28515625" style="32" customWidth="1"/>
    <col min="1542" max="1542" width="14" style="32" customWidth="1"/>
    <col min="1543" max="1543" width="17.7109375" style="32" customWidth="1"/>
    <col min="1544" max="1544" width="16.85546875" style="32" customWidth="1"/>
    <col min="1545" max="1547" width="16.140625" style="32" customWidth="1"/>
    <col min="1548" max="1548" width="22.140625" style="32" customWidth="1"/>
    <col min="1549" max="1549" width="16.140625" style="32" customWidth="1"/>
    <col min="1550" max="1550" width="20.28515625" style="32" customWidth="1"/>
    <col min="1551" max="1551" width="0" style="32" hidden="1" customWidth="1"/>
    <col min="1552" max="1552" width="20.42578125" style="32" customWidth="1"/>
    <col min="1553" max="1553" width="18.42578125" style="32" customWidth="1"/>
    <col min="1554" max="1554" width="21.5703125" style="32" customWidth="1"/>
    <col min="1555" max="1792" width="11.42578125" style="32"/>
    <col min="1793" max="1793" width="21.28515625" style="32" customWidth="1"/>
    <col min="1794" max="1794" width="26.85546875" style="32" customWidth="1"/>
    <col min="1795" max="1795" width="24.140625" style="32" customWidth="1"/>
    <col min="1796" max="1796" width="13.140625" style="32" customWidth="1"/>
    <col min="1797" max="1797" width="35.28515625" style="32" customWidth="1"/>
    <col min="1798" max="1798" width="14" style="32" customWidth="1"/>
    <col min="1799" max="1799" width="17.7109375" style="32" customWidth="1"/>
    <col min="1800" max="1800" width="16.85546875" style="32" customWidth="1"/>
    <col min="1801" max="1803" width="16.140625" style="32" customWidth="1"/>
    <col min="1804" max="1804" width="22.140625" style="32" customWidth="1"/>
    <col min="1805" max="1805" width="16.140625" style="32" customWidth="1"/>
    <col min="1806" max="1806" width="20.28515625" style="32" customWidth="1"/>
    <col min="1807" max="1807" width="0" style="32" hidden="1" customWidth="1"/>
    <col min="1808" max="1808" width="20.42578125" style="32" customWidth="1"/>
    <col min="1809" max="1809" width="18.42578125" style="32" customWidth="1"/>
    <col min="1810" max="1810" width="21.5703125" style="32" customWidth="1"/>
    <col min="1811" max="2048" width="11.42578125" style="32"/>
    <col min="2049" max="2049" width="21.28515625" style="32" customWidth="1"/>
    <col min="2050" max="2050" width="26.85546875" style="32" customWidth="1"/>
    <col min="2051" max="2051" width="24.140625" style="32" customWidth="1"/>
    <col min="2052" max="2052" width="13.140625" style="32" customWidth="1"/>
    <col min="2053" max="2053" width="35.28515625" style="32" customWidth="1"/>
    <col min="2054" max="2054" width="14" style="32" customWidth="1"/>
    <col min="2055" max="2055" width="17.7109375" style="32" customWidth="1"/>
    <col min="2056" max="2056" width="16.85546875" style="32" customWidth="1"/>
    <col min="2057" max="2059" width="16.140625" style="32" customWidth="1"/>
    <col min="2060" max="2060" width="22.140625" style="32" customWidth="1"/>
    <col min="2061" max="2061" width="16.140625" style="32" customWidth="1"/>
    <col min="2062" max="2062" width="20.28515625" style="32" customWidth="1"/>
    <col min="2063" max="2063" width="0" style="32" hidden="1" customWidth="1"/>
    <col min="2064" max="2064" width="20.42578125" style="32" customWidth="1"/>
    <col min="2065" max="2065" width="18.42578125" style="32" customWidth="1"/>
    <col min="2066" max="2066" width="21.5703125" style="32" customWidth="1"/>
    <col min="2067" max="2304" width="11.42578125" style="32"/>
    <col min="2305" max="2305" width="21.28515625" style="32" customWidth="1"/>
    <col min="2306" max="2306" width="26.85546875" style="32" customWidth="1"/>
    <col min="2307" max="2307" width="24.140625" style="32" customWidth="1"/>
    <col min="2308" max="2308" width="13.140625" style="32" customWidth="1"/>
    <col min="2309" max="2309" width="35.28515625" style="32" customWidth="1"/>
    <col min="2310" max="2310" width="14" style="32" customWidth="1"/>
    <col min="2311" max="2311" width="17.7109375" style="32" customWidth="1"/>
    <col min="2312" max="2312" width="16.85546875" style="32" customWidth="1"/>
    <col min="2313" max="2315" width="16.140625" style="32" customWidth="1"/>
    <col min="2316" max="2316" width="22.140625" style="32" customWidth="1"/>
    <col min="2317" max="2317" width="16.140625" style="32" customWidth="1"/>
    <col min="2318" max="2318" width="20.28515625" style="32" customWidth="1"/>
    <col min="2319" max="2319" width="0" style="32" hidden="1" customWidth="1"/>
    <col min="2320" max="2320" width="20.42578125" style="32" customWidth="1"/>
    <col min="2321" max="2321" width="18.42578125" style="32" customWidth="1"/>
    <col min="2322" max="2322" width="21.5703125" style="32" customWidth="1"/>
    <col min="2323" max="2560" width="11.42578125" style="32"/>
    <col min="2561" max="2561" width="21.28515625" style="32" customWidth="1"/>
    <col min="2562" max="2562" width="26.85546875" style="32" customWidth="1"/>
    <col min="2563" max="2563" width="24.140625" style="32" customWidth="1"/>
    <col min="2564" max="2564" width="13.140625" style="32" customWidth="1"/>
    <col min="2565" max="2565" width="35.28515625" style="32" customWidth="1"/>
    <col min="2566" max="2566" width="14" style="32" customWidth="1"/>
    <col min="2567" max="2567" width="17.7109375" style="32" customWidth="1"/>
    <col min="2568" max="2568" width="16.85546875" style="32" customWidth="1"/>
    <col min="2569" max="2571" width="16.140625" style="32" customWidth="1"/>
    <col min="2572" max="2572" width="22.140625" style="32" customWidth="1"/>
    <col min="2573" max="2573" width="16.140625" style="32" customWidth="1"/>
    <col min="2574" max="2574" width="20.28515625" style="32" customWidth="1"/>
    <col min="2575" max="2575" width="0" style="32" hidden="1" customWidth="1"/>
    <col min="2576" max="2576" width="20.42578125" style="32" customWidth="1"/>
    <col min="2577" max="2577" width="18.42578125" style="32" customWidth="1"/>
    <col min="2578" max="2578" width="21.5703125" style="32" customWidth="1"/>
    <col min="2579" max="2816" width="11.42578125" style="32"/>
    <col min="2817" max="2817" width="21.28515625" style="32" customWidth="1"/>
    <col min="2818" max="2818" width="26.85546875" style="32" customWidth="1"/>
    <col min="2819" max="2819" width="24.140625" style="32" customWidth="1"/>
    <col min="2820" max="2820" width="13.140625" style="32" customWidth="1"/>
    <col min="2821" max="2821" width="35.28515625" style="32" customWidth="1"/>
    <col min="2822" max="2822" width="14" style="32" customWidth="1"/>
    <col min="2823" max="2823" width="17.7109375" style="32" customWidth="1"/>
    <col min="2824" max="2824" width="16.85546875" style="32" customWidth="1"/>
    <col min="2825" max="2827" width="16.140625" style="32" customWidth="1"/>
    <col min="2828" max="2828" width="22.140625" style="32" customWidth="1"/>
    <col min="2829" max="2829" width="16.140625" style="32" customWidth="1"/>
    <col min="2830" max="2830" width="20.28515625" style="32" customWidth="1"/>
    <col min="2831" max="2831" width="0" style="32" hidden="1" customWidth="1"/>
    <col min="2832" max="2832" width="20.42578125" style="32" customWidth="1"/>
    <col min="2833" max="2833" width="18.42578125" style="32" customWidth="1"/>
    <col min="2834" max="2834" width="21.5703125" style="32" customWidth="1"/>
    <col min="2835" max="3072" width="11.42578125" style="32"/>
    <col min="3073" max="3073" width="21.28515625" style="32" customWidth="1"/>
    <col min="3074" max="3074" width="26.85546875" style="32" customWidth="1"/>
    <col min="3075" max="3075" width="24.140625" style="32" customWidth="1"/>
    <col min="3076" max="3076" width="13.140625" style="32" customWidth="1"/>
    <col min="3077" max="3077" width="35.28515625" style="32" customWidth="1"/>
    <col min="3078" max="3078" width="14" style="32" customWidth="1"/>
    <col min="3079" max="3079" width="17.7109375" style="32" customWidth="1"/>
    <col min="3080" max="3080" width="16.85546875" style="32" customWidth="1"/>
    <col min="3081" max="3083" width="16.140625" style="32" customWidth="1"/>
    <col min="3084" max="3084" width="22.140625" style="32" customWidth="1"/>
    <col min="3085" max="3085" width="16.140625" style="32" customWidth="1"/>
    <col min="3086" max="3086" width="20.28515625" style="32" customWidth="1"/>
    <col min="3087" max="3087" width="0" style="32" hidden="1" customWidth="1"/>
    <col min="3088" max="3088" width="20.42578125" style="32" customWidth="1"/>
    <col min="3089" max="3089" width="18.42578125" style="32" customWidth="1"/>
    <col min="3090" max="3090" width="21.5703125" style="32" customWidth="1"/>
    <col min="3091" max="3328" width="11.42578125" style="32"/>
    <col min="3329" max="3329" width="21.28515625" style="32" customWidth="1"/>
    <col min="3330" max="3330" width="26.85546875" style="32" customWidth="1"/>
    <col min="3331" max="3331" width="24.140625" style="32" customWidth="1"/>
    <col min="3332" max="3332" width="13.140625" style="32" customWidth="1"/>
    <col min="3333" max="3333" width="35.28515625" style="32" customWidth="1"/>
    <col min="3334" max="3334" width="14" style="32" customWidth="1"/>
    <col min="3335" max="3335" width="17.7109375" style="32" customWidth="1"/>
    <col min="3336" max="3336" width="16.85546875" style="32" customWidth="1"/>
    <col min="3337" max="3339" width="16.140625" style="32" customWidth="1"/>
    <col min="3340" max="3340" width="22.140625" style="32" customWidth="1"/>
    <col min="3341" max="3341" width="16.140625" style="32" customWidth="1"/>
    <col min="3342" max="3342" width="20.28515625" style="32" customWidth="1"/>
    <col min="3343" max="3343" width="0" style="32" hidden="1" customWidth="1"/>
    <col min="3344" max="3344" width="20.42578125" style="32" customWidth="1"/>
    <col min="3345" max="3345" width="18.42578125" style="32" customWidth="1"/>
    <col min="3346" max="3346" width="21.5703125" style="32" customWidth="1"/>
    <col min="3347" max="3584" width="11.42578125" style="32"/>
    <col min="3585" max="3585" width="21.28515625" style="32" customWidth="1"/>
    <col min="3586" max="3586" width="26.85546875" style="32" customWidth="1"/>
    <col min="3587" max="3587" width="24.140625" style="32" customWidth="1"/>
    <col min="3588" max="3588" width="13.140625" style="32" customWidth="1"/>
    <col min="3589" max="3589" width="35.28515625" style="32" customWidth="1"/>
    <col min="3590" max="3590" width="14" style="32" customWidth="1"/>
    <col min="3591" max="3591" width="17.7109375" style="32" customWidth="1"/>
    <col min="3592" max="3592" width="16.85546875" style="32" customWidth="1"/>
    <col min="3593" max="3595" width="16.140625" style="32" customWidth="1"/>
    <col min="3596" max="3596" width="22.140625" style="32" customWidth="1"/>
    <col min="3597" max="3597" width="16.140625" style="32" customWidth="1"/>
    <col min="3598" max="3598" width="20.28515625" style="32" customWidth="1"/>
    <col min="3599" max="3599" width="0" style="32" hidden="1" customWidth="1"/>
    <col min="3600" max="3600" width="20.42578125" style="32" customWidth="1"/>
    <col min="3601" max="3601" width="18.42578125" style="32" customWidth="1"/>
    <col min="3602" max="3602" width="21.5703125" style="32" customWidth="1"/>
    <col min="3603" max="3840" width="11.42578125" style="32"/>
    <col min="3841" max="3841" width="21.28515625" style="32" customWidth="1"/>
    <col min="3842" max="3842" width="26.85546875" style="32" customWidth="1"/>
    <col min="3843" max="3843" width="24.140625" style="32" customWidth="1"/>
    <col min="3844" max="3844" width="13.140625" style="32" customWidth="1"/>
    <col min="3845" max="3845" width="35.28515625" style="32" customWidth="1"/>
    <col min="3846" max="3846" width="14" style="32" customWidth="1"/>
    <col min="3847" max="3847" width="17.7109375" style="32" customWidth="1"/>
    <col min="3848" max="3848" width="16.85546875" style="32" customWidth="1"/>
    <col min="3849" max="3851" width="16.140625" style="32" customWidth="1"/>
    <col min="3852" max="3852" width="22.140625" style="32" customWidth="1"/>
    <col min="3853" max="3853" width="16.140625" style="32" customWidth="1"/>
    <col min="3854" max="3854" width="20.28515625" style="32" customWidth="1"/>
    <col min="3855" max="3855" width="0" style="32" hidden="1" customWidth="1"/>
    <col min="3856" max="3856" width="20.42578125" style="32" customWidth="1"/>
    <col min="3857" max="3857" width="18.42578125" style="32" customWidth="1"/>
    <col min="3858" max="3858" width="21.5703125" style="32" customWidth="1"/>
    <col min="3859" max="4096" width="11.42578125" style="32"/>
    <col min="4097" max="4097" width="21.28515625" style="32" customWidth="1"/>
    <col min="4098" max="4098" width="26.85546875" style="32" customWidth="1"/>
    <col min="4099" max="4099" width="24.140625" style="32" customWidth="1"/>
    <col min="4100" max="4100" width="13.140625" style="32" customWidth="1"/>
    <col min="4101" max="4101" width="35.28515625" style="32" customWidth="1"/>
    <col min="4102" max="4102" width="14" style="32" customWidth="1"/>
    <col min="4103" max="4103" width="17.7109375" style="32" customWidth="1"/>
    <col min="4104" max="4104" width="16.85546875" style="32" customWidth="1"/>
    <col min="4105" max="4107" width="16.140625" style="32" customWidth="1"/>
    <col min="4108" max="4108" width="22.140625" style="32" customWidth="1"/>
    <col min="4109" max="4109" width="16.140625" style="32" customWidth="1"/>
    <col min="4110" max="4110" width="20.28515625" style="32" customWidth="1"/>
    <col min="4111" max="4111" width="0" style="32" hidden="1" customWidth="1"/>
    <col min="4112" max="4112" width="20.42578125" style="32" customWidth="1"/>
    <col min="4113" max="4113" width="18.42578125" style="32" customWidth="1"/>
    <col min="4114" max="4114" width="21.5703125" style="32" customWidth="1"/>
    <col min="4115" max="4352" width="11.42578125" style="32"/>
    <col min="4353" max="4353" width="21.28515625" style="32" customWidth="1"/>
    <col min="4354" max="4354" width="26.85546875" style="32" customWidth="1"/>
    <col min="4355" max="4355" width="24.140625" style="32" customWidth="1"/>
    <col min="4356" max="4356" width="13.140625" style="32" customWidth="1"/>
    <col min="4357" max="4357" width="35.28515625" style="32" customWidth="1"/>
    <col min="4358" max="4358" width="14" style="32" customWidth="1"/>
    <col min="4359" max="4359" width="17.7109375" style="32" customWidth="1"/>
    <col min="4360" max="4360" width="16.85546875" style="32" customWidth="1"/>
    <col min="4361" max="4363" width="16.140625" style="32" customWidth="1"/>
    <col min="4364" max="4364" width="22.140625" style="32" customWidth="1"/>
    <col min="4365" max="4365" width="16.140625" style="32" customWidth="1"/>
    <col min="4366" max="4366" width="20.28515625" style="32" customWidth="1"/>
    <col min="4367" max="4367" width="0" style="32" hidden="1" customWidth="1"/>
    <col min="4368" max="4368" width="20.42578125" style="32" customWidth="1"/>
    <col min="4369" max="4369" width="18.42578125" style="32" customWidth="1"/>
    <col min="4370" max="4370" width="21.5703125" style="32" customWidth="1"/>
    <col min="4371" max="4608" width="11.42578125" style="32"/>
    <col min="4609" max="4609" width="21.28515625" style="32" customWidth="1"/>
    <col min="4610" max="4610" width="26.85546875" style="32" customWidth="1"/>
    <col min="4611" max="4611" width="24.140625" style="32" customWidth="1"/>
    <col min="4612" max="4612" width="13.140625" style="32" customWidth="1"/>
    <col min="4613" max="4613" width="35.28515625" style="32" customWidth="1"/>
    <col min="4614" max="4614" width="14" style="32" customWidth="1"/>
    <col min="4615" max="4615" width="17.7109375" style="32" customWidth="1"/>
    <col min="4616" max="4616" width="16.85546875" style="32" customWidth="1"/>
    <col min="4617" max="4619" width="16.140625" style="32" customWidth="1"/>
    <col min="4620" max="4620" width="22.140625" style="32" customWidth="1"/>
    <col min="4621" max="4621" width="16.140625" style="32" customWidth="1"/>
    <col min="4622" max="4622" width="20.28515625" style="32" customWidth="1"/>
    <col min="4623" max="4623" width="0" style="32" hidden="1" customWidth="1"/>
    <col min="4624" max="4624" width="20.42578125" style="32" customWidth="1"/>
    <col min="4625" max="4625" width="18.42578125" style="32" customWidth="1"/>
    <col min="4626" max="4626" width="21.5703125" style="32" customWidth="1"/>
    <col min="4627" max="4864" width="11.42578125" style="32"/>
    <col min="4865" max="4865" width="21.28515625" style="32" customWidth="1"/>
    <col min="4866" max="4866" width="26.85546875" style="32" customWidth="1"/>
    <col min="4867" max="4867" width="24.140625" style="32" customWidth="1"/>
    <col min="4868" max="4868" width="13.140625" style="32" customWidth="1"/>
    <col min="4869" max="4869" width="35.28515625" style="32" customWidth="1"/>
    <col min="4870" max="4870" width="14" style="32" customWidth="1"/>
    <col min="4871" max="4871" width="17.7109375" style="32" customWidth="1"/>
    <col min="4872" max="4872" width="16.85546875" style="32" customWidth="1"/>
    <col min="4873" max="4875" width="16.140625" style="32" customWidth="1"/>
    <col min="4876" max="4876" width="22.140625" style="32" customWidth="1"/>
    <col min="4877" max="4877" width="16.140625" style="32" customWidth="1"/>
    <col min="4878" max="4878" width="20.28515625" style="32" customWidth="1"/>
    <col min="4879" max="4879" width="0" style="32" hidden="1" customWidth="1"/>
    <col min="4880" max="4880" width="20.42578125" style="32" customWidth="1"/>
    <col min="4881" max="4881" width="18.42578125" style="32" customWidth="1"/>
    <col min="4882" max="4882" width="21.5703125" style="32" customWidth="1"/>
    <col min="4883" max="5120" width="11.42578125" style="32"/>
    <col min="5121" max="5121" width="21.28515625" style="32" customWidth="1"/>
    <col min="5122" max="5122" width="26.85546875" style="32" customWidth="1"/>
    <col min="5123" max="5123" width="24.140625" style="32" customWidth="1"/>
    <col min="5124" max="5124" width="13.140625" style="32" customWidth="1"/>
    <col min="5125" max="5125" width="35.28515625" style="32" customWidth="1"/>
    <col min="5126" max="5126" width="14" style="32" customWidth="1"/>
    <col min="5127" max="5127" width="17.7109375" style="32" customWidth="1"/>
    <col min="5128" max="5128" width="16.85546875" style="32" customWidth="1"/>
    <col min="5129" max="5131" width="16.140625" style="32" customWidth="1"/>
    <col min="5132" max="5132" width="22.140625" style="32" customWidth="1"/>
    <col min="5133" max="5133" width="16.140625" style="32" customWidth="1"/>
    <col min="5134" max="5134" width="20.28515625" style="32" customWidth="1"/>
    <col min="5135" max="5135" width="0" style="32" hidden="1" customWidth="1"/>
    <col min="5136" max="5136" width="20.42578125" style="32" customWidth="1"/>
    <col min="5137" max="5137" width="18.42578125" style="32" customWidth="1"/>
    <col min="5138" max="5138" width="21.5703125" style="32" customWidth="1"/>
    <col min="5139" max="5376" width="11.42578125" style="32"/>
    <col min="5377" max="5377" width="21.28515625" style="32" customWidth="1"/>
    <col min="5378" max="5378" width="26.85546875" style="32" customWidth="1"/>
    <col min="5379" max="5379" width="24.140625" style="32" customWidth="1"/>
    <col min="5380" max="5380" width="13.140625" style="32" customWidth="1"/>
    <col min="5381" max="5381" width="35.28515625" style="32" customWidth="1"/>
    <col min="5382" max="5382" width="14" style="32" customWidth="1"/>
    <col min="5383" max="5383" width="17.7109375" style="32" customWidth="1"/>
    <col min="5384" max="5384" width="16.85546875" style="32" customWidth="1"/>
    <col min="5385" max="5387" width="16.140625" style="32" customWidth="1"/>
    <col min="5388" max="5388" width="22.140625" style="32" customWidth="1"/>
    <col min="5389" max="5389" width="16.140625" style="32" customWidth="1"/>
    <col min="5390" max="5390" width="20.28515625" style="32" customWidth="1"/>
    <col min="5391" max="5391" width="0" style="32" hidden="1" customWidth="1"/>
    <col min="5392" max="5392" width="20.42578125" style="32" customWidth="1"/>
    <col min="5393" max="5393" width="18.42578125" style="32" customWidth="1"/>
    <col min="5394" max="5394" width="21.5703125" style="32" customWidth="1"/>
    <col min="5395" max="5632" width="11.42578125" style="32"/>
    <col min="5633" max="5633" width="21.28515625" style="32" customWidth="1"/>
    <col min="5634" max="5634" width="26.85546875" style="32" customWidth="1"/>
    <col min="5635" max="5635" width="24.140625" style="32" customWidth="1"/>
    <col min="5636" max="5636" width="13.140625" style="32" customWidth="1"/>
    <col min="5637" max="5637" width="35.28515625" style="32" customWidth="1"/>
    <col min="5638" max="5638" width="14" style="32" customWidth="1"/>
    <col min="5639" max="5639" width="17.7109375" style="32" customWidth="1"/>
    <col min="5640" max="5640" width="16.85546875" style="32" customWidth="1"/>
    <col min="5641" max="5643" width="16.140625" style="32" customWidth="1"/>
    <col min="5644" max="5644" width="22.140625" style="32" customWidth="1"/>
    <col min="5645" max="5645" width="16.140625" style="32" customWidth="1"/>
    <col min="5646" max="5646" width="20.28515625" style="32" customWidth="1"/>
    <col min="5647" max="5647" width="0" style="32" hidden="1" customWidth="1"/>
    <col min="5648" max="5648" width="20.42578125" style="32" customWidth="1"/>
    <col min="5649" max="5649" width="18.42578125" style="32" customWidth="1"/>
    <col min="5650" max="5650" width="21.5703125" style="32" customWidth="1"/>
    <col min="5651" max="5888" width="11.42578125" style="32"/>
    <col min="5889" max="5889" width="21.28515625" style="32" customWidth="1"/>
    <col min="5890" max="5890" width="26.85546875" style="32" customWidth="1"/>
    <col min="5891" max="5891" width="24.140625" style="32" customWidth="1"/>
    <col min="5892" max="5892" width="13.140625" style="32" customWidth="1"/>
    <col min="5893" max="5893" width="35.28515625" style="32" customWidth="1"/>
    <col min="5894" max="5894" width="14" style="32" customWidth="1"/>
    <col min="5895" max="5895" width="17.7109375" style="32" customWidth="1"/>
    <col min="5896" max="5896" width="16.85546875" style="32" customWidth="1"/>
    <col min="5897" max="5899" width="16.140625" style="32" customWidth="1"/>
    <col min="5900" max="5900" width="22.140625" style="32" customWidth="1"/>
    <col min="5901" max="5901" width="16.140625" style="32" customWidth="1"/>
    <col min="5902" max="5902" width="20.28515625" style="32" customWidth="1"/>
    <col min="5903" max="5903" width="0" style="32" hidden="1" customWidth="1"/>
    <col min="5904" max="5904" width="20.42578125" style="32" customWidth="1"/>
    <col min="5905" max="5905" width="18.42578125" style="32" customWidth="1"/>
    <col min="5906" max="5906" width="21.5703125" style="32" customWidth="1"/>
    <col min="5907" max="6144" width="11.42578125" style="32"/>
    <col min="6145" max="6145" width="21.28515625" style="32" customWidth="1"/>
    <col min="6146" max="6146" width="26.85546875" style="32" customWidth="1"/>
    <col min="6147" max="6147" width="24.140625" style="32" customWidth="1"/>
    <col min="6148" max="6148" width="13.140625" style="32" customWidth="1"/>
    <col min="6149" max="6149" width="35.28515625" style="32" customWidth="1"/>
    <col min="6150" max="6150" width="14" style="32" customWidth="1"/>
    <col min="6151" max="6151" width="17.7109375" style="32" customWidth="1"/>
    <col min="6152" max="6152" width="16.85546875" style="32" customWidth="1"/>
    <col min="6153" max="6155" width="16.140625" style="32" customWidth="1"/>
    <col min="6156" max="6156" width="22.140625" style="32" customWidth="1"/>
    <col min="6157" max="6157" width="16.140625" style="32" customWidth="1"/>
    <col min="6158" max="6158" width="20.28515625" style="32" customWidth="1"/>
    <col min="6159" max="6159" width="0" style="32" hidden="1" customWidth="1"/>
    <col min="6160" max="6160" width="20.42578125" style="32" customWidth="1"/>
    <col min="6161" max="6161" width="18.42578125" style="32" customWidth="1"/>
    <col min="6162" max="6162" width="21.5703125" style="32" customWidth="1"/>
    <col min="6163" max="6400" width="11.42578125" style="32"/>
    <col min="6401" max="6401" width="21.28515625" style="32" customWidth="1"/>
    <col min="6402" max="6402" width="26.85546875" style="32" customWidth="1"/>
    <col min="6403" max="6403" width="24.140625" style="32" customWidth="1"/>
    <col min="6404" max="6404" width="13.140625" style="32" customWidth="1"/>
    <col min="6405" max="6405" width="35.28515625" style="32" customWidth="1"/>
    <col min="6406" max="6406" width="14" style="32" customWidth="1"/>
    <col min="6407" max="6407" width="17.7109375" style="32" customWidth="1"/>
    <col min="6408" max="6408" width="16.85546875" style="32" customWidth="1"/>
    <col min="6409" max="6411" width="16.140625" style="32" customWidth="1"/>
    <col min="6412" max="6412" width="22.140625" style="32" customWidth="1"/>
    <col min="6413" max="6413" width="16.140625" style="32" customWidth="1"/>
    <col min="6414" max="6414" width="20.28515625" style="32" customWidth="1"/>
    <col min="6415" max="6415" width="0" style="32" hidden="1" customWidth="1"/>
    <col min="6416" max="6416" width="20.42578125" style="32" customWidth="1"/>
    <col min="6417" max="6417" width="18.42578125" style="32" customWidth="1"/>
    <col min="6418" max="6418" width="21.5703125" style="32" customWidth="1"/>
    <col min="6419" max="6656" width="11.42578125" style="32"/>
    <col min="6657" max="6657" width="21.28515625" style="32" customWidth="1"/>
    <col min="6658" max="6658" width="26.85546875" style="32" customWidth="1"/>
    <col min="6659" max="6659" width="24.140625" style="32" customWidth="1"/>
    <col min="6660" max="6660" width="13.140625" style="32" customWidth="1"/>
    <col min="6661" max="6661" width="35.28515625" style="32" customWidth="1"/>
    <col min="6662" max="6662" width="14" style="32" customWidth="1"/>
    <col min="6663" max="6663" width="17.7109375" style="32" customWidth="1"/>
    <col min="6664" max="6664" width="16.85546875" style="32" customWidth="1"/>
    <col min="6665" max="6667" width="16.140625" style="32" customWidth="1"/>
    <col min="6668" max="6668" width="22.140625" style="32" customWidth="1"/>
    <col min="6669" max="6669" width="16.140625" style="32" customWidth="1"/>
    <col min="6670" max="6670" width="20.28515625" style="32" customWidth="1"/>
    <col min="6671" max="6671" width="0" style="32" hidden="1" customWidth="1"/>
    <col min="6672" max="6672" width="20.42578125" style="32" customWidth="1"/>
    <col min="6673" max="6673" width="18.42578125" style="32" customWidth="1"/>
    <col min="6674" max="6674" width="21.5703125" style="32" customWidth="1"/>
    <col min="6675" max="6912" width="11.42578125" style="32"/>
    <col min="6913" max="6913" width="21.28515625" style="32" customWidth="1"/>
    <col min="6914" max="6914" width="26.85546875" style="32" customWidth="1"/>
    <col min="6915" max="6915" width="24.140625" style="32" customWidth="1"/>
    <col min="6916" max="6916" width="13.140625" style="32" customWidth="1"/>
    <col min="6917" max="6917" width="35.28515625" style="32" customWidth="1"/>
    <col min="6918" max="6918" width="14" style="32" customWidth="1"/>
    <col min="6919" max="6919" width="17.7109375" style="32" customWidth="1"/>
    <col min="6920" max="6920" width="16.85546875" style="32" customWidth="1"/>
    <col min="6921" max="6923" width="16.140625" style="32" customWidth="1"/>
    <col min="6924" max="6924" width="22.140625" style="32" customWidth="1"/>
    <col min="6925" max="6925" width="16.140625" style="32" customWidth="1"/>
    <col min="6926" max="6926" width="20.28515625" style="32" customWidth="1"/>
    <col min="6927" max="6927" width="0" style="32" hidden="1" customWidth="1"/>
    <col min="6928" max="6928" width="20.42578125" style="32" customWidth="1"/>
    <col min="6929" max="6929" width="18.42578125" style="32" customWidth="1"/>
    <col min="6930" max="6930" width="21.5703125" style="32" customWidth="1"/>
    <col min="6931" max="7168" width="11.42578125" style="32"/>
    <col min="7169" max="7169" width="21.28515625" style="32" customWidth="1"/>
    <col min="7170" max="7170" width="26.85546875" style="32" customWidth="1"/>
    <col min="7171" max="7171" width="24.140625" style="32" customWidth="1"/>
    <col min="7172" max="7172" width="13.140625" style="32" customWidth="1"/>
    <col min="7173" max="7173" width="35.28515625" style="32" customWidth="1"/>
    <col min="7174" max="7174" width="14" style="32" customWidth="1"/>
    <col min="7175" max="7175" width="17.7109375" style="32" customWidth="1"/>
    <col min="7176" max="7176" width="16.85546875" style="32" customWidth="1"/>
    <col min="7177" max="7179" width="16.140625" style="32" customWidth="1"/>
    <col min="7180" max="7180" width="22.140625" style="32" customWidth="1"/>
    <col min="7181" max="7181" width="16.140625" style="32" customWidth="1"/>
    <col min="7182" max="7182" width="20.28515625" style="32" customWidth="1"/>
    <col min="7183" max="7183" width="0" style="32" hidden="1" customWidth="1"/>
    <col min="7184" max="7184" width="20.42578125" style="32" customWidth="1"/>
    <col min="7185" max="7185" width="18.42578125" style="32" customWidth="1"/>
    <col min="7186" max="7186" width="21.5703125" style="32" customWidth="1"/>
    <col min="7187" max="7424" width="11.42578125" style="32"/>
    <col min="7425" max="7425" width="21.28515625" style="32" customWidth="1"/>
    <col min="7426" max="7426" width="26.85546875" style="32" customWidth="1"/>
    <col min="7427" max="7427" width="24.140625" style="32" customWidth="1"/>
    <col min="7428" max="7428" width="13.140625" style="32" customWidth="1"/>
    <col min="7429" max="7429" width="35.28515625" style="32" customWidth="1"/>
    <col min="7430" max="7430" width="14" style="32" customWidth="1"/>
    <col min="7431" max="7431" width="17.7109375" style="32" customWidth="1"/>
    <col min="7432" max="7432" width="16.85546875" style="32" customWidth="1"/>
    <col min="7433" max="7435" width="16.140625" style="32" customWidth="1"/>
    <col min="7436" max="7436" width="22.140625" style="32" customWidth="1"/>
    <col min="7437" max="7437" width="16.140625" style="32" customWidth="1"/>
    <col min="7438" max="7438" width="20.28515625" style="32" customWidth="1"/>
    <col min="7439" max="7439" width="0" style="32" hidden="1" customWidth="1"/>
    <col min="7440" max="7440" width="20.42578125" style="32" customWidth="1"/>
    <col min="7441" max="7441" width="18.42578125" style="32" customWidth="1"/>
    <col min="7442" max="7442" width="21.5703125" style="32" customWidth="1"/>
    <col min="7443" max="7680" width="11.42578125" style="32"/>
    <col min="7681" max="7681" width="21.28515625" style="32" customWidth="1"/>
    <col min="7682" max="7682" width="26.85546875" style="32" customWidth="1"/>
    <col min="7683" max="7683" width="24.140625" style="32" customWidth="1"/>
    <col min="7684" max="7684" width="13.140625" style="32" customWidth="1"/>
    <col min="7685" max="7685" width="35.28515625" style="32" customWidth="1"/>
    <col min="7686" max="7686" width="14" style="32" customWidth="1"/>
    <col min="7687" max="7687" width="17.7109375" style="32" customWidth="1"/>
    <col min="7688" max="7688" width="16.85546875" style="32" customWidth="1"/>
    <col min="7689" max="7691" width="16.140625" style="32" customWidth="1"/>
    <col min="7692" max="7692" width="22.140625" style="32" customWidth="1"/>
    <col min="7693" max="7693" width="16.140625" style="32" customWidth="1"/>
    <col min="7694" max="7694" width="20.28515625" style="32" customWidth="1"/>
    <col min="7695" max="7695" width="0" style="32" hidden="1" customWidth="1"/>
    <col min="7696" max="7696" width="20.42578125" style="32" customWidth="1"/>
    <col min="7697" max="7697" width="18.42578125" style="32" customWidth="1"/>
    <col min="7698" max="7698" width="21.5703125" style="32" customWidth="1"/>
    <col min="7699" max="7936" width="11.42578125" style="32"/>
    <col min="7937" max="7937" width="21.28515625" style="32" customWidth="1"/>
    <col min="7938" max="7938" width="26.85546875" style="32" customWidth="1"/>
    <col min="7939" max="7939" width="24.140625" style="32" customWidth="1"/>
    <col min="7940" max="7940" width="13.140625" style="32" customWidth="1"/>
    <col min="7941" max="7941" width="35.28515625" style="32" customWidth="1"/>
    <col min="7942" max="7942" width="14" style="32" customWidth="1"/>
    <col min="7943" max="7943" width="17.7109375" style="32" customWidth="1"/>
    <col min="7944" max="7944" width="16.85546875" style="32" customWidth="1"/>
    <col min="7945" max="7947" width="16.140625" style="32" customWidth="1"/>
    <col min="7948" max="7948" width="22.140625" style="32" customWidth="1"/>
    <col min="7949" max="7949" width="16.140625" style="32" customWidth="1"/>
    <col min="7950" max="7950" width="20.28515625" style="32" customWidth="1"/>
    <col min="7951" max="7951" width="0" style="32" hidden="1" customWidth="1"/>
    <col min="7952" max="7952" width="20.42578125" style="32" customWidth="1"/>
    <col min="7953" max="7953" width="18.42578125" style="32" customWidth="1"/>
    <col min="7954" max="7954" width="21.5703125" style="32" customWidth="1"/>
    <col min="7955" max="8192" width="11.42578125" style="32"/>
    <col min="8193" max="8193" width="21.28515625" style="32" customWidth="1"/>
    <col min="8194" max="8194" width="26.85546875" style="32" customWidth="1"/>
    <col min="8195" max="8195" width="24.140625" style="32" customWidth="1"/>
    <col min="8196" max="8196" width="13.140625" style="32" customWidth="1"/>
    <col min="8197" max="8197" width="35.28515625" style="32" customWidth="1"/>
    <col min="8198" max="8198" width="14" style="32" customWidth="1"/>
    <col min="8199" max="8199" width="17.7109375" style="32" customWidth="1"/>
    <col min="8200" max="8200" width="16.85546875" style="32" customWidth="1"/>
    <col min="8201" max="8203" width="16.140625" style="32" customWidth="1"/>
    <col min="8204" max="8204" width="22.140625" style="32" customWidth="1"/>
    <col min="8205" max="8205" width="16.140625" style="32" customWidth="1"/>
    <col min="8206" max="8206" width="20.28515625" style="32" customWidth="1"/>
    <col min="8207" max="8207" width="0" style="32" hidden="1" customWidth="1"/>
    <col min="8208" max="8208" width="20.42578125" style="32" customWidth="1"/>
    <col min="8209" max="8209" width="18.42578125" style="32" customWidth="1"/>
    <col min="8210" max="8210" width="21.5703125" style="32" customWidth="1"/>
    <col min="8211" max="8448" width="11.42578125" style="32"/>
    <col min="8449" max="8449" width="21.28515625" style="32" customWidth="1"/>
    <col min="8450" max="8450" width="26.85546875" style="32" customWidth="1"/>
    <col min="8451" max="8451" width="24.140625" style="32" customWidth="1"/>
    <col min="8452" max="8452" width="13.140625" style="32" customWidth="1"/>
    <col min="8453" max="8453" width="35.28515625" style="32" customWidth="1"/>
    <col min="8454" max="8454" width="14" style="32" customWidth="1"/>
    <col min="8455" max="8455" width="17.7109375" style="32" customWidth="1"/>
    <col min="8456" max="8456" width="16.85546875" style="32" customWidth="1"/>
    <col min="8457" max="8459" width="16.140625" style="32" customWidth="1"/>
    <col min="8460" max="8460" width="22.140625" style="32" customWidth="1"/>
    <col min="8461" max="8461" width="16.140625" style="32" customWidth="1"/>
    <col min="8462" max="8462" width="20.28515625" style="32" customWidth="1"/>
    <col min="8463" max="8463" width="0" style="32" hidden="1" customWidth="1"/>
    <col min="8464" max="8464" width="20.42578125" style="32" customWidth="1"/>
    <col min="8465" max="8465" width="18.42578125" style="32" customWidth="1"/>
    <col min="8466" max="8466" width="21.5703125" style="32" customWidth="1"/>
    <col min="8467" max="8704" width="11.42578125" style="32"/>
    <col min="8705" max="8705" width="21.28515625" style="32" customWidth="1"/>
    <col min="8706" max="8706" width="26.85546875" style="32" customWidth="1"/>
    <col min="8707" max="8707" width="24.140625" style="32" customWidth="1"/>
    <col min="8708" max="8708" width="13.140625" style="32" customWidth="1"/>
    <col min="8709" max="8709" width="35.28515625" style="32" customWidth="1"/>
    <col min="8710" max="8710" width="14" style="32" customWidth="1"/>
    <col min="8711" max="8711" width="17.7109375" style="32" customWidth="1"/>
    <col min="8712" max="8712" width="16.85546875" style="32" customWidth="1"/>
    <col min="8713" max="8715" width="16.140625" style="32" customWidth="1"/>
    <col min="8716" max="8716" width="22.140625" style="32" customWidth="1"/>
    <col min="8717" max="8717" width="16.140625" style="32" customWidth="1"/>
    <col min="8718" max="8718" width="20.28515625" style="32" customWidth="1"/>
    <col min="8719" max="8719" width="0" style="32" hidden="1" customWidth="1"/>
    <col min="8720" max="8720" width="20.42578125" style="32" customWidth="1"/>
    <col min="8721" max="8721" width="18.42578125" style="32" customWidth="1"/>
    <col min="8722" max="8722" width="21.5703125" style="32" customWidth="1"/>
    <col min="8723" max="8960" width="11.42578125" style="32"/>
    <col min="8961" max="8961" width="21.28515625" style="32" customWidth="1"/>
    <col min="8962" max="8962" width="26.85546875" style="32" customWidth="1"/>
    <col min="8963" max="8963" width="24.140625" style="32" customWidth="1"/>
    <col min="8964" max="8964" width="13.140625" style="32" customWidth="1"/>
    <col min="8965" max="8965" width="35.28515625" style="32" customWidth="1"/>
    <col min="8966" max="8966" width="14" style="32" customWidth="1"/>
    <col min="8967" max="8967" width="17.7109375" style="32" customWidth="1"/>
    <col min="8968" max="8968" width="16.85546875" style="32" customWidth="1"/>
    <col min="8969" max="8971" width="16.140625" style="32" customWidth="1"/>
    <col min="8972" max="8972" width="22.140625" style="32" customWidth="1"/>
    <col min="8973" max="8973" width="16.140625" style="32" customWidth="1"/>
    <col min="8974" max="8974" width="20.28515625" style="32" customWidth="1"/>
    <col min="8975" max="8975" width="0" style="32" hidden="1" customWidth="1"/>
    <col min="8976" max="8976" width="20.42578125" style="32" customWidth="1"/>
    <col min="8977" max="8977" width="18.42578125" style="32" customWidth="1"/>
    <col min="8978" max="8978" width="21.5703125" style="32" customWidth="1"/>
    <col min="8979" max="9216" width="11.42578125" style="32"/>
    <col min="9217" max="9217" width="21.28515625" style="32" customWidth="1"/>
    <col min="9218" max="9218" width="26.85546875" style="32" customWidth="1"/>
    <col min="9219" max="9219" width="24.140625" style="32" customWidth="1"/>
    <col min="9220" max="9220" width="13.140625" style="32" customWidth="1"/>
    <col min="9221" max="9221" width="35.28515625" style="32" customWidth="1"/>
    <col min="9222" max="9222" width="14" style="32" customWidth="1"/>
    <col min="9223" max="9223" width="17.7109375" style="32" customWidth="1"/>
    <col min="9224" max="9224" width="16.85546875" style="32" customWidth="1"/>
    <col min="9225" max="9227" width="16.140625" style="32" customWidth="1"/>
    <col min="9228" max="9228" width="22.140625" style="32" customWidth="1"/>
    <col min="9229" max="9229" width="16.140625" style="32" customWidth="1"/>
    <col min="9230" max="9230" width="20.28515625" style="32" customWidth="1"/>
    <col min="9231" max="9231" width="0" style="32" hidden="1" customWidth="1"/>
    <col min="9232" max="9232" width="20.42578125" style="32" customWidth="1"/>
    <col min="9233" max="9233" width="18.42578125" style="32" customWidth="1"/>
    <col min="9234" max="9234" width="21.5703125" style="32" customWidth="1"/>
    <col min="9235" max="9472" width="11.42578125" style="32"/>
    <col min="9473" max="9473" width="21.28515625" style="32" customWidth="1"/>
    <col min="9474" max="9474" width="26.85546875" style="32" customWidth="1"/>
    <col min="9475" max="9475" width="24.140625" style="32" customWidth="1"/>
    <col min="9476" max="9476" width="13.140625" style="32" customWidth="1"/>
    <col min="9477" max="9477" width="35.28515625" style="32" customWidth="1"/>
    <col min="9478" max="9478" width="14" style="32" customWidth="1"/>
    <col min="9479" max="9479" width="17.7109375" style="32" customWidth="1"/>
    <col min="9480" max="9480" width="16.85546875" style="32" customWidth="1"/>
    <col min="9481" max="9483" width="16.140625" style="32" customWidth="1"/>
    <col min="9484" max="9484" width="22.140625" style="32" customWidth="1"/>
    <col min="9485" max="9485" width="16.140625" style="32" customWidth="1"/>
    <col min="9486" max="9486" width="20.28515625" style="32" customWidth="1"/>
    <col min="9487" max="9487" width="0" style="32" hidden="1" customWidth="1"/>
    <col min="9488" max="9488" width="20.42578125" style="32" customWidth="1"/>
    <col min="9489" max="9489" width="18.42578125" style="32" customWidth="1"/>
    <col min="9490" max="9490" width="21.5703125" style="32" customWidth="1"/>
    <col min="9491" max="9728" width="11.42578125" style="32"/>
    <col min="9729" max="9729" width="21.28515625" style="32" customWidth="1"/>
    <col min="9730" max="9730" width="26.85546875" style="32" customWidth="1"/>
    <col min="9731" max="9731" width="24.140625" style="32" customWidth="1"/>
    <col min="9732" max="9732" width="13.140625" style="32" customWidth="1"/>
    <col min="9733" max="9733" width="35.28515625" style="32" customWidth="1"/>
    <col min="9734" max="9734" width="14" style="32" customWidth="1"/>
    <col min="9735" max="9735" width="17.7109375" style="32" customWidth="1"/>
    <col min="9736" max="9736" width="16.85546875" style="32" customWidth="1"/>
    <col min="9737" max="9739" width="16.140625" style="32" customWidth="1"/>
    <col min="9740" max="9740" width="22.140625" style="32" customWidth="1"/>
    <col min="9741" max="9741" width="16.140625" style="32" customWidth="1"/>
    <col min="9742" max="9742" width="20.28515625" style="32" customWidth="1"/>
    <col min="9743" max="9743" width="0" style="32" hidden="1" customWidth="1"/>
    <col min="9744" max="9744" width="20.42578125" style="32" customWidth="1"/>
    <col min="9745" max="9745" width="18.42578125" style="32" customWidth="1"/>
    <col min="9746" max="9746" width="21.5703125" style="32" customWidth="1"/>
    <col min="9747" max="9984" width="11.42578125" style="32"/>
    <col min="9985" max="9985" width="21.28515625" style="32" customWidth="1"/>
    <col min="9986" max="9986" width="26.85546875" style="32" customWidth="1"/>
    <col min="9987" max="9987" width="24.140625" style="32" customWidth="1"/>
    <col min="9988" max="9988" width="13.140625" style="32" customWidth="1"/>
    <col min="9989" max="9989" width="35.28515625" style="32" customWidth="1"/>
    <col min="9990" max="9990" width="14" style="32" customWidth="1"/>
    <col min="9991" max="9991" width="17.7109375" style="32" customWidth="1"/>
    <col min="9992" max="9992" width="16.85546875" style="32" customWidth="1"/>
    <col min="9993" max="9995" width="16.140625" style="32" customWidth="1"/>
    <col min="9996" max="9996" width="22.140625" style="32" customWidth="1"/>
    <col min="9997" max="9997" width="16.140625" style="32" customWidth="1"/>
    <col min="9998" max="9998" width="20.28515625" style="32" customWidth="1"/>
    <col min="9999" max="9999" width="0" style="32" hidden="1" customWidth="1"/>
    <col min="10000" max="10000" width="20.42578125" style="32" customWidth="1"/>
    <col min="10001" max="10001" width="18.42578125" style="32" customWidth="1"/>
    <col min="10002" max="10002" width="21.5703125" style="32" customWidth="1"/>
    <col min="10003" max="10240" width="11.42578125" style="32"/>
    <col min="10241" max="10241" width="21.28515625" style="32" customWidth="1"/>
    <col min="10242" max="10242" width="26.85546875" style="32" customWidth="1"/>
    <col min="10243" max="10243" width="24.140625" style="32" customWidth="1"/>
    <col min="10244" max="10244" width="13.140625" style="32" customWidth="1"/>
    <col min="10245" max="10245" width="35.28515625" style="32" customWidth="1"/>
    <col min="10246" max="10246" width="14" style="32" customWidth="1"/>
    <col min="10247" max="10247" width="17.7109375" style="32" customWidth="1"/>
    <col min="10248" max="10248" width="16.85546875" style="32" customWidth="1"/>
    <col min="10249" max="10251" width="16.140625" style="32" customWidth="1"/>
    <col min="10252" max="10252" width="22.140625" style="32" customWidth="1"/>
    <col min="10253" max="10253" width="16.140625" style="32" customWidth="1"/>
    <col min="10254" max="10254" width="20.28515625" style="32" customWidth="1"/>
    <col min="10255" max="10255" width="0" style="32" hidden="1" customWidth="1"/>
    <col min="10256" max="10256" width="20.42578125" style="32" customWidth="1"/>
    <col min="10257" max="10257" width="18.42578125" style="32" customWidth="1"/>
    <col min="10258" max="10258" width="21.5703125" style="32" customWidth="1"/>
    <col min="10259" max="10496" width="11.42578125" style="32"/>
    <col min="10497" max="10497" width="21.28515625" style="32" customWidth="1"/>
    <col min="10498" max="10498" width="26.85546875" style="32" customWidth="1"/>
    <col min="10499" max="10499" width="24.140625" style="32" customWidth="1"/>
    <col min="10500" max="10500" width="13.140625" style="32" customWidth="1"/>
    <col min="10501" max="10501" width="35.28515625" style="32" customWidth="1"/>
    <col min="10502" max="10502" width="14" style="32" customWidth="1"/>
    <col min="10503" max="10503" width="17.7109375" style="32" customWidth="1"/>
    <col min="10504" max="10504" width="16.85546875" style="32" customWidth="1"/>
    <col min="10505" max="10507" width="16.140625" style="32" customWidth="1"/>
    <col min="10508" max="10508" width="22.140625" style="32" customWidth="1"/>
    <col min="10509" max="10509" width="16.140625" style="32" customWidth="1"/>
    <col min="10510" max="10510" width="20.28515625" style="32" customWidth="1"/>
    <col min="10511" max="10511" width="0" style="32" hidden="1" customWidth="1"/>
    <col min="10512" max="10512" width="20.42578125" style="32" customWidth="1"/>
    <col min="10513" max="10513" width="18.42578125" style="32" customWidth="1"/>
    <col min="10514" max="10514" width="21.5703125" style="32" customWidth="1"/>
    <col min="10515" max="10752" width="11.42578125" style="32"/>
    <col min="10753" max="10753" width="21.28515625" style="32" customWidth="1"/>
    <col min="10754" max="10754" width="26.85546875" style="32" customWidth="1"/>
    <col min="10755" max="10755" width="24.140625" style="32" customWidth="1"/>
    <col min="10756" max="10756" width="13.140625" style="32" customWidth="1"/>
    <col min="10757" max="10757" width="35.28515625" style="32" customWidth="1"/>
    <col min="10758" max="10758" width="14" style="32" customWidth="1"/>
    <col min="10759" max="10759" width="17.7109375" style="32" customWidth="1"/>
    <col min="10760" max="10760" width="16.85546875" style="32" customWidth="1"/>
    <col min="10761" max="10763" width="16.140625" style="32" customWidth="1"/>
    <col min="10764" max="10764" width="22.140625" style="32" customWidth="1"/>
    <col min="10765" max="10765" width="16.140625" style="32" customWidth="1"/>
    <col min="10766" max="10766" width="20.28515625" style="32" customWidth="1"/>
    <col min="10767" max="10767" width="0" style="32" hidden="1" customWidth="1"/>
    <col min="10768" max="10768" width="20.42578125" style="32" customWidth="1"/>
    <col min="10769" max="10769" width="18.42578125" style="32" customWidth="1"/>
    <col min="10770" max="10770" width="21.5703125" style="32" customWidth="1"/>
    <col min="10771" max="11008" width="11.42578125" style="32"/>
    <col min="11009" max="11009" width="21.28515625" style="32" customWidth="1"/>
    <col min="11010" max="11010" width="26.85546875" style="32" customWidth="1"/>
    <col min="11011" max="11011" width="24.140625" style="32" customWidth="1"/>
    <col min="11012" max="11012" width="13.140625" style="32" customWidth="1"/>
    <col min="11013" max="11013" width="35.28515625" style="32" customWidth="1"/>
    <col min="11014" max="11014" width="14" style="32" customWidth="1"/>
    <col min="11015" max="11015" width="17.7109375" style="32" customWidth="1"/>
    <col min="11016" max="11016" width="16.85546875" style="32" customWidth="1"/>
    <col min="11017" max="11019" width="16.140625" style="32" customWidth="1"/>
    <col min="11020" max="11020" width="22.140625" style="32" customWidth="1"/>
    <col min="11021" max="11021" width="16.140625" style="32" customWidth="1"/>
    <col min="11022" max="11022" width="20.28515625" style="32" customWidth="1"/>
    <col min="11023" max="11023" width="0" style="32" hidden="1" customWidth="1"/>
    <col min="11024" max="11024" width="20.42578125" style="32" customWidth="1"/>
    <col min="11025" max="11025" width="18.42578125" style="32" customWidth="1"/>
    <col min="11026" max="11026" width="21.5703125" style="32" customWidth="1"/>
    <col min="11027" max="11264" width="11.42578125" style="32"/>
    <col min="11265" max="11265" width="21.28515625" style="32" customWidth="1"/>
    <col min="11266" max="11266" width="26.85546875" style="32" customWidth="1"/>
    <col min="11267" max="11267" width="24.140625" style="32" customWidth="1"/>
    <col min="11268" max="11268" width="13.140625" style="32" customWidth="1"/>
    <col min="11269" max="11269" width="35.28515625" style="32" customWidth="1"/>
    <col min="11270" max="11270" width="14" style="32" customWidth="1"/>
    <col min="11271" max="11271" width="17.7109375" style="32" customWidth="1"/>
    <col min="11272" max="11272" width="16.85546875" style="32" customWidth="1"/>
    <col min="11273" max="11275" width="16.140625" style="32" customWidth="1"/>
    <col min="11276" max="11276" width="22.140625" style="32" customWidth="1"/>
    <col min="11277" max="11277" width="16.140625" style="32" customWidth="1"/>
    <col min="11278" max="11278" width="20.28515625" style="32" customWidth="1"/>
    <col min="11279" max="11279" width="0" style="32" hidden="1" customWidth="1"/>
    <col min="11280" max="11280" width="20.42578125" style="32" customWidth="1"/>
    <col min="11281" max="11281" width="18.42578125" style="32" customWidth="1"/>
    <col min="11282" max="11282" width="21.5703125" style="32" customWidth="1"/>
    <col min="11283" max="11520" width="11.42578125" style="32"/>
    <col min="11521" max="11521" width="21.28515625" style="32" customWidth="1"/>
    <col min="11522" max="11522" width="26.85546875" style="32" customWidth="1"/>
    <col min="11523" max="11523" width="24.140625" style="32" customWidth="1"/>
    <col min="11524" max="11524" width="13.140625" style="32" customWidth="1"/>
    <col min="11525" max="11525" width="35.28515625" style="32" customWidth="1"/>
    <col min="11526" max="11526" width="14" style="32" customWidth="1"/>
    <col min="11527" max="11527" width="17.7109375" style="32" customWidth="1"/>
    <col min="11528" max="11528" width="16.85546875" style="32" customWidth="1"/>
    <col min="11529" max="11531" width="16.140625" style="32" customWidth="1"/>
    <col min="11532" max="11532" width="22.140625" style="32" customWidth="1"/>
    <col min="11533" max="11533" width="16.140625" style="32" customWidth="1"/>
    <col min="11534" max="11534" width="20.28515625" style="32" customWidth="1"/>
    <col min="11535" max="11535" width="0" style="32" hidden="1" customWidth="1"/>
    <col min="11536" max="11536" width="20.42578125" style="32" customWidth="1"/>
    <col min="11537" max="11537" width="18.42578125" style="32" customWidth="1"/>
    <col min="11538" max="11538" width="21.5703125" style="32" customWidth="1"/>
    <col min="11539" max="11776" width="11.42578125" style="32"/>
    <col min="11777" max="11777" width="21.28515625" style="32" customWidth="1"/>
    <col min="11778" max="11778" width="26.85546875" style="32" customWidth="1"/>
    <col min="11779" max="11779" width="24.140625" style="32" customWidth="1"/>
    <col min="11780" max="11780" width="13.140625" style="32" customWidth="1"/>
    <col min="11781" max="11781" width="35.28515625" style="32" customWidth="1"/>
    <col min="11782" max="11782" width="14" style="32" customWidth="1"/>
    <col min="11783" max="11783" width="17.7109375" style="32" customWidth="1"/>
    <col min="11784" max="11784" width="16.85546875" style="32" customWidth="1"/>
    <col min="11785" max="11787" width="16.140625" style="32" customWidth="1"/>
    <col min="11788" max="11788" width="22.140625" style="32" customWidth="1"/>
    <col min="11789" max="11789" width="16.140625" style="32" customWidth="1"/>
    <col min="11790" max="11790" width="20.28515625" style="32" customWidth="1"/>
    <col min="11791" max="11791" width="0" style="32" hidden="1" customWidth="1"/>
    <col min="11792" max="11792" width="20.42578125" style="32" customWidth="1"/>
    <col min="11793" max="11793" width="18.42578125" style="32" customWidth="1"/>
    <col min="11794" max="11794" width="21.5703125" style="32" customWidth="1"/>
    <col min="11795" max="12032" width="11.42578125" style="32"/>
    <col min="12033" max="12033" width="21.28515625" style="32" customWidth="1"/>
    <col min="12034" max="12034" width="26.85546875" style="32" customWidth="1"/>
    <col min="12035" max="12035" width="24.140625" style="32" customWidth="1"/>
    <col min="12036" max="12036" width="13.140625" style="32" customWidth="1"/>
    <col min="12037" max="12037" width="35.28515625" style="32" customWidth="1"/>
    <col min="12038" max="12038" width="14" style="32" customWidth="1"/>
    <col min="12039" max="12039" width="17.7109375" style="32" customWidth="1"/>
    <col min="12040" max="12040" width="16.85546875" style="32" customWidth="1"/>
    <col min="12041" max="12043" width="16.140625" style="32" customWidth="1"/>
    <col min="12044" max="12044" width="22.140625" style="32" customWidth="1"/>
    <col min="12045" max="12045" width="16.140625" style="32" customWidth="1"/>
    <col min="12046" max="12046" width="20.28515625" style="32" customWidth="1"/>
    <col min="12047" max="12047" width="0" style="32" hidden="1" customWidth="1"/>
    <col min="12048" max="12048" width="20.42578125" style="32" customWidth="1"/>
    <col min="12049" max="12049" width="18.42578125" style="32" customWidth="1"/>
    <col min="12050" max="12050" width="21.5703125" style="32" customWidth="1"/>
    <col min="12051" max="12288" width="11.42578125" style="32"/>
    <col min="12289" max="12289" width="21.28515625" style="32" customWidth="1"/>
    <col min="12290" max="12290" width="26.85546875" style="32" customWidth="1"/>
    <col min="12291" max="12291" width="24.140625" style="32" customWidth="1"/>
    <col min="12292" max="12292" width="13.140625" style="32" customWidth="1"/>
    <col min="12293" max="12293" width="35.28515625" style="32" customWidth="1"/>
    <col min="12294" max="12294" width="14" style="32" customWidth="1"/>
    <col min="12295" max="12295" width="17.7109375" style="32" customWidth="1"/>
    <col min="12296" max="12296" width="16.85546875" style="32" customWidth="1"/>
    <col min="12297" max="12299" width="16.140625" style="32" customWidth="1"/>
    <col min="12300" max="12300" width="22.140625" style="32" customWidth="1"/>
    <col min="12301" max="12301" width="16.140625" style="32" customWidth="1"/>
    <col min="12302" max="12302" width="20.28515625" style="32" customWidth="1"/>
    <col min="12303" max="12303" width="0" style="32" hidden="1" customWidth="1"/>
    <col min="12304" max="12304" width="20.42578125" style="32" customWidth="1"/>
    <col min="12305" max="12305" width="18.42578125" style="32" customWidth="1"/>
    <col min="12306" max="12306" width="21.5703125" style="32" customWidth="1"/>
    <col min="12307" max="12544" width="11.42578125" style="32"/>
    <col min="12545" max="12545" width="21.28515625" style="32" customWidth="1"/>
    <col min="12546" max="12546" width="26.85546875" style="32" customWidth="1"/>
    <col min="12547" max="12547" width="24.140625" style="32" customWidth="1"/>
    <col min="12548" max="12548" width="13.140625" style="32" customWidth="1"/>
    <col min="12549" max="12549" width="35.28515625" style="32" customWidth="1"/>
    <col min="12550" max="12550" width="14" style="32" customWidth="1"/>
    <col min="12551" max="12551" width="17.7109375" style="32" customWidth="1"/>
    <col min="12552" max="12552" width="16.85546875" style="32" customWidth="1"/>
    <col min="12553" max="12555" width="16.140625" style="32" customWidth="1"/>
    <col min="12556" max="12556" width="22.140625" style="32" customWidth="1"/>
    <col min="12557" max="12557" width="16.140625" style="32" customWidth="1"/>
    <col min="12558" max="12558" width="20.28515625" style="32" customWidth="1"/>
    <col min="12559" max="12559" width="0" style="32" hidden="1" customWidth="1"/>
    <col min="12560" max="12560" width="20.42578125" style="32" customWidth="1"/>
    <col min="12561" max="12561" width="18.42578125" style="32" customWidth="1"/>
    <col min="12562" max="12562" width="21.5703125" style="32" customWidth="1"/>
    <col min="12563" max="12800" width="11.42578125" style="32"/>
    <col min="12801" max="12801" width="21.28515625" style="32" customWidth="1"/>
    <col min="12802" max="12802" width="26.85546875" style="32" customWidth="1"/>
    <col min="12803" max="12803" width="24.140625" style="32" customWidth="1"/>
    <col min="12804" max="12804" width="13.140625" style="32" customWidth="1"/>
    <col min="12805" max="12805" width="35.28515625" style="32" customWidth="1"/>
    <col min="12806" max="12806" width="14" style="32" customWidth="1"/>
    <col min="12807" max="12807" width="17.7109375" style="32" customWidth="1"/>
    <col min="12808" max="12808" width="16.85546875" style="32" customWidth="1"/>
    <col min="12809" max="12811" width="16.140625" style="32" customWidth="1"/>
    <col min="12812" max="12812" width="22.140625" style="32" customWidth="1"/>
    <col min="12813" max="12813" width="16.140625" style="32" customWidth="1"/>
    <col min="12814" max="12814" width="20.28515625" style="32" customWidth="1"/>
    <col min="12815" max="12815" width="0" style="32" hidden="1" customWidth="1"/>
    <col min="12816" max="12816" width="20.42578125" style="32" customWidth="1"/>
    <col min="12817" max="12817" width="18.42578125" style="32" customWidth="1"/>
    <col min="12818" max="12818" width="21.5703125" style="32" customWidth="1"/>
    <col min="12819" max="13056" width="11.42578125" style="32"/>
    <col min="13057" max="13057" width="21.28515625" style="32" customWidth="1"/>
    <col min="13058" max="13058" width="26.85546875" style="32" customWidth="1"/>
    <col min="13059" max="13059" width="24.140625" style="32" customWidth="1"/>
    <col min="13060" max="13060" width="13.140625" style="32" customWidth="1"/>
    <col min="13061" max="13061" width="35.28515625" style="32" customWidth="1"/>
    <col min="13062" max="13062" width="14" style="32" customWidth="1"/>
    <col min="13063" max="13063" width="17.7109375" style="32" customWidth="1"/>
    <col min="13064" max="13064" width="16.85546875" style="32" customWidth="1"/>
    <col min="13065" max="13067" width="16.140625" style="32" customWidth="1"/>
    <col min="13068" max="13068" width="22.140625" style="32" customWidth="1"/>
    <col min="13069" max="13069" width="16.140625" style="32" customWidth="1"/>
    <col min="13070" max="13070" width="20.28515625" style="32" customWidth="1"/>
    <col min="13071" max="13071" width="0" style="32" hidden="1" customWidth="1"/>
    <col min="13072" max="13072" width="20.42578125" style="32" customWidth="1"/>
    <col min="13073" max="13073" width="18.42578125" style="32" customWidth="1"/>
    <col min="13074" max="13074" width="21.5703125" style="32" customWidth="1"/>
    <col min="13075" max="13312" width="11.42578125" style="32"/>
    <col min="13313" max="13313" width="21.28515625" style="32" customWidth="1"/>
    <col min="13314" max="13314" width="26.85546875" style="32" customWidth="1"/>
    <col min="13315" max="13315" width="24.140625" style="32" customWidth="1"/>
    <col min="13316" max="13316" width="13.140625" style="32" customWidth="1"/>
    <col min="13317" max="13317" width="35.28515625" style="32" customWidth="1"/>
    <col min="13318" max="13318" width="14" style="32" customWidth="1"/>
    <col min="13319" max="13319" width="17.7109375" style="32" customWidth="1"/>
    <col min="13320" max="13320" width="16.85546875" style="32" customWidth="1"/>
    <col min="13321" max="13323" width="16.140625" style="32" customWidth="1"/>
    <col min="13324" max="13324" width="22.140625" style="32" customWidth="1"/>
    <col min="13325" max="13325" width="16.140625" style="32" customWidth="1"/>
    <col min="13326" max="13326" width="20.28515625" style="32" customWidth="1"/>
    <col min="13327" max="13327" width="0" style="32" hidden="1" customWidth="1"/>
    <col min="13328" max="13328" width="20.42578125" style="32" customWidth="1"/>
    <col min="13329" max="13329" width="18.42578125" style="32" customWidth="1"/>
    <col min="13330" max="13330" width="21.5703125" style="32" customWidth="1"/>
    <col min="13331" max="13568" width="11.42578125" style="32"/>
    <col min="13569" max="13569" width="21.28515625" style="32" customWidth="1"/>
    <col min="13570" max="13570" width="26.85546875" style="32" customWidth="1"/>
    <col min="13571" max="13571" width="24.140625" style="32" customWidth="1"/>
    <col min="13572" max="13572" width="13.140625" style="32" customWidth="1"/>
    <col min="13573" max="13573" width="35.28515625" style="32" customWidth="1"/>
    <col min="13574" max="13574" width="14" style="32" customWidth="1"/>
    <col min="13575" max="13575" width="17.7109375" style="32" customWidth="1"/>
    <col min="13576" max="13576" width="16.85546875" style="32" customWidth="1"/>
    <col min="13577" max="13579" width="16.140625" style="32" customWidth="1"/>
    <col min="13580" max="13580" width="22.140625" style="32" customWidth="1"/>
    <col min="13581" max="13581" width="16.140625" style="32" customWidth="1"/>
    <col min="13582" max="13582" width="20.28515625" style="32" customWidth="1"/>
    <col min="13583" max="13583" width="0" style="32" hidden="1" customWidth="1"/>
    <col min="13584" max="13584" width="20.42578125" style="32" customWidth="1"/>
    <col min="13585" max="13585" width="18.42578125" style="32" customWidth="1"/>
    <col min="13586" max="13586" width="21.5703125" style="32" customWidth="1"/>
    <col min="13587" max="13824" width="11.42578125" style="32"/>
    <col min="13825" max="13825" width="21.28515625" style="32" customWidth="1"/>
    <col min="13826" max="13826" width="26.85546875" style="32" customWidth="1"/>
    <col min="13827" max="13827" width="24.140625" style="32" customWidth="1"/>
    <col min="13828" max="13828" width="13.140625" style="32" customWidth="1"/>
    <col min="13829" max="13829" width="35.28515625" style="32" customWidth="1"/>
    <col min="13830" max="13830" width="14" style="32" customWidth="1"/>
    <col min="13831" max="13831" width="17.7109375" style="32" customWidth="1"/>
    <col min="13832" max="13832" width="16.85546875" style="32" customWidth="1"/>
    <col min="13833" max="13835" width="16.140625" style="32" customWidth="1"/>
    <col min="13836" max="13836" width="22.140625" style="32" customWidth="1"/>
    <col min="13837" max="13837" width="16.140625" style="32" customWidth="1"/>
    <col min="13838" max="13838" width="20.28515625" style="32" customWidth="1"/>
    <col min="13839" max="13839" width="0" style="32" hidden="1" customWidth="1"/>
    <col min="13840" max="13840" width="20.42578125" style="32" customWidth="1"/>
    <col min="13841" max="13841" width="18.42578125" style="32" customWidth="1"/>
    <col min="13842" max="13842" width="21.5703125" style="32" customWidth="1"/>
    <col min="13843" max="14080" width="11.42578125" style="32"/>
    <col min="14081" max="14081" width="21.28515625" style="32" customWidth="1"/>
    <col min="14082" max="14082" width="26.85546875" style="32" customWidth="1"/>
    <col min="14083" max="14083" width="24.140625" style="32" customWidth="1"/>
    <col min="14084" max="14084" width="13.140625" style="32" customWidth="1"/>
    <col min="14085" max="14085" width="35.28515625" style="32" customWidth="1"/>
    <col min="14086" max="14086" width="14" style="32" customWidth="1"/>
    <col min="14087" max="14087" width="17.7109375" style="32" customWidth="1"/>
    <col min="14088" max="14088" width="16.85546875" style="32" customWidth="1"/>
    <col min="14089" max="14091" width="16.140625" style="32" customWidth="1"/>
    <col min="14092" max="14092" width="22.140625" style="32" customWidth="1"/>
    <col min="14093" max="14093" width="16.140625" style="32" customWidth="1"/>
    <col min="14094" max="14094" width="20.28515625" style="32" customWidth="1"/>
    <col min="14095" max="14095" width="0" style="32" hidden="1" customWidth="1"/>
    <col min="14096" max="14096" width="20.42578125" style="32" customWidth="1"/>
    <col min="14097" max="14097" width="18.42578125" style="32" customWidth="1"/>
    <col min="14098" max="14098" width="21.5703125" style="32" customWidth="1"/>
    <col min="14099" max="14336" width="11.42578125" style="32"/>
    <col min="14337" max="14337" width="21.28515625" style="32" customWidth="1"/>
    <col min="14338" max="14338" width="26.85546875" style="32" customWidth="1"/>
    <col min="14339" max="14339" width="24.140625" style="32" customWidth="1"/>
    <col min="14340" max="14340" width="13.140625" style="32" customWidth="1"/>
    <col min="14341" max="14341" width="35.28515625" style="32" customWidth="1"/>
    <col min="14342" max="14342" width="14" style="32" customWidth="1"/>
    <col min="14343" max="14343" width="17.7109375" style="32" customWidth="1"/>
    <col min="14344" max="14344" width="16.85546875" style="32" customWidth="1"/>
    <col min="14345" max="14347" width="16.140625" style="32" customWidth="1"/>
    <col min="14348" max="14348" width="22.140625" style="32" customWidth="1"/>
    <col min="14349" max="14349" width="16.140625" style="32" customWidth="1"/>
    <col min="14350" max="14350" width="20.28515625" style="32" customWidth="1"/>
    <col min="14351" max="14351" width="0" style="32" hidden="1" customWidth="1"/>
    <col min="14352" max="14352" width="20.42578125" style="32" customWidth="1"/>
    <col min="14353" max="14353" width="18.42578125" style="32" customWidth="1"/>
    <col min="14354" max="14354" width="21.5703125" style="32" customWidth="1"/>
    <col min="14355" max="14592" width="11.42578125" style="32"/>
    <col min="14593" max="14593" width="21.28515625" style="32" customWidth="1"/>
    <col min="14594" max="14594" width="26.85546875" style="32" customWidth="1"/>
    <col min="14595" max="14595" width="24.140625" style="32" customWidth="1"/>
    <col min="14596" max="14596" width="13.140625" style="32" customWidth="1"/>
    <col min="14597" max="14597" width="35.28515625" style="32" customWidth="1"/>
    <col min="14598" max="14598" width="14" style="32" customWidth="1"/>
    <col min="14599" max="14599" width="17.7109375" style="32" customWidth="1"/>
    <col min="14600" max="14600" width="16.85546875" style="32" customWidth="1"/>
    <col min="14601" max="14603" width="16.140625" style="32" customWidth="1"/>
    <col min="14604" max="14604" width="22.140625" style="32" customWidth="1"/>
    <col min="14605" max="14605" width="16.140625" style="32" customWidth="1"/>
    <col min="14606" max="14606" width="20.28515625" style="32" customWidth="1"/>
    <col min="14607" max="14607" width="0" style="32" hidden="1" customWidth="1"/>
    <col min="14608" max="14608" width="20.42578125" style="32" customWidth="1"/>
    <col min="14609" max="14609" width="18.42578125" style="32" customWidth="1"/>
    <col min="14610" max="14610" width="21.5703125" style="32" customWidth="1"/>
    <col min="14611" max="14848" width="11.42578125" style="32"/>
    <col min="14849" max="14849" width="21.28515625" style="32" customWidth="1"/>
    <col min="14850" max="14850" width="26.85546875" style="32" customWidth="1"/>
    <col min="14851" max="14851" width="24.140625" style="32" customWidth="1"/>
    <col min="14852" max="14852" width="13.140625" style="32" customWidth="1"/>
    <col min="14853" max="14853" width="35.28515625" style="32" customWidth="1"/>
    <col min="14854" max="14854" width="14" style="32" customWidth="1"/>
    <col min="14855" max="14855" width="17.7109375" style="32" customWidth="1"/>
    <col min="14856" max="14856" width="16.85546875" style="32" customWidth="1"/>
    <col min="14857" max="14859" width="16.140625" style="32" customWidth="1"/>
    <col min="14860" max="14860" width="22.140625" style="32" customWidth="1"/>
    <col min="14861" max="14861" width="16.140625" style="32" customWidth="1"/>
    <col min="14862" max="14862" width="20.28515625" style="32" customWidth="1"/>
    <col min="14863" max="14863" width="0" style="32" hidden="1" customWidth="1"/>
    <col min="14864" max="14864" width="20.42578125" style="32" customWidth="1"/>
    <col min="14865" max="14865" width="18.42578125" style="32" customWidth="1"/>
    <col min="14866" max="14866" width="21.5703125" style="32" customWidth="1"/>
    <col min="14867" max="15104" width="11.42578125" style="32"/>
    <col min="15105" max="15105" width="21.28515625" style="32" customWidth="1"/>
    <col min="15106" max="15106" width="26.85546875" style="32" customWidth="1"/>
    <col min="15107" max="15107" width="24.140625" style="32" customWidth="1"/>
    <col min="15108" max="15108" width="13.140625" style="32" customWidth="1"/>
    <col min="15109" max="15109" width="35.28515625" style="32" customWidth="1"/>
    <col min="15110" max="15110" width="14" style="32" customWidth="1"/>
    <col min="15111" max="15111" width="17.7109375" style="32" customWidth="1"/>
    <col min="15112" max="15112" width="16.85546875" style="32" customWidth="1"/>
    <col min="15113" max="15115" width="16.140625" style="32" customWidth="1"/>
    <col min="15116" max="15116" width="22.140625" style="32" customWidth="1"/>
    <col min="15117" max="15117" width="16.140625" style="32" customWidth="1"/>
    <col min="15118" max="15118" width="20.28515625" style="32" customWidth="1"/>
    <col min="15119" max="15119" width="0" style="32" hidden="1" customWidth="1"/>
    <col min="15120" max="15120" width="20.42578125" style="32" customWidth="1"/>
    <col min="15121" max="15121" width="18.42578125" style="32" customWidth="1"/>
    <col min="15122" max="15122" width="21.5703125" style="32" customWidth="1"/>
    <col min="15123" max="15360" width="11.42578125" style="32"/>
    <col min="15361" max="15361" width="21.28515625" style="32" customWidth="1"/>
    <col min="15362" max="15362" width="26.85546875" style="32" customWidth="1"/>
    <col min="15363" max="15363" width="24.140625" style="32" customWidth="1"/>
    <col min="15364" max="15364" width="13.140625" style="32" customWidth="1"/>
    <col min="15365" max="15365" width="35.28515625" style="32" customWidth="1"/>
    <col min="15366" max="15366" width="14" style="32" customWidth="1"/>
    <col min="15367" max="15367" width="17.7109375" style="32" customWidth="1"/>
    <col min="15368" max="15368" width="16.85546875" style="32" customWidth="1"/>
    <col min="15369" max="15371" width="16.140625" style="32" customWidth="1"/>
    <col min="15372" max="15372" width="22.140625" style="32" customWidth="1"/>
    <col min="15373" max="15373" width="16.140625" style="32" customWidth="1"/>
    <col min="15374" max="15374" width="20.28515625" style="32" customWidth="1"/>
    <col min="15375" max="15375" width="0" style="32" hidden="1" customWidth="1"/>
    <col min="15376" max="15376" width="20.42578125" style="32" customWidth="1"/>
    <col min="15377" max="15377" width="18.42578125" style="32" customWidth="1"/>
    <col min="15378" max="15378" width="21.5703125" style="32" customWidth="1"/>
    <col min="15379" max="15616" width="11.42578125" style="32"/>
    <col min="15617" max="15617" width="21.28515625" style="32" customWidth="1"/>
    <col min="15618" max="15618" width="26.85546875" style="32" customWidth="1"/>
    <col min="15619" max="15619" width="24.140625" style="32" customWidth="1"/>
    <col min="15620" max="15620" width="13.140625" style="32" customWidth="1"/>
    <col min="15621" max="15621" width="35.28515625" style="32" customWidth="1"/>
    <col min="15622" max="15622" width="14" style="32" customWidth="1"/>
    <col min="15623" max="15623" width="17.7109375" style="32" customWidth="1"/>
    <col min="15624" max="15624" width="16.85546875" style="32" customWidth="1"/>
    <col min="15625" max="15627" width="16.140625" style="32" customWidth="1"/>
    <col min="15628" max="15628" width="22.140625" style="32" customWidth="1"/>
    <col min="15629" max="15629" width="16.140625" style="32" customWidth="1"/>
    <col min="15630" max="15630" width="20.28515625" style="32" customWidth="1"/>
    <col min="15631" max="15631" width="0" style="32" hidden="1" customWidth="1"/>
    <col min="15632" max="15632" width="20.42578125" style="32" customWidth="1"/>
    <col min="15633" max="15633" width="18.42578125" style="32" customWidth="1"/>
    <col min="15634" max="15634" width="21.5703125" style="32" customWidth="1"/>
    <col min="15635" max="15872" width="11.42578125" style="32"/>
    <col min="15873" max="15873" width="21.28515625" style="32" customWidth="1"/>
    <col min="15874" max="15874" width="26.85546875" style="32" customWidth="1"/>
    <col min="15875" max="15875" width="24.140625" style="32" customWidth="1"/>
    <col min="15876" max="15876" width="13.140625" style="32" customWidth="1"/>
    <col min="15877" max="15877" width="35.28515625" style="32" customWidth="1"/>
    <col min="15878" max="15878" width="14" style="32" customWidth="1"/>
    <col min="15879" max="15879" width="17.7109375" style="32" customWidth="1"/>
    <col min="15880" max="15880" width="16.85546875" style="32" customWidth="1"/>
    <col min="15881" max="15883" width="16.140625" style="32" customWidth="1"/>
    <col min="15884" max="15884" width="22.140625" style="32" customWidth="1"/>
    <col min="15885" max="15885" width="16.140625" style="32" customWidth="1"/>
    <col min="15886" max="15886" width="20.28515625" style="32" customWidth="1"/>
    <col min="15887" max="15887" width="0" style="32" hidden="1" customWidth="1"/>
    <col min="15888" max="15888" width="20.42578125" style="32" customWidth="1"/>
    <col min="15889" max="15889" width="18.42578125" style="32" customWidth="1"/>
    <col min="15890" max="15890" width="21.5703125" style="32" customWidth="1"/>
    <col min="15891" max="16128" width="11.42578125" style="32"/>
    <col min="16129" max="16129" width="21.28515625" style="32" customWidth="1"/>
    <col min="16130" max="16130" width="26.85546875" style="32" customWidth="1"/>
    <col min="16131" max="16131" width="24.140625" style="32" customWidth="1"/>
    <col min="16132" max="16132" width="13.140625" style="32" customWidth="1"/>
    <col min="16133" max="16133" width="35.28515625" style="32" customWidth="1"/>
    <col min="16134" max="16134" width="14" style="32" customWidth="1"/>
    <col min="16135" max="16135" width="17.7109375" style="32" customWidth="1"/>
    <col min="16136" max="16136" width="16.85546875" style="32" customWidth="1"/>
    <col min="16137" max="16139" width="16.140625" style="32" customWidth="1"/>
    <col min="16140" max="16140" width="22.140625" style="32" customWidth="1"/>
    <col min="16141" max="16141" width="16.140625" style="32" customWidth="1"/>
    <col min="16142" max="16142" width="20.28515625" style="32" customWidth="1"/>
    <col min="16143" max="16143" width="0" style="32" hidden="1" customWidth="1"/>
    <col min="16144" max="16144" width="20.42578125" style="32" customWidth="1"/>
    <col min="16145" max="16145" width="18.42578125" style="32" customWidth="1"/>
    <col min="16146" max="16146" width="21.5703125" style="32" customWidth="1"/>
    <col min="16147" max="16384" width="11.42578125" style="32"/>
  </cols>
  <sheetData>
    <row r="2" spans="1:27" ht="42" customHeight="1">
      <c r="A2" s="388" t="s">
        <v>52</v>
      </c>
      <c r="B2" s="388"/>
      <c r="C2" s="388"/>
      <c r="D2" s="388"/>
      <c r="E2" s="388"/>
      <c r="F2" s="388"/>
      <c r="G2" s="388"/>
      <c r="H2" s="388"/>
      <c r="I2" s="388"/>
      <c r="J2" s="388"/>
      <c r="K2" s="388"/>
      <c r="L2" s="388"/>
      <c r="M2" s="388"/>
      <c r="N2" s="388"/>
      <c r="O2" s="388"/>
      <c r="P2" s="388"/>
      <c r="Q2" s="388"/>
      <c r="R2" s="388"/>
    </row>
    <row r="3" spans="1:27" s="33" customFormat="1" ht="33" customHeight="1">
      <c r="A3" s="389" t="s">
        <v>8</v>
      </c>
      <c r="B3" s="390" t="s">
        <v>53</v>
      </c>
      <c r="C3" s="391" t="s">
        <v>54</v>
      </c>
      <c r="D3" s="391" t="s">
        <v>55</v>
      </c>
      <c r="E3" s="391" t="s">
        <v>56</v>
      </c>
      <c r="F3" s="391" t="s">
        <v>57</v>
      </c>
      <c r="G3" s="391" t="s">
        <v>58</v>
      </c>
      <c r="H3" s="391" t="s">
        <v>59</v>
      </c>
      <c r="I3" s="391" t="s">
        <v>60</v>
      </c>
      <c r="J3" s="391" t="s">
        <v>61</v>
      </c>
      <c r="K3" s="391" t="s">
        <v>62</v>
      </c>
      <c r="L3" s="391"/>
      <c r="M3" s="391"/>
      <c r="N3" s="391"/>
      <c r="O3" s="391"/>
      <c r="P3" s="391"/>
      <c r="Q3" s="391" t="s">
        <v>63</v>
      </c>
      <c r="R3" s="391"/>
    </row>
    <row r="4" spans="1:27" s="33" customFormat="1" ht="39.75" customHeight="1">
      <c r="A4" s="389"/>
      <c r="B4" s="390"/>
      <c r="C4" s="391"/>
      <c r="D4" s="391"/>
      <c r="E4" s="391"/>
      <c r="F4" s="391"/>
      <c r="G4" s="391"/>
      <c r="H4" s="391"/>
      <c r="I4" s="391"/>
      <c r="J4" s="391"/>
      <c r="K4" s="313" t="s">
        <v>64</v>
      </c>
      <c r="L4" s="313" t="s">
        <v>65</v>
      </c>
      <c r="M4" s="313" t="s">
        <v>64</v>
      </c>
      <c r="N4" s="313" t="s">
        <v>66</v>
      </c>
      <c r="O4" s="313"/>
      <c r="P4" s="313" t="s">
        <v>67</v>
      </c>
      <c r="Q4" s="313" t="s">
        <v>68</v>
      </c>
      <c r="R4" s="313" t="s">
        <v>69</v>
      </c>
    </row>
    <row r="5" spans="1:27" s="38" customFormat="1" ht="63" customHeight="1">
      <c r="A5" s="371">
        <f>'8.1 Admón. Riesgos'!A6</f>
        <v>0</v>
      </c>
      <c r="B5" s="386" t="str">
        <f>'8.1 Admón. Riesgos'!D6</f>
        <v>Divulgación de la información Institucional</v>
      </c>
      <c r="C5" s="384" t="str">
        <f>'8.1 Admón. Riesgos'!O6</f>
        <v>ZONA DE RIESGO INACEPTABLE</v>
      </c>
      <c r="D5" s="387" t="s">
        <v>337</v>
      </c>
      <c r="E5" s="35" t="s">
        <v>523</v>
      </c>
      <c r="F5" s="310" t="s">
        <v>72</v>
      </c>
      <c r="G5" s="310" t="s">
        <v>70</v>
      </c>
      <c r="H5" s="310" t="s">
        <v>70</v>
      </c>
      <c r="I5" s="310" t="s">
        <v>70</v>
      </c>
      <c r="J5" s="310" t="s">
        <v>105</v>
      </c>
      <c r="K5" s="383">
        <v>2</v>
      </c>
      <c r="L5" s="383" t="str">
        <f>IF(K5=1,"BAJA",IF(K5=2,"MEDIA",IF(K5=3,"ALTA","")))</f>
        <v>MEDIA</v>
      </c>
      <c r="M5" s="383">
        <v>10</v>
      </c>
      <c r="N5" s="383" t="str">
        <f>IF(M5=5,"LEVE",IF(M5=10,"MODERADO",IF(M5=20,"FUERTE","")))</f>
        <v>MODERADO</v>
      </c>
      <c r="O5" s="383">
        <f>K5*M5</f>
        <v>20</v>
      </c>
      <c r="P5" s="384" t="str">
        <f>VLOOKUP(O5,$M$69:$N$76,2,0)</f>
        <v>ZONA DE RIESGO IMPORTANTE</v>
      </c>
      <c r="Q5" s="385" t="str">
        <f>IF(P5=C5,"Se mantiene en la zona de riesgo",IF(AND(P5="*",C5="·"),"·","Cambia la evaluación antes de controles"))</f>
        <v>Cambia la evaluación antes de controles</v>
      </c>
      <c r="R5" s="382" t="s">
        <v>75</v>
      </c>
    </row>
    <row r="6" spans="1:27" s="38" customFormat="1" ht="32.25" customHeight="1">
      <c r="A6" s="371"/>
      <c r="B6" s="386"/>
      <c r="C6" s="384"/>
      <c r="D6" s="387"/>
      <c r="E6" s="311" t="s">
        <v>524</v>
      </c>
      <c r="F6" s="310" t="s">
        <v>72</v>
      </c>
      <c r="G6" s="310" t="s">
        <v>70</v>
      </c>
      <c r="H6" s="310" t="s">
        <v>70</v>
      </c>
      <c r="I6" s="310" t="s">
        <v>70</v>
      </c>
      <c r="J6" s="310" t="s">
        <v>105</v>
      </c>
      <c r="K6" s="383"/>
      <c r="L6" s="383"/>
      <c r="M6" s="383"/>
      <c r="N6" s="383"/>
      <c r="O6" s="383"/>
      <c r="P6" s="384"/>
      <c r="Q6" s="385"/>
      <c r="R6" s="382"/>
    </row>
    <row r="7" spans="1:27" s="38" customFormat="1" ht="67.5" customHeight="1">
      <c r="A7" s="371"/>
      <c r="B7" s="386"/>
      <c r="C7" s="384"/>
      <c r="D7" s="387"/>
      <c r="E7" s="311" t="s">
        <v>525</v>
      </c>
      <c r="F7" s="310" t="s">
        <v>72</v>
      </c>
      <c r="G7" s="310" t="s">
        <v>70</v>
      </c>
      <c r="H7" s="310" t="s">
        <v>70</v>
      </c>
      <c r="I7" s="310" t="s">
        <v>70</v>
      </c>
      <c r="J7" s="310" t="s">
        <v>105</v>
      </c>
      <c r="K7" s="383"/>
      <c r="L7" s="383"/>
      <c r="M7" s="383"/>
      <c r="N7" s="383"/>
      <c r="O7" s="383"/>
      <c r="P7" s="384"/>
      <c r="Q7" s="385"/>
      <c r="R7" s="382"/>
    </row>
    <row r="8" spans="1:27" s="38" customFormat="1" ht="40.5" customHeight="1">
      <c r="A8" s="371"/>
      <c r="B8" s="386" t="str">
        <f>'8.1 Admón. Riesgos'!D7</f>
        <v>Pertinencia de los canales de comunicación (riesgo de corrupción)</v>
      </c>
      <c r="C8" s="384" t="str">
        <f>'8.1 Admón. Riesgos'!O7</f>
        <v>ZONA DE RIESGO INACEPTABLE</v>
      </c>
      <c r="D8" s="387" t="s">
        <v>340</v>
      </c>
      <c r="E8" s="311"/>
      <c r="F8" s="310"/>
      <c r="G8" s="310"/>
      <c r="H8" s="310"/>
      <c r="I8" s="310"/>
      <c r="J8" s="310"/>
      <c r="K8" s="383">
        <v>2</v>
      </c>
      <c r="L8" s="383" t="str">
        <f>IF(K8=1,"BAJA",IF(K8=2,"MEDIA",IF(K8=3,"ALTA","")))</f>
        <v>MEDIA</v>
      </c>
      <c r="M8" s="383">
        <v>20</v>
      </c>
      <c r="N8" s="383" t="str">
        <f>IF(M8=5,"LEVE",IF(M8=10,"MODERADO",IF(M8=20,"FUERTE","")))</f>
        <v>FUERTE</v>
      </c>
      <c r="O8" s="383">
        <f>K8*M8</f>
        <v>40</v>
      </c>
      <c r="P8" s="384" t="str">
        <f>VLOOKUP(O8,$M$69:$N$76,2,0)</f>
        <v>ZONA DE RIESGO INACEPTABLE</v>
      </c>
      <c r="Q8" s="385" t="str">
        <f>IF(P8=C8,"Se mantiene en la zona de riesgo",IF(AND(P8="*",C8="·"),"·","Cambia la evaluación antes de controles"))</f>
        <v>Se mantiene en la zona de riesgo</v>
      </c>
      <c r="R8" s="382" t="s">
        <v>75</v>
      </c>
    </row>
    <row r="9" spans="1:27" s="38" customFormat="1" ht="42.75" customHeight="1">
      <c r="A9" s="371"/>
      <c r="B9" s="386"/>
      <c r="C9" s="384"/>
      <c r="D9" s="387"/>
      <c r="E9" s="311"/>
      <c r="F9" s="310"/>
      <c r="G9" s="310"/>
      <c r="H9" s="310"/>
      <c r="I9" s="310"/>
      <c r="J9" s="310"/>
      <c r="K9" s="383"/>
      <c r="L9" s="383"/>
      <c r="M9" s="383"/>
      <c r="N9" s="383"/>
      <c r="O9" s="383"/>
      <c r="P9" s="384"/>
      <c r="Q9" s="385"/>
      <c r="R9" s="382"/>
    </row>
    <row r="10" spans="1:27" s="38" customFormat="1" ht="19.5" customHeight="1">
      <c r="A10" s="371"/>
      <c r="B10" s="386"/>
      <c r="C10" s="384"/>
      <c r="D10" s="387"/>
      <c r="E10" s="311"/>
      <c r="F10" s="310"/>
      <c r="G10" s="310"/>
      <c r="H10" s="310"/>
      <c r="I10" s="310"/>
      <c r="J10" s="310"/>
      <c r="K10" s="383"/>
      <c r="L10" s="383"/>
      <c r="M10" s="383"/>
      <c r="N10" s="383"/>
      <c r="O10" s="383"/>
      <c r="P10" s="384"/>
      <c r="Q10" s="385"/>
      <c r="R10" s="382"/>
    </row>
    <row r="11" spans="1:27" s="38" customFormat="1" ht="18.75" customHeight="1">
      <c r="A11" s="371"/>
      <c r="B11" s="386"/>
      <c r="C11" s="384"/>
      <c r="D11" s="387"/>
      <c r="E11" s="311"/>
      <c r="F11" s="310"/>
      <c r="G11" s="310"/>
      <c r="H11" s="310"/>
      <c r="I11" s="310"/>
      <c r="J11" s="310"/>
      <c r="K11" s="383"/>
      <c r="L11" s="383"/>
      <c r="M11" s="383"/>
      <c r="N11" s="383"/>
      <c r="O11" s="383"/>
      <c r="P11" s="384"/>
      <c r="Q11" s="385"/>
      <c r="R11" s="382"/>
    </row>
    <row r="12" spans="1:27" s="38" customFormat="1" ht="15.75" customHeight="1">
      <c r="A12" s="371"/>
      <c r="B12" s="386"/>
      <c r="C12" s="384"/>
      <c r="D12" s="387"/>
      <c r="E12" s="311"/>
      <c r="F12" s="310"/>
      <c r="G12" s="310"/>
      <c r="H12" s="310"/>
      <c r="I12" s="310"/>
      <c r="J12" s="310"/>
      <c r="K12" s="383"/>
      <c r="L12" s="383"/>
      <c r="M12" s="383"/>
      <c r="N12" s="383"/>
      <c r="O12" s="383"/>
      <c r="P12" s="384"/>
      <c r="Q12" s="385"/>
      <c r="R12" s="382"/>
    </row>
    <row r="13" spans="1:27" s="45" customFormat="1" ht="14.25" customHeight="1">
      <c r="A13" s="43" t="s">
        <v>30</v>
      </c>
      <c r="B13" s="380" t="str">
        <f>+'8.1 Admón. Riesgos'!B8:G8</f>
        <v>Contratista Comunicaciones</v>
      </c>
      <c r="C13" s="380"/>
      <c r="D13" s="380"/>
      <c r="E13" s="380"/>
      <c r="F13" s="380"/>
      <c r="G13" s="43" t="s">
        <v>32</v>
      </c>
      <c r="H13" s="419">
        <f>+'8.1 Admón. Riesgos'!I8</f>
        <v>43462</v>
      </c>
      <c r="I13" s="419"/>
      <c r="J13" s="419"/>
      <c r="K13" s="419"/>
      <c r="L13" s="419"/>
      <c r="M13" s="419"/>
      <c r="N13" s="419"/>
      <c r="O13" s="419"/>
      <c r="P13" s="419"/>
      <c r="Q13" s="419"/>
      <c r="R13" s="419"/>
    </row>
    <row r="14" spans="1:27" s="46" customFormat="1" ht="14.25" customHeight="1">
      <c r="A14" s="43" t="s">
        <v>33</v>
      </c>
      <c r="B14" s="380" t="str">
        <f>+'8.1 Admón. Riesgos'!B9:G9</f>
        <v>Planeación - Asesor Control Interno</v>
      </c>
      <c r="C14" s="380"/>
      <c r="D14" s="380"/>
      <c r="E14" s="380"/>
      <c r="F14" s="380"/>
      <c r="G14" s="43" t="s">
        <v>32</v>
      </c>
      <c r="H14" s="419">
        <f>+'8.1 Admón. Riesgos'!I9</f>
        <v>43490</v>
      </c>
      <c r="I14" s="419"/>
      <c r="J14" s="419"/>
      <c r="K14" s="419"/>
      <c r="L14" s="419"/>
      <c r="M14" s="419"/>
      <c r="N14" s="419"/>
      <c r="O14" s="419"/>
      <c r="P14" s="419"/>
      <c r="Q14" s="419"/>
      <c r="R14" s="419"/>
    </row>
    <row r="15" spans="1:27" s="46" customFormat="1" ht="14.25" customHeight="1">
      <c r="A15" s="43" t="s">
        <v>35</v>
      </c>
      <c r="B15" s="380" t="str">
        <f>+'8.1 Admón. Riesgos'!B10:G10</f>
        <v>Rector</v>
      </c>
      <c r="C15" s="380"/>
      <c r="D15" s="380"/>
      <c r="E15" s="380"/>
      <c r="F15" s="380"/>
      <c r="G15" s="43" t="s">
        <v>32</v>
      </c>
      <c r="H15" s="419">
        <f>+'8.1 Admón. Riesgos'!I10</f>
        <v>43490</v>
      </c>
      <c r="I15" s="419"/>
      <c r="J15" s="419"/>
      <c r="K15" s="419"/>
      <c r="L15" s="419"/>
      <c r="M15" s="419"/>
      <c r="N15" s="419"/>
      <c r="O15" s="419"/>
      <c r="P15" s="419"/>
      <c r="Q15" s="419"/>
      <c r="R15" s="419"/>
      <c r="S15" s="47"/>
      <c r="T15" s="47"/>
      <c r="U15" s="47"/>
      <c r="V15" s="47"/>
      <c r="W15" s="47"/>
      <c r="X15" s="47"/>
      <c r="Y15" s="47"/>
      <c r="Z15" s="47"/>
      <c r="AA15" s="47"/>
    </row>
    <row r="19" spans="2:8" s="38" customFormat="1" ht="24.95" customHeight="1">
      <c r="B19" s="48"/>
    </row>
    <row r="20" spans="2:8" s="38" customFormat="1" ht="24.95" customHeight="1">
      <c r="B20" s="48"/>
      <c r="E20" s="49"/>
      <c r="F20" s="49"/>
      <c r="G20" s="49"/>
      <c r="H20" s="49"/>
    </row>
    <row r="21" spans="2:8" s="38" customFormat="1" ht="24.95" customHeight="1">
      <c r="B21" s="48"/>
      <c r="E21" s="49"/>
      <c r="F21" s="49"/>
      <c r="G21" s="49"/>
      <c r="H21" s="49"/>
    </row>
    <row r="22" spans="2:8" s="38" customFormat="1" ht="24.95" customHeight="1">
      <c r="B22" s="48"/>
      <c r="E22" s="49"/>
      <c r="F22" s="49"/>
      <c r="G22" s="49"/>
      <c r="H22" s="49"/>
    </row>
    <row r="23" spans="2:8" s="38" customFormat="1" ht="24.95" customHeight="1">
      <c r="B23" s="48"/>
      <c r="E23" s="49"/>
      <c r="F23" s="49"/>
      <c r="G23" s="49"/>
      <c r="H23" s="49"/>
    </row>
    <row r="24" spans="2:8" s="38" customFormat="1" ht="24.95" customHeight="1">
      <c r="B24" s="48"/>
      <c r="E24" s="49"/>
      <c r="F24" s="49"/>
      <c r="G24" s="49"/>
      <c r="H24" s="49"/>
    </row>
    <row r="25" spans="2:8" s="38" customFormat="1" ht="24.95" customHeight="1">
      <c r="B25" s="48"/>
      <c r="E25" s="49"/>
      <c r="F25" s="49"/>
      <c r="G25" s="49"/>
      <c r="H25" s="49"/>
    </row>
    <row r="26" spans="2:8" s="38" customFormat="1" ht="24.95" customHeight="1">
      <c r="B26" s="48"/>
      <c r="E26" s="49"/>
      <c r="F26" s="49"/>
      <c r="G26" s="49"/>
      <c r="H26" s="49"/>
    </row>
    <row r="27" spans="2:8" s="38" customFormat="1" ht="24.95" customHeight="1">
      <c r="B27" s="48"/>
      <c r="E27" s="49"/>
      <c r="F27" s="49"/>
      <c r="G27" s="49"/>
      <c r="H27" s="49"/>
    </row>
    <row r="28" spans="2:8" s="38" customFormat="1" ht="24.95" customHeight="1">
      <c r="B28" s="48"/>
      <c r="E28" s="49"/>
      <c r="F28" s="49"/>
      <c r="G28" s="49"/>
      <c r="H28" s="49"/>
    </row>
    <row r="29" spans="2:8" s="38" customFormat="1" ht="24.95" customHeight="1">
      <c r="B29" s="48"/>
      <c r="E29" s="49"/>
      <c r="F29" s="49"/>
      <c r="G29" s="49"/>
      <c r="H29" s="49"/>
    </row>
    <row r="30" spans="2:8" s="38" customFormat="1" ht="24.95" customHeight="1">
      <c r="B30" s="48"/>
      <c r="E30" s="49"/>
      <c r="F30" s="49"/>
      <c r="G30" s="49"/>
      <c r="H30" s="49"/>
    </row>
    <row r="31" spans="2:8" s="38" customFormat="1" ht="24.95" customHeight="1">
      <c r="B31" s="48"/>
      <c r="E31" s="49"/>
      <c r="F31" s="49"/>
      <c r="G31" s="49"/>
      <c r="H31" s="49"/>
    </row>
    <row r="32" spans="2:8" s="38" customFormat="1" ht="24.95" customHeight="1">
      <c r="B32" s="48"/>
      <c r="E32" s="49"/>
      <c r="F32" s="49"/>
      <c r="G32" s="49"/>
      <c r="H32" s="49"/>
    </row>
    <row r="33" spans="2:8" s="38" customFormat="1" ht="24.95" customHeight="1">
      <c r="B33" s="48"/>
      <c r="E33" s="49"/>
      <c r="F33" s="49"/>
      <c r="G33" s="49"/>
      <c r="H33" s="49"/>
    </row>
    <row r="34" spans="2:8" s="38" customFormat="1" ht="24.95" customHeight="1">
      <c r="B34" s="48"/>
      <c r="E34" s="49"/>
      <c r="F34" s="49"/>
      <c r="G34" s="49"/>
      <c r="H34" s="49"/>
    </row>
    <row r="35" spans="2:8" s="38" customFormat="1" ht="24.95" customHeight="1">
      <c r="B35" s="48"/>
      <c r="E35" s="49"/>
      <c r="F35" s="49"/>
      <c r="G35" s="49"/>
      <c r="H35" s="49"/>
    </row>
    <row r="36" spans="2:8" s="38" customFormat="1" ht="24.95" customHeight="1">
      <c r="B36" s="48"/>
      <c r="E36" s="49"/>
      <c r="F36" s="49"/>
      <c r="G36" s="49"/>
      <c r="H36" s="49"/>
    </row>
    <row r="37" spans="2:8" s="38" customFormat="1" ht="24.95" customHeight="1">
      <c r="B37" s="48"/>
      <c r="E37" s="49"/>
      <c r="F37" s="49"/>
      <c r="G37" s="49"/>
      <c r="H37" s="49"/>
    </row>
    <row r="38" spans="2:8" s="38" customFormat="1" ht="24.95" customHeight="1">
      <c r="B38" s="48"/>
      <c r="E38" s="49"/>
      <c r="F38" s="49"/>
      <c r="G38" s="49"/>
      <c r="H38" s="49"/>
    </row>
    <row r="39" spans="2:8" s="38" customFormat="1" ht="24.95" customHeight="1">
      <c r="B39" s="48"/>
      <c r="E39" s="49"/>
      <c r="F39" s="49"/>
      <c r="G39" s="49"/>
      <c r="H39" s="49"/>
    </row>
    <row r="40" spans="2:8" s="38" customFormat="1" ht="24.95" customHeight="1">
      <c r="B40" s="48"/>
      <c r="E40" s="49"/>
      <c r="F40" s="49"/>
      <c r="G40" s="49"/>
      <c r="H40" s="49"/>
    </row>
    <row r="41" spans="2:8" s="38" customFormat="1" ht="24.95" customHeight="1">
      <c r="B41" s="48"/>
    </row>
    <row r="42" spans="2:8" s="38" customFormat="1" ht="24.95" customHeight="1">
      <c r="B42" s="48"/>
    </row>
    <row r="43" spans="2:8" s="38" customFormat="1" ht="24.95" customHeight="1">
      <c r="B43" s="48"/>
    </row>
    <row r="44" spans="2:8" s="38" customFormat="1" ht="24.95" customHeight="1">
      <c r="B44" s="48"/>
    </row>
    <row r="45" spans="2:8" s="38" customFormat="1" ht="24.95" customHeight="1">
      <c r="B45" s="48"/>
    </row>
    <row r="46" spans="2:8" s="38" customFormat="1" ht="24.95" customHeight="1">
      <c r="B46" s="48"/>
    </row>
    <row r="47" spans="2:8" s="38" customFormat="1" ht="24.95" customHeight="1">
      <c r="B47" s="48"/>
    </row>
    <row r="48" spans="2:8" s="38" customFormat="1" ht="24.95" customHeight="1">
      <c r="B48" s="48"/>
    </row>
    <row r="49" spans="2:2" s="38" customFormat="1" ht="24.95" customHeight="1">
      <c r="B49" s="48"/>
    </row>
    <row r="50" spans="2:2" s="38" customFormat="1" ht="24.95" customHeight="1">
      <c r="B50" s="48"/>
    </row>
    <row r="51" spans="2:2" s="38" customFormat="1" ht="24.95" customHeight="1">
      <c r="B51" s="48"/>
    </row>
    <row r="52" spans="2:2" s="38" customFormat="1" ht="24.95" customHeight="1">
      <c r="B52" s="48"/>
    </row>
    <row r="53" spans="2:2" s="38" customFormat="1" ht="24.95" customHeight="1">
      <c r="B53" s="48"/>
    </row>
    <row r="54" spans="2:2" s="38" customFormat="1" ht="24.95" customHeight="1">
      <c r="B54" s="48"/>
    </row>
    <row r="55" spans="2:2" s="38" customFormat="1" ht="24.95" customHeight="1">
      <c r="B55" s="48"/>
    </row>
    <row r="69" spans="1:16" ht="25.5">
      <c r="A69" s="50" t="s">
        <v>72</v>
      </c>
      <c r="B69" s="51"/>
      <c r="C69" s="52" t="s">
        <v>80</v>
      </c>
      <c r="D69" s="50" t="s">
        <v>81</v>
      </c>
      <c r="E69" s="50" t="s">
        <v>48</v>
      </c>
      <c r="F69" s="50" t="s">
        <v>82</v>
      </c>
      <c r="G69" s="51"/>
      <c r="H69" s="51">
        <v>1</v>
      </c>
      <c r="I69" s="50" t="s">
        <v>83</v>
      </c>
      <c r="J69" s="50" t="s">
        <v>84</v>
      </c>
      <c r="K69" s="50">
        <v>1</v>
      </c>
      <c r="L69" s="50">
        <v>5</v>
      </c>
      <c r="M69" s="50">
        <v>5</v>
      </c>
      <c r="N69" s="50" t="s">
        <v>37</v>
      </c>
      <c r="O69" s="50"/>
      <c r="P69" s="50"/>
    </row>
    <row r="70" spans="1:16" ht="25.5">
      <c r="A70" s="50" t="s">
        <v>85</v>
      </c>
      <c r="B70" s="50" t="s">
        <v>70</v>
      </c>
      <c r="C70" s="52" t="s">
        <v>86</v>
      </c>
      <c r="D70" s="50" t="s">
        <v>87</v>
      </c>
      <c r="E70" s="50" t="s">
        <v>75</v>
      </c>
      <c r="F70" s="50" t="s">
        <v>88</v>
      </c>
      <c r="G70" s="50">
        <v>3</v>
      </c>
      <c r="H70" s="51">
        <v>2</v>
      </c>
      <c r="I70" s="50" t="s">
        <v>89</v>
      </c>
      <c r="J70" s="50" t="s">
        <v>90</v>
      </c>
      <c r="K70" s="50">
        <v>2</v>
      </c>
      <c r="L70" s="50">
        <v>10</v>
      </c>
      <c r="M70" s="50">
        <v>10</v>
      </c>
      <c r="N70" s="50" t="s">
        <v>40</v>
      </c>
      <c r="O70" s="50"/>
      <c r="P70" s="50"/>
    </row>
    <row r="71" spans="1:16">
      <c r="A71" s="50" t="s">
        <v>91</v>
      </c>
      <c r="B71" s="50" t="s">
        <v>73</v>
      </c>
      <c r="C71" s="52"/>
      <c r="D71" s="50" t="s">
        <v>92</v>
      </c>
      <c r="E71" s="50" t="s">
        <v>93</v>
      </c>
      <c r="F71" s="50" t="s">
        <v>94</v>
      </c>
      <c r="G71" s="50">
        <v>2</v>
      </c>
      <c r="H71" s="51">
        <v>3</v>
      </c>
      <c r="I71" s="50" t="s">
        <v>95</v>
      </c>
      <c r="J71" s="50" t="s">
        <v>96</v>
      </c>
      <c r="K71" s="50">
        <v>3</v>
      </c>
      <c r="L71" s="50">
        <v>20</v>
      </c>
      <c r="M71" s="50">
        <v>15</v>
      </c>
      <c r="N71" s="50" t="s">
        <v>42</v>
      </c>
      <c r="O71" s="50"/>
      <c r="P71" s="50"/>
    </row>
    <row r="72" spans="1:16">
      <c r="A72" s="51"/>
      <c r="B72" s="51"/>
      <c r="C72" s="52"/>
      <c r="D72" s="50" t="s">
        <v>97</v>
      </c>
      <c r="E72" s="50" t="s">
        <v>98</v>
      </c>
      <c r="F72" s="50" t="s">
        <v>99</v>
      </c>
      <c r="G72" s="50">
        <v>1</v>
      </c>
      <c r="H72" s="51">
        <v>4</v>
      </c>
      <c r="I72" s="50" t="s">
        <v>95</v>
      </c>
      <c r="J72" s="50" t="s">
        <v>100</v>
      </c>
      <c r="K72" s="50"/>
      <c r="L72" s="50"/>
      <c r="M72" s="50">
        <v>20</v>
      </c>
      <c r="N72" s="50" t="s">
        <v>42</v>
      </c>
      <c r="O72" s="50"/>
      <c r="P72" s="50"/>
    </row>
    <row r="73" spans="1:16">
      <c r="A73" s="51"/>
      <c r="B73" s="51"/>
      <c r="C73" s="51"/>
      <c r="D73" s="50" t="s">
        <v>101</v>
      </c>
      <c r="E73" s="50" t="s">
        <v>38</v>
      </c>
      <c r="F73" s="51"/>
      <c r="G73" s="50"/>
      <c r="H73" s="51">
        <v>6</v>
      </c>
      <c r="I73" s="50" t="s">
        <v>102</v>
      </c>
      <c r="J73" s="50" t="s">
        <v>103</v>
      </c>
      <c r="K73" s="50"/>
      <c r="L73" s="50"/>
      <c r="M73" s="50">
        <v>30</v>
      </c>
      <c r="N73" s="50" t="s">
        <v>26</v>
      </c>
      <c r="O73" s="50"/>
      <c r="P73" s="50"/>
    </row>
    <row r="74" spans="1:16">
      <c r="A74" s="51"/>
      <c r="B74" s="51"/>
      <c r="C74" s="51"/>
      <c r="D74" s="51"/>
      <c r="E74" s="51"/>
      <c r="F74" s="51"/>
      <c r="G74" s="50"/>
      <c r="H74" s="51">
        <v>9</v>
      </c>
      <c r="I74" s="50" t="s">
        <v>104</v>
      </c>
      <c r="J74" s="50" t="s">
        <v>105</v>
      </c>
      <c r="K74" s="50"/>
      <c r="L74" s="50"/>
      <c r="M74" s="50">
        <v>40</v>
      </c>
      <c r="N74" s="50" t="s">
        <v>26</v>
      </c>
      <c r="O74" s="50"/>
      <c r="P74" s="50"/>
    </row>
    <row r="75" spans="1:16">
      <c r="A75" s="51"/>
      <c r="B75" s="51"/>
      <c r="C75" s="51"/>
      <c r="D75" s="51"/>
      <c r="E75" s="51"/>
      <c r="F75" s="51"/>
      <c r="G75" s="51"/>
      <c r="H75" s="51"/>
      <c r="I75" s="51"/>
      <c r="J75" s="50" t="s">
        <v>106</v>
      </c>
      <c r="K75" s="50"/>
      <c r="L75" s="50"/>
      <c r="M75" s="50">
        <v>60</v>
      </c>
      <c r="N75" s="50" t="s">
        <v>26</v>
      </c>
      <c r="O75" s="50"/>
      <c r="P75" s="50"/>
    </row>
    <row r="76" spans="1:16">
      <c r="A76" s="51"/>
      <c r="B76" s="51"/>
      <c r="C76" s="51"/>
      <c r="D76" s="51"/>
      <c r="E76" s="51"/>
      <c r="F76" s="51"/>
      <c r="G76" s="51"/>
      <c r="H76" s="51"/>
      <c r="I76" s="51"/>
      <c r="J76" s="50" t="s">
        <v>74</v>
      </c>
      <c r="K76" s="51"/>
      <c r="L76" s="51"/>
      <c r="M76" s="51">
        <v>0</v>
      </c>
      <c r="N76" s="50" t="s">
        <v>107</v>
      </c>
      <c r="O76" s="51"/>
      <c r="P76" s="51"/>
    </row>
  </sheetData>
  <dataConsolidate/>
  <mergeCells count="42">
    <mergeCell ref="A2:R2"/>
    <mergeCell ref="A3:A4"/>
    <mergeCell ref="B3:B4"/>
    <mergeCell ref="C3:C4"/>
    <mergeCell ref="D3:D4"/>
    <mergeCell ref="E3:E4"/>
    <mergeCell ref="F3:F4"/>
    <mergeCell ref="G3:G4"/>
    <mergeCell ref="H3:H4"/>
    <mergeCell ref="I3:I4"/>
    <mergeCell ref="J3:J4"/>
    <mergeCell ref="K3:P3"/>
    <mergeCell ref="Q3:R3"/>
    <mergeCell ref="A5:A12"/>
    <mergeCell ref="B5:B7"/>
    <mergeCell ref="C5:C7"/>
    <mergeCell ref="D5:D7"/>
    <mergeCell ref="K5:K7"/>
    <mergeCell ref="L5:L7"/>
    <mergeCell ref="M5:M7"/>
    <mergeCell ref="B8:B12"/>
    <mergeCell ref="C8:C12"/>
    <mergeCell ref="D8:D12"/>
    <mergeCell ref="K8:K12"/>
    <mergeCell ref="L8:L12"/>
    <mergeCell ref="R8:R12"/>
    <mergeCell ref="N5:N7"/>
    <mergeCell ref="O5:O7"/>
    <mergeCell ref="P5:P7"/>
    <mergeCell ref="Q5:Q7"/>
    <mergeCell ref="R5:R7"/>
    <mergeCell ref="M8:M12"/>
    <mergeCell ref="N8:N12"/>
    <mergeCell ref="O8:O12"/>
    <mergeCell ref="P8:P12"/>
    <mergeCell ref="Q8:Q12"/>
    <mergeCell ref="B13:F13"/>
    <mergeCell ref="H13:R13"/>
    <mergeCell ref="B14:F14"/>
    <mergeCell ref="H14:R14"/>
    <mergeCell ref="B15:F15"/>
    <mergeCell ref="H15:R15"/>
  </mergeCells>
  <conditionalFormatting sqref="B5:B12">
    <cfRule type="cellIs" dxfId="867" priority="26" stopIfTrue="1" operator="equal">
      <formula>0</formula>
    </cfRule>
  </conditionalFormatting>
  <conditionalFormatting sqref="C5:C12">
    <cfRule type="cellIs" dxfId="866" priority="27" stopIfTrue="1" operator="equal">
      <formula>"ZONA DE RIESGO IMPORTANTE"</formula>
    </cfRule>
    <cfRule type="cellIs" dxfId="865" priority="28" stopIfTrue="1" operator="equal">
      <formula>"ZONA DE RIESGO MODERADO"</formula>
    </cfRule>
    <cfRule type="cellIs" dxfId="864" priority="29" stopIfTrue="1" operator="equal">
      <formula>"ZONA DE RIESGO ACEPTABLE"</formula>
    </cfRule>
  </conditionalFormatting>
  <conditionalFormatting sqref="C5:C12">
    <cfRule type="cellIs" dxfId="863" priority="25" stopIfTrue="1" operator="equal">
      <formula>"ZONA DE RIESGO INACEPTABLE"</formula>
    </cfRule>
  </conditionalFormatting>
  <conditionalFormatting sqref="Q5:Q7">
    <cfRule type="cellIs" dxfId="862" priority="14" stopIfTrue="1" operator="equal">
      <formula>"Cambia la evaluación antes de controles"</formula>
    </cfRule>
    <cfRule type="cellIs" dxfId="861" priority="15" stopIfTrue="1" operator="equal">
      <formula>"Se mantiene en la zona de riesgo"</formula>
    </cfRule>
  </conditionalFormatting>
  <conditionalFormatting sqref="P5:P7">
    <cfRule type="cellIs" dxfId="860" priority="16" stopIfTrue="1" operator="equal">
      <formula>"ZONA DE RIESGO IMPORTANTE"</formula>
    </cfRule>
    <cfRule type="cellIs" dxfId="859" priority="17" stopIfTrue="1" operator="equal">
      <formula>"ZONA DE RIESGO MODERADO"</formula>
    </cfRule>
    <cfRule type="cellIs" dxfId="858" priority="18" stopIfTrue="1" operator="equal">
      <formula>"ZONA DE RIESGO ACEPTABLE"</formula>
    </cfRule>
  </conditionalFormatting>
  <conditionalFormatting sqref="L5:L7">
    <cfRule type="cellIs" dxfId="857" priority="19" stopIfTrue="1" operator="equal">
      <formula>"alta"</formula>
    </cfRule>
    <cfRule type="cellIs" dxfId="856" priority="20" stopIfTrue="1" operator="equal">
      <formula>"media"</formula>
    </cfRule>
    <cfRule type="cellIs" dxfId="855" priority="21" stopIfTrue="1" operator="equal">
      <formula>"baja"</formula>
    </cfRule>
  </conditionalFormatting>
  <conditionalFormatting sqref="N5:N7">
    <cfRule type="cellIs" dxfId="854" priority="22" stopIfTrue="1" operator="equal">
      <formula>"FUERTE"</formula>
    </cfRule>
    <cfRule type="cellIs" dxfId="853" priority="23" stopIfTrue="1" operator="equal">
      <formula>"moderado"</formula>
    </cfRule>
    <cfRule type="cellIs" dxfId="852" priority="24" stopIfTrue="1" operator="equal">
      <formula>"leve"</formula>
    </cfRule>
  </conditionalFormatting>
  <conditionalFormatting sqref="P5:P7">
    <cfRule type="cellIs" dxfId="851" priority="13" stopIfTrue="1" operator="equal">
      <formula>"ZONA DE RIESGO INACEPTABLE"</formula>
    </cfRule>
  </conditionalFormatting>
  <conditionalFormatting sqref="Q8:Q12">
    <cfRule type="cellIs" dxfId="850" priority="2" stopIfTrue="1" operator="equal">
      <formula>"Cambia la evaluación antes de controles"</formula>
    </cfRule>
    <cfRule type="cellIs" dxfId="849" priority="3" stopIfTrue="1" operator="equal">
      <formula>"Se mantiene en la zona de riesgo"</formula>
    </cfRule>
  </conditionalFormatting>
  <conditionalFormatting sqref="P8:P12">
    <cfRule type="cellIs" dxfId="848" priority="4" stopIfTrue="1" operator="equal">
      <formula>"ZONA DE RIESGO IMPORTANTE"</formula>
    </cfRule>
    <cfRule type="cellIs" dxfId="847" priority="5" stopIfTrue="1" operator="equal">
      <formula>"ZONA DE RIESGO MODERADO"</formula>
    </cfRule>
    <cfRule type="cellIs" dxfId="846" priority="6" stopIfTrue="1" operator="equal">
      <formula>"ZONA DE RIESGO ACEPTABLE"</formula>
    </cfRule>
  </conditionalFormatting>
  <conditionalFormatting sqref="L8:L12">
    <cfRule type="cellIs" dxfId="845" priority="7" stopIfTrue="1" operator="equal">
      <formula>"alta"</formula>
    </cfRule>
    <cfRule type="cellIs" dxfId="844" priority="8" stopIfTrue="1" operator="equal">
      <formula>"media"</formula>
    </cfRule>
    <cfRule type="cellIs" dxfId="843" priority="9" stopIfTrue="1" operator="equal">
      <formula>"baja"</formula>
    </cfRule>
  </conditionalFormatting>
  <conditionalFormatting sqref="N8:N12">
    <cfRule type="cellIs" dxfId="842" priority="10" stopIfTrue="1" operator="equal">
      <formula>"FUERTE"</formula>
    </cfRule>
    <cfRule type="cellIs" dxfId="841" priority="11" stopIfTrue="1" operator="equal">
      <formula>"moderado"</formula>
    </cfRule>
    <cfRule type="cellIs" dxfId="840" priority="12" stopIfTrue="1" operator="equal">
      <formula>"leve"</formula>
    </cfRule>
  </conditionalFormatting>
  <conditionalFormatting sqref="P8:P12">
    <cfRule type="cellIs" dxfId="839" priority="1" stopIfTrue="1" operator="equal">
      <formula>"ZONA DE RIESGO INACEPTABLE"</formula>
    </cfRule>
  </conditionalFormatting>
  <dataValidations count="8">
    <dataValidation type="list" allowBlank="1" showInputMessage="1" showErrorMessage="1" sqref="M5:M12 JI5:JI12 TE5:TE12 ADA5:ADA12 AMW5:AMW12 AWS5:AWS12 BGO5:BGO12 BQK5:BQK12 CAG5:CAG12 CKC5:CKC12 CTY5:CTY12 DDU5:DDU12 DNQ5:DNQ12 DXM5:DXM12 EHI5:EHI12 ERE5:ERE12 FBA5:FBA12 FKW5:FKW12 FUS5:FUS12 GEO5:GEO12 GOK5:GOK12 GYG5:GYG12 HIC5:HIC12 HRY5:HRY12 IBU5:IBU12 ILQ5:ILQ12 IVM5:IVM12 JFI5:JFI12 JPE5:JPE12 JZA5:JZA12 KIW5:KIW12 KSS5:KSS12 LCO5:LCO12 LMK5:LMK12 LWG5:LWG12 MGC5:MGC12 MPY5:MPY12 MZU5:MZU12 NJQ5:NJQ12 NTM5:NTM12 ODI5:ODI12 ONE5:ONE12 OXA5:OXA12 PGW5:PGW12 PQS5:PQS12 QAO5:QAO12 QKK5:QKK12 QUG5:QUG12 REC5:REC12 RNY5:RNY12 RXU5:RXU12 SHQ5:SHQ12 SRM5:SRM12 TBI5:TBI12 TLE5:TLE12 TVA5:TVA12 UEW5:UEW12 UOS5:UOS12 UYO5:UYO12 VIK5:VIK12 VSG5:VSG12 WCC5:WCC12 WLY5:WLY12 WVU5:WVU12 M65541:M65548 JI65541:JI65548 TE65541:TE65548 ADA65541:ADA65548 AMW65541:AMW65548 AWS65541:AWS65548 BGO65541:BGO65548 BQK65541:BQK65548 CAG65541:CAG65548 CKC65541:CKC65548 CTY65541:CTY65548 DDU65541:DDU65548 DNQ65541:DNQ65548 DXM65541:DXM65548 EHI65541:EHI65548 ERE65541:ERE65548 FBA65541:FBA65548 FKW65541:FKW65548 FUS65541:FUS65548 GEO65541:GEO65548 GOK65541:GOK65548 GYG65541:GYG65548 HIC65541:HIC65548 HRY65541:HRY65548 IBU65541:IBU65548 ILQ65541:ILQ65548 IVM65541:IVM65548 JFI65541:JFI65548 JPE65541:JPE65548 JZA65541:JZA65548 KIW65541:KIW65548 KSS65541:KSS65548 LCO65541:LCO65548 LMK65541:LMK65548 LWG65541:LWG65548 MGC65541:MGC65548 MPY65541:MPY65548 MZU65541:MZU65548 NJQ65541:NJQ65548 NTM65541:NTM65548 ODI65541:ODI65548 ONE65541:ONE65548 OXA65541:OXA65548 PGW65541:PGW65548 PQS65541:PQS65548 QAO65541:QAO65548 QKK65541:QKK65548 QUG65541:QUG65548 REC65541:REC65548 RNY65541:RNY65548 RXU65541:RXU65548 SHQ65541:SHQ65548 SRM65541:SRM65548 TBI65541:TBI65548 TLE65541:TLE65548 TVA65541:TVA65548 UEW65541:UEW65548 UOS65541:UOS65548 UYO65541:UYO65548 VIK65541:VIK65548 VSG65541:VSG65548 WCC65541:WCC65548 WLY65541:WLY65548 WVU65541:WVU65548 M131077:M131084 JI131077:JI131084 TE131077:TE131084 ADA131077:ADA131084 AMW131077:AMW131084 AWS131077:AWS131084 BGO131077:BGO131084 BQK131077:BQK131084 CAG131077:CAG131084 CKC131077:CKC131084 CTY131077:CTY131084 DDU131077:DDU131084 DNQ131077:DNQ131084 DXM131077:DXM131084 EHI131077:EHI131084 ERE131077:ERE131084 FBA131077:FBA131084 FKW131077:FKW131084 FUS131077:FUS131084 GEO131077:GEO131084 GOK131077:GOK131084 GYG131077:GYG131084 HIC131077:HIC131084 HRY131077:HRY131084 IBU131077:IBU131084 ILQ131077:ILQ131084 IVM131077:IVM131084 JFI131077:JFI131084 JPE131077:JPE131084 JZA131077:JZA131084 KIW131077:KIW131084 KSS131077:KSS131084 LCO131077:LCO131084 LMK131077:LMK131084 LWG131077:LWG131084 MGC131077:MGC131084 MPY131077:MPY131084 MZU131077:MZU131084 NJQ131077:NJQ131084 NTM131077:NTM131084 ODI131077:ODI131084 ONE131077:ONE131084 OXA131077:OXA131084 PGW131077:PGW131084 PQS131077:PQS131084 QAO131077:QAO131084 QKK131077:QKK131084 QUG131077:QUG131084 REC131077:REC131084 RNY131077:RNY131084 RXU131077:RXU131084 SHQ131077:SHQ131084 SRM131077:SRM131084 TBI131077:TBI131084 TLE131077:TLE131084 TVA131077:TVA131084 UEW131077:UEW131084 UOS131077:UOS131084 UYO131077:UYO131084 VIK131077:VIK131084 VSG131077:VSG131084 WCC131077:WCC131084 WLY131077:WLY131084 WVU131077:WVU131084 M196613:M196620 JI196613:JI196620 TE196613:TE196620 ADA196613:ADA196620 AMW196613:AMW196620 AWS196613:AWS196620 BGO196613:BGO196620 BQK196613:BQK196620 CAG196613:CAG196620 CKC196613:CKC196620 CTY196613:CTY196620 DDU196613:DDU196620 DNQ196613:DNQ196620 DXM196613:DXM196620 EHI196613:EHI196620 ERE196613:ERE196620 FBA196613:FBA196620 FKW196613:FKW196620 FUS196613:FUS196620 GEO196613:GEO196620 GOK196613:GOK196620 GYG196613:GYG196620 HIC196613:HIC196620 HRY196613:HRY196620 IBU196613:IBU196620 ILQ196613:ILQ196620 IVM196613:IVM196620 JFI196613:JFI196620 JPE196613:JPE196620 JZA196613:JZA196620 KIW196613:KIW196620 KSS196613:KSS196620 LCO196613:LCO196620 LMK196613:LMK196620 LWG196613:LWG196620 MGC196613:MGC196620 MPY196613:MPY196620 MZU196613:MZU196620 NJQ196613:NJQ196620 NTM196613:NTM196620 ODI196613:ODI196620 ONE196613:ONE196620 OXA196613:OXA196620 PGW196613:PGW196620 PQS196613:PQS196620 QAO196613:QAO196620 QKK196613:QKK196620 QUG196613:QUG196620 REC196613:REC196620 RNY196613:RNY196620 RXU196613:RXU196620 SHQ196613:SHQ196620 SRM196613:SRM196620 TBI196613:TBI196620 TLE196613:TLE196620 TVA196613:TVA196620 UEW196613:UEW196620 UOS196613:UOS196620 UYO196613:UYO196620 VIK196613:VIK196620 VSG196613:VSG196620 WCC196613:WCC196620 WLY196613:WLY196620 WVU196613:WVU196620 M262149:M262156 JI262149:JI262156 TE262149:TE262156 ADA262149:ADA262156 AMW262149:AMW262156 AWS262149:AWS262156 BGO262149:BGO262156 BQK262149:BQK262156 CAG262149:CAG262156 CKC262149:CKC262156 CTY262149:CTY262156 DDU262149:DDU262156 DNQ262149:DNQ262156 DXM262149:DXM262156 EHI262149:EHI262156 ERE262149:ERE262156 FBA262149:FBA262156 FKW262149:FKW262156 FUS262149:FUS262156 GEO262149:GEO262156 GOK262149:GOK262156 GYG262149:GYG262156 HIC262149:HIC262156 HRY262149:HRY262156 IBU262149:IBU262156 ILQ262149:ILQ262156 IVM262149:IVM262156 JFI262149:JFI262156 JPE262149:JPE262156 JZA262149:JZA262156 KIW262149:KIW262156 KSS262149:KSS262156 LCO262149:LCO262156 LMK262149:LMK262156 LWG262149:LWG262156 MGC262149:MGC262156 MPY262149:MPY262156 MZU262149:MZU262156 NJQ262149:NJQ262156 NTM262149:NTM262156 ODI262149:ODI262156 ONE262149:ONE262156 OXA262149:OXA262156 PGW262149:PGW262156 PQS262149:PQS262156 QAO262149:QAO262156 QKK262149:QKK262156 QUG262149:QUG262156 REC262149:REC262156 RNY262149:RNY262156 RXU262149:RXU262156 SHQ262149:SHQ262156 SRM262149:SRM262156 TBI262149:TBI262156 TLE262149:TLE262156 TVA262149:TVA262156 UEW262149:UEW262156 UOS262149:UOS262156 UYO262149:UYO262156 VIK262149:VIK262156 VSG262149:VSG262156 WCC262149:WCC262156 WLY262149:WLY262156 WVU262149:WVU262156 M327685:M327692 JI327685:JI327692 TE327685:TE327692 ADA327685:ADA327692 AMW327685:AMW327692 AWS327685:AWS327692 BGO327685:BGO327692 BQK327685:BQK327692 CAG327685:CAG327692 CKC327685:CKC327692 CTY327685:CTY327692 DDU327685:DDU327692 DNQ327685:DNQ327692 DXM327685:DXM327692 EHI327685:EHI327692 ERE327685:ERE327692 FBA327685:FBA327692 FKW327685:FKW327692 FUS327685:FUS327692 GEO327685:GEO327692 GOK327685:GOK327692 GYG327685:GYG327692 HIC327685:HIC327692 HRY327685:HRY327692 IBU327685:IBU327692 ILQ327685:ILQ327692 IVM327685:IVM327692 JFI327685:JFI327692 JPE327685:JPE327692 JZA327685:JZA327692 KIW327685:KIW327692 KSS327685:KSS327692 LCO327685:LCO327692 LMK327685:LMK327692 LWG327685:LWG327692 MGC327685:MGC327692 MPY327685:MPY327692 MZU327685:MZU327692 NJQ327685:NJQ327692 NTM327685:NTM327692 ODI327685:ODI327692 ONE327685:ONE327692 OXA327685:OXA327692 PGW327685:PGW327692 PQS327685:PQS327692 QAO327685:QAO327692 QKK327685:QKK327692 QUG327685:QUG327692 REC327685:REC327692 RNY327685:RNY327692 RXU327685:RXU327692 SHQ327685:SHQ327692 SRM327685:SRM327692 TBI327685:TBI327692 TLE327685:TLE327692 TVA327685:TVA327692 UEW327685:UEW327692 UOS327685:UOS327692 UYO327685:UYO327692 VIK327685:VIK327692 VSG327685:VSG327692 WCC327685:WCC327692 WLY327685:WLY327692 WVU327685:WVU327692 M393221:M393228 JI393221:JI393228 TE393221:TE393228 ADA393221:ADA393228 AMW393221:AMW393228 AWS393221:AWS393228 BGO393221:BGO393228 BQK393221:BQK393228 CAG393221:CAG393228 CKC393221:CKC393228 CTY393221:CTY393228 DDU393221:DDU393228 DNQ393221:DNQ393228 DXM393221:DXM393228 EHI393221:EHI393228 ERE393221:ERE393228 FBA393221:FBA393228 FKW393221:FKW393228 FUS393221:FUS393228 GEO393221:GEO393228 GOK393221:GOK393228 GYG393221:GYG393228 HIC393221:HIC393228 HRY393221:HRY393228 IBU393221:IBU393228 ILQ393221:ILQ393228 IVM393221:IVM393228 JFI393221:JFI393228 JPE393221:JPE393228 JZA393221:JZA393228 KIW393221:KIW393228 KSS393221:KSS393228 LCO393221:LCO393228 LMK393221:LMK393228 LWG393221:LWG393228 MGC393221:MGC393228 MPY393221:MPY393228 MZU393221:MZU393228 NJQ393221:NJQ393228 NTM393221:NTM393228 ODI393221:ODI393228 ONE393221:ONE393228 OXA393221:OXA393228 PGW393221:PGW393228 PQS393221:PQS393228 QAO393221:QAO393228 QKK393221:QKK393228 QUG393221:QUG393228 REC393221:REC393228 RNY393221:RNY393228 RXU393221:RXU393228 SHQ393221:SHQ393228 SRM393221:SRM393228 TBI393221:TBI393228 TLE393221:TLE393228 TVA393221:TVA393228 UEW393221:UEW393228 UOS393221:UOS393228 UYO393221:UYO393228 VIK393221:VIK393228 VSG393221:VSG393228 WCC393221:WCC393228 WLY393221:WLY393228 WVU393221:WVU393228 M458757:M458764 JI458757:JI458764 TE458757:TE458764 ADA458757:ADA458764 AMW458757:AMW458764 AWS458757:AWS458764 BGO458757:BGO458764 BQK458757:BQK458764 CAG458757:CAG458764 CKC458757:CKC458764 CTY458757:CTY458764 DDU458757:DDU458764 DNQ458757:DNQ458764 DXM458757:DXM458764 EHI458757:EHI458764 ERE458757:ERE458764 FBA458757:FBA458764 FKW458757:FKW458764 FUS458757:FUS458764 GEO458757:GEO458764 GOK458757:GOK458764 GYG458757:GYG458764 HIC458757:HIC458764 HRY458757:HRY458764 IBU458757:IBU458764 ILQ458757:ILQ458764 IVM458757:IVM458764 JFI458757:JFI458764 JPE458757:JPE458764 JZA458757:JZA458764 KIW458757:KIW458764 KSS458757:KSS458764 LCO458757:LCO458764 LMK458757:LMK458764 LWG458757:LWG458764 MGC458757:MGC458764 MPY458757:MPY458764 MZU458757:MZU458764 NJQ458757:NJQ458764 NTM458757:NTM458764 ODI458757:ODI458764 ONE458757:ONE458764 OXA458757:OXA458764 PGW458757:PGW458764 PQS458757:PQS458764 QAO458757:QAO458764 QKK458757:QKK458764 QUG458757:QUG458764 REC458757:REC458764 RNY458757:RNY458764 RXU458757:RXU458764 SHQ458757:SHQ458764 SRM458757:SRM458764 TBI458757:TBI458764 TLE458757:TLE458764 TVA458757:TVA458764 UEW458757:UEW458764 UOS458757:UOS458764 UYO458757:UYO458764 VIK458757:VIK458764 VSG458757:VSG458764 WCC458757:WCC458764 WLY458757:WLY458764 WVU458757:WVU458764 M524293:M524300 JI524293:JI524300 TE524293:TE524300 ADA524293:ADA524300 AMW524293:AMW524300 AWS524293:AWS524300 BGO524293:BGO524300 BQK524293:BQK524300 CAG524293:CAG524300 CKC524293:CKC524300 CTY524293:CTY524300 DDU524293:DDU524300 DNQ524293:DNQ524300 DXM524293:DXM524300 EHI524293:EHI524300 ERE524293:ERE524300 FBA524293:FBA524300 FKW524293:FKW524300 FUS524293:FUS524300 GEO524293:GEO524300 GOK524293:GOK524300 GYG524293:GYG524300 HIC524293:HIC524300 HRY524293:HRY524300 IBU524293:IBU524300 ILQ524293:ILQ524300 IVM524293:IVM524300 JFI524293:JFI524300 JPE524293:JPE524300 JZA524293:JZA524300 KIW524293:KIW524300 KSS524293:KSS524300 LCO524293:LCO524300 LMK524293:LMK524300 LWG524293:LWG524300 MGC524293:MGC524300 MPY524293:MPY524300 MZU524293:MZU524300 NJQ524293:NJQ524300 NTM524293:NTM524300 ODI524293:ODI524300 ONE524293:ONE524300 OXA524293:OXA524300 PGW524293:PGW524300 PQS524293:PQS524300 QAO524293:QAO524300 QKK524293:QKK524300 QUG524293:QUG524300 REC524293:REC524300 RNY524293:RNY524300 RXU524293:RXU524300 SHQ524293:SHQ524300 SRM524293:SRM524300 TBI524293:TBI524300 TLE524293:TLE524300 TVA524293:TVA524300 UEW524293:UEW524300 UOS524293:UOS524300 UYO524293:UYO524300 VIK524293:VIK524300 VSG524293:VSG524300 WCC524293:WCC524300 WLY524293:WLY524300 WVU524293:WVU524300 M589829:M589836 JI589829:JI589836 TE589829:TE589836 ADA589829:ADA589836 AMW589829:AMW589836 AWS589829:AWS589836 BGO589829:BGO589836 BQK589829:BQK589836 CAG589829:CAG589836 CKC589829:CKC589836 CTY589829:CTY589836 DDU589829:DDU589836 DNQ589829:DNQ589836 DXM589829:DXM589836 EHI589829:EHI589836 ERE589829:ERE589836 FBA589829:FBA589836 FKW589829:FKW589836 FUS589829:FUS589836 GEO589829:GEO589836 GOK589829:GOK589836 GYG589829:GYG589836 HIC589829:HIC589836 HRY589829:HRY589836 IBU589829:IBU589836 ILQ589829:ILQ589836 IVM589829:IVM589836 JFI589829:JFI589836 JPE589829:JPE589836 JZA589829:JZA589836 KIW589829:KIW589836 KSS589829:KSS589836 LCO589829:LCO589836 LMK589829:LMK589836 LWG589829:LWG589836 MGC589829:MGC589836 MPY589829:MPY589836 MZU589829:MZU589836 NJQ589829:NJQ589836 NTM589829:NTM589836 ODI589829:ODI589836 ONE589829:ONE589836 OXA589829:OXA589836 PGW589829:PGW589836 PQS589829:PQS589836 QAO589829:QAO589836 QKK589829:QKK589836 QUG589829:QUG589836 REC589829:REC589836 RNY589829:RNY589836 RXU589829:RXU589836 SHQ589829:SHQ589836 SRM589829:SRM589836 TBI589829:TBI589836 TLE589829:TLE589836 TVA589829:TVA589836 UEW589829:UEW589836 UOS589829:UOS589836 UYO589829:UYO589836 VIK589829:VIK589836 VSG589829:VSG589836 WCC589829:WCC589836 WLY589829:WLY589836 WVU589829:WVU589836 M655365:M655372 JI655365:JI655372 TE655365:TE655372 ADA655365:ADA655372 AMW655365:AMW655372 AWS655365:AWS655372 BGO655365:BGO655372 BQK655365:BQK655372 CAG655365:CAG655372 CKC655365:CKC655372 CTY655365:CTY655372 DDU655365:DDU655372 DNQ655365:DNQ655372 DXM655365:DXM655372 EHI655365:EHI655372 ERE655365:ERE655372 FBA655365:FBA655372 FKW655365:FKW655372 FUS655365:FUS655372 GEO655365:GEO655372 GOK655365:GOK655372 GYG655365:GYG655372 HIC655365:HIC655372 HRY655365:HRY655372 IBU655365:IBU655372 ILQ655365:ILQ655372 IVM655365:IVM655372 JFI655365:JFI655372 JPE655365:JPE655372 JZA655365:JZA655372 KIW655365:KIW655372 KSS655365:KSS655372 LCO655365:LCO655372 LMK655365:LMK655372 LWG655365:LWG655372 MGC655365:MGC655372 MPY655365:MPY655372 MZU655365:MZU655372 NJQ655365:NJQ655372 NTM655365:NTM655372 ODI655365:ODI655372 ONE655365:ONE655372 OXA655365:OXA655372 PGW655365:PGW655372 PQS655365:PQS655372 QAO655365:QAO655372 QKK655365:QKK655372 QUG655365:QUG655372 REC655365:REC655372 RNY655365:RNY655372 RXU655365:RXU655372 SHQ655365:SHQ655372 SRM655365:SRM655372 TBI655365:TBI655372 TLE655365:TLE655372 TVA655365:TVA655372 UEW655365:UEW655372 UOS655365:UOS655372 UYO655365:UYO655372 VIK655365:VIK655372 VSG655365:VSG655372 WCC655365:WCC655372 WLY655365:WLY655372 WVU655365:WVU655372 M720901:M720908 JI720901:JI720908 TE720901:TE720908 ADA720901:ADA720908 AMW720901:AMW720908 AWS720901:AWS720908 BGO720901:BGO720908 BQK720901:BQK720908 CAG720901:CAG720908 CKC720901:CKC720908 CTY720901:CTY720908 DDU720901:DDU720908 DNQ720901:DNQ720908 DXM720901:DXM720908 EHI720901:EHI720908 ERE720901:ERE720908 FBA720901:FBA720908 FKW720901:FKW720908 FUS720901:FUS720908 GEO720901:GEO720908 GOK720901:GOK720908 GYG720901:GYG720908 HIC720901:HIC720908 HRY720901:HRY720908 IBU720901:IBU720908 ILQ720901:ILQ720908 IVM720901:IVM720908 JFI720901:JFI720908 JPE720901:JPE720908 JZA720901:JZA720908 KIW720901:KIW720908 KSS720901:KSS720908 LCO720901:LCO720908 LMK720901:LMK720908 LWG720901:LWG720908 MGC720901:MGC720908 MPY720901:MPY720908 MZU720901:MZU720908 NJQ720901:NJQ720908 NTM720901:NTM720908 ODI720901:ODI720908 ONE720901:ONE720908 OXA720901:OXA720908 PGW720901:PGW720908 PQS720901:PQS720908 QAO720901:QAO720908 QKK720901:QKK720908 QUG720901:QUG720908 REC720901:REC720908 RNY720901:RNY720908 RXU720901:RXU720908 SHQ720901:SHQ720908 SRM720901:SRM720908 TBI720901:TBI720908 TLE720901:TLE720908 TVA720901:TVA720908 UEW720901:UEW720908 UOS720901:UOS720908 UYO720901:UYO720908 VIK720901:VIK720908 VSG720901:VSG720908 WCC720901:WCC720908 WLY720901:WLY720908 WVU720901:WVU720908 M786437:M786444 JI786437:JI786444 TE786437:TE786444 ADA786437:ADA786444 AMW786437:AMW786444 AWS786437:AWS786444 BGO786437:BGO786444 BQK786437:BQK786444 CAG786437:CAG786444 CKC786437:CKC786444 CTY786437:CTY786444 DDU786437:DDU786444 DNQ786437:DNQ786444 DXM786437:DXM786444 EHI786437:EHI786444 ERE786437:ERE786444 FBA786437:FBA786444 FKW786437:FKW786444 FUS786437:FUS786444 GEO786437:GEO786444 GOK786437:GOK786444 GYG786437:GYG786444 HIC786437:HIC786444 HRY786437:HRY786444 IBU786437:IBU786444 ILQ786437:ILQ786444 IVM786437:IVM786444 JFI786437:JFI786444 JPE786437:JPE786444 JZA786437:JZA786444 KIW786437:KIW786444 KSS786437:KSS786444 LCO786437:LCO786444 LMK786437:LMK786444 LWG786437:LWG786444 MGC786437:MGC786444 MPY786437:MPY786444 MZU786437:MZU786444 NJQ786437:NJQ786444 NTM786437:NTM786444 ODI786437:ODI786444 ONE786437:ONE786444 OXA786437:OXA786444 PGW786437:PGW786444 PQS786437:PQS786444 QAO786437:QAO786444 QKK786437:QKK786444 QUG786437:QUG786444 REC786437:REC786444 RNY786437:RNY786444 RXU786437:RXU786444 SHQ786437:SHQ786444 SRM786437:SRM786444 TBI786437:TBI786444 TLE786437:TLE786444 TVA786437:TVA786444 UEW786437:UEW786444 UOS786437:UOS786444 UYO786437:UYO786444 VIK786437:VIK786444 VSG786437:VSG786444 WCC786437:WCC786444 WLY786437:WLY786444 WVU786437:WVU786444 M851973:M851980 JI851973:JI851980 TE851973:TE851980 ADA851973:ADA851980 AMW851973:AMW851980 AWS851973:AWS851980 BGO851973:BGO851980 BQK851973:BQK851980 CAG851973:CAG851980 CKC851973:CKC851980 CTY851973:CTY851980 DDU851973:DDU851980 DNQ851973:DNQ851980 DXM851973:DXM851980 EHI851973:EHI851980 ERE851973:ERE851980 FBA851973:FBA851980 FKW851973:FKW851980 FUS851973:FUS851980 GEO851973:GEO851980 GOK851973:GOK851980 GYG851973:GYG851980 HIC851973:HIC851980 HRY851973:HRY851980 IBU851973:IBU851980 ILQ851973:ILQ851980 IVM851973:IVM851980 JFI851973:JFI851980 JPE851973:JPE851980 JZA851973:JZA851980 KIW851973:KIW851980 KSS851973:KSS851980 LCO851973:LCO851980 LMK851973:LMK851980 LWG851973:LWG851980 MGC851973:MGC851980 MPY851973:MPY851980 MZU851973:MZU851980 NJQ851973:NJQ851980 NTM851973:NTM851980 ODI851973:ODI851980 ONE851973:ONE851980 OXA851973:OXA851980 PGW851973:PGW851980 PQS851973:PQS851980 QAO851973:QAO851980 QKK851973:QKK851980 QUG851973:QUG851980 REC851973:REC851980 RNY851973:RNY851980 RXU851973:RXU851980 SHQ851973:SHQ851980 SRM851973:SRM851980 TBI851973:TBI851980 TLE851973:TLE851980 TVA851973:TVA851980 UEW851973:UEW851980 UOS851973:UOS851980 UYO851973:UYO851980 VIK851973:VIK851980 VSG851973:VSG851980 WCC851973:WCC851980 WLY851973:WLY851980 WVU851973:WVU851980 M917509:M917516 JI917509:JI917516 TE917509:TE917516 ADA917509:ADA917516 AMW917509:AMW917516 AWS917509:AWS917516 BGO917509:BGO917516 BQK917509:BQK917516 CAG917509:CAG917516 CKC917509:CKC917516 CTY917509:CTY917516 DDU917509:DDU917516 DNQ917509:DNQ917516 DXM917509:DXM917516 EHI917509:EHI917516 ERE917509:ERE917516 FBA917509:FBA917516 FKW917509:FKW917516 FUS917509:FUS917516 GEO917509:GEO917516 GOK917509:GOK917516 GYG917509:GYG917516 HIC917509:HIC917516 HRY917509:HRY917516 IBU917509:IBU917516 ILQ917509:ILQ917516 IVM917509:IVM917516 JFI917509:JFI917516 JPE917509:JPE917516 JZA917509:JZA917516 KIW917509:KIW917516 KSS917509:KSS917516 LCO917509:LCO917516 LMK917509:LMK917516 LWG917509:LWG917516 MGC917509:MGC917516 MPY917509:MPY917516 MZU917509:MZU917516 NJQ917509:NJQ917516 NTM917509:NTM917516 ODI917509:ODI917516 ONE917509:ONE917516 OXA917509:OXA917516 PGW917509:PGW917516 PQS917509:PQS917516 QAO917509:QAO917516 QKK917509:QKK917516 QUG917509:QUG917516 REC917509:REC917516 RNY917509:RNY917516 RXU917509:RXU917516 SHQ917509:SHQ917516 SRM917509:SRM917516 TBI917509:TBI917516 TLE917509:TLE917516 TVA917509:TVA917516 UEW917509:UEW917516 UOS917509:UOS917516 UYO917509:UYO917516 VIK917509:VIK917516 VSG917509:VSG917516 WCC917509:WCC917516 WLY917509:WLY917516 WVU917509:WVU917516 M983045:M983052 JI983045:JI983052 TE983045:TE983052 ADA983045:ADA983052 AMW983045:AMW983052 AWS983045:AWS983052 BGO983045:BGO983052 BQK983045:BQK983052 CAG983045:CAG983052 CKC983045:CKC983052 CTY983045:CTY983052 DDU983045:DDU983052 DNQ983045:DNQ983052 DXM983045:DXM983052 EHI983045:EHI983052 ERE983045:ERE983052 FBA983045:FBA983052 FKW983045:FKW983052 FUS983045:FUS983052 GEO983045:GEO983052 GOK983045:GOK983052 GYG983045:GYG983052 HIC983045:HIC983052 HRY983045:HRY983052 IBU983045:IBU983052 ILQ983045:ILQ983052 IVM983045:IVM983052 JFI983045:JFI983052 JPE983045:JPE983052 JZA983045:JZA983052 KIW983045:KIW983052 KSS983045:KSS983052 LCO983045:LCO983052 LMK983045:LMK983052 LWG983045:LWG983052 MGC983045:MGC983052 MPY983045:MPY983052 MZU983045:MZU983052 NJQ983045:NJQ983052 NTM983045:NTM983052 ODI983045:ODI983052 ONE983045:ONE983052 OXA983045:OXA983052 PGW983045:PGW983052 PQS983045:PQS983052 QAO983045:QAO983052 QKK983045:QKK983052 QUG983045:QUG983052 REC983045:REC983052 RNY983045:RNY983052 RXU983045:RXU983052 SHQ983045:SHQ983052 SRM983045:SRM983052 TBI983045:TBI983052 TLE983045:TLE983052 TVA983045:TVA983052 UEW983045:UEW983052 UOS983045:UOS983052 UYO983045:UYO983052 VIK983045:VIK983052 VSG983045:VSG983052 WCC983045:WCC983052 WLY983045:WLY983052 WVU983045:WVU983052">
      <formula1>$L$69:$L$71</formula1>
    </dataValidation>
    <dataValidation type="list" allowBlank="1" showInputMessage="1" showErrorMessage="1" sqref="K5:K12 JG5:JG12 TC5:TC12 ACY5:ACY12 AMU5:AMU12 AWQ5:AWQ12 BGM5:BGM12 BQI5:BQI12 CAE5:CAE12 CKA5:CKA12 CTW5:CTW12 DDS5:DDS12 DNO5:DNO12 DXK5:DXK12 EHG5:EHG12 ERC5:ERC12 FAY5:FAY12 FKU5:FKU12 FUQ5:FUQ12 GEM5:GEM12 GOI5:GOI12 GYE5:GYE12 HIA5:HIA12 HRW5:HRW12 IBS5:IBS12 ILO5:ILO12 IVK5:IVK12 JFG5:JFG12 JPC5:JPC12 JYY5:JYY12 KIU5:KIU12 KSQ5:KSQ12 LCM5:LCM12 LMI5:LMI12 LWE5:LWE12 MGA5:MGA12 MPW5:MPW12 MZS5:MZS12 NJO5:NJO12 NTK5:NTK12 ODG5:ODG12 ONC5:ONC12 OWY5:OWY12 PGU5:PGU12 PQQ5:PQQ12 QAM5:QAM12 QKI5:QKI12 QUE5:QUE12 REA5:REA12 RNW5:RNW12 RXS5:RXS12 SHO5:SHO12 SRK5:SRK12 TBG5:TBG12 TLC5:TLC12 TUY5:TUY12 UEU5:UEU12 UOQ5:UOQ12 UYM5:UYM12 VII5:VII12 VSE5:VSE12 WCA5:WCA12 WLW5:WLW12 WVS5:WVS12 K65541:K65548 JG65541:JG65548 TC65541:TC65548 ACY65541:ACY65548 AMU65541:AMU65548 AWQ65541:AWQ65548 BGM65541:BGM65548 BQI65541:BQI65548 CAE65541:CAE65548 CKA65541:CKA65548 CTW65541:CTW65548 DDS65541:DDS65548 DNO65541:DNO65548 DXK65541:DXK65548 EHG65541:EHG65548 ERC65541:ERC65548 FAY65541:FAY65548 FKU65541:FKU65548 FUQ65541:FUQ65548 GEM65541:GEM65548 GOI65541:GOI65548 GYE65541:GYE65548 HIA65541:HIA65548 HRW65541:HRW65548 IBS65541:IBS65548 ILO65541:ILO65548 IVK65541:IVK65548 JFG65541:JFG65548 JPC65541:JPC65548 JYY65541:JYY65548 KIU65541:KIU65548 KSQ65541:KSQ65548 LCM65541:LCM65548 LMI65541:LMI65548 LWE65541:LWE65548 MGA65541:MGA65548 MPW65541:MPW65548 MZS65541:MZS65548 NJO65541:NJO65548 NTK65541:NTK65548 ODG65541:ODG65548 ONC65541:ONC65548 OWY65541:OWY65548 PGU65541:PGU65548 PQQ65541:PQQ65548 QAM65541:QAM65548 QKI65541:QKI65548 QUE65541:QUE65548 REA65541:REA65548 RNW65541:RNW65548 RXS65541:RXS65548 SHO65541:SHO65548 SRK65541:SRK65548 TBG65541:TBG65548 TLC65541:TLC65548 TUY65541:TUY65548 UEU65541:UEU65548 UOQ65541:UOQ65548 UYM65541:UYM65548 VII65541:VII65548 VSE65541:VSE65548 WCA65541:WCA65548 WLW65541:WLW65548 WVS65541:WVS65548 K131077:K131084 JG131077:JG131084 TC131077:TC131084 ACY131077:ACY131084 AMU131077:AMU131084 AWQ131077:AWQ131084 BGM131077:BGM131084 BQI131077:BQI131084 CAE131077:CAE131084 CKA131077:CKA131084 CTW131077:CTW131084 DDS131077:DDS131084 DNO131077:DNO131084 DXK131077:DXK131084 EHG131077:EHG131084 ERC131077:ERC131084 FAY131077:FAY131084 FKU131077:FKU131084 FUQ131077:FUQ131084 GEM131077:GEM131084 GOI131077:GOI131084 GYE131077:GYE131084 HIA131077:HIA131084 HRW131077:HRW131084 IBS131077:IBS131084 ILO131077:ILO131084 IVK131077:IVK131084 JFG131077:JFG131084 JPC131077:JPC131084 JYY131077:JYY131084 KIU131077:KIU131084 KSQ131077:KSQ131084 LCM131077:LCM131084 LMI131077:LMI131084 LWE131077:LWE131084 MGA131077:MGA131084 MPW131077:MPW131084 MZS131077:MZS131084 NJO131077:NJO131084 NTK131077:NTK131084 ODG131077:ODG131084 ONC131077:ONC131084 OWY131077:OWY131084 PGU131077:PGU131084 PQQ131077:PQQ131084 QAM131077:QAM131084 QKI131077:QKI131084 QUE131077:QUE131084 REA131077:REA131084 RNW131077:RNW131084 RXS131077:RXS131084 SHO131077:SHO131084 SRK131077:SRK131084 TBG131077:TBG131084 TLC131077:TLC131084 TUY131077:TUY131084 UEU131077:UEU131084 UOQ131077:UOQ131084 UYM131077:UYM131084 VII131077:VII131084 VSE131077:VSE131084 WCA131077:WCA131084 WLW131077:WLW131084 WVS131077:WVS131084 K196613:K196620 JG196613:JG196620 TC196613:TC196620 ACY196613:ACY196620 AMU196613:AMU196620 AWQ196613:AWQ196620 BGM196613:BGM196620 BQI196613:BQI196620 CAE196613:CAE196620 CKA196613:CKA196620 CTW196613:CTW196620 DDS196613:DDS196620 DNO196613:DNO196620 DXK196613:DXK196620 EHG196613:EHG196620 ERC196613:ERC196620 FAY196613:FAY196620 FKU196613:FKU196620 FUQ196613:FUQ196620 GEM196613:GEM196620 GOI196613:GOI196620 GYE196613:GYE196620 HIA196613:HIA196620 HRW196613:HRW196620 IBS196613:IBS196620 ILO196613:ILO196620 IVK196613:IVK196620 JFG196613:JFG196620 JPC196613:JPC196620 JYY196613:JYY196620 KIU196613:KIU196620 KSQ196613:KSQ196620 LCM196613:LCM196620 LMI196613:LMI196620 LWE196613:LWE196620 MGA196613:MGA196620 MPW196613:MPW196620 MZS196613:MZS196620 NJO196613:NJO196620 NTK196613:NTK196620 ODG196613:ODG196620 ONC196613:ONC196620 OWY196613:OWY196620 PGU196613:PGU196620 PQQ196613:PQQ196620 QAM196613:QAM196620 QKI196613:QKI196620 QUE196613:QUE196620 REA196613:REA196620 RNW196613:RNW196620 RXS196613:RXS196620 SHO196613:SHO196620 SRK196613:SRK196620 TBG196613:TBG196620 TLC196613:TLC196620 TUY196613:TUY196620 UEU196613:UEU196620 UOQ196613:UOQ196620 UYM196613:UYM196620 VII196613:VII196620 VSE196613:VSE196620 WCA196613:WCA196620 WLW196613:WLW196620 WVS196613:WVS196620 K262149:K262156 JG262149:JG262156 TC262149:TC262156 ACY262149:ACY262156 AMU262149:AMU262156 AWQ262149:AWQ262156 BGM262149:BGM262156 BQI262149:BQI262156 CAE262149:CAE262156 CKA262149:CKA262156 CTW262149:CTW262156 DDS262149:DDS262156 DNO262149:DNO262156 DXK262149:DXK262156 EHG262149:EHG262156 ERC262149:ERC262156 FAY262149:FAY262156 FKU262149:FKU262156 FUQ262149:FUQ262156 GEM262149:GEM262156 GOI262149:GOI262156 GYE262149:GYE262156 HIA262149:HIA262156 HRW262149:HRW262156 IBS262149:IBS262156 ILO262149:ILO262156 IVK262149:IVK262156 JFG262149:JFG262156 JPC262149:JPC262156 JYY262149:JYY262156 KIU262149:KIU262156 KSQ262149:KSQ262156 LCM262149:LCM262156 LMI262149:LMI262156 LWE262149:LWE262156 MGA262149:MGA262156 MPW262149:MPW262156 MZS262149:MZS262156 NJO262149:NJO262156 NTK262149:NTK262156 ODG262149:ODG262156 ONC262149:ONC262156 OWY262149:OWY262156 PGU262149:PGU262156 PQQ262149:PQQ262156 QAM262149:QAM262156 QKI262149:QKI262156 QUE262149:QUE262156 REA262149:REA262156 RNW262149:RNW262156 RXS262149:RXS262156 SHO262149:SHO262156 SRK262149:SRK262156 TBG262149:TBG262156 TLC262149:TLC262156 TUY262149:TUY262156 UEU262149:UEU262156 UOQ262149:UOQ262156 UYM262149:UYM262156 VII262149:VII262156 VSE262149:VSE262156 WCA262149:WCA262156 WLW262149:WLW262156 WVS262149:WVS262156 K327685:K327692 JG327685:JG327692 TC327685:TC327692 ACY327685:ACY327692 AMU327685:AMU327692 AWQ327685:AWQ327692 BGM327685:BGM327692 BQI327685:BQI327692 CAE327685:CAE327692 CKA327685:CKA327692 CTW327685:CTW327692 DDS327685:DDS327692 DNO327685:DNO327692 DXK327685:DXK327692 EHG327685:EHG327692 ERC327685:ERC327692 FAY327685:FAY327692 FKU327685:FKU327692 FUQ327685:FUQ327692 GEM327685:GEM327692 GOI327685:GOI327692 GYE327685:GYE327692 HIA327685:HIA327692 HRW327685:HRW327692 IBS327685:IBS327692 ILO327685:ILO327692 IVK327685:IVK327692 JFG327685:JFG327692 JPC327685:JPC327692 JYY327685:JYY327692 KIU327685:KIU327692 KSQ327685:KSQ327692 LCM327685:LCM327692 LMI327685:LMI327692 LWE327685:LWE327692 MGA327685:MGA327692 MPW327685:MPW327692 MZS327685:MZS327692 NJO327685:NJO327692 NTK327685:NTK327692 ODG327685:ODG327692 ONC327685:ONC327692 OWY327685:OWY327692 PGU327685:PGU327692 PQQ327685:PQQ327692 QAM327685:QAM327692 QKI327685:QKI327692 QUE327685:QUE327692 REA327685:REA327692 RNW327685:RNW327692 RXS327685:RXS327692 SHO327685:SHO327692 SRK327685:SRK327692 TBG327685:TBG327692 TLC327685:TLC327692 TUY327685:TUY327692 UEU327685:UEU327692 UOQ327685:UOQ327692 UYM327685:UYM327692 VII327685:VII327692 VSE327685:VSE327692 WCA327685:WCA327692 WLW327685:WLW327692 WVS327685:WVS327692 K393221:K393228 JG393221:JG393228 TC393221:TC393228 ACY393221:ACY393228 AMU393221:AMU393228 AWQ393221:AWQ393228 BGM393221:BGM393228 BQI393221:BQI393228 CAE393221:CAE393228 CKA393221:CKA393228 CTW393221:CTW393228 DDS393221:DDS393228 DNO393221:DNO393228 DXK393221:DXK393228 EHG393221:EHG393228 ERC393221:ERC393228 FAY393221:FAY393228 FKU393221:FKU393228 FUQ393221:FUQ393228 GEM393221:GEM393228 GOI393221:GOI393228 GYE393221:GYE393228 HIA393221:HIA393228 HRW393221:HRW393228 IBS393221:IBS393228 ILO393221:ILO393228 IVK393221:IVK393228 JFG393221:JFG393228 JPC393221:JPC393228 JYY393221:JYY393228 KIU393221:KIU393228 KSQ393221:KSQ393228 LCM393221:LCM393228 LMI393221:LMI393228 LWE393221:LWE393228 MGA393221:MGA393228 MPW393221:MPW393228 MZS393221:MZS393228 NJO393221:NJO393228 NTK393221:NTK393228 ODG393221:ODG393228 ONC393221:ONC393228 OWY393221:OWY393228 PGU393221:PGU393228 PQQ393221:PQQ393228 QAM393221:QAM393228 QKI393221:QKI393228 QUE393221:QUE393228 REA393221:REA393228 RNW393221:RNW393228 RXS393221:RXS393228 SHO393221:SHO393228 SRK393221:SRK393228 TBG393221:TBG393228 TLC393221:TLC393228 TUY393221:TUY393228 UEU393221:UEU393228 UOQ393221:UOQ393228 UYM393221:UYM393228 VII393221:VII393228 VSE393221:VSE393228 WCA393221:WCA393228 WLW393221:WLW393228 WVS393221:WVS393228 K458757:K458764 JG458757:JG458764 TC458757:TC458764 ACY458757:ACY458764 AMU458757:AMU458764 AWQ458757:AWQ458764 BGM458757:BGM458764 BQI458757:BQI458764 CAE458757:CAE458764 CKA458757:CKA458764 CTW458757:CTW458764 DDS458757:DDS458764 DNO458757:DNO458764 DXK458757:DXK458764 EHG458757:EHG458764 ERC458757:ERC458764 FAY458757:FAY458764 FKU458757:FKU458764 FUQ458757:FUQ458764 GEM458757:GEM458764 GOI458757:GOI458764 GYE458757:GYE458764 HIA458757:HIA458764 HRW458757:HRW458764 IBS458757:IBS458764 ILO458757:ILO458764 IVK458757:IVK458764 JFG458757:JFG458764 JPC458757:JPC458764 JYY458757:JYY458764 KIU458757:KIU458764 KSQ458757:KSQ458764 LCM458757:LCM458764 LMI458757:LMI458764 LWE458757:LWE458764 MGA458757:MGA458764 MPW458757:MPW458764 MZS458757:MZS458764 NJO458757:NJO458764 NTK458757:NTK458764 ODG458757:ODG458764 ONC458757:ONC458764 OWY458757:OWY458764 PGU458757:PGU458764 PQQ458757:PQQ458764 QAM458757:QAM458764 QKI458757:QKI458764 QUE458757:QUE458764 REA458757:REA458764 RNW458757:RNW458764 RXS458757:RXS458764 SHO458757:SHO458764 SRK458757:SRK458764 TBG458757:TBG458764 TLC458757:TLC458764 TUY458757:TUY458764 UEU458757:UEU458764 UOQ458757:UOQ458764 UYM458757:UYM458764 VII458757:VII458764 VSE458757:VSE458764 WCA458757:WCA458764 WLW458757:WLW458764 WVS458757:WVS458764 K524293:K524300 JG524293:JG524300 TC524293:TC524300 ACY524293:ACY524300 AMU524293:AMU524300 AWQ524293:AWQ524300 BGM524293:BGM524300 BQI524293:BQI524300 CAE524293:CAE524300 CKA524293:CKA524300 CTW524293:CTW524300 DDS524293:DDS524300 DNO524293:DNO524300 DXK524293:DXK524300 EHG524293:EHG524300 ERC524293:ERC524300 FAY524293:FAY524300 FKU524293:FKU524300 FUQ524293:FUQ524300 GEM524293:GEM524300 GOI524293:GOI524300 GYE524293:GYE524300 HIA524293:HIA524300 HRW524293:HRW524300 IBS524293:IBS524300 ILO524293:ILO524300 IVK524293:IVK524300 JFG524293:JFG524300 JPC524293:JPC524300 JYY524293:JYY524300 KIU524293:KIU524300 KSQ524293:KSQ524300 LCM524293:LCM524300 LMI524293:LMI524300 LWE524293:LWE524300 MGA524293:MGA524300 MPW524293:MPW524300 MZS524293:MZS524300 NJO524293:NJO524300 NTK524293:NTK524300 ODG524293:ODG524300 ONC524293:ONC524300 OWY524293:OWY524300 PGU524293:PGU524300 PQQ524293:PQQ524300 QAM524293:QAM524300 QKI524293:QKI524300 QUE524293:QUE524300 REA524293:REA524300 RNW524293:RNW524300 RXS524293:RXS524300 SHO524293:SHO524300 SRK524293:SRK524300 TBG524293:TBG524300 TLC524293:TLC524300 TUY524293:TUY524300 UEU524293:UEU524300 UOQ524293:UOQ524300 UYM524293:UYM524300 VII524293:VII524300 VSE524293:VSE524300 WCA524293:WCA524300 WLW524293:WLW524300 WVS524293:WVS524300 K589829:K589836 JG589829:JG589836 TC589829:TC589836 ACY589829:ACY589836 AMU589829:AMU589836 AWQ589829:AWQ589836 BGM589829:BGM589836 BQI589829:BQI589836 CAE589829:CAE589836 CKA589829:CKA589836 CTW589829:CTW589836 DDS589829:DDS589836 DNO589829:DNO589836 DXK589829:DXK589836 EHG589829:EHG589836 ERC589829:ERC589836 FAY589829:FAY589836 FKU589829:FKU589836 FUQ589829:FUQ589836 GEM589829:GEM589836 GOI589829:GOI589836 GYE589829:GYE589836 HIA589829:HIA589836 HRW589829:HRW589836 IBS589829:IBS589836 ILO589829:ILO589836 IVK589829:IVK589836 JFG589829:JFG589836 JPC589829:JPC589836 JYY589829:JYY589836 KIU589829:KIU589836 KSQ589829:KSQ589836 LCM589829:LCM589836 LMI589829:LMI589836 LWE589829:LWE589836 MGA589829:MGA589836 MPW589829:MPW589836 MZS589829:MZS589836 NJO589829:NJO589836 NTK589829:NTK589836 ODG589829:ODG589836 ONC589829:ONC589836 OWY589829:OWY589836 PGU589829:PGU589836 PQQ589829:PQQ589836 QAM589829:QAM589836 QKI589829:QKI589836 QUE589829:QUE589836 REA589829:REA589836 RNW589829:RNW589836 RXS589829:RXS589836 SHO589829:SHO589836 SRK589829:SRK589836 TBG589829:TBG589836 TLC589829:TLC589836 TUY589829:TUY589836 UEU589829:UEU589836 UOQ589829:UOQ589836 UYM589829:UYM589836 VII589829:VII589836 VSE589829:VSE589836 WCA589829:WCA589836 WLW589829:WLW589836 WVS589829:WVS589836 K655365:K655372 JG655365:JG655372 TC655365:TC655372 ACY655365:ACY655372 AMU655365:AMU655372 AWQ655365:AWQ655372 BGM655365:BGM655372 BQI655365:BQI655372 CAE655365:CAE655372 CKA655365:CKA655372 CTW655365:CTW655372 DDS655365:DDS655372 DNO655365:DNO655372 DXK655365:DXK655372 EHG655365:EHG655372 ERC655365:ERC655372 FAY655365:FAY655372 FKU655365:FKU655372 FUQ655365:FUQ655372 GEM655365:GEM655372 GOI655365:GOI655372 GYE655365:GYE655372 HIA655365:HIA655372 HRW655365:HRW655372 IBS655365:IBS655372 ILO655365:ILO655372 IVK655365:IVK655372 JFG655365:JFG655372 JPC655365:JPC655372 JYY655365:JYY655372 KIU655365:KIU655372 KSQ655365:KSQ655372 LCM655365:LCM655372 LMI655365:LMI655372 LWE655365:LWE655372 MGA655365:MGA655372 MPW655365:MPW655372 MZS655365:MZS655372 NJO655365:NJO655372 NTK655365:NTK655372 ODG655365:ODG655372 ONC655365:ONC655372 OWY655365:OWY655372 PGU655365:PGU655372 PQQ655365:PQQ655372 QAM655365:QAM655372 QKI655365:QKI655372 QUE655365:QUE655372 REA655365:REA655372 RNW655365:RNW655372 RXS655365:RXS655372 SHO655365:SHO655372 SRK655365:SRK655372 TBG655365:TBG655372 TLC655365:TLC655372 TUY655365:TUY655372 UEU655365:UEU655372 UOQ655365:UOQ655372 UYM655365:UYM655372 VII655365:VII655372 VSE655365:VSE655372 WCA655365:WCA655372 WLW655365:WLW655372 WVS655365:WVS655372 K720901:K720908 JG720901:JG720908 TC720901:TC720908 ACY720901:ACY720908 AMU720901:AMU720908 AWQ720901:AWQ720908 BGM720901:BGM720908 BQI720901:BQI720908 CAE720901:CAE720908 CKA720901:CKA720908 CTW720901:CTW720908 DDS720901:DDS720908 DNO720901:DNO720908 DXK720901:DXK720908 EHG720901:EHG720908 ERC720901:ERC720908 FAY720901:FAY720908 FKU720901:FKU720908 FUQ720901:FUQ720908 GEM720901:GEM720908 GOI720901:GOI720908 GYE720901:GYE720908 HIA720901:HIA720908 HRW720901:HRW720908 IBS720901:IBS720908 ILO720901:ILO720908 IVK720901:IVK720908 JFG720901:JFG720908 JPC720901:JPC720908 JYY720901:JYY720908 KIU720901:KIU720908 KSQ720901:KSQ720908 LCM720901:LCM720908 LMI720901:LMI720908 LWE720901:LWE720908 MGA720901:MGA720908 MPW720901:MPW720908 MZS720901:MZS720908 NJO720901:NJO720908 NTK720901:NTK720908 ODG720901:ODG720908 ONC720901:ONC720908 OWY720901:OWY720908 PGU720901:PGU720908 PQQ720901:PQQ720908 QAM720901:QAM720908 QKI720901:QKI720908 QUE720901:QUE720908 REA720901:REA720908 RNW720901:RNW720908 RXS720901:RXS720908 SHO720901:SHO720908 SRK720901:SRK720908 TBG720901:TBG720908 TLC720901:TLC720908 TUY720901:TUY720908 UEU720901:UEU720908 UOQ720901:UOQ720908 UYM720901:UYM720908 VII720901:VII720908 VSE720901:VSE720908 WCA720901:WCA720908 WLW720901:WLW720908 WVS720901:WVS720908 K786437:K786444 JG786437:JG786444 TC786437:TC786444 ACY786437:ACY786444 AMU786437:AMU786444 AWQ786437:AWQ786444 BGM786437:BGM786444 BQI786437:BQI786444 CAE786437:CAE786444 CKA786437:CKA786444 CTW786437:CTW786444 DDS786437:DDS786444 DNO786437:DNO786444 DXK786437:DXK786444 EHG786437:EHG786444 ERC786437:ERC786444 FAY786437:FAY786444 FKU786437:FKU786444 FUQ786437:FUQ786444 GEM786437:GEM786444 GOI786437:GOI786444 GYE786437:GYE786444 HIA786437:HIA786444 HRW786437:HRW786444 IBS786437:IBS786444 ILO786437:ILO786444 IVK786437:IVK786444 JFG786437:JFG786444 JPC786437:JPC786444 JYY786437:JYY786444 KIU786437:KIU786444 KSQ786437:KSQ786444 LCM786437:LCM786444 LMI786437:LMI786444 LWE786437:LWE786444 MGA786437:MGA786444 MPW786437:MPW786444 MZS786437:MZS786444 NJO786437:NJO786444 NTK786437:NTK786444 ODG786437:ODG786444 ONC786437:ONC786444 OWY786437:OWY786444 PGU786437:PGU786444 PQQ786437:PQQ786444 QAM786437:QAM786444 QKI786437:QKI786444 QUE786437:QUE786444 REA786437:REA786444 RNW786437:RNW786444 RXS786437:RXS786444 SHO786437:SHO786444 SRK786437:SRK786444 TBG786437:TBG786444 TLC786437:TLC786444 TUY786437:TUY786444 UEU786437:UEU786444 UOQ786437:UOQ786444 UYM786437:UYM786444 VII786437:VII786444 VSE786437:VSE786444 WCA786437:WCA786444 WLW786437:WLW786444 WVS786437:WVS786444 K851973:K851980 JG851973:JG851980 TC851973:TC851980 ACY851973:ACY851980 AMU851973:AMU851980 AWQ851973:AWQ851980 BGM851973:BGM851980 BQI851973:BQI851980 CAE851973:CAE851980 CKA851973:CKA851980 CTW851973:CTW851980 DDS851973:DDS851980 DNO851973:DNO851980 DXK851973:DXK851980 EHG851973:EHG851980 ERC851973:ERC851980 FAY851973:FAY851980 FKU851973:FKU851980 FUQ851973:FUQ851980 GEM851973:GEM851980 GOI851973:GOI851980 GYE851973:GYE851980 HIA851973:HIA851980 HRW851973:HRW851980 IBS851973:IBS851980 ILO851973:ILO851980 IVK851973:IVK851980 JFG851973:JFG851980 JPC851973:JPC851980 JYY851973:JYY851980 KIU851973:KIU851980 KSQ851973:KSQ851980 LCM851973:LCM851980 LMI851973:LMI851980 LWE851973:LWE851980 MGA851973:MGA851980 MPW851973:MPW851980 MZS851973:MZS851980 NJO851973:NJO851980 NTK851973:NTK851980 ODG851973:ODG851980 ONC851973:ONC851980 OWY851973:OWY851980 PGU851973:PGU851980 PQQ851973:PQQ851980 QAM851973:QAM851980 QKI851973:QKI851980 QUE851973:QUE851980 REA851973:REA851980 RNW851973:RNW851980 RXS851973:RXS851980 SHO851973:SHO851980 SRK851973:SRK851980 TBG851973:TBG851980 TLC851973:TLC851980 TUY851973:TUY851980 UEU851973:UEU851980 UOQ851973:UOQ851980 UYM851973:UYM851980 VII851973:VII851980 VSE851973:VSE851980 WCA851973:WCA851980 WLW851973:WLW851980 WVS851973:WVS851980 K917509:K917516 JG917509:JG917516 TC917509:TC917516 ACY917509:ACY917516 AMU917509:AMU917516 AWQ917509:AWQ917516 BGM917509:BGM917516 BQI917509:BQI917516 CAE917509:CAE917516 CKA917509:CKA917516 CTW917509:CTW917516 DDS917509:DDS917516 DNO917509:DNO917516 DXK917509:DXK917516 EHG917509:EHG917516 ERC917509:ERC917516 FAY917509:FAY917516 FKU917509:FKU917516 FUQ917509:FUQ917516 GEM917509:GEM917516 GOI917509:GOI917516 GYE917509:GYE917516 HIA917509:HIA917516 HRW917509:HRW917516 IBS917509:IBS917516 ILO917509:ILO917516 IVK917509:IVK917516 JFG917509:JFG917516 JPC917509:JPC917516 JYY917509:JYY917516 KIU917509:KIU917516 KSQ917509:KSQ917516 LCM917509:LCM917516 LMI917509:LMI917516 LWE917509:LWE917516 MGA917509:MGA917516 MPW917509:MPW917516 MZS917509:MZS917516 NJO917509:NJO917516 NTK917509:NTK917516 ODG917509:ODG917516 ONC917509:ONC917516 OWY917509:OWY917516 PGU917509:PGU917516 PQQ917509:PQQ917516 QAM917509:QAM917516 QKI917509:QKI917516 QUE917509:QUE917516 REA917509:REA917516 RNW917509:RNW917516 RXS917509:RXS917516 SHO917509:SHO917516 SRK917509:SRK917516 TBG917509:TBG917516 TLC917509:TLC917516 TUY917509:TUY917516 UEU917509:UEU917516 UOQ917509:UOQ917516 UYM917509:UYM917516 VII917509:VII917516 VSE917509:VSE917516 WCA917509:WCA917516 WLW917509:WLW917516 WVS917509:WVS917516 K983045:K983052 JG983045:JG983052 TC983045:TC983052 ACY983045:ACY983052 AMU983045:AMU983052 AWQ983045:AWQ983052 BGM983045:BGM983052 BQI983045:BQI983052 CAE983045:CAE983052 CKA983045:CKA983052 CTW983045:CTW983052 DDS983045:DDS983052 DNO983045:DNO983052 DXK983045:DXK983052 EHG983045:EHG983052 ERC983045:ERC983052 FAY983045:FAY983052 FKU983045:FKU983052 FUQ983045:FUQ983052 GEM983045:GEM983052 GOI983045:GOI983052 GYE983045:GYE983052 HIA983045:HIA983052 HRW983045:HRW983052 IBS983045:IBS983052 ILO983045:ILO983052 IVK983045:IVK983052 JFG983045:JFG983052 JPC983045:JPC983052 JYY983045:JYY983052 KIU983045:KIU983052 KSQ983045:KSQ983052 LCM983045:LCM983052 LMI983045:LMI983052 LWE983045:LWE983052 MGA983045:MGA983052 MPW983045:MPW983052 MZS983045:MZS983052 NJO983045:NJO983052 NTK983045:NTK983052 ODG983045:ODG983052 ONC983045:ONC983052 OWY983045:OWY983052 PGU983045:PGU983052 PQQ983045:PQQ983052 QAM983045:QAM983052 QKI983045:QKI983052 QUE983045:QUE983052 REA983045:REA983052 RNW983045:RNW983052 RXS983045:RXS983052 SHO983045:SHO983052 SRK983045:SRK983052 TBG983045:TBG983052 TLC983045:TLC983052 TUY983045:TUY983052 UEU983045:UEU983052 UOQ983045:UOQ983052 UYM983045:UYM983052 VII983045:VII983052 VSE983045:VSE983052 WCA983045:WCA983052 WLW983045:WLW983052 WVS983045:WVS983052">
      <formula1>$K$69:$K$71</formula1>
    </dataValidation>
    <dataValidation type="list" allowBlank="1" showInputMessage="1" showErrorMessage="1" sqref="H10:I12 JD10:JE12 SZ10:TA12 ACV10:ACW12 AMR10:AMS12 AWN10:AWO12 BGJ10:BGK12 BQF10:BQG12 CAB10:CAC12 CJX10:CJY12 CTT10:CTU12 DDP10:DDQ12 DNL10:DNM12 DXH10:DXI12 EHD10:EHE12 EQZ10:ERA12 FAV10:FAW12 FKR10:FKS12 FUN10:FUO12 GEJ10:GEK12 GOF10:GOG12 GYB10:GYC12 HHX10:HHY12 HRT10:HRU12 IBP10:IBQ12 ILL10:ILM12 IVH10:IVI12 JFD10:JFE12 JOZ10:JPA12 JYV10:JYW12 KIR10:KIS12 KSN10:KSO12 LCJ10:LCK12 LMF10:LMG12 LWB10:LWC12 MFX10:MFY12 MPT10:MPU12 MZP10:MZQ12 NJL10:NJM12 NTH10:NTI12 ODD10:ODE12 OMZ10:ONA12 OWV10:OWW12 PGR10:PGS12 PQN10:PQO12 QAJ10:QAK12 QKF10:QKG12 QUB10:QUC12 RDX10:RDY12 RNT10:RNU12 RXP10:RXQ12 SHL10:SHM12 SRH10:SRI12 TBD10:TBE12 TKZ10:TLA12 TUV10:TUW12 UER10:UES12 UON10:UOO12 UYJ10:UYK12 VIF10:VIG12 VSB10:VSC12 WBX10:WBY12 WLT10:WLU12 WVP10:WVQ12 H65546:I65548 JD65546:JE65548 SZ65546:TA65548 ACV65546:ACW65548 AMR65546:AMS65548 AWN65546:AWO65548 BGJ65546:BGK65548 BQF65546:BQG65548 CAB65546:CAC65548 CJX65546:CJY65548 CTT65546:CTU65548 DDP65546:DDQ65548 DNL65546:DNM65548 DXH65546:DXI65548 EHD65546:EHE65548 EQZ65546:ERA65548 FAV65546:FAW65548 FKR65546:FKS65548 FUN65546:FUO65548 GEJ65546:GEK65548 GOF65546:GOG65548 GYB65546:GYC65548 HHX65546:HHY65548 HRT65546:HRU65548 IBP65546:IBQ65548 ILL65546:ILM65548 IVH65546:IVI65548 JFD65546:JFE65548 JOZ65546:JPA65548 JYV65546:JYW65548 KIR65546:KIS65548 KSN65546:KSO65548 LCJ65546:LCK65548 LMF65546:LMG65548 LWB65546:LWC65548 MFX65546:MFY65548 MPT65546:MPU65548 MZP65546:MZQ65548 NJL65546:NJM65548 NTH65546:NTI65548 ODD65546:ODE65548 OMZ65546:ONA65548 OWV65546:OWW65548 PGR65546:PGS65548 PQN65546:PQO65548 QAJ65546:QAK65548 QKF65546:QKG65548 QUB65546:QUC65548 RDX65546:RDY65548 RNT65546:RNU65548 RXP65546:RXQ65548 SHL65546:SHM65548 SRH65546:SRI65548 TBD65546:TBE65548 TKZ65546:TLA65548 TUV65546:TUW65548 UER65546:UES65548 UON65546:UOO65548 UYJ65546:UYK65548 VIF65546:VIG65548 VSB65546:VSC65548 WBX65546:WBY65548 WLT65546:WLU65548 WVP65546:WVQ65548 H131082:I131084 JD131082:JE131084 SZ131082:TA131084 ACV131082:ACW131084 AMR131082:AMS131084 AWN131082:AWO131084 BGJ131082:BGK131084 BQF131082:BQG131084 CAB131082:CAC131084 CJX131082:CJY131084 CTT131082:CTU131084 DDP131082:DDQ131084 DNL131082:DNM131084 DXH131082:DXI131084 EHD131082:EHE131084 EQZ131082:ERA131084 FAV131082:FAW131084 FKR131082:FKS131084 FUN131082:FUO131084 GEJ131082:GEK131084 GOF131082:GOG131084 GYB131082:GYC131084 HHX131082:HHY131084 HRT131082:HRU131084 IBP131082:IBQ131084 ILL131082:ILM131084 IVH131082:IVI131084 JFD131082:JFE131084 JOZ131082:JPA131084 JYV131082:JYW131084 KIR131082:KIS131084 KSN131082:KSO131084 LCJ131082:LCK131084 LMF131082:LMG131084 LWB131082:LWC131084 MFX131082:MFY131084 MPT131082:MPU131084 MZP131082:MZQ131084 NJL131082:NJM131084 NTH131082:NTI131084 ODD131082:ODE131084 OMZ131082:ONA131084 OWV131082:OWW131084 PGR131082:PGS131084 PQN131082:PQO131084 QAJ131082:QAK131084 QKF131082:QKG131084 QUB131082:QUC131084 RDX131082:RDY131084 RNT131082:RNU131084 RXP131082:RXQ131084 SHL131082:SHM131084 SRH131082:SRI131084 TBD131082:TBE131084 TKZ131082:TLA131084 TUV131082:TUW131084 UER131082:UES131084 UON131082:UOO131084 UYJ131082:UYK131084 VIF131082:VIG131084 VSB131082:VSC131084 WBX131082:WBY131084 WLT131082:WLU131084 WVP131082:WVQ131084 H196618:I196620 JD196618:JE196620 SZ196618:TA196620 ACV196618:ACW196620 AMR196618:AMS196620 AWN196618:AWO196620 BGJ196618:BGK196620 BQF196618:BQG196620 CAB196618:CAC196620 CJX196618:CJY196620 CTT196618:CTU196620 DDP196618:DDQ196620 DNL196618:DNM196620 DXH196618:DXI196620 EHD196618:EHE196620 EQZ196618:ERA196620 FAV196618:FAW196620 FKR196618:FKS196620 FUN196618:FUO196620 GEJ196618:GEK196620 GOF196618:GOG196620 GYB196618:GYC196620 HHX196618:HHY196620 HRT196618:HRU196620 IBP196618:IBQ196620 ILL196618:ILM196620 IVH196618:IVI196620 JFD196618:JFE196620 JOZ196618:JPA196620 JYV196618:JYW196620 KIR196618:KIS196620 KSN196618:KSO196620 LCJ196618:LCK196620 LMF196618:LMG196620 LWB196618:LWC196620 MFX196618:MFY196620 MPT196618:MPU196620 MZP196618:MZQ196620 NJL196618:NJM196620 NTH196618:NTI196620 ODD196618:ODE196620 OMZ196618:ONA196620 OWV196618:OWW196620 PGR196618:PGS196620 PQN196618:PQO196620 QAJ196618:QAK196620 QKF196618:QKG196620 QUB196618:QUC196620 RDX196618:RDY196620 RNT196618:RNU196620 RXP196618:RXQ196620 SHL196618:SHM196620 SRH196618:SRI196620 TBD196618:TBE196620 TKZ196618:TLA196620 TUV196618:TUW196620 UER196618:UES196620 UON196618:UOO196620 UYJ196618:UYK196620 VIF196618:VIG196620 VSB196618:VSC196620 WBX196618:WBY196620 WLT196618:WLU196620 WVP196618:WVQ196620 H262154:I262156 JD262154:JE262156 SZ262154:TA262156 ACV262154:ACW262156 AMR262154:AMS262156 AWN262154:AWO262156 BGJ262154:BGK262156 BQF262154:BQG262156 CAB262154:CAC262156 CJX262154:CJY262156 CTT262154:CTU262156 DDP262154:DDQ262156 DNL262154:DNM262156 DXH262154:DXI262156 EHD262154:EHE262156 EQZ262154:ERA262156 FAV262154:FAW262156 FKR262154:FKS262156 FUN262154:FUO262156 GEJ262154:GEK262156 GOF262154:GOG262156 GYB262154:GYC262156 HHX262154:HHY262156 HRT262154:HRU262156 IBP262154:IBQ262156 ILL262154:ILM262156 IVH262154:IVI262156 JFD262154:JFE262156 JOZ262154:JPA262156 JYV262154:JYW262156 KIR262154:KIS262156 KSN262154:KSO262156 LCJ262154:LCK262156 LMF262154:LMG262156 LWB262154:LWC262156 MFX262154:MFY262156 MPT262154:MPU262156 MZP262154:MZQ262156 NJL262154:NJM262156 NTH262154:NTI262156 ODD262154:ODE262156 OMZ262154:ONA262156 OWV262154:OWW262156 PGR262154:PGS262156 PQN262154:PQO262156 QAJ262154:QAK262156 QKF262154:QKG262156 QUB262154:QUC262156 RDX262154:RDY262156 RNT262154:RNU262156 RXP262154:RXQ262156 SHL262154:SHM262156 SRH262154:SRI262156 TBD262154:TBE262156 TKZ262154:TLA262156 TUV262154:TUW262156 UER262154:UES262156 UON262154:UOO262156 UYJ262154:UYK262156 VIF262154:VIG262156 VSB262154:VSC262156 WBX262154:WBY262156 WLT262154:WLU262156 WVP262154:WVQ262156 H327690:I327692 JD327690:JE327692 SZ327690:TA327692 ACV327690:ACW327692 AMR327690:AMS327692 AWN327690:AWO327692 BGJ327690:BGK327692 BQF327690:BQG327692 CAB327690:CAC327692 CJX327690:CJY327692 CTT327690:CTU327692 DDP327690:DDQ327692 DNL327690:DNM327692 DXH327690:DXI327692 EHD327690:EHE327692 EQZ327690:ERA327692 FAV327690:FAW327692 FKR327690:FKS327692 FUN327690:FUO327692 GEJ327690:GEK327692 GOF327690:GOG327692 GYB327690:GYC327692 HHX327690:HHY327692 HRT327690:HRU327692 IBP327690:IBQ327692 ILL327690:ILM327692 IVH327690:IVI327692 JFD327690:JFE327692 JOZ327690:JPA327692 JYV327690:JYW327692 KIR327690:KIS327692 KSN327690:KSO327692 LCJ327690:LCK327692 LMF327690:LMG327692 LWB327690:LWC327692 MFX327690:MFY327692 MPT327690:MPU327692 MZP327690:MZQ327692 NJL327690:NJM327692 NTH327690:NTI327692 ODD327690:ODE327692 OMZ327690:ONA327692 OWV327690:OWW327692 PGR327690:PGS327692 PQN327690:PQO327692 QAJ327690:QAK327692 QKF327690:QKG327692 QUB327690:QUC327692 RDX327690:RDY327692 RNT327690:RNU327692 RXP327690:RXQ327692 SHL327690:SHM327692 SRH327690:SRI327692 TBD327690:TBE327692 TKZ327690:TLA327692 TUV327690:TUW327692 UER327690:UES327692 UON327690:UOO327692 UYJ327690:UYK327692 VIF327690:VIG327692 VSB327690:VSC327692 WBX327690:WBY327692 WLT327690:WLU327692 WVP327690:WVQ327692 H393226:I393228 JD393226:JE393228 SZ393226:TA393228 ACV393226:ACW393228 AMR393226:AMS393228 AWN393226:AWO393228 BGJ393226:BGK393228 BQF393226:BQG393228 CAB393226:CAC393228 CJX393226:CJY393228 CTT393226:CTU393228 DDP393226:DDQ393228 DNL393226:DNM393228 DXH393226:DXI393228 EHD393226:EHE393228 EQZ393226:ERA393228 FAV393226:FAW393228 FKR393226:FKS393228 FUN393226:FUO393228 GEJ393226:GEK393228 GOF393226:GOG393228 GYB393226:GYC393228 HHX393226:HHY393228 HRT393226:HRU393228 IBP393226:IBQ393228 ILL393226:ILM393228 IVH393226:IVI393228 JFD393226:JFE393228 JOZ393226:JPA393228 JYV393226:JYW393228 KIR393226:KIS393228 KSN393226:KSO393228 LCJ393226:LCK393228 LMF393226:LMG393228 LWB393226:LWC393228 MFX393226:MFY393228 MPT393226:MPU393228 MZP393226:MZQ393228 NJL393226:NJM393228 NTH393226:NTI393228 ODD393226:ODE393228 OMZ393226:ONA393228 OWV393226:OWW393228 PGR393226:PGS393228 PQN393226:PQO393228 QAJ393226:QAK393228 QKF393226:QKG393228 QUB393226:QUC393228 RDX393226:RDY393228 RNT393226:RNU393228 RXP393226:RXQ393228 SHL393226:SHM393228 SRH393226:SRI393228 TBD393226:TBE393228 TKZ393226:TLA393228 TUV393226:TUW393228 UER393226:UES393228 UON393226:UOO393228 UYJ393226:UYK393228 VIF393226:VIG393228 VSB393226:VSC393228 WBX393226:WBY393228 WLT393226:WLU393228 WVP393226:WVQ393228 H458762:I458764 JD458762:JE458764 SZ458762:TA458764 ACV458762:ACW458764 AMR458762:AMS458764 AWN458762:AWO458764 BGJ458762:BGK458764 BQF458762:BQG458764 CAB458762:CAC458764 CJX458762:CJY458764 CTT458762:CTU458764 DDP458762:DDQ458764 DNL458762:DNM458764 DXH458762:DXI458764 EHD458762:EHE458764 EQZ458762:ERA458764 FAV458762:FAW458764 FKR458762:FKS458764 FUN458762:FUO458764 GEJ458762:GEK458764 GOF458762:GOG458764 GYB458762:GYC458764 HHX458762:HHY458764 HRT458762:HRU458764 IBP458762:IBQ458764 ILL458762:ILM458764 IVH458762:IVI458764 JFD458762:JFE458764 JOZ458762:JPA458764 JYV458762:JYW458764 KIR458762:KIS458764 KSN458762:KSO458764 LCJ458762:LCK458764 LMF458762:LMG458764 LWB458762:LWC458764 MFX458762:MFY458764 MPT458762:MPU458764 MZP458762:MZQ458764 NJL458762:NJM458764 NTH458762:NTI458764 ODD458762:ODE458764 OMZ458762:ONA458764 OWV458762:OWW458764 PGR458762:PGS458764 PQN458762:PQO458764 QAJ458762:QAK458764 QKF458762:QKG458764 QUB458762:QUC458764 RDX458762:RDY458764 RNT458762:RNU458764 RXP458762:RXQ458764 SHL458762:SHM458764 SRH458762:SRI458764 TBD458762:TBE458764 TKZ458762:TLA458764 TUV458762:TUW458764 UER458762:UES458764 UON458762:UOO458764 UYJ458762:UYK458764 VIF458762:VIG458764 VSB458762:VSC458764 WBX458762:WBY458764 WLT458762:WLU458764 WVP458762:WVQ458764 H524298:I524300 JD524298:JE524300 SZ524298:TA524300 ACV524298:ACW524300 AMR524298:AMS524300 AWN524298:AWO524300 BGJ524298:BGK524300 BQF524298:BQG524300 CAB524298:CAC524300 CJX524298:CJY524300 CTT524298:CTU524300 DDP524298:DDQ524300 DNL524298:DNM524300 DXH524298:DXI524300 EHD524298:EHE524300 EQZ524298:ERA524300 FAV524298:FAW524300 FKR524298:FKS524300 FUN524298:FUO524300 GEJ524298:GEK524300 GOF524298:GOG524300 GYB524298:GYC524300 HHX524298:HHY524300 HRT524298:HRU524300 IBP524298:IBQ524300 ILL524298:ILM524300 IVH524298:IVI524300 JFD524298:JFE524300 JOZ524298:JPA524300 JYV524298:JYW524300 KIR524298:KIS524300 KSN524298:KSO524300 LCJ524298:LCK524300 LMF524298:LMG524300 LWB524298:LWC524300 MFX524298:MFY524300 MPT524298:MPU524300 MZP524298:MZQ524300 NJL524298:NJM524300 NTH524298:NTI524300 ODD524298:ODE524300 OMZ524298:ONA524300 OWV524298:OWW524300 PGR524298:PGS524300 PQN524298:PQO524300 QAJ524298:QAK524300 QKF524298:QKG524300 QUB524298:QUC524300 RDX524298:RDY524300 RNT524298:RNU524300 RXP524298:RXQ524300 SHL524298:SHM524300 SRH524298:SRI524300 TBD524298:TBE524300 TKZ524298:TLA524300 TUV524298:TUW524300 UER524298:UES524300 UON524298:UOO524300 UYJ524298:UYK524300 VIF524298:VIG524300 VSB524298:VSC524300 WBX524298:WBY524300 WLT524298:WLU524300 WVP524298:WVQ524300 H589834:I589836 JD589834:JE589836 SZ589834:TA589836 ACV589834:ACW589836 AMR589834:AMS589836 AWN589834:AWO589836 BGJ589834:BGK589836 BQF589834:BQG589836 CAB589834:CAC589836 CJX589834:CJY589836 CTT589834:CTU589836 DDP589834:DDQ589836 DNL589834:DNM589836 DXH589834:DXI589836 EHD589834:EHE589836 EQZ589834:ERA589836 FAV589834:FAW589836 FKR589834:FKS589836 FUN589834:FUO589836 GEJ589834:GEK589836 GOF589834:GOG589836 GYB589834:GYC589836 HHX589834:HHY589836 HRT589834:HRU589836 IBP589834:IBQ589836 ILL589834:ILM589836 IVH589834:IVI589836 JFD589834:JFE589836 JOZ589834:JPA589836 JYV589834:JYW589836 KIR589834:KIS589836 KSN589834:KSO589836 LCJ589834:LCK589836 LMF589834:LMG589836 LWB589834:LWC589836 MFX589834:MFY589836 MPT589834:MPU589836 MZP589834:MZQ589836 NJL589834:NJM589836 NTH589834:NTI589836 ODD589834:ODE589836 OMZ589834:ONA589836 OWV589834:OWW589836 PGR589834:PGS589836 PQN589834:PQO589836 QAJ589834:QAK589836 QKF589834:QKG589836 QUB589834:QUC589836 RDX589834:RDY589836 RNT589834:RNU589836 RXP589834:RXQ589836 SHL589834:SHM589836 SRH589834:SRI589836 TBD589834:TBE589836 TKZ589834:TLA589836 TUV589834:TUW589836 UER589834:UES589836 UON589834:UOO589836 UYJ589834:UYK589836 VIF589834:VIG589836 VSB589834:VSC589836 WBX589834:WBY589836 WLT589834:WLU589836 WVP589834:WVQ589836 H655370:I655372 JD655370:JE655372 SZ655370:TA655372 ACV655370:ACW655372 AMR655370:AMS655372 AWN655370:AWO655372 BGJ655370:BGK655372 BQF655370:BQG655372 CAB655370:CAC655372 CJX655370:CJY655372 CTT655370:CTU655372 DDP655370:DDQ655372 DNL655370:DNM655372 DXH655370:DXI655372 EHD655370:EHE655372 EQZ655370:ERA655372 FAV655370:FAW655372 FKR655370:FKS655372 FUN655370:FUO655372 GEJ655370:GEK655372 GOF655370:GOG655372 GYB655370:GYC655372 HHX655370:HHY655372 HRT655370:HRU655372 IBP655370:IBQ655372 ILL655370:ILM655372 IVH655370:IVI655372 JFD655370:JFE655372 JOZ655370:JPA655372 JYV655370:JYW655372 KIR655370:KIS655372 KSN655370:KSO655372 LCJ655370:LCK655372 LMF655370:LMG655372 LWB655370:LWC655372 MFX655370:MFY655372 MPT655370:MPU655372 MZP655370:MZQ655372 NJL655370:NJM655372 NTH655370:NTI655372 ODD655370:ODE655372 OMZ655370:ONA655372 OWV655370:OWW655372 PGR655370:PGS655372 PQN655370:PQO655372 QAJ655370:QAK655372 QKF655370:QKG655372 QUB655370:QUC655372 RDX655370:RDY655372 RNT655370:RNU655372 RXP655370:RXQ655372 SHL655370:SHM655372 SRH655370:SRI655372 TBD655370:TBE655372 TKZ655370:TLA655372 TUV655370:TUW655372 UER655370:UES655372 UON655370:UOO655372 UYJ655370:UYK655372 VIF655370:VIG655372 VSB655370:VSC655372 WBX655370:WBY655372 WLT655370:WLU655372 WVP655370:WVQ655372 H720906:I720908 JD720906:JE720908 SZ720906:TA720908 ACV720906:ACW720908 AMR720906:AMS720908 AWN720906:AWO720908 BGJ720906:BGK720908 BQF720906:BQG720908 CAB720906:CAC720908 CJX720906:CJY720908 CTT720906:CTU720908 DDP720906:DDQ720908 DNL720906:DNM720908 DXH720906:DXI720908 EHD720906:EHE720908 EQZ720906:ERA720908 FAV720906:FAW720908 FKR720906:FKS720908 FUN720906:FUO720908 GEJ720906:GEK720908 GOF720906:GOG720908 GYB720906:GYC720908 HHX720906:HHY720908 HRT720906:HRU720908 IBP720906:IBQ720908 ILL720906:ILM720908 IVH720906:IVI720908 JFD720906:JFE720908 JOZ720906:JPA720908 JYV720906:JYW720908 KIR720906:KIS720908 KSN720906:KSO720908 LCJ720906:LCK720908 LMF720906:LMG720908 LWB720906:LWC720908 MFX720906:MFY720908 MPT720906:MPU720908 MZP720906:MZQ720908 NJL720906:NJM720908 NTH720906:NTI720908 ODD720906:ODE720908 OMZ720906:ONA720908 OWV720906:OWW720908 PGR720906:PGS720908 PQN720906:PQO720908 QAJ720906:QAK720908 QKF720906:QKG720908 QUB720906:QUC720908 RDX720906:RDY720908 RNT720906:RNU720908 RXP720906:RXQ720908 SHL720906:SHM720908 SRH720906:SRI720908 TBD720906:TBE720908 TKZ720906:TLA720908 TUV720906:TUW720908 UER720906:UES720908 UON720906:UOO720908 UYJ720906:UYK720908 VIF720906:VIG720908 VSB720906:VSC720908 WBX720906:WBY720908 WLT720906:WLU720908 WVP720906:WVQ720908 H786442:I786444 JD786442:JE786444 SZ786442:TA786444 ACV786442:ACW786444 AMR786442:AMS786444 AWN786442:AWO786444 BGJ786442:BGK786444 BQF786442:BQG786444 CAB786442:CAC786444 CJX786442:CJY786444 CTT786442:CTU786444 DDP786442:DDQ786444 DNL786442:DNM786444 DXH786442:DXI786444 EHD786442:EHE786444 EQZ786442:ERA786444 FAV786442:FAW786444 FKR786442:FKS786444 FUN786442:FUO786444 GEJ786442:GEK786444 GOF786442:GOG786444 GYB786442:GYC786444 HHX786442:HHY786444 HRT786442:HRU786444 IBP786442:IBQ786444 ILL786442:ILM786444 IVH786442:IVI786444 JFD786442:JFE786444 JOZ786442:JPA786444 JYV786442:JYW786444 KIR786442:KIS786444 KSN786442:KSO786444 LCJ786442:LCK786444 LMF786442:LMG786444 LWB786442:LWC786444 MFX786442:MFY786444 MPT786442:MPU786444 MZP786442:MZQ786444 NJL786442:NJM786444 NTH786442:NTI786444 ODD786442:ODE786444 OMZ786442:ONA786444 OWV786442:OWW786444 PGR786442:PGS786444 PQN786442:PQO786444 QAJ786442:QAK786444 QKF786442:QKG786444 QUB786442:QUC786444 RDX786442:RDY786444 RNT786442:RNU786444 RXP786442:RXQ786444 SHL786442:SHM786444 SRH786442:SRI786444 TBD786442:TBE786444 TKZ786442:TLA786444 TUV786442:TUW786444 UER786442:UES786444 UON786442:UOO786444 UYJ786442:UYK786444 VIF786442:VIG786444 VSB786442:VSC786444 WBX786442:WBY786444 WLT786442:WLU786444 WVP786442:WVQ786444 H851978:I851980 JD851978:JE851980 SZ851978:TA851980 ACV851978:ACW851980 AMR851978:AMS851980 AWN851978:AWO851980 BGJ851978:BGK851980 BQF851978:BQG851980 CAB851978:CAC851980 CJX851978:CJY851980 CTT851978:CTU851980 DDP851978:DDQ851980 DNL851978:DNM851980 DXH851978:DXI851980 EHD851978:EHE851980 EQZ851978:ERA851980 FAV851978:FAW851980 FKR851978:FKS851980 FUN851978:FUO851980 GEJ851978:GEK851980 GOF851978:GOG851980 GYB851978:GYC851980 HHX851978:HHY851980 HRT851978:HRU851980 IBP851978:IBQ851980 ILL851978:ILM851980 IVH851978:IVI851980 JFD851978:JFE851980 JOZ851978:JPA851980 JYV851978:JYW851980 KIR851978:KIS851980 KSN851978:KSO851980 LCJ851978:LCK851980 LMF851978:LMG851980 LWB851978:LWC851980 MFX851978:MFY851980 MPT851978:MPU851980 MZP851978:MZQ851980 NJL851978:NJM851980 NTH851978:NTI851980 ODD851978:ODE851980 OMZ851978:ONA851980 OWV851978:OWW851980 PGR851978:PGS851980 PQN851978:PQO851980 QAJ851978:QAK851980 QKF851978:QKG851980 QUB851978:QUC851980 RDX851978:RDY851980 RNT851978:RNU851980 RXP851978:RXQ851980 SHL851978:SHM851980 SRH851978:SRI851980 TBD851978:TBE851980 TKZ851978:TLA851980 TUV851978:TUW851980 UER851978:UES851980 UON851978:UOO851980 UYJ851978:UYK851980 VIF851978:VIG851980 VSB851978:VSC851980 WBX851978:WBY851980 WLT851978:WLU851980 WVP851978:WVQ851980 H917514:I917516 JD917514:JE917516 SZ917514:TA917516 ACV917514:ACW917516 AMR917514:AMS917516 AWN917514:AWO917516 BGJ917514:BGK917516 BQF917514:BQG917516 CAB917514:CAC917516 CJX917514:CJY917516 CTT917514:CTU917516 DDP917514:DDQ917516 DNL917514:DNM917516 DXH917514:DXI917516 EHD917514:EHE917516 EQZ917514:ERA917516 FAV917514:FAW917516 FKR917514:FKS917516 FUN917514:FUO917516 GEJ917514:GEK917516 GOF917514:GOG917516 GYB917514:GYC917516 HHX917514:HHY917516 HRT917514:HRU917516 IBP917514:IBQ917516 ILL917514:ILM917516 IVH917514:IVI917516 JFD917514:JFE917516 JOZ917514:JPA917516 JYV917514:JYW917516 KIR917514:KIS917516 KSN917514:KSO917516 LCJ917514:LCK917516 LMF917514:LMG917516 LWB917514:LWC917516 MFX917514:MFY917516 MPT917514:MPU917516 MZP917514:MZQ917516 NJL917514:NJM917516 NTH917514:NTI917516 ODD917514:ODE917516 OMZ917514:ONA917516 OWV917514:OWW917516 PGR917514:PGS917516 PQN917514:PQO917516 QAJ917514:QAK917516 QKF917514:QKG917516 QUB917514:QUC917516 RDX917514:RDY917516 RNT917514:RNU917516 RXP917514:RXQ917516 SHL917514:SHM917516 SRH917514:SRI917516 TBD917514:TBE917516 TKZ917514:TLA917516 TUV917514:TUW917516 UER917514:UES917516 UON917514:UOO917516 UYJ917514:UYK917516 VIF917514:VIG917516 VSB917514:VSC917516 WBX917514:WBY917516 WLT917514:WLU917516 WVP917514:WVQ917516 H983050:I983052 JD983050:JE983052 SZ983050:TA983052 ACV983050:ACW983052 AMR983050:AMS983052 AWN983050:AWO983052 BGJ983050:BGK983052 BQF983050:BQG983052 CAB983050:CAC983052 CJX983050:CJY983052 CTT983050:CTU983052 DDP983050:DDQ983052 DNL983050:DNM983052 DXH983050:DXI983052 EHD983050:EHE983052 EQZ983050:ERA983052 FAV983050:FAW983052 FKR983050:FKS983052 FUN983050:FUO983052 GEJ983050:GEK983052 GOF983050:GOG983052 GYB983050:GYC983052 HHX983050:HHY983052 HRT983050:HRU983052 IBP983050:IBQ983052 ILL983050:ILM983052 IVH983050:IVI983052 JFD983050:JFE983052 JOZ983050:JPA983052 JYV983050:JYW983052 KIR983050:KIS983052 KSN983050:KSO983052 LCJ983050:LCK983052 LMF983050:LMG983052 LWB983050:LWC983052 MFX983050:MFY983052 MPT983050:MPU983052 MZP983050:MZQ983052 NJL983050:NJM983052 NTH983050:NTI983052 ODD983050:ODE983052 OMZ983050:ONA983052 OWV983050:OWW983052 PGR983050:PGS983052 PQN983050:PQO983052 QAJ983050:QAK983052 QKF983050:QKG983052 QUB983050:QUC983052 RDX983050:RDY983052 RNT983050:RNU983052 RXP983050:RXQ983052 SHL983050:SHM983052 SRH983050:SRI983052 TBD983050:TBE983052 TKZ983050:TLA983052 TUV983050:TUW983052 UER983050:UES983052 UON983050:UOO983052 UYJ983050:UYK983052 VIF983050:VIG983052 VSB983050:VSC983052 WBX983050:WBY983052 WLT983050:WLU983052 WVP983050:WVQ983052">
      <formula1>$B$23:$B$24</formula1>
    </dataValidation>
    <dataValidation type="list" allowBlank="1" showInputMessage="1" showErrorMessage="1" sqref="D5:D7 IZ5:IZ7 SV5:SV7 ACR5:ACR7 AMN5:AMN7 AWJ5:AWJ7 BGF5:BGF7 BQB5:BQB7 BZX5:BZX7 CJT5:CJT7 CTP5:CTP7 DDL5:DDL7 DNH5:DNH7 DXD5:DXD7 EGZ5:EGZ7 EQV5:EQV7 FAR5:FAR7 FKN5:FKN7 FUJ5:FUJ7 GEF5:GEF7 GOB5:GOB7 GXX5:GXX7 HHT5:HHT7 HRP5:HRP7 IBL5:IBL7 ILH5:ILH7 IVD5:IVD7 JEZ5:JEZ7 JOV5:JOV7 JYR5:JYR7 KIN5:KIN7 KSJ5:KSJ7 LCF5:LCF7 LMB5:LMB7 LVX5:LVX7 MFT5:MFT7 MPP5:MPP7 MZL5:MZL7 NJH5:NJH7 NTD5:NTD7 OCZ5:OCZ7 OMV5:OMV7 OWR5:OWR7 PGN5:PGN7 PQJ5:PQJ7 QAF5:QAF7 QKB5:QKB7 QTX5:QTX7 RDT5:RDT7 RNP5:RNP7 RXL5:RXL7 SHH5:SHH7 SRD5:SRD7 TAZ5:TAZ7 TKV5:TKV7 TUR5:TUR7 UEN5:UEN7 UOJ5:UOJ7 UYF5:UYF7 VIB5:VIB7 VRX5:VRX7 WBT5:WBT7 WLP5:WLP7 WVL5:WVL7 D65541:D65543 IZ65541:IZ65543 SV65541:SV65543 ACR65541:ACR65543 AMN65541:AMN65543 AWJ65541:AWJ65543 BGF65541:BGF65543 BQB65541:BQB65543 BZX65541:BZX65543 CJT65541:CJT65543 CTP65541:CTP65543 DDL65541:DDL65543 DNH65541:DNH65543 DXD65541:DXD65543 EGZ65541:EGZ65543 EQV65541:EQV65543 FAR65541:FAR65543 FKN65541:FKN65543 FUJ65541:FUJ65543 GEF65541:GEF65543 GOB65541:GOB65543 GXX65541:GXX65543 HHT65541:HHT65543 HRP65541:HRP65543 IBL65541:IBL65543 ILH65541:ILH65543 IVD65541:IVD65543 JEZ65541:JEZ65543 JOV65541:JOV65543 JYR65541:JYR65543 KIN65541:KIN65543 KSJ65541:KSJ65543 LCF65541:LCF65543 LMB65541:LMB65543 LVX65541:LVX65543 MFT65541:MFT65543 MPP65541:MPP65543 MZL65541:MZL65543 NJH65541:NJH65543 NTD65541:NTD65543 OCZ65541:OCZ65543 OMV65541:OMV65543 OWR65541:OWR65543 PGN65541:PGN65543 PQJ65541:PQJ65543 QAF65541:QAF65543 QKB65541:QKB65543 QTX65541:QTX65543 RDT65541:RDT65543 RNP65541:RNP65543 RXL65541:RXL65543 SHH65541:SHH65543 SRD65541:SRD65543 TAZ65541:TAZ65543 TKV65541:TKV65543 TUR65541:TUR65543 UEN65541:UEN65543 UOJ65541:UOJ65543 UYF65541:UYF65543 VIB65541:VIB65543 VRX65541:VRX65543 WBT65541:WBT65543 WLP65541:WLP65543 WVL65541:WVL65543 D131077:D131079 IZ131077:IZ131079 SV131077:SV131079 ACR131077:ACR131079 AMN131077:AMN131079 AWJ131077:AWJ131079 BGF131077:BGF131079 BQB131077:BQB131079 BZX131077:BZX131079 CJT131077:CJT131079 CTP131077:CTP131079 DDL131077:DDL131079 DNH131077:DNH131079 DXD131077:DXD131079 EGZ131077:EGZ131079 EQV131077:EQV131079 FAR131077:FAR131079 FKN131077:FKN131079 FUJ131077:FUJ131079 GEF131077:GEF131079 GOB131077:GOB131079 GXX131077:GXX131079 HHT131077:HHT131079 HRP131077:HRP131079 IBL131077:IBL131079 ILH131077:ILH131079 IVD131077:IVD131079 JEZ131077:JEZ131079 JOV131077:JOV131079 JYR131077:JYR131079 KIN131077:KIN131079 KSJ131077:KSJ131079 LCF131077:LCF131079 LMB131077:LMB131079 LVX131077:LVX131079 MFT131077:MFT131079 MPP131077:MPP131079 MZL131077:MZL131079 NJH131077:NJH131079 NTD131077:NTD131079 OCZ131077:OCZ131079 OMV131077:OMV131079 OWR131077:OWR131079 PGN131077:PGN131079 PQJ131077:PQJ131079 QAF131077:QAF131079 QKB131077:QKB131079 QTX131077:QTX131079 RDT131077:RDT131079 RNP131077:RNP131079 RXL131077:RXL131079 SHH131077:SHH131079 SRD131077:SRD131079 TAZ131077:TAZ131079 TKV131077:TKV131079 TUR131077:TUR131079 UEN131077:UEN131079 UOJ131077:UOJ131079 UYF131077:UYF131079 VIB131077:VIB131079 VRX131077:VRX131079 WBT131077:WBT131079 WLP131077:WLP131079 WVL131077:WVL131079 D196613:D196615 IZ196613:IZ196615 SV196613:SV196615 ACR196613:ACR196615 AMN196613:AMN196615 AWJ196613:AWJ196615 BGF196613:BGF196615 BQB196613:BQB196615 BZX196613:BZX196615 CJT196613:CJT196615 CTP196613:CTP196615 DDL196613:DDL196615 DNH196613:DNH196615 DXD196613:DXD196615 EGZ196613:EGZ196615 EQV196613:EQV196615 FAR196613:FAR196615 FKN196613:FKN196615 FUJ196613:FUJ196615 GEF196613:GEF196615 GOB196613:GOB196615 GXX196613:GXX196615 HHT196613:HHT196615 HRP196613:HRP196615 IBL196613:IBL196615 ILH196613:ILH196615 IVD196613:IVD196615 JEZ196613:JEZ196615 JOV196613:JOV196615 JYR196613:JYR196615 KIN196613:KIN196615 KSJ196613:KSJ196615 LCF196613:LCF196615 LMB196613:LMB196615 LVX196613:LVX196615 MFT196613:MFT196615 MPP196613:MPP196615 MZL196613:MZL196615 NJH196613:NJH196615 NTD196613:NTD196615 OCZ196613:OCZ196615 OMV196613:OMV196615 OWR196613:OWR196615 PGN196613:PGN196615 PQJ196613:PQJ196615 QAF196613:QAF196615 QKB196613:QKB196615 QTX196613:QTX196615 RDT196613:RDT196615 RNP196613:RNP196615 RXL196613:RXL196615 SHH196613:SHH196615 SRD196613:SRD196615 TAZ196613:TAZ196615 TKV196613:TKV196615 TUR196613:TUR196615 UEN196613:UEN196615 UOJ196613:UOJ196615 UYF196613:UYF196615 VIB196613:VIB196615 VRX196613:VRX196615 WBT196613:WBT196615 WLP196613:WLP196615 WVL196613:WVL196615 D262149:D262151 IZ262149:IZ262151 SV262149:SV262151 ACR262149:ACR262151 AMN262149:AMN262151 AWJ262149:AWJ262151 BGF262149:BGF262151 BQB262149:BQB262151 BZX262149:BZX262151 CJT262149:CJT262151 CTP262149:CTP262151 DDL262149:DDL262151 DNH262149:DNH262151 DXD262149:DXD262151 EGZ262149:EGZ262151 EQV262149:EQV262151 FAR262149:FAR262151 FKN262149:FKN262151 FUJ262149:FUJ262151 GEF262149:GEF262151 GOB262149:GOB262151 GXX262149:GXX262151 HHT262149:HHT262151 HRP262149:HRP262151 IBL262149:IBL262151 ILH262149:ILH262151 IVD262149:IVD262151 JEZ262149:JEZ262151 JOV262149:JOV262151 JYR262149:JYR262151 KIN262149:KIN262151 KSJ262149:KSJ262151 LCF262149:LCF262151 LMB262149:LMB262151 LVX262149:LVX262151 MFT262149:MFT262151 MPP262149:MPP262151 MZL262149:MZL262151 NJH262149:NJH262151 NTD262149:NTD262151 OCZ262149:OCZ262151 OMV262149:OMV262151 OWR262149:OWR262151 PGN262149:PGN262151 PQJ262149:PQJ262151 QAF262149:QAF262151 QKB262149:QKB262151 QTX262149:QTX262151 RDT262149:RDT262151 RNP262149:RNP262151 RXL262149:RXL262151 SHH262149:SHH262151 SRD262149:SRD262151 TAZ262149:TAZ262151 TKV262149:TKV262151 TUR262149:TUR262151 UEN262149:UEN262151 UOJ262149:UOJ262151 UYF262149:UYF262151 VIB262149:VIB262151 VRX262149:VRX262151 WBT262149:WBT262151 WLP262149:WLP262151 WVL262149:WVL262151 D327685:D327687 IZ327685:IZ327687 SV327685:SV327687 ACR327685:ACR327687 AMN327685:AMN327687 AWJ327685:AWJ327687 BGF327685:BGF327687 BQB327685:BQB327687 BZX327685:BZX327687 CJT327685:CJT327687 CTP327685:CTP327687 DDL327685:DDL327687 DNH327685:DNH327687 DXD327685:DXD327687 EGZ327685:EGZ327687 EQV327685:EQV327687 FAR327685:FAR327687 FKN327685:FKN327687 FUJ327685:FUJ327687 GEF327685:GEF327687 GOB327685:GOB327687 GXX327685:GXX327687 HHT327685:HHT327687 HRP327685:HRP327687 IBL327685:IBL327687 ILH327685:ILH327687 IVD327685:IVD327687 JEZ327685:JEZ327687 JOV327685:JOV327687 JYR327685:JYR327687 KIN327685:KIN327687 KSJ327685:KSJ327687 LCF327685:LCF327687 LMB327685:LMB327687 LVX327685:LVX327687 MFT327685:MFT327687 MPP327685:MPP327687 MZL327685:MZL327687 NJH327685:NJH327687 NTD327685:NTD327687 OCZ327685:OCZ327687 OMV327685:OMV327687 OWR327685:OWR327687 PGN327685:PGN327687 PQJ327685:PQJ327687 QAF327685:QAF327687 QKB327685:QKB327687 QTX327685:QTX327687 RDT327685:RDT327687 RNP327685:RNP327687 RXL327685:RXL327687 SHH327685:SHH327687 SRD327685:SRD327687 TAZ327685:TAZ327687 TKV327685:TKV327687 TUR327685:TUR327687 UEN327685:UEN327687 UOJ327685:UOJ327687 UYF327685:UYF327687 VIB327685:VIB327687 VRX327685:VRX327687 WBT327685:WBT327687 WLP327685:WLP327687 WVL327685:WVL327687 D393221:D393223 IZ393221:IZ393223 SV393221:SV393223 ACR393221:ACR393223 AMN393221:AMN393223 AWJ393221:AWJ393223 BGF393221:BGF393223 BQB393221:BQB393223 BZX393221:BZX393223 CJT393221:CJT393223 CTP393221:CTP393223 DDL393221:DDL393223 DNH393221:DNH393223 DXD393221:DXD393223 EGZ393221:EGZ393223 EQV393221:EQV393223 FAR393221:FAR393223 FKN393221:FKN393223 FUJ393221:FUJ393223 GEF393221:GEF393223 GOB393221:GOB393223 GXX393221:GXX393223 HHT393221:HHT393223 HRP393221:HRP393223 IBL393221:IBL393223 ILH393221:ILH393223 IVD393221:IVD393223 JEZ393221:JEZ393223 JOV393221:JOV393223 JYR393221:JYR393223 KIN393221:KIN393223 KSJ393221:KSJ393223 LCF393221:LCF393223 LMB393221:LMB393223 LVX393221:LVX393223 MFT393221:MFT393223 MPP393221:MPP393223 MZL393221:MZL393223 NJH393221:NJH393223 NTD393221:NTD393223 OCZ393221:OCZ393223 OMV393221:OMV393223 OWR393221:OWR393223 PGN393221:PGN393223 PQJ393221:PQJ393223 QAF393221:QAF393223 QKB393221:QKB393223 QTX393221:QTX393223 RDT393221:RDT393223 RNP393221:RNP393223 RXL393221:RXL393223 SHH393221:SHH393223 SRD393221:SRD393223 TAZ393221:TAZ393223 TKV393221:TKV393223 TUR393221:TUR393223 UEN393221:UEN393223 UOJ393221:UOJ393223 UYF393221:UYF393223 VIB393221:VIB393223 VRX393221:VRX393223 WBT393221:WBT393223 WLP393221:WLP393223 WVL393221:WVL393223 D458757:D458759 IZ458757:IZ458759 SV458757:SV458759 ACR458757:ACR458759 AMN458757:AMN458759 AWJ458757:AWJ458759 BGF458757:BGF458759 BQB458757:BQB458759 BZX458757:BZX458759 CJT458757:CJT458759 CTP458757:CTP458759 DDL458757:DDL458759 DNH458757:DNH458759 DXD458757:DXD458759 EGZ458757:EGZ458759 EQV458757:EQV458759 FAR458757:FAR458759 FKN458757:FKN458759 FUJ458757:FUJ458759 GEF458757:GEF458759 GOB458757:GOB458759 GXX458757:GXX458759 HHT458757:HHT458759 HRP458757:HRP458759 IBL458757:IBL458759 ILH458757:ILH458759 IVD458757:IVD458759 JEZ458757:JEZ458759 JOV458757:JOV458759 JYR458757:JYR458759 KIN458757:KIN458759 KSJ458757:KSJ458759 LCF458757:LCF458759 LMB458757:LMB458759 LVX458757:LVX458759 MFT458757:MFT458759 MPP458757:MPP458759 MZL458757:MZL458759 NJH458757:NJH458759 NTD458757:NTD458759 OCZ458757:OCZ458759 OMV458757:OMV458759 OWR458757:OWR458759 PGN458757:PGN458759 PQJ458757:PQJ458759 QAF458757:QAF458759 QKB458757:QKB458759 QTX458757:QTX458759 RDT458757:RDT458759 RNP458757:RNP458759 RXL458757:RXL458759 SHH458757:SHH458759 SRD458757:SRD458759 TAZ458757:TAZ458759 TKV458757:TKV458759 TUR458757:TUR458759 UEN458757:UEN458759 UOJ458757:UOJ458759 UYF458757:UYF458759 VIB458757:VIB458759 VRX458757:VRX458759 WBT458757:WBT458759 WLP458757:WLP458759 WVL458757:WVL458759 D524293:D524295 IZ524293:IZ524295 SV524293:SV524295 ACR524293:ACR524295 AMN524293:AMN524295 AWJ524293:AWJ524295 BGF524293:BGF524295 BQB524293:BQB524295 BZX524293:BZX524295 CJT524293:CJT524295 CTP524293:CTP524295 DDL524293:DDL524295 DNH524293:DNH524295 DXD524293:DXD524295 EGZ524293:EGZ524295 EQV524293:EQV524295 FAR524293:FAR524295 FKN524293:FKN524295 FUJ524293:FUJ524295 GEF524293:GEF524295 GOB524293:GOB524295 GXX524293:GXX524295 HHT524293:HHT524295 HRP524293:HRP524295 IBL524293:IBL524295 ILH524293:ILH524295 IVD524293:IVD524295 JEZ524293:JEZ524295 JOV524293:JOV524295 JYR524293:JYR524295 KIN524293:KIN524295 KSJ524293:KSJ524295 LCF524293:LCF524295 LMB524293:LMB524295 LVX524293:LVX524295 MFT524293:MFT524295 MPP524293:MPP524295 MZL524293:MZL524295 NJH524293:NJH524295 NTD524293:NTD524295 OCZ524293:OCZ524295 OMV524293:OMV524295 OWR524293:OWR524295 PGN524293:PGN524295 PQJ524293:PQJ524295 QAF524293:QAF524295 QKB524293:QKB524295 QTX524293:QTX524295 RDT524293:RDT524295 RNP524293:RNP524295 RXL524293:RXL524295 SHH524293:SHH524295 SRD524293:SRD524295 TAZ524293:TAZ524295 TKV524293:TKV524295 TUR524293:TUR524295 UEN524293:UEN524295 UOJ524293:UOJ524295 UYF524293:UYF524295 VIB524293:VIB524295 VRX524293:VRX524295 WBT524293:WBT524295 WLP524293:WLP524295 WVL524293:WVL524295 D589829:D589831 IZ589829:IZ589831 SV589829:SV589831 ACR589829:ACR589831 AMN589829:AMN589831 AWJ589829:AWJ589831 BGF589829:BGF589831 BQB589829:BQB589831 BZX589829:BZX589831 CJT589829:CJT589831 CTP589829:CTP589831 DDL589829:DDL589831 DNH589829:DNH589831 DXD589829:DXD589831 EGZ589829:EGZ589831 EQV589829:EQV589831 FAR589829:FAR589831 FKN589829:FKN589831 FUJ589829:FUJ589831 GEF589829:GEF589831 GOB589829:GOB589831 GXX589829:GXX589831 HHT589829:HHT589831 HRP589829:HRP589831 IBL589829:IBL589831 ILH589829:ILH589831 IVD589829:IVD589831 JEZ589829:JEZ589831 JOV589829:JOV589831 JYR589829:JYR589831 KIN589829:KIN589831 KSJ589829:KSJ589831 LCF589829:LCF589831 LMB589829:LMB589831 LVX589829:LVX589831 MFT589829:MFT589831 MPP589829:MPP589831 MZL589829:MZL589831 NJH589829:NJH589831 NTD589829:NTD589831 OCZ589829:OCZ589831 OMV589829:OMV589831 OWR589829:OWR589831 PGN589829:PGN589831 PQJ589829:PQJ589831 QAF589829:QAF589831 QKB589829:QKB589831 QTX589829:QTX589831 RDT589829:RDT589831 RNP589829:RNP589831 RXL589829:RXL589831 SHH589829:SHH589831 SRD589829:SRD589831 TAZ589829:TAZ589831 TKV589829:TKV589831 TUR589829:TUR589831 UEN589829:UEN589831 UOJ589829:UOJ589831 UYF589829:UYF589831 VIB589829:VIB589831 VRX589829:VRX589831 WBT589829:WBT589831 WLP589829:WLP589831 WVL589829:WVL589831 D655365:D655367 IZ655365:IZ655367 SV655365:SV655367 ACR655365:ACR655367 AMN655365:AMN655367 AWJ655365:AWJ655367 BGF655365:BGF655367 BQB655365:BQB655367 BZX655365:BZX655367 CJT655365:CJT655367 CTP655365:CTP655367 DDL655365:DDL655367 DNH655365:DNH655367 DXD655365:DXD655367 EGZ655365:EGZ655367 EQV655365:EQV655367 FAR655365:FAR655367 FKN655365:FKN655367 FUJ655365:FUJ655367 GEF655365:GEF655367 GOB655365:GOB655367 GXX655365:GXX655367 HHT655365:HHT655367 HRP655365:HRP655367 IBL655365:IBL655367 ILH655365:ILH655367 IVD655365:IVD655367 JEZ655365:JEZ655367 JOV655365:JOV655367 JYR655365:JYR655367 KIN655365:KIN655367 KSJ655365:KSJ655367 LCF655365:LCF655367 LMB655365:LMB655367 LVX655365:LVX655367 MFT655365:MFT655367 MPP655365:MPP655367 MZL655365:MZL655367 NJH655365:NJH655367 NTD655365:NTD655367 OCZ655365:OCZ655367 OMV655365:OMV655367 OWR655365:OWR655367 PGN655365:PGN655367 PQJ655365:PQJ655367 QAF655365:QAF655367 QKB655365:QKB655367 QTX655365:QTX655367 RDT655365:RDT655367 RNP655365:RNP655367 RXL655365:RXL655367 SHH655365:SHH655367 SRD655365:SRD655367 TAZ655365:TAZ655367 TKV655365:TKV655367 TUR655365:TUR655367 UEN655365:UEN655367 UOJ655365:UOJ655367 UYF655365:UYF655367 VIB655365:VIB655367 VRX655365:VRX655367 WBT655365:WBT655367 WLP655365:WLP655367 WVL655365:WVL655367 D720901:D720903 IZ720901:IZ720903 SV720901:SV720903 ACR720901:ACR720903 AMN720901:AMN720903 AWJ720901:AWJ720903 BGF720901:BGF720903 BQB720901:BQB720903 BZX720901:BZX720903 CJT720901:CJT720903 CTP720901:CTP720903 DDL720901:DDL720903 DNH720901:DNH720903 DXD720901:DXD720903 EGZ720901:EGZ720903 EQV720901:EQV720903 FAR720901:FAR720903 FKN720901:FKN720903 FUJ720901:FUJ720903 GEF720901:GEF720903 GOB720901:GOB720903 GXX720901:GXX720903 HHT720901:HHT720903 HRP720901:HRP720903 IBL720901:IBL720903 ILH720901:ILH720903 IVD720901:IVD720903 JEZ720901:JEZ720903 JOV720901:JOV720903 JYR720901:JYR720903 KIN720901:KIN720903 KSJ720901:KSJ720903 LCF720901:LCF720903 LMB720901:LMB720903 LVX720901:LVX720903 MFT720901:MFT720903 MPP720901:MPP720903 MZL720901:MZL720903 NJH720901:NJH720903 NTD720901:NTD720903 OCZ720901:OCZ720903 OMV720901:OMV720903 OWR720901:OWR720903 PGN720901:PGN720903 PQJ720901:PQJ720903 QAF720901:QAF720903 QKB720901:QKB720903 QTX720901:QTX720903 RDT720901:RDT720903 RNP720901:RNP720903 RXL720901:RXL720903 SHH720901:SHH720903 SRD720901:SRD720903 TAZ720901:TAZ720903 TKV720901:TKV720903 TUR720901:TUR720903 UEN720901:UEN720903 UOJ720901:UOJ720903 UYF720901:UYF720903 VIB720901:VIB720903 VRX720901:VRX720903 WBT720901:WBT720903 WLP720901:WLP720903 WVL720901:WVL720903 D786437:D786439 IZ786437:IZ786439 SV786437:SV786439 ACR786437:ACR786439 AMN786437:AMN786439 AWJ786437:AWJ786439 BGF786437:BGF786439 BQB786437:BQB786439 BZX786437:BZX786439 CJT786437:CJT786439 CTP786437:CTP786439 DDL786437:DDL786439 DNH786437:DNH786439 DXD786437:DXD786439 EGZ786437:EGZ786439 EQV786437:EQV786439 FAR786437:FAR786439 FKN786437:FKN786439 FUJ786437:FUJ786439 GEF786437:GEF786439 GOB786437:GOB786439 GXX786437:GXX786439 HHT786437:HHT786439 HRP786437:HRP786439 IBL786437:IBL786439 ILH786437:ILH786439 IVD786437:IVD786439 JEZ786437:JEZ786439 JOV786437:JOV786439 JYR786437:JYR786439 KIN786437:KIN786439 KSJ786437:KSJ786439 LCF786437:LCF786439 LMB786437:LMB786439 LVX786437:LVX786439 MFT786437:MFT786439 MPP786437:MPP786439 MZL786437:MZL786439 NJH786437:NJH786439 NTD786437:NTD786439 OCZ786437:OCZ786439 OMV786437:OMV786439 OWR786437:OWR786439 PGN786437:PGN786439 PQJ786437:PQJ786439 QAF786437:QAF786439 QKB786437:QKB786439 QTX786437:QTX786439 RDT786437:RDT786439 RNP786437:RNP786439 RXL786437:RXL786439 SHH786437:SHH786439 SRD786437:SRD786439 TAZ786437:TAZ786439 TKV786437:TKV786439 TUR786437:TUR786439 UEN786437:UEN786439 UOJ786437:UOJ786439 UYF786437:UYF786439 VIB786437:VIB786439 VRX786437:VRX786439 WBT786437:WBT786439 WLP786437:WLP786439 WVL786437:WVL786439 D851973:D851975 IZ851973:IZ851975 SV851973:SV851975 ACR851973:ACR851975 AMN851973:AMN851975 AWJ851973:AWJ851975 BGF851973:BGF851975 BQB851973:BQB851975 BZX851973:BZX851975 CJT851973:CJT851975 CTP851973:CTP851975 DDL851973:DDL851975 DNH851973:DNH851975 DXD851973:DXD851975 EGZ851973:EGZ851975 EQV851973:EQV851975 FAR851973:FAR851975 FKN851973:FKN851975 FUJ851973:FUJ851975 GEF851973:GEF851975 GOB851973:GOB851975 GXX851973:GXX851975 HHT851973:HHT851975 HRP851973:HRP851975 IBL851973:IBL851975 ILH851973:ILH851975 IVD851973:IVD851975 JEZ851973:JEZ851975 JOV851973:JOV851975 JYR851973:JYR851975 KIN851973:KIN851975 KSJ851973:KSJ851975 LCF851973:LCF851975 LMB851973:LMB851975 LVX851973:LVX851975 MFT851973:MFT851975 MPP851973:MPP851975 MZL851973:MZL851975 NJH851973:NJH851975 NTD851973:NTD851975 OCZ851973:OCZ851975 OMV851973:OMV851975 OWR851973:OWR851975 PGN851973:PGN851975 PQJ851973:PQJ851975 QAF851973:QAF851975 QKB851973:QKB851975 QTX851973:QTX851975 RDT851973:RDT851975 RNP851973:RNP851975 RXL851973:RXL851975 SHH851973:SHH851975 SRD851973:SRD851975 TAZ851973:TAZ851975 TKV851973:TKV851975 TUR851973:TUR851975 UEN851973:UEN851975 UOJ851973:UOJ851975 UYF851973:UYF851975 VIB851973:VIB851975 VRX851973:VRX851975 WBT851973:WBT851975 WLP851973:WLP851975 WVL851973:WVL851975 D917509:D917511 IZ917509:IZ917511 SV917509:SV917511 ACR917509:ACR917511 AMN917509:AMN917511 AWJ917509:AWJ917511 BGF917509:BGF917511 BQB917509:BQB917511 BZX917509:BZX917511 CJT917509:CJT917511 CTP917509:CTP917511 DDL917509:DDL917511 DNH917509:DNH917511 DXD917509:DXD917511 EGZ917509:EGZ917511 EQV917509:EQV917511 FAR917509:FAR917511 FKN917509:FKN917511 FUJ917509:FUJ917511 GEF917509:GEF917511 GOB917509:GOB917511 GXX917509:GXX917511 HHT917509:HHT917511 HRP917509:HRP917511 IBL917509:IBL917511 ILH917509:ILH917511 IVD917509:IVD917511 JEZ917509:JEZ917511 JOV917509:JOV917511 JYR917509:JYR917511 KIN917509:KIN917511 KSJ917509:KSJ917511 LCF917509:LCF917511 LMB917509:LMB917511 LVX917509:LVX917511 MFT917509:MFT917511 MPP917509:MPP917511 MZL917509:MZL917511 NJH917509:NJH917511 NTD917509:NTD917511 OCZ917509:OCZ917511 OMV917509:OMV917511 OWR917509:OWR917511 PGN917509:PGN917511 PQJ917509:PQJ917511 QAF917509:QAF917511 QKB917509:QKB917511 QTX917509:QTX917511 RDT917509:RDT917511 RNP917509:RNP917511 RXL917509:RXL917511 SHH917509:SHH917511 SRD917509:SRD917511 TAZ917509:TAZ917511 TKV917509:TKV917511 TUR917509:TUR917511 UEN917509:UEN917511 UOJ917509:UOJ917511 UYF917509:UYF917511 VIB917509:VIB917511 VRX917509:VRX917511 WBT917509:WBT917511 WLP917509:WLP917511 WVL917509:WVL917511 D983045:D983047 IZ983045:IZ983047 SV983045:SV983047 ACR983045:ACR983047 AMN983045:AMN983047 AWJ983045:AWJ983047 BGF983045:BGF983047 BQB983045:BQB983047 BZX983045:BZX983047 CJT983045:CJT983047 CTP983045:CTP983047 DDL983045:DDL983047 DNH983045:DNH983047 DXD983045:DXD983047 EGZ983045:EGZ983047 EQV983045:EQV983047 FAR983045:FAR983047 FKN983045:FKN983047 FUJ983045:FUJ983047 GEF983045:GEF983047 GOB983045:GOB983047 GXX983045:GXX983047 HHT983045:HHT983047 HRP983045:HRP983047 IBL983045:IBL983047 ILH983045:ILH983047 IVD983045:IVD983047 JEZ983045:JEZ983047 JOV983045:JOV983047 JYR983045:JYR983047 KIN983045:KIN983047 KSJ983045:KSJ983047 LCF983045:LCF983047 LMB983045:LMB983047 LVX983045:LVX983047 MFT983045:MFT983047 MPP983045:MPP983047 MZL983045:MZL983047 NJH983045:NJH983047 NTD983045:NTD983047 OCZ983045:OCZ983047 OMV983045:OMV983047 OWR983045:OWR983047 PGN983045:PGN983047 PQJ983045:PQJ983047 QAF983045:QAF983047 QKB983045:QKB983047 QTX983045:QTX983047 RDT983045:RDT983047 RNP983045:RNP983047 RXL983045:RXL983047 SHH983045:SHH983047 SRD983045:SRD983047 TAZ983045:TAZ983047 TKV983045:TKV983047 TUR983045:TUR983047 UEN983045:UEN983047 UOJ983045:UOJ983047 UYF983045:UYF983047 VIB983045:VIB983047 VRX983045:VRX983047 WBT983045:WBT983047 WLP983045:WLP983047 WVL983045:WVL983047">
      <formula1>$B$60:$B$61</formula1>
    </dataValidation>
    <dataValidation type="list" allowBlank="1" showInputMessage="1" showErrorMessage="1" sqref="F5:F12 JB5:JB12 SX5:SX12 ACT5:ACT12 AMP5:AMP12 AWL5:AWL12 BGH5:BGH12 BQD5:BQD12 BZZ5:BZZ12 CJV5:CJV12 CTR5:CTR12 DDN5:DDN12 DNJ5:DNJ12 DXF5:DXF12 EHB5:EHB12 EQX5:EQX12 FAT5:FAT12 FKP5:FKP12 FUL5:FUL12 GEH5:GEH12 GOD5:GOD12 GXZ5:GXZ12 HHV5:HHV12 HRR5:HRR12 IBN5:IBN12 ILJ5:ILJ12 IVF5:IVF12 JFB5:JFB12 JOX5:JOX12 JYT5:JYT12 KIP5:KIP12 KSL5:KSL12 LCH5:LCH12 LMD5:LMD12 LVZ5:LVZ12 MFV5:MFV12 MPR5:MPR12 MZN5:MZN12 NJJ5:NJJ12 NTF5:NTF12 ODB5:ODB12 OMX5:OMX12 OWT5:OWT12 PGP5:PGP12 PQL5:PQL12 QAH5:QAH12 QKD5:QKD12 QTZ5:QTZ12 RDV5:RDV12 RNR5:RNR12 RXN5:RXN12 SHJ5:SHJ12 SRF5:SRF12 TBB5:TBB12 TKX5:TKX12 TUT5:TUT12 UEP5:UEP12 UOL5:UOL12 UYH5:UYH12 VID5:VID12 VRZ5:VRZ12 WBV5:WBV12 WLR5:WLR12 WVN5:WVN12 F65541:F65548 JB65541:JB65548 SX65541:SX65548 ACT65541:ACT65548 AMP65541:AMP65548 AWL65541:AWL65548 BGH65541:BGH65548 BQD65541:BQD65548 BZZ65541:BZZ65548 CJV65541:CJV65548 CTR65541:CTR65548 DDN65541:DDN65548 DNJ65541:DNJ65548 DXF65541:DXF65548 EHB65541:EHB65548 EQX65541:EQX65548 FAT65541:FAT65548 FKP65541:FKP65548 FUL65541:FUL65548 GEH65541:GEH65548 GOD65541:GOD65548 GXZ65541:GXZ65548 HHV65541:HHV65548 HRR65541:HRR65548 IBN65541:IBN65548 ILJ65541:ILJ65548 IVF65541:IVF65548 JFB65541:JFB65548 JOX65541:JOX65548 JYT65541:JYT65548 KIP65541:KIP65548 KSL65541:KSL65548 LCH65541:LCH65548 LMD65541:LMD65548 LVZ65541:LVZ65548 MFV65541:MFV65548 MPR65541:MPR65548 MZN65541:MZN65548 NJJ65541:NJJ65548 NTF65541:NTF65548 ODB65541:ODB65548 OMX65541:OMX65548 OWT65541:OWT65548 PGP65541:PGP65548 PQL65541:PQL65548 QAH65541:QAH65548 QKD65541:QKD65548 QTZ65541:QTZ65548 RDV65541:RDV65548 RNR65541:RNR65548 RXN65541:RXN65548 SHJ65541:SHJ65548 SRF65541:SRF65548 TBB65541:TBB65548 TKX65541:TKX65548 TUT65541:TUT65548 UEP65541:UEP65548 UOL65541:UOL65548 UYH65541:UYH65548 VID65541:VID65548 VRZ65541:VRZ65548 WBV65541:WBV65548 WLR65541:WLR65548 WVN65541:WVN65548 F131077:F131084 JB131077:JB131084 SX131077:SX131084 ACT131077:ACT131084 AMP131077:AMP131084 AWL131077:AWL131084 BGH131077:BGH131084 BQD131077:BQD131084 BZZ131077:BZZ131084 CJV131077:CJV131084 CTR131077:CTR131084 DDN131077:DDN131084 DNJ131077:DNJ131084 DXF131077:DXF131084 EHB131077:EHB131084 EQX131077:EQX131084 FAT131077:FAT131084 FKP131077:FKP131084 FUL131077:FUL131084 GEH131077:GEH131084 GOD131077:GOD131084 GXZ131077:GXZ131084 HHV131077:HHV131084 HRR131077:HRR131084 IBN131077:IBN131084 ILJ131077:ILJ131084 IVF131077:IVF131084 JFB131077:JFB131084 JOX131077:JOX131084 JYT131077:JYT131084 KIP131077:KIP131084 KSL131077:KSL131084 LCH131077:LCH131084 LMD131077:LMD131084 LVZ131077:LVZ131084 MFV131077:MFV131084 MPR131077:MPR131084 MZN131077:MZN131084 NJJ131077:NJJ131084 NTF131077:NTF131084 ODB131077:ODB131084 OMX131077:OMX131084 OWT131077:OWT131084 PGP131077:PGP131084 PQL131077:PQL131084 QAH131077:QAH131084 QKD131077:QKD131084 QTZ131077:QTZ131084 RDV131077:RDV131084 RNR131077:RNR131084 RXN131077:RXN131084 SHJ131077:SHJ131084 SRF131077:SRF131084 TBB131077:TBB131084 TKX131077:TKX131084 TUT131077:TUT131084 UEP131077:UEP131084 UOL131077:UOL131084 UYH131077:UYH131084 VID131077:VID131084 VRZ131077:VRZ131084 WBV131077:WBV131084 WLR131077:WLR131084 WVN131077:WVN131084 F196613:F196620 JB196613:JB196620 SX196613:SX196620 ACT196613:ACT196620 AMP196613:AMP196620 AWL196613:AWL196620 BGH196613:BGH196620 BQD196613:BQD196620 BZZ196613:BZZ196620 CJV196613:CJV196620 CTR196613:CTR196620 DDN196613:DDN196620 DNJ196613:DNJ196620 DXF196613:DXF196620 EHB196613:EHB196620 EQX196613:EQX196620 FAT196613:FAT196620 FKP196613:FKP196620 FUL196613:FUL196620 GEH196613:GEH196620 GOD196613:GOD196620 GXZ196613:GXZ196620 HHV196613:HHV196620 HRR196613:HRR196620 IBN196613:IBN196620 ILJ196613:ILJ196620 IVF196613:IVF196620 JFB196613:JFB196620 JOX196613:JOX196620 JYT196613:JYT196620 KIP196613:KIP196620 KSL196613:KSL196620 LCH196613:LCH196620 LMD196613:LMD196620 LVZ196613:LVZ196620 MFV196613:MFV196620 MPR196613:MPR196620 MZN196613:MZN196620 NJJ196613:NJJ196620 NTF196613:NTF196620 ODB196613:ODB196620 OMX196613:OMX196620 OWT196613:OWT196620 PGP196613:PGP196620 PQL196613:PQL196620 QAH196613:QAH196620 QKD196613:QKD196620 QTZ196613:QTZ196620 RDV196613:RDV196620 RNR196613:RNR196620 RXN196613:RXN196620 SHJ196613:SHJ196620 SRF196613:SRF196620 TBB196613:TBB196620 TKX196613:TKX196620 TUT196613:TUT196620 UEP196613:UEP196620 UOL196613:UOL196620 UYH196613:UYH196620 VID196613:VID196620 VRZ196613:VRZ196620 WBV196613:WBV196620 WLR196613:WLR196620 WVN196613:WVN196620 F262149:F262156 JB262149:JB262156 SX262149:SX262156 ACT262149:ACT262156 AMP262149:AMP262156 AWL262149:AWL262156 BGH262149:BGH262156 BQD262149:BQD262156 BZZ262149:BZZ262156 CJV262149:CJV262156 CTR262149:CTR262156 DDN262149:DDN262156 DNJ262149:DNJ262156 DXF262149:DXF262156 EHB262149:EHB262156 EQX262149:EQX262156 FAT262149:FAT262156 FKP262149:FKP262156 FUL262149:FUL262156 GEH262149:GEH262156 GOD262149:GOD262156 GXZ262149:GXZ262156 HHV262149:HHV262156 HRR262149:HRR262156 IBN262149:IBN262156 ILJ262149:ILJ262156 IVF262149:IVF262156 JFB262149:JFB262156 JOX262149:JOX262156 JYT262149:JYT262156 KIP262149:KIP262156 KSL262149:KSL262156 LCH262149:LCH262156 LMD262149:LMD262156 LVZ262149:LVZ262156 MFV262149:MFV262156 MPR262149:MPR262156 MZN262149:MZN262156 NJJ262149:NJJ262156 NTF262149:NTF262156 ODB262149:ODB262156 OMX262149:OMX262156 OWT262149:OWT262156 PGP262149:PGP262156 PQL262149:PQL262156 QAH262149:QAH262156 QKD262149:QKD262156 QTZ262149:QTZ262156 RDV262149:RDV262156 RNR262149:RNR262156 RXN262149:RXN262156 SHJ262149:SHJ262156 SRF262149:SRF262156 TBB262149:TBB262156 TKX262149:TKX262156 TUT262149:TUT262156 UEP262149:UEP262156 UOL262149:UOL262156 UYH262149:UYH262156 VID262149:VID262156 VRZ262149:VRZ262156 WBV262149:WBV262156 WLR262149:WLR262156 WVN262149:WVN262156 F327685:F327692 JB327685:JB327692 SX327685:SX327692 ACT327685:ACT327692 AMP327685:AMP327692 AWL327685:AWL327692 BGH327685:BGH327692 BQD327685:BQD327692 BZZ327685:BZZ327692 CJV327685:CJV327692 CTR327685:CTR327692 DDN327685:DDN327692 DNJ327685:DNJ327692 DXF327685:DXF327692 EHB327685:EHB327692 EQX327685:EQX327692 FAT327685:FAT327692 FKP327685:FKP327692 FUL327685:FUL327692 GEH327685:GEH327692 GOD327685:GOD327692 GXZ327685:GXZ327692 HHV327685:HHV327692 HRR327685:HRR327692 IBN327685:IBN327692 ILJ327685:ILJ327692 IVF327685:IVF327692 JFB327685:JFB327692 JOX327685:JOX327692 JYT327685:JYT327692 KIP327685:KIP327692 KSL327685:KSL327692 LCH327685:LCH327692 LMD327685:LMD327692 LVZ327685:LVZ327692 MFV327685:MFV327692 MPR327685:MPR327692 MZN327685:MZN327692 NJJ327685:NJJ327692 NTF327685:NTF327692 ODB327685:ODB327692 OMX327685:OMX327692 OWT327685:OWT327692 PGP327685:PGP327692 PQL327685:PQL327692 QAH327685:QAH327692 QKD327685:QKD327692 QTZ327685:QTZ327692 RDV327685:RDV327692 RNR327685:RNR327692 RXN327685:RXN327692 SHJ327685:SHJ327692 SRF327685:SRF327692 TBB327685:TBB327692 TKX327685:TKX327692 TUT327685:TUT327692 UEP327685:UEP327692 UOL327685:UOL327692 UYH327685:UYH327692 VID327685:VID327692 VRZ327685:VRZ327692 WBV327685:WBV327692 WLR327685:WLR327692 WVN327685:WVN327692 F393221:F393228 JB393221:JB393228 SX393221:SX393228 ACT393221:ACT393228 AMP393221:AMP393228 AWL393221:AWL393228 BGH393221:BGH393228 BQD393221:BQD393228 BZZ393221:BZZ393228 CJV393221:CJV393228 CTR393221:CTR393228 DDN393221:DDN393228 DNJ393221:DNJ393228 DXF393221:DXF393228 EHB393221:EHB393228 EQX393221:EQX393228 FAT393221:FAT393228 FKP393221:FKP393228 FUL393221:FUL393228 GEH393221:GEH393228 GOD393221:GOD393228 GXZ393221:GXZ393228 HHV393221:HHV393228 HRR393221:HRR393228 IBN393221:IBN393228 ILJ393221:ILJ393228 IVF393221:IVF393228 JFB393221:JFB393228 JOX393221:JOX393228 JYT393221:JYT393228 KIP393221:KIP393228 KSL393221:KSL393228 LCH393221:LCH393228 LMD393221:LMD393228 LVZ393221:LVZ393228 MFV393221:MFV393228 MPR393221:MPR393228 MZN393221:MZN393228 NJJ393221:NJJ393228 NTF393221:NTF393228 ODB393221:ODB393228 OMX393221:OMX393228 OWT393221:OWT393228 PGP393221:PGP393228 PQL393221:PQL393228 QAH393221:QAH393228 QKD393221:QKD393228 QTZ393221:QTZ393228 RDV393221:RDV393228 RNR393221:RNR393228 RXN393221:RXN393228 SHJ393221:SHJ393228 SRF393221:SRF393228 TBB393221:TBB393228 TKX393221:TKX393228 TUT393221:TUT393228 UEP393221:UEP393228 UOL393221:UOL393228 UYH393221:UYH393228 VID393221:VID393228 VRZ393221:VRZ393228 WBV393221:WBV393228 WLR393221:WLR393228 WVN393221:WVN393228 F458757:F458764 JB458757:JB458764 SX458757:SX458764 ACT458757:ACT458764 AMP458757:AMP458764 AWL458757:AWL458764 BGH458757:BGH458764 BQD458757:BQD458764 BZZ458757:BZZ458764 CJV458757:CJV458764 CTR458757:CTR458764 DDN458757:DDN458764 DNJ458757:DNJ458764 DXF458757:DXF458764 EHB458757:EHB458764 EQX458757:EQX458764 FAT458757:FAT458764 FKP458757:FKP458764 FUL458757:FUL458764 GEH458757:GEH458764 GOD458757:GOD458764 GXZ458757:GXZ458764 HHV458757:HHV458764 HRR458757:HRR458764 IBN458757:IBN458764 ILJ458757:ILJ458764 IVF458757:IVF458764 JFB458757:JFB458764 JOX458757:JOX458764 JYT458757:JYT458764 KIP458757:KIP458764 KSL458757:KSL458764 LCH458757:LCH458764 LMD458757:LMD458764 LVZ458757:LVZ458764 MFV458757:MFV458764 MPR458757:MPR458764 MZN458757:MZN458764 NJJ458757:NJJ458764 NTF458757:NTF458764 ODB458757:ODB458764 OMX458757:OMX458764 OWT458757:OWT458764 PGP458757:PGP458764 PQL458757:PQL458764 QAH458757:QAH458764 QKD458757:QKD458764 QTZ458757:QTZ458764 RDV458757:RDV458764 RNR458757:RNR458764 RXN458757:RXN458764 SHJ458757:SHJ458764 SRF458757:SRF458764 TBB458757:TBB458764 TKX458757:TKX458764 TUT458757:TUT458764 UEP458757:UEP458764 UOL458757:UOL458764 UYH458757:UYH458764 VID458757:VID458764 VRZ458757:VRZ458764 WBV458757:WBV458764 WLR458757:WLR458764 WVN458757:WVN458764 F524293:F524300 JB524293:JB524300 SX524293:SX524300 ACT524293:ACT524300 AMP524293:AMP524300 AWL524293:AWL524300 BGH524293:BGH524300 BQD524293:BQD524300 BZZ524293:BZZ524300 CJV524293:CJV524300 CTR524293:CTR524300 DDN524293:DDN524300 DNJ524293:DNJ524300 DXF524293:DXF524300 EHB524293:EHB524300 EQX524293:EQX524300 FAT524293:FAT524300 FKP524293:FKP524300 FUL524293:FUL524300 GEH524293:GEH524300 GOD524293:GOD524300 GXZ524293:GXZ524300 HHV524293:HHV524300 HRR524293:HRR524300 IBN524293:IBN524300 ILJ524293:ILJ524300 IVF524293:IVF524300 JFB524293:JFB524300 JOX524293:JOX524300 JYT524293:JYT524300 KIP524293:KIP524300 KSL524293:KSL524300 LCH524293:LCH524300 LMD524293:LMD524300 LVZ524293:LVZ524300 MFV524293:MFV524300 MPR524293:MPR524300 MZN524293:MZN524300 NJJ524293:NJJ524300 NTF524293:NTF524300 ODB524293:ODB524300 OMX524293:OMX524300 OWT524293:OWT524300 PGP524293:PGP524300 PQL524293:PQL524300 QAH524293:QAH524300 QKD524293:QKD524300 QTZ524293:QTZ524300 RDV524293:RDV524300 RNR524293:RNR524300 RXN524293:RXN524300 SHJ524293:SHJ524300 SRF524293:SRF524300 TBB524293:TBB524300 TKX524293:TKX524300 TUT524293:TUT524300 UEP524293:UEP524300 UOL524293:UOL524300 UYH524293:UYH524300 VID524293:VID524300 VRZ524293:VRZ524300 WBV524293:WBV524300 WLR524293:WLR524300 WVN524293:WVN524300 F589829:F589836 JB589829:JB589836 SX589829:SX589836 ACT589829:ACT589836 AMP589829:AMP589836 AWL589829:AWL589836 BGH589829:BGH589836 BQD589829:BQD589836 BZZ589829:BZZ589836 CJV589829:CJV589836 CTR589829:CTR589836 DDN589829:DDN589836 DNJ589829:DNJ589836 DXF589829:DXF589836 EHB589829:EHB589836 EQX589829:EQX589836 FAT589829:FAT589836 FKP589829:FKP589836 FUL589829:FUL589836 GEH589829:GEH589836 GOD589829:GOD589836 GXZ589829:GXZ589836 HHV589829:HHV589836 HRR589829:HRR589836 IBN589829:IBN589836 ILJ589829:ILJ589836 IVF589829:IVF589836 JFB589829:JFB589836 JOX589829:JOX589836 JYT589829:JYT589836 KIP589829:KIP589836 KSL589829:KSL589836 LCH589829:LCH589836 LMD589829:LMD589836 LVZ589829:LVZ589836 MFV589829:MFV589836 MPR589829:MPR589836 MZN589829:MZN589836 NJJ589829:NJJ589836 NTF589829:NTF589836 ODB589829:ODB589836 OMX589829:OMX589836 OWT589829:OWT589836 PGP589829:PGP589836 PQL589829:PQL589836 QAH589829:QAH589836 QKD589829:QKD589836 QTZ589829:QTZ589836 RDV589829:RDV589836 RNR589829:RNR589836 RXN589829:RXN589836 SHJ589829:SHJ589836 SRF589829:SRF589836 TBB589829:TBB589836 TKX589829:TKX589836 TUT589829:TUT589836 UEP589829:UEP589836 UOL589829:UOL589836 UYH589829:UYH589836 VID589829:VID589836 VRZ589829:VRZ589836 WBV589829:WBV589836 WLR589829:WLR589836 WVN589829:WVN589836 F655365:F655372 JB655365:JB655372 SX655365:SX655372 ACT655365:ACT655372 AMP655365:AMP655372 AWL655365:AWL655372 BGH655365:BGH655372 BQD655365:BQD655372 BZZ655365:BZZ655372 CJV655365:CJV655372 CTR655365:CTR655372 DDN655365:DDN655372 DNJ655365:DNJ655372 DXF655365:DXF655372 EHB655365:EHB655372 EQX655365:EQX655372 FAT655365:FAT655372 FKP655365:FKP655372 FUL655365:FUL655372 GEH655365:GEH655372 GOD655365:GOD655372 GXZ655365:GXZ655372 HHV655365:HHV655372 HRR655365:HRR655372 IBN655365:IBN655372 ILJ655365:ILJ655372 IVF655365:IVF655372 JFB655365:JFB655372 JOX655365:JOX655372 JYT655365:JYT655372 KIP655365:KIP655372 KSL655365:KSL655372 LCH655365:LCH655372 LMD655365:LMD655372 LVZ655365:LVZ655372 MFV655365:MFV655372 MPR655365:MPR655372 MZN655365:MZN655372 NJJ655365:NJJ655372 NTF655365:NTF655372 ODB655365:ODB655372 OMX655365:OMX655372 OWT655365:OWT655372 PGP655365:PGP655372 PQL655365:PQL655372 QAH655365:QAH655372 QKD655365:QKD655372 QTZ655365:QTZ655372 RDV655365:RDV655372 RNR655365:RNR655372 RXN655365:RXN655372 SHJ655365:SHJ655372 SRF655365:SRF655372 TBB655365:TBB655372 TKX655365:TKX655372 TUT655365:TUT655372 UEP655365:UEP655372 UOL655365:UOL655372 UYH655365:UYH655372 VID655365:VID655372 VRZ655365:VRZ655372 WBV655365:WBV655372 WLR655365:WLR655372 WVN655365:WVN655372 F720901:F720908 JB720901:JB720908 SX720901:SX720908 ACT720901:ACT720908 AMP720901:AMP720908 AWL720901:AWL720908 BGH720901:BGH720908 BQD720901:BQD720908 BZZ720901:BZZ720908 CJV720901:CJV720908 CTR720901:CTR720908 DDN720901:DDN720908 DNJ720901:DNJ720908 DXF720901:DXF720908 EHB720901:EHB720908 EQX720901:EQX720908 FAT720901:FAT720908 FKP720901:FKP720908 FUL720901:FUL720908 GEH720901:GEH720908 GOD720901:GOD720908 GXZ720901:GXZ720908 HHV720901:HHV720908 HRR720901:HRR720908 IBN720901:IBN720908 ILJ720901:ILJ720908 IVF720901:IVF720908 JFB720901:JFB720908 JOX720901:JOX720908 JYT720901:JYT720908 KIP720901:KIP720908 KSL720901:KSL720908 LCH720901:LCH720908 LMD720901:LMD720908 LVZ720901:LVZ720908 MFV720901:MFV720908 MPR720901:MPR720908 MZN720901:MZN720908 NJJ720901:NJJ720908 NTF720901:NTF720908 ODB720901:ODB720908 OMX720901:OMX720908 OWT720901:OWT720908 PGP720901:PGP720908 PQL720901:PQL720908 QAH720901:QAH720908 QKD720901:QKD720908 QTZ720901:QTZ720908 RDV720901:RDV720908 RNR720901:RNR720908 RXN720901:RXN720908 SHJ720901:SHJ720908 SRF720901:SRF720908 TBB720901:TBB720908 TKX720901:TKX720908 TUT720901:TUT720908 UEP720901:UEP720908 UOL720901:UOL720908 UYH720901:UYH720908 VID720901:VID720908 VRZ720901:VRZ720908 WBV720901:WBV720908 WLR720901:WLR720908 WVN720901:WVN720908 F786437:F786444 JB786437:JB786444 SX786437:SX786444 ACT786437:ACT786444 AMP786437:AMP786444 AWL786437:AWL786444 BGH786437:BGH786444 BQD786437:BQD786444 BZZ786437:BZZ786444 CJV786437:CJV786444 CTR786437:CTR786444 DDN786437:DDN786444 DNJ786437:DNJ786444 DXF786437:DXF786444 EHB786437:EHB786444 EQX786437:EQX786444 FAT786437:FAT786444 FKP786437:FKP786444 FUL786437:FUL786444 GEH786437:GEH786444 GOD786437:GOD786444 GXZ786437:GXZ786444 HHV786437:HHV786444 HRR786437:HRR786444 IBN786437:IBN786444 ILJ786437:ILJ786444 IVF786437:IVF786444 JFB786437:JFB786444 JOX786437:JOX786444 JYT786437:JYT786444 KIP786437:KIP786444 KSL786437:KSL786444 LCH786437:LCH786444 LMD786437:LMD786444 LVZ786437:LVZ786444 MFV786437:MFV786444 MPR786437:MPR786444 MZN786437:MZN786444 NJJ786437:NJJ786444 NTF786437:NTF786444 ODB786437:ODB786444 OMX786437:OMX786444 OWT786437:OWT786444 PGP786437:PGP786444 PQL786437:PQL786444 QAH786437:QAH786444 QKD786437:QKD786444 QTZ786437:QTZ786444 RDV786437:RDV786444 RNR786437:RNR786444 RXN786437:RXN786444 SHJ786437:SHJ786444 SRF786437:SRF786444 TBB786437:TBB786444 TKX786437:TKX786444 TUT786437:TUT786444 UEP786437:UEP786444 UOL786437:UOL786444 UYH786437:UYH786444 VID786437:VID786444 VRZ786437:VRZ786444 WBV786437:WBV786444 WLR786437:WLR786444 WVN786437:WVN786444 F851973:F851980 JB851973:JB851980 SX851973:SX851980 ACT851973:ACT851980 AMP851973:AMP851980 AWL851973:AWL851980 BGH851973:BGH851980 BQD851973:BQD851980 BZZ851973:BZZ851980 CJV851973:CJV851980 CTR851973:CTR851980 DDN851973:DDN851980 DNJ851973:DNJ851980 DXF851973:DXF851980 EHB851973:EHB851980 EQX851973:EQX851980 FAT851973:FAT851980 FKP851973:FKP851980 FUL851973:FUL851980 GEH851973:GEH851980 GOD851973:GOD851980 GXZ851973:GXZ851980 HHV851973:HHV851980 HRR851973:HRR851980 IBN851973:IBN851980 ILJ851973:ILJ851980 IVF851973:IVF851980 JFB851973:JFB851980 JOX851973:JOX851980 JYT851973:JYT851980 KIP851973:KIP851980 KSL851973:KSL851980 LCH851973:LCH851980 LMD851973:LMD851980 LVZ851973:LVZ851980 MFV851973:MFV851980 MPR851973:MPR851980 MZN851973:MZN851980 NJJ851973:NJJ851980 NTF851973:NTF851980 ODB851973:ODB851980 OMX851973:OMX851980 OWT851973:OWT851980 PGP851973:PGP851980 PQL851973:PQL851980 QAH851973:QAH851980 QKD851973:QKD851980 QTZ851973:QTZ851980 RDV851973:RDV851980 RNR851973:RNR851980 RXN851973:RXN851980 SHJ851973:SHJ851980 SRF851973:SRF851980 TBB851973:TBB851980 TKX851973:TKX851980 TUT851973:TUT851980 UEP851973:UEP851980 UOL851973:UOL851980 UYH851973:UYH851980 VID851973:VID851980 VRZ851973:VRZ851980 WBV851973:WBV851980 WLR851973:WLR851980 WVN851973:WVN851980 F917509:F917516 JB917509:JB917516 SX917509:SX917516 ACT917509:ACT917516 AMP917509:AMP917516 AWL917509:AWL917516 BGH917509:BGH917516 BQD917509:BQD917516 BZZ917509:BZZ917516 CJV917509:CJV917516 CTR917509:CTR917516 DDN917509:DDN917516 DNJ917509:DNJ917516 DXF917509:DXF917516 EHB917509:EHB917516 EQX917509:EQX917516 FAT917509:FAT917516 FKP917509:FKP917516 FUL917509:FUL917516 GEH917509:GEH917516 GOD917509:GOD917516 GXZ917509:GXZ917516 HHV917509:HHV917516 HRR917509:HRR917516 IBN917509:IBN917516 ILJ917509:ILJ917516 IVF917509:IVF917516 JFB917509:JFB917516 JOX917509:JOX917516 JYT917509:JYT917516 KIP917509:KIP917516 KSL917509:KSL917516 LCH917509:LCH917516 LMD917509:LMD917516 LVZ917509:LVZ917516 MFV917509:MFV917516 MPR917509:MPR917516 MZN917509:MZN917516 NJJ917509:NJJ917516 NTF917509:NTF917516 ODB917509:ODB917516 OMX917509:OMX917516 OWT917509:OWT917516 PGP917509:PGP917516 PQL917509:PQL917516 QAH917509:QAH917516 QKD917509:QKD917516 QTZ917509:QTZ917516 RDV917509:RDV917516 RNR917509:RNR917516 RXN917509:RXN917516 SHJ917509:SHJ917516 SRF917509:SRF917516 TBB917509:TBB917516 TKX917509:TKX917516 TUT917509:TUT917516 UEP917509:UEP917516 UOL917509:UOL917516 UYH917509:UYH917516 VID917509:VID917516 VRZ917509:VRZ917516 WBV917509:WBV917516 WLR917509:WLR917516 WVN917509:WVN917516 F983045:F983052 JB983045:JB983052 SX983045:SX983052 ACT983045:ACT983052 AMP983045:AMP983052 AWL983045:AWL983052 BGH983045:BGH983052 BQD983045:BQD983052 BZZ983045:BZZ983052 CJV983045:CJV983052 CTR983045:CTR983052 DDN983045:DDN983052 DNJ983045:DNJ983052 DXF983045:DXF983052 EHB983045:EHB983052 EQX983045:EQX983052 FAT983045:FAT983052 FKP983045:FKP983052 FUL983045:FUL983052 GEH983045:GEH983052 GOD983045:GOD983052 GXZ983045:GXZ983052 HHV983045:HHV983052 HRR983045:HRR983052 IBN983045:IBN983052 ILJ983045:ILJ983052 IVF983045:IVF983052 JFB983045:JFB983052 JOX983045:JOX983052 JYT983045:JYT983052 KIP983045:KIP983052 KSL983045:KSL983052 LCH983045:LCH983052 LMD983045:LMD983052 LVZ983045:LVZ983052 MFV983045:MFV983052 MPR983045:MPR983052 MZN983045:MZN983052 NJJ983045:NJJ983052 NTF983045:NTF983052 ODB983045:ODB983052 OMX983045:OMX983052 OWT983045:OWT983052 PGP983045:PGP983052 PQL983045:PQL983052 QAH983045:QAH983052 QKD983045:QKD983052 QTZ983045:QTZ983052 RDV983045:RDV983052 RNR983045:RNR983052 RXN983045:RXN983052 SHJ983045:SHJ983052 SRF983045:SRF983052 TBB983045:TBB983052 TKX983045:TKX983052 TUT983045:TUT983052 UEP983045:UEP983052 UOL983045:UOL983052 UYH983045:UYH983052 VID983045:VID983052 VRZ983045:VRZ983052 WBV983045:WBV983052 WLR983045:WLR983052 WVN983045:WVN983052">
      <formula1>$A$69:$A$71</formula1>
    </dataValidation>
    <dataValidation type="list" allowBlank="1" showInputMessage="1" showErrorMessage="1" sqref="G8:G12 JC8:JC12 SY8:SY12 ACU8:ACU12 AMQ8:AMQ12 AWM8:AWM12 BGI8:BGI12 BQE8:BQE12 CAA8:CAA12 CJW8:CJW12 CTS8:CTS12 DDO8:DDO12 DNK8:DNK12 DXG8:DXG12 EHC8:EHC12 EQY8:EQY12 FAU8:FAU12 FKQ8:FKQ12 FUM8:FUM12 GEI8:GEI12 GOE8:GOE12 GYA8:GYA12 HHW8:HHW12 HRS8:HRS12 IBO8:IBO12 ILK8:ILK12 IVG8:IVG12 JFC8:JFC12 JOY8:JOY12 JYU8:JYU12 KIQ8:KIQ12 KSM8:KSM12 LCI8:LCI12 LME8:LME12 LWA8:LWA12 MFW8:MFW12 MPS8:MPS12 MZO8:MZO12 NJK8:NJK12 NTG8:NTG12 ODC8:ODC12 OMY8:OMY12 OWU8:OWU12 PGQ8:PGQ12 PQM8:PQM12 QAI8:QAI12 QKE8:QKE12 QUA8:QUA12 RDW8:RDW12 RNS8:RNS12 RXO8:RXO12 SHK8:SHK12 SRG8:SRG12 TBC8:TBC12 TKY8:TKY12 TUU8:TUU12 UEQ8:UEQ12 UOM8:UOM12 UYI8:UYI12 VIE8:VIE12 VSA8:VSA12 WBW8:WBW12 WLS8:WLS12 WVO8:WVO12 G65544:G65548 JC65544:JC65548 SY65544:SY65548 ACU65544:ACU65548 AMQ65544:AMQ65548 AWM65544:AWM65548 BGI65544:BGI65548 BQE65544:BQE65548 CAA65544:CAA65548 CJW65544:CJW65548 CTS65544:CTS65548 DDO65544:DDO65548 DNK65544:DNK65548 DXG65544:DXG65548 EHC65544:EHC65548 EQY65544:EQY65548 FAU65544:FAU65548 FKQ65544:FKQ65548 FUM65544:FUM65548 GEI65544:GEI65548 GOE65544:GOE65548 GYA65544:GYA65548 HHW65544:HHW65548 HRS65544:HRS65548 IBO65544:IBO65548 ILK65544:ILK65548 IVG65544:IVG65548 JFC65544:JFC65548 JOY65544:JOY65548 JYU65544:JYU65548 KIQ65544:KIQ65548 KSM65544:KSM65548 LCI65544:LCI65548 LME65544:LME65548 LWA65544:LWA65548 MFW65544:MFW65548 MPS65544:MPS65548 MZO65544:MZO65548 NJK65544:NJK65548 NTG65544:NTG65548 ODC65544:ODC65548 OMY65544:OMY65548 OWU65544:OWU65548 PGQ65544:PGQ65548 PQM65544:PQM65548 QAI65544:QAI65548 QKE65544:QKE65548 QUA65544:QUA65548 RDW65544:RDW65548 RNS65544:RNS65548 RXO65544:RXO65548 SHK65544:SHK65548 SRG65544:SRG65548 TBC65544:TBC65548 TKY65544:TKY65548 TUU65544:TUU65548 UEQ65544:UEQ65548 UOM65544:UOM65548 UYI65544:UYI65548 VIE65544:VIE65548 VSA65544:VSA65548 WBW65544:WBW65548 WLS65544:WLS65548 WVO65544:WVO65548 G131080:G131084 JC131080:JC131084 SY131080:SY131084 ACU131080:ACU131084 AMQ131080:AMQ131084 AWM131080:AWM131084 BGI131080:BGI131084 BQE131080:BQE131084 CAA131080:CAA131084 CJW131080:CJW131084 CTS131080:CTS131084 DDO131080:DDO131084 DNK131080:DNK131084 DXG131080:DXG131084 EHC131080:EHC131084 EQY131080:EQY131084 FAU131080:FAU131084 FKQ131080:FKQ131084 FUM131080:FUM131084 GEI131080:GEI131084 GOE131080:GOE131084 GYA131080:GYA131084 HHW131080:HHW131084 HRS131080:HRS131084 IBO131080:IBO131084 ILK131080:ILK131084 IVG131080:IVG131084 JFC131080:JFC131084 JOY131080:JOY131084 JYU131080:JYU131084 KIQ131080:KIQ131084 KSM131080:KSM131084 LCI131080:LCI131084 LME131080:LME131084 LWA131080:LWA131084 MFW131080:MFW131084 MPS131080:MPS131084 MZO131080:MZO131084 NJK131080:NJK131084 NTG131080:NTG131084 ODC131080:ODC131084 OMY131080:OMY131084 OWU131080:OWU131084 PGQ131080:PGQ131084 PQM131080:PQM131084 QAI131080:QAI131084 QKE131080:QKE131084 QUA131080:QUA131084 RDW131080:RDW131084 RNS131080:RNS131084 RXO131080:RXO131084 SHK131080:SHK131084 SRG131080:SRG131084 TBC131080:TBC131084 TKY131080:TKY131084 TUU131080:TUU131084 UEQ131080:UEQ131084 UOM131080:UOM131084 UYI131080:UYI131084 VIE131080:VIE131084 VSA131080:VSA131084 WBW131080:WBW131084 WLS131080:WLS131084 WVO131080:WVO131084 G196616:G196620 JC196616:JC196620 SY196616:SY196620 ACU196616:ACU196620 AMQ196616:AMQ196620 AWM196616:AWM196620 BGI196616:BGI196620 BQE196616:BQE196620 CAA196616:CAA196620 CJW196616:CJW196620 CTS196616:CTS196620 DDO196616:DDO196620 DNK196616:DNK196620 DXG196616:DXG196620 EHC196616:EHC196620 EQY196616:EQY196620 FAU196616:FAU196620 FKQ196616:FKQ196620 FUM196616:FUM196620 GEI196616:GEI196620 GOE196616:GOE196620 GYA196616:GYA196620 HHW196616:HHW196620 HRS196616:HRS196620 IBO196616:IBO196620 ILK196616:ILK196620 IVG196616:IVG196620 JFC196616:JFC196620 JOY196616:JOY196620 JYU196616:JYU196620 KIQ196616:KIQ196620 KSM196616:KSM196620 LCI196616:LCI196620 LME196616:LME196620 LWA196616:LWA196620 MFW196616:MFW196620 MPS196616:MPS196620 MZO196616:MZO196620 NJK196616:NJK196620 NTG196616:NTG196620 ODC196616:ODC196620 OMY196616:OMY196620 OWU196616:OWU196620 PGQ196616:PGQ196620 PQM196616:PQM196620 QAI196616:QAI196620 QKE196616:QKE196620 QUA196616:QUA196620 RDW196616:RDW196620 RNS196616:RNS196620 RXO196616:RXO196620 SHK196616:SHK196620 SRG196616:SRG196620 TBC196616:TBC196620 TKY196616:TKY196620 TUU196616:TUU196620 UEQ196616:UEQ196620 UOM196616:UOM196620 UYI196616:UYI196620 VIE196616:VIE196620 VSA196616:VSA196620 WBW196616:WBW196620 WLS196616:WLS196620 WVO196616:WVO196620 G262152:G262156 JC262152:JC262156 SY262152:SY262156 ACU262152:ACU262156 AMQ262152:AMQ262156 AWM262152:AWM262156 BGI262152:BGI262156 BQE262152:BQE262156 CAA262152:CAA262156 CJW262152:CJW262156 CTS262152:CTS262156 DDO262152:DDO262156 DNK262152:DNK262156 DXG262152:DXG262156 EHC262152:EHC262156 EQY262152:EQY262156 FAU262152:FAU262156 FKQ262152:FKQ262156 FUM262152:FUM262156 GEI262152:GEI262156 GOE262152:GOE262156 GYA262152:GYA262156 HHW262152:HHW262156 HRS262152:HRS262156 IBO262152:IBO262156 ILK262152:ILK262156 IVG262152:IVG262156 JFC262152:JFC262156 JOY262152:JOY262156 JYU262152:JYU262156 KIQ262152:KIQ262156 KSM262152:KSM262156 LCI262152:LCI262156 LME262152:LME262156 LWA262152:LWA262156 MFW262152:MFW262156 MPS262152:MPS262156 MZO262152:MZO262156 NJK262152:NJK262156 NTG262152:NTG262156 ODC262152:ODC262156 OMY262152:OMY262156 OWU262152:OWU262156 PGQ262152:PGQ262156 PQM262152:PQM262156 QAI262152:QAI262156 QKE262152:QKE262156 QUA262152:QUA262156 RDW262152:RDW262156 RNS262152:RNS262156 RXO262152:RXO262156 SHK262152:SHK262156 SRG262152:SRG262156 TBC262152:TBC262156 TKY262152:TKY262156 TUU262152:TUU262156 UEQ262152:UEQ262156 UOM262152:UOM262156 UYI262152:UYI262156 VIE262152:VIE262156 VSA262152:VSA262156 WBW262152:WBW262156 WLS262152:WLS262156 WVO262152:WVO262156 G327688:G327692 JC327688:JC327692 SY327688:SY327692 ACU327688:ACU327692 AMQ327688:AMQ327692 AWM327688:AWM327692 BGI327688:BGI327692 BQE327688:BQE327692 CAA327688:CAA327692 CJW327688:CJW327692 CTS327688:CTS327692 DDO327688:DDO327692 DNK327688:DNK327692 DXG327688:DXG327692 EHC327688:EHC327692 EQY327688:EQY327692 FAU327688:FAU327692 FKQ327688:FKQ327692 FUM327688:FUM327692 GEI327688:GEI327692 GOE327688:GOE327692 GYA327688:GYA327692 HHW327688:HHW327692 HRS327688:HRS327692 IBO327688:IBO327692 ILK327688:ILK327692 IVG327688:IVG327692 JFC327688:JFC327692 JOY327688:JOY327692 JYU327688:JYU327692 KIQ327688:KIQ327692 KSM327688:KSM327692 LCI327688:LCI327692 LME327688:LME327692 LWA327688:LWA327692 MFW327688:MFW327692 MPS327688:MPS327692 MZO327688:MZO327692 NJK327688:NJK327692 NTG327688:NTG327692 ODC327688:ODC327692 OMY327688:OMY327692 OWU327688:OWU327692 PGQ327688:PGQ327692 PQM327688:PQM327692 QAI327688:QAI327692 QKE327688:QKE327692 QUA327688:QUA327692 RDW327688:RDW327692 RNS327688:RNS327692 RXO327688:RXO327692 SHK327688:SHK327692 SRG327688:SRG327692 TBC327688:TBC327692 TKY327688:TKY327692 TUU327688:TUU327692 UEQ327688:UEQ327692 UOM327688:UOM327692 UYI327688:UYI327692 VIE327688:VIE327692 VSA327688:VSA327692 WBW327688:WBW327692 WLS327688:WLS327692 WVO327688:WVO327692 G393224:G393228 JC393224:JC393228 SY393224:SY393228 ACU393224:ACU393228 AMQ393224:AMQ393228 AWM393224:AWM393228 BGI393224:BGI393228 BQE393224:BQE393228 CAA393224:CAA393228 CJW393224:CJW393228 CTS393224:CTS393228 DDO393224:DDO393228 DNK393224:DNK393228 DXG393224:DXG393228 EHC393224:EHC393228 EQY393224:EQY393228 FAU393224:FAU393228 FKQ393224:FKQ393228 FUM393224:FUM393228 GEI393224:GEI393228 GOE393224:GOE393228 GYA393224:GYA393228 HHW393224:HHW393228 HRS393224:HRS393228 IBO393224:IBO393228 ILK393224:ILK393228 IVG393224:IVG393228 JFC393224:JFC393228 JOY393224:JOY393228 JYU393224:JYU393228 KIQ393224:KIQ393228 KSM393224:KSM393228 LCI393224:LCI393228 LME393224:LME393228 LWA393224:LWA393228 MFW393224:MFW393228 MPS393224:MPS393228 MZO393224:MZO393228 NJK393224:NJK393228 NTG393224:NTG393228 ODC393224:ODC393228 OMY393224:OMY393228 OWU393224:OWU393228 PGQ393224:PGQ393228 PQM393224:PQM393228 QAI393224:QAI393228 QKE393224:QKE393228 QUA393224:QUA393228 RDW393224:RDW393228 RNS393224:RNS393228 RXO393224:RXO393228 SHK393224:SHK393228 SRG393224:SRG393228 TBC393224:TBC393228 TKY393224:TKY393228 TUU393224:TUU393228 UEQ393224:UEQ393228 UOM393224:UOM393228 UYI393224:UYI393228 VIE393224:VIE393228 VSA393224:VSA393228 WBW393224:WBW393228 WLS393224:WLS393228 WVO393224:WVO393228 G458760:G458764 JC458760:JC458764 SY458760:SY458764 ACU458760:ACU458764 AMQ458760:AMQ458764 AWM458760:AWM458764 BGI458760:BGI458764 BQE458760:BQE458764 CAA458760:CAA458764 CJW458760:CJW458764 CTS458760:CTS458764 DDO458760:DDO458764 DNK458760:DNK458764 DXG458760:DXG458764 EHC458760:EHC458764 EQY458760:EQY458764 FAU458760:FAU458764 FKQ458760:FKQ458764 FUM458760:FUM458764 GEI458760:GEI458764 GOE458760:GOE458764 GYA458760:GYA458764 HHW458760:HHW458764 HRS458760:HRS458764 IBO458760:IBO458764 ILK458760:ILK458764 IVG458760:IVG458764 JFC458760:JFC458764 JOY458760:JOY458764 JYU458760:JYU458764 KIQ458760:KIQ458764 KSM458760:KSM458764 LCI458760:LCI458764 LME458760:LME458764 LWA458760:LWA458764 MFW458760:MFW458764 MPS458760:MPS458764 MZO458760:MZO458764 NJK458760:NJK458764 NTG458760:NTG458764 ODC458760:ODC458764 OMY458760:OMY458764 OWU458760:OWU458764 PGQ458760:PGQ458764 PQM458760:PQM458764 QAI458760:QAI458764 QKE458760:QKE458764 QUA458760:QUA458764 RDW458760:RDW458764 RNS458760:RNS458764 RXO458760:RXO458764 SHK458760:SHK458764 SRG458760:SRG458764 TBC458760:TBC458764 TKY458760:TKY458764 TUU458760:TUU458764 UEQ458760:UEQ458764 UOM458760:UOM458764 UYI458760:UYI458764 VIE458760:VIE458764 VSA458760:VSA458764 WBW458760:WBW458764 WLS458760:WLS458764 WVO458760:WVO458764 G524296:G524300 JC524296:JC524300 SY524296:SY524300 ACU524296:ACU524300 AMQ524296:AMQ524300 AWM524296:AWM524300 BGI524296:BGI524300 BQE524296:BQE524300 CAA524296:CAA524300 CJW524296:CJW524300 CTS524296:CTS524300 DDO524296:DDO524300 DNK524296:DNK524300 DXG524296:DXG524300 EHC524296:EHC524300 EQY524296:EQY524300 FAU524296:FAU524300 FKQ524296:FKQ524300 FUM524296:FUM524300 GEI524296:GEI524300 GOE524296:GOE524300 GYA524296:GYA524300 HHW524296:HHW524300 HRS524296:HRS524300 IBO524296:IBO524300 ILK524296:ILK524300 IVG524296:IVG524300 JFC524296:JFC524300 JOY524296:JOY524300 JYU524296:JYU524300 KIQ524296:KIQ524300 KSM524296:KSM524300 LCI524296:LCI524300 LME524296:LME524300 LWA524296:LWA524300 MFW524296:MFW524300 MPS524296:MPS524300 MZO524296:MZO524300 NJK524296:NJK524300 NTG524296:NTG524300 ODC524296:ODC524300 OMY524296:OMY524300 OWU524296:OWU524300 PGQ524296:PGQ524300 PQM524296:PQM524300 QAI524296:QAI524300 QKE524296:QKE524300 QUA524296:QUA524300 RDW524296:RDW524300 RNS524296:RNS524300 RXO524296:RXO524300 SHK524296:SHK524300 SRG524296:SRG524300 TBC524296:TBC524300 TKY524296:TKY524300 TUU524296:TUU524300 UEQ524296:UEQ524300 UOM524296:UOM524300 UYI524296:UYI524300 VIE524296:VIE524300 VSA524296:VSA524300 WBW524296:WBW524300 WLS524296:WLS524300 WVO524296:WVO524300 G589832:G589836 JC589832:JC589836 SY589832:SY589836 ACU589832:ACU589836 AMQ589832:AMQ589836 AWM589832:AWM589836 BGI589832:BGI589836 BQE589832:BQE589836 CAA589832:CAA589836 CJW589832:CJW589836 CTS589832:CTS589836 DDO589832:DDO589836 DNK589832:DNK589836 DXG589832:DXG589836 EHC589832:EHC589836 EQY589832:EQY589836 FAU589832:FAU589836 FKQ589832:FKQ589836 FUM589832:FUM589836 GEI589832:GEI589836 GOE589832:GOE589836 GYA589832:GYA589836 HHW589832:HHW589836 HRS589832:HRS589836 IBO589832:IBO589836 ILK589832:ILK589836 IVG589832:IVG589836 JFC589832:JFC589836 JOY589832:JOY589836 JYU589832:JYU589836 KIQ589832:KIQ589836 KSM589832:KSM589836 LCI589832:LCI589836 LME589832:LME589836 LWA589832:LWA589836 MFW589832:MFW589836 MPS589832:MPS589836 MZO589832:MZO589836 NJK589832:NJK589836 NTG589832:NTG589836 ODC589832:ODC589836 OMY589832:OMY589836 OWU589832:OWU589836 PGQ589832:PGQ589836 PQM589832:PQM589836 QAI589832:QAI589836 QKE589832:QKE589836 QUA589832:QUA589836 RDW589832:RDW589836 RNS589832:RNS589836 RXO589832:RXO589836 SHK589832:SHK589836 SRG589832:SRG589836 TBC589832:TBC589836 TKY589832:TKY589836 TUU589832:TUU589836 UEQ589832:UEQ589836 UOM589832:UOM589836 UYI589832:UYI589836 VIE589832:VIE589836 VSA589832:VSA589836 WBW589832:WBW589836 WLS589832:WLS589836 WVO589832:WVO589836 G655368:G655372 JC655368:JC655372 SY655368:SY655372 ACU655368:ACU655372 AMQ655368:AMQ655372 AWM655368:AWM655372 BGI655368:BGI655372 BQE655368:BQE655372 CAA655368:CAA655372 CJW655368:CJW655372 CTS655368:CTS655372 DDO655368:DDO655372 DNK655368:DNK655372 DXG655368:DXG655372 EHC655368:EHC655372 EQY655368:EQY655372 FAU655368:FAU655372 FKQ655368:FKQ655372 FUM655368:FUM655372 GEI655368:GEI655372 GOE655368:GOE655372 GYA655368:GYA655372 HHW655368:HHW655372 HRS655368:HRS655372 IBO655368:IBO655372 ILK655368:ILK655372 IVG655368:IVG655372 JFC655368:JFC655372 JOY655368:JOY655372 JYU655368:JYU655372 KIQ655368:KIQ655372 KSM655368:KSM655372 LCI655368:LCI655372 LME655368:LME655372 LWA655368:LWA655372 MFW655368:MFW655372 MPS655368:MPS655372 MZO655368:MZO655372 NJK655368:NJK655372 NTG655368:NTG655372 ODC655368:ODC655372 OMY655368:OMY655372 OWU655368:OWU655372 PGQ655368:PGQ655372 PQM655368:PQM655372 QAI655368:QAI655372 QKE655368:QKE655372 QUA655368:QUA655372 RDW655368:RDW655372 RNS655368:RNS655372 RXO655368:RXO655372 SHK655368:SHK655372 SRG655368:SRG655372 TBC655368:TBC655372 TKY655368:TKY655372 TUU655368:TUU655372 UEQ655368:UEQ655372 UOM655368:UOM655372 UYI655368:UYI655372 VIE655368:VIE655372 VSA655368:VSA655372 WBW655368:WBW655372 WLS655368:WLS655372 WVO655368:WVO655372 G720904:G720908 JC720904:JC720908 SY720904:SY720908 ACU720904:ACU720908 AMQ720904:AMQ720908 AWM720904:AWM720908 BGI720904:BGI720908 BQE720904:BQE720908 CAA720904:CAA720908 CJW720904:CJW720908 CTS720904:CTS720908 DDO720904:DDO720908 DNK720904:DNK720908 DXG720904:DXG720908 EHC720904:EHC720908 EQY720904:EQY720908 FAU720904:FAU720908 FKQ720904:FKQ720908 FUM720904:FUM720908 GEI720904:GEI720908 GOE720904:GOE720908 GYA720904:GYA720908 HHW720904:HHW720908 HRS720904:HRS720908 IBO720904:IBO720908 ILK720904:ILK720908 IVG720904:IVG720908 JFC720904:JFC720908 JOY720904:JOY720908 JYU720904:JYU720908 KIQ720904:KIQ720908 KSM720904:KSM720908 LCI720904:LCI720908 LME720904:LME720908 LWA720904:LWA720908 MFW720904:MFW720908 MPS720904:MPS720908 MZO720904:MZO720908 NJK720904:NJK720908 NTG720904:NTG720908 ODC720904:ODC720908 OMY720904:OMY720908 OWU720904:OWU720908 PGQ720904:PGQ720908 PQM720904:PQM720908 QAI720904:QAI720908 QKE720904:QKE720908 QUA720904:QUA720908 RDW720904:RDW720908 RNS720904:RNS720908 RXO720904:RXO720908 SHK720904:SHK720908 SRG720904:SRG720908 TBC720904:TBC720908 TKY720904:TKY720908 TUU720904:TUU720908 UEQ720904:UEQ720908 UOM720904:UOM720908 UYI720904:UYI720908 VIE720904:VIE720908 VSA720904:VSA720908 WBW720904:WBW720908 WLS720904:WLS720908 WVO720904:WVO720908 G786440:G786444 JC786440:JC786444 SY786440:SY786444 ACU786440:ACU786444 AMQ786440:AMQ786444 AWM786440:AWM786444 BGI786440:BGI786444 BQE786440:BQE786444 CAA786440:CAA786444 CJW786440:CJW786444 CTS786440:CTS786444 DDO786440:DDO786444 DNK786440:DNK786444 DXG786440:DXG786444 EHC786440:EHC786444 EQY786440:EQY786444 FAU786440:FAU786444 FKQ786440:FKQ786444 FUM786440:FUM786444 GEI786440:GEI786444 GOE786440:GOE786444 GYA786440:GYA786444 HHW786440:HHW786444 HRS786440:HRS786444 IBO786440:IBO786444 ILK786440:ILK786444 IVG786440:IVG786444 JFC786440:JFC786444 JOY786440:JOY786444 JYU786440:JYU786444 KIQ786440:KIQ786444 KSM786440:KSM786444 LCI786440:LCI786444 LME786440:LME786444 LWA786440:LWA786444 MFW786440:MFW786444 MPS786440:MPS786444 MZO786440:MZO786444 NJK786440:NJK786444 NTG786440:NTG786444 ODC786440:ODC786444 OMY786440:OMY786444 OWU786440:OWU786444 PGQ786440:PGQ786444 PQM786440:PQM786444 QAI786440:QAI786444 QKE786440:QKE786444 QUA786440:QUA786444 RDW786440:RDW786444 RNS786440:RNS786444 RXO786440:RXO786444 SHK786440:SHK786444 SRG786440:SRG786444 TBC786440:TBC786444 TKY786440:TKY786444 TUU786440:TUU786444 UEQ786440:UEQ786444 UOM786440:UOM786444 UYI786440:UYI786444 VIE786440:VIE786444 VSA786440:VSA786444 WBW786440:WBW786444 WLS786440:WLS786444 WVO786440:WVO786444 G851976:G851980 JC851976:JC851980 SY851976:SY851980 ACU851976:ACU851980 AMQ851976:AMQ851980 AWM851976:AWM851980 BGI851976:BGI851980 BQE851976:BQE851980 CAA851976:CAA851980 CJW851976:CJW851980 CTS851976:CTS851980 DDO851976:DDO851980 DNK851976:DNK851980 DXG851976:DXG851980 EHC851976:EHC851980 EQY851976:EQY851980 FAU851976:FAU851980 FKQ851976:FKQ851980 FUM851976:FUM851980 GEI851976:GEI851980 GOE851976:GOE851980 GYA851976:GYA851980 HHW851976:HHW851980 HRS851976:HRS851980 IBO851976:IBO851980 ILK851976:ILK851980 IVG851976:IVG851980 JFC851976:JFC851980 JOY851976:JOY851980 JYU851976:JYU851980 KIQ851976:KIQ851980 KSM851976:KSM851980 LCI851976:LCI851980 LME851976:LME851980 LWA851976:LWA851980 MFW851976:MFW851980 MPS851976:MPS851980 MZO851976:MZO851980 NJK851976:NJK851980 NTG851976:NTG851980 ODC851976:ODC851980 OMY851976:OMY851980 OWU851976:OWU851980 PGQ851976:PGQ851980 PQM851976:PQM851980 QAI851976:QAI851980 QKE851976:QKE851980 QUA851976:QUA851980 RDW851976:RDW851980 RNS851976:RNS851980 RXO851976:RXO851980 SHK851976:SHK851980 SRG851976:SRG851980 TBC851976:TBC851980 TKY851976:TKY851980 TUU851976:TUU851980 UEQ851976:UEQ851980 UOM851976:UOM851980 UYI851976:UYI851980 VIE851976:VIE851980 VSA851976:VSA851980 WBW851976:WBW851980 WLS851976:WLS851980 WVO851976:WVO851980 G917512:G917516 JC917512:JC917516 SY917512:SY917516 ACU917512:ACU917516 AMQ917512:AMQ917516 AWM917512:AWM917516 BGI917512:BGI917516 BQE917512:BQE917516 CAA917512:CAA917516 CJW917512:CJW917516 CTS917512:CTS917516 DDO917512:DDO917516 DNK917512:DNK917516 DXG917512:DXG917516 EHC917512:EHC917516 EQY917512:EQY917516 FAU917512:FAU917516 FKQ917512:FKQ917516 FUM917512:FUM917516 GEI917512:GEI917516 GOE917512:GOE917516 GYA917512:GYA917516 HHW917512:HHW917516 HRS917512:HRS917516 IBO917512:IBO917516 ILK917512:ILK917516 IVG917512:IVG917516 JFC917512:JFC917516 JOY917512:JOY917516 JYU917512:JYU917516 KIQ917512:KIQ917516 KSM917512:KSM917516 LCI917512:LCI917516 LME917512:LME917516 LWA917512:LWA917516 MFW917512:MFW917516 MPS917512:MPS917516 MZO917512:MZO917516 NJK917512:NJK917516 NTG917512:NTG917516 ODC917512:ODC917516 OMY917512:OMY917516 OWU917512:OWU917516 PGQ917512:PGQ917516 PQM917512:PQM917516 QAI917512:QAI917516 QKE917512:QKE917516 QUA917512:QUA917516 RDW917512:RDW917516 RNS917512:RNS917516 RXO917512:RXO917516 SHK917512:SHK917516 SRG917512:SRG917516 TBC917512:TBC917516 TKY917512:TKY917516 TUU917512:TUU917516 UEQ917512:UEQ917516 UOM917512:UOM917516 UYI917512:UYI917516 VIE917512:VIE917516 VSA917512:VSA917516 WBW917512:WBW917516 WLS917512:WLS917516 WVO917512:WVO917516 G983048:G983052 JC983048:JC983052 SY983048:SY983052 ACU983048:ACU983052 AMQ983048:AMQ983052 AWM983048:AWM983052 BGI983048:BGI983052 BQE983048:BQE983052 CAA983048:CAA983052 CJW983048:CJW983052 CTS983048:CTS983052 DDO983048:DDO983052 DNK983048:DNK983052 DXG983048:DXG983052 EHC983048:EHC983052 EQY983048:EQY983052 FAU983048:FAU983052 FKQ983048:FKQ983052 FUM983048:FUM983052 GEI983048:GEI983052 GOE983048:GOE983052 GYA983048:GYA983052 HHW983048:HHW983052 HRS983048:HRS983052 IBO983048:IBO983052 ILK983048:ILK983052 IVG983048:IVG983052 JFC983048:JFC983052 JOY983048:JOY983052 JYU983048:JYU983052 KIQ983048:KIQ983052 KSM983048:KSM983052 LCI983048:LCI983052 LME983048:LME983052 LWA983048:LWA983052 MFW983048:MFW983052 MPS983048:MPS983052 MZO983048:MZO983052 NJK983048:NJK983052 NTG983048:NTG983052 ODC983048:ODC983052 OMY983048:OMY983052 OWU983048:OWU983052 PGQ983048:PGQ983052 PQM983048:PQM983052 QAI983048:QAI983052 QKE983048:QKE983052 QUA983048:QUA983052 RDW983048:RDW983052 RNS983048:RNS983052 RXO983048:RXO983052 SHK983048:SHK983052 SRG983048:SRG983052 TBC983048:TBC983052 TKY983048:TKY983052 TUU983048:TUU983052 UEQ983048:UEQ983052 UOM983048:UOM983052 UYI983048:UYI983052 VIE983048:VIE983052 VSA983048:VSA983052 WBW983048:WBW983052 WLS983048:WLS983052 WVO983048:WVO983052 D8:D12 IZ8:IZ12 SV8:SV12 ACR8:ACR12 AMN8:AMN12 AWJ8:AWJ12 BGF8:BGF12 BQB8:BQB12 BZX8:BZX12 CJT8:CJT12 CTP8:CTP12 DDL8:DDL12 DNH8:DNH12 DXD8:DXD12 EGZ8:EGZ12 EQV8:EQV12 FAR8:FAR12 FKN8:FKN12 FUJ8:FUJ12 GEF8:GEF12 GOB8:GOB12 GXX8:GXX12 HHT8:HHT12 HRP8:HRP12 IBL8:IBL12 ILH8:ILH12 IVD8:IVD12 JEZ8:JEZ12 JOV8:JOV12 JYR8:JYR12 KIN8:KIN12 KSJ8:KSJ12 LCF8:LCF12 LMB8:LMB12 LVX8:LVX12 MFT8:MFT12 MPP8:MPP12 MZL8:MZL12 NJH8:NJH12 NTD8:NTD12 OCZ8:OCZ12 OMV8:OMV12 OWR8:OWR12 PGN8:PGN12 PQJ8:PQJ12 QAF8:QAF12 QKB8:QKB12 QTX8:QTX12 RDT8:RDT12 RNP8:RNP12 RXL8:RXL12 SHH8:SHH12 SRD8:SRD12 TAZ8:TAZ12 TKV8:TKV12 TUR8:TUR12 UEN8:UEN12 UOJ8:UOJ12 UYF8:UYF12 VIB8:VIB12 VRX8:VRX12 WBT8:WBT12 WLP8:WLP12 WVL8:WVL12 D65544:D65548 IZ65544:IZ65548 SV65544:SV65548 ACR65544:ACR65548 AMN65544:AMN65548 AWJ65544:AWJ65548 BGF65544:BGF65548 BQB65544:BQB65548 BZX65544:BZX65548 CJT65544:CJT65548 CTP65544:CTP65548 DDL65544:DDL65548 DNH65544:DNH65548 DXD65544:DXD65548 EGZ65544:EGZ65548 EQV65544:EQV65548 FAR65544:FAR65548 FKN65544:FKN65548 FUJ65544:FUJ65548 GEF65544:GEF65548 GOB65544:GOB65548 GXX65544:GXX65548 HHT65544:HHT65548 HRP65544:HRP65548 IBL65544:IBL65548 ILH65544:ILH65548 IVD65544:IVD65548 JEZ65544:JEZ65548 JOV65544:JOV65548 JYR65544:JYR65548 KIN65544:KIN65548 KSJ65544:KSJ65548 LCF65544:LCF65548 LMB65544:LMB65548 LVX65544:LVX65548 MFT65544:MFT65548 MPP65544:MPP65548 MZL65544:MZL65548 NJH65544:NJH65548 NTD65544:NTD65548 OCZ65544:OCZ65548 OMV65544:OMV65548 OWR65544:OWR65548 PGN65544:PGN65548 PQJ65544:PQJ65548 QAF65544:QAF65548 QKB65544:QKB65548 QTX65544:QTX65548 RDT65544:RDT65548 RNP65544:RNP65548 RXL65544:RXL65548 SHH65544:SHH65548 SRD65544:SRD65548 TAZ65544:TAZ65548 TKV65544:TKV65548 TUR65544:TUR65548 UEN65544:UEN65548 UOJ65544:UOJ65548 UYF65544:UYF65548 VIB65544:VIB65548 VRX65544:VRX65548 WBT65544:WBT65548 WLP65544:WLP65548 WVL65544:WVL65548 D131080:D131084 IZ131080:IZ131084 SV131080:SV131084 ACR131080:ACR131084 AMN131080:AMN131084 AWJ131080:AWJ131084 BGF131080:BGF131084 BQB131080:BQB131084 BZX131080:BZX131084 CJT131080:CJT131084 CTP131080:CTP131084 DDL131080:DDL131084 DNH131080:DNH131084 DXD131080:DXD131084 EGZ131080:EGZ131084 EQV131080:EQV131084 FAR131080:FAR131084 FKN131080:FKN131084 FUJ131080:FUJ131084 GEF131080:GEF131084 GOB131080:GOB131084 GXX131080:GXX131084 HHT131080:HHT131084 HRP131080:HRP131084 IBL131080:IBL131084 ILH131080:ILH131084 IVD131080:IVD131084 JEZ131080:JEZ131084 JOV131080:JOV131084 JYR131080:JYR131084 KIN131080:KIN131084 KSJ131080:KSJ131084 LCF131080:LCF131084 LMB131080:LMB131084 LVX131080:LVX131084 MFT131080:MFT131084 MPP131080:MPP131084 MZL131080:MZL131084 NJH131080:NJH131084 NTD131080:NTD131084 OCZ131080:OCZ131084 OMV131080:OMV131084 OWR131080:OWR131084 PGN131080:PGN131084 PQJ131080:PQJ131084 QAF131080:QAF131084 QKB131080:QKB131084 QTX131080:QTX131084 RDT131080:RDT131084 RNP131080:RNP131084 RXL131080:RXL131084 SHH131080:SHH131084 SRD131080:SRD131084 TAZ131080:TAZ131084 TKV131080:TKV131084 TUR131080:TUR131084 UEN131080:UEN131084 UOJ131080:UOJ131084 UYF131080:UYF131084 VIB131080:VIB131084 VRX131080:VRX131084 WBT131080:WBT131084 WLP131080:WLP131084 WVL131080:WVL131084 D196616:D196620 IZ196616:IZ196620 SV196616:SV196620 ACR196616:ACR196620 AMN196616:AMN196620 AWJ196616:AWJ196620 BGF196616:BGF196620 BQB196616:BQB196620 BZX196616:BZX196620 CJT196616:CJT196620 CTP196616:CTP196620 DDL196616:DDL196620 DNH196616:DNH196620 DXD196616:DXD196620 EGZ196616:EGZ196620 EQV196616:EQV196620 FAR196616:FAR196620 FKN196616:FKN196620 FUJ196616:FUJ196620 GEF196616:GEF196620 GOB196616:GOB196620 GXX196616:GXX196620 HHT196616:HHT196620 HRP196616:HRP196620 IBL196616:IBL196620 ILH196616:ILH196620 IVD196616:IVD196620 JEZ196616:JEZ196620 JOV196616:JOV196620 JYR196616:JYR196620 KIN196616:KIN196620 KSJ196616:KSJ196620 LCF196616:LCF196620 LMB196616:LMB196620 LVX196616:LVX196620 MFT196616:MFT196620 MPP196616:MPP196620 MZL196616:MZL196620 NJH196616:NJH196620 NTD196616:NTD196620 OCZ196616:OCZ196620 OMV196616:OMV196620 OWR196616:OWR196620 PGN196616:PGN196620 PQJ196616:PQJ196620 QAF196616:QAF196620 QKB196616:QKB196620 QTX196616:QTX196620 RDT196616:RDT196620 RNP196616:RNP196620 RXL196616:RXL196620 SHH196616:SHH196620 SRD196616:SRD196620 TAZ196616:TAZ196620 TKV196616:TKV196620 TUR196616:TUR196620 UEN196616:UEN196620 UOJ196616:UOJ196620 UYF196616:UYF196620 VIB196616:VIB196620 VRX196616:VRX196620 WBT196616:WBT196620 WLP196616:WLP196620 WVL196616:WVL196620 D262152:D262156 IZ262152:IZ262156 SV262152:SV262156 ACR262152:ACR262156 AMN262152:AMN262156 AWJ262152:AWJ262156 BGF262152:BGF262156 BQB262152:BQB262156 BZX262152:BZX262156 CJT262152:CJT262156 CTP262152:CTP262156 DDL262152:DDL262156 DNH262152:DNH262156 DXD262152:DXD262156 EGZ262152:EGZ262156 EQV262152:EQV262156 FAR262152:FAR262156 FKN262152:FKN262156 FUJ262152:FUJ262156 GEF262152:GEF262156 GOB262152:GOB262156 GXX262152:GXX262156 HHT262152:HHT262156 HRP262152:HRP262156 IBL262152:IBL262156 ILH262152:ILH262156 IVD262152:IVD262156 JEZ262152:JEZ262156 JOV262152:JOV262156 JYR262152:JYR262156 KIN262152:KIN262156 KSJ262152:KSJ262156 LCF262152:LCF262156 LMB262152:LMB262156 LVX262152:LVX262156 MFT262152:MFT262156 MPP262152:MPP262156 MZL262152:MZL262156 NJH262152:NJH262156 NTD262152:NTD262156 OCZ262152:OCZ262156 OMV262152:OMV262156 OWR262152:OWR262156 PGN262152:PGN262156 PQJ262152:PQJ262156 QAF262152:QAF262156 QKB262152:QKB262156 QTX262152:QTX262156 RDT262152:RDT262156 RNP262152:RNP262156 RXL262152:RXL262156 SHH262152:SHH262156 SRD262152:SRD262156 TAZ262152:TAZ262156 TKV262152:TKV262156 TUR262152:TUR262156 UEN262152:UEN262156 UOJ262152:UOJ262156 UYF262152:UYF262156 VIB262152:VIB262156 VRX262152:VRX262156 WBT262152:WBT262156 WLP262152:WLP262156 WVL262152:WVL262156 D327688:D327692 IZ327688:IZ327692 SV327688:SV327692 ACR327688:ACR327692 AMN327688:AMN327692 AWJ327688:AWJ327692 BGF327688:BGF327692 BQB327688:BQB327692 BZX327688:BZX327692 CJT327688:CJT327692 CTP327688:CTP327692 DDL327688:DDL327692 DNH327688:DNH327692 DXD327688:DXD327692 EGZ327688:EGZ327692 EQV327688:EQV327692 FAR327688:FAR327692 FKN327688:FKN327692 FUJ327688:FUJ327692 GEF327688:GEF327692 GOB327688:GOB327692 GXX327688:GXX327692 HHT327688:HHT327692 HRP327688:HRP327692 IBL327688:IBL327692 ILH327688:ILH327692 IVD327688:IVD327692 JEZ327688:JEZ327692 JOV327688:JOV327692 JYR327688:JYR327692 KIN327688:KIN327692 KSJ327688:KSJ327692 LCF327688:LCF327692 LMB327688:LMB327692 LVX327688:LVX327692 MFT327688:MFT327692 MPP327688:MPP327692 MZL327688:MZL327692 NJH327688:NJH327692 NTD327688:NTD327692 OCZ327688:OCZ327692 OMV327688:OMV327692 OWR327688:OWR327692 PGN327688:PGN327692 PQJ327688:PQJ327692 QAF327688:QAF327692 QKB327688:QKB327692 QTX327688:QTX327692 RDT327688:RDT327692 RNP327688:RNP327692 RXL327688:RXL327692 SHH327688:SHH327692 SRD327688:SRD327692 TAZ327688:TAZ327692 TKV327688:TKV327692 TUR327688:TUR327692 UEN327688:UEN327692 UOJ327688:UOJ327692 UYF327688:UYF327692 VIB327688:VIB327692 VRX327688:VRX327692 WBT327688:WBT327692 WLP327688:WLP327692 WVL327688:WVL327692 D393224:D393228 IZ393224:IZ393228 SV393224:SV393228 ACR393224:ACR393228 AMN393224:AMN393228 AWJ393224:AWJ393228 BGF393224:BGF393228 BQB393224:BQB393228 BZX393224:BZX393228 CJT393224:CJT393228 CTP393224:CTP393228 DDL393224:DDL393228 DNH393224:DNH393228 DXD393224:DXD393228 EGZ393224:EGZ393228 EQV393224:EQV393228 FAR393224:FAR393228 FKN393224:FKN393228 FUJ393224:FUJ393228 GEF393224:GEF393228 GOB393224:GOB393228 GXX393224:GXX393228 HHT393224:HHT393228 HRP393224:HRP393228 IBL393224:IBL393228 ILH393224:ILH393228 IVD393224:IVD393228 JEZ393224:JEZ393228 JOV393224:JOV393228 JYR393224:JYR393228 KIN393224:KIN393228 KSJ393224:KSJ393228 LCF393224:LCF393228 LMB393224:LMB393228 LVX393224:LVX393228 MFT393224:MFT393228 MPP393224:MPP393228 MZL393224:MZL393228 NJH393224:NJH393228 NTD393224:NTD393228 OCZ393224:OCZ393228 OMV393224:OMV393228 OWR393224:OWR393228 PGN393224:PGN393228 PQJ393224:PQJ393228 QAF393224:QAF393228 QKB393224:QKB393228 QTX393224:QTX393228 RDT393224:RDT393228 RNP393224:RNP393228 RXL393224:RXL393228 SHH393224:SHH393228 SRD393224:SRD393228 TAZ393224:TAZ393228 TKV393224:TKV393228 TUR393224:TUR393228 UEN393224:UEN393228 UOJ393224:UOJ393228 UYF393224:UYF393228 VIB393224:VIB393228 VRX393224:VRX393228 WBT393224:WBT393228 WLP393224:WLP393228 WVL393224:WVL393228 D458760:D458764 IZ458760:IZ458764 SV458760:SV458764 ACR458760:ACR458764 AMN458760:AMN458764 AWJ458760:AWJ458764 BGF458760:BGF458764 BQB458760:BQB458764 BZX458760:BZX458764 CJT458760:CJT458764 CTP458760:CTP458764 DDL458760:DDL458764 DNH458760:DNH458764 DXD458760:DXD458764 EGZ458760:EGZ458764 EQV458760:EQV458764 FAR458760:FAR458764 FKN458760:FKN458764 FUJ458760:FUJ458764 GEF458760:GEF458764 GOB458760:GOB458764 GXX458760:GXX458764 HHT458760:HHT458764 HRP458760:HRP458764 IBL458760:IBL458764 ILH458760:ILH458764 IVD458760:IVD458764 JEZ458760:JEZ458764 JOV458760:JOV458764 JYR458760:JYR458764 KIN458760:KIN458764 KSJ458760:KSJ458764 LCF458760:LCF458764 LMB458760:LMB458764 LVX458760:LVX458764 MFT458760:MFT458764 MPP458760:MPP458764 MZL458760:MZL458764 NJH458760:NJH458764 NTD458760:NTD458764 OCZ458760:OCZ458764 OMV458760:OMV458764 OWR458760:OWR458764 PGN458760:PGN458764 PQJ458760:PQJ458764 QAF458760:QAF458764 QKB458760:QKB458764 QTX458760:QTX458764 RDT458760:RDT458764 RNP458760:RNP458764 RXL458760:RXL458764 SHH458760:SHH458764 SRD458760:SRD458764 TAZ458760:TAZ458764 TKV458760:TKV458764 TUR458760:TUR458764 UEN458760:UEN458764 UOJ458760:UOJ458764 UYF458760:UYF458764 VIB458760:VIB458764 VRX458760:VRX458764 WBT458760:WBT458764 WLP458760:WLP458764 WVL458760:WVL458764 D524296:D524300 IZ524296:IZ524300 SV524296:SV524300 ACR524296:ACR524300 AMN524296:AMN524300 AWJ524296:AWJ524300 BGF524296:BGF524300 BQB524296:BQB524300 BZX524296:BZX524300 CJT524296:CJT524300 CTP524296:CTP524300 DDL524296:DDL524300 DNH524296:DNH524300 DXD524296:DXD524300 EGZ524296:EGZ524300 EQV524296:EQV524300 FAR524296:FAR524300 FKN524296:FKN524300 FUJ524296:FUJ524300 GEF524296:GEF524300 GOB524296:GOB524300 GXX524296:GXX524300 HHT524296:HHT524300 HRP524296:HRP524300 IBL524296:IBL524300 ILH524296:ILH524300 IVD524296:IVD524300 JEZ524296:JEZ524300 JOV524296:JOV524300 JYR524296:JYR524300 KIN524296:KIN524300 KSJ524296:KSJ524300 LCF524296:LCF524300 LMB524296:LMB524300 LVX524296:LVX524300 MFT524296:MFT524300 MPP524296:MPP524300 MZL524296:MZL524300 NJH524296:NJH524300 NTD524296:NTD524300 OCZ524296:OCZ524300 OMV524296:OMV524300 OWR524296:OWR524300 PGN524296:PGN524300 PQJ524296:PQJ524300 QAF524296:QAF524300 QKB524296:QKB524300 QTX524296:QTX524300 RDT524296:RDT524300 RNP524296:RNP524300 RXL524296:RXL524300 SHH524296:SHH524300 SRD524296:SRD524300 TAZ524296:TAZ524300 TKV524296:TKV524300 TUR524296:TUR524300 UEN524296:UEN524300 UOJ524296:UOJ524300 UYF524296:UYF524300 VIB524296:VIB524300 VRX524296:VRX524300 WBT524296:WBT524300 WLP524296:WLP524300 WVL524296:WVL524300 D589832:D589836 IZ589832:IZ589836 SV589832:SV589836 ACR589832:ACR589836 AMN589832:AMN589836 AWJ589832:AWJ589836 BGF589832:BGF589836 BQB589832:BQB589836 BZX589832:BZX589836 CJT589832:CJT589836 CTP589832:CTP589836 DDL589832:DDL589836 DNH589832:DNH589836 DXD589832:DXD589836 EGZ589832:EGZ589836 EQV589832:EQV589836 FAR589832:FAR589836 FKN589832:FKN589836 FUJ589832:FUJ589836 GEF589832:GEF589836 GOB589832:GOB589836 GXX589832:GXX589836 HHT589832:HHT589836 HRP589832:HRP589836 IBL589832:IBL589836 ILH589832:ILH589836 IVD589832:IVD589836 JEZ589832:JEZ589836 JOV589832:JOV589836 JYR589832:JYR589836 KIN589832:KIN589836 KSJ589832:KSJ589836 LCF589832:LCF589836 LMB589832:LMB589836 LVX589832:LVX589836 MFT589832:MFT589836 MPP589832:MPP589836 MZL589832:MZL589836 NJH589832:NJH589836 NTD589832:NTD589836 OCZ589832:OCZ589836 OMV589832:OMV589836 OWR589832:OWR589836 PGN589832:PGN589836 PQJ589832:PQJ589836 QAF589832:QAF589836 QKB589832:QKB589836 QTX589832:QTX589836 RDT589832:RDT589836 RNP589832:RNP589836 RXL589832:RXL589836 SHH589832:SHH589836 SRD589832:SRD589836 TAZ589832:TAZ589836 TKV589832:TKV589836 TUR589832:TUR589836 UEN589832:UEN589836 UOJ589832:UOJ589836 UYF589832:UYF589836 VIB589832:VIB589836 VRX589832:VRX589836 WBT589832:WBT589836 WLP589832:WLP589836 WVL589832:WVL589836 D655368:D655372 IZ655368:IZ655372 SV655368:SV655372 ACR655368:ACR655372 AMN655368:AMN655372 AWJ655368:AWJ655372 BGF655368:BGF655372 BQB655368:BQB655372 BZX655368:BZX655372 CJT655368:CJT655372 CTP655368:CTP655372 DDL655368:DDL655372 DNH655368:DNH655372 DXD655368:DXD655372 EGZ655368:EGZ655372 EQV655368:EQV655372 FAR655368:FAR655372 FKN655368:FKN655372 FUJ655368:FUJ655372 GEF655368:GEF655372 GOB655368:GOB655372 GXX655368:GXX655372 HHT655368:HHT655372 HRP655368:HRP655372 IBL655368:IBL655372 ILH655368:ILH655372 IVD655368:IVD655372 JEZ655368:JEZ655372 JOV655368:JOV655372 JYR655368:JYR655372 KIN655368:KIN655372 KSJ655368:KSJ655372 LCF655368:LCF655372 LMB655368:LMB655372 LVX655368:LVX655372 MFT655368:MFT655372 MPP655368:MPP655372 MZL655368:MZL655372 NJH655368:NJH655372 NTD655368:NTD655372 OCZ655368:OCZ655372 OMV655368:OMV655372 OWR655368:OWR655372 PGN655368:PGN655372 PQJ655368:PQJ655372 QAF655368:QAF655372 QKB655368:QKB655372 QTX655368:QTX655372 RDT655368:RDT655372 RNP655368:RNP655372 RXL655368:RXL655372 SHH655368:SHH655372 SRD655368:SRD655372 TAZ655368:TAZ655372 TKV655368:TKV655372 TUR655368:TUR655372 UEN655368:UEN655372 UOJ655368:UOJ655372 UYF655368:UYF655372 VIB655368:VIB655372 VRX655368:VRX655372 WBT655368:WBT655372 WLP655368:WLP655372 WVL655368:WVL655372 D720904:D720908 IZ720904:IZ720908 SV720904:SV720908 ACR720904:ACR720908 AMN720904:AMN720908 AWJ720904:AWJ720908 BGF720904:BGF720908 BQB720904:BQB720908 BZX720904:BZX720908 CJT720904:CJT720908 CTP720904:CTP720908 DDL720904:DDL720908 DNH720904:DNH720908 DXD720904:DXD720908 EGZ720904:EGZ720908 EQV720904:EQV720908 FAR720904:FAR720908 FKN720904:FKN720908 FUJ720904:FUJ720908 GEF720904:GEF720908 GOB720904:GOB720908 GXX720904:GXX720908 HHT720904:HHT720908 HRP720904:HRP720908 IBL720904:IBL720908 ILH720904:ILH720908 IVD720904:IVD720908 JEZ720904:JEZ720908 JOV720904:JOV720908 JYR720904:JYR720908 KIN720904:KIN720908 KSJ720904:KSJ720908 LCF720904:LCF720908 LMB720904:LMB720908 LVX720904:LVX720908 MFT720904:MFT720908 MPP720904:MPP720908 MZL720904:MZL720908 NJH720904:NJH720908 NTD720904:NTD720908 OCZ720904:OCZ720908 OMV720904:OMV720908 OWR720904:OWR720908 PGN720904:PGN720908 PQJ720904:PQJ720908 QAF720904:QAF720908 QKB720904:QKB720908 QTX720904:QTX720908 RDT720904:RDT720908 RNP720904:RNP720908 RXL720904:RXL720908 SHH720904:SHH720908 SRD720904:SRD720908 TAZ720904:TAZ720908 TKV720904:TKV720908 TUR720904:TUR720908 UEN720904:UEN720908 UOJ720904:UOJ720908 UYF720904:UYF720908 VIB720904:VIB720908 VRX720904:VRX720908 WBT720904:WBT720908 WLP720904:WLP720908 WVL720904:WVL720908 D786440:D786444 IZ786440:IZ786444 SV786440:SV786444 ACR786440:ACR786444 AMN786440:AMN786444 AWJ786440:AWJ786444 BGF786440:BGF786444 BQB786440:BQB786444 BZX786440:BZX786444 CJT786440:CJT786444 CTP786440:CTP786444 DDL786440:DDL786444 DNH786440:DNH786444 DXD786440:DXD786444 EGZ786440:EGZ786444 EQV786440:EQV786444 FAR786440:FAR786444 FKN786440:FKN786444 FUJ786440:FUJ786444 GEF786440:GEF786444 GOB786440:GOB786444 GXX786440:GXX786444 HHT786440:HHT786444 HRP786440:HRP786444 IBL786440:IBL786444 ILH786440:ILH786444 IVD786440:IVD786444 JEZ786440:JEZ786444 JOV786440:JOV786444 JYR786440:JYR786444 KIN786440:KIN786444 KSJ786440:KSJ786444 LCF786440:LCF786444 LMB786440:LMB786444 LVX786440:LVX786444 MFT786440:MFT786444 MPP786440:MPP786444 MZL786440:MZL786444 NJH786440:NJH786444 NTD786440:NTD786444 OCZ786440:OCZ786444 OMV786440:OMV786444 OWR786440:OWR786444 PGN786440:PGN786444 PQJ786440:PQJ786444 QAF786440:QAF786444 QKB786440:QKB786444 QTX786440:QTX786444 RDT786440:RDT786444 RNP786440:RNP786444 RXL786440:RXL786444 SHH786440:SHH786444 SRD786440:SRD786444 TAZ786440:TAZ786444 TKV786440:TKV786444 TUR786440:TUR786444 UEN786440:UEN786444 UOJ786440:UOJ786444 UYF786440:UYF786444 VIB786440:VIB786444 VRX786440:VRX786444 WBT786440:WBT786444 WLP786440:WLP786444 WVL786440:WVL786444 D851976:D851980 IZ851976:IZ851980 SV851976:SV851980 ACR851976:ACR851980 AMN851976:AMN851980 AWJ851976:AWJ851980 BGF851976:BGF851980 BQB851976:BQB851980 BZX851976:BZX851980 CJT851976:CJT851980 CTP851976:CTP851980 DDL851976:DDL851980 DNH851976:DNH851980 DXD851976:DXD851980 EGZ851976:EGZ851980 EQV851976:EQV851980 FAR851976:FAR851980 FKN851976:FKN851980 FUJ851976:FUJ851980 GEF851976:GEF851980 GOB851976:GOB851980 GXX851976:GXX851980 HHT851976:HHT851980 HRP851976:HRP851980 IBL851976:IBL851980 ILH851976:ILH851980 IVD851976:IVD851980 JEZ851976:JEZ851980 JOV851976:JOV851980 JYR851976:JYR851980 KIN851976:KIN851980 KSJ851976:KSJ851980 LCF851976:LCF851980 LMB851976:LMB851980 LVX851976:LVX851980 MFT851976:MFT851980 MPP851976:MPP851980 MZL851976:MZL851980 NJH851976:NJH851980 NTD851976:NTD851980 OCZ851976:OCZ851980 OMV851976:OMV851980 OWR851976:OWR851980 PGN851976:PGN851980 PQJ851976:PQJ851980 QAF851976:QAF851980 QKB851976:QKB851980 QTX851976:QTX851980 RDT851976:RDT851980 RNP851976:RNP851980 RXL851976:RXL851980 SHH851976:SHH851980 SRD851976:SRD851980 TAZ851976:TAZ851980 TKV851976:TKV851980 TUR851976:TUR851980 UEN851976:UEN851980 UOJ851976:UOJ851980 UYF851976:UYF851980 VIB851976:VIB851980 VRX851976:VRX851980 WBT851976:WBT851980 WLP851976:WLP851980 WVL851976:WVL851980 D917512:D917516 IZ917512:IZ917516 SV917512:SV917516 ACR917512:ACR917516 AMN917512:AMN917516 AWJ917512:AWJ917516 BGF917512:BGF917516 BQB917512:BQB917516 BZX917512:BZX917516 CJT917512:CJT917516 CTP917512:CTP917516 DDL917512:DDL917516 DNH917512:DNH917516 DXD917512:DXD917516 EGZ917512:EGZ917516 EQV917512:EQV917516 FAR917512:FAR917516 FKN917512:FKN917516 FUJ917512:FUJ917516 GEF917512:GEF917516 GOB917512:GOB917516 GXX917512:GXX917516 HHT917512:HHT917516 HRP917512:HRP917516 IBL917512:IBL917516 ILH917512:ILH917516 IVD917512:IVD917516 JEZ917512:JEZ917516 JOV917512:JOV917516 JYR917512:JYR917516 KIN917512:KIN917516 KSJ917512:KSJ917516 LCF917512:LCF917516 LMB917512:LMB917516 LVX917512:LVX917516 MFT917512:MFT917516 MPP917512:MPP917516 MZL917512:MZL917516 NJH917512:NJH917516 NTD917512:NTD917516 OCZ917512:OCZ917516 OMV917512:OMV917516 OWR917512:OWR917516 PGN917512:PGN917516 PQJ917512:PQJ917516 QAF917512:QAF917516 QKB917512:QKB917516 QTX917512:QTX917516 RDT917512:RDT917516 RNP917512:RNP917516 RXL917512:RXL917516 SHH917512:SHH917516 SRD917512:SRD917516 TAZ917512:TAZ917516 TKV917512:TKV917516 TUR917512:TUR917516 UEN917512:UEN917516 UOJ917512:UOJ917516 UYF917512:UYF917516 VIB917512:VIB917516 VRX917512:VRX917516 WBT917512:WBT917516 WLP917512:WLP917516 WVL917512:WVL917516 D983048:D983052 IZ983048:IZ983052 SV983048:SV983052 ACR983048:ACR983052 AMN983048:AMN983052 AWJ983048:AWJ983052 BGF983048:BGF983052 BQB983048:BQB983052 BZX983048:BZX983052 CJT983048:CJT983052 CTP983048:CTP983052 DDL983048:DDL983052 DNH983048:DNH983052 DXD983048:DXD983052 EGZ983048:EGZ983052 EQV983048:EQV983052 FAR983048:FAR983052 FKN983048:FKN983052 FUJ983048:FUJ983052 GEF983048:GEF983052 GOB983048:GOB983052 GXX983048:GXX983052 HHT983048:HHT983052 HRP983048:HRP983052 IBL983048:IBL983052 ILH983048:ILH983052 IVD983048:IVD983052 JEZ983048:JEZ983052 JOV983048:JOV983052 JYR983048:JYR983052 KIN983048:KIN983052 KSJ983048:KSJ983052 LCF983048:LCF983052 LMB983048:LMB983052 LVX983048:LVX983052 MFT983048:MFT983052 MPP983048:MPP983052 MZL983048:MZL983052 NJH983048:NJH983052 NTD983048:NTD983052 OCZ983048:OCZ983052 OMV983048:OMV983052 OWR983048:OWR983052 PGN983048:PGN983052 PQJ983048:PQJ983052 QAF983048:QAF983052 QKB983048:QKB983052 QTX983048:QTX983052 RDT983048:RDT983052 RNP983048:RNP983052 RXL983048:RXL983052 SHH983048:SHH983052 SRD983048:SRD983052 TAZ983048:TAZ983052 TKV983048:TKV983052 TUR983048:TUR983052 UEN983048:UEN983052 UOJ983048:UOJ983052 UYF983048:UYF983052 VIB983048:VIB983052 VRX983048:VRX983052 WBT983048:WBT983052 WLP983048:WLP983052 WVL983048:WVL983052 G5:I7 JC5:JE7 SY5:TA7 ACU5:ACW7 AMQ5:AMS7 AWM5:AWO7 BGI5:BGK7 BQE5:BQG7 CAA5:CAC7 CJW5:CJY7 CTS5:CTU7 DDO5:DDQ7 DNK5:DNM7 DXG5:DXI7 EHC5:EHE7 EQY5:ERA7 FAU5:FAW7 FKQ5:FKS7 FUM5:FUO7 GEI5:GEK7 GOE5:GOG7 GYA5:GYC7 HHW5:HHY7 HRS5:HRU7 IBO5:IBQ7 ILK5:ILM7 IVG5:IVI7 JFC5:JFE7 JOY5:JPA7 JYU5:JYW7 KIQ5:KIS7 KSM5:KSO7 LCI5:LCK7 LME5:LMG7 LWA5:LWC7 MFW5:MFY7 MPS5:MPU7 MZO5:MZQ7 NJK5:NJM7 NTG5:NTI7 ODC5:ODE7 OMY5:ONA7 OWU5:OWW7 PGQ5:PGS7 PQM5:PQO7 QAI5:QAK7 QKE5:QKG7 QUA5:QUC7 RDW5:RDY7 RNS5:RNU7 RXO5:RXQ7 SHK5:SHM7 SRG5:SRI7 TBC5:TBE7 TKY5:TLA7 TUU5:TUW7 UEQ5:UES7 UOM5:UOO7 UYI5:UYK7 VIE5:VIG7 VSA5:VSC7 WBW5:WBY7 WLS5:WLU7 WVO5:WVQ7 G65541:I65543 JC65541:JE65543 SY65541:TA65543 ACU65541:ACW65543 AMQ65541:AMS65543 AWM65541:AWO65543 BGI65541:BGK65543 BQE65541:BQG65543 CAA65541:CAC65543 CJW65541:CJY65543 CTS65541:CTU65543 DDO65541:DDQ65543 DNK65541:DNM65543 DXG65541:DXI65543 EHC65541:EHE65543 EQY65541:ERA65543 FAU65541:FAW65543 FKQ65541:FKS65543 FUM65541:FUO65543 GEI65541:GEK65543 GOE65541:GOG65543 GYA65541:GYC65543 HHW65541:HHY65543 HRS65541:HRU65543 IBO65541:IBQ65543 ILK65541:ILM65543 IVG65541:IVI65543 JFC65541:JFE65543 JOY65541:JPA65543 JYU65541:JYW65543 KIQ65541:KIS65543 KSM65541:KSO65543 LCI65541:LCK65543 LME65541:LMG65543 LWA65541:LWC65543 MFW65541:MFY65543 MPS65541:MPU65543 MZO65541:MZQ65543 NJK65541:NJM65543 NTG65541:NTI65543 ODC65541:ODE65543 OMY65541:ONA65543 OWU65541:OWW65543 PGQ65541:PGS65543 PQM65541:PQO65543 QAI65541:QAK65543 QKE65541:QKG65543 QUA65541:QUC65543 RDW65541:RDY65543 RNS65541:RNU65543 RXO65541:RXQ65543 SHK65541:SHM65543 SRG65541:SRI65543 TBC65541:TBE65543 TKY65541:TLA65543 TUU65541:TUW65543 UEQ65541:UES65543 UOM65541:UOO65543 UYI65541:UYK65543 VIE65541:VIG65543 VSA65541:VSC65543 WBW65541:WBY65543 WLS65541:WLU65543 WVO65541:WVQ65543 G131077:I131079 JC131077:JE131079 SY131077:TA131079 ACU131077:ACW131079 AMQ131077:AMS131079 AWM131077:AWO131079 BGI131077:BGK131079 BQE131077:BQG131079 CAA131077:CAC131079 CJW131077:CJY131079 CTS131077:CTU131079 DDO131077:DDQ131079 DNK131077:DNM131079 DXG131077:DXI131079 EHC131077:EHE131079 EQY131077:ERA131079 FAU131077:FAW131079 FKQ131077:FKS131079 FUM131077:FUO131079 GEI131077:GEK131079 GOE131077:GOG131079 GYA131077:GYC131079 HHW131077:HHY131079 HRS131077:HRU131079 IBO131077:IBQ131079 ILK131077:ILM131079 IVG131077:IVI131079 JFC131077:JFE131079 JOY131077:JPA131079 JYU131077:JYW131079 KIQ131077:KIS131079 KSM131077:KSO131079 LCI131077:LCK131079 LME131077:LMG131079 LWA131077:LWC131079 MFW131077:MFY131079 MPS131077:MPU131079 MZO131077:MZQ131079 NJK131077:NJM131079 NTG131077:NTI131079 ODC131077:ODE131079 OMY131077:ONA131079 OWU131077:OWW131079 PGQ131077:PGS131079 PQM131077:PQO131079 QAI131077:QAK131079 QKE131077:QKG131079 QUA131077:QUC131079 RDW131077:RDY131079 RNS131077:RNU131079 RXO131077:RXQ131079 SHK131077:SHM131079 SRG131077:SRI131079 TBC131077:TBE131079 TKY131077:TLA131079 TUU131077:TUW131079 UEQ131077:UES131079 UOM131077:UOO131079 UYI131077:UYK131079 VIE131077:VIG131079 VSA131077:VSC131079 WBW131077:WBY131079 WLS131077:WLU131079 WVO131077:WVQ131079 G196613:I196615 JC196613:JE196615 SY196613:TA196615 ACU196613:ACW196615 AMQ196613:AMS196615 AWM196613:AWO196615 BGI196613:BGK196615 BQE196613:BQG196615 CAA196613:CAC196615 CJW196613:CJY196615 CTS196613:CTU196615 DDO196613:DDQ196615 DNK196613:DNM196615 DXG196613:DXI196615 EHC196613:EHE196615 EQY196613:ERA196615 FAU196613:FAW196615 FKQ196613:FKS196615 FUM196613:FUO196615 GEI196613:GEK196615 GOE196613:GOG196615 GYA196613:GYC196615 HHW196613:HHY196615 HRS196613:HRU196615 IBO196613:IBQ196615 ILK196613:ILM196615 IVG196613:IVI196615 JFC196613:JFE196615 JOY196613:JPA196615 JYU196613:JYW196615 KIQ196613:KIS196615 KSM196613:KSO196615 LCI196613:LCK196615 LME196613:LMG196615 LWA196613:LWC196615 MFW196613:MFY196615 MPS196613:MPU196615 MZO196613:MZQ196615 NJK196613:NJM196615 NTG196613:NTI196615 ODC196613:ODE196615 OMY196613:ONA196615 OWU196613:OWW196615 PGQ196613:PGS196615 PQM196613:PQO196615 QAI196613:QAK196615 QKE196613:QKG196615 QUA196613:QUC196615 RDW196613:RDY196615 RNS196613:RNU196615 RXO196613:RXQ196615 SHK196613:SHM196615 SRG196613:SRI196615 TBC196613:TBE196615 TKY196613:TLA196615 TUU196613:TUW196615 UEQ196613:UES196615 UOM196613:UOO196615 UYI196613:UYK196615 VIE196613:VIG196615 VSA196613:VSC196615 WBW196613:WBY196615 WLS196613:WLU196615 WVO196613:WVQ196615 G262149:I262151 JC262149:JE262151 SY262149:TA262151 ACU262149:ACW262151 AMQ262149:AMS262151 AWM262149:AWO262151 BGI262149:BGK262151 BQE262149:BQG262151 CAA262149:CAC262151 CJW262149:CJY262151 CTS262149:CTU262151 DDO262149:DDQ262151 DNK262149:DNM262151 DXG262149:DXI262151 EHC262149:EHE262151 EQY262149:ERA262151 FAU262149:FAW262151 FKQ262149:FKS262151 FUM262149:FUO262151 GEI262149:GEK262151 GOE262149:GOG262151 GYA262149:GYC262151 HHW262149:HHY262151 HRS262149:HRU262151 IBO262149:IBQ262151 ILK262149:ILM262151 IVG262149:IVI262151 JFC262149:JFE262151 JOY262149:JPA262151 JYU262149:JYW262151 KIQ262149:KIS262151 KSM262149:KSO262151 LCI262149:LCK262151 LME262149:LMG262151 LWA262149:LWC262151 MFW262149:MFY262151 MPS262149:MPU262151 MZO262149:MZQ262151 NJK262149:NJM262151 NTG262149:NTI262151 ODC262149:ODE262151 OMY262149:ONA262151 OWU262149:OWW262151 PGQ262149:PGS262151 PQM262149:PQO262151 QAI262149:QAK262151 QKE262149:QKG262151 QUA262149:QUC262151 RDW262149:RDY262151 RNS262149:RNU262151 RXO262149:RXQ262151 SHK262149:SHM262151 SRG262149:SRI262151 TBC262149:TBE262151 TKY262149:TLA262151 TUU262149:TUW262151 UEQ262149:UES262151 UOM262149:UOO262151 UYI262149:UYK262151 VIE262149:VIG262151 VSA262149:VSC262151 WBW262149:WBY262151 WLS262149:WLU262151 WVO262149:WVQ262151 G327685:I327687 JC327685:JE327687 SY327685:TA327687 ACU327685:ACW327687 AMQ327685:AMS327687 AWM327685:AWO327687 BGI327685:BGK327687 BQE327685:BQG327687 CAA327685:CAC327687 CJW327685:CJY327687 CTS327685:CTU327687 DDO327685:DDQ327687 DNK327685:DNM327687 DXG327685:DXI327687 EHC327685:EHE327687 EQY327685:ERA327687 FAU327685:FAW327687 FKQ327685:FKS327687 FUM327685:FUO327687 GEI327685:GEK327687 GOE327685:GOG327687 GYA327685:GYC327687 HHW327685:HHY327687 HRS327685:HRU327687 IBO327685:IBQ327687 ILK327685:ILM327687 IVG327685:IVI327687 JFC327685:JFE327687 JOY327685:JPA327687 JYU327685:JYW327687 KIQ327685:KIS327687 KSM327685:KSO327687 LCI327685:LCK327687 LME327685:LMG327687 LWA327685:LWC327687 MFW327685:MFY327687 MPS327685:MPU327687 MZO327685:MZQ327687 NJK327685:NJM327687 NTG327685:NTI327687 ODC327685:ODE327687 OMY327685:ONA327687 OWU327685:OWW327687 PGQ327685:PGS327687 PQM327685:PQO327687 QAI327685:QAK327687 QKE327685:QKG327687 QUA327685:QUC327687 RDW327685:RDY327687 RNS327685:RNU327687 RXO327685:RXQ327687 SHK327685:SHM327687 SRG327685:SRI327687 TBC327685:TBE327687 TKY327685:TLA327687 TUU327685:TUW327687 UEQ327685:UES327687 UOM327685:UOO327687 UYI327685:UYK327687 VIE327685:VIG327687 VSA327685:VSC327687 WBW327685:WBY327687 WLS327685:WLU327687 WVO327685:WVQ327687 G393221:I393223 JC393221:JE393223 SY393221:TA393223 ACU393221:ACW393223 AMQ393221:AMS393223 AWM393221:AWO393223 BGI393221:BGK393223 BQE393221:BQG393223 CAA393221:CAC393223 CJW393221:CJY393223 CTS393221:CTU393223 DDO393221:DDQ393223 DNK393221:DNM393223 DXG393221:DXI393223 EHC393221:EHE393223 EQY393221:ERA393223 FAU393221:FAW393223 FKQ393221:FKS393223 FUM393221:FUO393223 GEI393221:GEK393223 GOE393221:GOG393223 GYA393221:GYC393223 HHW393221:HHY393223 HRS393221:HRU393223 IBO393221:IBQ393223 ILK393221:ILM393223 IVG393221:IVI393223 JFC393221:JFE393223 JOY393221:JPA393223 JYU393221:JYW393223 KIQ393221:KIS393223 KSM393221:KSO393223 LCI393221:LCK393223 LME393221:LMG393223 LWA393221:LWC393223 MFW393221:MFY393223 MPS393221:MPU393223 MZO393221:MZQ393223 NJK393221:NJM393223 NTG393221:NTI393223 ODC393221:ODE393223 OMY393221:ONA393223 OWU393221:OWW393223 PGQ393221:PGS393223 PQM393221:PQO393223 QAI393221:QAK393223 QKE393221:QKG393223 QUA393221:QUC393223 RDW393221:RDY393223 RNS393221:RNU393223 RXO393221:RXQ393223 SHK393221:SHM393223 SRG393221:SRI393223 TBC393221:TBE393223 TKY393221:TLA393223 TUU393221:TUW393223 UEQ393221:UES393223 UOM393221:UOO393223 UYI393221:UYK393223 VIE393221:VIG393223 VSA393221:VSC393223 WBW393221:WBY393223 WLS393221:WLU393223 WVO393221:WVQ393223 G458757:I458759 JC458757:JE458759 SY458757:TA458759 ACU458757:ACW458759 AMQ458757:AMS458759 AWM458757:AWO458759 BGI458757:BGK458759 BQE458757:BQG458759 CAA458757:CAC458759 CJW458757:CJY458759 CTS458757:CTU458759 DDO458757:DDQ458759 DNK458757:DNM458759 DXG458757:DXI458759 EHC458757:EHE458759 EQY458757:ERA458759 FAU458757:FAW458759 FKQ458757:FKS458759 FUM458757:FUO458759 GEI458757:GEK458759 GOE458757:GOG458759 GYA458757:GYC458759 HHW458757:HHY458759 HRS458757:HRU458759 IBO458757:IBQ458759 ILK458757:ILM458759 IVG458757:IVI458759 JFC458757:JFE458759 JOY458757:JPA458759 JYU458757:JYW458759 KIQ458757:KIS458759 KSM458757:KSO458759 LCI458757:LCK458759 LME458757:LMG458759 LWA458757:LWC458759 MFW458757:MFY458759 MPS458757:MPU458759 MZO458757:MZQ458759 NJK458757:NJM458759 NTG458757:NTI458759 ODC458757:ODE458759 OMY458757:ONA458759 OWU458757:OWW458759 PGQ458757:PGS458759 PQM458757:PQO458759 QAI458757:QAK458759 QKE458757:QKG458759 QUA458757:QUC458759 RDW458757:RDY458759 RNS458757:RNU458759 RXO458757:RXQ458759 SHK458757:SHM458759 SRG458757:SRI458759 TBC458757:TBE458759 TKY458757:TLA458759 TUU458757:TUW458759 UEQ458757:UES458759 UOM458757:UOO458759 UYI458757:UYK458759 VIE458757:VIG458759 VSA458757:VSC458759 WBW458757:WBY458759 WLS458757:WLU458759 WVO458757:WVQ458759 G524293:I524295 JC524293:JE524295 SY524293:TA524295 ACU524293:ACW524295 AMQ524293:AMS524295 AWM524293:AWO524295 BGI524293:BGK524295 BQE524293:BQG524295 CAA524293:CAC524295 CJW524293:CJY524295 CTS524293:CTU524295 DDO524293:DDQ524295 DNK524293:DNM524295 DXG524293:DXI524295 EHC524293:EHE524295 EQY524293:ERA524295 FAU524293:FAW524295 FKQ524293:FKS524295 FUM524293:FUO524295 GEI524293:GEK524295 GOE524293:GOG524295 GYA524293:GYC524295 HHW524293:HHY524295 HRS524293:HRU524295 IBO524293:IBQ524295 ILK524293:ILM524295 IVG524293:IVI524295 JFC524293:JFE524295 JOY524293:JPA524295 JYU524293:JYW524295 KIQ524293:KIS524295 KSM524293:KSO524295 LCI524293:LCK524295 LME524293:LMG524295 LWA524293:LWC524295 MFW524293:MFY524295 MPS524293:MPU524295 MZO524293:MZQ524295 NJK524293:NJM524295 NTG524293:NTI524295 ODC524293:ODE524295 OMY524293:ONA524295 OWU524293:OWW524295 PGQ524293:PGS524295 PQM524293:PQO524295 QAI524293:QAK524295 QKE524293:QKG524295 QUA524293:QUC524295 RDW524293:RDY524295 RNS524293:RNU524295 RXO524293:RXQ524295 SHK524293:SHM524295 SRG524293:SRI524295 TBC524293:TBE524295 TKY524293:TLA524295 TUU524293:TUW524295 UEQ524293:UES524295 UOM524293:UOO524295 UYI524293:UYK524295 VIE524293:VIG524295 VSA524293:VSC524295 WBW524293:WBY524295 WLS524293:WLU524295 WVO524293:WVQ524295 G589829:I589831 JC589829:JE589831 SY589829:TA589831 ACU589829:ACW589831 AMQ589829:AMS589831 AWM589829:AWO589831 BGI589829:BGK589831 BQE589829:BQG589831 CAA589829:CAC589831 CJW589829:CJY589831 CTS589829:CTU589831 DDO589829:DDQ589831 DNK589829:DNM589831 DXG589829:DXI589831 EHC589829:EHE589831 EQY589829:ERA589831 FAU589829:FAW589831 FKQ589829:FKS589831 FUM589829:FUO589831 GEI589829:GEK589831 GOE589829:GOG589831 GYA589829:GYC589831 HHW589829:HHY589831 HRS589829:HRU589831 IBO589829:IBQ589831 ILK589829:ILM589831 IVG589829:IVI589831 JFC589829:JFE589831 JOY589829:JPA589831 JYU589829:JYW589831 KIQ589829:KIS589831 KSM589829:KSO589831 LCI589829:LCK589831 LME589829:LMG589831 LWA589829:LWC589831 MFW589829:MFY589831 MPS589829:MPU589831 MZO589829:MZQ589831 NJK589829:NJM589831 NTG589829:NTI589831 ODC589829:ODE589831 OMY589829:ONA589831 OWU589829:OWW589831 PGQ589829:PGS589831 PQM589829:PQO589831 QAI589829:QAK589831 QKE589829:QKG589831 QUA589829:QUC589831 RDW589829:RDY589831 RNS589829:RNU589831 RXO589829:RXQ589831 SHK589829:SHM589831 SRG589829:SRI589831 TBC589829:TBE589831 TKY589829:TLA589831 TUU589829:TUW589831 UEQ589829:UES589831 UOM589829:UOO589831 UYI589829:UYK589831 VIE589829:VIG589831 VSA589829:VSC589831 WBW589829:WBY589831 WLS589829:WLU589831 WVO589829:WVQ589831 G655365:I655367 JC655365:JE655367 SY655365:TA655367 ACU655365:ACW655367 AMQ655365:AMS655367 AWM655365:AWO655367 BGI655365:BGK655367 BQE655365:BQG655367 CAA655365:CAC655367 CJW655365:CJY655367 CTS655365:CTU655367 DDO655365:DDQ655367 DNK655365:DNM655367 DXG655365:DXI655367 EHC655365:EHE655367 EQY655365:ERA655367 FAU655365:FAW655367 FKQ655365:FKS655367 FUM655365:FUO655367 GEI655365:GEK655367 GOE655365:GOG655367 GYA655365:GYC655367 HHW655365:HHY655367 HRS655365:HRU655367 IBO655365:IBQ655367 ILK655365:ILM655367 IVG655365:IVI655367 JFC655365:JFE655367 JOY655365:JPA655367 JYU655365:JYW655367 KIQ655365:KIS655367 KSM655365:KSO655367 LCI655365:LCK655367 LME655365:LMG655367 LWA655365:LWC655367 MFW655365:MFY655367 MPS655365:MPU655367 MZO655365:MZQ655367 NJK655365:NJM655367 NTG655365:NTI655367 ODC655365:ODE655367 OMY655365:ONA655367 OWU655365:OWW655367 PGQ655365:PGS655367 PQM655365:PQO655367 QAI655365:QAK655367 QKE655365:QKG655367 QUA655365:QUC655367 RDW655365:RDY655367 RNS655365:RNU655367 RXO655365:RXQ655367 SHK655365:SHM655367 SRG655365:SRI655367 TBC655365:TBE655367 TKY655365:TLA655367 TUU655365:TUW655367 UEQ655365:UES655367 UOM655365:UOO655367 UYI655365:UYK655367 VIE655365:VIG655367 VSA655365:VSC655367 WBW655365:WBY655367 WLS655365:WLU655367 WVO655365:WVQ655367 G720901:I720903 JC720901:JE720903 SY720901:TA720903 ACU720901:ACW720903 AMQ720901:AMS720903 AWM720901:AWO720903 BGI720901:BGK720903 BQE720901:BQG720903 CAA720901:CAC720903 CJW720901:CJY720903 CTS720901:CTU720903 DDO720901:DDQ720903 DNK720901:DNM720903 DXG720901:DXI720903 EHC720901:EHE720903 EQY720901:ERA720903 FAU720901:FAW720903 FKQ720901:FKS720903 FUM720901:FUO720903 GEI720901:GEK720903 GOE720901:GOG720903 GYA720901:GYC720903 HHW720901:HHY720903 HRS720901:HRU720903 IBO720901:IBQ720903 ILK720901:ILM720903 IVG720901:IVI720903 JFC720901:JFE720903 JOY720901:JPA720903 JYU720901:JYW720903 KIQ720901:KIS720903 KSM720901:KSO720903 LCI720901:LCK720903 LME720901:LMG720903 LWA720901:LWC720903 MFW720901:MFY720903 MPS720901:MPU720903 MZO720901:MZQ720903 NJK720901:NJM720903 NTG720901:NTI720903 ODC720901:ODE720903 OMY720901:ONA720903 OWU720901:OWW720903 PGQ720901:PGS720903 PQM720901:PQO720903 QAI720901:QAK720903 QKE720901:QKG720903 QUA720901:QUC720903 RDW720901:RDY720903 RNS720901:RNU720903 RXO720901:RXQ720903 SHK720901:SHM720903 SRG720901:SRI720903 TBC720901:TBE720903 TKY720901:TLA720903 TUU720901:TUW720903 UEQ720901:UES720903 UOM720901:UOO720903 UYI720901:UYK720903 VIE720901:VIG720903 VSA720901:VSC720903 WBW720901:WBY720903 WLS720901:WLU720903 WVO720901:WVQ720903 G786437:I786439 JC786437:JE786439 SY786437:TA786439 ACU786437:ACW786439 AMQ786437:AMS786439 AWM786437:AWO786439 BGI786437:BGK786439 BQE786437:BQG786439 CAA786437:CAC786439 CJW786437:CJY786439 CTS786437:CTU786439 DDO786437:DDQ786439 DNK786437:DNM786439 DXG786437:DXI786439 EHC786437:EHE786439 EQY786437:ERA786439 FAU786437:FAW786439 FKQ786437:FKS786439 FUM786437:FUO786439 GEI786437:GEK786439 GOE786437:GOG786439 GYA786437:GYC786439 HHW786437:HHY786439 HRS786437:HRU786439 IBO786437:IBQ786439 ILK786437:ILM786439 IVG786437:IVI786439 JFC786437:JFE786439 JOY786437:JPA786439 JYU786437:JYW786439 KIQ786437:KIS786439 KSM786437:KSO786439 LCI786437:LCK786439 LME786437:LMG786439 LWA786437:LWC786439 MFW786437:MFY786439 MPS786437:MPU786439 MZO786437:MZQ786439 NJK786437:NJM786439 NTG786437:NTI786439 ODC786437:ODE786439 OMY786437:ONA786439 OWU786437:OWW786439 PGQ786437:PGS786439 PQM786437:PQO786439 QAI786437:QAK786439 QKE786437:QKG786439 QUA786437:QUC786439 RDW786437:RDY786439 RNS786437:RNU786439 RXO786437:RXQ786439 SHK786437:SHM786439 SRG786437:SRI786439 TBC786437:TBE786439 TKY786437:TLA786439 TUU786437:TUW786439 UEQ786437:UES786439 UOM786437:UOO786439 UYI786437:UYK786439 VIE786437:VIG786439 VSA786437:VSC786439 WBW786437:WBY786439 WLS786437:WLU786439 WVO786437:WVQ786439 G851973:I851975 JC851973:JE851975 SY851973:TA851975 ACU851973:ACW851975 AMQ851973:AMS851975 AWM851973:AWO851975 BGI851973:BGK851975 BQE851973:BQG851975 CAA851973:CAC851975 CJW851973:CJY851975 CTS851973:CTU851975 DDO851973:DDQ851975 DNK851973:DNM851975 DXG851973:DXI851975 EHC851973:EHE851975 EQY851973:ERA851975 FAU851973:FAW851975 FKQ851973:FKS851975 FUM851973:FUO851975 GEI851973:GEK851975 GOE851973:GOG851975 GYA851973:GYC851975 HHW851973:HHY851975 HRS851973:HRU851975 IBO851973:IBQ851975 ILK851973:ILM851975 IVG851973:IVI851975 JFC851973:JFE851975 JOY851973:JPA851975 JYU851973:JYW851975 KIQ851973:KIS851975 KSM851973:KSO851975 LCI851973:LCK851975 LME851973:LMG851975 LWA851973:LWC851975 MFW851973:MFY851975 MPS851973:MPU851975 MZO851973:MZQ851975 NJK851973:NJM851975 NTG851973:NTI851975 ODC851973:ODE851975 OMY851973:ONA851975 OWU851973:OWW851975 PGQ851973:PGS851975 PQM851973:PQO851975 QAI851973:QAK851975 QKE851973:QKG851975 QUA851973:QUC851975 RDW851973:RDY851975 RNS851973:RNU851975 RXO851973:RXQ851975 SHK851973:SHM851975 SRG851973:SRI851975 TBC851973:TBE851975 TKY851973:TLA851975 TUU851973:TUW851975 UEQ851973:UES851975 UOM851973:UOO851975 UYI851973:UYK851975 VIE851973:VIG851975 VSA851973:VSC851975 WBW851973:WBY851975 WLS851973:WLU851975 WVO851973:WVQ851975 G917509:I917511 JC917509:JE917511 SY917509:TA917511 ACU917509:ACW917511 AMQ917509:AMS917511 AWM917509:AWO917511 BGI917509:BGK917511 BQE917509:BQG917511 CAA917509:CAC917511 CJW917509:CJY917511 CTS917509:CTU917511 DDO917509:DDQ917511 DNK917509:DNM917511 DXG917509:DXI917511 EHC917509:EHE917511 EQY917509:ERA917511 FAU917509:FAW917511 FKQ917509:FKS917511 FUM917509:FUO917511 GEI917509:GEK917511 GOE917509:GOG917511 GYA917509:GYC917511 HHW917509:HHY917511 HRS917509:HRU917511 IBO917509:IBQ917511 ILK917509:ILM917511 IVG917509:IVI917511 JFC917509:JFE917511 JOY917509:JPA917511 JYU917509:JYW917511 KIQ917509:KIS917511 KSM917509:KSO917511 LCI917509:LCK917511 LME917509:LMG917511 LWA917509:LWC917511 MFW917509:MFY917511 MPS917509:MPU917511 MZO917509:MZQ917511 NJK917509:NJM917511 NTG917509:NTI917511 ODC917509:ODE917511 OMY917509:ONA917511 OWU917509:OWW917511 PGQ917509:PGS917511 PQM917509:PQO917511 QAI917509:QAK917511 QKE917509:QKG917511 QUA917509:QUC917511 RDW917509:RDY917511 RNS917509:RNU917511 RXO917509:RXQ917511 SHK917509:SHM917511 SRG917509:SRI917511 TBC917509:TBE917511 TKY917509:TLA917511 TUU917509:TUW917511 UEQ917509:UES917511 UOM917509:UOO917511 UYI917509:UYK917511 VIE917509:VIG917511 VSA917509:VSC917511 WBW917509:WBY917511 WLS917509:WLU917511 WVO917509:WVQ917511 G983045:I983047 JC983045:JE983047 SY983045:TA983047 ACU983045:ACW983047 AMQ983045:AMS983047 AWM983045:AWO983047 BGI983045:BGK983047 BQE983045:BQG983047 CAA983045:CAC983047 CJW983045:CJY983047 CTS983045:CTU983047 DDO983045:DDQ983047 DNK983045:DNM983047 DXG983045:DXI983047 EHC983045:EHE983047 EQY983045:ERA983047 FAU983045:FAW983047 FKQ983045:FKS983047 FUM983045:FUO983047 GEI983045:GEK983047 GOE983045:GOG983047 GYA983045:GYC983047 HHW983045:HHY983047 HRS983045:HRU983047 IBO983045:IBQ983047 ILK983045:ILM983047 IVG983045:IVI983047 JFC983045:JFE983047 JOY983045:JPA983047 JYU983045:JYW983047 KIQ983045:KIS983047 KSM983045:KSO983047 LCI983045:LCK983047 LME983045:LMG983047 LWA983045:LWC983047 MFW983045:MFY983047 MPS983045:MPU983047 MZO983045:MZQ983047 NJK983045:NJM983047 NTG983045:NTI983047 ODC983045:ODE983047 OMY983045:ONA983047 OWU983045:OWW983047 PGQ983045:PGS983047 PQM983045:PQO983047 QAI983045:QAK983047 QKE983045:QKG983047 QUA983045:QUC983047 RDW983045:RDY983047 RNS983045:RNU983047 RXO983045:RXQ983047 SHK983045:SHM983047 SRG983045:SRI983047 TBC983045:TBE983047 TKY983045:TLA983047 TUU983045:TUW983047 UEQ983045:UES983047 UOM983045:UOO983047 UYI983045:UYK983047 VIE983045:VIG983047 VSA983045:VSC983047 WBW983045:WBY983047 WLS983045:WLU983047 WVO983045:WVQ983047 H8:I9 JD8:JE9 SZ8:TA9 ACV8:ACW9 AMR8:AMS9 AWN8:AWO9 BGJ8:BGK9 BQF8:BQG9 CAB8:CAC9 CJX8:CJY9 CTT8:CTU9 DDP8:DDQ9 DNL8:DNM9 DXH8:DXI9 EHD8:EHE9 EQZ8:ERA9 FAV8:FAW9 FKR8:FKS9 FUN8:FUO9 GEJ8:GEK9 GOF8:GOG9 GYB8:GYC9 HHX8:HHY9 HRT8:HRU9 IBP8:IBQ9 ILL8:ILM9 IVH8:IVI9 JFD8:JFE9 JOZ8:JPA9 JYV8:JYW9 KIR8:KIS9 KSN8:KSO9 LCJ8:LCK9 LMF8:LMG9 LWB8:LWC9 MFX8:MFY9 MPT8:MPU9 MZP8:MZQ9 NJL8:NJM9 NTH8:NTI9 ODD8:ODE9 OMZ8:ONA9 OWV8:OWW9 PGR8:PGS9 PQN8:PQO9 QAJ8:QAK9 QKF8:QKG9 QUB8:QUC9 RDX8:RDY9 RNT8:RNU9 RXP8:RXQ9 SHL8:SHM9 SRH8:SRI9 TBD8:TBE9 TKZ8:TLA9 TUV8:TUW9 UER8:UES9 UON8:UOO9 UYJ8:UYK9 VIF8:VIG9 VSB8:VSC9 WBX8:WBY9 WLT8:WLU9 WVP8:WVQ9 H65544:I65545 JD65544:JE65545 SZ65544:TA65545 ACV65544:ACW65545 AMR65544:AMS65545 AWN65544:AWO65545 BGJ65544:BGK65545 BQF65544:BQG65545 CAB65544:CAC65545 CJX65544:CJY65545 CTT65544:CTU65545 DDP65544:DDQ65545 DNL65544:DNM65545 DXH65544:DXI65545 EHD65544:EHE65545 EQZ65544:ERA65545 FAV65544:FAW65545 FKR65544:FKS65545 FUN65544:FUO65545 GEJ65544:GEK65545 GOF65544:GOG65545 GYB65544:GYC65545 HHX65544:HHY65545 HRT65544:HRU65545 IBP65544:IBQ65545 ILL65544:ILM65545 IVH65544:IVI65545 JFD65544:JFE65545 JOZ65544:JPA65545 JYV65544:JYW65545 KIR65544:KIS65545 KSN65544:KSO65545 LCJ65544:LCK65545 LMF65544:LMG65545 LWB65544:LWC65545 MFX65544:MFY65545 MPT65544:MPU65545 MZP65544:MZQ65545 NJL65544:NJM65545 NTH65544:NTI65545 ODD65544:ODE65545 OMZ65544:ONA65545 OWV65544:OWW65545 PGR65544:PGS65545 PQN65544:PQO65545 QAJ65544:QAK65545 QKF65544:QKG65545 QUB65544:QUC65545 RDX65544:RDY65545 RNT65544:RNU65545 RXP65544:RXQ65545 SHL65544:SHM65545 SRH65544:SRI65545 TBD65544:TBE65545 TKZ65544:TLA65545 TUV65544:TUW65545 UER65544:UES65545 UON65544:UOO65545 UYJ65544:UYK65545 VIF65544:VIG65545 VSB65544:VSC65545 WBX65544:WBY65545 WLT65544:WLU65545 WVP65544:WVQ65545 H131080:I131081 JD131080:JE131081 SZ131080:TA131081 ACV131080:ACW131081 AMR131080:AMS131081 AWN131080:AWO131081 BGJ131080:BGK131081 BQF131080:BQG131081 CAB131080:CAC131081 CJX131080:CJY131081 CTT131080:CTU131081 DDP131080:DDQ131081 DNL131080:DNM131081 DXH131080:DXI131081 EHD131080:EHE131081 EQZ131080:ERA131081 FAV131080:FAW131081 FKR131080:FKS131081 FUN131080:FUO131081 GEJ131080:GEK131081 GOF131080:GOG131081 GYB131080:GYC131081 HHX131080:HHY131081 HRT131080:HRU131081 IBP131080:IBQ131081 ILL131080:ILM131081 IVH131080:IVI131081 JFD131080:JFE131081 JOZ131080:JPA131081 JYV131080:JYW131081 KIR131080:KIS131081 KSN131080:KSO131081 LCJ131080:LCK131081 LMF131080:LMG131081 LWB131080:LWC131081 MFX131080:MFY131081 MPT131080:MPU131081 MZP131080:MZQ131081 NJL131080:NJM131081 NTH131080:NTI131081 ODD131080:ODE131081 OMZ131080:ONA131081 OWV131080:OWW131081 PGR131080:PGS131081 PQN131080:PQO131081 QAJ131080:QAK131081 QKF131080:QKG131081 QUB131080:QUC131081 RDX131080:RDY131081 RNT131080:RNU131081 RXP131080:RXQ131081 SHL131080:SHM131081 SRH131080:SRI131081 TBD131080:TBE131081 TKZ131080:TLA131081 TUV131080:TUW131081 UER131080:UES131081 UON131080:UOO131081 UYJ131080:UYK131081 VIF131080:VIG131081 VSB131080:VSC131081 WBX131080:WBY131081 WLT131080:WLU131081 WVP131080:WVQ131081 H196616:I196617 JD196616:JE196617 SZ196616:TA196617 ACV196616:ACW196617 AMR196616:AMS196617 AWN196616:AWO196617 BGJ196616:BGK196617 BQF196616:BQG196617 CAB196616:CAC196617 CJX196616:CJY196617 CTT196616:CTU196617 DDP196616:DDQ196617 DNL196616:DNM196617 DXH196616:DXI196617 EHD196616:EHE196617 EQZ196616:ERA196617 FAV196616:FAW196617 FKR196616:FKS196617 FUN196616:FUO196617 GEJ196616:GEK196617 GOF196616:GOG196617 GYB196616:GYC196617 HHX196616:HHY196617 HRT196616:HRU196617 IBP196616:IBQ196617 ILL196616:ILM196617 IVH196616:IVI196617 JFD196616:JFE196617 JOZ196616:JPA196617 JYV196616:JYW196617 KIR196616:KIS196617 KSN196616:KSO196617 LCJ196616:LCK196617 LMF196616:LMG196617 LWB196616:LWC196617 MFX196616:MFY196617 MPT196616:MPU196617 MZP196616:MZQ196617 NJL196616:NJM196617 NTH196616:NTI196617 ODD196616:ODE196617 OMZ196616:ONA196617 OWV196616:OWW196617 PGR196616:PGS196617 PQN196616:PQO196617 QAJ196616:QAK196617 QKF196616:QKG196617 QUB196616:QUC196617 RDX196616:RDY196617 RNT196616:RNU196617 RXP196616:RXQ196617 SHL196616:SHM196617 SRH196616:SRI196617 TBD196616:TBE196617 TKZ196616:TLA196617 TUV196616:TUW196617 UER196616:UES196617 UON196616:UOO196617 UYJ196616:UYK196617 VIF196616:VIG196617 VSB196616:VSC196617 WBX196616:WBY196617 WLT196616:WLU196617 WVP196616:WVQ196617 H262152:I262153 JD262152:JE262153 SZ262152:TA262153 ACV262152:ACW262153 AMR262152:AMS262153 AWN262152:AWO262153 BGJ262152:BGK262153 BQF262152:BQG262153 CAB262152:CAC262153 CJX262152:CJY262153 CTT262152:CTU262153 DDP262152:DDQ262153 DNL262152:DNM262153 DXH262152:DXI262153 EHD262152:EHE262153 EQZ262152:ERA262153 FAV262152:FAW262153 FKR262152:FKS262153 FUN262152:FUO262153 GEJ262152:GEK262153 GOF262152:GOG262153 GYB262152:GYC262153 HHX262152:HHY262153 HRT262152:HRU262153 IBP262152:IBQ262153 ILL262152:ILM262153 IVH262152:IVI262153 JFD262152:JFE262153 JOZ262152:JPA262153 JYV262152:JYW262153 KIR262152:KIS262153 KSN262152:KSO262153 LCJ262152:LCK262153 LMF262152:LMG262153 LWB262152:LWC262153 MFX262152:MFY262153 MPT262152:MPU262153 MZP262152:MZQ262153 NJL262152:NJM262153 NTH262152:NTI262153 ODD262152:ODE262153 OMZ262152:ONA262153 OWV262152:OWW262153 PGR262152:PGS262153 PQN262152:PQO262153 QAJ262152:QAK262153 QKF262152:QKG262153 QUB262152:QUC262153 RDX262152:RDY262153 RNT262152:RNU262153 RXP262152:RXQ262153 SHL262152:SHM262153 SRH262152:SRI262153 TBD262152:TBE262153 TKZ262152:TLA262153 TUV262152:TUW262153 UER262152:UES262153 UON262152:UOO262153 UYJ262152:UYK262153 VIF262152:VIG262153 VSB262152:VSC262153 WBX262152:WBY262153 WLT262152:WLU262153 WVP262152:WVQ262153 H327688:I327689 JD327688:JE327689 SZ327688:TA327689 ACV327688:ACW327689 AMR327688:AMS327689 AWN327688:AWO327689 BGJ327688:BGK327689 BQF327688:BQG327689 CAB327688:CAC327689 CJX327688:CJY327689 CTT327688:CTU327689 DDP327688:DDQ327689 DNL327688:DNM327689 DXH327688:DXI327689 EHD327688:EHE327689 EQZ327688:ERA327689 FAV327688:FAW327689 FKR327688:FKS327689 FUN327688:FUO327689 GEJ327688:GEK327689 GOF327688:GOG327689 GYB327688:GYC327689 HHX327688:HHY327689 HRT327688:HRU327689 IBP327688:IBQ327689 ILL327688:ILM327689 IVH327688:IVI327689 JFD327688:JFE327689 JOZ327688:JPA327689 JYV327688:JYW327689 KIR327688:KIS327689 KSN327688:KSO327689 LCJ327688:LCK327689 LMF327688:LMG327689 LWB327688:LWC327689 MFX327688:MFY327689 MPT327688:MPU327689 MZP327688:MZQ327689 NJL327688:NJM327689 NTH327688:NTI327689 ODD327688:ODE327689 OMZ327688:ONA327689 OWV327688:OWW327689 PGR327688:PGS327689 PQN327688:PQO327689 QAJ327688:QAK327689 QKF327688:QKG327689 QUB327688:QUC327689 RDX327688:RDY327689 RNT327688:RNU327689 RXP327688:RXQ327689 SHL327688:SHM327689 SRH327688:SRI327689 TBD327688:TBE327689 TKZ327688:TLA327689 TUV327688:TUW327689 UER327688:UES327689 UON327688:UOO327689 UYJ327688:UYK327689 VIF327688:VIG327689 VSB327688:VSC327689 WBX327688:WBY327689 WLT327688:WLU327689 WVP327688:WVQ327689 H393224:I393225 JD393224:JE393225 SZ393224:TA393225 ACV393224:ACW393225 AMR393224:AMS393225 AWN393224:AWO393225 BGJ393224:BGK393225 BQF393224:BQG393225 CAB393224:CAC393225 CJX393224:CJY393225 CTT393224:CTU393225 DDP393224:DDQ393225 DNL393224:DNM393225 DXH393224:DXI393225 EHD393224:EHE393225 EQZ393224:ERA393225 FAV393224:FAW393225 FKR393224:FKS393225 FUN393224:FUO393225 GEJ393224:GEK393225 GOF393224:GOG393225 GYB393224:GYC393225 HHX393224:HHY393225 HRT393224:HRU393225 IBP393224:IBQ393225 ILL393224:ILM393225 IVH393224:IVI393225 JFD393224:JFE393225 JOZ393224:JPA393225 JYV393224:JYW393225 KIR393224:KIS393225 KSN393224:KSO393225 LCJ393224:LCK393225 LMF393224:LMG393225 LWB393224:LWC393225 MFX393224:MFY393225 MPT393224:MPU393225 MZP393224:MZQ393225 NJL393224:NJM393225 NTH393224:NTI393225 ODD393224:ODE393225 OMZ393224:ONA393225 OWV393224:OWW393225 PGR393224:PGS393225 PQN393224:PQO393225 QAJ393224:QAK393225 QKF393224:QKG393225 QUB393224:QUC393225 RDX393224:RDY393225 RNT393224:RNU393225 RXP393224:RXQ393225 SHL393224:SHM393225 SRH393224:SRI393225 TBD393224:TBE393225 TKZ393224:TLA393225 TUV393224:TUW393225 UER393224:UES393225 UON393224:UOO393225 UYJ393224:UYK393225 VIF393224:VIG393225 VSB393224:VSC393225 WBX393224:WBY393225 WLT393224:WLU393225 WVP393224:WVQ393225 H458760:I458761 JD458760:JE458761 SZ458760:TA458761 ACV458760:ACW458761 AMR458760:AMS458761 AWN458760:AWO458761 BGJ458760:BGK458761 BQF458760:BQG458761 CAB458760:CAC458761 CJX458760:CJY458761 CTT458760:CTU458761 DDP458760:DDQ458761 DNL458760:DNM458761 DXH458760:DXI458761 EHD458760:EHE458761 EQZ458760:ERA458761 FAV458760:FAW458761 FKR458760:FKS458761 FUN458760:FUO458761 GEJ458760:GEK458761 GOF458760:GOG458761 GYB458760:GYC458761 HHX458760:HHY458761 HRT458760:HRU458761 IBP458760:IBQ458761 ILL458760:ILM458761 IVH458760:IVI458761 JFD458760:JFE458761 JOZ458760:JPA458761 JYV458760:JYW458761 KIR458760:KIS458761 KSN458760:KSO458761 LCJ458760:LCK458761 LMF458760:LMG458761 LWB458760:LWC458761 MFX458760:MFY458761 MPT458760:MPU458761 MZP458760:MZQ458761 NJL458760:NJM458761 NTH458760:NTI458761 ODD458760:ODE458761 OMZ458760:ONA458761 OWV458760:OWW458761 PGR458760:PGS458761 PQN458760:PQO458761 QAJ458760:QAK458761 QKF458760:QKG458761 QUB458760:QUC458761 RDX458760:RDY458761 RNT458760:RNU458761 RXP458760:RXQ458761 SHL458760:SHM458761 SRH458760:SRI458761 TBD458760:TBE458761 TKZ458760:TLA458761 TUV458760:TUW458761 UER458760:UES458761 UON458760:UOO458761 UYJ458760:UYK458761 VIF458760:VIG458761 VSB458760:VSC458761 WBX458760:WBY458761 WLT458760:WLU458761 WVP458760:WVQ458761 H524296:I524297 JD524296:JE524297 SZ524296:TA524297 ACV524296:ACW524297 AMR524296:AMS524297 AWN524296:AWO524297 BGJ524296:BGK524297 BQF524296:BQG524297 CAB524296:CAC524297 CJX524296:CJY524297 CTT524296:CTU524297 DDP524296:DDQ524297 DNL524296:DNM524297 DXH524296:DXI524297 EHD524296:EHE524297 EQZ524296:ERA524297 FAV524296:FAW524297 FKR524296:FKS524297 FUN524296:FUO524297 GEJ524296:GEK524297 GOF524296:GOG524297 GYB524296:GYC524297 HHX524296:HHY524297 HRT524296:HRU524297 IBP524296:IBQ524297 ILL524296:ILM524297 IVH524296:IVI524297 JFD524296:JFE524297 JOZ524296:JPA524297 JYV524296:JYW524297 KIR524296:KIS524297 KSN524296:KSO524297 LCJ524296:LCK524297 LMF524296:LMG524297 LWB524296:LWC524297 MFX524296:MFY524297 MPT524296:MPU524297 MZP524296:MZQ524297 NJL524296:NJM524297 NTH524296:NTI524297 ODD524296:ODE524297 OMZ524296:ONA524297 OWV524296:OWW524297 PGR524296:PGS524297 PQN524296:PQO524297 QAJ524296:QAK524297 QKF524296:QKG524297 QUB524296:QUC524297 RDX524296:RDY524297 RNT524296:RNU524297 RXP524296:RXQ524297 SHL524296:SHM524297 SRH524296:SRI524297 TBD524296:TBE524297 TKZ524296:TLA524297 TUV524296:TUW524297 UER524296:UES524297 UON524296:UOO524297 UYJ524296:UYK524297 VIF524296:VIG524297 VSB524296:VSC524297 WBX524296:WBY524297 WLT524296:WLU524297 WVP524296:WVQ524297 H589832:I589833 JD589832:JE589833 SZ589832:TA589833 ACV589832:ACW589833 AMR589832:AMS589833 AWN589832:AWO589833 BGJ589832:BGK589833 BQF589832:BQG589833 CAB589832:CAC589833 CJX589832:CJY589833 CTT589832:CTU589833 DDP589832:DDQ589833 DNL589832:DNM589833 DXH589832:DXI589833 EHD589832:EHE589833 EQZ589832:ERA589833 FAV589832:FAW589833 FKR589832:FKS589833 FUN589832:FUO589833 GEJ589832:GEK589833 GOF589832:GOG589833 GYB589832:GYC589833 HHX589832:HHY589833 HRT589832:HRU589833 IBP589832:IBQ589833 ILL589832:ILM589833 IVH589832:IVI589833 JFD589832:JFE589833 JOZ589832:JPA589833 JYV589832:JYW589833 KIR589832:KIS589833 KSN589832:KSO589833 LCJ589832:LCK589833 LMF589832:LMG589833 LWB589832:LWC589833 MFX589832:MFY589833 MPT589832:MPU589833 MZP589832:MZQ589833 NJL589832:NJM589833 NTH589832:NTI589833 ODD589832:ODE589833 OMZ589832:ONA589833 OWV589832:OWW589833 PGR589832:PGS589833 PQN589832:PQO589833 QAJ589832:QAK589833 QKF589832:QKG589833 QUB589832:QUC589833 RDX589832:RDY589833 RNT589832:RNU589833 RXP589832:RXQ589833 SHL589832:SHM589833 SRH589832:SRI589833 TBD589832:TBE589833 TKZ589832:TLA589833 TUV589832:TUW589833 UER589832:UES589833 UON589832:UOO589833 UYJ589832:UYK589833 VIF589832:VIG589833 VSB589832:VSC589833 WBX589832:WBY589833 WLT589832:WLU589833 WVP589832:WVQ589833 H655368:I655369 JD655368:JE655369 SZ655368:TA655369 ACV655368:ACW655369 AMR655368:AMS655369 AWN655368:AWO655369 BGJ655368:BGK655369 BQF655368:BQG655369 CAB655368:CAC655369 CJX655368:CJY655369 CTT655368:CTU655369 DDP655368:DDQ655369 DNL655368:DNM655369 DXH655368:DXI655369 EHD655368:EHE655369 EQZ655368:ERA655369 FAV655368:FAW655369 FKR655368:FKS655369 FUN655368:FUO655369 GEJ655368:GEK655369 GOF655368:GOG655369 GYB655368:GYC655369 HHX655368:HHY655369 HRT655368:HRU655369 IBP655368:IBQ655369 ILL655368:ILM655369 IVH655368:IVI655369 JFD655368:JFE655369 JOZ655368:JPA655369 JYV655368:JYW655369 KIR655368:KIS655369 KSN655368:KSO655369 LCJ655368:LCK655369 LMF655368:LMG655369 LWB655368:LWC655369 MFX655368:MFY655369 MPT655368:MPU655369 MZP655368:MZQ655369 NJL655368:NJM655369 NTH655368:NTI655369 ODD655368:ODE655369 OMZ655368:ONA655369 OWV655368:OWW655369 PGR655368:PGS655369 PQN655368:PQO655369 QAJ655368:QAK655369 QKF655368:QKG655369 QUB655368:QUC655369 RDX655368:RDY655369 RNT655368:RNU655369 RXP655368:RXQ655369 SHL655368:SHM655369 SRH655368:SRI655369 TBD655368:TBE655369 TKZ655368:TLA655369 TUV655368:TUW655369 UER655368:UES655369 UON655368:UOO655369 UYJ655368:UYK655369 VIF655368:VIG655369 VSB655368:VSC655369 WBX655368:WBY655369 WLT655368:WLU655369 WVP655368:WVQ655369 H720904:I720905 JD720904:JE720905 SZ720904:TA720905 ACV720904:ACW720905 AMR720904:AMS720905 AWN720904:AWO720905 BGJ720904:BGK720905 BQF720904:BQG720905 CAB720904:CAC720905 CJX720904:CJY720905 CTT720904:CTU720905 DDP720904:DDQ720905 DNL720904:DNM720905 DXH720904:DXI720905 EHD720904:EHE720905 EQZ720904:ERA720905 FAV720904:FAW720905 FKR720904:FKS720905 FUN720904:FUO720905 GEJ720904:GEK720905 GOF720904:GOG720905 GYB720904:GYC720905 HHX720904:HHY720905 HRT720904:HRU720905 IBP720904:IBQ720905 ILL720904:ILM720905 IVH720904:IVI720905 JFD720904:JFE720905 JOZ720904:JPA720905 JYV720904:JYW720905 KIR720904:KIS720905 KSN720904:KSO720905 LCJ720904:LCK720905 LMF720904:LMG720905 LWB720904:LWC720905 MFX720904:MFY720905 MPT720904:MPU720905 MZP720904:MZQ720905 NJL720904:NJM720905 NTH720904:NTI720905 ODD720904:ODE720905 OMZ720904:ONA720905 OWV720904:OWW720905 PGR720904:PGS720905 PQN720904:PQO720905 QAJ720904:QAK720905 QKF720904:QKG720905 QUB720904:QUC720905 RDX720904:RDY720905 RNT720904:RNU720905 RXP720904:RXQ720905 SHL720904:SHM720905 SRH720904:SRI720905 TBD720904:TBE720905 TKZ720904:TLA720905 TUV720904:TUW720905 UER720904:UES720905 UON720904:UOO720905 UYJ720904:UYK720905 VIF720904:VIG720905 VSB720904:VSC720905 WBX720904:WBY720905 WLT720904:WLU720905 WVP720904:WVQ720905 H786440:I786441 JD786440:JE786441 SZ786440:TA786441 ACV786440:ACW786441 AMR786440:AMS786441 AWN786440:AWO786441 BGJ786440:BGK786441 BQF786440:BQG786441 CAB786440:CAC786441 CJX786440:CJY786441 CTT786440:CTU786441 DDP786440:DDQ786441 DNL786440:DNM786441 DXH786440:DXI786441 EHD786440:EHE786441 EQZ786440:ERA786441 FAV786440:FAW786441 FKR786440:FKS786441 FUN786440:FUO786441 GEJ786440:GEK786441 GOF786440:GOG786441 GYB786440:GYC786441 HHX786440:HHY786441 HRT786440:HRU786441 IBP786440:IBQ786441 ILL786440:ILM786441 IVH786440:IVI786441 JFD786440:JFE786441 JOZ786440:JPA786441 JYV786440:JYW786441 KIR786440:KIS786441 KSN786440:KSO786441 LCJ786440:LCK786441 LMF786440:LMG786441 LWB786440:LWC786441 MFX786440:MFY786441 MPT786440:MPU786441 MZP786440:MZQ786441 NJL786440:NJM786441 NTH786440:NTI786441 ODD786440:ODE786441 OMZ786440:ONA786441 OWV786440:OWW786441 PGR786440:PGS786441 PQN786440:PQO786441 QAJ786440:QAK786441 QKF786440:QKG786441 QUB786440:QUC786441 RDX786440:RDY786441 RNT786440:RNU786441 RXP786440:RXQ786441 SHL786440:SHM786441 SRH786440:SRI786441 TBD786440:TBE786441 TKZ786440:TLA786441 TUV786440:TUW786441 UER786440:UES786441 UON786440:UOO786441 UYJ786440:UYK786441 VIF786440:VIG786441 VSB786440:VSC786441 WBX786440:WBY786441 WLT786440:WLU786441 WVP786440:WVQ786441 H851976:I851977 JD851976:JE851977 SZ851976:TA851977 ACV851976:ACW851977 AMR851976:AMS851977 AWN851976:AWO851977 BGJ851976:BGK851977 BQF851976:BQG851977 CAB851976:CAC851977 CJX851976:CJY851977 CTT851976:CTU851977 DDP851976:DDQ851977 DNL851976:DNM851977 DXH851976:DXI851977 EHD851976:EHE851977 EQZ851976:ERA851977 FAV851976:FAW851977 FKR851976:FKS851977 FUN851976:FUO851977 GEJ851976:GEK851977 GOF851976:GOG851977 GYB851976:GYC851977 HHX851976:HHY851977 HRT851976:HRU851977 IBP851976:IBQ851977 ILL851976:ILM851977 IVH851976:IVI851977 JFD851976:JFE851977 JOZ851976:JPA851977 JYV851976:JYW851977 KIR851976:KIS851977 KSN851976:KSO851977 LCJ851976:LCK851977 LMF851976:LMG851977 LWB851976:LWC851977 MFX851976:MFY851977 MPT851976:MPU851977 MZP851976:MZQ851977 NJL851976:NJM851977 NTH851976:NTI851977 ODD851976:ODE851977 OMZ851976:ONA851977 OWV851976:OWW851977 PGR851976:PGS851977 PQN851976:PQO851977 QAJ851976:QAK851977 QKF851976:QKG851977 QUB851976:QUC851977 RDX851976:RDY851977 RNT851976:RNU851977 RXP851976:RXQ851977 SHL851976:SHM851977 SRH851976:SRI851977 TBD851976:TBE851977 TKZ851976:TLA851977 TUV851976:TUW851977 UER851976:UES851977 UON851976:UOO851977 UYJ851976:UYK851977 VIF851976:VIG851977 VSB851976:VSC851977 WBX851976:WBY851977 WLT851976:WLU851977 WVP851976:WVQ851977 H917512:I917513 JD917512:JE917513 SZ917512:TA917513 ACV917512:ACW917513 AMR917512:AMS917513 AWN917512:AWO917513 BGJ917512:BGK917513 BQF917512:BQG917513 CAB917512:CAC917513 CJX917512:CJY917513 CTT917512:CTU917513 DDP917512:DDQ917513 DNL917512:DNM917513 DXH917512:DXI917513 EHD917512:EHE917513 EQZ917512:ERA917513 FAV917512:FAW917513 FKR917512:FKS917513 FUN917512:FUO917513 GEJ917512:GEK917513 GOF917512:GOG917513 GYB917512:GYC917513 HHX917512:HHY917513 HRT917512:HRU917513 IBP917512:IBQ917513 ILL917512:ILM917513 IVH917512:IVI917513 JFD917512:JFE917513 JOZ917512:JPA917513 JYV917512:JYW917513 KIR917512:KIS917513 KSN917512:KSO917513 LCJ917512:LCK917513 LMF917512:LMG917513 LWB917512:LWC917513 MFX917512:MFY917513 MPT917512:MPU917513 MZP917512:MZQ917513 NJL917512:NJM917513 NTH917512:NTI917513 ODD917512:ODE917513 OMZ917512:ONA917513 OWV917512:OWW917513 PGR917512:PGS917513 PQN917512:PQO917513 QAJ917512:QAK917513 QKF917512:QKG917513 QUB917512:QUC917513 RDX917512:RDY917513 RNT917512:RNU917513 RXP917512:RXQ917513 SHL917512:SHM917513 SRH917512:SRI917513 TBD917512:TBE917513 TKZ917512:TLA917513 TUV917512:TUW917513 UER917512:UES917513 UON917512:UOO917513 UYJ917512:UYK917513 VIF917512:VIG917513 VSB917512:VSC917513 WBX917512:WBY917513 WLT917512:WLU917513 WVP917512:WVQ917513 H983048:I983049 JD983048:JE983049 SZ983048:TA983049 ACV983048:ACW983049 AMR983048:AMS983049 AWN983048:AWO983049 BGJ983048:BGK983049 BQF983048:BQG983049 CAB983048:CAC983049 CJX983048:CJY983049 CTT983048:CTU983049 DDP983048:DDQ983049 DNL983048:DNM983049 DXH983048:DXI983049 EHD983048:EHE983049 EQZ983048:ERA983049 FAV983048:FAW983049 FKR983048:FKS983049 FUN983048:FUO983049 GEJ983048:GEK983049 GOF983048:GOG983049 GYB983048:GYC983049 HHX983048:HHY983049 HRT983048:HRU983049 IBP983048:IBQ983049 ILL983048:ILM983049 IVH983048:IVI983049 JFD983048:JFE983049 JOZ983048:JPA983049 JYV983048:JYW983049 KIR983048:KIS983049 KSN983048:KSO983049 LCJ983048:LCK983049 LMF983048:LMG983049 LWB983048:LWC983049 MFX983048:MFY983049 MPT983048:MPU983049 MZP983048:MZQ983049 NJL983048:NJM983049 NTH983048:NTI983049 ODD983048:ODE983049 OMZ983048:ONA983049 OWV983048:OWW983049 PGR983048:PGS983049 PQN983048:PQO983049 QAJ983048:QAK983049 QKF983048:QKG983049 QUB983048:QUC983049 RDX983048:RDY983049 RNT983048:RNU983049 RXP983048:RXQ983049 SHL983048:SHM983049 SRH983048:SRI983049 TBD983048:TBE983049 TKZ983048:TLA983049 TUV983048:TUW983049 UER983048:UES983049 UON983048:UOO983049 UYJ983048:UYK983049 VIF983048:VIG983049 VSB983048:VSC983049 WBX983048:WBY983049 WLT983048:WLU983049 WVP983048:WVQ983049">
      <formula1>$B$70:$B$71</formula1>
    </dataValidation>
    <dataValidation type="list" allowBlank="1" showInputMessage="1" showErrorMessage="1" sqref="J5:J12 JF5:JF12 TB5:TB12 ACX5:ACX12 AMT5:AMT12 AWP5:AWP12 BGL5:BGL12 BQH5:BQH12 CAD5:CAD12 CJZ5:CJZ12 CTV5:CTV12 DDR5:DDR12 DNN5:DNN12 DXJ5:DXJ12 EHF5:EHF12 ERB5:ERB12 FAX5:FAX12 FKT5:FKT12 FUP5:FUP12 GEL5:GEL12 GOH5:GOH12 GYD5:GYD12 HHZ5:HHZ12 HRV5:HRV12 IBR5:IBR12 ILN5:ILN12 IVJ5:IVJ12 JFF5:JFF12 JPB5:JPB12 JYX5:JYX12 KIT5:KIT12 KSP5:KSP12 LCL5:LCL12 LMH5:LMH12 LWD5:LWD12 MFZ5:MFZ12 MPV5:MPV12 MZR5:MZR12 NJN5:NJN12 NTJ5:NTJ12 ODF5:ODF12 ONB5:ONB12 OWX5:OWX12 PGT5:PGT12 PQP5:PQP12 QAL5:QAL12 QKH5:QKH12 QUD5:QUD12 RDZ5:RDZ12 RNV5:RNV12 RXR5:RXR12 SHN5:SHN12 SRJ5:SRJ12 TBF5:TBF12 TLB5:TLB12 TUX5:TUX12 UET5:UET12 UOP5:UOP12 UYL5:UYL12 VIH5:VIH12 VSD5:VSD12 WBZ5:WBZ12 WLV5:WLV12 WVR5:WVR12 J65541:J65548 JF65541:JF65548 TB65541:TB65548 ACX65541:ACX65548 AMT65541:AMT65548 AWP65541:AWP65548 BGL65541:BGL65548 BQH65541:BQH65548 CAD65541:CAD65548 CJZ65541:CJZ65548 CTV65541:CTV65548 DDR65541:DDR65548 DNN65541:DNN65548 DXJ65541:DXJ65548 EHF65541:EHF65548 ERB65541:ERB65548 FAX65541:FAX65548 FKT65541:FKT65548 FUP65541:FUP65548 GEL65541:GEL65548 GOH65541:GOH65548 GYD65541:GYD65548 HHZ65541:HHZ65548 HRV65541:HRV65548 IBR65541:IBR65548 ILN65541:ILN65548 IVJ65541:IVJ65548 JFF65541:JFF65548 JPB65541:JPB65548 JYX65541:JYX65548 KIT65541:KIT65548 KSP65541:KSP65548 LCL65541:LCL65548 LMH65541:LMH65548 LWD65541:LWD65548 MFZ65541:MFZ65548 MPV65541:MPV65548 MZR65541:MZR65548 NJN65541:NJN65548 NTJ65541:NTJ65548 ODF65541:ODF65548 ONB65541:ONB65548 OWX65541:OWX65548 PGT65541:PGT65548 PQP65541:PQP65548 QAL65541:QAL65548 QKH65541:QKH65548 QUD65541:QUD65548 RDZ65541:RDZ65548 RNV65541:RNV65548 RXR65541:RXR65548 SHN65541:SHN65548 SRJ65541:SRJ65548 TBF65541:TBF65548 TLB65541:TLB65548 TUX65541:TUX65548 UET65541:UET65548 UOP65541:UOP65548 UYL65541:UYL65548 VIH65541:VIH65548 VSD65541:VSD65548 WBZ65541:WBZ65548 WLV65541:WLV65548 WVR65541:WVR65548 J131077:J131084 JF131077:JF131084 TB131077:TB131084 ACX131077:ACX131084 AMT131077:AMT131084 AWP131077:AWP131084 BGL131077:BGL131084 BQH131077:BQH131084 CAD131077:CAD131084 CJZ131077:CJZ131084 CTV131077:CTV131084 DDR131077:DDR131084 DNN131077:DNN131084 DXJ131077:DXJ131084 EHF131077:EHF131084 ERB131077:ERB131084 FAX131077:FAX131084 FKT131077:FKT131084 FUP131077:FUP131084 GEL131077:GEL131084 GOH131077:GOH131084 GYD131077:GYD131084 HHZ131077:HHZ131084 HRV131077:HRV131084 IBR131077:IBR131084 ILN131077:ILN131084 IVJ131077:IVJ131084 JFF131077:JFF131084 JPB131077:JPB131084 JYX131077:JYX131084 KIT131077:KIT131084 KSP131077:KSP131084 LCL131077:LCL131084 LMH131077:LMH131084 LWD131077:LWD131084 MFZ131077:MFZ131084 MPV131077:MPV131084 MZR131077:MZR131084 NJN131077:NJN131084 NTJ131077:NTJ131084 ODF131077:ODF131084 ONB131077:ONB131084 OWX131077:OWX131084 PGT131077:PGT131084 PQP131077:PQP131084 QAL131077:QAL131084 QKH131077:QKH131084 QUD131077:QUD131084 RDZ131077:RDZ131084 RNV131077:RNV131084 RXR131077:RXR131084 SHN131077:SHN131084 SRJ131077:SRJ131084 TBF131077:TBF131084 TLB131077:TLB131084 TUX131077:TUX131084 UET131077:UET131084 UOP131077:UOP131084 UYL131077:UYL131084 VIH131077:VIH131084 VSD131077:VSD131084 WBZ131077:WBZ131084 WLV131077:WLV131084 WVR131077:WVR131084 J196613:J196620 JF196613:JF196620 TB196613:TB196620 ACX196613:ACX196620 AMT196613:AMT196620 AWP196613:AWP196620 BGL196613:BGL196620 BQH196613:BQH196620 CAD196613:CAD196620 CJZ196613:CJZ196620 CTV196613:CTV196620 DDR196613:DDR196620 DNN196613:DNN196620 DXJ196613:DXJ196620 EHF196613:EHF196620 ERB196613:ERB196620 FAX196613:FAX196620 FKT196613:FKT196620 FUP196613:FUP196620 GEL196613:GEL196620 GOH196613:GOH196620 GYD196613:GYD196620 HHZ196613:HHZ196620 HRV196613:HRV196620 IBR196613:IBR196620 ILN196613:ILN196620 IVJ196613:IVJ196620 JFF196613:JFF196620 JPB196613:JPB196620 JYX196613:JYX196620 KIT196613:KIT196620 KSP196613:KSP196620 LCL196613:LCL196620 LMH196613:LMH196620 LWD196613:LWD196620 MFZ196613:MFZ196620 MPV196613:MPV196620 MZR196613:MZR196620 NJN196613:NJN196620 NTJ196613:NTJ196620 ODF196613:ODF196620 ONB196613:ONB196620 OWX196613:OWX196620 PGT196613:PGT196620 PQP196613:PQP196620 QAL196613:QAL196620 QKH196613:QKH196620 QUD196613:QUD196620 RDZ196613:RDZ196620 RNV196613:RNV196620 RXR196613:RXR196620 SHN196613:SHN196620 SRJ196613:SRJ196620 TBF196613:TBF196620 TLB196613:TLB196620 TUX196613:TUX196620 UET196613:UET196620 UOP196613:UOP196620 UYL196613:UYL196620 VIH196613:VIH196620 VSD196613:VSD196620 WBZ196613:WBZ196620 WLV196613:WLV196620 WVR196613:WVR196620 J262149:J262156 JF262149:JF262156 TB262149:TB262156 ACX262149:ACX262156 AMT262149:AMT262156 AWP262149:AWP262156 BGL262149:BGL262156 BQH262149:BQH262156 CAD262149:CAD262156 CJZ262149:CJZ262156 CTV262149:CTV262156 DDR262149:DDR262156 DNN262149:DNN262156 DXJ262149:DXJ262156 EHF262149:EHF262156 ERB262149:ERB262156 FAX262149:FAX262156 FKT262149:FKT262156 FUP262149:FUP262156 GEL262149:GEL262156 GOH262149:GOH262156 GYD262149:GYD262156 HHZ262149:HHZ262156 HRV262149:HRV262156 IBR262149:IBR262156 ILN262149:ILN262156 IVJ262149:IVJ262156 JFF262149:JFF262156 JPB262149:JPB262156 JYX262149:JYX262156 KIT262149:KIT262156 KSP262149:KSP262156 LCL262149:LCL262156 LMH262149:LMH262156 LWD262149:LWD262156 MFZ262149:MFZ262156 MPV262149:MPV262156 MZR262149:MZR262156 NJN262149:NJN262156 NTJ262149:NTJ262156 ODF262149:ODF262156 ONB262149:ONB262156 OWX262149:OWX262156 PGT262149:PGT262156 PQP262149:PQP262156 QAL262149:QAL262156 QKH262149:QKH262156 QUD262149:QUD262156 RDZ262149:RDZ262156 RNV262149:RNV262156 RXR262149:RXR262156 SHN262149:SHN262156 SRJ262149:SRJ262156 TBF262149:TBF262156 TLB262149:TLB262156 TUX262149:TUX262156 UET262149:UET262156 UOP262149:UOP262156 UYL262149:UYL262156 VIH262149:VIH262156 VSD262149:VSD262156 WBZ262149:WBZ262156 WLV262149:WLV262156 WVR262149:WVR262156 J327685:J327692 JF327685:JF327692 TB327685:TB327692 ACX327685:ACX327692 AMT327685:AMT327692 AWP327685:AWP327692 BGL327685:BGL327692 BQH327685:BQH327692 CAD327685:CAD327692 CJZ327685:CJZ327692 CTV327685:CTV327692 DDR327685:DDR327692 DNN327685:DNN327692 DXJ327685:DXJ327692 EHF327685:EHF327692 ERB327685:ERB327692 FAX327685:FAX327692 FKT327685:FKT327692 FUP327685:FUP327692 GEL327685:GEL327692 GOH327685:GOH327692 GYD327685:GYD327692 HHZ327685:HHZ327692 HRV327685:HRV327692 IBR327685:IBR327692 ILN327685:ILN327692 IVJ327685:IVJ327692 JFF327685:JFF327692 JPB327685:JPB327692 JYX327685:JYX327692 KIT327685:KIT327692 KSP327685:KSP327692 LCL327685:LCL327692 LMH327685:LMH327692 LWD327685:LWD327692 MFZ327685:MFZ327692 MPV327685:MPV327692 MZR327685:MZR327692 NJN327685:NJN327692 NTJ327685:NTJ327692 ODF327685:ODF327692 ONB327685:ONB327692 OWX327685:OWX327692 PGT327685:PGT327692 PQP327685:PQP327692 QAL327685:QAL327692 QKH327685:QKH327692 QUD327685:QUD327692 RDZ327685:RDZ327692 RNV327685:RNV327692 RXR327685:RXR327692 SHN327685:SHN327692 SRJ327685:SRJ327692 TBF327685:TBF327692 TLB327685:TLB327692 TUX327685:TUX327692 UET327685:UET327692 UOP327685:UOP327692 UYL327685:UYL327692 VIH327685:VIH327692 VSD327685:VSD327692 WBZ327685:WBZ327692 WLV327685:WLV327692 WVR327685:WVR327692 J393221:J393228 JF393221:JF393228 TB393221:TB393228 ACX393221:ACX393228 AMT393221:AMT393228 AWP393221:AWP393228 BGL393221:BGL393228 BQH393221:BQH393228 CAD393221:CAD393228 CJZ393221:CJZ393228 CTV393221:CTV393228 DDR393221:DDR393228 DNN393221:DNN393228 DXJ393221:DXJ393228 EHF393221:EHF393228 ERB393221:ERB393228 FAX393221:FAX393228 FKT393221:FKT393228 FUP393221:FUP393228 GEL393221:GEL393228 GOH393221:GOH393228 GYD393221:GYD393228 HHZ393221:HHZ393228 HRV393221:HRV393228 IBR393221:IBR393228 ILN393221:ILN393228 IVJ393221:IVJ393228 JFF393221:JFF393228 JPB393221:JPB393228 JYX393221:JYX393228 KIT393221:KIT393228 KSP393221:KSP393228 LCL393221:LCL393228 LMH393221:LMH393228 LWD393221:LWD393228 MFZ393221:MFZ393228 MPV393221:MPV393228 MZR393221:MZR393228 NJN393221:NJN393228 NTJ393221:NTJ393228 ODF393221:ODF393228 ONB393221:ONB393228 OWX393221:OWX393228 PGT393221:PGT393228 PQP393221:PQP393228 QAL393221:QAL393228 QKH393221:QKH393228 QUD393221:QUD393228 RDZ393221:RDZ393228 RNV393221:RNV393228 RXR393221:RXR393228 SHN393221:SHN393228 SRJ393221:SRJ393228 TBF393221:TBF393228 TLB393221:TLB393228 TUX393221:TUX393228 UET393221:UET393228 UOP393221:UOP393228 UYL393221:UYL393228 VIH393221:VIH393228 VSD393221:VSD393228 WBZ393221:WBZ393228 WLV393221:WLV393228 WVR393221:WVR393228 J458757:J458764 JF458757:JF458764 TB458757:TB458764 ACX458757:ACX458764 AMT458757:AMT458764 AWP458757:AWP458764 BGL458757:BGL458764 BQH458757:BQH458764 CAD458757:CAD458764 CJZ458757:CJZ458764 CTV458757:CTV458764 DDR458757:DDR458764 DNN458757:DNN458764 DXJ458757:DXJ458764 EHF458757:EHF458764 ERB458757:ERB458764 FAX458757:FAX458764 FKT458757:FKT458764 FUP458757:FUP458764 GEL458757:GEL458764 GOH458757:GOH458764 GYD458757:GYD458764 HHZ458757:HHZ458764 HRV458757:HRV458764 IBR458757:IBR458764 ILN458757:ILN458764 IVJ458757:IVJ458764 JFF458757:JFF458764 JPB458757:JPB458764 JYX458757:JYX458764 KIT458757:KIT458764 KSP458757:KSP458764 LCL458757:LCL458764 LMH458757:LMH458764 LWD458757:LWD458764 MFZ458757:MFZ458764 MPV458757:MPV458764 MZR458757:MZR458764 NJN458757:NJN458764 NTJ458757:NTJ458764 ODF458757:ODF458764 ONB458757:ONB458764 OWX458757:OWX458764 PGT458757:PGT458764 PQP458757:PQP458764 QAL458757:QAL458764 QKH458757:QKH458764 QUD458757:QUD458764 RDZ458757:RDZ458764 RNV458757:RNV458764 RXR458757:RXR458764 SHN458757:SHN458764 SRJ458757:SRJ458764 TBF458757:TBF458764 TLB458757:TLB458764 TUX458757:TUX458764 UET458757:UET458764 UOP458757:UOP458764 UYL458757:UYL458764 VIH458757:VIH458764 VSD458757:VSD458764 WBZ458757:WBZ458764 WLV458757:WLV458764 WVR458757:WVR458764 J524293:J524300 JF524293:JF524300 TB524293:TB524300 ACX524293:ACX524300 AMT524293:AMT524300 AWP524293:AWP524300 BGL524293:BGL524300 BQH524293:BQH524300 CAD524293:CAD524300 CJZ524293:CJZ524300 CTV524293:CTV524300 DDR524293:DDR524300 DNN524293:DNN524300 DXJ524293:DXJ524300 EHF524293:EHF524300 ERB524293:ERB524300 FAX524293:FAX524300 FKT524293:FKT524300 FUP524293:FUP524300 GEL524293:GEL524300 GOH524293:GOH524300 GYD524293:GYD524300 HHZ524293:HHZ524300 HRV524293:HRV524300 IBR524293:IBR524300 ILN524293:ILN524300 IVJ524293:IVJ524300 JFF524293:JFF524300 JPB524293:JPB524300 JYX524293:JYX524300 KIT524293:KIT524300 KSP524293:KSP524300 LCL524293:LCL524300 LMH524293:LMH524300 LWD524293:LWD524300 MFZ524293:MFZ524300 MPV524293:MPV524300 MZR524293:MZR524300 NJN524293:NJN524300 NTJ524293:NTJ524300 ODF524293:ODF524300 ONB524293:ONB524300 OWX524293:OWX524300 PGT524293:PGT524300 PQP524293:PQP524300 QAL524293:QAL524300 QKH524293:QKH524300 QUD524293:QUD524300 RDZ524293:RDZ524300 RNV524293:RNV524300 RXR524293:RXR524300 SHN524293:SHN524300 SRJ524293:SRJ524300 TBF524293:TBF524300 TLB524293:TLB524300 TUX524293:TUX524300 UET524293:UET524300 UOP524293:UOP524300 UYL524293:UYL524300 VIH524293:VIH524300 VSD524293:VSD524300 WBZ524293:WBZ524300 WLV524293:WLV524300 WVR524293:WVR524300 J589829:J589836 JF589829:JF589836 TB589829:TB589836 ACX589829:ACX589836 AMT589829:AMT589836 AWP589829:AWP589836 BGL589829:BGL589836 BQH589829:BQH589836 CAD589829:CAD589836 CJZ589829:CJZ589836 CTV589829:CTV589836 DDR589829:DDR589836 DNN589829:DNN589836 DXJ589829:DXJ589836 EHF589829:EHF589836 ERB589829:ERB589836 FAX589829:FAX589836 FKT589829:FKT589836 FUP589829:FUP589836 GEL589829:GEL589836 GOH589829:GOH589836 GYD589829:GYD589836 HHZ589829:HHZ589836 HRV589829:HRV589836 IBR589829:IBR589836 ILN589829:ILN589836 IVJ589829:IVJ589836 JFF589829:JFF589836 JPB589829:JPB589836 JYX589829:JYX589836 KIT589829:KIT589836 KSP589829:KSP589836 LCL589829:LCL589836 LMH589829:LMH589836 LWD589829:LWD589836 MFZ589829:MFZ589836 MPV589829:MPV589836 MZR589829:MZR589836 NJN589829:NJN589836 NTJ589829:NTJ589836 ODF589829:ODF589836 ONB589829:ONB589836 OWX589829:OWX589836 PGT589829:PGT589836 PQP589829:PQP589836 QAL589829:QAL589836 QKH589829:QKH589836 QUD589829:QUD589836 RDZ589829:RDZ589836 RNV589829:RNV589836 RXR589829:RXR589836 SHN589829:SHN589836 SRJ589829:SRJ589836 TBF589829:TBF589836 TLB589829:TLB589836 TUX589829:TUX589836 UET589829:UET589836 UOP589829:UOP589836 UYL589829:UYL589836 VIH589829:VIH589836 VSD589829:VSD589836 WBZ589829:WBZ589836 WLV589829:WLV589836 WVR589829:WVR589836 J655365:J655372 JF655365:JF655372 TB655365:TB655372 ACX655365:ACX655372 AMT655365:AMT655372 AWP655365:AWP655372 BGL655365:BGL655372 BQH655365:BQH655372 CAD655365:CAD655372 CJZ655365:CJZ655372 CTV655365:CTV655372 DDR655365:DDR655372 DNN655365:DNN655372 DXJ655365:DXJ655372 EHF655365:EHF655372 ERB655365:ERB655372 FAX655365:FAX655372 FKT655365:FKT655372 FUP655365:FUP655372 GEL655365:GEL655372 GOH655365:GOH655372 GYD655365:GYD655372 HHZ655365:HHZ655372 HRV655365:HRV655372 IBR655365:IBR655372 ILN655365:ILN655372 IVJ655365:IVJ655372 JFF655365:JFF655372 JPB655365:JPB655372 JYX655365:JYX655372 KIT655365:KIT655372 KSP655365:KSP655372 LCL655365:LCL655372 LMH655365:LMH655372 LWD655365:LWD655372 MFZ655365:MFZ655372 MPV655365:MPV655372 MZR655365:MZR655372 NJN655365:NJN655372 NTJ655365:NTJ655372 ODF655365:ODF655372 ONB655365:ONB655372 OWX655365:OWX655372 PGT655365:PGT655372 PQP655365:PQP655372 QAL655365:QAL655372 QKH655365:QKH655372 QUD655365:QUD655372 RDZ655365:RDZ655372 RNV655365:RNV655372 RXR655365:RXR655372 SHN655365:SHN655372 SRJ655365:SRJ655372 TBF655365:TBF655372 TLB655365:TLB655372 TUX655365:TUX655372 UET655365:UET655372 UOP655365:UOP655372 UYL655365:UYL655372 VIH655365:VIH655372 VSD655365:VSD655372 WBZ655365:WBZ655372 WLV655365:WLV655372 WVR655365:WVR655372 J720901:J720908 JF720901:JF720908 TB720901:TB720908 ACX720901:ACX720908 AMT720901:AMT720908 AWP720901:AWP720908 BGL720901:BGL720908 BQH720901:BQH720908 CAD720901:CAD720908 CJZ720901:CJZ720908 CTV720901:CTV720908 DDR720901:DDR720908 DNN720901:DNN720908 DXJ720901:DXJ720908 EHF720901:EHF720908 ERB720901:ERB720908 FAX720901:FAX720908 FKT720901:FKT720908 FUP720901:FUP720908 GEL720901:GEL720908 GOH720901:GOH720908 GYD720901:GYD720908 HHZ720901:HHZ720908 HRV720901:HRV720908 IBR720901:IBR720908 ILN720901:ILN720908 IVJ720901:IVJ720908 JFF720901:JFF720908 JPB720901:JPB720908 JYX720901:JYX720908 KIT720901:KIT720908 KSP720901:KSP720908 LCL720901:LCL720908 LMH720901:LMH720908 LWD720901:LWD720908 MFZ720901:MFZ720908 MPV720901:MPV720908 MZR720901:MZR720908 NJN720901:NJN720908 NTJ720901:NTJ720908 ODF720901:ODF720908 ONB720901:ONB720908 OWX720901:OWX720908 PGT720901:PGT720908 PQP720901:PQP720908 QAL720901:QAL720908 QKH720901:QKH720908 QUD720901:QUD720908 RDZ720901:RDZ720908 RNV720901:RNV720908 RXR720901:RXR720908 SHN720901:SHN720908 SRJ720901:SRJ720908 TBF720901:TBF720908 TLB720901:TLB720908 TUX720901:TUX720908 UET720901:UET720908 UOP720901:UOP720908 UYL720901:UYL720908 VIH720901:VIH720908 VSD720901:VSD720908 WBZ720901:WBZ720908 WLV720901:WLV720908 WVR720901:WVR720908 J786437:J786444 JF786437:JF786444 TB786437:TB786444 ACX786437:ACX786444 AMT786437:AMT786444 AWP786437:AWP786444 BGL786437:BGL786444 BQH786437:BQH786444 CAD786437:CAD786444 CJZ786437:CJZ786444 CTV786437:CTV786444 DDR786437:DDR786444 DNN786437:DNN786444 DXJ786437:DXJ786444 EHF786437:EHF786444 ERB786437:ERB786444 FAX786437:FAX786444 FKT786437:FKT786444 FUP786437:FUP786444 GEL786437:GEL786444 GOH786437:GOH786444 GYD786437:GYD786444 HHZ786437:HHZ786444 HRV786437:HRV786444 IBR786437:IBR786444 ILN786437:ILN786444 IVJ786437:IVJ786444 JFF786437:JFF786444 JPB786437:JPB786444 JYX786437:JYX786444 KIT786437:KIT786444 KSP786437:KSP786444 LCL786437:LCL786444 LMH786437:LMH786444 LWD786437:LWD786444 MFZ786437:MFZ786444 MPV786437:MPV786444 MZR786437:MZR786444 NJN786437:NJN786444 NTJ786437:NTJ786444 ODF786437:ODF786444 ONB786437:ONB786444 OWX786437:OWX786444 PGT786437:PGT786444 PQP786437:PQP786444 QAL786437:QAL786444 QKH786437:QKH786444 QUD786437:QUD786444 RDZ786437:RDZ786444 RNV786437:RNV786444 RXR786437:RXR786444 SHN786437:SHN786444 SRJ786437:SRJ786444 TBF786437:TBF786444 TLB786437:TLB786444 TUX786437:TUX786444 UET786437:UET786444 UOP786437:UOP786444 UYL786437:UYL786444 VIH786437:VIH786444 VSD786437:VSD786444 WBZ786437:WBZ786444 WLV786437:WLV786444 WVR786437:WVR786444 J851973:J851980 JF851973:JF851980 TB851973:TB851980 ACX851973:ACX851980 AMT851973:AMT851980 AWP851973:AWP851980 BGL851973:BGL851980 BQH851973:BQH851980 CAD851973:CAD851980 CJZ851973:CJZ851980 CTV851973:CTV851980 DDR851973:DDR851980 DNN851973:DNN851980 DXJ851973:DXJ851980 EHF851973:EHF851980 ERB851973:ERB851980 FAX851973:FAX851980 FKT851973:FKT851980 FUP851973:FUP851980 GEL851973:GEL851980 GOH851973:GOH851980 GYD851973:GYD851980 HHZ851973:HHZ851980 HRV851973:HRV851980 IBR851973:IBR851980 ILN851973:ILN851980 IVJ851973:IVJ851980 JFF851973:JFF851980 JPB851973:JPB851980 JYX851973:JYX851980 KIT851973:KIT851980 KSP851973:KSP851980 LCL851973:LCL851980 LMH851973:LMH851980 LWD851973:LWD851980 MFZ851973:MFZ851980 MPV851973:MPV851980 MZR851973:MZR851980 NJN851973:NJN851980 NTJ851973:NTJ851980 ODF851973:ODF851980 ONB851973:ONB851980 OWX851973:OWX851980 PGT851973:PGT851980 PQP851973:PQP851980 QAL851973:QAL851980 QKH851973:QKH851980 QUD851973:QUD851980 RDZ851973:RDZ851980 RNV851973:RNV851980 RXR851973:RXR851980 SHN851973:SHN851980 SRJ851973:SRJ851980 TBF851973:TBF851980 TLB851973:TLB851980 TUX851973:TUX851980 UET851973:UET851980 UOP851973:UOP851980 UYL851973:UYL851980 VIH851973:VIH851980 VSD851973:VSD851980 WBZ851973:WBZ851980 WLV851973:WLV851980 WVR851973:WVR851980 J917509:J917516 JF917509:JF917516 TB917509:TB917516 ACX917509:ACX917516 AMT917509:AMT917516 AWP917509:AWP917516 BGL917509:BGL917516 BQH917509:BQH917516 CAD917509:CAD917516 CJZ917509:CJZ917516 CTV917509:CTV917516 DDR917509:DDR917516 DNN917509:DNN917516 DXJ917509:DXJ917516 EHF917509:EHF917516 ERB917509:ERB917516 FAX917509:FAX917516 FKT917509:FKT917516 FUP917509:FUP917516 GEL917509:GEL917516 GOH917509:GOH917516 GYD917509:GYD917516 HHZ917509:HHZ917516 HRV917509:HRV917516 IBR917509:IBR917516 ILN917509:ILN917516 IVJ917509:IVJ917516 JFF917509:JFF917516 JPB917509:JPB917516 JYX917509:JYX917516 KIT917509:KIT917516 KSP917509:KSP917516 LCL917509:LCL917516 LMH917509:LMH917516 LWD917509:LWD917516 MFZ917509:MFZ917516 MPV917509:MPV917516 MZR917509:MZR917516 NJN917509:NJN917516 NTJ917509:NTJ917516 ODF917509:ODF917516 ONB917509:ONB917516 OWX917509:OWX917516 PGT917509:PGT917516 PQP917509:PQP917516 QAL917509:QAL917516 QKH917509:QKH917516 QUD917509:QUD917516 RDZ917509:RDZ917516 RNV917509:RNV917516 RXR917509:RXR917516 SHN917509:SHN917516 SRJ917509:SRJ917516 TBF917509:TBF917516 TLB917509:TLB917516 TUX917509:TUX917516 UET917509:UET917516 UOP917509:UOP917516 UYL917509:UYL917516 VIH917509:VIH917516 VSD917509:VSD917516 WBZ917509:WBZ917516 WLV917509:WLV917516 WVR917509:WVR917516 J983045:J983052 JF983045:JF983052 TB983045:TB983052 ACX983045:ACX983052 AMT983045:AMT983052 AWP983045:AWP983052 BGL983045:BGL983052 BQH983045:BQH983052 CAD983045:CAD983052 CJZ983045:CJZ983052 CTV983045:CTV983052 DDR983045:DDR983052 DNN983045:DNN983052 DXJ983045:DXJ983052 EHF983045:EHF983052 ERB983045:ERB983052 FAX983045:FAX983052 FKT983045:FKT983052 FUP983045:FUP983052 GEL983045:GEL983052 GOH983045:GOH983052 GYD983045:GYD983052 HHZ983045:HHZ983052 HRV983045:HRV983052 IBR983045:IBR983052 ILN983045:ILN983052 IVJ983045:IVJ983052 JFF983045:JFF983052 JPB983045:JPB983052 JYX983045:JYX983052 KIT983045:KIT983052 KSP983045:KSP983052 LCL983045:LCL983052 LMH983045:LMH983052 LWD983045:LWD983052 MFZ983045:MFZ983052 MPV983045:MPV983052 MZR983045:MZR983052 NJN983045:NJN983052 NTJ983045:NTJ983052 ODF983045:ODF983052 ONB983045:ONB983052 OWX983045:OWX983052 PGT983045:PGT983052 PQP983045:PQP983052 QAL983045:QAL983052 QKH983045:QKH983052 QUD983045:QUD983052 RDZ983045:RDZ983052 RNV983045:RNV983052 RXR983045:RXR983052 SHN983045:SHN983052 SRJ983045:SRJ983052 TBF983045:TBF983052 TLB983045:TLB983052 TUX983045:TUX983052 UET983045:UET983052 UOP983045:UOP983052 UYL983045:UYL983052 VIH983045:VIH983052 VSD983045:VSD983052 WBZ983045:WBZ983052 WLV983045:WLV983052 WVR983045:WVR983052">
      <formula1>$J$69:$J$76</formula1>
    </dataValidation>
    <dataValidation type="list" allowBlank="1" showInputMessage="1" showErrorMessage="1" sqref="R5:R11 JN5:JN11 TJ5:TJ11 ADF5:ADF11 ANB5:ANB11 AWX5:AWX11 BGT5:BGT11 BQP5:BQP11 CAL5:CAL11 CKH5:CKH11 CUD5:CUD11 DDZ5:DDZ11 DNV5:DNV11 DXR5:DXR11 EHN5:EHN11 ERJ5:ERJ11 FBF5:FBF11 FLB5:FLB11 FUX5:FUX11 GET5:GET11 GOP5:GOP11 GYL5:GYL11 HIH5:HIH11 HSD5:HSD11 IBZ5:IBZ11 ILV5:ILV11 IVR5:IVR11 JFN5:JFN11 JPJ5:JPJ11 JZF5:JZF11 KJB5:KJB11 KSX5:KSX11 LCT5:LCT11 LMP5:LMP11 LWL5:LWL11 MGH5:MGH11 MQD5:MQD11 MZZ5:MZZ11 NJV5:NJV11 NTR5:NTR11 ODN5:ODN11 ONJ5:ONJ11 OXF5:OXF11 PHB5:PHB11 PQX5:PQX11 QAT5:QAT11 QKP5:QKP11 QUL5:QUL11 REH5:REH11 ROD5:ROD11 RXZ5:RXZ11 SHV5:SHV11 SRR5:SRR11 TBN5:TBN11 TLJ5:TLJ11 TVF5:TVF11 UFB5:UFB11 UOX5:UOX11 UYT5:UYT11 VIP5:VIP11 VSL5:VSL11 WCH5:WCH11 WMD5:WMD11 WVZ5:WVZ11 R65541:R65547 JN65541:JN65547 TJ65541:TJ65547 ADF65541:ADF65547 ANB65541:ANB65547 AWX65541:AWX65547 BGT65541:BGT65547 BQP65541:BQP65547 CAL65541:CAL65547 CKH65541:CKH65547 CUD65541:CUD65547 DDZ65541:DDZ65547 DNV65541:DNV65547 DXR65541:DXR65547 EHN65541:EHN65547 ERJ65541:ERJ65547 FBF65541:FBF65547 FLB65541:FLB65547 FUX65541:FUX65547 GET65541:GET65547 GOP65541:GOP65547 GYL65541:GYL65547 HIH65541:HIH65547 HSD65541:HSD65547 IBZ65541:IBZ65547 ILV65541:ILV65547 IVR65541:IVR65547 JFN65541:JFN65547 JPJ65541:JPJ65547 JZF65541:JZF65547 KJB65541:KJB65547 KSX65541:KSX65547 LCT65541:LCT65547 LMP65541:LMP65547 LWL65541:LWL65547 MGH65541:MGH65547 MQD65541:MQD65547 MZZ65541:MZZ65547 NJV65541:NJV65547 NTR65541:NTR65547 ODN65541:ODN65547 ONJ65541:ONJ65547 OXF65541:OXF65547 PHB65541:PHB65547 PQX65541:PQX65547 QAT65541:QAT65547 QKP65541:QKP65547 QUL65541:QUL65547 REH65541:REH65547 ROD65541:ROD65547 RXZ65541:RXZ65547 SHV65541:SHV65547 SRR65541:SRR65547 TBN65541:TBN65547 TLJ65541:TLJ65547 TVF65541:TVF65547 UFB65541:UFB65547 UOX65541:UOX65547 UYT65541:UYT65547 VIP65541:VIP65547 VSL65541:VSL65547 WCH65541:WCH65547 WMD65541:WMD65547 WVZ65541:WVZ65547 R131077:R131083 JN131077:JN131083 TJ131077:TJ131083 ADF131077:ADF131083 ANB131077:ANB131083 AWX131077:AWX131083 BGT131077:BGT131083 BQP131077:BQP131083 CAL131077:CAL131083 CKH131077:CKH131083 CUD131077:CUD131083 DDZ131077:DDZ131083 DNV131077:DNV131083 DXR131077:DXR131083 EHN131077:EHN131083 ERJ131077:ERJ131083 FBF131077:FBF131083 FLB131077:FLB131083 FUX131077:FUX131083 GET131077:GET131083 GOP131077:GOP131083 GYL131077:GYL131083 HIH131077:HIH131083 HSD131077:HSD131083 IBZ131077:IBZ131083 ILV131077:ILV131083 IVR131077:IVR131083 JFN131077:JFN131083 JPJ131077:JPJ131083 JZF131077:JZF131083 KJB131077:KJB131083 KSX131077:KSX131083 LCT131077:LCT131083 LMP131077:LMP131083 LWL131077:LWL131083 MGH131077:MGH131083 MQD131077:MQD131083 MZZ131077:MZZ131083 NJV131077:NJV131083 NTR131077:NTR131083 ODN131077:ODN131083 ONJ131077:ONJ131083 OXF131077:OXF131083 PHB131077:PHB131083 PQX131077:PQX131083 QAT131077:QAT131083 QKP131077:QKP131083 QUL131077:QUL131083 REH131077:REH131083 ROD131077:ROD131083 RXZ131077:RXZ131083 SHV131077:SHV131083 SRR131077:SRR131083 TBN131077:TBN131083 TLJ131077:TLJ131083 TVF131077:TVF131083 UFB131077:UFB131083 UOX131077:UOX131083 UYT131077:UYT131083 VIP131077:VIP131083 VSL131077:VSL131083 WCH131077:WCH131083 WMD131077:WMD131083 WVZ131077:WVZ131083 R196613:R196619 JN196613:JN196619 TJ196613:TJ196619 ADF196613:ADF196619 ANB196613:ANB196619 AWX196613:AWX196619 BGT196613:BGT196619 BQP196613:BQP196619 CAL196613:CAL196619 CKH196613:CKH196619 CUD196613:CUD196619 DDZ196613:DDZ196619 DNV196613:DNV196619 DXR196613:DXR196619 EHN196613:EHN196619 ERJ196613:ERJ196619 FBF196613:FBF196619 FLB196613:FLB196619 FUX196613:FUX196619 GET196613:GET196619 GOP196613:GOP196619 GYL196613:GYL196619 HIH196613:HIH196619 HSD196613:HSD196619 IBZ196613:IBZ196619 ILV196613:ILV196619 IVR196613:IVR196619 JFN196613:JFN196619 JPJ196613:JPJ196619 JZF196613:JZF196619 KJB196613:KJB196619 KSX196613:KSX196619 LCT196613:LCT196619 LMP196613:LMP196619 LWL196613:LWL196619 MGH196613:MGH196619 MQD196613:MQD196619 MZZ196613:MZZ196619 NJV196613:NJV196619 NTR196613:NTR196619 ODN196613:ODN196619 ONJ196613:ONJ196619 OXF196613:OXF196619 PHB196613:PHB196619 PQX196613:PQX196619 QAT196613:QAT196619 QKP196613:QKP196619 QUL196613:QUL196619 REH196613:REH196619 ROD196613:ROD196619 RXZ196613:RXZ196619 SHV196613:SHV196619 SRR196613:SRR196619 TBN196613:TBN196619 TLJ196613:TLJ196619 TVF196613:TVF196619 UFB196613:UFB196619 UOX196613:UOX196619 UYT196613:UYT196619 VIP196613:VIP196619 VSL196613:VSL196619 WCH196613:WCH196619 WMD196613:WMD196619 WVZ196613:WVZ196619 R262149:R262155 JN262149:JN262155 TJ262149:TJ262155 ADF262149:ADF262155 ANB262149:ANB262155 AWX262149:AWX262155 BGT262149:BGT262155 BQP262149:BQP262155 CAL262149:CAL262155 CKH262149:CKH262155 CUD262149:CUD262155 DDZ262149:DDZ262155 DNV262149:DNV262155 DXR262149:DXR262155 EHN262149:EHN262155 ERJ262149:ERJ262155 FBF262149:FBF262155 FLB262149:FLB262155 FUX262149:FUX262155 GET262149:GET262155 GOP262149:GOP262155 GYL262149:GYL262155 HIH262149:HIH262155 HSD262149:HSD262155 IBZ262149:IBZ262155 ILV262149:ILV262155 IVR262149:IVR262155 JFN262149:JFN262155 JPJ262149:JPJ262155 JZF262149:JZF262155 KJB262149:KJB262155 KSX262149:KSX262155 LCT262149:LCT262155 LMP262149:LMP262155 LWL262149:LWL262155 MGH262149:MGH262155 MQD262149:MQD262155 MZZ262149:MZZ262155 NJV262149:NJV262155 NTR262149:NTR262155 ODN262149:ODN262155 ONJ262149:ONJ262155 OXF262149:OXF262155 PHB262149:PHB262155 PQX262149:PQX262155 QAT262149:QAT262155 QKP262149:QKP262155 QUL262149:QUL262155 REH262149:REH262155 ROD262149:ROD262155 RXZ262149:RXZ262155 SHV262149:SHV262155 SRR262149:SRR262155 TBN262149:TBN262155 TLJ262149:TLJ262155 TVF262149:TVF262155 UFB262149:UFB262155 UOX262149:UOX262155 UYT262149:UYT262155 VIP262149:VIP262155 VSL262149:VSL262155 WCH262149:WCH262155 WMD262149:WMD262155 WVZ262149:WVZ262155 R327685:R327691 JN327685:JN327691 TJ327685:TJ327691 ADF327685:ADF327691 ANB327685:ANB327691 AWX327685:AWX327691 BGT327685:BGT327691 BQP327685:BQP327691 CAL327685:CAL327691 CKH327685:CKH327691 CUD327685:CUD327691 DDZ327685:DDZ327691 DNV327685:DNV327691 DXR327685:DXR327691 EHN327685:EHN327691 ERJ327685:ERJ327691 FBF327685:FBF327691 FLB327685:FLB327691 FUX327685:FUX327691 GET327685:GET327691 GOP327685:GOP327691 GYL327685:GYL327691 HIH327685:HIH327691 HSD327685:HSD327691 IBZ327685:IBZ327691 ILV327685:ILV327691 IVR327685:IVR327691 JFN327685:JFN327691 JPJ327685:JPJ327691 JZF327685:JZF327691 KJB327685:KJB327691 KSX327685:KSX327691 LCT327685:LCT327691 LMP327685:LMP327691 LWL327685:LWL327691 MGH327685:MGH327691 MQD327685:MQD327691 MZZ327685:MZZ327691 NJV327685:NJV327691 NTR327685:NTR327691 ODN327685:ODN327691 ONJ327685:ONJ327691 OXF327685:OXF327691 PHB327685:PHB327691 PQX327685:PQX327691 QAT327685:QAT327691 QKP327685:QKP327691 QUL327685:QUL327691 REH327685:REH327691 ROD327685:ROD327691 RXZ327685:RXZ327691 SHV327685:SHV327691 SRR327685:SRR327691 TBN327685:TBN327691 TLJ327685:TLJ327691 TVF327685:TVF327691 UFB327685:UFB327691 UOX327685:UOX327691 UYT327685:UYT327691 VIP327685:VIP327691 VSL327685:VSL327691 WCH327685:WCH327691 WMD327685:WMD327691 WVZ327685:WVZ327691 R393221:R393227 JN393221:JN393227 TJ393221:TJ393227 ADF393221:ADF393227 ANB393221:ANB393227 AWX393221:AWX393227 BGT393221:BGT393227 BQP393221:BQP393227 CAL393221:CAL393227 CKH393221:CKH393227 CUD393221:CUD393227 DDZ393221:DDZ393227 DNV393221:DNV393227 DXR393221:DXR393227 EHN393221:EHN393227 ERJ393221:ERJ393227 FBF393221:FBF393227 FLB393221:FLB393227 FUX393221:FUX393227 GET393221:GET393227 GOP393221:GOP393227 GYL393221:GYL393227 HIH393221:HIH393227 HSD393221:HSD393227 IBZ393221:IBZ393227 ILV393221:ILV393227 IVR393221:IVR393227 JFN393221:JFN393227 JPJ393221:JPJ393227 JZF393221:JZF393227 KJB393221:KJB393227 KSX393221:KSX393227 LCT393221:LCT393227 LMP393221:LMP393227 LWL393221:LWL393227 MGH393221:MGH393227 MQD393221:MQD393227 MZZ393221:MZZ393227 NJV393221:NJV393227 NTR393221:NTR393227 ODN393221:ODN393227 ONJ393221:ONJ393227 OXF393221:OXF393227 PHB393221:PHB393227 PQX393221:PQX393227 QAT393221:QAT393227 QKP393221:QKP393227 QUL393221:QUL393227 REH393221:REH393227 ROD393221:ROD393227 RXZ393221:RXZ393227 SHV393221:SHV393227 SRR393221:SRR393227 TBN393221:TBN393227 TLJ393221:TLJ393227 TVF393221:TVF393227 UFB393221:UFB393227 UOX393221:UOX393227 UYT393221:UYT393227 VIP393221:VIP393227 VSL393221:VSL393227 WCH393221:WCH393227 WMD393221:WMD393227 WVZ393221:WVZ393227 R458757:R458763 JN458757:JN458763 TJ458757:TJ458763 ADF458757:ADF458763 ANB458757:ANB458763 AWX458757:AWX458763 BGT458757:BGT458763 BQP458757:BQP458763 CAL458757:CAL458763 CKH458757:CKH458763 CUD458757:CUD458763 DDZ458757:DDZ458763 DNV458757:DNV458763 DXR458757:DXR458763 EHN458757:EHN458763 ERJ458757:ERJ458763 FBF458757:FBF458763 FLB458757:FLB458763 FUX458757:FUX458763 GET458757:GET458763 GOP458757:GOP458763 GYL458757:GYL458763 HIH458757:HIH458763 HSD458757:HSD458763 IBZ458757:IBZ458763 ILV458757:ILV458763 IVR458757:IVR458763 JFN458757:JFN458763 JPJ458757:JPJ458763 JZF458757:JZF458763 KJB458757:KJB458763 KSX458757:KSX458763 LCT458757:LCT458763 LMP458757:LMP458763 LWL458757:LWL458763 MGH458757:MGH458763 MQD458757:MQD458763 MZZ458757:MZZ458763 NJV458757:NJV458763 NTR458757:NTR458763 ODN458757:ODN458763 ONJ458757:ONJ458763 OXF458757:OXF458763 PHB458757:PHB458763 PQX458757:PQX458763 QAT458757:QAT458763 QKP458757:QKP458763 QUL458757:QUL458763 REH458757:REH458763 ROD458757:ROD458763 RXZ458757:RXZ458763 SHV458757:SHV458763 SRR458757:SRR458763 TBN458757:TBN458763 TLJ458757:TLJ458763 TVF458757:TVF458763 UFB458757:UFB458763 UOX458757:UOX458763 UYT458757:UYT458763 VIP458757:VIP458763 VSL458757:VSL458763 WCH458757:WCH458763 WMD458757:WMD458763 WVZ458757:WVZ458763 R524293:R524299 JN524293:JN524299 TJ524293:TJ524299 ADF524293:ADF524299 ANB524293:ANB524299 AWX524293:AWX524299 BGT524293:BGT524299 BQP524293:BQP524299 CAL524293:CAL524299 CKH524293:CKH524299 CUD524293:CUD524299 DDZ524293:DDZ524299 DNV524293:DNV524299 DXR524293:DXR524299 EHN524293:EHN524299 ERJ524293:ERJ524299 FBF524293:FBF524299 FLB524293:FLB524299 FUX524293:FUX524299 GET524293:GET524299 GOP524293:GOP524299 GYL524293:GYL524299 HIH524293:HIH524299 HSD524293:HSD524299 IBZ524293:IBZ524299 ILV524293:ILV524299 IVR524293:IVR524299 JFN524293:JFN524299 JPJ524293:JPJ524299 JZF524293:JZF524299 KJB524293:KJB524299 KSX524293:KSX524299 LCT524293:LCT524299 LMP524293:LMP524299 LWL524293:LWL524299 MGH524293:MGH524299 MQD524293:MQD524299 MZZ524293:MZZ524299 NJV524293:NJV524299 NTR524293:NTR524299 ODN524293:ODN524299 ONJ524293:ONJ524299 OXF524293:OXF524299 PHB524293:PHB524299 PQX524293:PQX524299 QAT524293:QAT524299 QKP524293:QKP524299 QUL524293:QUL524299 REH524293:REH524299 ROD524293:ROD524299 RXZ524293:RXZ524299 SHV524293:SHV524299 SRR524293:SRR524299 TBN524293:TBN524299 TLJ524293:TLJ524299 TVF524293:TVF524299 UFB524293:UFB524299 UOX524293:UOX524299 UYT524293:UYT524299 VIP524293:VIP524299 VSL524293:VSL524299 WCH524293:WCH524299 WMD524293:WMD524299 WVZ524293:WVZ524299 R589829:R589835 JN589829:JN589835 TJ589829:TJ589835 ADF589829:ADF589835 ANB589829:ANB589835 AWX589829:AWX589835 BGT589829:BGT589835 BQP589829:BQP589835 CAL589829:CAL589835 CKH589829:CKH589835 CUD589829:CUD589835 DDZ589829:DDZ589835 DNV589829:DNV589835 DXR589829:DXR589835 EHN589829:EHN589835 ERJ589829:ERJ589835 FBF589829:FBF589835 FLB589829:FLB589835 FUX589829:FUX589835 GET589829:GET589835 GOP589829:GOP589835 GYL589829:GYL589835 HIH589829:HIH589835 HSD589829:HSD589835 IBZ589829:IBZ589835 ILV589829:ILV589835 IVR589829:IVR589835 JFN589829:JFN589835 JPJ589829:JPJ589835 JZF589829:JZF589835 KJB589829:KJB589835 KSX589829:KSX589835 LCT589829:LCT589835 LMP589829:LMP589835 LWL589829:LWL589835 MGH589829:MGH589835 MQD589829:MQD589835 MZZ589829:MZZ589835 NJV589829:NJV589835 NTR589829:NTR589835 ODN589829:ODN589835 ONJ589829:ONJ589835 OXF589829:OXF589835 PHB589829:PHB589835 PQX589829:PQX589835 QAT589829:QAT589835 QKP589829:QKP589835 QUL589829:QUL589835 REH589829:REH589835 ROD589829:ROD589835 RXZ589829:RXZ589835 SHV589829:SHV589835 SRR589829:SRR589835 TBN589829:TBN589835 TLJ589829:TLJ589835 TVF589829:TVF589835 UFB589829:UFB589835 UOX589829:UOX589835 UYT589829:UYT589835 VIP589829:VIP589835 VSL589829:VSL589835 WCH589829:WCH589835 WMD589829:WMD589835 WVZ589829:WVZ589835 R655365:R655371 JN655365:JN655371 TJ655365:TJ655371 ADF655365:ADF655371 ANB655365:ANB655371 AWX655365:AWX655371 BGT655365:BGT655371 BQP655365:BQP655371 CAL655365:CAL655371 CKH655365:CKH655371 CUD655365:CUD655371 DDZ655365:DDZ655371 DNV655365:DNV655371 DXR655365:DXR655371 EHN655365:EHN655371 ERJ655365:ERJ655371 FBF655365:FBF655371 FLB655365:FLB655371 FUX655365:FUX655371 GET655365:GET655371 GOP655365:GOP655371 GYL655365:GYL655371 HIH655365:HIH655371 HSD655365:HSD655371 IBZ655365:IBZ655371 ILV655365:ILV655371 IVR655365:IVR655371 JFN655365:JFN655371 JPJ655365:JPJ655371 JZF655365:JZF655371 KJB655365:KJB655371 KSX655365:KSX655371 LCT655365:LCT655371 LMP655365:LMP655371 LWL655365:LWL655371 MGH655365:MGH655371 MQD655365:MQD655371 MZZ655365:MZZ655371 NJV655365:NJV655371 NTR655365:NTR655371 ODN655365:ODN655371 ONJ655365:ONJ655371 OXF655365:OXF655371 PHB655365:PHB655371 PQX655365:PQX655371 QAT655365:QAT655371 QKP655365:QKP655371 QUL655365:QUL655371 REH655365:REH655371 ROD655365:ROD655371 RXZ655365:RXZ655371 SHV655365:SHV655371 SRR655365:SRR655371 TBN655365:TBN655371 TLJ655365:TLJ655371 TVF655365:TVF655371 UFB655365:UFB655371 UOX655365:UOX655371 UYT655365:UYT655371 VIP655365:VIP655371 VSL655365:VSL655371 WCH655365:WCH655371 WMD655365:WMD655371 WVZ655365:WVZ655371 R720901:R720907 JN720901:JN720907 TJ720901:TJ720907 ADF720901:ADF720907 ANB720901:ANB720907 AWX720901:AWX720907 BGT720901:BGT720907 BQP720901:BQP720907 CAL720901:CAL720907 CKH720901:CKH720907 CUD720901:CUD720907 DDZ720901:DDZ720907 DNV720901:DNV720907 DXR720901:DXR720907 EHN720901:EHN720907 ERJ720901:ERJ720907 FBF720901:FBF720907 FLB720901:FLB720907 FUX720901:FUX720907 GET720901:GET720907 GOP720901:GOP720907 GYL720901:GYL720907 HIH720901:HIH720907 HSD720901:HSD720907 IBZ720901:IBZ720907 ILV720901:ILV720907 IVR720901:IVR720907 JFN720901:JFN720907 JPJ720901:JPJ720907 JZF720901:JZF720907 KJB720901:KJB720907 KSX720901:KSX720907 LCT720901:LCT720907 LMP720901:LMP720907 LWL720901:LWL720907 MGH720901:MGH720907 MQD720901:MQD720907 MZZ720901:MZZ720907 NJV720901:NJV720907 NTR720901:NTR720907 ODN720901:ODN720907 ONJ720901:ONJ720907 OXF720901:OXF720907 PHB720901:PHB720907 PQX720901:PQX720907 QAT720901:QAT720907 QKP720901:QKP720907 QUL720901:QUL720907 REH720901:REH720907 ROD720901:ROD720907 RXZ720901:RXZ720907 SHV720901:SHV720907 SRR720901:SRR720907 TBN720901:TBN720907 TLJ720901:TLJ720907 TVF720901:TVF720907 UFB720901:UFB720907 UOX720901:UOX720907 UYT720901:UYT720907 VIP720901:VIP720907 VSL720901:VSL720907 WCH720901:WCH720907 WMD720901:WMD720907 WVZ720901:WVZ720907 R786437:R786443 JN786437:JN786443 TJ786437:TJ786443 ADF786437:ADF786443 ANB786437:ANB786443 AWX786437:AWX786443 BGT786437:BGT786443 BQP786437:BQP786443 CAL786437:CAL786443 CKH786437:CKH786443 CUD786437:CUD786443 DDZ786437:DDZ786443 DNV786437:DNV786443 DXR786437:DXR786443 EHN786437:EHN786443 ERJ786437:ERJ786443 FBF786437:FBF786443 FLB786437:FLB786443 FUX786437:FUX786443 GET786437:GET786443 GOP786437:GOP786443 GYL786437:GYL786443 HIH786437:HIH786443 HSD786437:HSD786443 IBZ786437:IBZ786443 ILV786437:ILV786443 IVR786437:IVR786443 JFN786437:JFN786443 JPJ786437:JPJ786443 JZF786437:JZF786443 KJB786437:KJB786443 KSX786437:KSX786443 LCT786437:LCT786443 LMP786437:LMP786443 LWL786437:LWL786443 MGH786437:MGH786443 MQD786437:MQD786443 MZZ786437:MZZ786443 NJV786437:NJV786443 NTR786437:NTR786443 ODN786437:ODN786443 ONJ786437:ONJ786443 OXF786437:OXF786443 PHB786437:PHB786443 PQX786437:PQX786443 QAT786437:QAT786443 QKP786437:QKP786443 QUL786437:QUL786443 REH786437:REH786443 ROD786437:ROD786443 RXZ786437:RXZ786443 SHV786437:SHV786443 SRR786437:SRR786443 TBN786437:TBN786443 TLJ786437:TLJ786443 TVF786437:TVF786443 UFB786437:UFB786443 UOX786437:UOX786443 UYT786437:UYT786443 VIP786437:VIP786443 VSL786437:VSL786443 WCH786437:WCH786443 WMD786437:WMD786443 WVZ786437:WVZ786443 R851973:R851979 JN851973:JN851979 TJ851973:TJ851979 ADF851973:ADF851979 ANB851973:ANB851979 AWX851973:AWX851979 BGT851973:BGT851979 BQP851973:BQP851979 CAL851973:CAL851979 CKH851973:CKH851979 CUD851973:CUD851979 DDZ851973:DDZ851979 DNV851973:DNV851979 DXR851973:DXR851979 EHN851973:EHN851979 ERJ851973:ERJ851979 FBF851973:FBF851979 FLB851973:FLB851979 FUX851973:FUX851979 GET851973:GET851979 GOP851973:GOP851979 GYL851973:GYL851979 HIH851973:HIH851979 HSD851973:HSD851979 IBZ851973:IBZ851979 ILV851973:ILV851979 IVR851973:IVR851979 JFN851973:JFN851979 JPJ851973:JPJ851979 JZF851973:JZF851979 KJB851973:KJB851979 KSX851973:KSX851979 LCT851973:LCT851979 LMP851973:LMP851979 LWL851973:LWL851979 MGH851973:MGH851979 MQD851973:MQD851979 MZZ851973:MZZ851979 NJV851973:NJV851979 NTR851973:NTR851979 ODN851973:ODN851979 ONJ851973:ONJ851979 OXF851973:OXF851979 PHB851973:PHB851979 PQX851973:PQX851979 QAT851973:QAT851979 QKP851973:QKP851979 QUL851973:QUL851979 REH851973:REH851979 ROD851973:ROD851979 RXZ851973:RXZ851979 SHV851973:SHV851979 SRR851973:SRR851979 TBN851973:TBN851979 TLJ851973:TLJ851979 TVF851973:TVF851979 UFB851973:UFB851979 UOX851973:UOX851979 UYT851973:UYT851979 VIP851973:VIP851979 VSL851973:VSL851979 WCH851973:WCH851979 WMD851973:WMD851979 WVZ851973:WVZ851979 R917509:R917515 JN917509:JN917515 TJ917509:TJ917515 ADF917509:ADF917515 ANB917509:ANB917515 AWX917509:AWX917515 BGT917509:BGT917515 BQP917509:BQP917515 CAL917509:CAL917515 CKH917509:CKH917515 CUD917509:CUD917515 DDZ917509:DDZ917515 DNV917509:DNV917515 DXR917509:DXR917515 EHN917509:EHN917515 ERJ917509:ERJ917515 FBF917509:FBF917515 FLB917509:FLB917515 FUX917509:FUX917515 GET917509:GET917515 GOP917509:GOP917515 GYL917509:GYL917515 HIH917509:HIH917515 HSD917509:HSD917515 IBZ917509:IBZ917515 ILV917509:ILV917515 IVR917509:IVR917515 JFN917509:JFN917515 JPJ917509:JPJ917515 JZF917509:JZF917515 KJB917509:KJB917515 KSX917509:KSX917515 LCT917509:LCT917515 LMP917509:LMP917515 LWL917509:LWL917515 MGH917509:MGH917515 MQD917509:MQD917515 MZZ917509:MZZ917515 NJV917509:NJV917515 NTR917509:NTR917515 ODN917509:ODN917515 ONJ917509:ONJ917515 OXF917509:OXF917515 PHB917509:PHB917515 PQX917509:PQX917515 QAT917509:QAT917515 QKP917509:QKP917515 QUL917509:QUL917515 REH917509:REH917515 ROD917509:ROD917515 RXZ917509:RXZ917515 SHV917509:SHV917515 SRR917509:SRR917515 TBN917509:TBN917515 TLJ917509:TLJ917515 TVF917509:TVF917515 UFB917509:UFB917515 UOX917509:UOX917515 UYT917509:UYT917515 VIP917509:VIP917515 VSL917509:VSL917515 WCH917509:WCH917515 WMD917509:WMD917515 WVZ917509:WVZ917515 R983045:R983051 JN983045:JN983051 TJ983045:TJ983051 ADF983045:ADF983051 ANB983045:ANB983051 AWX983045:AWX983051 BGT983045:BGT983051 BQP983045:BQP983051 CAL983045:CAL983051 CKH983045:CKH983051 CUD983045:CUD983051 DDZ983045:DDZ983051 DNV983045:DNV983051 DXR983045:DXR983051 EHN983045:EHN983051 ERJ983045:ERJ983051 FBF983045:FBF983051 FLB983045:FLB983051 FUX983045:FUX983051 GET983045:GET983051 GOP983045:GOP983051 GYL983045:GYL983051 HIH983045:HIH983051 HSD983045:HSD983051 IBZ983045:IBZ983051 ILV983045:ILV983051 IVR983045:IVR983051 JFN983045:JFN983051 JPJ983045:JPJ983051 JZF983045:JZF983051 KJB983045:KJB983051 KSX983045:KSX983051 LCT983045:LCT983051 LMP983045:LMP983051 LWL983045:LWL983051 MGH983045:MGH983051 MQD983045:MQD983051 MZZ983045:MZZ983051 NJV983045:NJV983051 NTR983045:NTR983051 ODN983045:ODN983051 ONJ983045:ONJ983051 OXF983045:OXF983051 PHB983045:PHB983051 PQX983045:PQX983051 QAT983045:QAT983051 QKP983045:QKP983051 QUL983045:QUL983051 REH983045:REH983051 ROD983045:ROD983051 RXZ983045:RXZ983051 SHV983045:SHV983051 SRR983045:SRR983051 TBN983045:TBN983051 TLJ983045:TLJ983051 TVF983045:TVF983051 UFB983045:UFB983051 UOX983045:UOX983051 UYT983045:UYT983051 VIP983045:VIP983051 VSL983045:VSL983051 WCH983045:WCH983051 WMD983045:WMD983051 WVZ983045:WVZ983051">
      <formula1>$E$69:$E$73</formula1>
    </dataValidation>
  </dataValidations>
  <pageMargins left="0.65" right="0.44" top="0.61" bottom="0.62" header="0" footer="0"/>
  <pageSetup scale="65" orientation="landscape" horizontalDpi="200" verticalDpi="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65507"/>
  <sheetViews>
    <sheetView zoomScale="50" zoomScaleNormal="50" workbookViewId="0">
      <selection activeCell="E6" sqref="E6:E8"/>
    </sheetView>
  </sheetViews>
  <sheetFormatPr baseColWidth="10" defaultRowHeight="12.75"/>
  <cols>
    <col min="1" max="1" width="26" style="32" customWidth="1"/>
    <col min="2" max="2" width="26.85546875" style="53" customWidth="1"/>
    <col min="3" max="3" width="24.140625" style="32" customWidth="1"/>
    <col min="4" max="4" width="20.42578125" style="32" customWidth="1"/>
    <col min="5" max="5" width="18.42578125" style="32" customWidth="1"/>
    <col min="6" max="6" width="21.5703125" style="32" customWidth="1"/>
    <col min="7" max="7" width="48.28515625" style="32" customWidth="1"/>
    <col min="8" max="8" width="38.85546875" style="181" customWidth="1"/>
    <col min="9" max="9" width="28.140625" style="181" customWidth="1"/>
    <col min="10" max="13" width="11.42578125" style="32"/>
    <col min="14" max="15" width="0" style="32" hidden="1" customWidth="1"/>
    <col min="16" max="256" width="11.42578125" style="32"/>
    <col min="257" max="257" width="26" style="32" customWidth="1"/>
    <col min="258" max="258" width="26.85546875" style="32" customWidth="1"/>
    <col min="259" max="259" width="24.140625" style="32" customWidth="1"/>
    <col min="260" max="260" width="20.42578125" style="32" customWidth="1"/>
    <col min="261" max="261" width="18.42578125" style="32" customWidth="1"/>
    <col min="262" max="262" width="21.5703125" style="32" customWidth="1"/>
    <col min="263" max="263" width="48.28515625" style="32" customWidth="1"/>
    <col min="264" max="264" width="38.85546875" style="32" customWidth="1"/>
    <col min="265" max="265" width="28.140625" style="32" customWidth="1"/>
    <col min="266" max="269" width="11.42578125" style="32"/>
    <col min="270" max="271" width="0" style="32" hidden="1" customWidth="1"/>
    <col min="272" max="512" width="11.42578125" style="32"/>
    <col min="513" max="513" width="26" style="32" customWidth="1"/>
    <col min="514" max="514" width="26.85546875" style="32" customWidth="1"/>
    <col min="515" max="515" width="24.140625" style="32" customWidth="1"/>
    <col min="516" max="516" width="20.42578125" style="32" customWidth="1"/>
    <col min="517" max="517" width="18.42578125" style="32" customWidth="1"/>
    <col min="518" max="518" width="21.5703125" style="32" customWidth="1"/>
    <col min="519" max="519" width="48.28515625" style="32" customWidth="1"/>
    <col min="520" max="520" width="38.85546875" style="32" customWidth="1"/>
    <col min="521" max="521" width="28.140625" style="32" customWidth="1"/>
    <col min="522" max="525" width="11.42578125" style="32"/>
    <col min="526" max="527" width="0" style="32" hidden="1" customWidth="1"/>
    <col min="528" max="768" width="11.42578125" style="32"/>
    <col min="769" max="769" width="26" style="32" customWidth="1"/>
    <col min="770" max="770" width="26.85546875" style="32" customWidth="1"/>
    <col min="771" max="771" width="24.140625" style="32" customWidth="1"/>
    <col min="772" max="772" width="20.42578125" style="32" customWidth="1"/>
    <col min="773" max="773" width="18.42578125" style="32" customWidth="1"/>
    <col min="774" max="774" width="21.5703125" style="32" customWidth="1"/>
    <col min="775" max="775" width="48.28515625" style="32" customWidth="1"/>
    <col min="776" max="776" width="38.85546875" style="32" customWidth="1"/>
    <col min="777" max="777" width="28.140625" style="32" customWidth="1"/>
    <col min="778" max="781" width="11.42578125" style="32"/>
    <col min="782" max="783" width="0" style="32" hidden="1" customWidth="1"/>
    <col min="784" max="1024" width="11.42578125" style="32"/>
    <col min="1025" max="1025" width="26" style="32" customWidth="1"/>
    <col min="1026" max="1026" width="26.85546875" style="32" customWidth="1"/>
    <col min="1027" max="1027" width="24.140625" style="32" customWidth="1"/>
    <col min="1028" max="1028" width="20.42578125" style="32" customWidth="1"/>
    <col min="1029" max="1029" width="18.42578125" style="32" customWidth="1"/>
    <col min="1030" max="1030" width="21.5703125" style="32" customWidth="1"/>
    <col min="1031" max="1031" width="48.28515625" style="32" customWidth="1"/>
    <col min="1032" max="1032" width="38.85546875" style="32" customWidth="1"/>
    <col min="1033" max="1033" width="28.140625" style="32" customWidth="1"/>
    <col min="1034" max="1037" width="11.42578125" style="32"/>
    <col min="1038" max="1039" width="0" style="32" hidden="1" customWidth="1"/>
    <col min="1040" max="1280" width="11.42578125" style="32"/>
    <col min="1281" max="1281" width="26" style="32" customWidth="1"/>
    <col min="1282" max="1282" width="26.85546875" style="32" customWidth="1"/>
    <col min="1283" max="1283" width="24.140625" style="32" customWidth="1"/>
    <col min="1284" max="1284" width="20.42578125" style="32" customWidth="1"/>
    <col min="1285" max="1285" width="18.42578125" style="32" customWidth="1"/>
    <col min="1286" max="1286" width="21.5703125" style="32" customWidth="1"/>
    <col min="1287" max="1287" width="48.28515625" style="32" customWidth="1"/>
    <col min="1288" max="1288" width="38.85546875" style="32" customWidth="1"/>
    <col min="1289" max="1289" width="28.140625" style="32" customWidth="1"/>
    <col min="1290" max="1293" width="11.42578125" style="32"/>
    <col min="1294" max="1295" width="0" style="32" hidden="1" customWidth="1"/>
    <col min="1296" max="1536" width="11.42578125" style="32"/>
    <col min="1537" max="1537" width="26" style="32" customWidth="1"/>
    <col min="1538" max="1538" width="26.85546875" style="32" customWidth="1"/>
    <col min="1539" max="1539" width="24.140625" style="32" customWidth="1"/>
    <col min="1540" max="1540" width="20.42578125" style="32" customWidth="1"/>
    <col min="1541" max="1541" width="18.42578125" style="32" customWidth="1"/>
    <col min="1542" max="1542" width="21.5703125" style="32" customWidth="1"/>
    <col min="1543" max="1543" width="48.28515625" style="32" customWidth="1"/>
    <col min="1544" max="1544" width="38.85546875" style="32" customWidth="1"/>
    <col min="1545" max="1545" width="28.140625" style="32" customWidth="1"/>
    <col min="1546" max="1549" width="11.42578125" style="32"/>
    <col min="1550" max="1551" width="0" style="32" hidden="1" customWidth="1"/>
    <col min="1552" max="1792" width="11.42578125" style="32"/>
    <col min="1793" max="1793" width="26" style="32" customWidth="1"/>
    <col min="1794" max="1794" width="26.85546875" style="32" customWidth="1"/>
    <col min="1795" max="1795" width="24.140625" style="32" customWidth="1"/>
    <col min="1796" max="1796" width="20.42578125" style="32" customWidth="1"/>
    <col min="1797" max="1797" width="18.42578125" style="32" customWidth="1"/>
    <col min="1798" max="1798" width="21.5703125" style="32" customWidth="1"/>
    <col min="1799" max="1799" width="48.28515625" style="32" customWidth="1"/>
    <col min="1800" max="1800" width="38.85546875" style="32" customWidth="1"/>
    <col min="1801" max="1801" width="28.140625" style="32" customWidth="1"/>
    <col min="1802" max="1805" width="11.42578125" style="32"/>
    <col min="1806" max="1807" width="0" style="32" hidden="1" customWidth="1"/>
    <col min="1808" max="2048" width="11.42578125" style="32"/>
    <col min="2049" max="2049" width="26" style="32" customWidth="1"/>
    <col min="2050" max="2050" width="26.85546875" style="32" customWidth="1"/>
    <col min="2051" max="2051" width="24.140625" style="32" customWidth="1"/>
    <col min="2052" max="2052" width="20.42578125" style="32" customWidth="1"/>
    <col min="2053" max="2053" width="18.42578125" style="32" customWidth="1"/>
    <col min="2054" max="2054" width="21.5703125" style="32" customWidth="1"/>
    <col min="2055" max="2055" width="48.28515625" style="32" customWidth="1"/>
    <col min="2056" max="2056" width="38.85546875" style="32" customWidth="1"/>
    <col min="2057" max="2057" width="28.140625" style="32" customWidth="1"/>
    <col min="2058" max="2061" width="11.42578125" style="32"/>
    <col min="2062" max="2063" width="0" style="32" hidden="1" customWidth="1"/>
    <col min="2064" max="2304" width="11.42578125" style="32"/>
    <col min="2305" max="2305" width="26" style="32" customWidth="1"/>
    <col min="2306" max="2306" width="26.85546875" style="32" customWidth="1"/>
    <col min="2307" max="2307" width="24.140625" style="32" customWidth="1"/>
    <col min="2308" max="2308" width="20.42578125" style="32" customWidth="1"/>
    <col min="2309" max="2309" width="18.42578125" style="32" customWidth="1"/>
    <col min="2310" max="2310" width="21.5703125" style="32" customWidth="1"/>
    <col min="2311" max="2311" width="48.28515625" style="32" customWidth="1"/>
    <col min="2312" max="2312" width="38.85546875" style="32" customWidth="1"/>
    <col min="2313" max="2313" width="28.140625" style="32" customWidth="1"/>
    <col min="2314" max="2317" width="11.42578125" style="32"/>
    <col min="2318" max="2319" width="0" style="32" hidden="1" customWidth="1"/>
    <col min="2320" max="2560" width="11.42578125" style="32"/>
    <col min="2561" max="2561" width="26" style="32" customWidth="1"/>
    <col min="2562" max="2562" width="26.85546875" style="32" customWidth="1"/>
    <col min="2563" max="2563" width="24.140625" style="32" customWidth="1"/>
    <col min="2564" max="2564" width="20.42578125" style="32" customWidth="1"/>
    <col min="2565" max="2565" width="18.42578125" style="32" customWidth="1"/>
    <col min="2566" max="2566" width="21.5703125" style="32" customWidth="1"/>
    <col min="2567" max="2567" width="48.28515625" style="32" customWidth="1"/>
    <col min="2568" max="2568" width="38.85546875" style="32" customWidth="1"/>
    <col min="2569" max="2569" width="28.140625" style="32" customWidth="1"/>
    <col min="2570" max="2573" width="11.42578125" style="32"/>
    <col min="2574" max="2575" width="0" style="32" hidden="1" customWidth="1"/>
    <col min="2576" max="2816" width="11.42578125" style="32"/>
    <col min="2817" max="2817" width="26" style="32" customWidth="1"/>
    <col min="2818" max="2818" width="26.85546875" style="32" customWidth="1"/>
    <col min="2819" max="2819" width="24.140625" style="32" customWidth="1"/>
    <col min="2820" max="2820" width="20.42578125" style="32" customWidth="1"/>
    <col min="2821" max="2821" width="18.42578125" style="32" customWidth="1"/>
    <col min="2822" max="2822" width="21.5703125" style="32" customWidth="1"/>
    <col min="2823" max="2823" width="48.28515625" style="32" customWidth="1"/>
    <col min="2824" max="2824" width="38.85546875" style="32" customWidth="1"/>
    <col min="2825" max="2825" width="28.140625" style="32" customWidth="1"/>
    <col min="2826" max="2829" width="11.42578125" style="32"/>
    <col min="2830" max="2831" width="0" style="32" hidden="1" customWidth="1"/>
    <col min="2832" max="3072" width="11.42578125" style="32"/>
    <col min="3073" max="3073" width="26" style="32" customWidth="1"/>
    <col min="3074" max="3074" width="26.85546875" style="32" customWidth="1"/>
    <col min="3075" max="3075" width="24.140625" style="32" customWidth="1"/>
    <col min="3076" max="3076" width="20.42578125" style="32" customWidth="1"/>
    <col min="3077" max="3077" width="18.42578125" style="32" customWidth="1"/>
    <col min="3078" max="3078" width="21.5703125" style="32" customWidth="1"/>
    <col min="3079" max="3079" width="48.28515625" style="32" customWidth="1"/>
    <col min="3080" max="3080" width="38.85546875" style="32" customWidth="1"/>
    <col min="3081" max="3081" width="28.140625" style="32" customWidth="1"/>
    <col min="3082" max="3085" width="11.42578125" style="32"/>
    <col min="3086" max="3087" width="0" style="32" hidden="1" customWidth="1"/>
    <col min="3088" max="3328" width="11.42578125" style="32"/>
    <col min="3329" max="3329" width="26" style="32" customWidth="1"/>
    <col min="3330" max="3330" width="26.85546875" style="32" customWidth="1"/>
    <col min="3331" max="3331" width="24.140625" style="32" customWidth="1"/>
    <col min="3332" max="3332" width="20.42578125" style="32" customWidth="1"/>
    <col min="3333" max="3333" width="18.42578125" style="32" customWidth="1"/>
    <col min="3334" max="3334" width="21.5703125" style="32" customWidth="1"/>
    <col min="3335" max="3335" width="48.28515625" style="32" customWidth="1"/>
    <col min="3336" max="3336" width="38.85546875" style="32" customWidth="1"/>
    <col min="3337" max="3337" width="28.140625" style="32" customWidth="1"/>
    <col min="3338" max="3341" width="11.42578125" style="32"/>
    <col min="3342" max="3343" width="0" style="32" hidden="1" customWidth="1"/>
    <col min="3344" max="3584" width="11.42578125" style="32"/>
    <col min="3585" max="3585" width="26" style="32" customWidth="1"/>
    <col min="3586" max="3586" width="26.85546875" style="32" customWidth="1"/>
    <col min="3587" max="3587" width="24.140625" style="32" customWidth="1"/>
    <col min="3588" max="3588" width="20.42578125" style="32" customWidth="1"/>
    <col min="3589" max="3589" width="18.42578125" style="32" customWidth="1"/>
    <col min="3590" max="3590" width="21.5703125" style="32" customWidth="1"/>
    <col min="3591" max="3591" width="48.28515625" style="32" customWidth="1"/>
    <col min="3592" max="3592" width="38.85546875" style="32" customWidth="1"/>
    <col min="3593" max="3593" width="28.140625" style="32" customWidth="1"/>
    <col min="3594" max="3597" width="11.42578125" style="32"/>
    <col min="3598" max="3599" width="0" style="32" hidden="1" customWidth="1"/>
    <col min="3600" max="3840" width="11.42578125" style="32"/>
    <col min="3841" max="3841" width="26" style="32" customWidth="1"/>
    <col min="3842" max="3842" width="26.85546875" style="32" customWidth="1"/>
    <col min="3843" max="3843" width="24.140625" style="32" customWidth="1"/>
    <col min="3844" max="3844" width="20.42578125" style="32" customWidth="1"/>
    <col min="3845" max="3845" width="18.42578125" style="32" customWidth="1"/>
    <col min="3846" max="3846" width="21.5703125" style="32" customWidth="1"/>
    <col min="3847" max="3847" width="48.28515625" style="32" customWidth="1"/>
    <col min="3848" max="3848" width="38.85546875" style="32" customWidth="1"/>
    <col min="3849" max="3849" width="28.140625" style="32" customWidth="1"/>
    <col min="3850" max="3853" width="11.42578125" style="32"/>
    <col min="3854" max="3855" width="0" style="32" hidden="1" customWidth="1"/>
    <col min="3856" max="4096" width="11.42578125" style="32"/>
    <col min="4097" max="4097" width="26" style="32" customWidth="1"/>
    <col min="4098" max="4098" width="26.85546875" style="32" customWidth="1"/>
    <col min="4099" max="4099" width="24.140625" style="32" customWidth="1"/>
    <col min="4100" max="4100" width="20.42578125" style="32" customWidth="1"/>
    <col min="4101" max="4101" width="18.42578125" style="32" customWidth="1"/>
    <col min="4102" max="4102" width="21.5703125" style="32" customWidth="1"/>
    <col min="4103" max="4103" width="48.28515625" style="32" customWidth="1"/>
    <col min="4104" max="4104" width="38.85546875" style="32" customWidth="1"/>
    <col min="4105" max="4105" width="28.140625" style="32" customWidth="1"/>
    <col min="4106" max="4109" width="11.42578125" style="32"/>
    <col min="4110" max="4111" width="0" style="32" hidden="1" customWidth="1"/>
    <col min="4112" max="4352" width="11.42578125" style="32"/>
    <col min="4353" max="4353" width="26" style="32" customWidth="1"/>
    <col min="4354" max="4354" width="26.85546875" style="32" customWidth="1"/>
    <col min="4355" max="4355" width="24.140625" style="32" customWidth="1"/>
    <col min="4356" max="4356" width="20.42578125" style="32" customWidth="1"/>
    <col min="4357" max="4357" width="18.42578125" style="32" customWidth="1"/>
    <col min="4358" max="4358" width="21.5703125" style="32" customWidth="1"/>
    <col min="4359" max="4359" width="48.28515625" style="32" customWidth="1"/>
    <col min="4360" max="4360" width="38.85546875" style="32" customWidth="1"/>
    <col min="4361" max="4361" width="28.140625" style="32" customWidth="1"/>
    <col min="4362" max="4365" width="11.42578125" style="32"/>
    <col min="4366" max="4367" width="0" style="32" hidden="1" customWidth="1"/>
    <col min="4368" max="4608" width="11.42578125" style="32"/>
    <col min="4609" max="4609" width="26" style="32" customWidth="1"/>
    <col min="4610" max="4610" width="26.85546875" style="32" customWidth="1"/>
    <col min="4611" max="4611" width="24.140625" style="32" customWidth="1"/>
    <col min="4612" max="4612" width="20.42578125" style="32" customWidth="1"/>
    <col min="4613" max="4613" width="18.42578125" style="32" customWidth="1"/>
    <col min="4614" max="4614" width="21.5703125" style="32" customWidth="1"/>
    <col min="4615" max="4615" width="48.28515625" style="32" customWidth="1"/>
    <col min="4616" max="4616" width="38.85546875" style="32" customWidth="1"/>
    <col min="4617" max="4617" width="28.140625" style="32" customWidth="1"/>
    <col min="4618" max="4621" width="11.42578125" style="32"/>
    <col min="4622" max="4623" width="0" style="32" hidden="1" customWidth="1"/>
    <col min="4624" max="4864" width="11.42578125" style="32"/>
    <col min="4865" max="4865" width="26" style="32" customWidth="1"/>
    <col min="4866" max="4866" width="26.85546875" style="32" customWidth="1"/>
    <col min="4867" max="4867" width="24.140625" style="32" customWidth="1"/>
    <col min="4868" max="4868" width="20.42578125" style="32" customWidth="1"/>
    <col min="4869" max="4869" width="18.42578125" style="32" customWidth="1"/>
    <col min="4870" max="4870" width="21.5703125" style="32" customWidth="1"/>
    <col min="4871" max="4871" width="48.28515625" style="32" customWidth="1"/>
    <col min="4872" max="4872" width="38.85546875" style="32" customWidth="1"/>
    <col min="4873" max="4873" width="28.140625" style="32" customWidth="1"/>
    <col min="4874" max="4877" width="11.42578125" style="32"/>
    <col min="4878" max="4879" width="0" style="32" hidden="1" customWidth="1"/>
    <col min="4880" max="5120" width="11.42578125" style="32"/>
    <col min="5121" max="5121" width="26" style="32" customWidth="1"/>
    <col min="5122" max="5122" width="26.85546875" style="32" customWidth="1"/>
    <col min="5123" max="5123" width="24.140625" style="32" customWidth="1"/>
    <col min="5124" max="5124" width="20.42578125" style="32" customWidth="1"/>
    <col min="5125" max="5125" width="18.42578125" style="32" customWidth="1"/>
    <col min="5126" max="5126" width="21.5703125" style="32" customWidth="1"/>
    <col min="5127" max="5127" width="48.28515625" style="32" customWidth="1"/>
    <col min="5128" max="5128" width="38.85546875" style="32" customWidth="1"/>
    <col min="5129" max="5129" width="28.140625" style="32" customWidth="1"/>
    <col min="5130" max="5133" width="11.42578125" style="32"/>
    <col min="5134" max="5135" width="0" style="32" hidden="1" customWidth="1"/>
    <col min="5136" max="5376" width="11.42578125" style="32"/>
    <col min="5377" max="5377" width="26" style="32" customWidth="1"/>
    <col min="5378" max="5378" width="26.85546875" style="32" customWidth="1"/>
    <col min="5379" max="5379" width="24.140625" style="32" customWidth="1"/>
    <col min="5380" max="5380" width="20.42578125" style="32" customWidth="1"/>
    <col min="5381" max="5381" width="18.42578125" style="32" customWidth="1"/>
    <col min="5382" max="5382" width="21.5703125" style="32" customWidth="1"/>
    <col min="5383" max="5383" width="48.28515625" style="32" customWidth="1"/>
    <col min="5384" max="5384" width="38.85546875" style="32" customWidth="1"/>
    <col min="5385" max="5385" width="28.140625" style="32" customWidth="1"/>
    <col min="5386" max="5389" width="11.42578125" style="32"/>
    <col min="5390" max="5391" width="0" style="32" hidden="1" customWidth="1"/>
    <col min="5392" max="5632" width="11.42578125" style="32"/>
    <col min="5633" max="5633" width="26" style="32" customWidth="1"/>
    <col min="5634" max="5634" width="26.85546875" style="32" customWidth="1"/>
    <col min="5635" max="5635" width="24.140625" style="32" customWidth="1"/>
    <col min="5636" max="5636" width="20.42578125" style="32" customWidth="1"/>
    <col min="5637" max="5637" width="18.42578125" style="32" customWidth="1"/>
    <col min="5638" max="5638" width="21.5703125" style="32" customWidth="1"/>
    <col min="5639" max="5639" width="48.28515625" style="32" customWidth="1"/>
    <col min="5640" max="5640" width="38.85546875" style="32" customWidth="1"/>
    <col min="5641" max="5641" width="28.140625" style="32" customWidth="1"/>
    <col min="5642" max="5645" width="11.42578125" style="32"/>
    <col min="5646" max="5647" width="0" style="32" hidden="1" customWidth="1"/>
    <col min="5648" max="5888" width="11.42578125" style="32"/>
    <col min="5889" max="5889" width="26" style="32" customWidth="1"/>
    <col min="5890" max="5890" width="26.85546875" style="32" customWidth="1"/>
    <col min="5891" max="5891" width="24.140625" style="32" customWidth="1"/>
    <col min="5892" max="5892" width="20.42578125" style="32" customWidth="1"/>
    <col min="5893" max="5893" width="18.42578125" style="32" customWidth="1"/>
    <col min="5894" max="5894" width="21.5703125" style="32" customWidth="1"/>
    <col min="5895" max="5895" width="48.28515625" style="32" customWidth="1"/>
    <col min="5896" max="5896" width="38.85546875" style="32" customWidth="1"/>
    <col min="5897" max="5897" width="28.140625" style="32" customWidth="1"/>
    <col min="5898" max="5901" width="11.42578125" style="32"/>
    <col min="5902" max="5903" width="0" style="32" hidden="1" customWidth="1"/>
    <col min="5904" max="6144" width="11.42578125" style="32"/>
    <col min="6145" max="6145" width="26" style="32" customWidth="1"/>
    <col min="6146" max="6146" width="26.85546875" style="32" customWidth="1"/>
    <col min="6147" max="6147" width="24.140625" style="32" customWidth="1"/>
    <col min="6148" max="6148" width="20.42578125" style="32" customWidth="1"/>
    <col min="6149" max="6149" width="18.42578125" style="32" customWidth="1"/>
    <col min="6150" max="6150" width="21.5703125" style="32" customWidth="1"/>
    <col min="6151" max="6151" width="48.28515625" style="32" customWidth="1"/>
    <col min="6152" max="6152" width="38.85546875" style="32" customWidth="1"/>
    <col min="6153" max="6153" width="28.140625" style="32" customWidth="1"/>
    <col min="6154" max="6157" width="11.42578125" style="32"/>
    <col min="6158" max="6159" width="0" style="32" hidden="1" customWidth="1"/>
    <col min="6160" max="6400" width="11.42578125" style="32"/>
    <col min="6401" max="6401" width="26" style="32" customWidth="1"/>
    <col min="6402" max="6402" width="26.85546875" style="32" customWidth="1"/>
    <col min="6403" max="6403" width="24.140625" style="32" customWidth="1"/>
    <col min="6404" max="6404" width="20.42578125" style="32" customWidth="1"/>
    <col min="6405" max="6405" width="18.42578125" style="32" customWidth="1"/>
    <col min="6406" max="6406" width="21.5703125" style="32" customWidth="1"/>
    <col min="6407" max="6407" width="48.28515625" style="32" customWidth="1"/>
    <col min="6408" max="6408" width="38.85546875" style="32" customWidth="1"/>
    <col min="6409" max="6409" width="28.140625" style="32" customWidth="1"/>
    <col min="6410" max="6413" width="11.42578125" style="32"/>
    <col min="6414" max="6415" width="0" style="32" hidden="1" customWidth="1"/>
    <col min="6416" max="6656" width="11.42578125" style="32"/>
    <col min="6657" max="6657" width="26" style="32" customWidth="1"/>
    <col min="6658" max="6658" width="26.85546875" style="32" customWidth="1"/>
    <col min="6659" max="6659" width="24.140625" style="32" customWidth="1"/>
    <col min="6660" max="6660" width="20.42578125" style="32" customWidth="1"/>
    <col min="6661" max="6661" width="18.42578125" style="32" customWidth="1"/>
    <col min="6662" max="6662" width="21.5703125" style="32" customWidth="1"/>
    <col min="6663" max="6663" width="48.28515625" style="32" customWidth="1"/>
    <col min="6664" max="6664" width="38.85546875" style="32" customWidth="1"/>
    <col min="6665" max="6665" width="28.140625" style="32" customWidth="1"/>
    <col min="6666" max="6669" width="11.42578125" style="32"/>
    <col min="6670" max="6671" width="0" style="32" hidden="1" customWidth="1"/>
    <col min="6672" max="6912" width="11.42578125" style="32"/>
    <col min="6913" max="6913" width="26" style="32" customWidth="1"/>
    <col min="6914" max="6914" width="26.85546875" style="32" customWidth="1"/>
    <col min="6915" max="6915" width="24.140625" style="32" customWidth="1"/>
    <col min="6916" max="6916" width="20.42578125" style="32" customWidth="1"/>
    <col min="6917" max="6917" width="18.42578125" style="32" customWidth="1"/>
    <col min="6918" max="6918" width="21.5703125" style="32" customWidth="1"/>
    <col min="6919" max="6919" width="48.28515625" style="32" customWidth="1"/>
    <col min="6920" max="6920" width="38.85546875" style="32" customWidth="1"/>
    <col min="6921" max="6921" width="28.140625" style="32" customWidth="1"/>
    <col min="6922" max="6925" width="11.42578125" style="32"/>
    <col min="6926" max="6927" width="0" style="32" hidden="1" customWidth="1"/>
    <col min="6928" max="7168" width="11.42578125" style="32"/>
    <col min="7169" max="7169" width="26" style="32" customWidth="1"/>
    <col min="7170" max="7170" width="26.85546875" style="32" customWidth="1"/>
    <col min="7171" max="7171" width="24.140625" style="32" customWidth="1"/>
    <col min="7172" max="7172" width="20.42578125" style="32" customWidth="1"/>
    <col min="7173" max="7173" width="18.42578125" style="32" customWidth="1"/>
    <col min="7174" max="7174" width="21.5703125" style="32" customWidth="1"/>
    <col min="7175" max="7175" width="48.28515625" style="32" customWidth="1"/>
    <col min="7176" max="7176" width="38.85546875" style="32" customWidth="1"/>
    <col min="7177" max="7177" width="28.140625" style="32" customWidth="1"/>
    <col min="7178" max="7181" width="11.42578125" style="32"/>
    <col min="7182" max="7183" width="0" style="32" hidden="1" customWidth="1"/>
    <col min="7184" max="7424" width="11.42578125" style="32"/>
    <col min="7425" max="7425" width="26" style="32" customWidth="1"/>
    <col min="7426" max="7426" width="26.85546875" style="32" customWidth="1"/>
    <col min="7427" max="7427" width="24.140625" style="32" customWidth="1"/>
    <col min="7428" max="7428" width="20.42578125" style="32" customWidth="1"/>
    <col min="7429" max="7429" width="18.42578125" style="32" customWidth="1"/>
    <col min="7430" max="7430" width="21.5703125" style="32" customWidth="1"/>
    <col min="7431" max="7431" width="48.28515625" style="32" customWidth="1"/>
    <col min="7432" max="7432" width="38.85546875" style="32" customWidth="1"/>
    <col min="7433" max="7433" width="28.140625" style="32" customWidth="1"/>
    <col min="7434" max="7437" width="11.42578125" style="32"/>
    <col min="7438" max="7439" width="0" style="32" hidden="1" customWidth="1"/>
    <col min="7440" max="7680" width="11.42578125" style="32"/>
    <col min="7681" max="7681" width="26" style="32" customWidth="1"/>
    <col min="7682" max="7682" width="26.85546875" style="32" customWidth="1"/>
    <col min="7683" max="7683" width="24.140625" style="32" customWidth="1"/>
    <col min="7684" max="7684" width="20.42578125" style="32" customWidth="1"/>
    <col min="7685" max="7685" width="18.42578125" style="32" customWidth="1"/>
    <col min="7686" max="7686" width="21.5703125" style="32" customWidth="1"/>
    <col min="7687" max="7687" width="48.28515625" style="32" customWidth="1"/>
    <col min="7688" max="7688" width="38.85546875" style="32" customWidth="1"/>
    <col min="7689" max="7689" width="28.140625" style="32" customWidth="1"/>
    <col min="7690" max="7693" width="11.42578125" style="32"/>
    <col min="7694" max="7695" width="0" style="32" hidden="1" customWidth="1"/>
    <col min="7696" max="7936" width="11.42578125" style="32"/>
    <col min="7937" max="7937" width="26" style="32" customWidth="1"/>
    <col min="7938" max="7938" width="26.85546875" style="32" customWidth="1"/>
    <col min="7939" max="7939" width="24.140625" style="32" customWidth="1"/>
    <col min="7940" max="7940" width="20.42578125" style="32" customWidth="1"/>
    <col min="7941" max="7941" width="18.42578125" style="32" customWidth="1"/>
    <col min="7942" max="7942" width="21.5703125" style="32" customWidth="1"/>
    <col min="7943" max="7943" width="48.28515625" style="32" customWidth="1"/>
    <col min="7944" max="7944" width="38.85546875" style="32" customWidth="1"/>
    <col min="7945" max="7945" width="28.140625" style="32" customWidth="1"/>
    <col min="7946" max="7949" width="11.42578125" style="32"/>
    <col min="7950" max="7951" width="0" style="32" hidden="1" customWidth="1"/>
    <col min="7952" max="8192" width="11.42578125" style="32"/>
    <col min="8193" max="8193" width="26" style="32" customWidth="1"/>
    <col min="8194" max="8194" width="26.85546875" style="32" customWidth="1"/>
    <col min="8195" max="8195" width="24.140625" style="32" customWidth="1"/>
    <col min="8196" max="8196" width="20.42578125" style="32" customWidth="1"/>
    <col min="8197" max="8197" width="18.42578125" style="32" customWidth="1"/>
    <col min="8198" max="8198" width="21.5703125" style="32" customWidth="1"/>
    <col min="8199" max="8199" width="48.28515625" style="32" customWidth="1"/>
    <col min="8200" max="8200" width="38.85546875" style="32" customWidth="1"/>
    <col min="8201" max="8201" width="28.140625" style="32" customWidth="1"/>
    <col min="8202" max="8205" width="11.42578125" style="32"/>
    <col min="8206" max="8207" width="0" style="32" hidden="1" customWidth="1"/>
    <col min="8208" max="8448" width="11.42578125" style="32"/>
    <col min="8449" max="8449" width="26" style="32" customWidth="1"/>
    <col min="8450" max="8450" width="26.85546875" style="32" customWidth="1"/>
    <col min="8451" max="8451" width="24.140625" style="32" customWidth="1"/>
    <col min="8452" max="8452" width="20.42578125" style="32" customWidth="1"/>
    <col min="8453" max="8453" width="18.42578125" style="32" customWidth="1"/>
    <col min="8454" max="8454" width="21.5703125" style="32" customWidth="1"/>
    <col min="8455" max="8455" width="48.28515625" style="32" customWidth="1"/>
    <col min="8456" max="8456" width="38.85546875" style="32" customWidth="1"/>
    <col min="8457" max="8457" width="28.140625" style="32" customWidth="1"/>
    <col min="8458" max="8461" width="11.42578125" style="32"/>
    <col min="8462" max="8463" width="0" style="32" hidden="1" customWidth="1"/>
    <col min="8464" max="8704" width="11.42578125" style="32"/>
    <col min="8705" max="8705" width="26" style="32" customWidth="1"/>
    <col min="8706" max="8706" width="26.85546875" style="32" customWidth="1"/>
    <col min="8707" max="8707" width="24.140625" style="32" customWidth="1"/>
    <col min="8708" max="8708" width="20.42578125" style="32" customWidth="1"/>
    <col min="8709" max="8709" width="18.42578125" style="32" customWidth="1"/>
    <col min="8710" max="8710" width="21.5703125" style="32" customWidth="1"/>
    <col min="8711" max="8711" width="48.28515625" style="32" customWidth="1"/>
    <col min="8712" max="8712" width="38.85546875" style="32" customWidth="1"/>
    <col min="8713" max="8713" width="28.140625" style="32" customWidth="1"/>
    <col min="8714" max="8717" width="11.42578125" style="32"/>
    <col min="8718" max="8719" width="0" style="32" hidden="1" customWidth="1"/>
    <col min="8720" max="8960" width="11.42578125" style="32"/>
    <col min="8961" max="8961" width="26" style="32" customWidth="1"/>
    <col min="8962" max="8962" width="26.85546875" style="32" customWidth="1"/>
    <col min="8963" max="8963" width="24.140625" style="32" customWidth="1"/>
    <col min="8964" max="8964" width="20.42578125" style="32" customWidth="1"/>
    <col min="8965" max="8965" width="18.42578125" style="32" customWidth="1"/>
    <col min="8966" max="8966" width="21.5703125" style="32" customWidth="1"/>
    <col min="8967" max="8967" width="48.28515625" style="32" customWidth="1"/>
    <col min="8968" max="8968" width="38.85546875" style="32" customWidth="1"/>
    <col min="8969" max="8969" width="28.140625" style="32" customWidth="1"/>
    <col min="8970" max="8973" width="11.42578125" style="32"/>
    <col min="8974" max="8975" width="0" style="32" hidden="1" customWidth="1"/>
    <col min="8976" max="9216" width="11.42578125" style="32"/>
    <col min="9217" max="9217" width="26" style="32" customWidth="1"/>
    <col min="9218" max="9218" width="26.85546875" style="32" customWidth="1"/>
    <col min="9219" max="9219" width="24.140625" style="32" customWidth="1"/>
    <col min="9220" max="9220" width="20.42578125" style="32" customWidth="1"/>
    <col min="9221" max="9221" width="18.42578125" style="32" customWidth="1"/>
    <col min="9222" max="9222" width="21.5703125" style="32" customWidth="1"/>
    <col min="9223" max="9223" width="48.28515625" style="32" customWidth="1"/>
    <col min="9224" max="9224" width="38.85546875" style="32" customWidth="1"/>
    <col min="9225" max="9225" width="28.140625" style="32" customWidth="1"/>
    <col min="9226" max="9229" width="11.42578125" style="32"/>
    <col min="9230" max="9231" width="0" style="32" hidden="1" customWidth="1"/>
    <col min="9232" max="9472" width="11.42578125" style="32"/>
    <col min="9473" max="9473" width="26" style="32" customWidth="1"/>
    <col min="9474" max="9474" width="26.85546875" style="32" customWidth="1"/>
    <col min="9475" max="9475" width="24.140625" style="32" customWidth="1"/>
    <col min="9476" max="9476" width="20.42578125" style="32" customWidth="1"/>
    <col min="9477" max="9477" width="18.42578125" style="32" customWidth="1"/>
    <col min="9478" max="9478" width="21.5703125" style="32" customWidth="1"/>
    <col min="9479" max="9479" width="48.28515625" style="32" customWidth="1"/>
    <col min="9480" max="9480" width="38.85546875" style="32" customWidth="1"/>
    <col min="9481" max="9481" width="28.140625" style="32" customWidth="1"/>
    <col min="9482" max="9485" width="11.42578125" style="32"/>
    <col min="9486" max="9487" width="0" style="32" hidden="1" customWidth="1"/>
    <col min="9488" max="9728" width="11.42578125" style="32"/>
    <col min="9729" max="9729" width="26" style="32" customWidth="1"/>
    <col min="9730" max="9730" width="26.85546875" style="32" customWidth="1"/>
    <col min="9731" max="9731" width="24.140625" style="32" customWidth="1"/>
    <col min="9732" max="9732" width="20.42578125" style="32" customWidth="1"/>
    <col min="9733" max="9733" width="18.42578125" style="32" customWidth="1"/>
    <col min="9734" max="9734" width="21.5703125" style="32" customWidth="1"/>
    <col min="9735" max="9735" width="48.28515625" style="32" customWidth="1"/>
    <col min="9736" max="9736" width="38.85546875" style="32" customWidth="1"/>
    <col min="9737" max="9737" width="28.140625" style="32" customWidth="1"/>
    <col min="9738" max="9741" width="11.42578125" style="32"/>
    <col min="9742" max="9743" width="0" style="32" hidden="1" customWidth="1"/>
    <col min="9744" max="9984" width="11.42578125" style="32"/>
    <col min="9985" max="9985" width="26" style="32" customWidth="1"/>
    <col min="9986" max="9986" width="26.85546875" style="32" customWidth="1"/>
    <col min="9987" max="9987" width="24.140625" style="32" customWidth="1"/>
    <col min="9988" max="9988" width="20.42578125" style="32" customWidth="1"/>
    <col min="9989" max="9989" width="18.42578125" style="32" customWidth="1"/>
    <col min="9990" max="9990" width="21.5703125" style="32" customWidth="1"/>
    <col min="9991" max="9991" width="48.28515625" style="32" customWidth="1"/>
    <col min="9992" max="9992" width="38.85546875" style="32" customWidth="1"/>
    <col min="9993" max="9993" width="28.140625" style="32" customWidth="1"/>
    <col min="9994" max="9997" width="11.42578125" style="32"/>
    <col min="9998" max="9999" width="0" style="32" hidden="1" customWidth="1"/>
    <col min="10000" max="10240" width="11.42578125" style="32"/>
    <col min="10241" max="10241" width="26" style="32" customWidth="1"/>
    <col min="10242" max="10242" width="26.85546875" style="32" customWidth="1"/>
    <col min="10243" max="10243" width="24.140625" style="32" customWidth="1"/>
    <col min="10244" max="10244" width="20.42578125" style="32" customWidth="1"/>
    <col min="10245" max="10245" width="18.42578125" style="32" customWidth="1"/>
    <col min="10246" max="10246" width="21.5703125" style="32" customWidth="1"/>
    <col min="10247" max="10247" width="48.28515625" style="32" customWidth="1"/>
    <col min="10248" max="10248" width="38.85546875" style="32" customWidth="1"/>
    <col min="10249" max="10249" width="28.140625" style="32" customWidth="1"/>
    <col min="10250" max="10253" width="11.42578125" style="32"/>
    <col min="10254" max="10255" width="0" style="32" hidden="1" customWidth="1"/>
    <col min="10256" max="10496" width="11.42578125" style="32"/>
    <col min="10497" max="10497" width="26" style="32" customWidth="1"/>
    <col min="10498" max="10498" width="26.85546875" style="32" customWidth="1"/>
    <col min="10499" max="10499" width="24.140625" style="32" customWidth="1"/>
    <col min="10500" max="10500" width="20.42578125" style="32" customWidth="1"/>
    <col min="10501" max="10501" width="18.42578125" style="32" customWidth="1"/>
    <col min="10502" max="10502" width="21.5703125" style="32" customWidth="1"/>
    <col min="10503" max="10503" width="48.28515625" style="32" customWidth="1"/>
    <col min="10504" max="10504" width="38.85546875" style="32" customWidth="1"/>
    <col min="10505" max="10505" width="28.140625" style="32" customWidth="1"/>
    <col min="10506" max="10509" width="11.42578125" style="32"/>
    <col min="10510" max="10511" width="0" style="32" hidden="1" customWidth="1"/>
    <col min="10512" max="10752" width="11.42578125" style="32"/>
    <col min="10753" max="10753" width="26" style="32" customWidth="1"/>
    <col min="10754" max="10754" width="26.85546875" style="32" customWidth="1"/>
    <col min="10755" max="10755" width="24.140625" style="32" customWidth="1"/>
    <col min="10756" max="10756" width="20.42578125" style="32" customWidth="1"/>
    <col min="10757" max="10757" width="18.42578125" style="32" customWidth="1"/>
    <col min="10758" max="10758" width="21.5703125" style="32" customWidth="1"/>
    <col min="10759" max="10759" width="48.28515625" style="32" customWidth="1"/>
    <col min="10760" max="10760" width="38.85546875" style="32" customWidth="1"/>
    <col min="10761" max="10761" width="28.140625" style="32" customWidth="1"/>
    <col min="10762" max="10765" width="11.42578125" style="32"/>
    <col min="10766" max="10767" width="0" style="32" hidden="1" customWidth="1"/>
    <col min="10768" max="11008" width="11.42578125" style="32"/>
    <col min="11009" max="11009" width="26" style="32" customWidth="1"/>
    <col min="11010" max="11010" width="26.85546875" style="32" customWidth="1"/>
    <col min="11011" max="11011" width="24.140625" style="32" customWidth="1"/>
    <col min="11012" max="11012" width="20.42578125" style="32" customWidth="1"/>
    <col min="11013" max="11013" width="18.42578125" style="32" customWidth="1"/>
    <col min="11014" max="11014" width="21.5703125" style="32" customWidth="1"/>
    <col min="11015" max="11015" width="48.28515625" style="32" customWidth="1"/>
    <col min="11016" max="11016" width="38.85546875" style="32" customWidth="1"/>
    <col min="11017" max="11017" width="28.140625" style="32" customWidth="1"/>
    <col min="11018" max="11021" width="11.42578125" style="32"/>
    <col min="11022" max="11023" width="0" style="32" hidden="1" customWidth="1"/>
    <col min="11024" max="11264" width="11.42578125" style="32"/>
    <col min="11265" max="11265" width="26" style="32" customWidth="1"/>
    <col min="11266" max="11266" width="26.85546875" style="32" customWidth="1"/>
    <col min="11267" max="11267" width="24.140625" style="32" customWidth="1"/>
    <col min="11268" max="11268" width="20.42578125" style="32" customWidth="1"/>
    <col min="11269" max="11269" width="18.42578125" style="32" customWidth="1"/>
    <col min="11270" max="11270" width="21.5703125" style="32" customWidth="1"/>
    <col min="11271" max="11271" width="48.28515625" style="32" customWidth="1"/>
    <col min="11272" max="11272" width="38.85546875" style="32" customWidth="1"/>
    <col min="11273" max="11273" width="28.140625" style="32" customWidth="1"/>
    <col min="11274" max="11277" width="11.42578125" style="32"/>
    <col min="11278" max="11279" width="0" style="32" hidden="1" customWidth="1"/>
    <col min="11280" max="11520" width="11.42578125" style="32"/>
    <col min="11521" max="11521" width="26" style="32" customWidth="1"/>
    <col min="11522" max="11522" width="26.85546875" style="32" customWidth="1"/>
    <col min="11523" max="11523" width="24.140625" style="32" customWidth="1"/>
    <col min="11524" max="11524" width="20.42578125" style="32" customWidth="1"/>
    <col min="11525" max="11525" width="18.42578125" style="32" customWidth="1"/>
    <col min="11526" max="11526" width="21.5703125" style="32" customWidth="1"/>
    <col min="11527" max="11527" width="48.28515625" style="32" customWidth="1"/>
    <col min="11528" max="11528" width="38.85546875" style="32" customWidth="1"/>
    <col min="11529" max="11529" width="28.140625" style="32" customWidth="1"/>
    <col min="11530" max="11533" width="11.42578125" style="32"/>
    <col min="11534" max="11535" width="0" style="32" hidden="1" customWidth="1"/>
    <col min="11536" max="11776" width="11.42578125" style="32"/>
    <col min="11777" max="11777" width="26" style="32" customWidth="1"/>
    <col min="11778" max="11778" width="26.85546875" style="32" customWidth="1"/>
    <col min="11779" max="11779" width="24.140625" style="32" customWidth="1"/>
    <col min="11780" max="11780" width="20.42578125" style="32" customWidth="1"/>
    <col min="11781" max="11781" width="18.42578125" style="32" customWidth="1"/>
    <col min="11782" max="11782" width="21.5703125" style="32" customWidth="1"/>
    <col min="11783" max="11783" width="48.28515625" style="32" customWidth="1"/>
    <col min="11784" max="11784" width="38.85546875" style="32" customWidth="1"/>
    <col min="11785" max="11785" width="28.140625" style="32" customWidth="1"/>
    <col min="11786" max="11789" width="11.42578125" style="32"/>
    <col min="11790" max="11791" width="0" style="32" hidden="1" customWidth="1"/>
    <col min="11792" max="12032" width="11.42578125" style="32"/>
    <col min="12033" max="12033" width="26" style="32" customWidth="1"/>
    <col min="12034" max="12034" width="26.85546875" style="32" customWidth="1"/>
    <col min="12035" max="12035" width="24.140625" style="32" customWidth="1"/>
    <col min="12036" max="12036" width="20.42578125" style="32" customWidth="1"/>
    <col min="12037" max="12037" width="18.42578125" style="32" customWidth="1"/>
    <col min="12038" max="12038" width="21.5703125" style="32" customWidth="1"/>
    <col min="12039" max="12039" width="48.28515625" style="32" customWidth="1"/>
    <col min="12040" max="12040" width="38.85546875" style="32" customWidth="1"/>
    <col min="12041" max="12041" width="28.140625" style="32" customWidth="1"/>
    <col min="12042" max="12045" width="11.42578125" style="32"/>
    <col min="12046" max="12047" width="0" style="32" hidden="1" customWidth="1"/>
    <col min="12048" max="12288" width="11.42578125" style="32"/>
    <col min="12289" max="12289" width="26" style="32" customWidth="1"/>
    <col min="12290" max="12290" width="26.85546875" style="32" customWidth="1"/>
    <col min="12291" max="12291" width="24.140625" style="32" customWidth="1"/>
    <col min="12292" max="12292" width="20.42578125" style="32" customWidth="1"/>
    <col min="12293" max="12293" width="18.42578125" style="32" customWidth="1"/>
    <col min="12294" max="12294" width="21.5703125" style="32" customWidth="1"/>
    <col min="12295" max="12295" width="48.28515625" style="32" customWidth="1"/>
    <col min="12296" max="12296" width="38.85546875" style="32" customWidth="1"/>
    <col min="12297" max="12297" width="28.140625" style="32" customWidth="1"/>
    <col min="12298" max="12301" width="11.42578125" style="32"/>
    <col min="12302" max="12303" width="0" style="32" hidden="1" customWidth="1"/>
    <col min="12304" max="12544" width="11.42578125" style="32"/>
    <col min="12545" max="12545" width="26" style="32" customWidth="1"/>
    <col min="12546" max="12546" width="26.85546875" style="32" customWidth="1"/>
    <col min="12547" max="12547" width="24.140625" style="32" customWidth="1"/>
    <col min="12548" max="12548" width="20.42578125" style="32" customWidth="1"/>
    <col min="12549" max="12549" width="18.42578125" style="32" customWidth="1"/>
    <col min="12550" max="12550" width="21.5703125" style="32" customWidth="1"/>
    <col min="12551" max="12551" width="48.28515625" style="32" customWidth="1"/>
    <col min="12552" max="12552" width="38.85546875" style="32" customWidth="1"/>
    <col min="12553" max="12553" width="28.140625" style="32" customWidth="1"/>
    <col min="12554" max="12557" width="11.42578125" style="32"/>
    <col min="12558" max="12559" width="0" style="32" hidden="1" customWidth="1"/>
    <col min="12560" max="12800" width="11.42578125" style="32"/>
    <col min="12801" max="12801" width="26" style="32" customWidth="1"/>
    <col min="12802" max="12802" width="26.85546875" style="32" customWidth="1"/>
    <col min="12803" max="12803" width="24.140625" style="32" customWidth="1"/>
    <col min="12804" max="12804" width="20.42578125" style="32" customWidth="1"/>
    <col min="12805" max="12805" width="18.42578125" style="32" customWidth="1"/>
    <col min="12806" max="12806" width="21.5703125" style="32" customWidth="1"/>
    <col min="12807" max="12807" width="48.28515625" style="32" customWidth="1"/>
    <col min="12808" max="12808" width="38.85546875" style="32" customWidth="1"/>
    <col min="12809" max="12809" width="28.140625" style="32" customWidth="1"/>
    <col min="12810" max="12813" width="11.42578125" style="32"/>
    <col min="12814" max="12815" width="0" style="32" hidden="1" customWidth="1"/>
    <col min="12816" max="13056" width="11.42578125" style="32"/>
    <col min="13057" max="13057" width="26" style="32" customWidth="1"/>
    <col min="13058" max="13058" width="26.85546875" style="32" customWidth="1"/>
    <col min="13059" max="13059" width="24.140625" style="32" customWidth="1"/>
    <col min="13060" max="13060" width="20.42578125" style="32" customWidth="1"/>
    <col min="13061" max="13061" width="18.42578125" style="32" customWidth="1"/>
    <col min="13062" max="13062" width="21.5703125" style="32" customWidth="1"/>
    <col min="13063" max="13063" width="48.28515625" style="32" customWidth="1"/>
    <col min="13064" max="13064" width="38.85546875" style="32" customWidth="1"/>
    <col min="13065" max="13065" width="28.140625" style="32" customWidth="1"/>
    <col min="13066" max="13069" width="11.42578125" style="32"/>
    <col min="13070" max="13071" width="0" style="32" hidden="1" customWidth="1"/>
    <col min="13072" max="13312" width="11.42578125" style="32"/>
    <col min="13313" max="13313" width="26" style="32" customWidth="1"/>
    <col min="13314" max="13314" width="26.85546875" style="32" customWidth="1"/>
    <col min="13315" max="13315" width="24.140625" style="32" customWidth="1"/>
    <col min="13316" max="13316" width="20.42578125" style="32" customWidth="1"/>
    <col min="13317" max="13317" width="18.42578125" style="32" customWidth="1"/>
    <col min="13318" max="13318" width="21.5703125" style="32" customWidth="1"/>
    <col min="13319" max="13319" width="48.28515625" style="32" customWidth="1"/>
    <col min="13320" max="13320" width="38.85546875" style="32" customWidth="1"/>
    <col min="13321" max="13321" width="28.140625" style="32" customWidth="1"/>
    <col min="13322" max="13325" width="11.42578125" style="32"/>
    <col min="13326" max="13327" width="0" style="32" hidden="1" customWidth="1"/>
    <col min="13328" max="13568" width="11.42578125" style="32"/>
    <col min="13569" max="13569" width="26" style="32" customWidth="1"/>
    <col min="13570" max="13570" width="26.85546875" style="32" customWidth="1"/>
    <col min="13571" max="13571" width="24.140625" style="32" customWidth="1"/>
    <col min="13572" max="13572" width="20.42578125" style="32" customWidth="1"/>
    <col min="13573" max="13573" width="18.42578125" style="32" customWidth="1"/>
    <col min="13574" max="13574" width="21.5703125" style="32" customWidth="1"/>
    <col min="13575" max="13575" width="48.28515625" style="32" customWidth="1"/>
    <col min="13576" max="13576" width="38.85546875" style="32" customWidth="1"/>
    <col min="13577" max="13577" width="28.140625" style="32" customWidth="1"/>
    <col min="13578" max="13581" width="11.42578125" style="32"/>
    <col min="13582" max="13583" width="0" style="32" hidden="1" customWidth="1"/>
    <col min="13584" max="13824" width="11.42578125" style="32"/>
    <col min="13825" max="13825" width="26" style="32" customWidth="1"/>
    <col min="13826" max="13826" width="26.85546875" style="32" customWidth="1"/>
    <col min="13827" max="13827" width="24.140625" style="32" customWidth="1"/>
    <col min="13828" max="13828" width="20.42578125" style="32" customWidth="1"/>
    <col min="13829" max="13829" width="18.42578125" style="32" customWidth="1"/>
    <col min="13830" max="13830" width="21.5703125" style="32" customWidth="1"/>
    <col min="13831" max="13831" width="48.28515625" style="32" customWidth="1"/>
    <col min="13832" max="13832" width="38.85546875" style="32" customWidth="1"/>
    <col min="13833" max="13833" width="28.140625" style="32" customWidth="1"/>
    <col min="13834" max="13837" width="11.42578125" style="32"/>
    <col min="13838" max="13839" width="0" style="32" hidden="1" customWidth="1"/>
    <col min="13840" max="14080" width="11.42578125" style="32"/>
    <col min="14081" max="14081" width="26" style="32" customWidth="1"/>
    <col min="14082" max="14082" width="26.85546875" style="32" customWidth="1"/>
    <col min="14083" max="14083" width="24.140625" style="32" customWidth="1"/>
    <col min="14084" max="14084" width="20.42578125" style="32" customWidth="1"/>
    <col min="14085" max="14085" width="18.42578125" style="32" customWidth="1"/>
    <col min="14086" max="14086" width="21.5703125" style="32" customWidth="1"/>
    <col min="14087" max="14087" width="48.28515625" style="32" customWidth="1"/>
    <col min="14088" max="14088" width="38.85546875" style="32" customWidth="1"/>
    <col min="14089" max="14089" width="28.140625" style="32" customWidth="1"/>
    <col min="14090" max="14093" width="11.42578125" style="32"/>
    <col min="14094" max="14095" width="0" style="32" hidden="1" customWidth="1"/>
    <col min="14096" max="14336" width="11.42578125" style="32"/>
    <col min="14337" max="14337" width="26" style="32" customWidth="1"/>
    <col min="14338" max="14338" width="26.85546875" style="32" customWidth="1"/>
    <col min="14339" max="14339" width="24.140625" style="32" customWidth="1"/>
    <col min="14340" max="14340" width="20.42578125" style="32" customWidth="1"/>
    <col min="14341" max="14341" width="18.42578125" style="32" customWidth="1"/>
    <col min="14342" max="14342" width="21.5703125" style="32" customWidth="1"/>
    <col min="14343" max="14343" width="48.28515625" style="32" customWidth="1"/>
    <col min="14344" max="14344" width="38.85546875" style="32" customWidth="1"/>
    <col min="14345" max="14345" width="28.140625" style="32" customWidth="1"/>
    <col min="14346" max="14349" width="11.42578125" style="32"/>
    <col min="14350" max="14351" width="0" style="32" hidden="1" customWidth="1"/>
    <col min="14352" max="14592" width="11.42578125" style="32"/>
    <col min="14593" max="14593" width="26" style="32" customWidth="1"/>
    <col min="14594" max="14594" width="26.85546875" style="32" customWidth="1"/>
    <col min="14595" max="14595" width="24.140625" style="32" customWidth="1"/>
    <col min="14596" max="14596" width="20.42578125" style="32" customWidth="1"/>
    <col min="14597" max="14597" width="18.42578125" style="32" customWidth="1"/>
    <col min="14598" max="14598" width="21.5703125" style="32" customWidth="1"/>
    <col min="14599" max="14599" width="48.28515625" style="32" customWidth="1"/>
    <col min="14600" max="14600" width="38.85546875" style="32" customWidth="1"/>
    <col min="14601" max="14601" width="28.140625" style="32" customWidth="1"/>
    <col min="14602" max="14605" width="11.42578125" style="32"/>
    <col min="14606" max="14607" width="0" style="32" hidden="1" customWidth="1"/>
    <col min="14608" max="14848" width="11.42578125" style="32"/>
    <col min="14849" max="14849" width="26" style="32" customWidth="1"/>
    <col min="14850" max="14850" width="26.85546875" style="32" customWidth="1"/>
    <col min="14851" max="14851" width="24.140625" style="32" customWidth="1"/>
    <col min="14852" max="14852" width="20.42578125" style="32" customWidth="1"/>
    <col min="14853" max="14853" width="18.42578125" style="32" customWidth="1"/>
    <col min="14854" max="14854" width="21.5703125" style="32" customWidth="1"/>
    <col min="14855" max="14855" width="48.28515625" style="32" customWidth="1"/>
    <col min="14856" max="14856" width="38.85546875" style="32" customWidth="1"/>
    <col min="14857" max="14857" width="28.140625" style="32" customWidth="1"/>
    <col min="14858" max="14861" width="11.42578125" style="32"/>
    <col min="14862" max="14863" width="0" style="32" hidden="1" customWidth="1"/>
    <col min="14864" max="15104" width="11.42578125" style="32"/>
    <col min="15105" max="15105" width="26" style="32" customWidth="1"/>
    <col min="15106" max="15106" width="26.85546875" style="32" customWidth="1"/>
    <col min="15107" max="15107" width="24.140625" style="32" customWidth="1"/>
    <col min="15108" max="15108" width="20.42578125" style="32" customWidth="1"/>
    <col min="15109" max="15109" width="18.42578125" style="32" customWidth="1"/>
    <col min="15110" max="15110" width="21.5703125" style="32" customWidth="1"/>
    <col min="15111" max="15111" width="48.28515625" style="32" customWidth="1"/>
    <col min="15112" max="15112" width="38.85546875" style="32" customWidth="1"/>
    <col min="15113" max="15113" width="28.140625" style="32" customWidth="1"/>
    <col min="15114" max="15117" width="11.42578125" style="32"/>
    <col min="15118" max="15119" width="0" style="32" hidden="1" customWidth="1"/>
    <col min="15120" max="15360" width="11.42578125" style="32"/>
    <col min="15361" max="15361" width="26" style="32" customWidth="1"/>
    <col min="15362" max="15362" width="26.85546875" style="32" customWidth="1"/>
    <col min="15363" max="15363" width="24.140625" style="32" customWidth="1"/>
    <col min="15364" max="15364" width="20.42578125" style="32" customWidth="1"/>
    <col min="15365" max="15365" width="18.42578125" style="32" customWidth="1"/>
    <col min="15366" max="15366" width="21.5703125" style="32" customWidth="1"/>
    <col min="15367" max="15367" width="48.28515625" style="32" customWidth="1"/>
    <col min="15368" max="15368" width="38.85546875" style="32" customWidth="1"/>
    <col min="15369" max="15369" width="28.140625" style="32" customWidth="1"/>
    <col min="15370" max="15373" width="11.42578125" style="32"/>
    <col min="15374" max="15375" width="0" style="32" hidden="1" customWidth="1"/>
    <col min="15376" max="15616" width="11.42578125" style="32"/>
    <col min="15617" max="15617" width="26" style="32" customWidth="1"/>
    <col min="15618" max="15618" width="26.85546875" style="32" customWidth="1"/>
    <col min="15619" max="15619" width="24.140625" style="32" customWidth="1"/>
    <col min="15620" max="15620" width="20.42578125" style="32" customWidth="1"/>
    <col min="15621" max="15621" width="18.42578125" style="32" customWidth="1"/>
    <col min="15622" max="15622" width="21.5703125" style="32" customWidth="1"/>
    <col min="15623" max="15623" width="48.28515625" style="32" customWidth="1"/>
    <col min="15624" max="15624" width="38.85546875" style="32" customWidth="1"/>
    <col min="15625" max="15625" width="28.140625" style="32" customWidth="1"/>
    <col min="15626" max="15629" width="11.42578125" style="32"/>
    <col min="15630" max="15631" width="0" style="32" hidden="1" customWidth="1"/>
    <col min="15632" max="15872" width="11.42578125" style="32"/>
    <col min="15873" max="15873" width="26" style="32" customWidth="1"/>
    <col min="15874" max="15874" width="26.85546875" style="32" customWidth="1"/>
    <col min="15875" max="15875" width="24.140625" style="32" customWidth="1"/>
    <col min="15876" max="15876" width="20.42578125" style="32" customWidth="1"/>
    <col min="15877" max="15877" width="18.42578125" style="32" customWidth="1"/>
    <col min="15878" max="15878" width="21.5703125" style="32" customWidth="1"/>
    <col min="15879" max="15879" width="48.28515625" style="32" customWidth="1"/>
    <col min="15880" max="15880" width="38.85546875" style="32" customWidth="1"/>
    <col min="15881" max="15881" width="28.140625" style="32" customWidth="1"/>
    <col min="15882" max="15885" width="11.42578125" style="32"/>
    <col min="15886" max="15887" width="0" style="32" hidden="1" customWidth="1"/>
    <col min="15888" max="16128" width="11.42578125" style="32"/>
    <col min="16129" max="16129" width="26" style="32" customWidth="1"/>
    <col min="16130" max="16130" width="26.85546875" style="32" customWidth="1"/>
    <col min="16131" max="16131" width="24.140625" style="32" customWidth="1"/>
    <col min="16132" max="16132" width="20.42578125" style="32" customWidth="1"/>
    <col min="16133" max="16133" width="18.42578125" style="32" customWidth="1"/>
    <col min="16134" max="16134" width="21.5703125" style="32" customWidth="1"/>
    <col min="16135" max="16135" width="48.28515625" style="32" customWidth="1"/>
    <col min="16136" max="16136" width="38.85546875" style="32" customWidth="1"/>
    <col min="16137" max="16137" width="28.140625" style="32" customWidth="1"/>
    <col min="16138" max="16141" width="11.42578125" style="32"/>
    <col min="16142" max="16143" width="0" style="32" hidden="1" customWidth="1"/>
    <col min="16144" max="16384" width="11.42578125" style="32"/>
  </cols>
  <sheetData>
    <row r="2" spans="1:24" ht="39" customHeight="1">
      <c r="A2" s="388" t="s">
        <v>52</v>
      </c>
      <c r="B2" s="388"/>
      <c r="C2" s="388"/>
      <c r="D2" s="388"/>
      <c r="E2" s="388"/>
      <c r="F2" s="388"/>
      <c r="G2" s="388"/>
      <c r="H2" s="388"/>
      <c r="I2" s="388"/>
    </row>
    <row r="3" spans="1:24" ht="30" hidden="1" customHeight="1" thickBot="1">
      <c r="A3" s="394" t="s">
        <v>108</v>
      </c>
      <c r="B3" s="394"/>
      <c r="C3" s="395" t="e">
        <f>'8.1 Admón. Riesgos'!#REF!</f>
        <v>#REF!</v>
      </c>
      <c r="D3" s="395"/>
      <c r="E3" s="395"/>
      <c r="F3" s="395"/>
      <c r="G3" s="395"/>
      <c r="H3" s="395"/>
      <c r="I3" s="395"/>
    </row>
    <row r="4" spans="1:24" s="33" customFormat="1" ht="31.5" customHeight="1">
      <c r="A4" s="389" t="s">
        <v>8</v>
      </c>
      <c r="B4" s="390" t="s">
        <v>53</v>
      </c>
      <c r="C4" s="391" t="s">
        <v>109</v>
      </c>
      <c r="D4" s="391" t="s">
        <v>110</v>
      </c>
      <c r="E4" s="391" t="s">
        <v>111</v>
      </c>
      <c r="F4" s="391"/>
      <c r="G4" s="391" t="s">
        <v>112</v>
      </c>
      <c r="H4" s="390" t="s">
        <v>113</v>
      </c>
      <c r="I4" s="391" t="s">
        <v>114</v>
      </c>
    </row>
    <row r="5" spans="1:24" s="33" customFormat="1" ht="27.75" customHeight="1">
      <c r="A5" s="389"/>
      <c r="B5" s="390"/>
      <c r="C5" s="390"/>
      <c r="D5" s="390"/>
      <c r="E5" s="313" t="s">
        <v>115</v>
      </c>
      <c r="F5" s="313" t="s">
        <v>116</v>
      </c>
      <c r="G5" s="396"/>
      <c r="H5" s="396"/>
      <c r="I5" s="391"/>
    </row>
    <row r="6" spans="1:24" s="38" customFormat="1" ht="33.75" customHeight="1">
      <c r="A6" s="371">
        <f>'8.1 Admón. Riesgos'!A6</f>
        <v>0</v>
      </c>
      <c r="B6" s="386" t="str">
        <f>'8.1 Admón. Riesgos'!D6</f>
        <v>Divulgación de la información Institucional</v>
      </c>
      <c r="C6" s="384" t="str">
        <f>'8.1 Admón. Riesgos'!O6</f>
        <v>ZONA DE RIESGO INACEPTABLE</v>
      </c>
      <c r="D6" s="384" t="str">
        <f>'8.2 Valoracion '!P5</f>
        <v>ZONA DE RIESGO IMPORTANTE</v>
      </c>
      <c r="E6" s="384" t="str">
        <f>'8.2 Valoracion '!Q5:Q5</f>
        <v>Cambia la evaluación antes de controles</v>
      </c>
      <c r="F6" s="384" t="str">
        <f>'8.2 Valoracion '!R5:R5</f>
        <v>Reducir el riesgo</v>
      </c>
      <c r="G6" s="477" t="s">
        <v>526</v>
      </c>
      <c r="H6" s="471" t="s">
        <v>522</v>
      </c>
      <c r="I6" s="471" t="s">
        <v>527</v>
      </c>
      <c r="N6" s="169" t="s">
        <v>159</v>
      </c>
      <c r="O6" s="169" t="s">
        <v>343</v>
      </c>
    </row>
    <row r="7" spans="1:24" s="38" customFormat="1" ht="29.25" customHeight="1">
      <c r="A7" s="371"/>
      <c r="B7" s="386"/>
      <c r="C7" s="384"/>
      <c r="D7" s="384"/>
      <c r="E7" s="384"/>
      <c r="F7" s="384"/>
      <c r="G7" s="478"/>
      <c r="H7" s="472"/>
      <c r="I7" s="472"/>
      <c r="N7" s="169"/>
      <c r="O7" s="169"/>
    </row>
    <row r="8" spans="1:24" s="38" customFormat="1" ht="156.75" customHeight="1">
      <c r="A8" s="371"/>
      <c r="B8" s="386"/>
      <c r="C8" s="384"/>
      <c r="D8" s="384"/>
      <c r="E8" s="384"/>
      <c r="F8" s="384"/>
      <c r="G8" s="479"/>
      <c r="H8" s="473"/>
      <c r="I8" s="473"/>
      <c r="N8" s="169"/>
      <c r="O8" s="169"/>
    </row>
    <row r="9" spans="1:24" s="38" customFormat="1" ht="27" customHeight="1">
      <c r="A9" s="371"/>
      <c r="B9" s="386" t="str">
        <f>'8.1 Admón. Riesgos'!D7</f>
        <v>Pertinencia de los canales de comunicación (riesgo de corrupción)</v>
      </c>
      <c r="C9" s="384" t="str">
        <f>'8.1 Admón. Riesgos'!O7</f>
        <v>ZONA DE RIESGO INACEPTABLE</v>
      </c>
      <c r="D9" s="384" t="str">
        <f>'8.2 Valoracion '!P8</f>
        <v>ZONA DE RIESGO INACEPTABLE</v>
      </c>
      <c r="E9" s="384" t="str">
        <f>'8.2 Valoracion '!Q8:Q8</f>
        <v>Se mantiene en la zona de riesgo</v>
      </c>
      <c r="F9" s="384" t="str">
        <f>'8.2 Valoracion '!R8:R8</f>
        <v>Reducir el riesgo</v>
      </c>
      <c r="G9" s="477" t="s">
        <v>528</v>
      </c>
      <c r="H9" s="471" t="s">
        <v>522</v>
      </c>
      <c r="I9" s="471" t="s">
        <v>527</v>
      </c>
      <c r="N9" s="169"/>
      <c r="O9" s="169"/>
    </row>
    <row r="10" spans="1:24" s="38" customFormat="1" ht="25.5" customHeight="1">
      <c r="A10" s="371"/>
      <c r="B10" s="386"/>
      <c r="C10" s="384"/>
      <c r="D10" s="384"/>
      <c r="E10" s="384"/>
      <c r="F10" s="384"/>
      <c r="G10" s="478"/>
      <c r="H10" s="472"/>
      <c r="I10" s="472"/>
      <c r="N10" s="169"/>
      <c r="O10" s="169"/>
    </row>
    <row r="11" spans="1:24" s="38" customFormat="1" ht="75" customHeight="1">
      <c r="A11" s="371"/>
      <c r="B11" s="386"/>
      <c r="C11" s="384"/>
      <c r="D11" s="384"/>
      <c r="E11" s="384"/>
      <c r="F11" s="384"/>
      <c r="G11" s="479"/>
      <c r="H11" s="473"/>
      <c r="I11" s="473"/>
      <c r="N11" s="169"/>
      <c r="O11" s="169"/>
    </row>
    <row r="12" spans="1:24" s="38" customFormat="1" ht="11.25" customHeight="1">
      <c r="A12" s="371"/>
      <c r="B12" s="312"/>
      <c r="C12" s="311"/>
      <c r="D12" s="311"/>
      <c r="E12" s="311"/>
      <c r="F12" s="311"/>
      <c r="G12" s="363"/>
      <c r="H12" s="317"/>
      <c r="I12" s="338"/>
      <c r="N12" s="169"/>
      <c r="O12" s="169"/>
    </row>
    <row r="13" spans="1:24" s="45" customFormat="1" ht="21.75" customHeight="1">
      <c r="A13" s="43" t="s">
        <v>30</v>
      </c>
      <c r="B13" s="380" t="str">
        <f>+'8.1 Admón. Riesgos'!B8:G8</f>
        <v>Contratista Comunicaciones</v>
      </c>
      <c r="C13" s="380"/>
      <c r="D13" s="380"/>
      <c r="E13" s="380"/>
      <c r="F13" s="380"/>
      <c r="G13" s="380"/>
      <c r="H13" s="178" t="s">
        <v>32</v>
      </c>
      <c r="I13" s="179">
        <f>+'8.2 Valoracion '!H13</f>
        <v>43462</v>
      </c>
    </row>
    <row r="14" spans="1:24" s="46" customFormat="1" ht="24.75" customHeight="1">
      <c r="A14" s="43" t="s">
        <v>33</v>
      </c>
      <c r="B14" s="380" t="str">
        <f>+'8.1 Admón. Riesgos'!B9:G9</f>
        <v>Planeación - Asesor Control Interno</v>
      </c>
      <c r="C14" s="380"/>
      <c r="D14" s="380"/>
      <c r="E14" s="380"/>
      <c r="F14" s="380"/>
      <c r="G14" s="380"/>
      <c r="H14" s="178" t="s">
        <v>32</v>
      </c>
      <c r="I14" s="179">
        <f>+'8.2 Valoracion '!H14</f>
        <v>43490</v>
      </c>
    </row>
    <row r="15" spans="1:24" s="46" customFormat="1" ht="21.75" customHeight="1">
      <c r="A15" s="43" t="s">
        <v>35</v>
      </c>
      <c r="B15" s="380" t="str">
        <f>+'8.1 Admón. Riesgos'!B10:G10</f>
        <v>Rector</v>
      </c>
      <c r="C15" s="380"/>
      <c r="D15" s="380"/>
      <c r="E15" s="380"/>
      <c r="F15" s="380"/>
      <c r="G15" s="380"/>
      <c r="H15" s="178" t="s">
        <v>32</v>
      </c>
      <c r="I15" s="179">
        <f>+'8.2 Valoracion '!H15</f>
        <v>43490</v>
      </c>
      <c r="J15" s="47"/>
      <c r="K15" s="47"/>
      <c r="L15" s="47"/>
      <c r="M15" s="47"/>
      <c r="N15" s="47"/>
      <c r="O15" s="47"/>
      <c r="P15" s="47"/>
      <c r="Q15" s="47"/>
      <c r="R15" s="47"/>
      <c r="S15" s="47"/>
      <c r="T15" s="47"/>
      <c r="U15" s="47"/>
      <c r="V15" s="47"/>
      <c r="W15" s="47"/>
      <c r="X15" s="47"/>
    </row>
    <row r="16" spans="1:24">
      <c r="A16" s="319"/>
      <c r="B16" s="320"/>
      <c r="C16" s="319"/>
      <c r="D16" s="319"/>
      <c r="E16" s="319"/>
      <c r="F16" s="319"/>
      <c r="G16" s="319"/>
      <c r="H16" s="329"/>
      <c r="I16" s="329"/>
    </row>
    <row r="17" spans="1:9">
      <c r="A17" s="319"/>
      <c r="B17" s="320"/>
      <c r="C17" s="319"/>
      <c r="D17" s="319"/>
      <c r="E17" s="319"/>
      <c r="F17" s="319"/>
      <c r="G17" s="319"/>
      <c r="H17" s="329"/>
      <c r="I17" s="329"/>
    </row>
    <row r="18" spans="1:9">
      <c r="A18" s="319"/>
      <c r="B18" s="320"/>
      <c r="C18" s="319"/>
      <c r="D18" s="319"/>
      <c r="E18" s="319"/>
      <c r="F18" s="319"/>
      <c r="G18" s="319"/>
      <c r="H18" s="329"/>
      <c r="I18" s="329"/>
    </row>
    <row r="19" spans="1:9">
      <c r="A19" s="319"/>
      <c r="B19" s="320"/>
      <c r="C19" s="319"/>
      <c r="D19" s="319"/>
      <c r="E19" s="319"/>
      <c r="F19" s="319"/>
      <c r="G19" s="319"/>
      <c r="H19" s="329"/>
      <c r="I19" s="329"/>
    </row>
    <row r="20" spans="1:9">
      <c r="A20" s="319"/>
      <c r="B20" s="320"/>
      <c r="C20" s="319"/>
      <c r="D20" s="319"/>
      <c r="E20" s="319"/>
      <c r="F20" s="319"/>
      <c r="G20" s="319"/>
      <c r="H20" s="329"/>
      <c r="I20" s="329"/>
    </row>
    <row r="21" spans="1:9">
      <c r="A21" s="319"/>
      <c r="B21" s="320"/>
      <c r="C21" s="319"/>
      <c r="D21" s="319"/>
      <c r="E21" s="319"/>
      <c r="F21" s="319"/>
      <c r="G21" s="319"/>
      <c r="H21" s="329"/>
      <c r="I21" s="329"/>
    </row>
    <row r="22" spans="1:9">
      <c r="A22" s="319"/>
      <c r="B22" s="320"/>
      <c r="C22" s="319"/>
      <c r="D22" s="319"/>
      <c r="E22" s="319"/>
      <c r="F22" s="319"/>
      <c r="G22" s="319"/>
      <c r="H22" s="329"/>
      <c r="I22" s="329"/>
    </row>
    <row r="23" spans="1:9">
      <c r="A23" s="319"/>
      <c r="B23" s="320"/>
      <c r="C23" s="319"/>
      <c r="D23" s="319"/>
      <c r="E23" s="319"/>
      <c r="F23" s="319"/>
      <c r="G23" s="319"/>
      <c r="H23" s="329"/>
      <c r="I23" s="329"/>
    </row>
    <row r="24" spans="1:9">
      <c r="A24" s="319"/>
      <c r="B24" s="320"/>
      <c r="C24" s="319"/>
      <c r="D24" s="319"/>
      <c r="E24" s="319"/>
      <c r="F24" s="319"/>
      <c r="G24" s="319"/>
      <c r="H24" s="329"/>
      <c r="I24" s="329"/>
    </row>
    <row r="25" spans="1:9">
      <c r="A25" s="319"/>
      <c r="B25" s="320"/>
      <c r="C25" s="319"/>
      <c r="D25" s="319"/>
      <c r="E25" s="319"/>
      <c r="F25" s="319"/>
      <c r="G25" s="319"/>
      <c r="H25" s="329"/>
      <c r="I25" s="329"/>
    </row>
    <row r="26" spans="1:9">
      <c r="A26" s="319"/>
      <c r="B26" s="320"/>
      <c r="C26" s="319"/>
      <c r="D26" s="319"/>
      <c r="E26" s="319"/>
      <c r="F26" s="319"/>
      <c r="G26" s="319"/>
      <c r="H26" s="329"/>
      <c r="I26" s="329"/>
    </row>
    <row r="27" spans="1:9">
      <c r="A27" s="319"/>
      <c r="B27" s="320"/>
      <c r="C27" s="319"/>
      <c r="D27" s="319"/>
      <c r="E27" s="319"/>
      <c r="F27" s="319"/>
      <c r="G27" s="319"/>
      <c r="H27" s="329"/>
      <c r="I27" s="329"/>
    </row>
    <row r="28" spans="1:9">
      <c r="A28" s="319"/>
      <c r="B28" s="320"/>
      <c r="C28" s="319"/>
      <c r="D28" s="319"/>
      <c r="E28" s="319"/>
      <c r="F28" s="319"/>
      <c r="G28" s="319"/>
      <c r="H28" s="329"/>
      <c r="I28" s="329"/>
    </row>
    <row r="29" spans="1:9">
      <c r="A29" s="319"/>
      <c r="B29" s="320"/>
      <c r="C29" s="319"/>
      <c r="D29" s="319"/>
      <c r="E29" s="319"/>
      <c r="F29" s="319"/>
      <c r="G29" s="319"/>
      <c r="H29" s="329"/>
      <c r="I29" s="329"/>
    </row>
    <row r="30" spans="1:9">
      <c r="A30" s="319"/>
      <c r="B30" s="320"/>
      <c r="C30" s="319"/>
      <c r="D30" s="319"/>
      <c r="E30" s="319"/>
      <c r="F30" s="319"/>
      <c r="G30" s="319"/>
      <c r="H30" s="329"/>
      <c r="I30" s="329"/>
    </row>
    <row r="31" spans="1:9">
      <c r="A31" s="319"/>
      <c r="B31" s="320"/>
      <c r="C31" s="319"/>
      <c r="D31" s="319"/>
      <c r="E31" s="319"/>
      <c r="F31" s="319"/>
      <c r="G31" s="319"/>
      <c r="H31" s="329"/>
      <c r="I31" s="329"/>
    </row>
    <row r="32" spans="1:9">
      <c r="A32" s="319"/>
      <c r="B32" s="320"/>
      <c r="C32" s="319"/>
      <c r="D32" s="319"/>
      <c r="E32" s="319"/>
      <c r="F32" s="319"/>
      <c r="G32" s="319"/>
      <c r="H32" s="329"/>
      <c r="I32" s="329"/>
    </row>
    <row r="33" spans="1:9">
      <c r="A33" s="319"/>
      <c r="B33" s="320"/>
      <c r="C33" s="319"/>
      <c r="D33" s="319"/>
      <c r="E33" s="319"/>
      <c r="F33" s="319"/>
      <c r="G33" s="319"/>
      <c r="H33" s="329"/>
      <c r="I33" s="329"/>
    </row>
    <row r="34" spans="1:9">
      <c r="A34" s="319"/>
      <c r="B34" s="320"/>
      <c r="C34" s="319"/>
      <c r="D34" s="319"/>
      <c r="E34" s="319"/>
      <c r="F34" s="319"/>
      <c r="G34" s="319"/>
      <c r="H34" s="329"/>
      <c r="I34" s="329"/>
    </row>
    <row r="49" spans="1:7" ht="15">
      <c r="A49"/>
      <c r="B49"/>
      <c r="C49"/>
      <c r="D49"/>
      <c r="E49"/>
      <c r="F49"/>
      <c r="G49"/>
    </row>
    <row r="50" spans="1:7" hidden="1">
      <c r="A50" s="55"/>
      <c r="B50" s="56"/>
      <c r="C50" s="57"/>
      <c r="D50" s="58"/>
      <c r="E50" s="56"/>
      <c r="F50" s="56"/>
      <c r="G50" s="56"/>
    </row>
    <row r="51" spans="1:7" ht="15" hidden="1">
      <c r="A51"/>
      <c r="B51" s="60" t="s">
        <v>70</v>
      </c>
      <c r="C51" s="61"/>
      <c r="D51" s="60"/>
      <c r="E51" s="62"/>
      <c r="F51" s="62"/>
      <c r="G51" s="62"/>
    </row>
    <row r="52" spans="1:7" hidden="1">
      <c r="A52" s="59"/>
      <c r="B52" s="60" t="s">
        <v>73</v>
      </c>
      <c r="C52" s="61"/>
      <c r="D52" s="60"/>
      <c r="E52" s="62"/>
      <c r="F52" s="62"/>
      <c r="G52" s="62"/>
    </row>
    <row r="53" spans="1:7" hidden="1">
      <c r="A53" s="63"/>
      <c r="B53" s="62"/>
      <c r="C53" s="61"/>
      <c r="D53" s="60"/>
      <c r="E53" s="62"/>
      <c r="F53" s="62"/>
      <c r="G53" s="62"/>
    </row>
    <row r="54" spans="1:7" hidden="1">
      <c r="A54" s="63"/>
      <c r="B54" s="62"/>
      <c r="C54" s="62"/>
      <c r="D54" s="60"/>
      <c r="E54" s="62"/>
      <c r="F54" s="62"/>
      <c r="G54" s="62"/>
    </row>
    <row r="55" spans="1:7" ht="13.5" hidden="1" thickBot="1">
      <c r="A55" s="64"/>
      <c r="B55" s="65"/>
      <c r="C55" s="65"/>
      <c r="D55" s="66"/>
      <c r="E55" s="65"/>
      <c r="F55" s="65"/>
      <c r="G55" s="65"/>
    </row>
    <row r="56" spans="1:7" ht="15">
      <c r="A56"/>
      <c r="D56" s="67"/>
    </row>
    <row r="65507" spans="2:7">
      <c r="B65507" s="393">
        <f>+'8.1 Admón. Riesgos'!B65502:G65502</f>
        <v>0</v>
      </c>
      <c r="C65507" s="393"/>
      <c r="D65507" s="393"/>
      <c r="E65507" s="393"/>
      <c r="F65507" s="393"/>
      <c r="G65507" s="393"/>
    </row>
  </sheetData>
  <dataConsolidate/>
  <mergeCells count="32">
    <mergeCell ref="A2:I2"/>
    <mergeCell ref="A3:B3"/>
    <mergeCell ref="C3:I3"/>
    <mergeCell ref="A4:A5"/>
    <mergeCell ref="B4:B5"/>
    <mergeCell ref="C4:C5"/>
    <mergeCell ref="D4:D5"/>
    <mergeCell ref="E4:F4"/>
    <mergeCell ref="G4:G5"/>
    <mergeCell ref="H4:H5"/>
    <mergeCell ref="I4:I5"/>
    <mergeCell ref="A6:A12"/>
    <mergeCell ref="B6:B8"/>
    <mergeCell ref="C6:C8"/>
    <mergeCell ref="D6:D8"/>
    <mergeCell ref="E6:E8"/>
    <mergeCell ref="F6:F8"/>
    <mergeCell ref="G6:G8"/>
    <mergeCell ref="H6:H8"/>
    <mergeCell ref="I6:I8"/>
    <mergeCell ref="B65507:G65507"/>
    <mergeCell ref="B9:B11"/>
    <mergeCell ref="C9:C11"/>
    <mergeCell ref="D9:D11"/>
    <mergeCell ref="E9:E11"/>
    <mergeCell ref="F9:F11"/>
    <mergeCell ref="G9:G11"/>
    <mergeCell ref="H9:H11"/>
    <mergeCell ref="I9:I11"/>
    <mergeCell ref="B13:G13"/>
    <mergeCell ref="B14:G14"/>
    <mergeCell ref="B15:G15"/>
  </mergeCells>
  <conditionalFormatting sqref="B6:B12 F6:F12">
    <cfRule type="cellIs" dxfId="838" priority="7" stopIfTrue="1" operator="equal">
      <formula>0</formula>
    </cfRule>
  </conditionalFormatting>
  <conditionalFormatting sqref="F6:F12">
    <cfRule type="cellIs" dxfId="837" priority="2" stopIfTrue="1" operator="equal">
      <formula>"ZONA DE RIESGO INACEPTABLE"</formula>
    </cfRule>
    <cfRule type="cellIs" dxfId="836" priority="3" stopIfTrue="1" operator="equal">
      <formula>"ZONA DE RIESGO IMPORTANTE"</formula>
    </cfRule>
    <cfRule type="cellIs" dxfId="835" priority="4" stopIfTrue="1" operator="equal">
      <formula>"ZONA DE RIESGO MODERADO"</formula>
    </cfRule>
    <cfRule type="cellIs" dxfId="834" priority="5" stopIfTrue="1" operator="equal">
      <formula>"ZONA DE RIESGO TOLERABLE"</formula>
    </cfRule>
    <cfRule type="cellIs" dxfId="833" priority="6" stopIfTrue="1" operator="equal">
      <formula>"ZONA DE RIESGO ACEPTABLE"</formula>
    </cfRule>
  </conditionalFormatting>
  <conditionalFormatting sqref="C6:D12">
    <cfRule type="cellIs" dxfId="832" priority="8" stopIfTrue="1" operator="equal">
      <formula>"ZONA DE RIESGO IMPORTANTE"</formula>
    </cfRule>
    <cfRule type="cellIs" dxfId="831" priority="9" stopIfTrue="1" operator="equal">
      <formula>"ZONA DE RIESGO MODERADO"</formula>
    </cfRule>
    <cfRule type="cellIs" dxfId="830" priority="10" stopIfTrue="1" operator="equal">
      <formula>"ZONA DE RIESGO ACEPTABLE"</formula>
    </cfRule>
  </conditionalFormatting>
  <conditionalFormatting sqref="E6:F12">
    <cfRule type="cellIs" dxfId="829" priority="11" stopIfTrue="1" operator="equal">
      <formula>"Se mantiene en la zona de riesgo"</formula>
    </cfRule>
    <cfRule type="cellIs" dxfId="828" priority="12" stopIfTrue="1" operator="equal">
      <formula>"Cambia la evaluación antes de controles"</formula>
    </cfRule>
  </conditionalFormatting>
  <conditionalFormatting sqref="E6:F12">
    <cfRule type="cellIs" dxfId="827" priority="13" stopIfTrue="1" operator="equal">
      <formula>"Cambia la evaluación antes de controles"</formula>
    </cfRule>
    <cfRule type="cellIs" dxfId="826" priority="14" stopIfTrue="1" operator="equal">
      <formula>"Se mantiene en la zona de riesgo"</formula>
    </cfRule>
  </conditionalFormatting>
  <conditionalFormatting sqref="C6:D12">
    <cfRule type="cellIs" dxfId="825" priority="1" stopIfTrue="1" operator="equal">
      <formula>"ZONA DE RIESGO INACEPTABLE"</formula>
    </cfRule>
  </conditionalFormatting>
  <pageMargins left="0.65" right="0.44" top="0.61" bottom="0.62" header="0" footer="0"/>
  <pageSetup scale="65" orientation="landscape" horizontalDpi="200" verticalDpi="2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topLeftCell="A10" workbookViewId="0">
      <selection activeCell="E7" sqref="E7"/>
    </sheetView>
  </sheetViews>
  <sheetFormatPr baseColWidth="10" defaultRowHeight="13.5"/>
  <cols>
    <col min="1" max="2" width="11.42578125" style="69"/>
    <col min="3" max="3" width="34.5703125" style="69" customWidth="1"/>
    <col min="4" max="4" width="15.42578125" style="69" customWidth="1"/>
    <col min="5" max="5" width="14.28515625" style="69" customWidth="1"/>
    <col min="6" max="6" width="15.42578125" style="69" customWidth="1"/>
    <col min="7" max="7" width="12.28515625" style="69" hidden="1" customWidth="1"/>
    <col min="8" max="8" width="15.42578125" style="69" customWidth="1"/>
    <col min="9" max="258" width="11.42578125" style="69"/>
    <col min="259" max="259" width="34.5703125" style="69" customWidth="1"/>
    <col min="260" max="260" width="15.42578125" style="69" customWidth="1"/>
    <col min="261" max="261" width="14.28515625" style="69" customWidth="1"/>
    <col min="262" max="262" width="15.42578125" style="69" customWidth="1"/>
    <col min="263" max="263" width="0" style="69" hidden="1" customWidth="1"/>
    <col min="264" max="264" width="15.42578125" style="69" customWidth="1"/>
    <col min="265" max="514" width="11.42578125" style="69"/>
    <col min="515" max="515" width="34.5703125" style="69" customWidth="1"/>
    <col min="516" max="516" width="15.42578125" style="69" customWidth="1"/>
    <col min="517" max="517" width="14.28515625" style="69" customWidth="1"/>
    <col min="518" max="518" width="15.42578125" style="69" customWidth="1"/>
    <col min="519" max="519" width="0" style="69" hidden="1" customWidth="1"/>
    <col min="520" max="520" width="15.42578125" style="69" customWidth="1"/>
    <col min="521" max="770" width="11.42578125" style="69"/>
    <col min="771" max="771" width="34.5703125" style="69" customWidth="1"/>
    <col min="772" max="772" width="15.42578125" style="69" customWidth="1"/>
    <col min="773" max="773" width="14.28515625" style="69" customWidth="1"/>
    <col min="774" max="774" width="15.42578125" style="69" customWidth="1"/>
    <col min="775" max="775" width="0" style="69" hidden="1" customWidth="1"/>
    <col min="776" max="776" width="15.42578125" style="69" customWidth="1"/>
    <col min="777" max="1026" width="11.42578125" style="69"/>
    <col min="1027" max="1027" width="34.5703125" style="69" customWidth="1"/>
    <col min="1028" max="1028" width="15.42578125" style="69" customWidth="1"/>
    <col min="1029" max="1029" width="14.28515625" style="69" customWidth="1"/>
    <col min="1030" max="1030" width="15.42578125" style="69" customWidth="1"/>
    <col min="1031" max="1031" width="0" style="69" hidden="1" customWidth="1"/>
    <col min="1032" max="1032" width="15.42578125" style="69" customWidth="1"/>
    <col min="1033" max="1282" width="11.42578125" style="69"/>
    <col min="1283" max="1283" width="34.5703125" style="69" customWidth="1"/>
    <col min="1284" max="1284" width="15.42578125" style="69" customWidth="1"/>
    <col min="1285" max="1285" width="14.28515625" style="69" customWidth="1"/>
    <col min="1286" max="1286" width="15.42578125" style="69" customWidth="1"/>
    <col min="1287" max="1287" width="0" style="69" hidden="1" customWidth="1"/>
    <col min="1288" max="1288" width="15.42578125" style="69" customWidth="1"/>
    <col min="1289" max="1538" width="11.42578125" style="69"/>
    <col min="1539" max="1539" width="34.5703125" style="69" customWidth="1"/>
    <col min="1540" max="1540" width="15.42578125" style="69" customWidth="1"/>
    <col min="1541" max="1541" width="14.28515625" style="69" customWidth="1"/>
    <col min="1542" max="1542" width="15.42578125" style="69" customWidth="1"/>
    <col min="1543" max="1543" width="0" style="69" hidden="1" customWidth="1"/>
    <col min="1544" max="1544" width="15.42578125" style="69" customWidth="1"/>
    <col min="1545" max="1794" width="11.42578125" style="69"/>
    <col min="1795" max="1795" width="34.5703125" style="69" customWidth="1"/>
    <col min="1796" max="1796" width="15.42578125" style="69" customWidth="1"/>
    <col min="1797" max="1797" width="14.28515625" style="69" customWidth="1"/>
    <col min="1798" max="1798" width="15.42578125" style="69" customWidth="1"/>
    <col min="1799" max="1799" width="0" style="69" hidden="1" customWidth="1"/>
    <col min="1800" max="1800" width="15.42578125" style="69" customWidth="1"/>
    <col min="1801" max="2050" width="11.42578125" style="69"/>
    <col min="2051" max="2051" width="34.5703125" style="69" customWidth="1"/>
    <col min="2052" max="2052" width="15.42578125" style="69" customWidth="1"/>
    <col min="2053" max="2053" width="14.28515625" style="69" customWidth="1"/>
    <col min="2054" max="2054" width="15.42578125" style="69" customWidth="1"/>
    <col min="2055" max="2055" width="0" style="69" hidden="1" customWidth="1"/>
    <col min="2056" max="2056" width="15.42578125" style="69" customWidth="1"/>
    <col min="2057" max="2306" width="11.42578125" style="69"/>
    <col min="2307" max="2307" width="34.5703125" style="69" customWidth="1"/>
    <col min="2308" max="2308" width="15.42578125" style="69" customWidth="1"/>
    <col min="2309" max="2309" width="14.28515625" style="69" customWidth="1"/>
    <col min="2310" max="2310" width="15.42578125" style="69" customWidth="1"/>
    <col min="2311" max="2311" width="0" style="69" hidden="1" customWidth="1"/>
    <col min="2312" max="2312" width="15.42578125" style="69" customWidth="1"/>
    <col min="2313" max="2562" width="11.42578125" style="69"/>
    <col min="2563" max="2563" width="34.5703125" style="69" customWidth="1"/>
    <col min="2564" max="2564" width="15.42578125" style="69" customWidth="1"/>
    <col min="2565" max="2565" width="14.28515625" style="69" customWidth="1"/>
    <col min="2566" max="2566" width="15.42578125" style="69" customWidth="1"/>
    <col min="2567" max="2567" width="0" style="69" hidden="1" customWidth="1"/>
    <col min="2568" max="2568" width="15.42578125" style="69" customWidth="1"/>
    <col min="2569" max="2818" width="11.42578125" style="69"/>
    <col min="2819" max="2819" width="34.5703125" style="69" customWidth="1"/>
    <col min="2820" max="2820" width="15.42578125" style="69" customWidth="1"/>
    <col min="2821" max="2821" width="14.28515625" style="69" customWidth="1"/>
    <col min="2822" max="2822" width="15.42578125" style="69" customWidth="1"/>
    <col min="2823" max="2823" width="0" style="69" hidden="1" customWidth="1"/>
    <col min="2824" max="2824" width="15.42578125" style="69" customWidth="1"/>
    <col min="2825" max="3074" width="11.42578125" style="69"/>
    <col min="3075" max="3075" width="34.5703125" style="69" customWidth="1"/>
    <col min="3076" max="3076" width="15.42578125" style="69" customWidth="1"/>
    <col min="3077" max="3077" width="14.28515625" style="69" customWidth="1"/>
    <col min="3078" max="3078" width="15.42578125" style="69" customWidth="1"/>
    <col min="3079" max="3079" width="0" style="69" hidden="1" customWidth="1"/>
    <col min="3080" max="3080" width="15.42578125" style="69" customWidth="1"/>
    <col min="3081" max="3330" width="11.42578125" style="69"/>
    <col min="3331" max="3331" width="34.5703125" style="69" customWidth="1"/>
    <col min="3332" max="3332" width="15.42578125" style="69" customWidth="1"/>
    <col min="3333" max="3333" width="14.28515625" style="69" customWidth="1"/>
    <col min="3334" max="3334" width="15.42578125" style="69" customWidth="1"/>
    <col min="3335" max="3335" width="0" style="69" hidden="1" customWidth="1"/>
    <col min="3336" max="3336" width="15.42578125" style="69" customWidth="1"/>
    <col min="3337" max="3586" width="11.42578125" style="69"/>
    <col min="3587" max="3587" width="34.5703125" style="69" customWidth="1"/>
    <col min="3588" max="3588" width="15.42578125" style="69" customWidth="1"/>
    <col min="3589" max="3589" width="14.28515625" style="69" customWidth="1"/>
    <col min="3590" max="3590" width="15.42578125" style="69" customWidth="1"/>
    <col min="3591" max="3591" width="0" style="69" hidden="1" customWidth="1"/>
    <col min="3592" max="3592" width="15.42578125" style="69" customWidth="1"/>
    <col min="3593" max="3842" width="11.42578125" style="69"/>
    <col min="3843" max="3843" width="34.5703125" style="69" customWidth="1"/>
    <col min="3844" max="3844" width="15.42578125" style="69" customWidth="1"/>
    <col min="3845" max="3845" width="14.28515625" style="69" customWidth="1"/>
    <col min="3846" max="3846" width="15.42578125" style="69" customWidth="1"/>
    <col min="3847" max="3847" width="0" style="69" hidden="1" customWidth="1"/>
    <col min="3848" max="3848" width="15.42578125" style="69" customWidth="1"/>
    <col min="3849" max="4098" width="11.42578125" style="69"/>
    <col min="4099" max="4099" width="34.5703125" style="69" customWidth="1"/>
    <col min="4100" max="4100" width="15.42578125" style="69" customWidth="1"/>
    <col min="4101" max="4101" width="14.28515625" style="69" customWidth="1"/>
    <col min="4102" max="4102" width="15.42578125" style="69" customWidth="1"/>
    <col min="4103" max="4103" width="0" style="69" hidden="1" customWidth="1"/>
    <col min="4104" max="4104" width="15.42578125" style="69" customWidth="1"/>
    <col min="4105" max="4354" width="11.42578125" style="69"/>
    <col min="4355" max="4355" width="34.5703125" style="69" customWidth="1"/>
    <col min="4356" max="4356" width="15.42578125" style="69" customWidth="1"/>
    <col min="4357" max="4357" width="14.28515625" style="69" customWidth="1"/>
    <col min="4358" max="4358" width="15.42578125" style="69" customWidth="1"/>
    <col min="4359" max="4359" width="0" style="69" hidden="1" customWidth="1"/>
    <col min="4360" max="4360" width="15.42578125" style="69" customWidth="1"/>
    <col min="4361" max="4610" width="11.42578125" style="69"/>
    <col min="4611" max="4611" width="34.5703125" style="69" customWidth="1"/>
    <col min="4612" max="4612" width="15.42578125" style="69" customWidth="1"/>
    <col min="4613" max="4613" width="14.28515625" style="69" customWidth="1"/>
    <col min="4614" max="4614" width="15.42578125" style="69" customWidth="1"/>
    <col min="4615" max="4615" width="0" style="69" hidden="1" customWidth="1"/>
    <col min="4616" max="4616" width="15.42578125" style="69" customWidth="1"/>
    <col min="4617" max="4866" width="11.42578125" style="69"/>
    <col min="4867" max="4867" width="34.5703125" style="69" customWidth="1"/>
    <col min="4868" max="4868" width="15.42578125" style="69" customWidth="1"/>
    <col min="4869" max="4869" width="14.28515625" style="69" customWidth="1"/>
    <col min="4870" max="4870" width="15.42578125" style="69" customWidth="1"/>
    <col min="4871" max="4871" width="0" style="69" hidden="1" customWidth="1"/>
    <col min="4872" max="4872" width="15.42578125" style="69" customWidth="1"/>
    <col min="4873" max="5122" width="11.42578125" style="69"/>
    <col min="5123" max="5123" width="34.5703125" style="69" customWidth="1"/>
    <col min="5124" max="5124" width="15.42578125" style="69" customWidth="1"/>
    <col min="5125" max="5125" width="14.28515625" style="69" customWidth="1"/>
    <col min="5126" max="5126" width="15.42578125" style="69" customWidth="1"/>
    <col min="5127" max="5127" width="0" style="69" hidden="1" customWidth="1"/>
    <col min="5128" max="5128" width="15.42578125" style="69" customWidth="1"/>
    <col min="5129" max="5378" width="11.42578125" style="69"/>
    <col min="5379" max="5379" width="34.5703125" style="69" customWidth="1"/>
    <col min="5380" max="5380" width="15.42578125" style="69" customWidth="1"/>
    <col min="5381" max="5381" width="14.28515625" style="69" customWidth="1"/>
    <col min="5382" max="5382" width="15.42578125" style="69" customWidth="1"/>
    <col min="5383" max="5383" width="0" style="69" hidden="1" customWidth="1"/>
    <col min="5384" max="5384" width="15.42578125" style="69" customWidth="1"/>
    <col min="5385" max="5634" width="11.42578125" style="69"/>
    <col min="5635" max="5635" width="34.5703125" style="69" customWidth="1"/>
    <col min="5636" max="5636" width="15.42578125" style="69" customWidth="1"/>
    <col min="5637" max="5637" width="14.28515625" style="69" customWidth="1"/>
    <col min="5638" max="5638" width="15.42578125" style="69" customWidth="1"/>
    <col min="5639" max="5639" width="0" style="69" hidden="1" customWidth="1"/>
    <col min="5640" max="5640" width="15.42578125" style="69" customWidth="1"/>
    <col min="5641" max="5890" width="11.42578125" style="69"/>
    <col min="5891" max="5891" width="34.5703125" style="69" customWidth="1"/>
    <col min="5892" max="5892" width="15.42578125" style="69" customWidth="1"/>
    <col min="5893" max="5893" width="14.28515625" style="69" customWidth="1"/>
    <col min="5894" max="5894" width="15.42578125" style="69" customWidth="1"/>
    <col min="5895" max="5895" width="0" style="69" hidden="1" customWidth="1"/>
    <col min="5896" max="5896" width="15.42578125" style="69" customWidth="1"/>
    <col min="5897" max="6146" width="11.42578125" style="69"/>
    <col min="6147" max="6147" width="34.5703125" style="69" customWidth="1"/>
    <col min="6148" max="6148" width="15.42578125" style="69" customWidth="1"/>
    <col min="6149" max="6149" width="14.28515625" style="69" customWidth="1"/>
    <col min="6150" max="6150" width="15.42578125" style="69" customWidth="1"/>
    <col min="6151" max="6151" width="0" style="69" hidden="1" customWidth="1"/>
    <col min="6152" max="6152" width="15.42578125" style="69" customWidth="1"/>
    <col min="6153" max="6402" width="11.42578125" style="69"/>
    <col min="6403" max="6403" width="34.5703125" style="69" customWidth="1"/>
    <col min="6404" max="6404" width="15.42578125" style="69" customWidth="1"/>
    <col min="6405" max="6405" width="14.28515625" style="69" customWidth="1"/>
    <col min="6406" max="6406" width="15.42578125" style="69" customWidth="1"/>
    <col min="6407" max="6407" width="0" style="69" hidden="1" customWidth="1"/>
    <col min="6408" max="6408" width="15.42578125" style="69" customWidth="1"/>
    <col min="6409" max="6658" width="11.42578125" style="69"/>
    <col min="6659" max="6659" width="34.5703125" style="69" customWidth="1"/>
    <col min="6660" max="6660" width="15.42578125" style="69" customWidth="1"/>
    <col min="6661" max="6661" width="14.28515625" style="69" customWidth="1"/>
    <col min="6662" max="6662" width="15.42578125" style="69" customWidth="1"/>
    <col min="6663" max="6663" width="0" style="69" hidden="1" customWidth="1"/>
    <col min="6664" max="6664" width="15.42578125" style="69" customWidth="1"/>
    <col min="6665" max="6914" width="11.42578125" style="69"/>
    <col min="6915" max="6915" width="34.5703125" style="69" customWidth="1"/>
    <col min="6916" max="6916" width="15.42578125" style="69" customWidth="1"/>
    <col min="6917" max="6917" width="14.28515625" style="69" customWidth="1"/>
    <col min="6918" max="6918" width="15.42578125" style="69" customWidth="1"/>
    <col min="6919" max="6919" width="0" style="69" hidden="1" customWidth="1"/>
    <col min="6920" max="6920" width="15.42578125" style="69" customWidth="1"/>
    <col min="6921" max="7170" width="11.42578125" style="69"/>
    <col min="7171" max="7171" width="34.5703125" style="69" customWidth="1"/>
    <col min="7172" max="7172" width="15.42578125" style="69" customWidth="1"/>
    <col min="7173" max="7173" width="14.28515625" style="69" customWidth="1"/>
    <col min="7174" max="7174" width="15.42578125" style="69" customWidth="1"/>
    <col min="7175" max="7175" width="0" style="69" hidden="1" customWidth="1"/>
    <col min="7176" max="7176" width="15.42578125" style="69" customWidth="1"/>
    <col min="7177" max="7426" width="11.42578125" style="69"/>
    <col min="7427" max="7427" width="34.5703125" style="69" customWidth="1"/>
    <col min="7428" max="7428" width="15.42578125" style="69" customWidth="1"/>
    <col min="7429" max="7429" width="14.28515625" style="69" customWidth="1"/>
    <col min="7430" max="7430" width="15.42578125" style="69" customWidth="1"/>
    <col min="7431" max="7431" width="0" style="69" hidden="1" customWidth="1"/>
    <col min="7432" max="7432" width="15.42578125" style="69" customWidth="1"/>
    <col min="7433" max="7682" width="11.42578125" style="69"/>
    <col min="7683" max="7683" width="34.5703125" style="69" customWidth="1"/>
    <col min="7684" max="7684" width="15.42578125" style="69" customWidth="1"/>
    <col min="7685" max="7685" width="14.28515625" style="69" customWidth="1"/>
    <col min="7686" max="7686" width="15.42578125" style="69" customWidth="1"/>
    <col min="7687" max="7687" width="0" style="69" hidden="1" customWidth="1"/>
    <col min="7688" max="7688" width="15.42578125" style="69" customWidth="1"/>
    <col min="7689" max="7938" width="11.42578125" style="69"/>
    <col min="7939" max="7939" width="34.5703125" style="69" customWidth="1"/>
    <col min="7940" max="7940" width="15.42578125" style="69" customWidth="1"/>
    <col min="7941" max="7941" width="14.28515625" style="69" customWidth="1"/>
    <col min="7942" max="7942" width="15.42578125" style="69" customWidth="1"/>
    <col min="7943" max="7943" width="0" style="69" hidden="1" customWidth="1"/>
    <col min="7944" max="7944" width="15.42578125" style="69" customWidth="1"/>
    <col min="7945" max="8194" width="11.42578125" style="69"/>
    <col min="8195" max="8195" width="34.5703125" style="69" customWidth="1"/>
    <col min="8196" max="8196" width="15.42578125" style="69" customWidth="1"/>
    <col min="8197" max="8197" width="14.28515625" style="69" customWidth="1"/>
    <col min="8198" max="8198" width="15.42578125" style="69" customWidth="1"/>
    <col min="8199" max="8199" width="0" style="69" hidden="1" customWidth="1"/>
    <col min="8200" max="8200" width="15.42578125" style="69" customWidth="1"/>
    <col min="8201" max="8450" width="11.42578125" style="69"/>
    <col min="8451" max="8451" width="34.5703125" style="69" customWidth="1"/>
    <col min="8452" max="8452" width="15.42578125" style="69" customWidth="1"/>
    <col min="8453" max="8453" width="14.28515625" style="69" customWidth="1"/>
    <col min="8454" max="8454" width="15.42578125" style="69" customWidth="1"/>
    <col min="8455" max="8455" width="0" style="69" hidden="1" customWidth="1"/>
    <col min="8456" max="8456" width="15.42578125" style="69" customWidth="1"/>
    <col min="8457" max="8706" width="11.42578125" style="69"/>
    <col min="8707" max="8707" width="34.5703125" style="69" customWidth="1"/>
    <col min="8708" max="8708" width="15.42578125" style="69" customWidth="1"/>
    <col min="8709" max="8709" width="14.28515625" style="69" customWidth="1"/>
    <col min="8710" max="8710" width="15.42578125" style="69" customWidth="1"/>
    <col min="8711" max="8711" width="0" style="69" hidden="1" customWidth="1"/>
    <col min="8712" max="8712" width="15.42578125" style="69" customWidth="1"/>
    <col min="8713" max="8962" width="11.42578125" style="69"/>
    <col min="8963" max="8963" width="34.5703125" style="69" customWidth="1"/>
    <col min="8964" max="8964" width="15.42578125" style="69" customWidth="1"/>
    <col min="8965" max="8965" width="14.28515625" style="69" customWidth="1"/>
    <col min="8966" max="8966" width="15.42578125" style="69" customWidth="1"/>
    <col min="8967" max="8967" width="0" style="69" hidden="1" customWidth="1"/>
    <col min="8968" max="8968" width="15.42578125" style="69" customWidth="1"/>
    <col min="8969" max="9218" width="11.42578125" style="69"/>
    <col min="9219" max="9219" width="34.5703125" style="69" customWidth="1"/>
    <col min="9220" max="9220" width="15.42578125" style="69" customWidth="1"/>
    <col min="9221" max="9221" width="14.28515625" style="69" customWidth="1"/>
    <col min="9222" max="9222" width="15.42578125" style="69" customWidth="1"/>
    <col min="9223" max="9223" width="0" style="69" hidden="1" customWidth="1"/>
    <col min="9224" max="9224" width="15.42578125" style="69" customWidth="1"/>
    <col min="9225" max="9474" width="11.42578125" style="69"/>
    <col min="9475" max="9475" width="34.5703125" style="69" customWidth="1"/>
    <col min="9476" max="9476" width="15.42578125" style="69" customWidth="1"/>
    <col min="9477" max="9477" width="14.28515625" style="69" customWidth="1"/>
    <col min="9478" max="9478" width="15.42578125" style="69" customWidth="1"/>
    <col min="9479" max="9479" width="0" style="69" hidden="1" customWidth="1"/>
    <col min="9480" max="9480" width="15.42578125" style="69" customWidth="1"/>
    <col min="9481" max="9730" width="11.42578125" style="69"/>
    <col min="9731" max="9731" width="34.5703125" style="69" customWidth="1"/>
    <col min="9732" max="9732" width="15.42578125" style="69" customWidth="1"/>
    <col min="9733" max="9733" width="14.28515625" style="69" customWidth="1"/>
    <col min="9734" max="9734" width="15.42578125" style="69" customWidth="1"/>
    <col min="9735" max="9735" width="0" style="69" hidden="1" customWidth="1"/>
    <col min="9736" max="9736" width="15.42578125" style="69" customWidth="1"/>
    <col min="9737" max="9986" width="11.42578125" style="69"/>
    <col min="9987" max="9987" width="34.5703125" style="69" customWidth="1"/>
    <col min="9988" max="9988" width="15.42578125" style="69" customWidth="1"/>
    <col min="9989" max="9989" width="14.28515625" style="69" customWidth="1"/>
    <col min="9990" max="9990" width="15.42578125" style="69" customWidth="1"/>
    <col min="9991" max="9991" width="0" style="69" hidden="1" customWidth="1"/>
    <col min="9992" max="9992" width="15.42578125" style="69" customWidth="1"/>
    <col min="9993" max="10242" width="11.42578125" style="69"/>
    <col min="10243" max="10243" width="34.5703125" style="69" customWidth="1"/>
    <col min="10244" max="10244" width="15.42578125" style="69" customWidth="1"/>
    <col min="10245" max="10245" width="14.28515625" style="69" customWidth="1"/>
    <col min="10246" max="10246" width="15.42578125" style="69" customWidth="1"/>
    <col min="10247" max="10247" width="0" style="69" hidden="1" customWidth="1"/>
    <col min="10248" max="10248" width="15.42578125" style="69" customWidth="1"/>
    <col min="10249" max="10498" width="11.42578125" style="69"/>
    <col min="10499" max="10499" width="34.5703125" style="69" customWidth="1"/>
    <col min="10500" max="10500" width="15.42578125" style="69" customWidth="1"/>
    <col min="10501" max="10501" width="14.28515625" style="69" customWidth="1"/>
    <col min="10502" max="10502" width="15.42578125" style="69" customWidth="1"/>
    <col min="10503" max="10503" width="0" style="69" hidden="1" customWidth="1"/>
    <col min="10504" max="10504" width="15.42578125" style="69" customWidth="1"/>
    <col min="10505" max="10754" width="11.42578125" style="69"/>
    <col min="10755" max="10755" width="34.5703125" style="69" customWidth="1"/>
    <col min="10756" max="10756" width="15.42578125" style="69" customWidth="1"/>
    <col min="10757" max="10757" width="14.28515625" style="69" customWidth="1"/>
    <col min="10758" max="10758" width="15.42578125" style="69" customWidth="1"/>
    <col min="10759" max="10759" width="0" style="69" hidden="1" customWidth="1"/>
    <col min="10760" max="10760" width="15.42578125" style="69" customWidth="1"/>
    <col min="10761" max="11010" width="11.42578125" style="69"/>
    <col min="11011" max="11011" width="34.5703125" style="69" customWidth="1"/>
    <col min="11012" max="11012" width="15.42578125" style="69" customWidth="1"/>
    <col min="11013" max="11013" width="14.28515625" style="69" customWidth="1"/>
    <col min="11014" max="11014" width="15.42578125" style="69" customWidth="1"/>
    <col min="11015" max="11015" width="0" style="69" hidden="1" customWidth="1"/>
    <col min="11016" max="11016" width="15.42578125" style="69" customWidth="1"/>
    <col min="11017" max="11266" width="11.42578125" style="69"/>
    <col min="11267" max="11267" width="34.5703125" style="69" customWidth="1"/>
    <col min="11268" max="11268" width="15.42578125" style="69" customWidth="1"/>
    <col min="11269" max="11269" width="14.28515625" style="69" customWidth="1"/>
    <col min="11270" max="11270" width="15.42578125" style="69" customWidth="1"/>
    <col min="11271" max="11271" width="0" style="69" hidden="1" customWidth="1"/>
    <col min="11272" max="11272" width="15.42578125" style="69" customWidth="1"/>
    <col min="11273" max="11522" width="11.42578125" style="69"/>
    <col min="11523" max="11523" width="34.5703125" style="69" customWidth="1"/>
    <col min="11524" max="11524" width="15.42578125" style="69" customWidth="1"/>
    <col min="11525" max="11525" width="14.28515625" style="69" customWidth="1"/>
    <col min="11526" max="11526" width="15.42578125" style="69" customWidth="1"/>
    <col min="11527" max="11527" width="0" style="69" hidden="1" customWidth="1"/>
    <col min="11528" max="11528" width="15.42578125" style="69" customWidth="1"/>
    <col min="11529" max="11778" width="11.42578125" style="69"/>
    <col min="11779" max="11779" width="34.5703125" style="69" customWidth="1"/>
    <col min="11780" max="11780" width="15.42578125" style="69" customWidth="1"/>
    <col min="11781" max="11781" width="14.28515625" style="69" customWidth="1"/>
    <col min="11782" max="11782" width="15.42578125" style="69" customWidth="1"/>
    <col min="11783" max="11783" width="0" style="69" hidden="1" customWidth="1"/>
    <col min="11784" max="11784" width="15.42578125" style="69" customWidth="1"/>
    <col min="11785" max="12034" width="11.42578125" style="69"/>
    <col min="12035" max="12035" width="34.5703125" style="69" customWidth="1"/>
    <col min="12036" max="12036" width="15.42578125" style="69" customWidth="1"/>
    <col min="12037" max="12037" width="14.28515625" style="69" customWidth="1"/>
    <col min="12038" max="12038" width="15.42578125" style="69" customWidth="1"/>
    <col min="12039" max="12039" width="0" style="69" hidden="1" customWidth="1"/>
    <col min="12040" max="12040" width="15.42578125" style="69" customWidth="1"/>
    <col min="12041" max="12290" width="11.42578125" style="69"/>
    <col min="12291" max="12291" width="34.5703125" style="69" customWidth="1"/>
    <col min="12292" max="12292" width="15.42578125" style="69" customWidth="1"/>
    <col min="12293" max="12293" width="14.28515625" style="69" customWidth="1"/>
    <col min="12294" max="12294" width="15.42578125" style="69" customWidth="1"/>
    <col min="12295" max="12295" width="0" style="69" hidden="1" customWidth="1"/>
    <col min="12296" max="12296" width="15.42578125" style="69" customWidth="1"/>
    <col min="12297" max="12546" width="11.42578125" style="69"/>
    <col min="12547" max="12547" width="34.5703125" style="69" customWidth="1"/>
    <col min="12548" max="12548" width="15.42578125" style="69" customWidth="1"/>
    <col min="12549" max="12549" width="14.28515625" style="69" customWidth="1"/>
    <col min="12550" max="12550" width="15.42578125" style="69" customWidth="1"/>
    <col min="12551" max="12551" width="0" style="69" hidden="1" customWidth="1"/>
    <col min="12552" max="12552" width="15.42578125" style="69" customWidth="1"/>
    <col min="12553" max="12802" width="11.42578125" style="69"/>
    <col min="12803" max="12803" width="34.5703125" style="69" customWidth="1"/>
    <col min="12804" max="12804" width="15.42578125" style="69" customWidth="1"/>
    <col min="12805" max="12805" width="14.28515625" style="69" customWidth="1"/>
    <col min="12806" max="12806" width="15.42578125" style="69" customWidth="1"/>
    <col min="12807" max="12807" width="0" style="69" hidden="1" customWidth="1"/>
    <col min="12808" max="12808" width="15.42578125" style="69" customWidth="1"/>
    <col min="12809" max="13058" width="11.42578125" style="69"/>
    <col min="13059" max="13059" width="34.5703125" style="69" customWidth="1"/>
    <col min="13060" max="13060" width="15.42578125" style="69" customWidth="1"/>
    <col min="13061" max="13061" width="14.28515625" style="69" customWidth="1"/>
    <col min="13062" max="13062" width="15.42578125" style="69" customWidth="1"/>
    <col min="13063" max="13063" width="0" style="69" hidden="1" customWidth="1"/>
    <col min="13064" max="13064" width="15.42578125" style="69" customWidth="1"/>
    <col min="13065" max="13314" width="11.42578125" style="69"/>
    <col min="13315" max="13315" width="34.5703125" style="69" customWidth="1"/>
    <col min="13316" max="13316" width="15.42578125" style="69" customWidth="1"/>
    <col min="13317" max="13317" width="14.28515625" style="69" customWidth="1"/>
    <col min="13318" max="13318" width="15.42578125" style="69" customWidth="1"/>
    <col min="13319" max="13319" width="0" style="69" hidden="1" customWidth="1"/>
    <col min="13320" max="13320" width="15.42578125" style="69" customWidth="1"/>
    <col min="13321" max="13570" width="11.42578125" style="69"/>
    <col min="13571" max="13571" width="34.5703125" style="69" customWidth="1"/>
    <col min="13572" max="13572" width="15.42578125" style="69" customWidth="1"/>
    <col min="13573" max="13573" width="14.28515625" style="69" customWidth="1"/>
    <col min="13574" max="13574" width="15.42578125" style="69" customWidth="1"/>
    <col min="13575" max="13575" width="0" style="69" hidden="1" customWidth="1"/>
    <col min="13576" max="13576" width="15.42578125" style="69" customWidth="1"/>
    <col min="13577" max="13826" width="11.42578125" style="69"/>
    <col min="13827" max="13827" width="34.5703125" style="69" customWidth="1"/>
    <col min="13828" max="13828" width="15.42578125" style="69" customWidth="1"/>
    <col min="13829" max="13829" width="14.28515625" style="69" customWidth="1"/>
    <col min="13830" max="13830" width="15.42578125" style="69" customWidth="1"/>
    <col min="13831" max="13831" width="0" style="69" hidden="1" customWidth="1"/>
    <col min="13832" max="13832" width="15.42578125" style="69" customWidth="1"/>
    <col min="13833" max="14082" width="11.42578125" style="69"/>
    <col min="14083" max="14083" width="34.5703125" style="69" customWidth="1"/>
    <col min="14084" max="14084" width="15.42578125" style="69" customWidth="1"/>
    <col min="14085" max="14085" width="14.28515625" style="69" customWidth="1"/>
    <col min="14086" max="14086" width="15.42578125" style="69" customWidth="1"/>
    <col min="14087" max="14087" width="0" style="69" hidden="1" customWidth="1"/>
    <col min="14088" max="14088" width="15.42578125" style="69" customWidth="1"/>
    <col min="14089" max="14338" width="11.42578125" style="69"/>
    <col min="14339" max="14339" width="34.5703125" style="69" customWidth="1"/>
    <col min="14340" max="14340" width="15.42578125" style="69" customWidth="1"/>
    <col min="14341" max="14341" width="14.28515625" style="69" customWidth="1"/>
    <col min="14342" max="14342" width="15.42578125" style="69" customWidth="1"/>
    <col min="14343" max="14343" width="0" style="69" hidden="1" customWidth="1"/>
    <col min="14344" max="14344" width="15.42578125" style="69" customWidth="1"/>
    <col min="14345" max="14594" width="11.42578125" style="69"/>
    <col min="14595" max="14595" width="34.5703125" style="69" customWidth="1"/>
    <col min="14596" max="14596" width="15.42578125" style="69" customWidth="1"/>
    <col min="14597" max="14597" width="14.28515625" style="69" customWidth="1"/>
    <col min="14598" max="14598" width="15.42578125" style="69" customWidth="1"/>
    <col min="14599" max="14599" width="0" style="69" hidden="1" customWidth="1"/>
    <col min="14600" max="14600" width="15.42578125" style="69" customWidth="1"/>
    <col min="14601" max="14850" width="11.42578125" style="69"/>
    <col min="14851" max="14851" width="34.5703125" style="69" customWidth="1"/>
    <col min="14852" max="14852" width="15.42578125" style="69" customWidth="1"/>
    <col min="14853" max="14853" width="14.28515625" style="69" customWidth="1"/>
    <col min="14854" max="14854" width="15.42578125" style="69" customWidth="1"/>
    <col min="14855" max="14855" width="0" style="69" hidden="1" customWidth="1"/>
    <col min="14856" max="14856" width="15.42578125" style="69" customWidth="1"/>
    <col min="14857" max="15106" width="11.42578125" style="69"/>
    <col min="15107" max="15107" width="34.5703125" style="69" customWidth="1"/>
    <col min="15108" max="15108" width="15.42578125" style="69" customWidth="1"/>
    <col min="15109" max="15109" width="14.28515625" style="69" customWidth="1"/>
    <col min="15110" max="15110" width="15.42578125" style="69" customWidth="1"/>
    <col min="15111" max="15111" width="0" style="69" hidden="1" customWidth="1"/>
    <col min="15112" max="15112" width="15.42578125" style="69" customWidth="1"/>
    <col min="15113" max="15362" width="11.42578125" style="69"/>
    <col min="15363" max="15363" width="34.5703125" style="69" customWidth="1"/>
    <col min="15364" max="15364" width="15.42578125" style="69" customWidth="1"/>
    <col min="15365" max="15365" width="14.28515625" style="69" customWidth="1"/>
    <col min="15366" max="15366" width="15.42578125" style="69" customWidth="1"/>
    <col min="15367" max="15367" width="0" style="69" hidden="1" customWidth="1"/>
    <col min="15368" max="15368" width="15.42578125" style="69" customWidth="1"/>
    <col min="15369" max="15618" width="11.42578125" style="69"/>
    <col min="15619" max="15619" width="34.5703125" style="69" customWidth="1"/>
    <col min="15620" max="15620" width="15.42578125" style="69" customWidth="1"/>
    <col min="15621" max="15621" width="14.28515625" style="69" customWidth="1"/>
    <col min="15622" max="15622" width="15.42578125" style="69" customWidth="1"/>
    <col min="15623" max="15623" width="0" style="69" hidden="1" customWidth="1"/>
    <col min="15624" max="15624" width="15.42578125" style="69" customWidth="1"/>
    <col min="15625" max="15874" width="11.42578125" style="69"/>
    <col min="15875" max="15875" width="34.5703125" style="69" customWidth="1"/>
    <col min="15876" max="15876" width="15.42578125" style="69" customWidth="1"/>
    <col min="15877" max="15877" width="14.28515625" style="69" customWidth="1"/>
    <col min="15878" max="15878" width="15.42578125" style="69" customWidth="1"/>
    <col min="15879" max="15879" width="0" style="69" hidden="1" customWidth="1"/>
    <col min="15880" max="15880" width="15.42578125" style="69" customWidth="1"/>
    <col min="15881" max="16130" width="11.42578125" style="69"/>
    <col min="16131" max="16131" width="34.5703125" style="69" customWidth="1"/>
    <col min="16132" max="16132" width="15.42578125" style="69" customWidth="1"/>
    <col min="16133" max="16133" width="14.28515625" style="69" customWidth="1"/>
    <col min="16134" max="16134" width="15.42578125" style="69" customWidth="1"/>
    <col min="16135" max="16135" width="0" style="69" hidden="1" customWidth="1"/>
    <col min="16136" max="16136" width="15.42578125" style="69" customWidth="1"/>
    <col min="16137" max="16384" width="11.42578125" style="69"/>
  </cols>
  <sheetData>
    <row r="2" spans="2:8" ht="25.5" customHeight="1">
      <c r="B2" s="397" t="s">
        <v>117</v>
      </c>
      <c r="C2" s="397" t="s">
        <v>118</v>
      </c>
      <c r="D2" s="314" t="s">
        <v>119</v>
      </c>
      <c r="E2" s="397" t="s">
        <v>120</v>
      </c>
      <c r="F2" s="397"/>
      <c r="G2" s="397"/>
      <c r="H2" s="397"/>
    </row>
    <row r="3" spans="2:8" ht="25.5">
      <c r="B3" s="397"/>
      <c r="C3" s="397"/>
      <c r="D3" s="314" t="s">
        <v>121</v>
      </c>
      <c r="E3" s="314" t="s">
        <v>65</v>
      </c>
      <c r="F3" s="314" t="s">
        <v>66</v>
      </c>
      <c r="G3" s="314"/>
      <c r="H3" s="314" t="s">
        <v>121</v>
      </c>
    </row>
    <row r="4" spans="2:8" s="73" customFormat="1" ht="36.75" customHeight="1">
      <c r="B4" s="70">
        <f>'8.1 Admón. Riesgos'!C6</f>
        <v>1</v>
      </c>
      <c r="C4" s="71" t="str">
        <f>'8.1 Admón. Riesgos'!D6</f>
        <v>Divulgación de la información Institucional</v>
      </c>
      <c r="D4" s="72" t="str">
        <f>'8.1 Admón. Riesgos'!O6</f>
        <v>ZONA DE RIESGO INACEPTABLE</v>
      </c>
      <c r="E4" s="72" t="str">
        <f>'8.2 Valoracion '!L5</f>
        <v>MEDIA</v>
      </c>
      <c r="F4" s="72" t="str">
        <f>'8.2 Valoracion '!N5</f>
        <v>MODERADO</v>
      </c>
      <c r="G4" s="72" t="str">
        <f>CONCATENATE(F4,E4)</f>
        <v>MODERADOMEDIA</v>
      </c>
      <c r="H4" s="72" t="str">
        <f>'8.2 Valoracion '!P5</f>
        <v>ZONA DE RIESGO IMPORTANTE</v>
      </c>
    </row>
    <row r="5" spans="2:8" s="73" customFormat="1" ht="36.75" customHeight="1">
      <c r="B5" s="70">
        <f>'8.1 Admón. Riesgos'!C7</f>
        <v>2</v>
      </c>
      <c r="C5" s="71" t="str">
        <f>'8.1 Admón. Riesgos'!D7</f>
        <v>Pertinencia de los canales de comunicación (riesgo de corrupción)</v>
      </c>
      <c r="D5" s="72" t="str">
        <f>'8.1 Admón. Riesgos'!O7</f>
        <v>ZONA DE RIESGO INACEPTABLE</v>
      </c>
      <c r="E5" s="72" t="str">
        <f>'8.2 Valoracion '!L8</f>
        <v>MEDIA</v>
      </c>
      <c r="F5" s="72" t="str">
        <f>'8.2 Valoracion '!N8</f>
        <v>FUERTE</v>
      </c>
      <c r="G5" s="72" t="str">
        <f>CONCATENATE(F5,E5)</f>
        <v>FUERTEMEDIA</v>
      </c>
      <c r="H5" s="72" t="str">
        <f>'8.2 Valoracion '!P8</f>
        <v>ZONA DE RIESGO INACEPTABLE</v>
      </c>
    </row>
    <row r="6" spans="2:8" s="73" customFormat="1" ht="36.75" customHeight="1">
      <c r="B6" s="70" t="e">
        <f>'8.1 Admón. Riesgos'!#REF!</f>
        <v>#REF!</v>
      </c>
      <c r="C6" s="71" t="e">
        <f>'8.1 Admón. Riesgos'!#REF!</f>
        <v>#REF!</v>
      </c>
      <c r="D6" s="72" t="e">
        <f>'8.1 Admón. Riesgos'!#REF!</f>
        <v>#REF!</v>
      </c>
      <c r="E6" s="72" t="e">
        <f>'8.2 Valoracion '!#REF!</f>
        <v>#REF!</v>
      </c>
      <c r="F6" s="72" t="e">
        <f>'8.2 Valoracion '!#REF!</f>
        <v>#REF!</v>
      </c>
      <c r="G6" s="72" t="e">
        <f>CONCATENATE(F6,E6)</f>
        <v>#REF!</v>
      </c>
      <c r="H6" s="72" t="e">
        <f>'8.2 Valoracion '!#REF!</f>
        <v>#REF!</v>
      </c>
    </row>
    <row r="7" spans="2:8" s="73" customFormat="1" ht="36.75" customHeight="1">
      <c r="B7" s="70" t="e">
        <f>'8.1 Admón. Riesgos'!#REF!</f>
        <v>#REF!</v>
      </c>
      <c r="C7" s="71" t="e">
        <f>'8.1 Admón. Riesgos'!#REF!</f>
        <v>#REF!</v>
      </c>
      <c r="D7" s="72" t="e">
        <f>'8.1 Admón. Riesgos'!#REF!</f>
        <v>#REF!</v>
      </c>
      <c r="E7" s="72" t="e">
        <f>'8.2 Valoracion '!#REF!</f>
        <v>#REF!</v>
      </c>
      <c r="F7" s="72" t="e">
        <f>'8.2 Valoracion '!#REF!</f>
        <v>#REF!</v>
      </c>
      <c r="G7" s="72" t="e">
        <f>CONCATENATE(F7,E7)</f>
        <v>#REF!</v>
      </c>
      <c r="H7" s="72" t="e">
        <f>'8.2 Valoracion '!#REF!</f>
        <v>#REF!</v>
      </c>
    </row>
    <row r="8" spans="2:8" ht="36.75" customHeight="1">
      <c r="B8" s="70" t="e">
        <f>'8.1 Admón. Riesgos'!#REF!</f>
        <v>#REF!</v>
      </c>
      <c r="C8" s="71" t="e">
        <f>'8.1 Admón. Riesgos'!#REF!</f>
        <v>#REF!</v>
      </c>
      <c r="D8" s="72" t="e">
        <f>'8.1 Admón. Riesgos'!#REF!</f>
        <v>#REF!</v>
      </c>
      <c r="E8" s="72" t="e">
        <f>'8.2 Valoracion '!#REF!</f>
        <v>#REF!</v>
      </c>
      <c r="F8" s="72" t="e">
        <f>'8.2 Valoracion '!#REF!</f>
        <v>#REF!</v>
      </c>
      <c r="G8" s="72" t="e">
        <f t="shared" ref="G8:G15" si="0">CONCATENATE(F8,E8)</f>
        <v>#REF!</v>
      </c>
      <c r="H8" s="72" t="e">
        <f>'8.2 Valoracion '!#REF!</f>
        <v>#REF!</v>
      </c>
    </row>
    <row r="9" spans="2:8" ht="36.75" customHeight="1">
      <c r="B9" s="70" t="e">
        <f>'8.1 Admón. Riesgos'!#REF!</f>
        <v>#REF!</v>
      </c>
      <c r="C9" s="71" t="e">
        <f>'8.1 Admón. Riesgos'!#REF!</f>
        <v>#REF!</v>
      </c>
      <c r="D9" s="72" t="e">
        <f>'8.1 Admón. Riesgos'!#REF!</f>
        <v>#REF!</v>
      </c>
      <c r="E9" s="72" t="e">
        <f>'8.2 Valoracion '!#REF!</f>
        <v>#REF!</v>
      </c>
      <c r="F9" s="72" t="e">
        <f>'8.2 Valoracion '!#REF!</f>
        <v>#REF!</v>
      </c>
      <c r="G9" s="72" t="e">
        <f t="shared" si="0"/>
        <v>#REF!</v>
      </c>
      <c r="H9" s="72" t="e">
        <f>'8.2 Valoracion '!#REF!</f>
        <v>#REF!</v>
      </c>
    </row>
    <row r="10" spans="2:8" ht="36.75" customHeight="1">
      <c r="B10" s="70" t="e">
        <f>'8.1 Admón. Riesgos'!#REF!</f>
        <v>#REF!</v>
      </c>
      <c r="C10" s="71" t="e">
        <f>'8.1 Admón. Riesgos'!#REF!</f>
        <v>#REF!</v>
      </c>
      <c r="D10" s="72" t="e">
        <f>'8.1 Admón. Riesgos'!#REF!</f>
        <v>#REF!</v>
      </c>
      <c r="E10" s="72" t="e">
        <f>'8.2 Valoracion '!#REF!</f>
        <v>#REF!</v>
      </c>
      <c r="F10" s="72" t="e">
        <f>'8.2 Valoracion '!#REF!</f>
        <v>#REF!</v>
      </c>
      <c r="G10" s="72" t="e">
        <f t="shared" si="0"/>
        <v>#REF!</v>
      </c>
      <c r="H10" s="72" t="e">
        <f>'8.2 Valoracion '!#REF!</f>
        <v>#REF!</v>
      </c>
    </row>
    <row r="11" spans="2:8" ht="36.75" customHeight="1">
      <c r="B11" s="70" t="e">
        <f>'8.1 Admón. Riesgos'!#REF!</f>
        <v>#REF!</v>
      </c>
      <c r="C11" s="71" t="e">
        <f>'8.1 Admón. Riesgos'!#REF!</f>
        <v>#REF!</v>
      </c>
      <c r="D11" s="72" t="e">
        <f>'8.1 Admón. Riesgos'!#REF!</f>
        <v>#REF!</v>
      </c>
      <c r="E11" s="72" t="e">
        <f>'8.2 Valoracion '!#REF!</f>
        <v>#REF!</v>
      </c>
      <c r="F11" s="72" t="e">
        <f>'8.2 Valoracion '!#REF!</f>
        <v>#REF!</v>
      </c>
      <c r="G11" s="72" t="e">
        <f t="shared" si="0"/>
        <v>#REF!</v>
      </c>
      <c r="H11" s="72" t="e">
        <f>'8.2 Valoracion '!#REF!</f>
        <v>#REF!</v>
      </c>
    </row>
    <row r="12" spans="2:8" ht="36.75" customHeight="1">
      <c r="B12" s="70" t="e">
        <f>'8.1 Admón. Riesgos'!#REF!</f>
        <v>#REF!</v>
      </c>
      <c r="C12" s="71" t="e">
        <f>'8.1 Admón. Riesgos'!#REF!</f>
        <v>#REF!</v>
      </c>
      <c r="D12" s="72" t="e">
        <f>'8.1 Admón. Riesgos'!#REF!</f>
        <v>#REF!</v>
      </c>
      <c r="E12" s="72" t="e">
        <f>'8.2 Valoracion '!#REF!</f>
        <v>#REF!</v>
      </c>
      <c r="F12" s="72" t="e">
        <f>'8.2 Valoracion '!#REF!</f>
        <v>#REF!</v>
      </c>
      <c r="G12" s="72" t="e">
        <f t="shared" si="0"/>
        <v>#REF!</v>
      </c>
      <c r="H12" s="72" t="e">
        <f>'8.2 Valoracion '!#REF!</f>
        <v>#REF!</v>
      </c>
    </row>
    <row r="13" spans="2:8" ht="36.75" customHeight="1">
      <c r="B13" s="70" t="e">
        <f>'8.1 Admón. Riesgos'!#REF!</f>
        <v>#REF!</v>
      </c>
      <c r="C13" s="71" t="e">
        <f>'8.1 Admón. Riesgos'!#REF!</f>
        <v>#REF!</v>
      </c>
      <c r="D13" s="72" t="e">
        <f>'8.1 Admón. Riesgos'!#REF!</f>
        <v>#REF!</v>
      </c>
      <c r="E13" s="72" t="e">
        <f>'8.2 Valoracion '!#REF!</f>
        <v>#REF!</v>
      </c>
      <c r="F13" s="72" t="e">
        <f>'8.2 Valoracion '!#REF!</f>
        <v>#REF!</v>
      </c>
      <c r="G13" s="72" t="e">
        <f t="shared" si="0"/>
        <v>#REF!</v>
      </c>
      <c r="H13" s="72" t="e">
        <f>'8.2 Valoracion '!#REF!</f>
        <v>#REF!</v>
      </c>
    </row>
    <row r="14" spans="2:8" ht="36.75" customHeight="1">
      <c r="B14" s="70" t="e">
        <f>'8.1 Admón. Riesgos'!#REF!</f>
        <v>#REF!</v>
      </c>
      <c r="C14" s="71" t="e">
        <f>'8.1 Admón. Riesgos'!#REF!</f>
        <v>#REF!</v>
      </c>
      <c r="D14" s="72" t="e">
        <f>'8.1 Admón. Riesgos'!#REF!</f>
        <v>#REF!</v>
      </c>
      <c r="E14" s="72" t="e">
        <f>'8.2 Valoracion '!#REF!</f>
        <v>#REF!</v>
      </c>
      <c r="F14" s="72" t="e">
        <f>'8.2 Valoracion '!#REF!</f>
        <v>#REF!</v>
      </c>
      <c r="G14" s="72" t="e">
        <f t="shared" si="0"/>
        <v>#REF!</v>
      </c>
      <c r="H14" s="72" t="e">
        <f>'8.2 Valoracion '!#REF!</f>
        <v>#REF!</v>
      </c>
    </row>
    <row r="15" spans="2:8" ht="36.75" customHeight="1">
      <c r="B15" s="70" t="e">
        <f>'8.1 Admón. Riesgos'!#REF!</f>
        <v>#REF!</v>
      </c>
      <c r="C15" s="71" t="e">
        <f>'8.1 Admón. Riesgos'!#REF!</f>
        <v>#REF!</v>
      </c>
      <c r="D15" s="72" t="e">
        <f>'8.1 Admón. Riesgos'!#REF!</f>
        <v>#REF!</v>
      </c>
      <c r="E15" s="72" t="e">
        <f>'8.2 Valoracion '!#REF!</f>
        <v>#REF!</v>
      </c>
      <c r="F15" s="72" t="e">
        <f>'8.2 Valoracion '!#REF!</f>
        <v>#REF!</v>
      </c>
      <c r="G15" s="72" t="e">
        <f t="shared" si="0"/>
        <v>#REF!</v>
      </c>
      <c r="H15" s="72" t="e">
        <f>'8.2 Valoracion '!#REF!</f>
        <v>#REF!</v>
      </c>
    </row>
  </sheetData>
  <sheetProtection algorithmName="SHA-512" hashValue="V4ay76ORuQhgCJXfUtoeI22CxkSs+vdl0szrPvzWBi0E5bkeeuYyS3IZQD6B3QVQ/MHCGOSqb4JktcC0ZFaD9w==" saltValue="uKZ//YLsKUpQC4QxcriFBw==" spinCount="100000" sheet="1"/>
  <mergeCells count="3">
    <mergeCell ref="B2:B3"/>
    <mergeCell ref="C2:C3"/>
    <mergeCell ref="E2:H2"/>
  </mergeCells>
  <conditionalFormatting sqref="D4:D15 H4:H15">
    <cfRule type="cellIs" dxfId="824" priority="3" stopIfTrue="1" operator="equal">
      <formula>"ZONA DE RIESGO IMPORTANTE"</formula>
    </cfRule>
    <cfRule type="cellIs" dxfId="823" priority="4" stopIfTrue="1" operator="equal">
      <formula>"ZONA DE RIESGO MODERADO"</formula>
    </cfRule>
    <cfRule type="cellIs" dxfId="822" priority="5" stopIfTrue="1" operator="equal">
      <formula>"ZONA DE RIESGO ACEPTABLE"</formula>
    </cfRule>
  </conditionalFormatting>
  <conditionalFormatting sqref="F4:F15">
    <cfRule type="cellIs" dxfId="821" priority="6" stopIfTrue="1" operator="equal">
      <formula>"FUERTE"</formula>
    </cfRule>
    <cfRule type="cellIs" dxfId="820" priority="7" stopIfTrue="1" operator="equal">
      <formula>"MODERADO"</formula>
    </cfRule>
    <cfRule type="cellIs" dxfId="819" priority="8" stopIfTrue="1" operator="equal">
      <formula>"LEVE"</formula>
    </cfRule>
  </conditionalFormatting>
  <conditionalFormatting sqref="E4:E15">
    <cfRule type="cellIs" dxfId="818" priority="9" stopIfTrue="1" operator="equal">
      <formula>"ALTA"</formula>
    </cfRule>
    <cfRule type="cellIs" dxfId="817" priority="10" stopIfTrue="1" operator="equal">
      <formula>"MEDIA"</formula>
    </cfRule>
    <cfRule type="cellIs" dxfId="816" priority="11" stopIfTrue="1" operator="equal">
      <formula>"BAJA"</formula>
    </cfRule>
  </conditionalFormatting>
  <conditionalFormatting sqref="D4:D15">
    <cfRule type="cellIs" dxfId="815" priority="2" stopIfTrue="1" operator="equal">
      <formula>"ZONA DE RIESGO INACEPTABLE"</formula>
    </cfRule>
  </conditionalFormatting>
  <conditionalFormatting sqref="H4:H15">
    <cfRule type="cellIs" dxfId="814" priority="1" stopIfTrue="1" operator="equal">
      <formula>"ZONA DE RIESGO INACEPTABLE"</formula>
    </cfRule>
  </conditionalFormatting>
  <pageMargins left="0.75" right="0.75" top="1" bottom="1" header="0" footer="0"/>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workbookViewId="0">
      <selection activeCell="E7" sqref="E7"/>
    </sheetView>
  </sheetViews>
  <sheetFormatPr baseColWidth="10" defaultColWidth="4.7109375" defaultRowHeight="19.5" customHeight="1"/>
  <cols>
    <col min="1" max="2" width="4.7109375" style="74" customWidth="1"/>
    <col min="3" max="3" width="20.7109375" style="75" customWidth="1"/>
    <col min="4" max="4" width="2.85546875" style="74" customWidth="1"/>
    <col min="5" max="9" width="4.7109375" style="74" customWidth="1"/>
    <col min="10" max="10" width="3.28515625" style="74" customWidth="1"/>
    <col min="11" max="11" width="3" style="74" customWidth="1"/>
    <col min="12" max="12" width="4.7109375" style="74" customWidth="1"/>
    <col min="13"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5" width="4.7109375" style="74" customWidth="1"/>
    <col min="266" max="266" width="3.28515625" style="74" customWidth="1"/>
    <col min="267" max="267" width="3" style="74" customWidth="1"/>
    <col min="268" max="268" width="4.7109375" style="74" customWidth="1"/>
    <col min="269"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21" width="4.7109375" style="74" customWidth="1"/>
    <col min="522" max="522" width="3.28515625" style="74" customWidth="1"/>
    <col min="523" max="523" width="3" style="74" customWidth="1"/>
    <col min="524" max="524" width="4.7109375" style="74" customWidth="1"/>
    <col min="525"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7" width="4.7109375" style="74" customWidth="1"/>
    <col min="778" max="778" width="3.28515625" style="74" customWidth="1"/>
    <col min="779" max="779" width="3" style="74" customWidth="1"/>
    <col min="780" max="780" width="4.7109375" style="74" customWidth="1"/>
    <col min="781"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33" width="4.7109375" style="74" customWidth="1"/>
    <col min="1034" max="1034" width="3.28515625" style="74" customWidth="1"/>
    <col min="1035" max="1035" width="3" style="74" customWidth="1"/>
    <col min="1036" max="1036" width="4.7109375" style="74" customWidth="1"/>
    <col min="1037"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9" width="4.7109375" style="74" customWidth="1"/>
    <col min="1290" max="1290" width="3.28515625" style="74" customWidth="1"/>
    <col min="1291" max="1291" width="3" style="74" customWidth="1"/>
    <col min="1292" max="1292" width="4.7109375" style="74" customWidth="1"/>
    <col min="1293"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5" width="4.7109375" style="74" customWidth="1"/>
    <col min="1546" max="1546" width="3.28515625" style="74" customWidth="1"/>
    <col min="1547" max="1547" width="3" style="74" customWidth="1"/>
    <col min="1548" max="1548" width="4.7109375" style="74" customWidth="1"/>
    <col min="1549"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801" width="4.7109375" style="74" customWidth="1"/>
    <col min="1802" max="1802" width="3.28515625" style="74" customWidth="1"/>
    <col min="1803" max="1803" width="3" style="74" customWidth="1"/>
    <col min="1804" max="1804" width="4.7109375" style="74" customWidth="1"/>
    <col min="1805"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7" width="4.7109375" style="74" customWidth="1"/>
    <col min="2058" max="2058" width="3.28515625" style="74" customWidth="1"/>
    <col min="2059" max="2059" width="3" style="74" customWidth="1"/>
    <col min="2060" max="2060" width="4.7109375" style="74" customWidth="1"/>
    <col min="2061"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13" width="4.7109375" style="74" customWidth="1"/>
    <col min="2314" max="2314" width="3.28515625" style="74" customWidth="1"/>
    <col min="2315" max="2315" width="3" style="74" customWidth="1"/>
    <col min="2316" max="2316" width="4.7109375" style="74" customWidth="1"/>
    <col min="2317"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9" width="4.7109375" style="74" customWidth="1"/>
    <col min="2570" max="2570" width="3.28515625" style="74" customWidth="1"/>
    <col min="2571" max="2571" width="3" style="74" customWidth="1"/>
    <col min="2572" max="2572" width="4.7109375" style="74" customWidth="1"/>
    <col min="2573"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5" width="4.7109375" style="74" customWidth="1"/>
    <col min="2826" max="2826" width="3.28515625" style="74" customWidth="1"/>
    <col min="2827" max="2827" width="3" style="74" customWidth="1"/>
    <col min="2828" max="2828" width="4.7109375" style="74" customWidth="1"/>
    <col min="2829"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81" width="4.7109375" style="74" customWidth="1"/>
    <col min="3082" max="3082" width="3.28515625" style="74" customWidth="1"/>
    <col min="3083" max="3083" width="3" style="74" customWidth="1"/>
    <col min="3084" max="3084" width="4.7109375" style="74" customWidth="1"/>
    <col min="3085"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7" width="4.7109375" style="74" customWidth="1"/>
    <col min="3338" max="3338" width="3.28515625" style="74" customWidth="1"/>
    <col min="3339" max="3339" width="3" style="74" customWidth="1"/>
    <col min="3340" max="3340" width="4.7109375" style="74" customWidth="1"/>
    <col min="3341"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93" width="4.7109375" style="74" customWidth="1"/>
    <col min="3594" max="3594" width="3.28515625" style="74" customWidth="1"/>
    <col min="3595" max="3595" width="3" style="74" customWidth="1"/>
    <col min="3596" max="3596" width="4.7109375" style="74" customWidth="1"/>
    <col min="3597"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9" width="4.7109375" style="74" customWidth="1"/>
    <col min="3850" max="3850" width="3.28515625" style="74" customWidth="1"/>
    <col min="3851" max="3851" width="3" style="74" customWidth="1"/>
    <col min="3852" max="3852" width="4.7109375" style="74" customWidth="1"/>
    <col min="3853"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5" width="4.7109375" style="74" customWidth="1"/>
    <col min="4106" max="4106" width="3.28515625" style="74" customWidth="1"/>
    <col min="4107" max="4107" width="3" style="74" customWidth="1"/>
    <col min="4108" max="4108" width="4.7109375" style="74" customWidth="1"/>
    <col min="4109"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61" width="4.7109375" style="74" customWidth="1"/>
    <col min="4362" max="4362" width="3.28515625" style="74" customWidth="1"/>
    <col min="4363" max="4363" width="3" style="74" customWidth="1"/>
    <col min="4364" max="4364" width="4.7109375" style="74" customWidth="1"/>
    <col min="4365"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7" width="4.7109375" style="74" customWidth="1"/>
    <col min="4618" max="4618" width="3.28515625" style="74" customWidth="1"/>
    <col min="4619" max="4619" width="3" style="74" customWidth="1"/>
    <col min="4620" max="4620" width="4.7109375" style="74" customWidth="1"/>
    <col min="4621"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73" width="4.7109375" style="74" customWidth="1"/>
    <col min="4874" max="4874" width="3.28515625" style="74" customWidth="1"/>
    <col min="4875" max="4875" width="3" style="74" customWidth="1"/>
    <col min="4876" max="4876" width="4.7109375" style="74" customWidth="1"/>
    <col min="4877"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9" width="4.7109375" style="74" customWidth="1"/>
    <col min="5130" max="5130" width="3.28515625" style="74" customWidth="1"/>
    <col min="5131" max="5131" width="3" style="74" customWidth="1"/>
    <col min="5132" max="5132" width="4.7109375" style="74" customWidth="1"/>
    <col min="5133"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5" width="4.7109375" style="74" customWidth="1"/>
    <col min="5386" max="5386" width="3.28515625" style="74" customWidth="1"/>
    <col min="5387" max="5387" width="3" style="74" customWidth="1"/>
    <col min="5388" max="5388" width="4.7109375" style="74" customWidth="1"/>
    <col min="5389"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41" width="4.7109375" style="74" customWidth="1"/>
    <col min="5642" max="5642" width="3.28515625" style="74" customWidth="1"/>
    <col min="5643" max="5643" width="3" style="74" customWidth="1"/>
    <col min="5644" max="5644" width="4.7109375" style="74" customWidth="1"/>
    <col min="5645"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7" width="4.7109375" style="74" customWidth="1"/>
    <col min="5898" max="5898" width="3.28515625" style="74" customWidth="1"/>
    <col min="5899" max="5899" width="3" style="74" customWidth="1"/>
    <col min="5900" max="5900" width="4.7109375" style="74" customWidth="1"/>
    <col min="5901"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53" width="4.7109375" style="74" customWidth="1"/>
    <col min="6154" max="6154" width="3.28515625" style="74" customWidth="1"/>
    <col min="6155" max="6155" width="3" style="74" customWidth="1"/>
    <col min="6156" max="6156" width="4.7109375" style="74" customWidth="1"/>
    <col min="6157"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9" width="4.7109375" style="74" customWidth="1"/>
    <col min="6410" max="6410" width="3.28515625" style="74" customWidth="1"/>
    <col min="6411" max="6411" width="3" style="74" customWidth="1"/>
    <col min="6412" max="6412" width="4.7109375" style="74" customWidth="1"/>
    <col min="6413"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5" width="4.7109375" style="74" customWidth="1"/>
    <col min="6666" max="6666" width="3.28515625" style="74" customWidth="1"/>
    <col min="6667" max="6667" width="3" style="74" customWidth="1"/>
    <col min="6668" max="6668" width="4.7109375" style="74" customWidth="1"/>
    <col min="6669"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21" width="4.7109375" style="74" customWidth="1"/>
    <col min="6922" max="6922" width="3.28515625" style="74" customWidth="1"/>
    <col min="6923" max="6923" width="3" style="74" customWidth="1"/>
    <col min="6924" max="6924" width="4.7109375" style="74" customWidth="1"/>
    <col min="6925"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7" width="4.7109375" style="74" customWidth="1"/>
    <col min="7178" max="7178" width="3.28515625" style="74" customWidth="1"/>
    <col min="7179" max="7179" width="3" style="74" customWidth="1"/>
    <col min="7180" max="7180" width="4.7109375" style="74" customWidth="1"/>
    <col min="7181"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33" width="4.7109375" style="74" customWidth="1"/>
    <col min="7434" max="7434" width="3.28515625" style="74" customWidth="1"/>
    <col min="7435" max="7435" width="3" style="74" customWidth="1"/>
    <col min="7436" max="7436" width="4.7109375" style="74" customWidth="1"/>
    <col min="7437"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9" width="4.7109375" style="74" customWidth="1"/>
    <col min="7690" max="7690" width="3.28515625" style="74" customWidth="1"/>
    <col min="7691" max="7691" width="3" style="74" customWidth="1"/>
    <col min="7692" max="7692" width="4.7109375" style="74" customWidth="1"/>
    <col min="7693"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5" width="4.7109375" style="74" customWidth="1"/>
    <col min="7946" max="7946" width="3.28515625" style="74" customWidth="1"/>
    <col min="7947" max="7947" width="3" style="74" customWidth="1"/>
    <col min="7948" max="7948" width="4.7109375" style="74" customWidth="1"/>
    <col min="7949"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201" width="4.7109375" style="74" customWidth="1"/>
    <col min="8202" max="8202" width="3.28515625" style="74" customWidth="1"/>
    <col min="8203" max="8203" width="3" style="74" customWidth="1"/>
    <col min="8204" max="8204" width="4.7109375" style="74" customWidth="1"/>
    <col min="8205"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7" width="4.7109375" style="74" customWidth="1"/>
    <col min="8458" max="8458" width="3.28515625" style="74" customWidth="1"/>
    <col min="8459" max="8459" width="3" style="74" customWidth="1"/>
    <col min="8460" max="8460" width="4.7109375" style="74" customWidth="1"/>
    <col min="8461"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13" width="4.7109375" style="74" customWidth="1"/>
    <col min="8714" max="8714" width="3.28515625" style="74" customWidth="1"/>
    <col min="8715" max="8715" width="3" style="74" customWidth="1"/>
    <col min="8716" max="8716" width="4.7109375" style="74" customWidth="1"/>
    <col min="8717"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9" width="4.7109375" style="74" customWidth="1"/>
    <col min="8970" max="8970" width="3.28515625" style="74" customWidth="1"/>
    <col min="8971" max="8971" width="3" style="74" customWidth="1"/>
    <col min="8972" max="8972" width="4.7109375" style="74" customWidth="1"/>
    <col min="8973"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5" width="4.7109375" style="74" customWidth="1"/>
    <col min="9226" max="9226" width="3.28515625" style="74" customWidth="1"/>
    <col min="9227" max="9227" width="3" style="74" customWidth="1"/>
    <col min="9228" max="9228" width="4.7109375" style="74" customWidth="1"/>
    <col min="9229"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81" width="4.7109375" style="74" customWidth="1"/>
    <col min="9482" max="9482" width="3.28515625" style="74" customWidth="1"/>
    <col min="9483" max="9483" width="3" style="74" customWidth="1"/>
    <col min="9484" max="9484" width="4.7109375" style="74" customWidth="1"/>
    <col min="9485"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7" width="4.7109375" style="74" customWidth="1"/>
    <col min="9738" max="9738" width="3.28515625" style="74" customWidth="1"/>
    <col min="9739" max="9739" width="3" style="74" customWidth="1"/>
    <col min="9740" max="9740" width="4.7109375" style="74" customWidth="1"/>
    <col min="9741"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93" width="4.7109375" style="74" customWidth="1"/>
    <col min="9994" max="9994" width="3.28515625" style="74" customWidth="1"/>
    <col min="9995" max="9995" width="3" style="74" customWidth="1"/>
    <col min="9996" max="9996" width="4.7109375" style="74" customWidth="1"/>
    <col min="9997"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9" width="4.7109375" style="74" customWidth="1"/>
    <col min="10250" max="10250" width="3.28515625" style="74" customWidth="1"/>
    <col min="10251" max="10251" width="3" style="74" customWidth="1"/>
    <col min="10252" max="10252" width="4.7109375" style="74" customWidth="1"/>
    <col min="10253"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5" width="4.7109375" style="74" customWidth="1"/>
    <col min="10506" max="10506" width="3.28515625" style="74" customWidth="1"/>
    <col min="10507" max="10507" width="3" style="74" customWidth="1"/>
    <col min="10508" max="10508" width="4.7109375" style="74" customWidth="1"/>
    <col min="10509"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61" width="4.7109375" style="74" customWidth="1"/>
    <col min="10762" max="10762" width="3.28515625" style="74" customWidth="1"/>
    <col min="10763" max="10763" width="3" style="74" customWidth="1"/>
    <col min="10764" max="10764" width="4.7109375" style="74" customWidth="1"/>
    <col min="10765"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7" width="4.7109375" style="74" customWidth="1"/>
    <col min="11018" max="11018" width="3.28515625" style="74" customWidth="1"/>
    <col min="11019" max="11019" width="3" style="74" customWidth="1"/>
    <col min="11020" max="11020" width="4.7109375" style="74" customWidth="1"/>
    <col min="11021"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73" width="4.7109375" style="74" customWidth="1"/>
    <col min="11274" max="11274" width="3.28515625" style="74" customWidth="1"/>
    <col min="11275" max="11275" width="3" style="74" customWidth="1"/>
    <col min="11276" max="11276" width="4.7109375" style="74" customWidth="1"/>
    <col min="11277"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9" width="4.7109375" style="74" customWidth="1"/>
    <col min="11530" max="11530" width="3.28515625" style="74" customWidth="1"/>
    <col min="11531" max="11531" width="3" style="74" customWidth="1"/>
    <col min="11532" max="11532" width="4.7109375" style="74" customWidth="1"/>
    <col min="11533"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5" width="4.7109375" style="74" customWidth="1"/>
    <col min="11786" max="11786" width="3.28515625" style="74" customWidth="1"/>
    <col min="11787" max="11787" width="3" style="74" customWidth="1"/>
    <col min="11788" max="11788" width="4.7109375" style="74" customWidth="1"/>
    <col min="11789"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41" width="4.7109375" style="74" customWidth="1"/>
    <col min="12042" max="12042" width="3.28515625" style="74" customWidth="1"/>
    <col min="12043" max="12043" width="3" style="74" customWidth="1"/>
    <col min="12044" max="12044" width="4.7109375" style="74" customWidth="1"/>
    <col min="12045"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7" width="4.7109375" style="74" customWidth="1"/>
    <col min="12298" max="12298" width="3.28515625" style="74" customWidth="1"/>
    <col min="12299" max="12299" width="3" style="74" customWidth="1"/>
    <col min="12300" max="12300" width="4.7109375" style="74" customWidth="1"/>
    <col min="12301"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53" width="4.7109375" style="74" customWidth="1"/>
    <col min="12554" max="12554" width="3.28515625" style="74" customWidth="1"/>
    <col min="12555" max="12555" width="3" style="74" customWidth="1"/>
    <col min="12556" max="12556" width="4.7109375" style="74" customWidth="1"/>
    <col min="12557"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9" width="4.7109375" style="74" customWidth="1"/>
    <col min="12810" max="12810" width="3.28515625" style="74" customWidth="1"/>
    <col min="12811" max="12811" width="3" style="74" customWidth="1"/>
    <col min="12812" max="12812" width="4.7109375" style="74" customWidth="1"/>
    <col min="12813"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5" width="4.7109375" style="74" customWidth="1"/>
    <col min="13066" max="13066" width="3.28515625" style="74" customWidth="1"/>
    <col min="13067" max="13067" width="3" style="74" customWidth="1"/>
    <col min="13068" max="13068" width="4.7109375" style="74" customWidth="1"/>
    <col min="13069"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21" width="4.7109375" style="74" customWidth="1"/>
    <col min="13322" max="13322" width="3.28515625" style="74" customWidth="1"/>
    <col min="13323" max="13323" width="3" style="74" customWidth="1"/>
    <col min="13324" max="13324" width="4.7109375" style="74" customWidth="1"/>
    <col min="13325"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7" width="4.7109375" style="74" customWidth="1"/>
    <col min="13578" max="13578" width="3.28515625" style="74" customWidth="1"/>
    <col min="13579" max="13579" width="3" style="74" customWidth="1"/>
    <col min="13580" max="13580" width="4.7109375" style="74" customWidth="1"/>
    <col min="13581"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33" width="4.7109375" style="74" customWidth="1"/>
    <col min="13834" max="13834" width="3.28515625" style="74" customWidth="1"/>
    <col min="13835" max="13835" width="3" style="74" customWidth="1"/>
    <col min="13836" max="13836" width="4.7109375" style="74" customWidth="1"/>
    <col min="13837"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9" width="4.7109375" style="74" customWidth="1"/>
    <col min="14090" max="14090" width="3.28515625" style="74" customWidth="1"/>
    <col min="14091" max="14091" width="3" style="74" customWidth="1"/>
    <col min="14092" max="14092" width="4.7109375" style="74" customWidth="1"/>
    <col min="14093"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5" width="4.7109375" style="74" customWidth="1"/>
    <col min="14346" max="14346" width="3.28515625" style="74" customWidth="1"/>
    <col min="14347" max="14347" width="3" style="74" customWidth="1"/>
    <col min="14348" max="14348" width="4.7109375" style="74" customWidth="1"/>
    <col min="14349"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601" width="4.7109375" style="74" customWidth="1"/>
    <col min="14602" max="14602" width="3.28515625" style="74" customWidth="1"/>
    <col min="14603" max="14603" width="3" style="74" customWidth="1"/>
    <col min="14604" max="14604" width="4.7109375" style="74" customWidth="1"/>
    <col min="14605"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7" width="4.7109375" style="74" customWidth="1"/>
    <col min="14858" max="14858" width="3.28515625" style="74" customWidth="1"/>
    <col min="14859" max="14859" width="3" style="74" customWidth="1"/>
    <col min="14860" max="14860" width="4.7109375" style="74" customWidth="1"/>
    <col min="14861"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13" width="4.7109375" style="74" customWidth="1"/>
    <col min="15114" max="15114" width="3.28515625" style="74" customWidth="1"/>
    <col min="15115" max="15115" width="3" style="74" customWidth="1"/>
    <col min="15116" max="15116" width="4.7109375" style="74" customWidth="1"/>
    <col min="15117"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9" width="4.7109375" style="74" customWidth="1"/>
    <col min="15370" max="15370" width="3.28515625" style="74" customWidth="1"/>
    <col min="15371" max="15371" width="3" style="74" customWidth="1"/>
    <col min="15372" max="15372" width="4.7109375" style="74" customWidth="1"/>
    <col min="15373"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5" width="4.7109375" style="74" customWidth="1"/>
    <col min="15626" max="15626" width="3.28515625" style="74" customWidth="1"/>
    <col min="15627" max="15627" width="3" style="74" customWidth="1"/>
    <col min="15628" max="15628" width="4.7109375" style="74" customWidth="1"/>
    <col min="15629"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81" width="4.7109375" style="74" customWidth="1"/>
    <col min="15882" max="15882" width="3.28515625" style="74" customWidth="1"/>
    <col min="15883" max="15883" width="3" style="74" customWidth="1"/>
    <col min="15884" max="15884" width="4.7109375" style="74" customWidth="1"/>
    <col min="15885"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7" width="4.7109375" style="74" customWidth="1"/>
    <col min="16138" max="16138" width="3.28515625" style="74" customWidth="1"/>
    <col min="16139" max="16139" width="3" style="74" customWidth="1"/>
    <col min="16140" max="16140" width="4.7109375" style="74" customWidth="1"/>
    <col min="16141"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122</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IF(CONCATENATE($C$4,$D$25)='8.1 Admón. Riesgos'!N6,'8.1 Admón. Riesgos'!C6,"")</f>
        <v/>
      </c>
      <c r="F5" s="84" t="e">
        <f>IF(CONCATENATE($C$4,$D$25)='8.1 Admón. Riesgos'!#REF!,'8.1 Admón. Riesgos'!#REF!,"")</f>
        <v>#REF!</v>
      </c>
      <c r="G5" s="84" t="e">
        <f>IF(CONCATENATE($C$4,$D$25)='8.1 Admón. Riesgos'!#REF!,'8.1 Admón. Riesgos'!#REF!,"")</f>
        <v>#REF!</v>
      </c>
      <c r="H5" s="84" t="str">
        <f>IF(CONCATENATE($C$4,$D$25)='8.1 Admón. Riesgos'!N11,'8.1 Admón. Riesgos'!C11,"")</f>
        <v/>
      </c>
      <c r="I5" s="84" t="str">
        <f>IF(CONCATENATE($C$4,$D$25)='8.1 Admón. Riesgos'!N16,'8.1 Admón. Riesgos'!C16,"")</f>
        <v/>
      </c>
      <c r="J5" s="85"/>
      <c r="K5" s="86"/>
      <c r="L5" s="87">
        <f>IF(CONCATENATE($C$4,$K$25)='8.1 Admón. Riesgos'!N6,'8.1 Admón. Riesgos'!C6,"")</f>
        <v>1</v>
      </c>
      <c r="M5" s="87" t="e">
        <f>IF(CONCATENATE($C$4,$K$25)='8.1 Admón. Riesgos'!#REF!,'8.1 Admón. Riesgos'!#REF!,"")</f>
        <v>#REF!</v>
      </c>
      <c r="N5" s="87" t="e">
        <f>IF(CONCATENATE($C$4,$K$25)='8.1 Admón. Riesgos'!#REF!,'8.1 Admón. Riesgos'!#REF!,"")</f>
        <v>#REF!</v>
      </c>
      <c r="O5" s="87" t="str">
        <f>IF(CONCATENATE($C$4,$K$25)='8.1 Admón. Riesgos'!N11,'8.1 Admón. Riesgos'!C11,"")</f>
        <v/>
      </c>
      <c r="P5" s="87" t="str">
        <f>IF(CONCATENATE($C$4,$K$25)='8.1 Admón. Riesgos'!N16,'8.1 Admón. Riesgos'!C16,"")</f>
        <v/>
      </c>
      <c r="Q5" s="88"/>
      <c r="R5" s="86"/>
      <c r="S5" s="87" t="str">
        <f>IF(CONCATENATE($C$4,$R$25)='8.1 Admón. Riesgos'!N6,'8.1 Admón. Riesgos'!C6,"")</f>
        <v/>
      </c>
      <c r="T5" s="87" t="e">
        <f>IF(CONCATENATE($C$4,$R$25)='8.1 Admón. Riesgos'!#REF!,'8.1 Admón. Riesgos'!#REF!,"")</f>
        <v>#REF!</v>
      </c>
      <c r="U5" s="87" t="e">
        <f>IF(CONCATENATE($C$4,$R$25)='8.1 Admón. Riesgos'!#REF!,'8.1 Admón. Riesgos'!#REF!,"")</f>
        <v>#REF!</v>
      </c>
      <c r="V5" s="87" t="str">
        <f>IF(CONCATENATE($C$11,$R$25)='8.1 Admón. Riesgos'!N11,'8.1 Admón. Riesgos'!C11,"")</f>
        <v/>
      </c>
      <c r="W5" s="87" t="str">
        <f>IF(CONCATENATE($C$11,$R$25)='8.1 Admón. Riesgos'!N16,'8.1 Admón. Riesgos'!C16,"")</f>
        <v/>
      </c>
      <c r="X5" s="89"/>
    </row>
    <row r="6" spans="2:27" ht="19.5" customHeight="1">
      <c r="B6" s="403" t="s">
        <v>66</v>
      </c>
      <c r="C6" s="402"/>
      <c r="D6" s="83"/>
      <c r="E6" s="84" t="str">
        <f>IF(CONCATENATE($C$4,$D$25)='8.1 Admón. Riesgos'!N7,'8.1 Admón. Riesgos'!C7,"")</f>
        <v/>
      </c>
      <c r="F6" s="84" t="e">
        <f>IF(CONCATENATE($C$4,$D$25)='8.1 Admón. Riesgos'!#REF!,'8.1 Admón. Riesgos'!#REF!,"")</f>
        <v>#REF!</v>
      </c>
      <c r="G6" s="84" t="e">
        <f>IF(CONCATENATE($C$4,$D$25)='8.1 Admón. Riesgos'!#REF!,'8.1 Admón. Riesgos'!#REF!,"")</f>
        <v>#REF!</v>
      </c>
      <c r="H6" s="84" t="str">
        <f>IF(CONCATENATE($C$4,$D$25)='8.1 Admón. Riesgos'!N12,'8.1 Admón. Riesgos'!C12,"")</f>
        <v/>
      </c>
      <c r="I6" s="84" t="str">
        <f>IF(CONCATENATE($C$4,$D$25)='8.1 Admón. Riesgos'!N17,'8.1 Admón. Riesgos'!C17,"")</f>
        <v/>
      </c>
      <c r="J6" s="85" t="str">
        <f>IF('8.1 Admón. Riesgos'!R6="ZONA DE RIESGO IMPORTANTE",'8.1 Admón. Riesgos'!E6,"")</f>
        <v/>
      </c>
      <c r="K6" s="86"/>
      <c r="L6" s="87">
        <f>IF(CONCATENATE($C$4,$K$25)='8.1 Admón. Riesgos'!N7,'8.1 Admón. Riesgos'!C7,"")</f>
        <v>2</v>
      </c>
      <c r="M6" s="87" t="e">
        <f>IF(CONCATENATE($C$4,$K$25)='8.1 Admón. Riesgos'!#REF!,'8.1 Admón. Riesgos'!#REF!,"")</f>
        <v>#REF!</v>
      </c>
      <c r="N6" s="87" t="e">
        <f>IF(CONCATENATE($C$4,$K$25)='8.1 Admón. Riesgos'!#REF!,'8.1 Admón. Riesgos'!#REF!,"")</f>
        <v>#REF!</v>
      </c>
      <c r="O6" s="87" t="str">
        <f>IF(CONCATENATE($C$4,$K$25)='8.1 Admón. Riesgos'!N12,'8.1 Admón. Riesgos'!C12,"")</f>
        <v/>
      </c>
      <c r="P6" s="87" t="str">
        <f>IF(CONCATENATE($C$4,$K$25)='8.1 Admón. Riesgos'!N17,'8.1 Admón. Riesgos'!C17,"")</f>
        <v/>
      </c>
      <c r="Q6" s="88"/>
      <c r="R6" s="86"/>
      <c r="S6" s="87" t="str">
        <f>IF(CONCATENATE($C$4,$R$25)='8.1 Admón. Riesgos'!N7,'8.1 Admón. Riesgos'!C7,"")</f>
        <v/>
      </c>
      <c r="T6" s="87" t="e">
        <f>IF(CONCATENATE($C$4,$R$25)='8.1 Admón. Riesgos'!#REF!,'8.1 Admón. Riesgos'!#REF!,"")</f>
        <v>#REF!</v>
      </c>
      <c r="U6" s="87" t="e">
        <f>IF(CONCATENATE($C$4,$R$25)='8.1 Admón. Riesgos'!#REF!,'8.1 Admón. Riesgos'!#REF!,"")</f>
        <v>#REF!</v>
      </c>
      <c r="V6" s="87" t="str">
        <f>IF(CONCATENATE($C$11,$R$25)='8.1 Admón. Riesgos'!N12,'8.1 Admón. Riesgos'!C12,"")</f>
        <v/>
      </c>
      <c r="W6" s="87" t="str">
        <f>IF(CONCATENATE($C$11,$R$25)='8.1 Admón. Riesgos'!N17,'8.1 Admón. Riesgos'!C17,"")</f>
        <v/>
      </c>
      <c r="X6" s="89"/>
    </row>
    <row r="7" spans="2:27" ht="19.5" customHeight="1">
      <c r="B7" s="403"/>
      <c r="C7" s="402"/>
      <c r="D7" s="83"/>
      <c r="E7" s="84" t="e">
        <f>IF(CONCATENATE($C$4,$D$25)='8.1 Admón. Riesgos'!#REF!,'8.1 Admón. Riesgos'!#REF!,"")</f>
        <v>#REF!</v>
      </c>
      <c r="F7" s="84" t="e">
        <f>IF(CONCATENATE($C$4,$D$25)='8.1 Admón. Riesgos'!#REF!,'8.1 Admón. Riesgos'!#REF!,"")</f>
        <v>#REF!</v>
      </c>
      <c r="G7" s="84" t="str">
        <f>IF(CONCATENATE($C$4,$D$25)='8.1 Admón. Riesgos'!N8,'8.1 Admón. Riesgos'!C8,"")</f>
        <v/>
      </c>
      <c r="H7" s="84" t="str">
        <f>IF(CONCATENATE($C$4,$D$25)='8.1 Admón. Riesgos'!N13,'8.1 Admón. Riesgos'!C13,"")</f>
        <v/>
      </c>
      <c r="I7" s="84" t="str">
        <f>IF(CONCATENATE($C$4,$D$25)='8.1 Admón. Riesgos'!N18,'8.1 Admón. Riesgos'!C18,"")</f>
        <v/>
      </c>
      <c r="J7" s="85" t="str">
        <f>IF('8.1 Admón. Riesgos'!R7="ZONA DE RIESGO IMPORTANTE",'8.1 Admón. Riesgos'!E7,"")</f>
        <v/>
      </c>
      <c r="K7" s="86"/>
      <c r="L7" s="87" t="e">
        <f>IF(CONCATENATE($C$4,$K$25)='8.1 Admón. Riesgos'!#REF!,'8.1 Admón. Riesgos'!#REF!,"")</f>
        <v>#REF!</v>
      </c>
      <c r="M7" s="87" t="e">
        <f>IF(CONCATENATE($C$4,$K$25)='8.1 Admón. Riesgos'!#REF!,'8.1 Admón. Riesgos'!#REF!,"")</f>
        <v>#REF!</v>
      </c>
      <c r="N7" s="87" t="str">
        <f>IF(CONCATENATE($C$4,$K$25)='8.1 Admón. Riesgos'!N8,'8.1 Admón. Riesgos'!C8,"")</f>
        <v/>
      </c>
      <c r="O7" s="87" t="str">
        <f>IF(CONCATENATE($C$4,$K$25)='8.1 Admón. Riesgos'!N13,'8.1 Admón. Riesgos'!C13,"")</f>
        <v/>
      </c>
      <c r="P7" s="87" t="str">
        <f>IF(CONCATENATE($C$4,$K$25)='8.1 Admón. Riesgos'!N18,'8.1 Admón. Riesgos'!C18,"")</f>
        <v/>
      </c>
      <c r="Q7" s="88"/>
      <c r="R7" s="86"/>
      <c r="S7" s="87" t="e">
        <f>IF(CONCATENATE($C$4,$R$25)='8.1 Admón. Riesgos'!#REF!,'8.1 Admón. Riesgos'!#REF!,"")</f>
        <v>#REF!</v>
      </c>
      <c r="T7" s="87" t="e">
        <f>IF(CONCATENATE($C$4,$R$25)='8.1 Admón. Riesgos'!#REF!,'8.1 Admón. Riesgos'!#REF!,"")</f>
        <v>#REF!</v>
      </c>
      <c r="U7" s="87" t="str">
        <f>IF(CONCATENATE($C$4,$R$25)='8.1 Admón. Riesgos'!N8,'8.1 Admón. Riesgos'!C8,"")</f>
        <v/>
      </c>
      <c r="V7" s="87" t="str">
        <f>IF(CONCATENATE($C$11,$R$25)='8.1 Admón. Riesgos'!N13,'8.1 Admón. Riesgos'!C13,"")</f>
        <v/>
      </c>
      <c r="W7" s="87" t="str">
        <f>IF(CONCATENATE($C$11,$R$25)='8.1 Admón. Riesgos'!N18,'8.1 Admón. Riesgos'!C18,"")</f>
        <v/>
      </c>
      <c r="X7" s="89"/>
    </row>
    <row r="8" spans="2:27" ht="19.5" customHeight="1">
      <c r="B8" s="403"/>
      <c r="C8" s="402"/>
      <c r="D8" s="83"/>
      <c r="E8" s="84" t="e">
        <f>IF(CONCATENATE($C$4,$D$25)='8.1 Admón. Riesgos'!#REF!,'8.1 Admón. Riesgos'!#REF!,"")</f>
        <v>#REF!</v>
      </c>
      <c r="F8" s="84" t="e">
        <f>IF(CONCATENATE($C$4,$D$25)='8.1 Admón. Riesgos'!#REF!,'8.1 Admón. Riesgos'!#REF!,"")</f>
        <v>#REF!</v>
      </c>
      <c r="G8" s="84" t="str">
        <f>IF(CONCATENATE($C$4,$D$25)='8.1 Admón. Riesgos'!N9,'8.1 Admón. Riesgos'!C9,"")</f>
        <v/>
      </c>
      <c r="H8" s="84" t="str">
        <f>IF(CONCATENATE($C$4,$D$25)='8.1 Admón. Riesgos'!N14,'8.1 Admón. Riesgos'!C14,"")</f>
        <v/>
      </c>
      <c r="I8" s="84" t="str">
        <f>IF(CONCATENATE($C$4,$D$25)='8.1 Admón. Riesgos'!N19,'8.1 Admón. Riesgos'!C19,"")</f>
        <v/>
      </c>
      <c r="J8" s="85"/>
      <c r="K8" s="86"/>
      <c r="L8" s="87" t="e">
        <f>IF(CONCATENATE($C$4,$K$25)='8.1 Admón. Riesgos'!#REF!,'8.1 Admón. Riesgos'!#REF!,"")</f>
        <v>#REF!</v>
      </c>
      <c r="M8" s="87" t="e">
        <f>IF(CONCATENATE($C$4,$K$25)='8.1 Admón. Riesgos'!#REF!,'8.1 Admón. Riesgos'!#REF!,"")</f>
        <v>#REF!</v>
      </c>
      <c r="N8" s="87" t="str">
        <f>IF(CONCATENATE($C$4,$K$25)='8.1 Admón. Riesgos'!N9,'8.1 Admón. Riesgos'!C9,"")</f>
        <v/>
      </c>
      <c r="O8" s="87" t="str">
        <f>IF(CONCATENATE($C$4,$K$25)='8.1 Admón. Riesgos'!N14,'8.1 Admón. Riesgos'!C14,"")</f>
        <v/>
      </c>
      <c r="P8" s="87" t="str">
        <f>IF(CONCATENATE($C$4,$K$25)='8.1 Admón. Riesgos'!N19,'8.1 Admón. Riesgos'!C19,"")</f>
        <v/>
      </c>
      <c r="Q8" s="88"/>
      <c r="R8" s="86"/>
      <c r="S8" s="87" t="e">
        <f>IF(CONCATENATE($C$4,$R$25)='8.1 Admón. Riesgos'!#REF!,'8.1 Admón. Riesgos'!#REF!,"")</f>
        <v>#REF!</v>
      </c>
      <c r="T8" s="87" t="e">
        <f>IF(CONCATENATE($C$4,$R$25)='8.1 Admón. Riesgos'!#REF!,'8.1 Admón. Riesgos'!#REF!,"")</f>
        <v>#REF!</v>
      </c>
      <c r="U8" s="87" t="str">
        <f>IF(CONCATENATE($C$4,$R$25)='8.1 Admón. Riesgos'!N9,'8.1 Admón. Riesgos'!C9,"")</f>
        <v/>
      </c>
      <c r="V8" s="87" t="str">
        <f>IF(CONCATENATE($C$11,$R$25)='8.1 Admón. Riesgos'!N14,'8.1 Admón. Riesgos'!C14,"")</f>
        <v/>
      </c>
      <c r="W8" s="87" t="str">
        <f>IF(CONCATENATE($C$11,$R$25)='8.1 Admón. Riesgos'!N19,'8.1 Admón. Riesgos'!C19,"")</f>
        <v/>
      </c>
      <c r="X8" s="89"/>
    </row>
    <row r="9" spans="2:27" ht="19.5" customHeight="1">
      <c r="B9" s="403"/>
      <c r="C9" s="402"/>
      <c r="D9" s="83"/>
      <c r="E9" s="84" t="e">
        <f>IF(CONCATENATE($C$4,$D$25)='8.1 Admón. Riesgos'!#REF!,'8.1 Admón. Riesgos'!#REF!,"")</f>
        <v>#REF!</v>
      </c>
      <c r="F9" s="84" t="e">
        <f>IF(CONCATENATE($C$4,$D$25)='8.1 Admón. Riesgos'!#REF!,'8.1 Admón. Riesgos'!#REF!,"")</f>
        <v>#REF!</v>
      </c>
      <c r="G9" s="84" t="str">
        <f>IF(CONCATENATE($C$4,$D$25)='8.1 Admón. Riesgos'!N10,'8.1 Admón. Riesgos'!C10,"")</f>
        <v/>
      </c>
      <c r="H9" s="84" t="str">
        <f>IF(CONCATENATE($C$4,$D$25)='8.1 Admón. Riesgos'!N15,'8.1 Admón. Riesgos'!C15,"")</f>
        <v/>
      </c>
      <c r="I9" s="84" t="str">
        <f>IF(CONCATENATE($C$4,$D$25)='8.1 Admón. Riesgos'!N20,'8.1 Admón. Riesgos'!C20,"")</f>
        <v/>
      </c>
      <c r="J9" s="85" t="e">
        <f>IF('8.1 Admón. Riesgos'!#REF!="ZONA DE RIESGO IMPORTANTE",'8.1 Admón. Riesgos'!#REF!,"")</f>
        <v>#REF!</v>
      </c>
      <c r="K9" s="86"/>
      <c r="L9" s="87" t="e">
        <f>IF(CONCATENATE($C$4,$K$25)='8.1 Admón. Riesgos'!#REF!,'8.1 Admón. Riesgos'!#REF!,"")</f>
        <v>#REF!</v>
      </c>
      <c r="M9" s="87" t="e">
        <f>IF(CONCATENATE($C$4,$K$25)='8.1 Admón. Riesgos'!#REF!,'8.1 Admón. Riesgos'!#REF!,"")</f>
        <v>#REF!</v>
      </c>
      <c r="N9" s="87" t="str">
        <f>IF(CONCATENATE($C$4,$K$25)='8.1 Admón. Riesgos'!N10,'8.1 Admón. Riesgos'!C10,"")</f>
        <v/>
      </c>
      <c r="O9" s="87" t="str">
        <f>IF(CONCATENATE($C$4,$K$25)='8.1 Admón. Riesgos'!N15,'8.1 Admón. Riesgos'!C15,"")</f>
        <v/>
      </c>
      <c r="P9" s="87" t="str">
        <f>IF(CONCATENATE($C$4,$K$25)='8.1 Admón. Riesgos'!N20,'8.1 Admón. Riesgos'!C20,"")</f>
        <v/>
      </c>
      <c r="Q9" s="88"/>
      <c r="R9" s="86"/>
      <c r="S9" s="87" t="e">
        <f>IF(CONCATENATE($C$4,$R$25)='8.1 Admón. Riesgos'!#REF!,'8.1 Admón. Riesgos'!#REF!,"")</f>
        <v>#REF!</v>
      </c>
      <c r="T9" s="87" t="e">
        <f>IF(CONCATENATE($C$4,$R$25)='8.1 Admón. Riesgos'!#REF!,'8.1 Admón. Riesgos'!#REF!,"")</f>
        <v>#REF!</v>
      </c>
      <c r="U9" s="87" t="str">
        <f>IF(CONCATENATE($C$4,$R$25)='8.1 Admón. Riesgos'!N10,'8.1 Admón. Riesgos'!C10,"")</f>
        <v/>
      </c>
      <c r="V9" s="87" t="str">
        <f>IF(CONCATENATE($C$11,$R$25)='8.1 Admón. Riesgos'!N15,'8.1 Admón. Riesgos'!C15,"")</f>
        <v/>
      </c>
      <c r="W9" s="87" t="str">
        <f>IF(CONCATENATE($C$11,$R$25)='8.1 Admón. Riesgos'!N20,'8.1 Admón. Riesgos'!C20,"")</f>
        <v/>
      </c>
      <c r="X9" s="89"/>
    </row>
    <row r="10" spans="2:27" ht="11.25" customHeight="1">
      <c r="B10" s="403"/>
      <c r="C10" s="402"/>
      <c r="D10" s="90"/>
      <c r="E10" s="91"/>
      <c r="F10" s="91" t="e">
        <f>IF('8.1 Admón. Riesgos'!#REF!="ZONA DE RIESGO IMPORTANTE",'8.1 Admón. Riesgos'!#REF!,"")</f>
        <v>#REF!</v>
      </c>
      <c r="G10" s="91"/>
      <c r="H10" s="91"/>
      <c r="I10" s="91" t="e">
        <f>IF('8.1 Admón. Riesgos'!#REF!="ZONA DE RIESGO IMPORTANTE",'8.1 Admón. Riesgos'!#REF!,"")</f>
        <v>#REF!</v>
      </c>
      <c r="J10" s="92" t="e">
        <f>IF('8.1 Admón. Riesgos'!#REF!="ZONA DE RIESGO IMPORTANTE",'8.1 Admón. Riesgos'!#REF!,"")</f>
        <v>#REF!</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IF(CONCATENATE($C$11,$D$25)='8.1 Admón. Riesgos'!N6,'8.1 Admón. Riesgos'!C6,"")</f>
        <v/>
      </c>
      <c r="F12" s="107" t="e">
        <f>IF(CONCATENATE($C$11,$D$25)='8.1 Admón. Riesgos'!#REF!,'8.1 Admón. Riesgos'!#REF!,"")</f>
        <v>#REF!</v>
      </c>
      <c r="G12" s="107" t="e">
        <f>IF(CONCATENATE($C$11,$D$25)='8.1 Admón. Riesgos'!#REF!,'8.1 Admón. Riesgos'!#REF!,"")</f>
        <v>#REF!</v>
      </c>
      <c r="H12" s="107" t="str">
        <f>IF(CONCATENATE($C$11,$D$25)='8.1 Admón. Riesgos'!N11,'8.1 Admón. Riesgos'!C11,"")</f>
        <v/>
      </c>
      <c r="I12" s="107" t="str">
        <f>IF(CONCATENATE($C$11,$D$25)='8.1 Admón. Riesgos'!N16,'8.1 Admón. Riesgos'!C16,"")</f>
        <v/>
      </c>
      <c r="J12" s="108"/>
      <c r="K12" s="109"/>
      <c r="L12" s="84" t="str">
        <f>IF(CONCATENATE($C$11,$K$25)='8.1 Admón. Riesgos'!N6,'8.1 Admón. Riesgos'!C6,"")</f>
        <v/>
      </c>
      <c r="M12" s="84" t="e">
        <f>IF(CONCATENATE($C$11,$K$25)='8.1 Admón. Riesgos'!#REF!,'8.1 Admón. Riesgos'!#REF!,"")</f>
        <v>#REF!</v>
      </c>
      <c r="N12" s="84" t="e">
        <f>IF(CONCATENATE($C$11,$K$25)='8.1 Admón. Riesgos'!#REF!,'8.1 Admón. Riesgos'!#REF!,"")</f>
        <v>#REF!</v>
      </c>
      <c r="O12" s="84" t="str">
        <f>IF(CONCATENATE($C$11,$K$25)='8.1 Admón. Riesgos'!N11,'8.1 Admón. Riesgos'!C11,"")</f>
        <v/>
      </c>
      <c r="P12" s="84" t="str">
        <f>IF(CONCATENATE($C$11,$K$25)='8.1 Admón. Riesgos'!N16,'8.1 Admón. Riesgos'!C16,"")</f>
        <v/>
      </c>
      <c r="Q12" s="85"/>
      <c r="R12" s="86"/>
      <c r="S12" s="87" t="str">
        <f>IF(CONCATENATE($C$11,$R$25)='8.1 Admón. Riesgos'!N6,'8.1 Admón. Riesgos'!C6,"")</f>
        <v/>
      </c>
      <c r="T12" s="87" t="e">
        <f>IF(CONCATENATE($C$11,$R$25)='8.1 Admón. Riesgos'!#REF!,'8.1 Admón. Riesgos'!#REF!,"")</f>
        <v>#REF!</v>
      </c>
      <c r="U12" s="87" t="e">
        <f>IF(CONCATENATE($C$11,$R$25)='8.1 Admón. Riesgos'!#REF!,'8.1 Admón. Riesgos'!#REF!,"")</f>
        <v>#REF!</v>
      </c>
      <c r="V12" s="87" t="str">
        <f>IF(CONCATENATE($C$11,$R$25)='8.1 Admón. Riesgos'!N11,'8.1 Admón. Riesgos'!C11,"")</f>
        <v/>
      </c>
      <c r="W12" s="87" t="str">
        <f>IF(CONCATENATE($C$11,$R$25)='8.1 Admón. Riesgos'!N16,'8.1 Admón. Riesgos'!C16,"")</f>
        <v/>
      </c>
      <c r="X12" s="89"/>
    </row>
    <row r="13" spans="2:27" ht="19.5" customHeight="1">
      <c r="B13" s="403"/>
      <c r="C13" s="402"/>
      <c r="D13" s="106"/>
      <c r="E13" s="107" t="str">
        <f>IF(CONCATENATE($C$11,$D$25)='8.1 Admón. Riesgos'!N7,'8.1 Admón. Riesgos'!C7,"")</f>
        <v/>
      </c>
      <c r="F13" s="107" t="e">
        <f>IF(CONCATENATE($C$11,$D$25)='8.1 Admón. Riesgos'!#REF!,'8.1 Admón. Riesgos'!#REF!,"")</f>
        <v>#REF!</v>
      </c>
      <c r="G13" s="107" t="e">
        <f>IF(CONCATENATE($C$11,$D$25)='8.1 Admón. Riesgos'!#REF!,'8.1 Admón. Riesgos'!#REF!,"")</f>
        <v>#REF!</v>
      </c>
      <c r="H13" s="107" t="str">
        <f>IF(CONCATENATE($C$11,$D$25)='8.1 Admón. Riesgos'!N12,'8.1 Admón. Riesgos'!C12,"")</f>
        <v/>
      </c>
      <c r="I13" s="107" t="str">
        <f>IF(CONCATENATE($C$11,$D$25)='8.1 Admón. Riesgos'!N17,'8.1 Admón. Riesgos'!C17,"")</f>
        <v/>
      </c>
      <c r="J13" s="108"/>
      <c r="K13" s="109"/>
      <c r="L13" s="84" t="str">
        <f>IF(CONCATENATE($C$11,$K$25)='8.1 Admón. Riesgos'!N7,'8.1 Admón. Riesgos'!C7,"")</f>
        <v/>
      </c>
      <c r="M13" s="84" t="e">
        <f>IF(CONCATENATE($C$11,$K$25)='8.1 Admón. Riesgos'!#REF!,'8.1 Admón. Riesgos'!#REF!,"")</f>
        <v>#REF!</v>
      </c>
      <c r="N13" s="84" t="e">
        <f>IF(CONCATENATE($C$11,$K$25)='8.1 Admón. Riesgos'!#REF!,'8.1 Admón. Riesgos'!#REF!,"")</f>
        <v>#REF!</v>
      </c>
      <c r="O13" s="84" t="str">
        <f>IF(CONCATENATE($C$11,$K$25)='8.1 Admón. Riesgos'!N12,'8.1 Admón. Riesgos'!C12,"")</f>
        <v/>
      </c>
      <c r="P13" s="84" t="str">
        <f>IF(CONCATENATE($C$11,$K$25)='8.1 Admón. Riesgos'!N17,'8.1 Admón. Riesgos'!C17,"")</f>
        <v/>
      </c>
      <c r="Q13" s="85"/>
      <c r="R13" s="86"/>
      <c r="S13" s="87" t="str">
        <f>IF(CONCATENATE($C$11,$R$25)='8.1 Admón. Riesgos'!N7,'8.1 Admón. Riesgos'!C7,"")</f>
        <v/>
      </c>
      <c r="T13" s="87" t="e">
        <f>IF(CONCATENATE($C$11,$R$25)='8.1 Admón. Riesgos'!#REF!,'8.1 Admón. Riesgos'!#REF!,"")</f>
        <v>#REF!</v>
      </c>
      <c r="U13" s="87" t="e">
        <f>IF(CONCATENATE($C$11,$R$25)='8.1 Admón. Riesgos'!#REF!,'8.1 Admón. Riesgos'!#REF!,"")</f>
        <v>#REF!</v>
      </c>
      <c r="V13" s="87" t="str">
        <f>IF(CONCATENATE($C$11,$R$25)='8.1 Admón. Riesgos'!N12,'8.1 Admón. Riesgos'!C12,"")</f>
        <v/>
      </c>
      <c r="W13" s="87" t="str">
        <f>IF(CONCATENATE($C$11,$R$25)='8.1 Admón. Riesgos'!N17,'8.1 Admón. Riesgos'!C17,"")</f>
        <v/>
      </c>
      <c r="X13" s="89"/>
    </row>
    <row r="14" spans="2:27" ht="19.5" customHeight="1">
      <c r="B14" s="403"/>
      <c r="C14" s="402"/>
      <c r="D14" s="106"/>
      <c r="E14" s="107" t="e">
        <f>IF(CONCATENATE($C$11,$D$25)='8.1 Admón. Riesgos'!#REF!,'8.1 Admón. Riesgos'!#REF!,"")</f>
        <v>#REF!</v>
      </c>
      <c r="F14" s="107" t="e">
        <f>IF(CONCATENATE($C$11,$D$25)='8.1 Admón. Riesgos'!#REF!,'8.1 Admón. Riesgos'!#REF!,"")</f>
        <v>#REF!</v>
      </c>
      <c r="G14" s="107" t="str">
        <f>IF(CONCATENATE($C$11,$D$25)='8.1 Admón. Riesgos'!N8,'8.1 Admón. Riesgos'!C8,"")</f>
        <v/>
      </c>
      <c r="H14" s="107" t="str">
        <f>IF(CONCATENATE($C$11,$D$25)='8.1 Admón. Riesgos'!N13,'8.1 Admón. Riesgos'!C13,"")</f>
        <v/>
      </c>
      <c r="I14" s="107" t="str">
        <f>IF(CONCATENATE($C$11,$D$25)='8.1 Admón. Riesgos'!N18,'8.1 Admón. Riesgos'!C18,"")</f>
        <v/>
      </c>
      <c r="J14" s="108"/>
      <c r="K14" s="109"/>
      <c r="L14" s="84" t="e">
        <f>IF(CONCATENATE($C$11,$K$25)='8.1 Admón. Riesgos'!#REF!,'8.1 Admón. Riesgos'!#REF!,"")</f>
        <v>#REF!</v>
      </c>
      <c r="M14" s="84" t="e">
        <f>IF(CONCATENATE($C$11,$K$25)='8.1 Admón. Riesgos'!#REF!,'8.1 Admón. Riesgos'!#REF!,"")</f>
        <v>#REF!</v>
      </c>
      <c r="N14" s="84" t="str">
        <f>IF(CONCATENATE($C$11,$K$25)='8.1 Admón. Riesgos'!N8,'8.1 Admón. Riesgos'!C8,"")</f>
        <v/>
      </c>
      <c r="O14" s="84" t="str">
        <f>IF(CONCATENATE($C$11,$K$25)='8.1 Admón. Riesgos'!N13,'8.1 Admón. Riesgos'!C13,"")</f>
        <v/>
      </c>
      <c r="P14" s="84" t="str">
        <f>IF(CONCATENATE($C$11,$K$25)='8.1 Admón. Riesgos'!N18,'8.1 Admón. Riesgos'!C18,"")</f>
        <v/>
      </c>
      <c r="Q14" s="85"/>
      <c r="R14" s="86"/>
      <c r="S14" s="87" t="e">
        <f>IF(CONCATENATE($C$11,$R$25)='8.1 Admón. Riesgos'!#REF!,'8.1 Admón. Riesgos'!#REF!,"")</f>
        <v>#REF!</v>
      </c>
      <c r="T14" s="87" t="e">
        <f>IF(CONCATENATE($C$11,$R$25)='8.1 Admón. Riesgos'!#REF!,'8.1 Admón. Riesgos'!#REF!,"")</f>
        <v>#REF!</v>
      </c>
      <c r="U14" s="87" t="str">
        <f>IF(CONCATENATE($C$11,$R$25)='8.1 Admón. Riesgos'!N8,'8.1 Admón. Riesgos'!C8,"")</f>
        <v/>
      </c>
      <c r="V14" s="87" t="str">
        <f>IF(CONCATENATE($C$11,$R$25)='8.1 Admón. Riesgos'!N13,'8.1 Admón. Riesgos'!C13,"")</f>
        <v/>
      </c>
      <c r="W14" s="87" t="str">
        <f>IF(CONCATENATE($C$11,$R$25)='8.1 Admón. Riesgos'!N18,'8.1 Admón. Riesgos'!C18,"")</f>
        <v/>
      </c>
      <c r="X14" s="89"/>
    </row>
    <row r="15" spans="2:27" ht="19.5" customHeight="1">
      <c r="B15" s="403"/>
      <c r="C15" s="402"/>
      <c r="D15" s="106"/>
      <c r="E15" s="107" t="e">
        <f>IF(CONCATENATE($C$11,$D$25)='8.1 Admón. Riesgos'!#REF!,'8.1 Admón. Riesgos'!#REF!,"")</f>
        <v>#REF!</v>
      </c>
      <c r="F15" s="107" t="e">
        <f>IF(CONCATENATE($C$11,$D$25)='8.1 Admón. Riesgos'!#REF!,'8.1 Admón. Riesgos'!#REF!,"")</f>
        <v>#REF!</v>
      </c>
      <c r="G15" s="107" t="str">
        <f>IF(CONCATENATE($C$11,$D$25)='8.1 Admón. Riesgos'!N9,'8.1 Admón. Riesgos'!C9,"")</f>
        <v/>
      </c>
      <c r="H15" s="107" t="str">
        <f>IF(CONCATENATE($C$11,$D$25)='8.1 Admón. Riesgos'!N14,'8.1 Admón. Riesgos'!C14,"")</f>
        <v/>
      </c>
      <c r="I15" s="107" t="str">
        <f>IF(CONCATENATE($C$11,$D$25)='8.1 Admón. Riesgos'!N19,'8.1 Admón. Riesgos'!C19,"")</f>
        <v/>
      </c>
      <c r="J15" s="108"/>
      <c r="K15" s="109"/>
      <c r="L15" s="84" t="e">
        <f>IF(CONCATENATE($C$11,$K$25)='8.1 Admón. Riesgos'!#REF!,'8.1 Admón. Riesgos'!#REF!,"")</f>
        <v>#REF!</v>
      </c>
      <c r="M15" s="84" t="e">
        <f>IF(CONCATENATE($C$11,$K$25)='8.1 Admón. Riesgos'!#REF!,'8.1 Admón. Riesgos'!#REF!,"")</f>
        <v>#REF!</v>
      </c>
      <c r="N15" s="84" t="str">
        <f>IF(CONCATENATE($C$11,$K$25)='8.1 Admón. Riesgos'!N9,'8.1 Admón. Riesgos'!C9,"")</f>
        <v/>
      </c>
      <c r="O15" s="84" t="str">
        <f>IF(CONCATENATE($C$11,$K$25)='8.1 Admón. Riesgos'!N14,'8.1 Admón. Riesgos'!C14,"")</f>
        <v/>
      </c>
      <c r="P15" s="84" t="str">
        <f>IF(CONCATENATE($C$11,$K$25)='8.1 Admón. Riesgos'!N19,'8.1 Admón. Riesgos'!C19,"")</f>
        <v/>
      </c>
      <c r="Q15" s="85"/>
      <c r="R15" s="86"/>
      <c r="S15" s="87" t="e">
        <f>IF(CONCATENATE($C$11,$R$25)='8.1 Admón. Riesgos'!#REF!,'8.1 Admón. Riesgos'!#REF!,"")</f>
        <v>#REF!</v>
      </c>
      <c r="T15" s="87" t="e">
        <f>IF(CONCATENATE($C$11,$R$25)='8.1 Admón. Riesgos'!#REF!,'8.1 Admón. Riesgos'!#REF!,"")</f>
        <v>#REF!</v>
      </c>
      <c r="U15" s="87" t="str">
        <f>IF(CONCATENATE($C$11,$R$25)='8.1 Admón. Riesgos'!N9,'8.1 Admón. Riesgos'!C9,"")</f>
        <v/>
      </c>
      <c r="V15" s="87" t="str">
        <f>IF(CONCATENATE($C$11,$R$25)='8.1 Admón. Riesgos'!N14,'8.1 Admón. Riesgos'!C14,"")</f>
        <v/>
      </c>
      <c r="W15" s="87" t="str">
        <f>IF(CONCATENATE($C$11,$R$25)='8.1 Admón. Riesgos'!N19,'8.1 Admón. Riesgos'!C19,"")</f>
        <v/>
      </c>
      <c r="X15" s="89"/>
    </row>
    <row r="16" spans="2:27" ht="19.5" customHeight="1">
      <c r="B16" s="403"/>
      <c r="C16" s="402"/>
      <c r="D16" s="106"/>
      <c r="E16" s="107" t="e">
        <f>IF(CONCATENATE($C$11,$D$25)='8.1 Admón. Riesgos'!#REF!,'8.1 Admón. Riesgos'!#REF!,"")</f>
        <v>#REF!</v>
      </c>
      <c r="F16" s="107" t="e">
        <f>IF(CONCATENATE($C$11,$D$25)='8.1 Admón. Riesgos'!#REF!,'8.1 Admón. Riesgos'!#REF!,"")</f>
        <v>#REF!</v>
      </c>
      <c r="G16" s="107" t="str">
        <f>IF(CONCATENATE($C$11,$D$25)='8.1 Admón. Riesgos'!N10,'8.1 Admón. Riesgos'!C10,"")</f>
        <v/>
      </c>
      <c r="H16" s="107" t="str">
        <f>IF(CONCATENATE($C$11,$D$25)='8.1 Admón. Riesgos'!N15,'8.1 Admón. Riesgos'!C15,"")</f>
        <v/>
      </c>
      <c r="I16" s="107" t="str">
        <f>IF(CONCATENATE($C$11,$D$25)='8.1 Admón. Riesgos'!N20,'8.1 Admón. Riesgos'!C20,"")</f>
        <v/>
      </c>
      <c r="J16" s="108"/>
      <c r="K16" s="109"/>
      <c r="L16" s="84" t="e">
        <f>IF(CONCATENATE($C$11,$K$25)='8.1 Admón. Riesgos'!#REF!,'8.1 Admón. Riesgos'!#REF!,"")</f>
        <v>#REF!</v>
      </c>
      <c r="M16" s="84" t="e">
        <f>IF(CONCATENATE($C$11,$K$25)='8.1 Admón. Riesgos'!#REF!,'8.1 Admón. Riesgos'!#REF!,"")</f>
        <v>#REF!</v>
      </c>
      <c r="N16" s="84" t="str">
        <f>IF(CONCATENATE($C$11,$K$25)='8.1 Admón. Riesgos'!N10,'8.1 Admón. Riesgos'!C10,"")</f>
        <v/>
      </c>
      <c r="O16" s="84" t="str">
        <f>IF(CONCATENATE($C$11,$K$25)='8.1 Admón. Riesgos'!N15,'8.1 Admón. Riesgos'!C15,"")</f>
        <v/>
      </c>
      <c r="P16" s="84" t="str">
        <f>IF(CONCATENATE($C$11,$K$25)='8.1 Admón. Riesgos'!N20,'8.1 Admón. Riesgos'!C20,"")</f>
        <v/>
      </c>
      <c r="Q16" s="85"/>
      <c r="R16" s="86"/>
      <c r="S16" s="87" t="e">
        <f>IF(CONCATENATE($C$11,$R$25)='8.1 Admón. Riesgos'!#REF!,'8.1 Admón. Riesgos'!#REF!,"")</f>
        <v>#REF!</v>
      </c>
      <c r="T16" s="87" t="e">
        <f>IF(CONCATENATE($C$11,$R$25)='8.1 Admón. Riesgos'!#REF!,'8.1 Admón. Riesgos'!#REF!,"")</f>
        <v>#REF!</v>
      </c>
      <c r="U16" s="87" t="str">
        <f>IF(CONCATENATE($C$11,$R$25)='8.1 Admón. Riesgos'!N10,'8.1 Admón. Riesgos'!C10,"")</f>
        <v/>
      </c>
      <c r="V16" s="87" t="str">
        <f>IF(CONCATENATE($C$11,$R$25)='8.1 Admón. Riesgos'!N15,'8.1 Admón. Riesgos'!C15,"")</f>
        <v/>
      </c>
      <c r="W16" s="87" t="str">
        <f>IF(CONCATENATE($C$11,$R$25)='8.1 Admón. Riesgos'!N20,'8.1 Admón. Riesgos'!C20,"")</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IF(CONCATENATE($C$18,$D$25)='8.1 Admón. Riesgos'!N6,'8.1 Admón. Riesgos'!C6,"")</f>
        <v/>
      </c>
      <c r="F19" s="120" t="e">
        <f>IF(CONCATENATE($C$18,$D$25)='8.1 Admón. Riesgos'!#REF!,'8.1 Admón. Riesgos'!#REF!,"")</f>
        <v>#REF!</v>
      </c>
      <c r="G19" s="120" t="e">
        <f>IF(CONCATENATE($C$18,$D$25)='8.1 Admón. Riesgos'!#REF!,'8.1 Admón. Riesgos'!#REF!,"")</f>
        <v>#REF!</v>
      </c>
      <c r="H19" s="120" t="str">
        <f>IF(CONCATENATE($C$18,$D$25)='8.1 Admón. Riesgos'!N11,'8.1 Admón. Riesgos'!C11,"")</f>
        <v/>
      </c>
      <c r="I19" s="120" t="str">
        <f>IF(CONCATENATE($C$18,$D$25)='8.1 Admón. Riesgos'!N16,'8.1 Admón. Riesgos'!C16,"")</f>
        <v/>
      </c>
      <c r="J19" s="121"/>
      <c r="K19" s="122"/>
      <c r="L19" s="107" t="str">
        <f>IF(CONCATENATE($C$18,$K$25)='8.1 Admón. Riesgos'!N6,'8.1 Admón. Riesgos'!C6,"")</f>
        <v/>
      </c>
      <c r="M19" s="107" t="e">
        <f>IF(CONCATENATE($C$18,$K$25)='8.1 Admón. Riesgos'!#REF!,'8.1 Admón. Riesgos'!#REF!,"")</f>
        <v>#REF!</v>
      </c>
      <c r="N19" s="107" t="e">
        <f>IF(CONCATENATE($C$18,$K$25)='8.1 Admón. Riesgos'!#REF!,'8.1 Admón. Riesgos'!#REF!,"")</f>
        <v>#REF!</v>
      </c>
      <c r="O19" s="107" t="str">
        <f>IF(CONCATENATE($C$18,$K$25)='8.1 Admón. Riesgos'!N11,'8.1 Admón. Riesgos'!C11,"")</f>
        <v/>
      </c>
      <c r="P19" s="107" t="str">
        <f>IF(CONCATENATE($C$18,$K$25)='8.1 Admón. Riesgos'!N16,'8.1 Admón. Riesgos'!C16,"")</f>
        <v/>
      </c>
      <c r="Q19" s="108"/>
      <c r="R19" s="109"/>
      <c r="S19" s="84" t="str">
        <f>IF(CONCATENATE($C$18,$R$25)='8.1 Admón. Riesgos'!N6,'8.1 Admón. Riesgos'!C6,"")</f>
        <v/>
      </c>
      <c r="T19" s="84" t="e">
        <f>IF(CONCATENATE($C$18,$R$25)='8.1 Admón. Riesgos'!#REF!,'8.1 Admón. Riesgos'!#REF!,"")</f>
        <v>#REF!</v>
      </c>
      <c r="U19" s="84" t="e">
        <f>IF(CONCATENATE($C$18,$R$25)='8.1 Admón. Riesgos'!#REF!,'8.1 Admón. Riesgos'!#REF!,"")</f>
        <v>#REF!</v>
      </c>
      <c r="V19" s="84" t="str">
        <f>IF(CONCATENATE($C$18,$R$25)='8.1 Admón. Riesgos'!N11,'8.1 Admón. Riesgos'!C11,"")</f>
        <v/>
      </c>
      <c r="W19" s="84" t="str">
        <f>IF(CONCATENATE($C$18,$R$25)='8.1 Admón. Riesgos'!N16,'8.1 Admón. Riesgos'!C16,"")</f>
        <v/>
      </c>
      <c r="X19" s="123"/>
    </row>
    <row r="20" spans="2:24" ht="19.5" customHeight="1">
      <c r="B20" s="403"/>
      <c r="C20" s="402"/>
      <c r="D20" s="119"/>
      <c r="E20" s="120" t="str">
        <f>IF(CONCATENATE($C$18,$D$25)='8.1 Admón. Riesgos'!N7,'8.1 Admón. Riesgos'!C7,"")</f>
        <v/>
      </c>
      <c r="F20" s="120" t="e">
        <f>IF(CONCATENATE($C$18,$D$25)='8.1 Admón. Riesgos'!#REF!,'8.1 Admón. Riesgos'!#REF!,"")</f>
        <v>#REF!</v>
      </c>
      <c r="G20" s="120" t="e">
        <f>IF(CONCATENATE($C$18,$D$25)='8.1 Admón. Riesgos'!#REF!,'8.1 Admón. Riesgos'!#REF!,"")</f>
        <v>#REF!</v>
      </c>
      <c r="H20" s="120" t="str">
        <f>IF(CONCATENATE($C$18,$D$25)='8.1 Admón. Riesgos'!N12,'8.1 Admón. Riesgos'!C12,"")</f>
        <v/>
      </c>
      <c r="I20" s="120" t="str">
        <f>IF(CONCATENATE($C$18,$D$25)='8.1 Admón. Riesgos'!N17,'8.1 Admón. Riesgos'!C17,"")</f>
        <v/>
      </c>
      <c r="J20" s="121"/>
      <c r="K20" s="122"/>
      <c r="L20" s="107" t="str">
        <f>IF(CONCATENATE($C$18,$K$25)='8.1 Admón. Riesgos'!N7,'8.1 Admón. Riesgos'!C7,"")</f>
        <v/>
      </c>
      <c r="M20" s="107" t="e">
        <f>IF(CONCATENATE($C$18,$K$25)='8.1 Admón. Riesgos'!#REF!,'8.1 Admón. Riesgos'!#REF!,"")</f>
        <v>#REF!</v>
      </c>
      <c r="N20" s="107" t="e">
        <f>IF(CONCATENATE($C$18,$K$25)='8.1 Admón. Riesgos'!#REF!,'8.1 Admón. Riesgos'!#REF!,"")</f>
        <v>#REF!</v>
      </c>
      <c r="O20" s="107" t="str">
        <f>IF(CONCATENATE($C$18,$K$25)='8.1 Admón. Riesgos'!N12,'8.1 Admón. Riesgos'!C12,"")</f>
        <v/>
      </c>
      <c r="P20" s="107" t="str">
        <f>IF(CONCATENATE($C$18,$K$25)='8.1 Admón. Riesgos'!N17,'8.1 Admón. Riesgos'!C17,"")</f>
        <v/>
      </c>
      <c r="Q20" s="108"/>
      <c r="R20" s="109"/>
      <c r="S20" s="84" t="str">
        <f>IF(CONCATENATE($C$18,$R$25)='8.1 Admón. Riesgos'!N7,'8.1 Admón. Riesgos'!C7,"")</f>
        <v/>
      </c>
      <c r="T20" s="84" t="e">
        <f>IF(CONCATENATE($C$18,$R$25)='8.1 Admón. Riesgos'!#REF!,'8.1 Admón. Riesgos'!#REF!,"")</f>
        <v>#REF!</v>
      </c>
      <c r="U20" s="84" t="e">
        <f>IF(CONCATENATE($C$18,$R$25)='8.1 Admón. Riesgos'!#REF!,'8.1 Admón. Riesgos'!#REF!,"")</f>
        <v>#REF!</v>
      </c>
      <c r="V20" s="84" t="str">
        <f>IF(CONCATENATE($C$18,$R$25)='8.1 Admón. Riesgos'!N12,'8.1 Admón. Riesgos'!C12,"")</f>
        <v/>
      </c>
      <c r="W20" s="84" t="str">
        <f>IF(CONCATENATE($C$18,$R$25)='8.1 Admón. Riesgos'!N17,'8.1 Admón. Riesgos'!C17,"")</f>
        <v/>
      </c>
      <c r="X20" s="123"/>
    </row>
    <row r="21" spans="2:24" ht="19.5" customHeight="1">
      <c r="B21" s="403"/>
      <c r="C21" s="402"/>
      <c r="D21" s="119"/>
      <c r="E21" s="120" t="e">
        <f>IF(CONCATENATE($C$18,$D$25)='8.1 Admón. Riesgos'!#REF!,'8.1 Admón. Riesgos'!#REF!,"")</f>
        <v>#REF!</v>
      </c>
      <c r="F21" s="120" t="e">
        <f>IF(CONCATENATE($C$18,$D$25)='8.1 Admón. Riesgos'!#REF!,'8.1 Admón. Riesgos'!#REF!,"")</f>
        <v>#REF!</v>
      </c>
      <c r="G21" s="120" t="str">
        <f>IF(CONCATENATE($C$18,$D$25)='8.1 Admón. Riesgos'!N8,'8.1 Admón. Riesgos'!C8,"")</f>
        <v/>
      </c>
      <c r="H21" s="120" t="str">
        <f>IF(CONCATENATE($C$18,$D$25)='8.1 Admón. Riesgos'!N13,'8.1 Admón. Riesgos'!C13,"")</f>
        <v/>
      </c>
      <c r="I21" s="120" t="str">
        <f>IF(CONCATENATE($C$18,$D$25)='8.1 Admón. Riesgos'!N18,'8.1 Admón. Riesgos'!C18,"")</f>
        <v/>
      </c>
      <c r="J21" s="121"/>
      <c r="K21" s="122"/>
      <c r="L21" s="107" t="e">
        <f>IF(CONCATENATE($C$18,$K$25)='8.1 Admón. Riesgos'!#REF!,'8.1 Admón. Riesgos'!#REF!,"")</f>
        <v>#REF!</v>
      </c>
      <c r="M21" s="107" t="e">
        <f>IF(CONCATENATE($C$18,$K$25)='8.1 Admón. Riesgos'!#REF!,'8.1 Admón. Riesgos'!#REF!,"")</f>
        <v>#REF!</v>
      </c>
      <c r="N21" s="107" t="str">
        <f>IF(CONCATENATE($C$18,$K$25)='8.1 Admón. Riesgos'!N8,'8.1 Admón. Riesgos'!C8,"")</f>
        <v/>
      </c>
      <c r="O21" s="107" t="str">
        <f>IF(CONCATENATE($C$18,$K$25)='8.1 Admón. Riesgos'!N13,'8.1 Admón. Riesgos'!C13,"")</f>
        <v/>
      </c>
      <c r="P21" s="107" t="str">
        <f>IF(CONCATENATE($C$18,$K$25)='8.1 Admón. Riesgos'!N18,'8.1 Admón. Riesgos'!C18,"")</f>
        <v/>
      </c>
      <c r="Q21" s="108"/>
      <c r="R21" s="109"/>
      <c r="S21" s="84" t="e">
        <f>IF(CONCATENATE($C$18,$R$25)='8.1 Admón. Riesgos'!#REF!,'8.1 Admón. Riesgos'!#REF!,"")</f>
        <v>#REF!</v>
      </c>
      <c r="T21" s="84" t="e">
        <f>IF(CONCATENATE($C$18,$R$25)='8.1 Admón. Riesgos'!#REF!,'8.1 Admón. Riesgos'!#REF!,"")</f>
        <v>#REF!</v>
      </c>
      <c r="U21" s="84" t="str">
        <f>IF(CONCATENATE($C$18,$R$25)='8.1 Admón. Riesgos'!N8,'8.1 Admón. Riesgos'!C8,"")</f>
        <v/>
      </c>
      <c r="V21" s="84" t="str">
        <f>IF(CONCATENATE($C$18,$R$25)='8.1 Admón. Riesgos'!N13,'8.1 Admón. Riesgos'!C13,"")</f>
        <v/>
      </c>
      <c r="W21" s="84" t="str">
        <f>IF(CONCATENATE($C$18,$R$25)='8.1 Admón. Riesgos'!N18,'8.1 Admón. Riesgos'!C18,"")</f>
        <v/>
      </c>
      <c r="X21" s="123"/>
    </row>
    <row r="22" spans="2:24" ht="19.5" customHeight="1">
      <c r="B22" s="403"/>
      <c r="C22" s="402"/>
      <c r="D22" s="119"/>
      <c r="E22" s="120" t="e">
        <f>IF(CONCATENATE($C$18,$D$25)='8.1 Admón. Riesgos'!#REF!,'8.1 Admón. Riesgos'!#REF!,"")</f>
        <v>#REF!</v>
      </c>
      <c r="F22" s="120" t="e">
        <f>IF(CONCATENATE($C$18,$D$25)='8.1 Admón. Riesgos'!#REF!,'8.1 Admón. Riesgos'!#REF!,"")</f>
        <v>#REF!</v>
      </c>
      <c r="G22" s="120" t="str">
        <f>IF(CONCATENATE($C$18,$D$25)='8.1 Admón. Riesgos'!N9,'8.1 Admón. Riesgos'!C9,"")</f>
        <v/>
      </c>
      <c r="H22" s="120" t="str">
        <f>IF(CONCATENATE($C$18,$D$25)='8.1 Admón. Riesgos'!N14,'8.1 Admón. Riesgos'!C14,"")</f>
        <v/>
      </c>
      <c r="I22" s="120" t="str">
        <f>IF(CONCATENATE($C$18,$D$25)='8.1 Admón. Riesgos'!N19,'8.1 Admón. Riesgos'!C19,"")</f>
        <v/>
      </c>
      <c r="J22" s="121"/>
      <c r="K22" s="122"/>
      <c r="L22" s="107" t="e">
        <f>IF(CONCATENATE($C$18,$K$25)='8.1 Admón. Riesgos'!#REF!,'8.1 Admón. Riesgos'!#REF!,"")</f>
        <v>#REF!</v>
      </c>
      <c r="M22" s="107" t="e">
        <f>IF(CONCATENATE($C$18,$K$25)='8.1 Admón. Riesgos'!#REF!,'8.1 Admón. Riesgos'!#REF!,"")</f>
        <v>#REF!</v>
      </c>
      <c r="N22" s="107" t="str">
        <f>IF(CONCATENATE($C$18,$K$25)='8.1 Admón. Riesgos'!N9,'8.1 Admón. Riesgos'!C9,"")</f>
        <v/>
      </c>
      <c r="O22" s="107" t="str">
        <f>IF(CONCATENATE($C$18,$K$25)='8.1 Admón. Riesgos'!N14,'8.1 Admón. Riesgos'!C14,"")</f>
        <v/>
      </c>
      <c r="P22" s="107" t="str">
        <f>IF(CONCATENATE($C$18,$K$25)='8.1 Admón. Riesgos'!N19,'8.1 Admón. Riesgos'!C19,"")</f>
        <v/>
      </c>
      <c r="Q22" s="108"/>
      <c r="R22" s="109"/>
      <c r="S22" s="84" t="e">
        <f>IF(CONCATENATE($C$18,$R$25)='8.1 Admón. Riesgos'!#REF!,'8.1 Admón. Riesgos'!#REF!,"")</f>
        <v>#REF!</v>
      </c>
      <c r="T22" s="84" t="e">
        <f>IF(CONCATENATE($C$18,$R$25)='8.1 Admón. Riesgos'!#REF!,'8.1 Admón. Riesgos'!#REF!,"")</f>
        <v>#REF!</v>
      </c>
      <c r="U22" s="84" t="str">
        <f>IF(CONCATENATE($C$18,$R$25)='8.1 Admón. Riesgos'!N9,'8.1 Admón. Riesgos'!C9,"")</f>
        <v/>
      </c>
      <c r="V22" s="84" t="str">
        <f>IF(CONCATENATE($C$18,$R$25)='8.1 Admón. Riesgos'!N14,'8.1 Admón. Riesgos'!C14,"")</f>
        <v/>
      </c>
      <c r="W22" s="84" t="str">
        <f>IF(CONCATENATE($C$18,$R$25)='8.1 Admón. Riesgos'!N19,'8.1 Admón. Riesgos'!C19,"")</f>
        <v/>
      </c>
      <c r="X22" s="123"/>
    </row>
    <row r="23" spans="2:24" ht="19.5" customHeight="1">
      <c r="C23" s="402"/>
      <c r="D23" s="119"/>
      <c r="E23" s="120" t="e">
        <f>IF(CONCATENATE($C$18,$D$25)='8.1 Admón. Riesgos'!#REF!,'8.1 Admón. Riesgos'!#REF!,"")</f>
        <v>#REF!</v>
      </c>
      <c r="F23" s="120" t="e">
        <f>IF(CONCATENATE($C$18,$D$25)='8.1 Admón. Riesgos'!#REF!,'8.1 Admón. Riesgos'!#REF!,"")</f>
        <v>#REF!</v>
      </c>
      <c r="G23" s="120" t="str">
        <f>IF(CONCATENATE($C$18,$D$25)='8.1 Admón. Riesgos'!N10,'8.1 Admón. Riesgos'!C10,"")</f>
        <v/>
      </c>
      <c r="H23" s="120" t="str">
        <f>IF(CONCATENATE($C$18,$D$25)='8.1 Admón. Riesgos'!N15,'8.1 Admón. Riesgos'!C15,"")</f>
        <v/>
      </c>
      <c r="I23" s="120" t="str">
        <f>IF(CONCATENATE($C$18,$D$25)='8.1 Admón. Riesgos'!N20,'8.1 Admón. Riesgos'!C20,"")</f>
        <v/>
      </c>
      <c r="J23" s="121"/>
      <c r="K23" s="122"/>
      <c r="L23" s="107" t="e">
        <f>IF(CONCATENATE($C$18,$K$25)='8.1 Admón. Riesgos'!#REF!,'8.1 Admón. Riesgos'!#REF!,"")</f>
        <v>#REF!</v>
      </c>
      <c r="M23" s="107" t="e">
        <f>IF(CONCATENATE($C$18,$K$25)='8.1 Admón. Riesgos'!#REF!,'8.1 Admón. Riesgos'!#REF!,"")</f>
        <v>#REF!</v>
      </c>
      <c r="N23" s="107" t="str">
        <f>IF(CONCATENATE($C$18,$K$25)='8.1 Admón. Riesgos'!N10,'8.1 Admón. Riesgos'!C10,"")</f>
        <v/>
      </c>
      <c r="O23" s="107" t="str">
        <f>IF(CONCATENATE($C$18,$K$25)='8.1 Admón. Riesgos'!N15,'8.1 Admón. Riesgos'!C15,"")</f>
        <v/>
      </c>
      <c r="P23" s="107" t="str">
        <f>IF(CONCATENATE($C$18,$K$25)='8.1 Admón. Riesgos'!N20,'8.1 Admón. Riesgos'!C20,"")</f>
        <v/>
      </c>
      <c r="Q23" s="108"/>
      <c r="R23" s="109"/>
      <c r="S23" s="84" t="e">
        <f>IF(CONCATENATE($C$18,$R$25)='8.1 Admón. Riesgos'!#REF!,'8.1 Admón. Riesgos'!#REF!,"")</f>
        <v>#REF!</v>
      </c>
      <c r="T23" s="84" t="e">
        <f>IF(CONCATENATE($C$18,$R$25)='8.1 Admón. Riesgos'!#REF!,'8.1 Admón. Riesgos'!#REF!,"")</f>
        <v>#REF!</v>
      </c>
      <c r="U23" s="84" t="str">
        <f>IF(CONCATENATE($C$18,$R$25)='8.1 Admón. Riesgos'!N10,'8.1 Admón. Riesgos'!C10,"")</f>
        <v/>
      </c>
      <c r="V23" s="84" t="str">
        <f>IF(CONCATENATE($C$18,$R$25)='8.1 Admón. Riesgos'!N15,'8.1 Admón. Riesgos'!C15,"")</f>
        <v/>
      </c>
      <c r="W23" s="84" t="str">
        <f>IF(CONCATENATE($C$18,$R$25)='8.1 Admón. Riesgos'!N20,'8.1 Admón. Riesgos'!C20,"")</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0RAosKG+tdjK3TuZ9t06bztau1kfX+bekga3vuE5v7RYFA6OPYWj6sQZ8YjXhfkUsxUxf7VgAJh//2GqKtrKLg==" saltValue="YFPmMJBFE4Xnm/cvJYQqjQ=="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pageSetup orientation="portrait" horizontalDpi="4294967293"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workbookViewId="0"/>
  </sheetViews>
  <sheetFormatPr baseColWidth="10" defaultRowHeight="13.5"/>
  <cols>
    <col min="1" max="2" width="11.42578125" style="69"/>
    <col min="3" max="3" width="34.5703125" style="69" customWidth="1"/>
    <col min="4" max="4" width="15.42578125" style="69" customWidth="1"/>
    <col min="5" max="5" width="14.28515625" style="69" customWidth="1"/>
    <col min="6" max="6" width="15.42578125" style="69" customWidth="1"/>
    <col min="7" max="7" width="12.28515625" style="69" hidden="1" customWidth="1"/>
    <col min="8" max="8" width="15.42578125" style="69" customWidth="1"/>
    <col min="9" max="258" width="11.42578125" style="69"/>
    <col min="259" max="259" width="34.5703125" style="69" customWidth="1"/>
    <col min="260" max="260" width="15.42578125" style="69" customWidth="1"/>
    <col min="261" max="261" width="14.28515625" style="69" customWidth="1"/>
    <col min="262" max="262" width="15.42578125" style="69" customWidth="1"/>
    <col min="263" max="263" width="0" style="69" hidden="1" customWidth="1"/>
    <col min="264" max="264" width="15.42578125" style="69" customWidth="1"/>
    <col min="265" max="514" width="11.42578125" style="69"/>
    <col min="515" max="515" width="34.5703125" style="69" customWidth="1"/>
    <col min="516" max="516" width="15.42578125" style="69" customWidth="1"/>
    <col min="517" max="517" width="14.28515625" style="69" customWidth="1"/>
    <col min="518" max="518" width="15.42578125" style="69" customWidth="1"/>
    <col min="519" max="519" width="0" style="69" hidden="1" customWidth="1"/>
    <col min="520" max="520" width="15.42578125" style="69" customWidth="1"/>
    <col min="521" max="770" width="11.42578125" style="69"/>
    <col min="771" max="771" width="34.5703125" style="69" customWidth="1"/>
    <col min="772" max="772" width="15.42578125" style="69" customWidth="1"/>
    <col min="773" max="773" width="14.28515625" style="69" customWidth="1"/>
    <col min="774" max="774" width="15.42578125" style="69" customWidth="1"/>
    <col min="775" max="775" width="0" style="69" hidden="1" customWidth="1"/>
    <col min="776" max="776" width="15.42578125" style="69" customWidth="1"/>
    <col min="777" max="1026" width="11.42578125" style="69"/>
    <col min="1027" max="1027" width="34.5703125" style="69" customWidth="1"/>
    <col min="1028" max="1028" width="15.42578125" style="69" customWidth="1"/>
    <col min="1029" max="1029" width="14.28515625" style="69" customWidth="1"/>
    <col min="1030" max="1030" width="15.42578125" style="69" customWidth="1"/>
    <col min="1031" max="1031" width="0" style="69" hidden="1" customWidth="1"/>
    <col min="1032" max="1032" width="15.42578125" style="69" customWidth="1"/>
    <col min="1033" max="1282" width="11.42578125" style="69"/>
    <col min="1283" max="1283" width="34.5703125" style="69" customWidth="1"/>
    <col min="1284" max="1284" width="15.42578125" style="69" customWidth="1"/>
    <col min="1285" max="1285" width="14.28515625" style="69" customWidth="1"/>
    <col min="1286" max="1286" width="15.42578125" style="69" customWidth="1"/>
    <col min="1287" max="1287" width="0" style="69" hidden="1" customWidth="1"/>
    <col min="1288" max="1288" width="15.42578125" style="69" customWidth="1"/>
    <col min="1289" max="1538" width="11.42578125" style="69"/>
    <col min="1539" max="1539" width="34.5703125" style="69" customWidth="1"/>
    <col min="1540" max="1540" width="15.42578125" style="69" customWidth="1"/>
    <col min="1541" max="1541" width="14.28515625" style="69" customWidth="1"/>
    <col min="1542" max="1542" width="15.42578125" style="69" customWidth="1"/>
    <col min="1543" max="1543" width="0" style="69" hidden="1" customWidth="1"/>
    <col min="1544" max="1544" width="15.42578125" style="69" customWidth="1"/>
    <col min="1545" max="1794" width="11.42578125" style="69"/>
    <col min="1795" max="1795" width="34.5703125" style="69" customWidth="1"/>
    <col min="1796" max="1796" width="15.42578125" style="69" customWidth="1"/>
    <col min="1797" max="1797" width="14.28515625" style="69" customWidth="1"/>
    <col min="1798" max="1798" width="15.42578125" style="69" customWidth="1"/>
    <col min="1799" max="1799" width="0" style="69" hidden="1" customWidth="1"/>
    <col min="1800" max="1800" width="15.42578125" style="69" customWidth="1"/>
    <col min="1801" max="2050" width="11.42578125" style="69"/>
    <col min="2051" max="2051" width="34.5703125" style="69" customWidth="1"/>
    <col min="2052" max="2052" width="15.42578125" style="69" customWidth="1"/>
    <col min="2053" max="2053" width="14.28515625" style="69" customWidth="1"/>
    <col min="2054" max="2054" width="15.42578125" style="69" customWidth="1"/>
    <col min="2055" max="2055" width="0" style="69" hidden="1" customWidth="1"/>
    <col min="2056" max="2056" width="15.42578125" style="69" customWidth="1"/>
    <col min="2057" max="2306" width="11.42578125" style="69"/>
    <col min="2307" max="2307" width="34.5703125" style="69" customWidth="1"/>
    <col min="2308" max="2308" width="15.42578125" style="69" customWidth="1"/>
    <col min="2309" max="2309" width="14.28515625" style="69" customWidth="1"/>
    <col min="2310" max="2310" width="15.42578125" style="69" customWidth="1"/>
    <col min="2311" max="2311" width="0" style="69" hidden="1" customWidth="1"/>
    <col min="2312" max="2312" width="15.42578125" style="69" customWidth="1"/>
    <col min="2313" max="2562" width="11.42578125" style="69"/>
    <col min="2563" max="2563" width="34.5703125" style="69" customWidth="1"/>
    <col min="2564" max="2564" width="15.42578125" style="69" customWidth="1"/>
    <col min="2565" max="2565" width="14.28515625" style="69" customWidth="1"/>
    <col min="2566" max="2566" width="15.42578125" style="69" customWidth="1"/>
    <col min="2567" max="2567" width="0" style="69" hidden="1" customWidth="1"/>
    <col min="2568" max="2568" width="15.42578125" style="69" customWidth="1"/>
    <col min="2569" max="2818" width="11.42578125" style="69"/>
    <col min="2819" max="2819" width="34.5703125" style="69" customWidth="1"/>
    <col min="2820" max="2820" width="15.42578125" style="69" customWidth="1"/>
    <col min="2821" max="2821" width="14.28515625" style="69" customWidth="1"/>
    <col min="2822" max="2822" width="15.42578125" style="69" customWidth="1"/>
    <col min="2823" max="2823" width="0" style="69" hidden="1" customWidth="1"/>
    <col min="2824" max="2824" width="15.42578125" style="69" customWidth="1"/>
    <col min="2825" max="3074" width="11.42578125" style="69"/>
    <col min="3075" max="3075" width="34.5703125" style="69" customWidth="1"/>
    <col min="3076" max="3076" width="15.42578125" style="69" customWidth="1"/>
    <col min="3077" max="3077" width="14.28515625" style="69" customWidth="1"/>
    <col min="3078" max="3078" width="15.42578125" style="69" customWidth="1"/>
    <col min="3079" max="3079" width="0" style="69" hidden="1" customWidth="1"/>
    <col min="3080" max="3080" width="15.42578125" style="69" customWidth="1"/>
    <col min="3081" max="3330" width="11.42578125" style="69"/>
    <col min="3331" max="3331" width="34.5703125" style="69" customWidth="1"/>
    <col min="3332" max="3332" width="15.42578125" style="69" customWidth="1"/>
    <col min="3333" max="3333" width="14.28515625" style="69" customWidth="1"/>
    <col min="3334" max="3334" width="15.42578125" style="69" customWidth="1"/>
    <col min="3335" max="3335" width="0" style="69" hidden="1" customWidth="1"/>
    <col min="3336" max="3336" width="15.42578125" style="69" customWidth="1"/>
    <col min="3337" max="3586" width="11.42578125" style="69"/>
    <col min="3587" max="3587" width="34.5703125" style="69" customWidth="1"/>
    <col min="3588" max="3588" width="15.42578125" style="69" customWidth="1"/>
    <col min="3589" max="3589" width="14.28515625" style="69" customWidth="1"/>
    <col min="3590" max="3590" width="15.42578125" style="69" customWidth="1"/>
    <col min="3591" max="3591" width="0" style="69" hidden="1" customWidth="1"/>
    <col min="3592" max="3592" width="15.42578125" style="69" customWidth="1"/>
    <col min="3593" max="3842" width="11.42578125" style="69"/>
    <col min="3843" max="3843" width="34.5703125" style="69" customWidth="1"/>
    <col min="3844" max="3844" width="15.42578125" style="69" customWidth="1"/>
    <col min="3845" max="3845" width="14.28515625" style="69" customWidth="1"/>
    <col min="3846" max="3846" width="15.42578125" style="69" customWidth="1"/>
    <col min="3847" max="3847" width="0" style="69" hidden="1" customWidth="1"/>
    <col min="3848" max="3848" width="15.42578125" style="69" customWidth="1"/>
    <col min="3849" max="4098" width="11.42578125" style="69"/>
    <col min="4099" max="4099" width="34.5703125" style="69" customWidth="1"/>
    <col min="4100" max="4100" width="15.42578125" style="69" customWidth="1"/>
    <col min="4101" max="4101" width="14.28515625" style="69" customWidth="1"/>
    <col min="4102" max="4102" width="15.42578125" style="69" customWidth="1"/>
    <col min="4103" max="4103" width="0" style="69" hidden="1" customWidth="1"/>
    <col min="4104" max="4104" width="15.42578125" style="69" customWidth="1"/>
    <col min="4105" max="4354" width="11.42578125" style="69"/>
    <col min="4355" max="4355" width="34.5703125" style="69" customWidth="1"/>
    <col min="4356" max="4356" width="15.42578125" style="69" customWidth="1"/>
    <col min="4357" max="4357" width="14.28515625" style="69" customWidth="1"/>
    <col min="4358" max="4358" width="15.42578125" style="69" customWidth="1"/>
    <col min="4359" max="4359" width="0" style="69" hidden="1" customWidth="1"/>
    <col min="4360" max="4360" width="15.42578125" style="69" customWidth="1"/>
    <col min="4361" max="4610" width="11.42578125" style="69"/>
    <col min="4611" max="4611" width="34.5703125" style="69" customWidth="1"/>
    <col min="4612" max="4612" width="15.42578125" style="69" customWidth="1"/>
    <col min="4613" max="4613" width="14.28515625" style="69" customWidth="1"/>
    <col min="4614" max="4614" width="15.42578125" style="69" customWidth="1"/>
    <col min="4615" max="4615" width="0" style="69" hidden="1" customWidth="1"/>
    <col min="4616" max="4616" width="15.42578125" style="69" customWidth="1"/>
    <col min="4617" max="4866" width="11.42578125" style="69"/>
    <col min="4867" max="4867" width="34.5703125" style="69" customWidth="1"/>
    <col min="4868" max="4868" width="15.42578125" style="69" customWidth="1"/>
    <col min="4869" max="4869" width="14.28515625" style="69" customWidth="1"/>
    <col min="4870" max="4870" width="15.42578125" style="69" customWidth="1"/>
    <col min="4871" max="4871" width="0" style="69" hidden="1" customWidth="1"/>
    <col min="4872" max="4872" width="15.42578125" style="69" customWidth="1"/>
    <col min="4873" max="5122" width="11.42578125" style="69"/>
    <col min="5123" max="5123" width="34.5703125" style="69" customWidth="1"/>
    <col min="5124" max="5124" width="15.42578125" style="69" customWidth="1"/>
    <col min="5125" max="5125" width="14.28515625" style="69" customWidth="1"/>
    <col min="5126" max="5126" width="15.42578125" style="69" customWidth="1"/>
    <col min="5127" max="5127" width="0" style="69" hidden="1" customWidth="1"/>
    <col min="5128" max="5128" width="15.42578125" style="69" customWidth="1"/>
    <col min="5129" max="5378" width="11.42578125" style="69"/>
    <col min="5379" max="5379" width="34.5703125" style="69" customWidth="1"/>
    <col min="5380" max="5380" width="15.42578125" style="69" customWidth="1"/>
    <col min="5381" max="5381" width="14.28515625" style="69" customWidth="1"/>
    <col min="5382" max="5382" width="15.42578125" style="69" customWidth="1"/>
    <col min="5383" max="5383" width="0" style="69" hidden="1" customWidth="1"/>
    <col min="5384" max="5384" width="15.42578125" style="69" customWidth="1"/>
    <col min="5385" max="5634" width="11.42578125" style="69"/>
    <col min="5635" max="5635" width="34.5703125" style="69" customWidth="1"/>
    <col min="5636" max="5636" width="15.42578125" style="69" customWidth="1"/>
    <col min="5637" max="5637" width="14.28515625" style="69" customWidth="1"/>
    <col min="5638" max="5638" width="15.42578125" style="69" customWidth="1"/>
    <col min="5639" max="5639" width="0" style="69" hidden="1" customWidth="1"/>
    <col min="5640" max="5640" width="15.42578125" style="69" customWidth="1"/>
    <col min="5641" max="5890" width="11.42578125" style="69"/>
    <col min="5891" max="5891" width="34.5703125" style="69" customWidth="1"/>
    <col min="5892" max="5892" width="15.42578125" style="69" customWidth="1"/>
    <col min="5893" max="5893" width="14.28515625" style="69" customWidth="1"/>
    <col min="5894" max="5894" width="15.42578125" style="69" customWidth="1"/>
    <col min="5895" max="5895" width="0" style="69" hidden="1" customWidth="1"/>
    <col min="5896" max="5896" width="15.42578125" style="69" customWidth="1"/>
    <col min="5897" max="6146" width="11.42578125" style="69"/>
    <col min="6147" max="6147" width="34.5703125" style="69" customWidth="1"/>
    <col min="6148" max="6148" width="15.42578125" style="69" customWidth="1"/>
    <col min="6149" max="6149" width="14.28515625" style="69" customWidth="1"/>
    <col min="6150" max="6150" width="15.42578125" style="69" customWidth="1"/>
    <col min="6151" max="6151" width="0" style="69" hidden="1" customWidth="1"/>
    <col min="6152" max="6152" width="15.42578125" style="69" customWidth="1"/>
    <col min="6153" max="6402" width="11.42578125" style="69"/>
    <col min="6403" max="6403" width="34.5703125" style="69" customWidth="1"/>
    <col min="6404" max="6404" width="15.42578125" style="69" customWidth="1"/>
    <col min="6405" max="6405" width="14.28515625" style="69" customWidth="1"/>
    <col min="6406" max="6406" width="15.42578125" style="69" customWidth="1"/>
    <col min="6407" max="6407" width="0" style="69" hidden="1" customWidth="1"/>
    <col min="6408" max="6408" width="15.42578125" style="69" customWidth="1"/>
    <col min="6409" max="6658" width="11.42578125" style="69"/>
    <col min="6659" max="6659" width="34.5703125" style="69" customWidth="1"/>
    <col min="6660" max="6660" width="15.42578125" style="69" customWidth="1"/>
    <col min="6661" max="6661" width="14.28515625" style="69" customWidth="1"/>
    <col min="6662" max="6662" width="15.42578125" style="69" customWidth="1"/>
    <col min="6663" max="6663" width="0" style="69" hidden="1" customWidth="1"/>
    <col min="6664" max="6664" width="15.42578125" style="69" customWidth="1"/>
    <col min="6665" max="6914" width="11.42578125" style="69"/>
    <col min="6915" max="6915" width="34.5703125" style="69" customWidth="1"/>
    <col min="6916" max="6916" width="15.42578125" style="69" customWidth="1"/>
    <col min="6917" max="6917" width="14.28515625" style="69" customWidth="1"/>
    <col min="6918" max="6918" width="15.42578125" style="69" customWidth="1"/>
    <col min="6919" max="6919" width="0" style="69" hidden="1" customWidth="1"/>
    <col min="6920" max="6920" width="15.42578125" style="69" customWidth="1"/>
    <col min="6921" max="7170" width="11.42578125" style="69"/>
    <col min="7171" max="7171" width="34.5703125" style="69" customWidth="1"/>
    <col min="7172" max="7172" width="15.42578125" style="69" customWidth="1"/>
    <col min="7173" max="7173" width="14.28515625" style="69" customWidth="1"/>
    <col min="7174" max="7174" width="15.42578125" style="69" customWidth="1"/>
    <col min="7175" max="7175" width="0" style="69" hidden="1" customWidth="1"/>
    <col min="7176" max="7176" width="15.42578125" style="69" customWidth="1"/>
    <col min="7177" max="7426" width="11.42578125" style="69"/>
    <col min="7427" max="7427" width="34.5703125" style="69" customWidth="1"/>
    <col min="7428" max="7428" width="15.42578125" style="69" customWidth="1"/>
    <col min="7429" max="7429" width="14.28515625" style="69" customWidth="1"/>
    <col min="7430" max="7430" width="15.42578125" style="69" customWidth="1"/>
    <col min="7431" max="7431" width="0" style="69" hidden="1" customWidth="1"/>
    <col min="7432" max="7432" width="15.42578125" style="69" customWidth="1"/>
    <col min="7433" max="7682" width="11.42578125" style="69"/>
    <col min="7683" max="7683" width="34.5703125" style="69" customWidth="1"/>
    <col min="7684" max="7684" width="15.42578125" style="69" customWidth="1"/>
    <col min="7685" max="7685" width="14.28515625" style="69" customWidth="1"/>
    <col min="7686" max="7686" width="15.42578125" style="69" customWidth="1"/>
    <col min="7687" max="7687" width="0" style="69" hidden="1" customWidth="1"/>
    <col min="7688" max="7688" width="15.42578125" style="69" customWidth="1"/>
    <col min="7689" max="7938" width="11.42578125" style="69"/>
    <col min="7939" max="7939" width="34.5703125" style="69" customWidth="1"/>
    <col min="7940" max="7940" width="15.42578125" style="69" customWidth="1"/>
    <col min="7941" max="7941" width="14.28515625" style="69" customWidth="1"/>
    <col min="7942" max="7942" width="15.42578125" style="69" customWidth="1"/>
    <col min="7943" max="7943" width="0" style="69" hidden="1" customWidth="1"/>
    <col min="7944" max="7944" width="15.42578125" style="69" customWidth="1"/>
    <col min="7945" max="8194" width="11.42578125" style="69"/>
    <col min="8195" max="8195" width="34.5703125" style="69" customWidth="1"/>
    <col min="8196" max="8196" width="15.42578125" style="69" customWidth="1"/>
    <col min="8197" max="8197" width="14.28515625" style="69" customWidth="1"/>
    <col min="8198" max="8198" width="15.42578125" style="69" customWidth="1"/>
    <col min="8199" max="8199" width="0" style="69" hidden="1" customWidth="1"/>
    <col min="8200" max="8200" width="15.42578125" style="69" customWidth="1"/>
    <col min="8201" max="8450" width="11.42578125" style="69"/>
    <col min="8451" max="8451" width="34.5703125" style="69" customWidth="1"/>
    <col min="8452" max="8452" width="15.42578125" style="69" customWidth="1"/>
    <col min="8453" max="8453" width="14.28515625" style="69" customWidth="1"/>
    <col min="8454" max="8454" width="15.42578125" style="69" customWidth="1"/>
    <col min="8455" max="8455" width="0" style="69" hidden="1" customWidth="1"/>
    <col min="8456" max="8456" width="15.42578125" style="69" customWidth="1"/>
    <col min="8457" max="8706" width="11.42578125" style="69"/>
    <col min="8707" max="8707" width="34.5703125" style="69" customWidth="1"/>
    <col min="8708" max="8708" width="15.42578125" style="69" customWidth="1"/>
    <col min="8709" max="8709" width="14.28515625" style="69" customWidth="1"/>
    <col min="8710" max="8710" width="15.42578125" style="69" customWidth="1"/>
    <col min="8711" max="8711" width="0" style="69" hidden="1" customWidth="1"/>
    <col min="8712" max="8712" width="15.42578125" style="69" customWidth="1"/>
    <col min="8713" max="8962" width="11.42578125" style="69"/>
    <col min="8963" max="8963" width="34.5703125" style="69" customWidth="1"/>
    <col min="8964" max="8964" width="15.42578125" style="69" customWidth="1"/>
    <col min="8965" max="8965" width="14.28515625" style="69" customWidth="1"/>
    <col min="8966" max="8966" width="15.42578125" style="69" customWidth="1"/>
    <col min="8967" max="8967" width="0" style="69" hidden="1" customWidth="1"/>
    <col min="8968" max="8968" width="15.42578125" style="69" customWidth="1"/>
    <col min="8969" max="9218" width="11.42578125" style="69"/>
    <col min="9219" max="9219" width="34.5703125" style="69" customWidth="1"/>
    <col min="9220" max="9220" width="15.42578125" style="69" customWidth="1"/>
    <col min="9221" max="9221" width="14.28515625" style="69" customWidth="1"/>
    <col min="9222" max="9222" width="15.42578125" style="69" customWidth="1"/>
    <col min="9223" max="9223" width="0" style="69" hidden="1" customWidth="1"/>
    <col min="9224" max="9224" width="15.42578125" style="69" customWidth="1"/>
    <col min="9225" max="9474" width="11.42578125" style="69"/>
    <col min="9475" max="9475" width="34.5703125" style="69" customWidth="1"/>
    <col min="9476" max="9476" width="15.42578125" style="69" customWidth="1"/>
    <col min="9477" max="9477" width="14.28515625" style="69" customWidth="1"/>
    <col min="9478" max="9478" width="15.42578125" style="69" customWidth="1"/>
    <col min="9479" max="9479" width="0" style="69" hidden="1" customWidth="1"/>
    <col min="9480" max="9480" width="15.42578125" style="69" customWidth="1"/>
    <col min="9481" max="9730" width="11.42578125" style="69"/>
    <col min="9731" max="9731" width="34.5703125" style="69" customWidth="1"/>
    <col min="9732" max="9732" width="15.42578125" style="69" customWidth="1"/>
    <col min="9733" max="9733" width="14.28515625" style="69" customWidth="1"/>
    <col min="9734" max="9734" width="15.42578125" style="69" customWidth="1"/>
    <col min="9735" max="9735" width="0" style="69" hidden="1" customWidth="1"/>
    <col min="9736" max="9736" width="15.42578125" style="69" customWidth="1"/>
    <col min="9737" max="9986" width="11.42578125" style="69"/>
    <col min="9987" max="9987" width="34.5703125" style="69" customWidth="1"/>
    <col min="9988" max="9988" width="15.42578125" style="69" customWidth="1"/>
    <col min="9989" max="9989" width="14.28515625" style="69" customWidth="1"/>
    <col min="9990" max="9990" width="15.42578125" style="69" customWidth="1"/>
    <col min="9991" max="9991" width="0" style="69" hidden="1" customWidth="1"/>
    <col min="9992" max="9992" width="15.42578125" style="69" customWidth="1"/>
    <col min="9993" max="10242" width="11.42578125" style="69"/>
    <col min="10243" max="10243" width="34.5703125" style="69" customWidth="1"/>
    <col min="10244" max="10244" width="15.42578125" style="69" customWidth="1"/>
    <col min="10245" max="10245" width="14.28515625" style="69" customWidth="1"/>
    <col min="10246" max="10246" width="15.42578125" style="69" customWidth="1"/>
    <col min="10247" max="10247" width="0" style="69" hidden="1" customWidth="1"/>
    <col min="10248" max="10248" width="15.42578125" style="69" customWidth="1"/>
    <col min="10249" max="10498" width="11.42578125" style="69"/>
    <col min="10499" max="10499" width="34.5703125" style="69" customWidth="1"/>
    <col min="10500" max="10500" width="15.42578125" style="69" customWidth="1"/>
    <col min="10501" max="10501" width="14.28515625" style="69" customWidth="1"/>
    <col min="10502" max="10502" width="15.42578125" style="69" customWidth="1"/>
    <col min="10503" max="10503" width="0" style="69" hidden="1" customWidth="1"/>
    <col min="10504" max="10504" width="15.42578125" style="69" customWidth="1"/>
    <col min="10505" max="10754" width="11.42578125" style="69"/>
    <col min="10755" max="10755" width="34.5703125" style="69" customWidth="1"/>
    <col min="10756" max="10756" width="15.42578125" style="69" customWidth="1"/>
    <col min="10757" max="10757" width="14.28515625" style="69" customWidth="1"/>
    <col min="10758" max="10758" width="15.42578125" style="69" customWidth="1"/>
    <col min="10759" max="10759" width="0" style="69" hidden="1" customWidth="1"/>
    <col min="10760" max="10760" width="15.42578125" style="69" customWidth="1"/>
    <col min="10761" max="11010" width="11.42578125" style="69"/>
    <col min="11011" max="11011" width="34.5703125" style="69" customWidth="1"/>
    <col min="11012" max="11012" width="15.42578125" style="69" customWidth="1"/>
    <col min="11013" max="11013" width="14.28515625" style="69" customWidth="1"/>
    <col min="11014" max="11014" width="15.42578125" style="69" customWidth="1"/>
    <col min="11015" max="11015" width="0" style="69" hidden="1" customWidth="1"/>
    <col min="11016" max="11016" width="15.42578125" style="69" customWidth="1"/>
    <col min="11017" max="11266" width="11.42578125" style="69"/>
    <col min="11267" max="11267" width="34.5703125" style="69" customWidth="1"/>
    <col min="11268" max="11268" width="15.42578125" style="69" customWidth="1"/>
    <col min="11269" max="11269" width="14.28515625" style="69" customWidth="1"/>
    <col min="11270" max="11270" width="15.42578125" style="69" customWidth="1"/>
    <col min="11271" max="11271" width="0" style="69" hidden="1" customWidth="1"/>
    <col min="11272" max="11272" width="15.42578125" style="69" customWidth="1"/>
    <col min="11273" max="11522" width="11.42578125" style="69"/>
    <col min="11523" max="11523" width="34.5703125" style="69" customWidth="1"/>
    <col min="11524" max="11524" width="15.42578125" style="69" customWidth="1"/>
    <col min="11525" max="11525" width="14.28515625" style="69" customWidth="1"/>
    <col min="11526" max="11526" width="15.42578125" style="69" customWidth="1"/>
    <col min="11527" max="11527" width="0" style="69" hidden="1" customWidth="1"/>
    <col min="11528" max="11528" width="15.42578125" style="69" customWidth="1"/>
    <col min="11529" max="11778" width="11.42578125" style="69"/>
    <col min="11779" max="11779" width="34.5703125" style="69" customWidth="1"/>
    <col min="11780" max="11780" width="15.42578125" style="69" customWidth="1"/>
    <col min="11781" max="11781" width="14.28515625" style="69" customWidth="1"/>
    <col min="11782" max="11782" width="15.42578125" style="69" customWidth="1"/>
    <col min="11783" max="11783" width="0" style="69" hidden="1" customWidth="1"/>
    <col min="11784" max="11784" width="15.42578125" style="69" customWidth="1"/>
    <col min="11785" max="12034" width="11.42578125" style="69"/>
    <col min="12035" max="12035" width="34.5703125" style="69" customWidth="1"/>
    <col min="12036" max="12036" width="15.42578125" style="69" customWidth="1"/>
    <col min="12037" max="12037" width="14.28515625" style="69" customWidth="1"/>
    <col min="12038" max="12038" width="15.42578125" style="69" customWidth="1"/>
    <col min="12039" max="12039" width="0" style="69" hidden="1" customWidth="1"/>
    <col min="12040" max="12040" width="15.42578125" style="69" customWidth="1"/>
    <col min="12041" max="12290" width="11.42578125" style="69"/>
    <col min="12291" max="12291" width="34.5703125" style="69" customWidth="1"/>
    <col min="12292" max="12292" width="15.42578125" style="69" customWidth="1"/>
    <col min="12293" max="12293" width="14.28515625" style="69" customWidth="1"/>
    <col min="12294" max="12294" width="15.42578125" style="69" customWidth="1"/>
    <col min="12295" max="12295" width="0" style="69" hidden="1" customWidth="1"/>
    <col min="12296" max="12296" width="15.42578125" style="69" customWidth="1"/>
    <col min="12297" max="12546" width="11.42578125" style="69"/>
    <col min="12547" max="12547" width="34.5703125" style="69" customWidth="1"/>
    <col min="12548" max="12548" width="15.42578125" style="69" customWidth="1"/>
    <col min="12549" max="12549" width="14.28515625" style="69" customWidth="1"/>
    <col min="12550" max="12550" width="15.42578125" style="69" customWidth="1"/>
    <col min="12551" max="12551" width="0" style="69" hidden="1" customWidth="1"/>
    <col min="12552" max="12552" width="15.42578125" style="69" customWidth="1"/>
    <col min="12553" max="12802" width="11.42578125" style="69"/>
    <col min="12803" max="12803" width="34.5703125" style="69" customWidth="1"/>
    <col min="12804" max="12804" width="15.42578125" style="69" customWidth="1"/>
    <col min="12805" max="12805" width="14.28515625" style="69" customWidth="1"/>
    <col min="12806" max="12806" width="15.42578125" style="69" customWidth="1"/>
    <col min="12807" max="12807" width="0" style="69" hidden="1" customWidth="1"/>
    <col min="12808" max="12808" width="15.42578125" style="69" customWidth="1"/>
    <col min="12809" max="13058" width="11.42578125" style="69"/>
    <col min="13059" max="13059" width="34.5703125" style="69" customWidth="1"/>
    <col min="13060" max="13060" width="15.42578125" style="69" customWidth="1"/>
    <col min="13061" max="13061" width="14.28515625" style="69" customWidth="1"/>
    <col min="13062" max="13062" width="15.42578125" style="69" customWidth="1"/>
    <col min="13063" max="13063" width="0" style="69" hidden="1" customWidth="1"/>
    <col min="13064" max="13064" width="15.42578125" style="69" customWidth="1"/>
    <col min="13065" max="13314" width="11.42578125" style="69"/>
    <col min="13315" max="13315" width="34.5703125" style="69" customWidth="1"/>
    <col min="13316" max="13316" width="15.42578125" style="69" customWidth="1"/>
    <col min="13317" max="13317" width="14.28515625" style="69" customWidth="1"/>
    <col min="13318" max="13318" width="15.42578125" style="69" customWidth="1"/>
    <col min="13319" max="13319" width="0" style="69" hidden="1" customWidth="1"/>
    <col min="13320" max="13320" width="15.42578125" style="69" customWidth="1"/>
    <col min="13321" max="13570" width="11.42578125" style="69"/>
    <col min="13571" max="13571" width="34.5703125" style="69" customWidth="1"/>
    <col min="13572" max="13572" width="15.42578125" style="69" customWidth="1"/>
    <col min="13573" max="13573" width="14.28515625" style="69" customWidth="1"/>
    <col min="13574" max="13574" width="15.42578125" style="69" customWidth="1"/>
    <col min="13575" max="13575" width="0" style="69" hidden="1" customWidth="1"/>
    <col min="13576" max="13576" width="15.42578125" style="69" customWidth="1"/>
    <col min="13577" max="13826" width="11.42578125" style="69"/>
    <col min="13827" max="13827" width="34.5703125" style="69" customWidth="1"/>
    <col min="13828" max="13828" width="15.42578125" style="69" customWidth="1"/>
    <col min="13829" max="13829" width="14.28515625" style="69" customWidth="1"/>
    <col min="13830" max="13830" width="15.42578125" style="69" customWidth="1"/>
    <col min="13831" max="13831" width="0" style="69" hidden="1" customWidth="1"/>
    <col min="13832" max="13832" width="15.42578125" style="69" customWidth="1"/>
    <col min="13833" max="14082" width="11.42578125" style="69"/>
    <col min="14083" max="14083" width="34.5703125" style="69" customWidth="1"/>
    <col min="14084" max="14084" width="15.42578125" style="69" customWidth="1"/>
    <col min="14085" max="14085" width="14.28515625" style="69" customWidth="1"/>
    <col min="14086" max="14086" width="15.42578125" style="69" customWidth="1"/>
    <col min="14087" max="14087" width="0" style="69" hidden="1" customWidth="1"/>
    <col min="14088" max="14088" width="15.42578125" style="69" customWidth="1"/>
    <col min="14089" max="14338" width="11.42578125" style="69"/>
    <col min="14339" max="14339" width="34.5703125" style="69" customWidth="1"/>
    <col min="14340" max="14340" width="15.42578125" style="69" customWidth="1"/>
    <col min="14341" max="14341" width="14.28515625" style="69" customWidth="1"/>
    <col min="14342" max="14342" width="15.42578125" style="69" customWidth="1"/>
    <col min="14343" max="14343" width="0" style="69" hidden="1" customWidth="1"/>
    <col min="14344" max="14344" width="15.42578125" style="69" customWidth="1"/>
    <col min="14345" max="14594" width="11.42578125" style="69"/>
    <col min="14595" max="14595" width="34.5703125" style="69" customWidth="1"/>
    <col min="14596" max="14596" width="15.42578125" style="69" customWidth="1"/>
    <col min="14597" max="14597" width="14.28515625" style="69" customWidth="1"/>
    <col min="14598" max="14598" width="15.42578125" style="69" customWidth="1"/>
    <col min="14599" max="14599" width="0" style="69" hidden="1" customWidth="1"/>
    <col min="14600" max="14600" width="15.42578125" style="69" customWidth="1"/>
    <col min="14601" max="14850" width="11.42578125" style="69"/>
    <col min="14851" max="14851" width="34.5703125" style="69" customWidth="1"/>
    <col min="14852" max="14852" width="15.42578125" style="69" customWidth="1"/>
    <col min="14853" max="14853" width="14.28515625" style="69" customWidth="1"/>
    <col min="14854" max="14854" width="15.42578125" style="69" customWidth="1"/>
    <col min="14855" max="14855" width="0" style="69" hidden="1" customWidth="1"/>
    <col min="14856" max="14856" width="15.42578125" style="69" customWidth="1"/>
    <col min="14857" max="15106" width="11.42578125" style="69"/>
    <col min="15107" max="15107" width="34.5703125" style="69" customWidth="1"/>
    <col min="15108" max="15108" width="15.42578125" style="69" customWidth="1"/>
    <col min="15109" max="15109" width="14.28515625" style="69" customWidth="1"/>
    <col min="15110" max="15110" width="15.42578125" style="69" customWidth="1"/>
    <col min="15111" max="15111" width="0" style="69" hidden="1" customWidth="1"/>
    <col min="15112" max="15112" width="15.42578125" style="69" customWidth="1"/>
    <col min="15113" max="15362" width="11.42578125" style="69"/>
    <col min="15363" max="15363" width="34.5703125" style="69" customWidth="1"/>
    <col min="15364" max="15364" width="15.42578125" style="69" customWidth="1"/>
    <col min="15365" max="15365" width="14.28515625" style="69" customWidth="1"/>
    <col min="15366" max="15366" width="15.42578125" style="69" customWidth="1"/>
    <col min="15367" max="15367" width="0" style="69" hidden="1" customWidth="1"/>
    <col min="15368" max="15368" width="15.42578125" style="69" customWidth="1"/>
    <col min="15369" max="15618" width="11.42578125" style="69"/>
    <col min="15619" max="15619" width="34.5703125" style="69" customWidth="1"/>
    <col min="15620" max="15620" width="15.42578125" style="69" customWidth="1"/>
    <col min="15621" max="15621" width="14.28515625" style="69" customWidth="1"/>
    <col min="15622" max="15622" width="15.42578125" style="69" customWidth="1"/>
    <col min="15623" max="15623" width="0" style="69" hidden="1" customWidth="1"/>
    <col min="15624" max="15624" width="15.42578125" style="69" customWidth="1"/>
    <col min="15625" max="15874" width="11.42578125" style="69"/>
    <col min="15875" max="15875" width="34.5703125" style="69" customWidth="1"/>
    <col min="15876" max="15876" width="15.42578125" style="69" customWidth="1"/>
    <col min="15877" max="15877" width="14.28515625" style="69" customWidth="1"/>
    <col min="15878" max="15878" width="15.42578125" style="69" customWidth="1"/>
    <col min="15879" max="15879" width="0" style="69" hidden="1" customWidth="1"/>
    <col min="15880" max="15880" width="15.42578125" style="69" customWidth="1"/>
    <col min="15881" max="16130" width="11.42578125" style="69"/>
    <col min="16131" max="16131" width="34.5703125" style="69" customWidth="1"/>
    <col min="16132" max="16132" width="15.42578125" style="69" customWidth="1"/>
    <col min="16133" max="16133" width="14.28515625" style="69" customWidth="1"/>
    <col min="16134" max="16134" width="15.42578125" style="69" customWidth="1"/>
    <col min="16135" max="16135" width="0" style="69" hidden="1" customWidth="1"/>
    <col min="16136" max="16136" width="15.42578125" style="69" customWidth="1"/>
    <col min="16137" max="16384" width="11.42578125" style="69"/>
  </cols>
  <sheetData>
    <row r="2" spans="2:8" ht="25.5" customHeight="1">
      <c r="B2" s="397" t="s">
        <v>117</v>
      </c>
      <c r="C2" s="397" t="s">
        <v>118</v>
      </c>
      <c r="D2" s="68" t="s">
        <v>119</v>
      </c>
      <c r="E2" s="397" t="s">
        <v>120</v>
      </c>
      <c r="F2" s="397"/>
      <c r="G2" s="397"/>
      <c r="H2" s="397"/>
    </row>
    <row r="3" spans="2:8" ht="25.5">
      <c r="B3" s="397"/>
      <c r="C3" s="397"/>
      <c r="D3" s="68" t="s">
        <v>121</v>
      </c>
      <c r="E3" s="68" t="s">
        <v>65</v>
      </c>
      <c r="F3" s="68" t="s">
        <v>66</v>
      </c>
      <c r="G3" s="68"/>
      <c r="H3" s="68" t="s">
        <v>121</v>
      </c>
    </row>
    <row r="4" spans="2:8" s="73" customFormat="1" ht="36.75" customHeight="1">
      <c r="B4" s="70">
        <f>'1. Admón. Riesgos'!C6</f>
        <v>1</v>
      </c>
      <c r="C4" s="71" t="str">
        <f>'1. Admón. Riesgos'!D6</f>
        <v xml:space="preserve">Posibilidad de generar error en lista de admitidos  para los programas académicos (riesgo corrupción) 
</v>
      </c>
      <c r="D4" s="72" t="str">
        <f>'1. Admón. Riesgos'!O6</f>
        <v>ZONA DE RIESGO INACEPTABLE</v>
      </c>
      <c r="E4" s="72" t="str">
        <f>'1.1 Valoracion '!L5</f>
        <v>ALTA</v>
      </c>
      <c r="F4" s="72" t="str">
        <f>'1.1 Valoracion '!N5</f>
        <v>FUERTE</v>
      </c>
      <c r="G4" s="72" t="str">
        <f>CONCATENATE(F4,E4)</f>
        <v>FUERTEALTA</v>
      </c>
      <c r="H4" s="72" t="str">
        <f>'1.1 Valoracion '!P5</f>
        <v>ZONA DE RIESGO INACEPTABLE</v>
      </c>
    </row>
    <row r="5" spans="2:8" s="73" customFormat="1" ht="36.75" customHeight="1">
      <c r="B5" s="70">
        <f>'1. Admón. Riesgos'!C7</f>
        <v>2</v>
      </c>
      <c r="C5" s="71" t="str">
        <f>'1. Admón. Riesgos'!D7</f>
        <v>Cobros asociados al tramite de matricula financiera primiparos</v>
      </c>
      <c r="D5" s="72" t="str">
        <f>'1. Admón. Riesgos'!O7</f>
        <v>ZONA DE RIESGO INACEPTABLE</v>
      </c>
      <c r="E5" s="72" t="str">
        <f>'1.1 Valoracion '!L13</f>
        <v>MEDIA</v>
      </c>
      <c r="F5" s="72" t="str">
        <f>'1.1 Valoracion '!N13</f>
        <v>FUERTE</v>
      </c>
      <c r="G5" s="72" t="str">
        <f>CONCATENATE(F5,E5)</f>
        <v>FUERTEMEDIA</v>
      </c>
      <c r="H5" s="72" t="str">
        <f>'1.1 Valoracion '!P13</f>
        <v>ZONA DE RIESGO INACEPTABLE</v>
      </c>
    </row>
    <row r="6" spans="2:8" s="73" customFormat="1" ht="36.75" customHeight="1">
      <c r="B6" s="70" t="e">
        <f>'1. Admón. Riesgos'!#REF!</f>
        <v>#REF!</v>
      </c>
      <c r="C6" s="71" t="e">
        <f>'1. Admón. Riesgos'!#REF!</f>
        <v>#REF!</v>
      </c>
      <c r="D6" s="72" t="e">
        <f>'1. Admón. Riesgos'!#REF!</f>
        <v>#REF!</v>
      </c>
      <c r="E6" s="72" t="e">
        <f>'1.1 Valoracion '!#REF!</f>
        <v>#REF!</v>
      </c>
      <c r="F6" s="72" t="e">
        <f>'1.1 Valoracion '!#REF!</f>
        <v>#REF!</v>
      </c>
      <c r="G6" s="72" t="e">
        <f>CONCATENATE(F6,E6)</f>
        <v>#REF!</v>
      </c>
      <c r="H6" s="72" t="e">
        <f>'1.1 Valoracion '!#REF!</f>
        <v>#REF!</v>
      </c>
    </row>
    <row r="7" spans="2:8" s="73" customFormat="1" ht="36.75" customHeight="1">
      <c r="B7" s="70" t="e">
        <f>'1. Admón. Riesgos'!#REF!</f>
        <v>#REF!</v>
      </c>
      <c r="C7" s="71" t="e">
        <f>'1. Admón. Riesgos'!#REF!</f>
        <v>#REF!</v>
      </c>
      <c r="D7" s="72" t="e">
        <f>'1. Admón. Riesgos'!#REF!</f>
        <v>#REF!</v>
      </c>
      <c r="E7" s="72" t="e">
        <f>'1.1 Valoracion '!#REF!</f>
        <v>#REF!</v>
      </c>
      <c r="F7" s="72" t="e">
        <f>'1.1 Valoracion '!#REF!</f>
        <v>#REF!</v>
      </c>
      <c r="G7" s="72" t="e">
        <f>CONCATENATE(F7,E7)</f>
        <v>#REF!</v>
      </c>
      <c r="H7" s="72" t="e">
        <f>'1.1 Valoracion '!#REF!</f>
        <v>#REF!</v>
      </c>
    </row>
    <row r="8" spans="2:8" ht="36.75" customHeight="1">
      <c r="B8" s="70" t="e">
        <f>'1. Admón. Riesgos'!#REF!</f>
        <v>#REF!</v>
      </c>
      <c r="C8" s="71" t="e">
        <f>'1. Admón. Riesgos'!#REF!</f>
        <v>#REF!</v>
      </c>
      <c r="D8" s="72" t="e">
        <f>'1. Admón. Riesgos'!#REF!</f>
        <v>#REF!</v>
      </c>
      <c r="E8" s="72" t="e">
        <f>'1.1 Valoracion '!#REF!</f>
        <v>#REF!</v>
      </c>
      <c r="F8" s="72" t="e">
        <f>'1.1 Valoracion '!#REF!</f>
        <v>#REF!</v>
      </c>
      <c r="G8" s="72" t="e">
        <f t="shared" ref="G8:G15" si="0">CONCATENATE(F8,E8)</f>
        <v>#REF!</v>
      </c>
      <c r="H8" s="72" t="e">
        <f>'1.1 Valoracion '!#REF!</f>
        <v>#REF!</v>
      </c>
    </row>
    <row r="9" spans="2:8" ht="36.75" customHeight="1">
      <c r="B9" s="70" t="e">
        <f>'1. Admón. Riesgos'!#REF!</f>
        <v>#REF!</v>
      </c>
      <c r="C9" s="71" t="e">
        <f>'1. Admón. Riesgos'!#REF!</f>
        <v>#REF!</v>
      </c>
      <c r="D9" s="72" t="e">
        <f>'1. Admón. Riesgos'!#REF!</f>
        <v>#REF!</v>
      </c>
      <c r="E9" s="72" t="e">
        <f>'1.1 Valoracion '!#REF!</f>
        <v>#REF!</v>
      </c>
      <c r="F9" s="72" t="e">
        <f>'1.1 Valoracion '!#REF!</f>
        <v>#REF!</v>
      </c>
      <c r="G9" s="72" t="e">
        <f t="shared" si="0"/>
        <v>#REF!</v>
      </c>
      <c r="H9" s="72" t="e">
        <f>'1.1 Valoracion '!#REF!</f>
        <v>#REF!</v>
      </c>
    </row>
    <row r="10" spans="2:8" ht="36.75" customHeight="1">
      <c r="B10" s="70" t="e">
        <f>'1. Admón. Riesgos'!#REF!</f>
        <v>#REF!</v>
      </c>
      <c r="C10" s="71" t="e">
        <f>'1. Admón. Riesgos'!#REF!</f>
        <v>#REF!</v>
      </c>
      <c r="D10" s="72" t="e">
        <f>'1. Admón. Riesgos'!#REF!</f>
        <v>#REF!</v>
      </c>
      <c r="E10" s="72" t="e">
        <f>'1.1 Valoracion '!#REF!</f>
        <v>#REF!</v>
      </c>
      <c r="F10" s="72" t="e">
        <f>'1.1 Valoracion '!#REF!</f>
        <v>#REF!</v>
      </c>
      <c r="G10" s="72" t="e">
        <f t="shared" si="0"/>
        <v>#REF!</v>
      </c>
      <c r="H10" s="72" t="e">
        <f>'1.1 Valoracion '!#REF!</f>
        <v>#REF!</v>
      </c>
    </row>
    <row r="11" spans="2:8" ht="36.75" customHeight="1">
      <c r="B11" s="70" t="e">
        <f>'1. Admón. Riesgos'!#REF!</f>
        <v>#REF!</v>
      </c>
      <c r="C11" s="71" t="e">
        <f>'1. Admón. Riesgos'!#REF!</f>
        <v>#REF!</v>
      </c>
      <c r="D11" s="72" t="e">
        <f>'1. Admón. Riesgos'!#REF!</f>
        <v>#REF!</v>
      </c>
      <c r="E11" s="72" t="e">
        <f>'1.1 Valoracion '!#REF!</f>
        <v>#REF!</v>
      </c>
      <c r="F11" s="72" t="e">
        <f>'1.1 Valoracion '!#REF!</f>
        <v>#REF!</v>
      </c>
      <c r="G11" s="72" t="e">
        <f t="shared" si="0"/>
        <v>#REF!</v>
      </c>
      <c r="H11" s="72" t="e">
        <f>'1.1 Valoracion '!#REF!</f>
        <v>#REF!</v>
      </c>
    </row>
    <row r="12" spans="2:8" ht="36.75" customHeight="1">
      <c r="B12" s="70" t="e">
        <f>'1. Admón. Riesgos'!#REF!</f>
        <v>#REF!</v>
      </c>
      <c r="C12" s="71" t="e">
        <f>'1. Admón. Riesgos'!#REF!</f>
        <v>#REF!</v>
      </c>
      <c r="D12" s="72" t="e">
        <f>'1. Admón. Riesgos'!#REF!</f>
        <v>#REF!</v>
      </c>
      <c r="E12" s="72" t="e">
        <f>'1.1 Valoracion '!#REF!</f>
        <v>#REF!</v>
      </c>
      <c r="F12" s="72" t="e">
        <f>'1.1 Valoracion '!#REF!</f>
        <v>#REF!</v>
      </c>
      <c r="G12" s="72" t="e">
        <f t="shared" si="0"/>
        <v>#REF!</v>
      </c>
      <c r="H12" s="72" t="e">
        <f>'1.1 Valoracion '!#REF!</f>
        <v>#REF!</v>
      </c>
    </row>
    <row r="13" spans="2:8" ht="36.75" customHeight="1">
      <c r="B13" s="70" t="e">
        <f>'1. Admón. Riesgos'!#REF!</f>
        <v>#REF!</v>
      </c>
      <c r="C13" s="71" t="e">
        <f>'1. Admón. Riesgos'!#REF!</f>
        <v>#REF!</v>
      </c>
      <c r="D13" s="72" t="e">
        <f>'1. Admón. Riesgos'!#REF!</f>
        <v>#REF!</v>
      </c>
      <c r="E13" s="72" t="e">
        <f>'1.1 Valoracion '!#REF!</f>
        <v>#REF!</v>
      </c>
      <c r="F13" s="72" t="e">
        <f>'1.1 Valoracion '!#REF!</f>
        <v>#REF!</v>
      </c>
      <c r="G13" s="72" t="e">
        <f t="shared" si="0"/>
        <v>#REF!</v>
      </c>
      <c r="H13" s="72" t="e">
        <f>'1.1 Valoracion '!#REF!</f>
        <v>#REF!</v>
      </c>
    </row>
    <row r="14" spans="2:8" ht="36.75" customHeight="1">
      <c r="B14" s="70" t="e">
        <f>'1. Admón. Riesgos'!#REF!</f>
        <v>#REF!</v>
      </c>
      <c r="C14" s="71" t="e">
        <f>'1. Admón. Riesgos'!#REF!</f>
        <v>#REF!</v>
      </c>
      <c r="D14" s="72" t="e">
        <f>'1. Admón. Riesgos'!#REF!</f>
        <v>#REF!</v>
      </c>
      <c r="E14" s="72" t="e">
        <f>'1.1 Valoracion '!#REF!</f>
        <v>#REF!</v>
      </c>
      <c r="F14" s="72" t="e">
        <f>'1.1 Valoracion '!#REF!</f>
        <v>#REF!</v>
      </c>
      <c r="G14" s="72" t="e">
        <f t="shared" si="0"/>
        <v>#REF!</v>
      </c>
      <c r="H14" s="72" t="e">
        <f>'1.1 Valoracion '!#REF!</f>
        <v>#REF!</v>
      </c>
    </row>
    <row r="15" spans="2:8" ht="36.75" customHeight="1">
      <c r="B15" s="70">
        <f>'1. Admón. Riesgos'!C8</f>
        <v>13</v>
      </c>
      <c r="C15" s="71">
        <f>'1. Admón. Riesgos'!D8</f>
        <v>0</v>
      </c>
      <c r="D15" s="72" t="str">
        <f>'1. Admón. Riesgos'!O8</f>
        <v>·</v>
      </c>
      <c r="E15" s="72" t="e">
        <f>'1.1 Valoracion '!#REF!</f>
        <v>#REF!</v>
      </c>
      <c r="F15" s="72" t="e">
        <f>'1.1 Valoracion '!#REF!</f>
        <v>#REF!</v>
      </c>
      <c r="G15" s="72" t="e">
        <f t="shared" si="0"/>
        <v>#REF!</v>
      </c>
      <c r="H15" s="72" t="e">
        <f>'1.1 Valoracion '!#REF!</f>
        <v>#REF!</v>
      </c>
    </row>
  </sheetData>
  <sheetProtection algorithmName="SHA-512" hashValue="DZNcPumCNUGLO4uckTQ0AE7cSSbHu/WWJ8PVk/Jc74ew0vRJhi9awMDKuBE0UY29GQoUBKybZIUvCpgTjm0zgg==" saltValue="gwOR+MKaB0zFMSV5jlBo6g==" spinCount="100000" sheet="1"/>
  <mergeCells count="3">
    <mergeCell ref="B2:B3"/>
    <mergeCell ref="C2:C3"/>
    <mergeCell ref="E2:H2"/>
  </mergeCells>
  <conditionalFormatting sqref="D4:D15 H4:H15">
    <cfRule type="cellIs" dxfId="1477" priority="3" stopIfTrue="1" operator="equal">
      <formula>"ZONA DE RIESGO IMPORTANTE"</formula>
    </cfRule>
    <cfRule type="cellIs" dxfId="1476" priority="4" stopIfTrue="1" operator="equal">
      <formula>"ZONA DE RIESGO MODERADO"</formula>
    </cfRule>
    <cfRule type="cellIs" dxfId="1475" priority="5" stopIfTrue="1" operator="equal">
      <formula>"ZONA DE RIESGO ACEPTABLE"</formula>
    </cfRule>
  </conditionalFormatting>
  <conditionalFormatting sqref="F4:F15">
    <cfRule type="cellIs" dxfId="1474" priority="6" stopIfTrue="1" operator="equal">
      <formula>"FUERTE"</formula>
    </cfRule>
    <cfRule type="cellIs" dxfId="1473" priority="7" stopIfTrue="1" operator="equal">
      <formula>"MODERADO"</formula>
    </cfRule>
    <cfRule type="cellIs" dxfId="1472" priority="8" stopIfTrue="1" operator="equal">
      <formula>"LEVE"</formula>
    </cfRule>
  </conditionalFormatting>
  <conditionalFormatting sqref="E4:E15">
    <cfRule type="cellIs" dxfId="1471" priority="9" stopIfTrue="1" operator="equal">
      <formula>"ALTA"</formula>
    </cfRule>
    <cfRule type="cellIs" dxfId="1470" priority="10" stopIfTrue="1" operator="equal">
      <formula>"MEDIA"</formula>
    </cfRule>
    <cfRule type="cellIs" dxfId="1469" priority="11" stopIfTrue="1" operator="equal">
      <formula>"BAJA"</formula>
    </cfRule>
  </conditionalFormatting>
  <conditionalFormatting sqref="D4:D15">
    <cfRule type="cellIs" dxfId="1468" priority="2" stopIfTrue="1" operator="equal">
      <formula>"ZONA DE RIESGO INACEPTABLE"</formula>
    </cfRule>
  </conditionalFormatting>
  <conditionalFormatting sqref="H4:H15">
    <cfRule type="cellIs" dxfId="1467" priority="1" stopIfTrue="1" operator="equal">
      <formula>"ZONA DE RIESGO INACEPTABLE"</formula>
    </cfRule>
  </conditionalFormatting>
  <pageMargins left="0.75" right="0.75" top="1" bottom="1" header="0" footer="0"/>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topLeftCell="A7" workbookViewId="0">
      <selection activeCell="E7" sqref="E7"/>
    </sheetView>
  </sheetViews>
  <sheetFormatPr baseColWidth="10" defaultColWidth="4.7109375" defaultRowHeight="19.5" customHeight="1"/>
  <cols>
    <col min="1" max="2" width="4.7109375" style="74" customWidth="1"/>
    <col min="3" max="3" width="20.7109375" style="75" customWidth="1"/>
    <col min="4" max="4" width="2.85546875" style="74" customWidth="1"/>
    <col min="5" max="5" width="4.7109375" style="74" customWidth="1"/>
    <col min="6" max="6" width="6.28515625" style="74" bestFit="1" customWidth="1"/>
    <col min="7" max="9" width="4.7109375" style="74" customWidth="1"/>
    <col min="10" max="10" width="3.28515625" style="74" customWidth="1"/>
    <col min="11" max="11" width="3" style="74" customWidth="1"/>
    <col min="12" max="13" width="4.7109375" style="74" customWidth="1"/>
    <col min="14"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1" width="4.7109375" style="74" customWidth="1"/>
    <col min="262" max="262" width="6.28515625" style="74" bestFit="1" customWidth="1"/>
    <col min="263" max="265" width="4.7109375" style="74" customWidth="1"/>
    <col min="266" max="266" width="3.28515625" style="74" customWidth="1"/>
    <col min="267" max="267" width="3" style="74" customWidth="1"/>
    <col min="268" max="269" width="4.7109375" style="74" customWidth="1"/>
    <col min="270"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17" width="4.7109375" style="74" customWidth="1"/>
    <col min="518" max="518" width="6.28515625" style="74" bestFit="1" customWidth="1"/>
    <col min="519" max="521" width="4.7109375" style="74" customWidth="1"/>
    <col min="522" max="522" width="3.28515625" style="74" customWidth="1"/>
    <col min="523" max="523" width="3" style="74" customWidth="1"/>
    <col min="524" max="525" width="4.7109375" style="74" customWidth="1"/>
    <col min="526"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3" width="4.7109375" style="74" customWidth="1"/>
    <col min="774" max="774" width="6.28515625" style="74" bestFit="1" customWidth="1"/>
    <col min="775" max="777" width="4.7109375" style="74" customWidth="1"/>
    <col min="778" max="778" width="3.28515625" style="74" customWidth="1"/>
    <col min="779" max="779" width="3" style="74" customWidth="1"/>
    <col min="780" max="781" width="4.7109375" style="74" customWidth="1"/>
    <col min="782"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29" width="4.7109375" style="74" customWidth="1"/>
    <col min="1030" max="1030" width="6.28515625" style="74" bestFit="1" customWidth="1"/>
    <col min="1031" max="1033" width="4.7109375" style="74" customWidth="1"/>
    <col min="1034" max="1034" width="3.28515625" style="74" customWidth="1"/>
    <col min="1035" max="1035" width="3" style="74" customWidth="1"/>
    <col min="1036" max="1037" width="4.7109375" style="74" customWidth="1"/>
    <col min="1038"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5" width="4.7109375" style="74" customWidth="1"/>
    <col min="1286" max="1286" width="6.28515625" style="74" bestFit="1" customWidth="1"/>
    <col min="1287" max="1289" width="4.7109375" style="74" customWidth="1"/>
    <col min="1290" max="1290" width="3.28515625" style="74" customWidth="1"/>
    <col min="1291" max="1291" width="3" style="74" customWidth="1"/>
    <col min="1292" max="1293" width="4.7109375" style="74" customWidth="1"/>
    <col min="1294"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1" width="4.7109375" style="74" customWidth="1"/>
    <col min="1542" max="1542" width="6.28515625" style="74" bestFit="1" customWidth="1"/>
    <col min="1543" max="1545" width="4.7109375" style="74" customWidth="1"/>
    <col min="1546" max="1546" width="3.28515625" style="74" customWidth="1"/>
    <col min="1547" max="1547" width="3" style="74" customWidth="1"/>
    <col min="1548" max="1549" width="4.7109375" style="74" customWidth="1"/>
    <col min="1550"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797" width="4.7109375" style="74" customWidth="1"/>
    <col min="1798" max="1798" width="6.28515625" style="74" bestFit="1" customWidth="1"/>
    <col min="1799" max="1801" width="4.7109375" style="74" customWidth="1"/>
    <col min="1802" max="1802" width="3.28515625" style="74" customWidth="1"/>
    <col min="1803" max="1803" width="3" style="74" customWidth="1"/>
    <col min="1804" max="1805" width="4.7109375" style="74" customWidth="1"/>
    <col min="1806"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3" width="4.7109375" style="74" customWidth="1"/>
    <col min="2054" max="2054" width="6.28515625" style="74" bestFit="1" customWidth="1"/>
    <col min="2055" max="2057" width="4.7109375" style="74" customWidth="1"/>
    <col min="2058" max="2058" width="3.28515625" style="74" customWidth="1"/>
    <col min="2059" max="2059" width="3" style="74" customWidth="1"/>
    <col min="2060" max="2061" width="4.7109375" style="74" customWidth="1"/>
    <col min="2062"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09" width="4.7109375" style="74" customWidth="1"/>
    <col min="2310" max="2310" width="6.28515625" style="74" bestFit="1" customWidth="1"/>
    <col min="2311" max="2313" width="4.7109375" style="74" customWidth="1"/>
    <col min="2314" max="2314" width="3.28515625" style="74" customWidth="1"/>
    <col min="2315" max="2315" width="3" style="74" customWidth="1"/>
    <col min="2316" max="2317" width="4.7109375" style="74" customWidth="1"/>
    <col min="2318"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5" width="4.7109375" style="74" customWidth="1"/>
    <col min="2566" max="2566" width="6.28515625" style="74" bestFit="1" customWidth="1"/>
    <col min="2567" max="2569" width="4.7109375" style="74" customWidth="1"/>
    <col min="2570" max="2570" width="3.28515625" style="74" customWidth="1"/>
    <col min="2571" max="2571" width="3" style="74" customWidth="1"/>
    <col min="2572" max="2573" width="4.7109375" style="74" customWidth="1"/>
    <col min="2574"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1" width="4.7109375" style="74" customWidth="1"/>
    <col min="2822" max="2822" width="6.28515625" style="74" bestFit="1" customWidth="1"/>
    <col min="2823" max="2825" width="4.7109375" style="74" customWidth="1"/>
    <col min="2826" max="2826" width="3.28515625" style="74" customWidth="1"/>
    <col min="2827" max="2827" width="3" style="74" customWidth="1"/>
    <col min="2828" max="2829" width="4.7109375" style="74" customWidth="1"/>
    <col min="2830"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77" width="4.7109375" style="74" customWidth="1"/>
    <col min="3078" max="3078" width="6.28515625" style="74" bestFit="1" customWidth="1"/>
    <col min="3079" max="3081" width="4.7109375" style="74" customWidth="1"/>
    <col min="3082" max="3082" width="3.28515625" style="74" customWidth="1"/>
    <col min="3083" max="3083" width="3" style="74" customWidth="1"/>
    <col min="3084" max="3085" width="4.7109375" style="74" customWidth="1"/>
    <col min="3086"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3" width="4.7109375" style="74" customWidth="1"/>
    <col min="3334" max="3334" width="6.28515625" style="74" bestFit="1" customWidth="1"/>
    <col min="3335" max="3337" width="4.7109375" style="74" customWidth="1"/>
    <col min="3338" max="3338" width="3.28515625" style="74" customWidth="1"/>
    <col min="3339" max="3339" width="3" style="74" customWidth="1"/>
    <col min="3340" max="3341" width="4.7109375" style="74" customWidth="1"/>
    <col min="3342"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89" width="4.7109375" style="74" customWidth="1"/>
    <col min="3590" max="3590" width="6.28515625" style="74" bestFit="1" customWidth="1"/>
    <col min="3591" max="3593" width="4.7109375" style="74" customWidth="1"/>
    <col min="3594" max="3594" width="3.28515625" style="74" customWidth="1"/>
    <col min="3595" max="3595" width="3" style="74" customWidth="1"/>
    <col min="3596" max="3597" width="4.7109375" style="74" customWidth="1"/>
    <col min="3598"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5" width="4.7109375" style="74" customWidth="1"/>
    <col min="3846" max="3846" width="6.28515625" style="74" bestFit="1" customWidth="1"/>
    <col min="3847" max="3849" width="4.7109375" style="74" customWidth="1"/>
    <col min="3850" max="3850" width="3.28515625" style="74" customWidth="1"/>
    <col min="3851" max="3851" width="3" style="74" customWidth="1"/>
    <col min="3852" max="3853" width="4.7109375" style="74" customWidth="1"/>
    <col min="3854"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1" width="4.7109375" style="74" customWidth="1"/>
    <col min="4102" max="4102" width="6.28515625" style="74" bestFit="1" customWidth="1"/>
    <col min="4103" max="4105" width="4.7109375" style="74" customWidth="1"/>
    <col min="4106" max="4106" width="3.28515625" style="74" customWidth="1"/>
    <col min="4107" max="4107" width="3" style="74" customWidth="1"/>
    <col min="4108" max="4109" width="4.7109375" style="74" customWidth="1"/>
    <col min="4110"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57" width="4.7109375" style="74" customWidth="1"/>
    <col min="4358" max="4358" width="6.28515625" style="74" bestFit="1" customWidth="1"/>
    <col min="4359" max="4361" width="4.7109375" style="74" customWidth="1"/>
    <col min="4362" max="4362" width="3.28515625" style="74" customWidth="1"/>
    <col min="4363" max="4363" width="3" style="74" customWidth="1"/>
    <col min="4364" max="4365" width="4.7109375" style="74" customWidth="1"/>
    <col min="4366"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3" width="4.7109375" style="74" customWidth="1"/>
    <col min="4614" max="4614" width="6.28515625" style="74" bestFit="1" customWidth="1"/>
    <col min="4615" max="4617" width="4.7109375" style="74" customWidth="1"/>
    <col min="4618" max="4618" width="3.28515625" style="74" customWidth="1"/>
    <col min="4619" max="4619" width="3" style="74" customWidth="1"/>
    <col min="4620" max="4621" width="4.7109375" style="74" customWidth="1"/>
    <col min="4622"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69" width="4.7109375" style="74" customWidth="1"/>
    <col min="4870" max="4870" width="6.28515625" style="74" bestFit="1" customWidth="1"/>
    <col min="4871" max="4873" width="4.7109375" style="74" customWidth="1"/>
    <col min="4874" max="4874" width="3.28515625" style="74" customWidth="1"/>
    <col min="4875" max="4875" width="3" style="74" customWidth="1"/>
    <col min="4876" max="4877" width="4.7109375" style="74" customWidth="1"/>
    <col min="4878"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5" width="4.7109375" style="74" customWidth="1"/>
    <col min="5126" max="5126" width="6.28515625" style="74" bestFit="1" customWidth="1"/>
    <col min="5127" max="5129" width="4.7109375" style="74" customWidth="1"/>
    <col min="5130" max="5130" width="3.28515625" style="74" customWidth="1"/>
    <col min="5131" max="5131" width="3" style="74" customWidth="1"/>
    <col min="5132" max="5133" width="4.7109375" style="74" customWidth="1"/>
    <col min="5134"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1" width="4.7109375" style="74" customWidth="1"/>
    <col min="5382" max="5382" width="6.28515625" style="74" bestFit="1" customWidth="1"/>
    <col min="5383" max="5385" width="4.7109375" style="74" customWidth="1"/>
    <col min="5386" max="5386" width="3.28515625" style="74" customWidth="1"/>
    <col min="5387" max="5387" width="3" style="74" customWidth="1"/>
    <col min="5388" max="5389" width="4.7109375" style="74" customWidth="1"/>
    <col min="5390"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37" width="4.7109375" style="74" customWidth="1"/>
    <col min="5638" max="5638" width="6.28515625" style="74" bestFit="1" customWidth="1"/>
    <col min="5639" max="5641" width="4.7109375" style="74" customWidth="1"/>
    <col min="5642" max="5642" width="3.28515625" style="74" customWidth="1"/>
    <col min="5643" max="5643" width="3" style="74" customWidth="1"/>
    <col min="5644" max="5645" width="4.7109375" style="74" customWidth="1"/>
    <col min="5646"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3" width="4.7109375" style="74" customWidth="1"/>
    <col min="5894" max="5894" width="6.28515625" style="74" bestFit="1" customWidth="1"/>
    <col min="5895" max="5897" width="4.7109375" style="74" customWidth="1"/>
    <col min="5898" max="5898" width="3.28515625" style="74" customWidth="1"/>
    <col min="5899" max="5899" width="3" style="74" customWidth="1"/>
    <col min="5900" max="5901" width="4.7109375" style="74" customWidth="1"/>
    <col min="5902"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49" width="4.7109375" style="74" customWidth="1"/>
    <col min="6150" max="6150" width="6.28515625" style="74" bestFit="1" customWidth="1"/>
    <col min="6151" max="6153" width="4.7109375" style="74" customWidth="1"/>
    <col min="6154" max="6154" width="3.28515625" style="74" customWidth="1"/>
    <col min="6155" max="6155" width="3" style="74" customWidth="1"/>
    <col min="6156" max="6157" width="4.7109375" style="74" customWidth="1"/>
    <col min="6158"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5" width="4.7109375" style="74" customWidth="1"/>
    <col min="6406" max="6406" width="6.28515625" style="74" bestFit="1" customWidth="1"/>
    <col min="6407" max="6409" width="4.7109375" style="74" customWidth="1"/>
    <col min="6410" max="6410" width="3.28515625" style="74" customWidth="1"/>
    <col min="6411" max="6411" width="3" style="74" customWidth="1"/>
    <col min="6412" max="6413" width="4.7109375" style="74" customWidth="1"/>
    <col min="6414"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1" width="4.7109375" style="74" customWidth="1"/>
    <col min="6662" max="6662" width="6.28515625" style="74" bestFit="1" customWidth="1"/>
    <col min="6663" max="6665" width="4.7109375" style="74" customWidth="1"/>
    <col min="6666" max="6666" width="3.28515625" style="74" customWidth="1"/>
    <col min="6667" max="6667" width="3" style="74" customWidth="1"/>
    <col min="6668" max="6669" width="4.7109375" style="74" customWidth="1"/>
    <col min="6670"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17" width="4.7109375" style="74" customWidth="1"/>
    <col min="6918" max="6918" width="6.28515625" style="74" bestFit="1" customWidth="1"/>
    <col min="6919" max="6921" width="4.7109375" style="74" customWidth="1"/>
    <col min="6922" max="6922" width="3.28515625" style="74" customWidth="1"/>
    <col min="6923" max="6923" width="3" style="74" customWidth="1"/>
    <col min="6924" max="6925" width="4.7109375" style="74" customWidth="1"/>
    <col min="6926"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3" width="4.7109375" style="74" customWidth="1"/>
    <col min="7174" max="7174" width="6.28515625" style="74" bestFit="1" customWidth="1"/>
    <col min="7175" max="7177" width="4.7109375" style="74" customWidth="1"/>
    <col min="7178" max="7178" width="3.28515625" style="74" customWidth="1"/>
    <col min="7179" max="7179" width="3" style="74" customWidth="1"/>
    <col min="7180" max="7181" width="4.7109375" style="74" customWidth="1"/>
    <col min="7182"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29" width="4.7109375" style="74" customWidth="1"/>
    <col min="7430" max="7430" width="6.28515625" style="74" bestFit="1" customWidth="1"/>
    <col min="7431" max="7433" width="4.7109375" style="74" customWidth="1"/>
    <col min="7434" max="7434" width="3.28515625" style="74" customWidth="1"/>
    <col min="7435" max="7435" width="3" style="74" customWidth="1"/>
    <col min="7436" max="7437" width="4.7109375" style="74" customWidth="1"/>
    <col min="7438"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5" width="4.7109375" style="74" customWidth="1"/>
    <col min="7686" max="7686" width="6.28515625" style="74" bestFit="1" customWidth="1"/>
    <col min="7687" max="7689" width="4.7109375" style="74" customWidth="1"/>
    <col min="7690" max="7690" width="3.28515625" style="74" customWidth="1"/>
    <col min="7691" max="7691" width="3" style="74" customWidth="1"/>
    <col min="7692" max="7693" width="4.7109375" style="74" customWidth="1"/>
    <col min="7694"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1" width="4.7109375" style="74" customWidth="1"/>
    <col min="7942" max="7942" width="6.28515625" style="74" bestFit="1" customWidth="1"/>
    <col min="7943" max="7945" width="4.7109375" style="74" customWidth="1"/>
    <col min="7946" max="7946" width="3.28515625" style="74" customWidth="1"/>
    <col min="7947" max="7947" width="3" style="74" customWidth="1"/>
    <col min="7948" max="7949" width="4.7109375" style="74" customWidth="1"/>
    <col min="7950"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197" width="4.7109375" style="74" customWidth="1"/>
    <col min="8198" max="8198" width="6.28515625" style="74" bestFit="1" customWidth="1"/>
    <col min="8199" max="8201" width="4.7109375" style="74" customWidth="1"/>
    <col min="8202" max="8202" width="3.28515625" style="74" customWidth="1"/>
    <col min="8203" max="8203" width="3" style="74" customWidth="1"/>
    <col min="8204" max="8205" width="4.7109375" style="74" customWidth="1"/>
    <col min="8206"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3" width="4.7109375" style="74" customWidth="1"/>
    <col min="8454" max="8454" width="6.28515625" style="74" bestFit="1" customWidth="1"/>
    <col min="8455" max="8457" width="4.7109375" style="74" customWidth="1"/>
    <col min="8458" max="8458" width="3.28515625" style="74" customWidth="1"/>
    <col min="8459" max="8459" width="3" style="74" customWidth="1"/>
    <col min="8460" max="8461" width="4.7109375" style="74" customWidth="1"/>
    <col min="8462"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09" width="4.7109375" style="74" customWidth="1"/>
    <col min="8710" max="8710" width="6.28515625" style="74" bestFit="1" customWidth="1"/>
    <col min="8711" max="8713" width="4.7109375" style="74" customWidth="1"/>
    <col min="8714" max="8714" width="3.28515625" style="74" customWidth="1"/>
    <col min="8715" max="8715" width="3" style="74" customWidth="1"/>
    <col min="8716" max="8717" width="4.7109375" style="74" customWidth="1"/>
    <col min="8718"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5" width="4.7109375" style="74" customWidth="1"/>
    <col min="8966" max="8966" width="6.28515625" style="74" bestFit="1" customWidth="1"/>
    <col min="8967" max="8969" width="4.7109375" style="74" customWidth="1"/>
    <col min="8970" max="8970" width="3.28515625" style="74" customWidth="1"/>
    <col min="8971" max="8971" width="3" style="74" customWidth="1"/>
    <col min="8972" max="8973" width="4.7109375" style="74" customWidth="1"/>
    <col min="8974"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1" width="4.7109375" style="74" customWidth="1"/>
    <col min="9222" max="9222" width="6.28515625" style="74" bestFit="1" customWidth="1"/>
    <col min="9223" max="9225" width="4.7109375" style="74" customWidth="1"/>
    <col min="9226" max="9226" width="3.28515625" style="74" customWidth="1"/>
    <col min="9227" max="9227" width="3" style="74" customWidth="1"/>
    <col min="9228" max="9229" width="4.7109375" style="74" customWidth="1"/>
    <col min="9230"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77" width="4.7109375" style="74" customWidth="1"/>
    <col min="9478" max="9478" width="6.28515625" style="74" bestFit="1" customWidth="1"/>
    <col min="9479" max="9481" width="4.7109375" style="74" customWidth="1"/>
    <col min="9482" max="9482" width="3.28515625" style="74" customWidth="1"/>
    <col min="9483" max="9483" width="3" style="74" customWidth="1"/>
    <col min="9484" max="9485" width="4.7109375" style="74" customWidth="1"/>
    <col min="9486"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3" width="4.7109375" style="74" customWidth="1"/>
    <col min="9734" max="9734" width="6.28515625" style="74" bestFit="1" customWidth="1"/>
    <col min="9735" max="9737" width="4.7109375" style="74" customWidth="1"/>
    <col min="9738" max="9738" width="3.28515625" style="74" customWidth="1"/>
    <col min="9739" max="9739" width="3" style="74" customWidth="1"/>
    <col min="9740" max="9741" width="4.7109375" style="74" customWidth="1"/>
    <col min="9742"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89" width="4.7109375" style="74" customWidth="1"/>
    <col min="9990" max="9990" width="6.28515625" style="74" bestFit="1" customWidth="1"/>
    <col min="9991" max="9993" width="4.7109375" style="74" customWidth="1"/>
    <col min="9994" max="9994" width="3.28515625" style="74" customWidth="1"/>
    <col min="9995" max="9995" width="3" style="74" customWidth="1"/>
    <col min="9996" max="9997" width="4.7109375" style="74" customWidth="1"/>
    <col min="9998"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5" width="4.7109375" style="74" customWidth="1"/>
    <col min="10246" max="10246" width="6.28515625" style="74" bestFit="1" customWidth="1"/>
    <col min="10247" max="10249" width="4.7109375" style="74" customWidth="1"/>
    <col min="10250" max="10250" width="3.28515625" style="74" customWidth="1"/>
    <col min="10251" max="10251" width="3" style="74" customWidth="1"/>
    <col min="10252" max="10253" width="4.7109375" style="74" customWidth="1"/>
    <col min="10254"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1" width="4.7109375" style="74" customWidth="1"/>
    <col min="10502" max="10502" width="6.28515625" style="74" bestFit="1" customWidth="1"/>
    <col min="10503" max="10505" width="4.7109375" style="74" customWidth="1"/>
    <col min="10506" max="10506" width="3.28515625" style="74" customWidth="1"/>
    <col min="10507" max="10507" width="3" style="74" customWidth="1"/>
    <col min="10508" max="10509" width="4.7109375" style="74" customWidth="1"/>
    <col min="10510"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57" width="4.7109375" style="74" customWidth="1"/>
    <col min="10758" max="10758" width="6.28515625" style="74" bestFit="1" customWidth="1"/>
    <col min="10759" max="10761" width="4.7109375" style="74" customWidth="1"/>
    <col min="10762" max="10762" width="3.28515625" style="74" customWidth="1"/>
    <col min="10763" max="10763" width="3" style="74" customWidth="1"/>
    <col min="10764" max="10765" width="4.7109375" style="74" customWidth="1"/>
    <col min="10766"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3" width="4.7109375" style="74" customWidth="1"/>
    <col min="11014" max="11014" width="6.28515625" style="74" bestFit="1" customWidth="1"/>
    <col min="11015" max="11017" width="4.7109375" style="74" customWidth="1"/>
    <col min="11018" max="11018" width="3.28515625" style="74" customWidth="1"/>
    <col min="11019" max="11019" width="3" style="74" customWidth="1"/>
    <col min="11020" max="11021" width="4.7109375" style="74" customWidth="1"/>
    <col min="11022"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69" width="4.7109375" style="74" customWidth="1"/>
    <col min="11270" max="11270" width="6.28515625" style="74" bestFit="1" customWidth="1"/>
    <col min="11271" max="11273" width="4.7109375" style="74" customWidth="1"/>
    <col min="11274" max="11274" width="3.28515625" style="74" customWidth="1"/>
    <col min="11275" max="11275" width="3" style="74" customWidth="1"/>
    <col min="11276" max="11277" width="4.7109375" style="74" customWidth="1"/>
    <col min="11278"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5" width="4.7109375" style="74" customWidth="1"/>
    <col min="11526" max="11526" width="6.28515625" style="74" bestFit="1" customWidth="1"/>
    <col min="11527" max="11529" width="4.7109375" style="74" customWidth="1"/>
    <col min="11530" max="11530" width="3.28515625" style="74" customWidth="1"/>
    <col min="11531" max="11531" width="3" style="74" customWidth="1"/>
    <col min="11532" max="11533" width="4.7109375" style="74" customWidth="1"/>
    <col min="11534"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1" width="4.7109375" style="74" customWidth="1"/>
    <col min="11782" max="11782" width="6.28515625" style="74" bestFit="1" customWidth="1"/>
    <col min="11783" max="11785" width="4.7109375" style="74" customWidth="1"/>
    <col min="11786" max="11786" width="3.28515625" style="74" customWidth="1"/>
    <col min="11787" max="11787" width="3" style="74" customWidth="1"/>
    <col min="11788" max="11789" width="4.7109375" style="74" customWidth="1"/>
    <col min="11790"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37" width="4.7109375" style="74" customWidth="1"/>
    <col min="12038" max="12038" width="6.28515625" style="74" bestFit="1" customWidth="1"/>
    <col min="12039" max="12041" width="4.7109375" style="74" customWidth="1"/>
    <col min="12042" max="12042" width="3.28515625" style="74" customWidth="1"/>
    <col min="12043" max="12043" width="3" style="74" customWidth="1"/>
    <col min="12044" max="12045" width="4.7109375" style="74" customWidth="1"/>
    <col min="12046"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3" width="4.7109375" style="74" customWidth="1"/>
    <col min="12294" max="12294" width="6.28515625" style="74" bestFit="1" customWidth="1"/>
    <col min="12295" max="12297" width="4.7109375" style="74" customWidth="1"/>
    <col min="12298" max="12298" width="3.28515625" style="74" customWidth="1"/>
    <col min="12299" max="12299" width="3" style="74" customWidth="1"/>
    <col min="12300" max="12301" width="4.7109375" style="74" customWidth="1"/>
    <col min="12302"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49" width="4.7109375" style="74" customWidth="1"/>
    <col min="12550" max="12550" width="6.28515625" style="74" bestFit="1" customWidth="1"/>
    <col min="12551" max="12553" width="4.7109375" style="74" customWidth="1"/>
    <col min="12554" max="12554" width="3.28515625" style="74" customWidth="1"/>
    <col min="12555" max="12555" width="3" style="74" customWidth="1"/>
    <col min="12556" max="12557" width="4.7109375" style="74" customWidth="1"/>
    <col min="12558"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5" width="4.7109375" style="74" customWidth="1"/>
    <col min="12806" max="12806" width="6.28515625" style="74" bestFit="1" customWidth="1"/>
    <col min="12807" max="12809" width="4.7109375" style="74" customWidth="1"/>
    <col min="12810" max="12810" width="3.28515625" style="74" customWidth="1"/>
    <col min="12811" max="12811" width="3" style="74" customWidth="1"/>
    <col min="12812" max="12813" width="4.7109375" style="74" customWidth="1"/>
    <col min="12814"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1" width="4.7109375" style="74" customWidth="1"/>
    <col min="13062" max="13062" width="6.28515625" style="74" bestFit="1" customWidth="1"/>
    <col min="13063" max="13065" width="4.7109375" style="74" customWidth="1"/>
    <col min="13066" max="13066" width="3.28515625" style="74" customWidth="1"/>
    <col min="13067" max="13067" width="3" style="74" customWidth="1"/>
    <col min="13068" max="13069" width="4.7109375" style="74" customWidth="1"/>
    <col min="13070"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17" width="4.7109375" style="74" customWidth="1"/>
    <col min="13318" max="13318" width="6.28515625" style="74" bestFit="1" customWidth="1"/>
    <col min="13319" max="13321" width="4.7109375" style="74" customWidth="1"/>
    <col min="13322" max="13322" width="3.28515625" style="74" customWidth="1"/>
    <col min="13323" max="13323" width="3" style="74" customWidth="1"/>
    <col min="13324" max="13325" width="4.7109375" style="74" customWidth="1"/>
    <col min="13326"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3" width="4.7109375" style="74" customWidth="1"/>
    <col min="13574" max="13574" width="6.28515625" style="74" bestFit="1" customWidth="1"/>
    <col min="13575" max="13577" width="4.7109375" style="74" customWidth="1"/>
    <col min="13578" max="13578" width="3.28515625" style="74" customWidth="1"/>
    <col min="13579" max="13579" width="3" style="74" customWidth="1"/>
    <col min="13580" max="13581" width="4.7109375" style="74" customWidth="1"/>
    <col min="13582"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29" width="4.7109375" style="74" customWidth="1"/>
    <col min="13830" max="13830" width="6.28515625" style="74" bestFit="1" customWidth="1"/>
    <col min="13831" max="13833" width="4.7109375" style="74" customWidth="1"/>
    <col min="13834" max="13834" width="3.28515625" style="74" customWidth="1"/>
    <col min="13835" max="13835" width="3" style="74" customWidth="1"/>
    <col min="13836" max="13837" width="4.7109375" style="74" customWidth="1"/>
    <col min="13838"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5" width="4.7109375" style="74" customWidth="1"/>
    <col min="14086" max="14086" width="6.28515625" style="74" bestFit="1" customWidth="1"/>
    <col min="14087" max="14089" width="4.7109375" style="74" customWidth="1"/>
    <col min="14090" max="14090" width="3.28515625" style="74" customWidth="1"/>
    <col min="14091" max="14091" width="3" style="74" customWidth="1"/>
    <col min="14092" max="14093" width="4.7109375" style="74" customWidth="1"/>
    <col min="14094"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1" width="4.7109375" style="74" customWidth="1"/>
    <col min="14342" max="14342" width="6.28515625" style="74" bestFit="1" customWidth="1"/>
    <col min="14343" max="14345" width="4.7109375" style="74" customWidth="1"/>
    <col min="14346" max="14346" width="3.28515625" style="74" customWidth="1"/>
    <col min="14347" max="14347" width="3" style="74" customWidth="1"/>
    <col min="14348" max="14349" width="4.7109375" style="74" customWidth="1"/>
    <col min="14350"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597" width="4.7109375" style="74" customWidth="1"/>
    <col min="14598" max="14598" width="6.28515625" style="74" bestFit="1" customWidth="1"/>
    <col min="14599" max="14601" width="4.7109375" style="74" customWidth="1"/>
    <col min="14602" max="14602" width="3.28515625" style="74" customWidth="1"/>
    <col min="14603" max="14603" width="3" style="74" customWidth="1"/>
    <col min="14604" max="14605" width="4.7109375" style="74" customWidth="1"/>
    <col min="14606"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3" width="4.7109375" style="74" customWidth="1"/>
    <col min="14854" max="14854" width="6.28515625" style="74" bestFit="1" customWidth="1"/>
    <col min="14855" max="14857" width="4.7109375" style="74" customWidth="1"/>
    <col min="14858" max="14858" width="3.28515625" style="74" customWidth="1"/>
    <col min="14859" max="14859" width="3" style="74" customWidth="1"/>
    <col min="14860" max="14861" width="4.7109375" style="74" customWidth="1"/>
    <col min="14862"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09" width="4.7109375" style="74" customWidth="1"/>
    <col min="15110" max="15110" width="6.28515625" style="74" bestFit="1" customWidth="1"/>
    <col min="15111" max="15113" width="4.7109375" style="74" customWidth="1"/>
    <col min="15114" max="15114" width="3.28515625" style="74" customWidth="1"/>
    <col min="15115" max="15115" width="3" style="74" customWidth="1"/>
    <col min="15116" max="15117" width="4.7109375" style="74" customWidth="1"/>
    <col min="15118"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5" width="4.7109375" style="74" customWidth="1"/>
    <col min="15366" max="15366" width="6.28515625" style="74" bestFit="1" customWidth="1"/>
    <col min="15367" max="15369" width="4.7109375" style="74" customWidth="1"/>
    <col min="15370" max="15370" width="3.28515625" style="74" customWidth="1"/>
    <col min="15371" max="15371" width="3" style="74" customWidth="1"/>
    <col min="15372" max="15373" width="4.7109375" style="74" customWidth="1"/>
    <col min="15374"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1" width="4.7109375" style="74" customWidth="1"/>
    <col min="15622" max="15622" width="6.28515625" style="74" bestFit="1" customWidth="1"/>
    <col min="15623" max="15625" width="4.7109375" style="74" customWidth="1"/>
    <col min="15626" max="15626" width="3.28515625" style="74" customWidth="1"/>
    <col min="15627" max="15627" width="3" style="74" customWidth="1"/>
    <col min="15628" max="15629" width="4.7109375" style="74" customWidth="1"/>
    <col min="15630"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77" width="4.7109375" style="74" customWidth="1"/>
    <col min="15878" max="15878" width="6.28515625" style="74" bestFit="1" customWidth="1"/>
    <col min="15879" max="15881" width="4.7109375" style="74" customWidth="1"/>
    <col min="15882" max="15882" width="3.28515625" style="74" customWidth="1"/>
    <col min="15883" max="15883" width="3" style="74" customWidth="1"/>
    <col min="15884" max="15885" width="4.7109375" style="74" customWidth="1"/>
    <col min="15886"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3" width="4.7109375" style="74" customWidth="1"/>
    <col min="16134" max="16134" width="6.28515625" style="74" bestFit="1" customWidth="1"/>
    <col min="16135" max="16137" width="4.7109375" style="74" customWidth="1"/>
    <col min="16138" max="16138" width="3.28515625" style="74" customWidth="1"/>
    <col min="16139" max="16139" width="3" style="74" customWidth="1"/>
    <col min="16140" max="16141" width="4.7109375" style="74" customWidth="1"/>
    <col min="16142"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126</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IF(CONCATENATE($C$4,$D$25)='8.4 Resumen'!G4,'8.4 Resumen'!B4,"")</f>
        <v/>
      </c>
      <c r="F5" s="84" t="e">
        <f>IF(CONCATENATE($C$4,$D$25)='8.4 Resumen'!G9,'8.4 Resumen'!B9,"")</f>
        <v>#REF!</v>
      </c>
      <c r="G5" s="84" t="e">
        <f>IF(CONCATENATE($C$4,$D$25)='8.4 Resumen'!G14,'8.4 Resumen'!B14,"")</f>
        <v>#REF!</v>
      </c>
      <c r="H5" s="84" t="str">
        <f>IF(CONCATENATE($C$4,$D$25)='8.4 Resumen'!G19,'8.4 Resumen'!B19,"")</f>
        <v/>
      </c>
      <c r="I5" s="84" t="str">
        <f>IF(CONCATENATE($C$4,$D$25)='8.4 Resumen'!G24,'8.4 Resumen'!B24,"")</f>
        <v/>
      </c>
      <c r="J5" s="85"/>
      <c r="K5" s="86"/>
      <c r="L5" s="87" t="str">
        <f>IF(CONCATENATE($C$4,$K$25)='8.4 Resumen'!G4,'8.4 Resumen'!B4,"")</f>
        <v/>
      </c>
      <c r="M5" s="87" t="e">
        <f>IF(CONCATENATE($C$4,$K$25)='8.4 Resumen'!G9,'8.4 Resumen'!B9,"")</f>
        <v>#REF!</v>
      </c>
      <c r="N5" s="87" t="e">
        <f>IF(CONCATENATE($C$4,$K$25)='8.4 Resumen'!G14,'8.4 Resumen'!B14,"")</f>
        <v>#REF!</v>
      </c>
      <c r="O5" s="87" t="str">
        <f>IF(CONCATENATE($C$4,$K$25)='8.4 Resumen'!G19,'8.4 Resumen'!B19,"")</f>
        <v/>
      </c>
      <c r="P5" s="87" t="str">
        <f>IF(CONCATENATE($C$4,$K$25)='8.4 Resumen'!G24,'8.4 Resumen'!B24,"")</f>
        <v/>
      </c>
      <c r="Q5" s="88"/>
      <c r="R5" s="86"/>
      <c r="S5" s="87" t="str">
        <f>IF(CONCATENATE($C$4,$R$25)='8.4 Resumen'!G4,'8.4 Resumen'!B4,"")</f>
        <v/>
      </c>
      <c r="T5" s="87" t="e">
        <f>IF(CONCATENATE($C$4,$R$25)='8.4 Resumen'!G9,'8.4 Resumen'!B9,"")</f>
        <v>#REF!</v>
      </c>
      <c r="U5" s="87" t="e">
        <f>IF(CONCATENATE($C$4,$R$25)='8.4 Resumen'!G14,'8.4 Resumen'!B14,"")</f>
        <v>#REF!</v>
      </c>
      <c r="V5" s="87" t="str">
        <f>IF(CONCATENATE($C$11,$R$25)='8.4 Resumen'!G19,'8.4 Resumen'!B19,"")</f>
        <v/>
      </c>
      <c r="W5" s="87" t="str">
        <f>IF(CONCATENATE($C$11,$R$25)='8.4 Resumen'!G24,'8.4 Resumen'!B24,"")</f>
        <v/>
      </c>
      <c r="X5" s="89"/>
    </row>
    <row r="6" spans="2:27" ht="19.5" customHeight="1">
      <c r="B6" s="403" t="s">
        <v>66</v>
      </c>
      <c r="C6" s="402"/>
      <c r="D6" s="83"/>
      <c r="E6" s="84" t="str">
        <f>IF(CONCATENATE($C$4,$D$25)='8.4 Resumen'!G5,'8.4 Resumen'!B5,"")</f>
        <v/>
      </c>
      <c r="F6" s="84" t="e">
        <f>IF(CONCATENATE($C$4,$D$25)='8.4 Resumen'!G10,'8.4 Resumen'!B10,"")</f>
        <v>#REF!</v>
      </c>
      <c r="G6" s="84" t="e">
        <f>IF(CONCATENATE($C$4,$D$25)='8.4 Resumen'!G15,'8.4 Resumen'!B15,"")</f>
        <v>#REF!</v>
      </c>
      <c r="H6" s="84" t="str">
        <f>IF(CONCATENATE($C$4,$D$25)='8.4 Resumen'!G20,'8.4 Resumen'!B20,"")</f>
        <v/>
      </c>
      <c r="I6" s="84" t="str">
        <f>IF(CONCATENATE($C$4,$D$25)='8.4 Resumen'!G25,'8.4 Resumen'!B25,"")</f>
        <v/>
      </c>
      <c r="J6" s="85" t="str">
        <f>IF('8.4 Resumen'!S5="ZGNA DE RIESGG IMPGRTANTE",'8.4 Resumen'!H5,"")</f>
        <v/>
      </c>
      <c r="K6" s="86"/>
      <c r="L6" s="87">
        <f>IF(CONCATENATE($C$4,$K$25)='8.4 Resumen'!G5,'8.4 Resumen'!B5,"")</f>
        <v>2</v>
      </c>
      <c r="M6" s="87" t="e">
        <f>IF(CONCATENATE($C$4,$K$25)='8.4 Resumen'!G10,'8.4 Resumen'!B10,"")</f>
        <v>#REF!</v>
      </c>
      <c r="N6" s="87" t="e">
        <f>IF(CONCATENATE($C$4,$K$25)='8.4 Resumen'!G15,'8.4 Resumen'!B15,"")</f>
        <v>#REF!</v>
      </c>
      <c r="O6" s="87" t="str">
        <f>IF(CONCATENATE($C$4,$K$25)='8.4 Resumen'!G20,'8.4 Resumen'!B20,"")</f>
        <v/>
      </c>
      <c r="P6" s="87" t="str">
        <f>IF(CONCATENATE($C$4,$K$25)='8.4 Resumen'!G25,'8.4 Resumen'!B25,"")</f>
        <v/>
      </c>
      <c r="Q6" s="88"/>
      <c r="R6" s="86"/>
      <c r="S6" s="87" t="str">
        <f>IF(CONCATENATE($C$4,$R$25)='8.4 Resumen'!G5,'8.4 Resumen'!B5,"")</f>
        <v/>
      </c>
      <c r="T6" s="87" t="e">
        <f>IF(CONCATENATE($C$4,$R$25)='8.4 Resumen'!G10,'8.4 Resumen'!B10,"")</f>
        <v>#REF!</v>
      </c>
      <c r="U6" s="87" t="e">
        <f>IF(CONCATENATE($C$4,$R$25)='8.4 Resumen'!G15,'8.4 Resumen'!B15,"")</f>
        <v>#REF!</v>
      </c>
      <c r="V6" s="87" t="str">
        <f>IF(CONCATENATE($C$11,$R$25)='8.4 Resumen'!G20,'8.4 Resumen'!B20,"")</f>
        <v/>
      </c>
      <c r="W6" s="87" t="str">
        <f>IF(CONCATENATE($C$11,$R$25)='8.4 Resumen'!G25,'8.4 Resumen'!B25,"")</f>
        <v/>
      </c>
      <c r="X6" s="89"/>
    </row>
    <row r="7" spans="2:27" ht="19.5" customHeight="1">
      <c r="B7" s="403"/>
      <c r="C7" s="402"/>
      <c r="D7" s="83"/>
      <c r="E7" s="84" t="e">
        <f>IF(CONCATENATE($C$4,$D$25)='8.4 Resumen'!G6,'8.4 Resumen'!B6,"")</f>
        <v>#REF!</v>
      </c>
      <c r="F7" s="84" t="e">
        <f>IF(CONCATENATE($C$4,$D$25)='8.4 Resumen'!G11,'8.4 Resumen'!B11,"")</f>
        <v>#REF!</v>
      </c>
      <c r="G7" s="84" t="str">
        <f>IF(CONCATENATE($C$4,$D$25)='8.4 Resumen'!G16,'8.4 Resumen'!B16,"")</f>
        <v/>
      </c>
      <c r="H7" s="84" t="str">
        <f>IF(CONCATENATE($C$4,$D$25)='8.4 Resumen'!G21,'8.4 Resumen'!B21,"")</f>
        <v/>
      </c>
      <c r="I7" s="84" t="str">
        <f>IF(CONCATENATE($C$4,$D$25)='8.4 Resumen'!G26,'8.4 Resumen'!B26,"")</f>
        <v/>
      </c>
      <c r="J7" s="85" t="str">
        <f>IF('8.4 Resumen'!S6="ZGNA DE RIESGG IMPGRTANTE",'8.4 Resumen'!H6,"")</f>
        <v/>
      </c>
      <c r="K7" s="86"/>
      <c r="L7" s="87" t="e">
        <f>IF(CONCATENATE($C$4,$K$25)='8.4 Resumen'!G6,'8.4 Resumen'!B6,"")</f>
        <v>#REF!</v>
      </c>
      <c r="M7" s="87" t="e">
        <f>IF(CONCATENATE($C$4,$K$25)='8.4 Resumen'!G11,'8.4 Resumen'!B11,"")</f>
        <v>#REF!</v>
      </c>
      <c r="N7" s="87" t="str">
        <f>IF(CONCATENATE($C$4,$K$25)='8.4 Resumen'!G16,'8.4 Resumen'!B16,"")</f>
        <v/>
      </c>
      <c r="O7" s="87" t="str">
        <f>IF(CONCATENATE($C$4,$K$25)='8.4 Resumen'!G21,'8.4 Resumen'!B21,"")</f>
        <v/>
      </c>
      <c r="P7" s="87" t="str">
        <f>IF(CONCATENATE($C$4,$K$25)='8.4 Resumen'!G26,'8.4 Resumen'!B26,"")</f>
        <v/>
      </c>
      <c r="Q7" s="88"/>
      <c r="R7" s="86"/>
      <c r="S7" s="87" t="e">
        <f>IF(CONCATENATE($C$4,$R$25)='8.4 Resumen'!G6,'8.4 Resumen'!B6,"")</f>
        <v>#REF!</v>
      </c>
      <c r="T7" s="87" t="e">
        <f>IF(CONCATENATE($C$4,$R$25)='8.4 Resumen'!G11,'8.4 Resumen'!B11,"")</f>
        <v>#REF!</v>
      </c>
      <c r="U7" s="87" t="str">
        <f>IF(CONCATENATE($C$4,$R$25)='8.4 Resumen'!G16,'8.4 Resumen'!B16,"")</f>
        <v/>
      </c>
      <c r="V7" s="87" t="str">
        <f>IF(CONCATENATE($C$11,$R$25)='8.4 Resumen'!G21,'8.4 Resumen'!B21,"")</f>
        <v/>
      </c>
      <c r="W7" s="87" t="str">
        <f>IF(CONCATENATE($C$11,$R$25)='8.4 Resumen'!G26,'8.4 Resumen'!B26,"")</f>
        <v/>
      </c>
      <c r="X7" s="89"/>
    </row>
    <row r="8" spans="2:27" ht="19.5" customHeight="1">
      <c r="B8" s="403"/>
      <c r="C8" s="402"/>
      <c r="D8" s="83"/>
      <c r="E8" s="84" t="e">
        <f>IF(CONCATENATE($C$4,$D$25)='8.4 Resumen'!G7,'8.4 Resumen'!B7,"")</f>
        <v>#REF!</v>
      </c>
      <c r="F8" s="84" t="e">
        <f>IF(CONCATENATE($C$4,$D$25)='8.4 Resumen'!G12,'8.4 Resumen'!B12,"")</f>
        <v>#REF!</v>
      </c>
      <c r="G8" s="84" t="str">
        <f>IF(CONCATENATE($C$4,$D$25)='8.4 Resumen'!G17,'8.4 Resumen'!B17,"")</f>
        <v/>
      </c>
      <c r="H8" s="84" t="str">
        <f>IF(CONCATENATE($C$4,$D$25)='8.4 Resumen'!G22,'8.4 Resumen'!B22,"")</f>
        <v/>
      </c>
      <c r="I8" s="84" t="str">
        <f>IF(CONCATENATE($C$4,$D$25)='8.4 Resumen'!G27,'8.4 Resumen'!B27,"")</f>
        <v/>
      </c>
      <c r="J8" s="85"/>
      <c r="K8" s="86"/>
      <c r="L8" s="87" t="e">
        <f>IF(CONCATENATE($C$4,$K$25)='8.4 Resumen'!G7,'8.4 Resumen'!B7,"")</f>
        <v>#REF!</v>
      </c>
      <c r="M8" s="87" t="e">
        <f>IF(CONCATENATE($C$4,$K$25)='8.4 Resumen'!G12,'8.4 Resumen'!B12,"")</f>
        <v>#REF!</v>
      </c>
      <c r="N8" s="87" t="str">
        <f>IF(CONCATENATE($C$4,$K$25)='8.4 Resumen'!G17,'8.4 Resumen'!B17,"")</f>
        <v/>
      </c>
      <c r="O8" s="87" t="str">
        <f>IF(CONCATENATE($C$4,$K$25)='8.4 Resumen'!G22,'8.4 Resumen'!B22,"")</f>
        <v/>
      </c>
      <c r="P8" s="87" t="str">
        <f>IF(CONCATENATE($C$4,$K$25)='8.4 Resumen'!G27,'8.4 Resumen'!B27,"")</f>
        <v/>
      </c>
      <c r="Q8" s="88"/>
      <c r="R8" s="86"/>
      <c r="S8" s="87" t="e">
        <f>IF(CONCATENATE($C$4,$R$25)='8.4 Resumen'!G7,'8.4 Resumen'!B7,"")</f>
        <v>#REF!</v>
      </c>
      <c r="T8" s="87" t="e">
        <f>IF(CONCATENATE($C$4,$R$25)='8.4 Resumen'!G12,'8.4 Resumen'!B12,"")</f>
        <v>#REF!</v>
      </c>
      <c r="U8" s="87" t="str">
        <f>IF(CONCATENATE($C$4,$R$25)='8.4 Resumen'!G17,'8.4 Resumen'!B17,"")</f>
        <v/>
      </c>
      <c r="V8" s="87" t="str">
        <f>IF(CONCATENATE($C$11,$R$25)='8.4 Resumen'!G22,'8.4 Resumen'!B22,"")</f>
        <v/>
      </c>
      <c r="W8" s="87" t="str">
        <f>IF(CONCATENATE($C$11,$R$25)='8.4 Resumen'!G27,'8.4 Resumen'!B27,"")</f>
        <v/>
      </c>
      <c r="X8" s="89"/>
    </row>
    <row r="9" spans="2:27" ht="19.5" customHeight="1">
      <c r="B9" s="403"/>
      <c r="C9" s="402"/>
      <c r="D9" s="83"/>
      <c r="E9" s="84" t="e">
        <f>IF(CONCATENATE($C$4,$D$25)='8.4 Resumen'!G8,'8.4 Resumen'!B8,"")</f>
        <v>#REF!</v>
      </c>
      <c r="F9" s="84" t="e">
        <f>IF(CONCATENATE($C$4,$D$25)='8.4 Resumen'!G13,'8.4 Resumen'!B13,"")</f>
        <v>#REF!</v>
      </c>
      <c r="G9" s="84" t="str">
        <f>IF(CONCATENATE($C$4,$D$25)='8.4 Resumen'!G18,'8.4 Resumen'!B18,"")</f>
        <v/>
      </c>
      <c r="H9" s="84" t="str">
        <f>IF(CONCATENATE($C$4,$D$25)='8.4 Resumen'!G23,'8.4 Resumen'!B23,"")</f>
        <v/>
      </c>
      <c r="I9" s="84" t="str">
        <f>IF(CONCATENATE($C$4,$D$25)='8.4 Resumen'!G28,'8.4 Resumen'!B28,"")</f>
        <v/>
      </c>
      <c r="J9" s="85" t="str">
        <f>IF('8.4 Resumen'!S7="ZGNA DE RIESGG IMPGRTANTE",'8.4 Resumen'!H7,"")</f>
        <v/>
      </c>
      <c r="K9" s="86"/>
      <c r="L9" s="87" t="e">
        <f>IF(CONCATENATE($C$4,$K$25)='8.4 Resumen'!G8,'8.4 Resumen'!B8,"")</f>
        <v>#REF!</v>
      </c>
      <c r="M9" s="87" t="e">
        <f>IF(CONCATENATE($C$4,$K$25)='8.4 Resumen'!G13,'8.4 Resumen'!B13,"")</f>
        <v>#REF!</v>
      </c>
      <c r="N9" s="87" t="str">
        <f>IF(CONCATENATE($C$4,$K$25)='8.4 Resumen'!G18,'8.4 Resumen'!B18,"")</f>
        <v/>
      </c>
      <c r="O9" s="87" t="str">
        <f>IF(CONCATENATE($C$4,$K$25)='8.4 Resumen'!G23,'8.4 Resumen'!B23,"")</f>
        <v/>
      </c>
      <c r="P9" s="87" t="str">
        <f>IF(CONCATENATE($C$4,$K$25)='8.4 Resumen'!G28,'8.4 Resumen'!B28,"")</f>
        <v/>
      </c>
      <c r="Q9" s="88"/>
      <c r="R9" s="86"/>
      <c r="S9" s="87" t="e">
        <f>IF(CONCATENATE($C$4,$R$25)='8.4 Resumen'!G8,'8.4 Resumen'!B8,"")</f>
        <v>#REF!</v>
      </c>
      <c r="T9" s="87" t="e">
        <f>IF(CONCATENATE($C$4,$R$25)='8.4 Resumen'!G13,'8.4 Resumen'!B13,"")</f>
        <v>#REF!</v>
      </c>
      <c r="U9" s="87" t="str">
        <f>IF(CONCATENATE($C$4,$R$25)='8.4 Resumen'!G18,'8.4 Resumen'!B18,"")</f>
        <v/>
      </c>
      <c r="V9" s="87" t="str">
        <f>IF(CONCATENATE($C$11,$R$25)='8.4 Resumen'!G23,'8.4 Resumen'!B23,"")</f>
        <v/>
      </c>
      <c r="W9" s="87" t="str">
        <f>IF(CONCATENATE($C$11,$R$25)='8.4 Resumen'!G28,'8.4 Resumen'!B28,"")</f>
        <v/>
      </c>
      <c r="X9" s="89"/>
    </row>
    <row r="10" spans="2:27" ht="11.25" customHeight="1">
      <c r="B10" s="403"/>
      <c r="C10" s="402"/>
      <c r="D10" s="90"/>
      <c r="E10" s="91"/>
      <c r="F10" s="91" t="str">
        <f>IF('8.4 Resumen'!Q8="ZGNA DE RIESGG IMPGRTANTE",'8.4 Resumen'!F8,"")</f>
        <v/>
      </c>
      <c r="G10" s="91"/>
      <c r="H10" s="91"/>
      <c r="I10" s="91" t="str">
        <f>IF('8.4 Resumen'!R8="ZGNA DE RIESGG IMPGRTANTE",'8.4 Resumen'!G8,"")</f>
        <v/>
      </c>
      <c r="J10" s="92" t="str">
        <f>IF('8.4 Resumen'!S8="ZGNA DE RIESGG IMPGRTANTE",'8.4 Resumen'!H8,"")</f>
        <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IF(CONCATENATE($C$11,$D$25)='8.4 Resumen'!G4,'8.4 Resumen'!B4,"")</f>
        <v/>
      </c>
      <c r="F12" s="107" t="e">
        <f>IF(CONCATENATE($C$11,$D$25)='8.4 Resumen'!G9,'8.4 Resumen'!B9,"")</f>
        <v>#REF!</v>
      </c>
      <c r="G12" s="107" t="e">
        <f>IF(CONCATENATE($C$11,$D$25)='8.4 Resumen'!G14,'8.4 Resumen'!B14,"")</f>
        <v>#REF!</v>
      </c>
      <c r="H12" s="107" t="str">
        <f>IF(CONCATENATE($C$11,$D$25)='8.4 Resumen'!G19,'8.4 Resumen'!B19,"")</f>
        <v/>
      </c>
      <c r="I12" s="107" t="str">
        <f>IF(CONCATENATE($C$11,$D$25)='8.4 Resumen'!G24,'8.4 Resumen'!B24,"")</f>
        <v/>
      </c>
      <c r="J12" s="108"/>
      <c r="K12" s="109"/>
      <c r="L12" s="84">
        <f>IF(CONCATENATE($C$11,$K$25)='8.4 Resumen'!G4,'8.4 Resumen'!B4,"")</f>
        <v>1</v>
      </c>
      <c r="M12" s="84" t="e">
        <f>IF(CONCATENATE($C$11,$K$25)='8.4 Resumen'!G9,'8.4 Resumen'!B9,"")</f>
        <v>#REF!</v>
      </c>
      <c r="N12" s="84" t="e">
        <f>IF(CONCATENATE($C$11,$K$25)='8.4 Resumen'!G14,'8.4 Resumen'!B14,"")</f>
        <v>#REF!</v>
      </c>
      <c r="O12" s="84" t="str">
        <f>IF(CONCATENATE($C$11,$K$25)='8.4 Resumen'!G19,'8.4 Resumen'!B19,"")</f>
        <v/>
      </c>
      <c r="P12" s="84" t="str">
        <f>IF(CONCATENATE($C$11,$K$25)='8.4 Resumen'!G24,'8.4 Resumen'!B24,"")</f>
        <v/>
      </c>
      <c r="Q12" s="85"/>
      <c r="R12" s="86"/>
      <c r="S12" s="87" t="str">
        <f>IF(CONCATENATE($C$11,$R$25)='8.4 Resumen'!G4,'8.4 Resumen'!B4,"")</f>
        <v/>
      </c>
      <c r="T12" s="87" t="e">
        <f>IF(CONCATENATE($C$11,$R$25)='8.4 Resumen'!G9,'8.4 Resumen'!B9,"")</f>
        <v>#REF!</v>
      </c>
      <c r="U12" s="87" t="e">
        <f>IF(CONCATENATE($C$11,$R$25)='8.4 Resumen'!G14,'8.4 Resumen'!B14,"")</f>
        <v>#REF!</v>
      </c>
      <c r="V12" s="87" t="str">
        <f>IF(CONCATENATE($C$11,$R$25)='8.4 Resumen'!G19,'8.4 Resumen'!B19,"")</f>
        <v/>
      </c>
      <c r="W12" s="87" t="str">
        <f>IF(CONCATENATE($C$11,$R$25)='8.4 Resumen'!G24,'8.4 Resumen'!B24,"")</f>
        <v/>
      </c>
      <c r="X12" s="89"/>
    </row>
    <row r="13" spans="2:27" ht="19.5" customHeight="1">
      <c r="B13" s="403"/>
      <c r="C13" s="402"/>
      <c r="D13" s="106"/>
      <c r="E13" s="107" t="str">
        <f>IF(CONCATENATE($C$11,$D$25)='8.4 Resumen'!G5,'8.4 Resumen'!B5,"")</f>
        <v/>
      </c>
      <c r="F13" s="107" t="e">
        <f>IF(CONCATENATE($C$11,$D$25)='8.4 Resumen'!G10,'8.4 Resumen'!B10,"")</f>
        <v>#REF!</v>
      </c>
      <c r="G13" s="107" t="e">
        <f>IF(CONCATENATE($C$11,$D$25)='8.4 Resumen'!G15,'8.4 Resumen'!B15,"")</f>
        <v>#REF!</v>
      </c>
      <c r="H13" s="107" t="str">
        <f>IF(CONCATENATE($C$11,$D$25)='8.4 Resumen'!G20,'8.4 Resumen'!B20,"")</f>
        <v/>
      </c>
      <c r="I13" s="107" t="str">
        <f>IF(CONCATENATE($C$11,$D$25)='8.4 Resumen'!G25,'8.4 Resumen'!B25,"")</f>
        <v/>
      </c>
      <c r="J13" s="108"/>
      <c r="K13" s="109"/>
      <c r="L13" s="84" t="str">
        <f>IF(CONCATENATE($C$11,$K$25)='8.4 Resumen'!G5,'8.4 Resumen'!B5,"")</f>
        <v/>
      </c>
      <c r="M13" s="84" t="e">
        <f>IF(CONCATENATE($C$11,$K$25)='8.4 Resumen'!G10,'8.4 Resumen'!B10,"")</f>
        <v>#REF!</v>
      </c>
      <c r="N13" s="84" t="e">
        <f>IF(CONCATENATE($C$11,$K$25)='8.4 Resumen'!G15,'8.4 Resumen'!B15,"")</f>
        <v>#REF!</v>
      </c>
      <c r="O13" s="84" t="str">
        <f>IF(CONCATENATE($C$11,$K$25)='8.4 Resumen'!G20,'8.4 Resumen'!B20,"")</f>
        <v/>
      </c>
      <c r="P13" s="84" t="str">
        <f>IF(CONCATENATE($C$11,$K$25)='8.4 Resumen'!G25,'8.4 Resumen'!B25,"")</f>
        <v/>
      </c>
      <c r="Q13" s="85"/>
      <c r="R13" s="86"/>
      <c r="S13" s="87" t="str">
        <f>IF(CONCATENATE($C$11,$R$25)='8.4 Resumen'!G5,'8.4 Resumen'!B5,"")</f>
        <v/>
      </c>
      <c r="T13" s="87" t="e">
        <f>IF(CONCATENATE($C$11,$R$25)='8.4 Resumen'!G10,'8.4 Resumen'!B10,"")</f>
        <v>#REF!</v>
      </c>
      <c r="U13" s="87" t="e">
        <f>IF(CONCATENATE($C$11,$R$25)='8.4 Resumen'!G15,'8.4 Resumen'!B15,"")</f>
        <v>#REF!</v>
      </c>
      <c r="V13" s="87" t="str">
        <f>IF(CONCATENATE($C$11,$R$25)='8.4 Resumen'!G20,'8.4 Resumen'!B20,"")</f>
        <v/>
      </c>
      <c r="W13" s="87" t="str">
        <f>IF(CONCATENATE($C$11,$R$25)='8.4 Resumen'!G25,'8.4 Resumen'!B25,"")</f>
        <v/>
      </c>
      <c r="X13" s="89"/>
    </row>
    <row r="14" spans="2:27" ht="19.5" customHeight="1">
      <c r="B14" s="403"/>
      <c r="C14" s="402"/>
      <c r="D14" s="106"/>
      <c r="E14" s="107" t="e">
        <f>IF(CONCATENATE($C$11,$D$25)='8.4 Resumen'!G6,'8.4 Resumen'!B6,"")</f>
        <v>#REF!</v>
      </c>
      <c r="F14" s="107" t="e">
        <f>IF(CONCATENATE($C$11,$D$25)='8.4 Resumen'!G11,'8.4 Resumen'!B11,"")</f>
        <v>#REF!</v>
      </c>
      <c r="G14" s="107" t="str">
        <f>IF(CONCATENATE($C$11,$D$25)='8.4 Resumen'!G16,'8.4 Resumen'!B16,"")</f>
        <v/>
      </c>
      <c r="H14" s="107" t="str">
        <f>IF(CONCATENATE($C$11,$D$25)='8.4 Resumen'!G21,'8.4 Resumen'!B21,"")</f>
        <v/>
      </c>
      <c r="I14" s="107" t="str">
        <f>IF(CONCATENATE($C$11,$D$25)='8.4 Resumen'!G26,'8.4 Resumen'!B26,"")</f>
        <v/>
      </c>
      <c r="J14" s="108"/>
      <c r="K14" s="109"/>
      <c r="L14" s="84" t="e">
        <f>IF(CONCATENATE($C$11,$K$25)='8.4 Resumen'!G6,'8.4 Resumen'!B6,"")</f>
        <v>#REF!</v>
      </c>
      <c r="M14" s="84" t="e">
        <f>IF(CONCATENATE($C$11,$K$25)='8.4 Resumen'!G11,'8.4 Resumen'!B11,"")</f>
        <v>#REF!</v>
      </c>
      <c r="N14" s="84" t="str">
        <f>IF(CONCATENATE($C$11,$K$25)='8.4 Resumen'!G16,'8.4 Resumen'!B16,"")</f>
        <v/>
      </c>
      <c r="O14" s="84" t="str">
        <f>IF(CONCATENATE($C$11,$K$25)='8.4 Resumen'!G21,'8.4 Resumen'!B21,"")</f>
        <v/>
      </c>
      <c r="P14" s="84" t="str">
        <f>IF(CONCATENATE($C$11,$K$25)='8.4 Resumen'!G26,'8.4 Resumen'!B26,"")</f>
        <v/>
      </c>
      <c r="Q14" s="85"/>
      <c r="R14" s="86"/>
      <c r="S14" s="87" t="e">
        <f>IF(CONCATENATE($C$11,$R$25)='8.4 Resumen'!G6,'8.4 Resumen'!B6,"")</f>
        <v>#REF!</v>
      </c>
      <c r="T14" s="87" t="e">
        <f>IF(CONCATENATE($C$11,$R$25)='8.4 Resumen'!G11,'8.4 Resumen'!B11,"")</f>
        <v>#REF!</v>
      </c>
      <c r="U14" s="87" t="str">
        <f>IF(CONCATENATE($C$11,$R$25)='8.4 Resumen'!G16,'8.4 Resumen'!B16,"")</f>
        <v/>
      </c>
      <c r="V14" s="87" t="str">
        <f>IF(CONCATENATE($C$11,$R$25)='8.4 Resumen'!G21,'8.4 Resumen'!B21,"")</f>
        <v/>
      </c>
      <c r="W14" s="87" t="str">
        <f>IF(CONCATENATE($C$11,$R$25)='8.4 Resumen'!G26,'8.4 Resumen'!B26,"")</f>
        <v/>
      </c>
      <c r="X14" s="89"/>
    </row>
    <row r="15" spans="2:27" ht="19.5" customHeight="1">
      <c r="B15" s="403"/>
      <c r="C15" s="402"/>
      <c r="D15" s="106"/>
      <c r="E15" s="107" t="e">
        <f>IF(CONCATENATE($C$11,$D$25)='8.4 Resumen'!G7,'8.4 Resumen'!B7,"")</f>
        <v>#REF!</v>
      </c>
      <c r="F15" s="107" t="e">
        <f>IF(CONCATENATE($C$11,$D$25)='8.4 Resumen'!G12,'8.4 Resumen'!B12,"")</f>
        <v>#REF!</v>
      </c>
      <c r="G15" s="107" t="str">
        <f>IF(CONCATENATE($C$11,$D$25)='8.4 Resumen'!G17,'8.4 Resumen'!B17,"")</f>
        <v/>
      </c>
      <c r="H15" s="107" t="str">
        <f>IF(CONCATENATE($C$11,$D$25)='8.4 Resumen'!G22,'8.4 Resumen'!B22,"")</f>
        <v/>
      </c>
      <c r="I15" s="107" t="str">
        <f>IF(CONCATENATE($C$11,$D$25)='8.4 Resumen'!G27,'8.4 Resumen'!B27,"")</f>
        <v/>
      </c>
      <c r="J15" s="108"/>
      <c r="K15" s="109"/>
      <c r="L15" s="84" t="e">
        <f>IF(CONCATENATE($C$11,$K$25)='8.4 Resumen'!G7,'8.4 Resumen'!B7,"")</f>
        <v>#REF!</v>
      </c>
      <c r="M15" s="84" t="e">
        <f>IF(CONCATENATE($C$11,$K$25)='8.4 Resumen'!G12,'8.4 Resumen'!B12,"")</f>
        <v>#REF!</v>
      </c>
      <c r="N15" s="84" t="str">
        <f>IF(CONCATENATE($C$11,$K$25)='8.4 Resumen'!G17,'8.4 Resumen'!B17,"")</f>
        <v/>
      </c>
      <c r="O15" s="84" t="str">
        <f>IF(CONCATENATE($C$11,$K$25)='8.4 Resumen'!G22,'8.4 Resumen'!B22,"")</f>
        <v/>
      </c>
      <c r="P15" s="84" t="str">
        <f>IF(CONCATENATE($C$11,$K$25)='8.4 Resumen'!G27,'8.4 Resumen'!B27,"")</f>
        <v/>
      </c>
      <c r="Q15" s="85"/>
      <c r="R15" s="86"/>
      <c r="S15" s="87" t="e">
        <f>IF(CONCATENATE($C$11,$R$25)='8.4 Resumen'!G7,'8.4 Resumen'!B7,"")</f>
        <v>#REF!</v>
      </c>
      <c r="T15" s="87" t="e">
        <f>IF(CONCATENATE($C$11,$R$25)='8.4 Resumen'!G12,'8.4 Resumen'!B12,"")</f>
        <v>#REF!</v>
      </c>
      <c r="U15" s="87" t="str">
        <f>IF(CONCATENATE($C$11,$R$25)='8.4 Resumen'!G17,'8.4 Resumen'!B17,"")</f>
        <v/>
      </c>
      <c r="V15" s="87" t="str">
        <f>IF(CONCATENATE($C$11,$R$25)='8.4 Resumen'!G22,'8.4 Resumen'!B22,"")</f>
        <v/>
      </c>
      <c r="W15" s="87" t="str">
        <f>IF(CONCATENATE($C$11,$R$25)='8.4 Resumen'!G27,'8.4 Resumen'!B27,"")</f>
        <v/>
      </c>
      <c r="X15" s="89"/>
    </row>
    <row r="16" spans="2:27" ht="19.5" customHeight="1">
      <c r="B16" s="403"/>
      <c r="C16" s="402"/>
      <c r="D16" s="106"/>
      <c r="E16" s="107" t="e">
        <f>IF(CONCATENATE($C$11,$D$25)='8.4 Resumen'!G8,'8.4 Resumen'!B8,"")</f>
        <v>#REF!</v>
      </c>
      <c r="F16" s="107" t="e">
        <f>IF(CONCATENATE($C$11,$D$25)='8.4 Resumen'!G13,'8.4 Resumen'!B13,"")</f>
        <v>#REF!</v>
      </c>
      <c r="G16" s="107" t="str">
        <f>IF(CONCATENATE($C$11,$D$25)='8.4 Resumen'!G18,'8.4 Resumen'!B18,"")</f>
        <v/>
      </c>
      <c r="H16" s="107" t="str">
        <f>IF(CONCATENATE($C$11,$D$25)='8.4 Resumen'!G23,'8.4 Resumen'!B23,"")</f>
        <v/>
      </c>
      <c r="I16" s="107" t="str">
        <f>IF(CONCATENATE($C$11,$D$25)='8.4 Resumen'!G28,'8.4 Resumen'!B28,"")</f>
        <v/>
      </c>
      <c r="J16" s="108"/>
      <c r="K16" s="109"/>
      <c r="L16" s="84" t="e">
        <f>IF(CONCATENATE($C$11,$K$25)='8.4 Resumen'!G8,'8.4 Resumen'!B8,"")</f>
        <v>#REF!</v>
      </c>
      <c r="M16" s="84" t="e">
        <f>IF(CONCATENATE($C$11,$K$25)='8.4 Resumen'!G13,'8.4 Resumen'!B13,"")</f>
        <v>#REF!</v>
      </c>
      <c r="N16" s="84" t="str">
        <f>IF(CONCATENATE($C$11,$K$25)='8.4 Resumen'!G18,'8.4 Resumen'!B18,"")</f>
        <v/>
      </c>
      <c r="O16" s="84" t="str">
        <f>IF(CONCATENATE($C$11,$K$25)='8.4 Resumen'!G23,'8.4 Resumen'!B23,"")</f>
        <v/>
      </c>
      <c r="P16" s="84" t="str">
        <f>IF(CONCATENATE($C$11,$K$25)='8.4 Resumen'!G28,'8.4 Resumen'!B28,"")</f>
        <v/>
      </c>
      <c r="Q16" s="85"/>
      <c r="R16" s="86"/>
      <c r="S16" s="87" t="e">
        <f>IF(CONCATENATE($C$11,$R$25)='8.4 Resumen'!G8,'8.4 Resumen'!B8,"")</f>
        <v>#REF!</v>
      </c>
      <c r="T16" s="87" t="e">
        <f>IF(CONCATENATE($C$11,$R$25)='8.4 Resumen'!G13,'8.4 Resumen'!B13,"")</f>
        <v>#REF!</v>
      </c>
      <c r="U16" s="87" t="str">
        <f>IF(CONCATENATE($C$11,$R$25)='8.4 Resumen'!G18,'8.4 Resumen'!B18,"")</f>
        <v/>
      </c>
      <c r="V16" s="87" t="str">
        <f>IF(CONCATENATE($C$11,$R$25)='8.4 Resumen'!G23,'8.4 Resumen'!B23,"")</f>
        <v/>
      </c>
      <c r="W16" s="87" t="str">
        <f>IF(CONCATENATE($C$11,$R$25)='8.4 Resumen'!G28,'8.4 Resumen'!B28,"")</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IF(CONCATENATE($C$18,$D$25)='8.4 Resumen'!G4,'8.4 Resumen'!B4,"")</f>
        <v/>
      </c>
      <c r="F19" s="120" t="e">
        <f>IF(CONCATENATE($C$18,$D$25)='8.4 Resumen'!G9,'8.4 Resumen'!B9,"")</f>
        <v>#REF!</v>
      </c>
      <c r="G19" s="120" t="e">
        <f>IF(CONCATENATE($C$18,$D$25)='8.4 Resumen'!G14,'8.4 Resumen'!B14,"")</f>
        <v>#REF!</v>
      </c>
      <c r="H19" s="120" t="str">
        <f>IF(CONCATENATE($C$18,$D$25)='8.4 Resumen'!G19,'8.4 Resumen'!B19,"")</f>
        <v/>
      </c>
      <c r="I19" s="120" t="str">
        <f>IF(CONCATENATE($C$18,$D$25)='8.4 Resumen'!G24,'8.4 Resumen'!B24,"")</f>
        <v/>
      </c>
      <c r="J19" s="121"/>
      <c r="K19" s="122"/>
      <c r="L19" s="107" t="str">
        <f>IF(CONCATENATE($C$18,$K$25)='8.4 Resumen'!G4,'8.4 Resumen'!B4,"")</f>
        <v/>
      </c>
      <c r="M19" s="107" t="e">
        <f>IF(CONCATENATE($C$18,$K$25)='8.4 Resumen'!G9,'8.4 Resumen'!B9,"")</f>
        <v>#REF!</v>
      </c>
      <c r="N19" s="107" t="e">
        <f>IF(CONCATENATE($C$18,$K$25)='8.4 Resumen'!G14,'8.4 Resumen'!B14,"")</f>
        <v>#REF!</v>
      </c>
      <c r="O19" s="107" t="str">
        <f>IF(CONCATENATE($C$18,$K$25)='8.4 Resumen'!G19,'8.4 Resumen'!B19,"")</f>
        <v/>
      </c>
      <c r="P19" s="107" t="str">
        <f>IF(CONCATENATE($C$18,$K$25)='8.4 Resumen'!G24,'8.4 Resumen'!B24,"")</f>
        <v/>
      </c>
      <c r="Q19" s="108"/>
      <c r="R19" s="109"/>
      <c r="S19" s="84" t="str">
        <f>IF(CONCATENATE($C$18,$R$25)='8.4 Resumen'!G4,'8.4 Resumen'!B4,"")</f>
        <v/>
      </c>
      <c r="T19" s="84" t="e">
        <f>IF(CONCATENATE($C$18,$R$25)='8.4 Resumen'!G9,'8.4 Resumen'!B9,"")</f>
        <v>#REF!</v>
      </c>
      <c r="U19" s="84" t="e">
        <f>IF(CONCATENATE($C$18,$R$25)='8.4 Resumen'!G14,'8.4 Resumen'!B14,"")</f>
        <v>#REF!</v>
      </c>
      <c r="V19" s="84" t="str">
        <f>IF(CONCATENATE($C$18,$R$25)='8.4 Resumen'!G19,'8.4 Resumen'!B19,"")</f>
        <v/>
      </c>
      <c r="W19" s="84" t="str">
        <f>IF(CONCATENATE($C$18,$R$25)='8.4 Resumen'!G24,'8.4 Resumen'!B24,"")</f>
        <v/>
      </c>
      <c r="X19" s="123"/>
    </row>
    <row r="20" spans="2:24" ht="19.5" customHeight="1">
      <c r="B20" s="403"/>
      <c r="C20" s="402"/>
      <c r="D20" s="119"/>
      <c r="E20" s="120" t="str">
        <f>IF(CONCATENATE($C$18,$D$25)='8.4 Resumen'!G5,'8.4 Resumen'!B5,"")</f>
        <v/>
      </c>
      <c r="F20" s="120" t="e">
        <f>IF(CONCATENATE($C$18,$D$25)='8.4 Resumen'!G10,'8.4 Resumen'!B10,"")</f>
        <v>#REF!</v>
      </c>
      <c r="G20" s="120" t="e">
        <f>IF(CONCATENATE($C$18,$D$25)='8.4 Resumen'!G15,'8.4 Resumen'!B15,"")</f>
        <v>#REF!</v>
      </c>
      <c r="H20" s="120" t="str">
        <f>IF(CONCATENATE($C$18,$D$25)='8.4 Resumen'!G20,'8.4 Resumen'!B20,"")</f>
        <v/>
      </c>
      <c r="I20" s="120" t="str">
        <f>IF(CONCATENATE($C$18,$D$25)='8.4 Resumen'!G25,'8.4 Resumen'!B25,"")</f>
        <v/>
      </c>
      <c r="J20" s="121"/>
      <c r="K20" s="122"/>
      <c r="L20" s="107" t="str">
        <f>IF(CONCATENATE($C$18,$K$25)='8.4 Resumen'!G5,'8.4 Resumen'!B5,"")</f>
        <v/>
      </c>
      <c r="M20" s="107" t="e">
        <f>IF(CONCATENATE($C$18,$K$25)='8.4 Resumen'!G10,'8.4 Resumen'!B10,"")</f>
        <v>#REF!</v>
      </c>
      <c r="N20" s="107" t="e">
        <f>IF(CONCATENATE($C$18,$K$25)='8.4 Resumen'!G15,'8.4 Resumen'!B15,"")</f>
        <v>#REF!</v>
      </c>
      <c r="O20" s="107" t="str">
        <f>IF(CONCATENATE($C$18,$K$25)='8.4 Resumen'!G20,'8.4 Resumen'!B20,"")</f>
        <v/>
      </c>
      <c r="P20" s="107" t="str">
        <f>IF(CONCATENATE($C$18,$K$25)='8.4 Resumen'!G25,'8.4 Resumen'!B25,"")</f>
        <v/>
      </c>
      <c r="Q20" s="108"/>
      <c r="R20" s="109"/>
      <c r="S20" s="84" t="str">
        <f>IF(CONCATENATE($C$18,$R$25)='8.4 Resumen'!G5,'8.4 Resumen'!B5,"")</f>
        <v/>
      </c>
      <c r="T20" s="84" t="e">
        <f>IF(CONCATENATE($C$18,$R$25)='8.4 Resumen'!G10,'8.4 Resumen'!B10,"")</f>
        <v>#REF!</v>
      </c>
      <c r="U20" s="84" t="e">
        <f>IF(CONCATENATE($C$18,$R$25)='8.4 Resumen'!G15,'8.4 Resumen'!B15,"")</f>
        <v>#REF!</v>
      </c>
      <c r="V20" s="84" t="str">
        <f>IF(CONCATENATE($C$18,$R$25)='8.4 Resumen'!G20,'8.4 Resumen'!B20,"")</f>
        <v/>
      </c>
      <c r="W20" s="84" t="str">
        <f>IF(CONCATENATE($C$18,$R$25)='8.4 Resumen'!G25,'8.4 Resumen'!B25,"")</f>
        <v/>
      </c>
      <c r="X20" s="123"/>
    </row>
    <row r="21" spans="2:24" ht="19.5" customHeight="1">
      <c r="B21" s="403"/>
      <c r="C21" s="402"/>
      <c r="D21" s="119"/>
      <c r="E21" s="120" t="e">
        <f>IF(CONCATENATE($C$18,$D$25)='8.4 Resumen'!G6,'8.4 Resumen'!B6,"")</f>
        <v>#REF!</v>
      </c>
      <c r="F21" s="120" t="e">
        <f>IF(CONCATENATE($C$18,$D$25)='8.4 Resumen'!G11,'8.4 Resumen'!B11,"")</f>
        <v>#REF!</v>
      </c>
      <c r="G21" s="120" t="str">
        <f>IF(CONCATENATE($C$18,$D$25)='8.4 Resumen'!G16,'8.4 Resumen'!B16,"")</f>
        <v/>
      </c>
      <c r="H21" s="120" t="str">
        <f>IF(CONCATENATE($C$18,$D$25)='8.4 Resumen'!G21,'8.4 Resumen'!B21,"")</f>
        <v/>
      </c>
      <c r="I21" s="120" t="str">
        <f>IF(CONCATENATE($C$18,$D$25)='8.4 Resumen'!G26,'8.4 Resumen'!B26,"")</f>
        <v/>
      </c>
      <c r="J21" s="121"/>
      <c r="K21" s="122"/>
      <c r="L21" s="107" t="e">
        <f>IF(CONCATENATE($C$18,$K$25)='8.4 Resumen'!G6,'8.4 Resumen'!B6,"")</f>
        <v>#REF!</v>
      </c>
      <c r="M21" s="107" t="e">
        <f>IF(CONCATENATE($C$18,$K$25)='8.4 Resumen'!G11,'8.4 Resumen'!B11,"")</f>
        <v>#REF!</v>
      </c>
      <c r="N21" s="107" t="str">
        <f>IF(CONCATENATE($C$18,$K$25)='8.4 Resumen'!G16,'8.4 Resumen'!B16,"")</f>
        <v/>
      </c>
      <c r="O21" s="107" t="str">
        <f>IF(CONCATENATE($C$18,$K$25)='8.4 Resumen'!G21,'8.4 Resumen'!B21,"")</f>
        <v/>
      </c>
      <c r="P21" s="107" t="str">
        <f>IF(CONCATENATE($C$18,$K$25)='8.4 Resumen'!G26,'8.4 Resumen'!B26,"")</f>
        <v/>
      </c>
      <c r="Q21" s="108"/>
      <c r="R21" s="109"/>
      <c r="S21" s="84" t="e">
        <f>IF(CONCATENATE($C$18,$R$25)='8.4 Resumen'!G6,'8.4 Resumen'!B6,"")</f>
        <v>#REF!</v>
      </c>
      <c r="T21" s="84" t="e">
        <f>IF(CONCATENATE($C$18,$R$25)='8.4 Resumen'!G11,'8.4 Resumen'!B11,"")</f>
        <v>#REF!</v>
      </c>
      <c r="U21" s="84" t="str">
        <f>IF(CONCATENATE($C$18,$R$25)='8.4 Resumen'!G16,'8.4 Resumen'!B16,"")</f>
        <v/>
      </c>
      <c r="V21" s="84" t="str">
        <f>IF(CONCATENATE($C$18,$R$25)='8.4 Resumen'!G21,'8.4 Resumen'!B21,"")</f>
        <v/>
      </c>
      <c r="W21" s="84" t="str">
        <f>IF(CONCATENATE($C$18,$R$25)='8.4 Resumen'!G26,'8.4 Resumen'!B26,"")</f>
        <v/>
      </c>
      <c r="X21" s="123"/>
    </row>
    <row r="22" spans="2:24" ht="19.5" customHeight="1">
      <c r="B22" s="403"/>
      <c r="C22" s="402"/>
      <c r="D22" s="119"/>
      <c r="E22" s="120" t="e">
        <f>IF(CONCATENATE($C$18,$D$25)='8.4 Resumen'!G7,'8.4 Resumen'!B7,"")</f>
        <v>#REF!</v>
      </c>
      <c r="F22" s="120" t="e">
        <f>IF(CONCATENATE($C$18,$D$25)='8.4 Resumen'!G12,'8.4 Resumen'!B12,"")</f>
        <v>#REF!</v>
      </c>
      <c r="G22" s="120" t="str">
        <f>IF(CONCATENATE($C$18,$D$25)='8.4 Resumen'!G17,'8.4 Resumen'!B17,"")</f>
        <v/>
      </c>
      <c r="H22" s="120" t="str">
        <f>IF(CONCATENATE($C$18,$D$25)='8.4 Resumen'!G22,'8.4 Resumen'!B22,"")</f>
        <v/>
      </c>
      <c r="I22" s="120" t="str">
        <f>IF(CONCATENATE($C$18,$D$25)='8.4 Resumen'!G27,'8.4 Resumen'!B27,"")</f>
        <v/>
      </c>
      <c r="J22" s="121"/>
      <c r="K22" s="122"/>
      <c r="L22" s="107" t="e">
        <f>IF(CONCATENATE($C$18,$K$25)='8.4 Resumen'!G7,'8.4 Resumen'!B7,"")</f>
        <v>#REF!</v>
      </c>
      <c r="M22" s="107" t="e">
        <f>IF(CONCATENATE($C$18,$K$25)='8.4 Resumen'!G12,'8.4 Resumen'!B12,"")</f>
        <v>#REF!</v>
      </c>
      <c r="N22" s="107" t="str">
        <f>IF(CONCATENATE($C$18,$K$25)='8.4 Resumen'!G17,'8.4 Resumen'!B17,"")</f>
        <v/>
      </c>
      <c r="O22" s="107" t="str">
        <f>IF(CONCATENATE($C$18,$K$25)='8.4 Resumen'!G22,'8.4 Resumen'!B22,"")</f>
        <v/>
      </c>
      <c r="P22" s="107" t="str">
        <f>IF(CONCATENATE($C$18,$K$25)='8.4 Resumen'!G27,'8.4 Resumen'!B27,"")</f>
        <v/>
      </c>
      <c r="Q22" s="108"/>
      <c r="R22" s="109"/>
      <c r="S22" s="84" t="e">
        <f>IF(CONCATENATE($C$18,$R$25)='8.4 Resumen'!G7,'8.4 Resumen'!B7,"")</f>
        <v>#REF!</v>
      </c>
      <c r="T22" s="84" t="e">
        <f>IF(CONCATENATE($C$18,$R$25)='8.4 Resumen'!G12,'8.4 Resumen'!B12,"")</f>
        <v>#REF!</v>
      </c>
      <c r="U22" s="84" t="str">
        <f>IF(CONCATENATE($C$18,$R$25)='8.4 Resumen'!G17,'8.4 Resumen'!B17,"")</f>
        <v/>
      </c>
      <c r="V22" s="84" t="str">
        <f>IF(CONCATENATE($C$18,$R$25)='8.4 Resumen'!G22,'8.4 Resumen'!B22,"")</f>
        <v/>
      </c>
      <c r="W22" s="84" t="str">
        <f>IF(CONCATENATE($C$18,$R$25)='8.4 Resumen'!G27,'8.4 Resumen'!B27,"")</f>
        <v/>
      </c>
      <c r="X22" s="123"/>
    </row>
    <row r="23" spans="2:24" ht="19.5" customHeight="1">
      <c r="C23" s="402"/>
      <c r="D23" s="119"/>
      <c r="E23" s="120" t="e">
        <f>IF(CONCATENATE($C$18,$D$25)='8.4 Resumen'!G8,'8.4 Resumen'!B8,"")</f>
        <v>#REF!</v>
      </c>
      <c r="F23" s="120" t="e">
        <f>IF(CONCATENATE($C$18,$D$25)='8.4 Resumen'!G13,'8.4 Resumen'!B13,"")</f>
        <v>#REF!</v>
      </c>
      <c r="G23" s="120" t="str">
        <f>IF(CONCATENATE($C$18,$D$25)='8.4 Resumen'!G18,'8.4 Resumen'!B18,"")</f>
        <v/>
      </c>
      <c r="H23" s="120" t="str">
        <f>IF(CONCATENATE($C$18,$D$25)='8.4 Resumen'!G23,'8.4 Resumen'!B23,"")</f>
        <v/>
      </c>
      <c r="I23" s="120" t="str">
        <f>IF(CONCATENATE($C$18,$D$25)='8.4 Resumen'!G28,'8.4 Resumen'!B28,"")</f>
        <v/>
      </c>
      <c r="J23" s="121"/>
      <c r="K23" s="122"/>
      <c r="L23" s="107" t="e">
        <f>IF(CONCATENATE($C$18,$K$25)='8.4 Resumen'!G8,'8.4 Resumen'!B8,"")</f>
        <v>#REF!</v>
      </c>
      <c r="M23" s="107" t="e">
        <f>IF(CONCATENATE($C$18,$K$25)='8.4 Resumen'!G13,'8.4 Resumen'!B13,"")</f>
        <v>#REF!</v>
      </c>
      <c r="N23" s="107" t="str">
        <f>IF(CONCATENATE($C$18,$K$25)='8.4 Resumen'!G18,'8.4 Resumen'!B18,"")</f>
        <v/>
      </c>
      <c r="O23" s="107" t="str">
        <f>IF(CONCATENATE($C$18,$K$25)='8.4 Resumen'!G23,'8.4 Resumen'!B23,"")</f>
        <v/>
      </c>
      <c r="P23" s="107" t="str">
        <f>IF(CONCATENATE($C$18,$K$25)='8.4 Resumen'!G28,'8.4 Resumen'!B28,"")</f>
        <v/>
      </c>
      <c r="Q23" s="108"/>
      <c r="R23" s="109"/>
      <c r="S23" s="84" t="e">
        <f>IF(CONCATENATE($C$18,$R$25)='8.4 Resumen'!G8,'8.4 Resumen'!B8,"")</f>
        <v>#REF!</v>
      </c>
      <c r="T23" s="84" t="e">
        <f>IF(CONCATENATE($C$18,$R$25)='8.4 Resumen'!G13,'8.4 Resumen'!B13,"")</f>
        <v>#REF!</v>
      </c>
      <c r="U23" s="84" t="str">
        <f>IF(CONCATENATE($C$18,$R$25)='8.4 Resumen'!G18,'8.4 Resumen'!B18,"")</f>
        <v/>
      </c>
      <c r="V23" s="84" t="str">
        <f>IF(CONCATENATE($C$18,$R$25)='8.4 Resumen'!G23,'8.4 Resumen'!B23,"")</f>
        <v/>
      </c>
      <c r="W23" s="84" t="str">
        <f>IF(CONCATENATE($C$18,$R$25)='8.4 Resumen'!G28,'8.4 Resumen'!B28,"")</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7IWYE9vK9SB8ECTuAktE7Ffnrh7/3pOun//CJz4stszWWvC8xEiGHtIDbMmPK9HuG+e2S4oIuiiuprJbaoSO4w==" saltValue="DesGHdwRRMxadq5j0medrA=="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15"/>
  <sheetViews>
    <sheetView zoomScale="70" zoomScaleNormal="70" workbookViewId="0">
      <pane ySplit="5" topLeftCell="A6" activePane="bottomLeft" state="frozen"/>
      <selection activeCell="C1" sqref="C1"/>
      <selection pane="bottomLeft" activeCell="F7" sqref="F7"/>
    </sheetView>
  </sheetViews>
  <sheetFormatPr baseColWidth="10" defaultRowHeight="12.75"/>
  <cols>
    <col min="1" max="1" width="20.28515625" style="1" customWidth="1"/>
    <col min="2" max="2" width="22.5703125" style="1" customWidth="1"/>
    <col min="3" max="3" width="7" style="1" bestFit="1" customWidth="1"/>
    <col min="4" max="4" width="34.42578125" style="1" customWidth="1"/>
    <col min="5" max="5" width="21.85546875" style="1" customWidth="1"/>
    <col min="6" max="6" width="20.140625" style="1" customWidth="1"/>
    <col min="7" max="7" width="55.7109375" style="1" customWidth="1"/>
    <col min="8" max="8" width="33.140625" style="1" customWidth="1"/>
    <col min="9" max="9" width="12.28515625" style="134" customWidth="1"/>
    <col min="10" max="10" width="18.85546875" style="134" customWidth="1"/>
    <col min="11" max="11" width="17.85546875" style="134" customWidth="1"/>
    <col min="12" max="12" width="22.140625" style="134" customWidth="1"/>
    <col min="13" max="13" width="4.7109375" style="1" hidden="1" customWidth="1"/>
    <col min="14" max="14" width="21.28515625" style="1" hidden="1" customWidth="1"/>
    <col min="15" max="15" width="22.140625" style="134" customWidth="1"/>
    <col min="16" max="16" width="12.28515625" style="1" bestFit="1" customWidth="1"/>
    <col min="17" max="256" width="11.42578125" style="1"/>
    <col min="257" max="257" width="20.28515625" style="1" customWidth="1"/>
    <col min="258" max="258" width="22.5703125" style="1" customWidth="1"/>
    <col min="259" max="259" width="7" style="1" bestFit="1" customWidth="1"/>
    <col min="260" max="260" width="34.42578125" style="1" customWidth="1"/>
    <col min="261" max="261" width="21.85546875" style="1" customWidth="1"/>
    <col min="262" max="262" width="20.140625" style="1" customWidth="1"/>
    <col min="263" max="263" width="55.7109375" style="1" customWidth="1"/>
    <col min="264" max="264" width="33.140625" style="1" customWidth="1"/>
    <col min="265" max="265" width="12.28515625" style="1" customWidth="1"/>
    <col min="266" max="266" width="18.85546875" style="1" customWidth="1"/>
    <col min="267" max="267" width="17.85546875" style="1" customWidth="1"/>
    <col min="268" max="268" width="22.140625" style="1" customWidth="1"/>
    <col min="269" max="270" width="0" style="1" hidden="1" customWidth="1"/>
    <col min="271" max="271" width="22.140625" style="1" customWidth="1"/>
    <col min="272" max="272" width="12.28515625" style="1" bestFit="1" customWidth="1"/>
    <col min="273" max="512" width="11.42578125" style="1"/>
    <col min="513" max="513" width="20.28515625" style="1" customWidth="1"/>
    <col min="514" max="514" width="22.5703125" style="1" customWidth="1"/>
    <col min="515" max="515" width="7" style="1" bestFit="1" customWidth="1"/>
    <col min="516" max="516" width="34.42578125" style="1" customWidth="1"/>
    <col min="517" max="517" width="21.85546875" style="1" customWidth="1"/>
    <col min="518" max="518" width="20.140625" style="1" customWidth="1"/>
    <col min="519" max="519" width="55.7109375" style="1" customWidth="1"/>
    <col min="520" max="520" width="33.140625" style="1" customWidth="1"/>
    <col min="521" max="521" width="12.28515625" style="1" customWidth="1"/>
    <col min="522" max="522" width="18.85546875" style="1" customWidth="1"/>
    <col min="523" max="523" width="17.85546875" style="1" customWidth="1"/>
    <col min="524" max="524" width="22.140625" style="1" customWidth="1"/>
    <col min="525" max="526" width="0" style="1" hidden="1" customWidth="1"/>
    <col min="527" max="527" width="22.140625" style="1" customWidth="1"/>
    <col min="528" max="528" width="12.28515625" style="1" bestFit="1" customWidth="1"/>
    <col min="529" max="768" width="11.42578125" style="1"/>
    <col min="769" max="769" width="20.28515625" style="1" customWidth="1"/>
    <col min="770" max="770" width="22.5703125" style="1" customWidth="1"/>
    <col min="771" max="771" width="7" style="1" bestFit="1" customWidth="1"/>
    <col min="772" max="772" width="34.42578125" style="1" customWidth="1"/>
    <col min="773" max="773" width="21.85546875" style="1" customWidth="1"/>
    <col min="774" max="774" width="20.140625" style="1" customWidth="1"/>
    <col min="775" max="775" width="55.7109375" style="1" customWidth="1"/>
    <col min="776" max="776" width="33.140625" style="1" customWidth="1"/>
    <col min="777" max="777" width="12.28515625" style="1" customWidth="1"/>
    <col min="778" max="778" width="18.85546875" style="1" customWidth="1"/>
    <col min="779" max="779" width="17.85546875" style="1" customWidth="1"/>
    <col min="780" max="780" width="22.140625" style="1" customWidth="1"/>
    <col min="781" max="782" width="0" style="1" hidden="1" customWidth="1"/>
    <col min="783" max="783" width="22.140625" style="1" customWidth="1"/>
    <col min="784" max="784" width="12.28515625" style="1" bestFit="1" customWidth="1"/>
    <col min="785" max="1024" width="11.42578125" style="1"/>
    <col min="1025" max="1025" width="20.28515625" style="1" customWidth="1"/>
    <col min="1026" max="1026" width="22.5703125" style="1" customWidth="1"/>
    <col min="1027" max="1027" width="7" style="1" bestFit="1" customWidth="1"/>
    <col min="1028" max="1028" width="34.42578125" style="1" customWidth="1"/>
    <col min="1029" max="1029" width="21.85546875" style="1" customWidth="1"/>
    <col min="1030" max="1030" width="20.140625" style="1" customWidth="1"/>
    <col min="1031" max="1031" width="55.7109375" style="1" customWidth="1"/>
    <col min="1032" max="1032" width="33.140625" style="1" customWidth="1"/>
    <col min="1033" max="1033" width="12.28515625" style="1" customWidth="1"/>
    <col min="1034" max="1034" width="18.85546875" style="1" customWidth="1"/>
    <col min="1035" max="1035" width="17.85546875" style="1" customWidth="1"/>
    <col min="1036" max="1036" width="22.140625" style="1" customWidth="1"/>
    <col min="1037" max="1038" width="0" style="1" hidden="1" customWidth="1"/>
    <col min="1039" max="1039" width="22.140625" style="1" customWidth="1"/>
    <col min="1040" max="1040" width="12.28515625" style="1" bestFit="1" customWidth="1"/>
    <col min="1041" max="1280" width="11.42578125" style="1"/>
    <col min="1281" max="1281" width="20.28515625" style="1" customWidth="1"/>
    <col min="1282" max="1282" width="22.5703125" style="1" customWidth="1"/>
    <col min="1283" max="1283" width="7" style="1" bestFit="1" customWidth="1"/>
    <col min="1284" max="1284" width="34.42578125" style="1" customWidth="1"/>
    <col min="1285" max="1285" width="21.85546875" style="1" customWidth="1"/>
    <col min="1286" max="1286" width="20.140625" style="1" customWidth="1"/>
    <col min="1287" max="1287" width="55.7109375" style="1" customWidth="1"/>
    <col min="1288" max="1288" width="33.140625" style="1" customWidth="1"/>
    <col min="1289" max="1289" width="12.28515625" style="1" customWidth="1"/>
    <col min="1290" max="1290" width="18.85546875" style="1" customWidth="1"/>
    <col min="1291" max="1291" width="17.85546875" style="1" customWidth="1"/>
    <col min="1292" max="1292" width="22.140625" style="1" customWidth="1"/>
    <col min="1293" max="1294" width="0" style="1" hidden="1" customWidth="1"/>
    <col min="1295" max="1295" width="22.140625" style="1" customWidth="1"/>
    <col min="1296" max="1296" width="12.28515625" style="1" bestFit="1" customWidth="1"/>
    <col min="1297" max="1536" width="11.42578125" style="1"/>
    <col min="1537" max="1537" width="20.28515625" style="1" customWidth="1"/>
    <col min="1538" max="1538" width="22.5703125" style="1" customWidth="1"/>
    <col min="1539" max="1539" width="7" style="1" bestFit="1" customWidth="1"/>
    <col min="1540" max="1540" width="34.42578125" style="1" customWidth="1"/>
    <col min="1541" max="1541" width="21.85546875" style="1" customWidth="1"/>
    <col min="1542" max="1542" width="20.140625" style="1" customWidth="1"/>
    <col min="1543" max="1543" width="55.7109375" style="1" customWidth="1"/>
    <col min="1544" max="1544" width="33.140625" style="1" customWidth="1"/>
    <col min="1545" max="1545" width="12.28515625" style="1" customWidth="1"/>
    <col min="1546" max="1546" width="18.85546875" style="1" customWidth="1"/>
    <col min="1547" max="1547" width="17.85546875" style="1" customWidth="1"/>
    <col min="1548" max="1548" width="22.140625" style="1" customWidth="1"/>
    <col min="1549" max="1550" width="0" style="1" hidden="1" customWidth="1"/>
    <col min="1551" max="1551" width="22.140625" style="1" customWidth="1"/>
    <col min="1552" max="1552" width="12.28515625" style="1" bestFit="1" customWidth="1"/>
    <col min="1553" max="1792" width="11.42578125" style="1"/>
    <col min="1793" max="1793" width="20.28515625" style="1" customWidth="1"/>
    <col min="1794" max="1794" width="22.5703125" style="1" customWidth="1"/>
    <col min="1795" max="1795" width="7" style="1" bestFit="1" customWidth="1"/>
    <col min="1796" max="1796" width="34.42578125" style="1" customWidth="1"/>
    <col min="1797" max="1797" width="21.85546875" style="1" customWidth="1"/>
    <col min="1798" max="1798" width="20.140625" style="1" customWidth="1"/>
    <col min="1799" max="1799" width="55.7109375" style="1" customWidth="1"/>
    <col min="1800" max="1800" width="33.140625" style="1" customWidth="1"/>
    <col min="1801" max="1801" width="12.28515625" style="1" customWidth="1"/>
    <col min="1802" max="1802" width="18.85546875" style="1" customWidth="1"/>
    <col min="1803" max="1803" width="17.85546875" style="1" customWidth="1"/>
    <col min="1804" max="1804" width="22.140625" style="1" customWidth="1"/>
    <col min="1805" max="1806" width="0" style="1" hidden="1" customWidth="1"/>
    <col min="1807" max="1807" width="22.140625" style="1" customWidth="1"/>
    <col min="1808" max="1808" width="12.28515625" style="1" bestFit="1" customWidth="1"/>
    <col min="1809" max="2048" width="11.42578125" style="1"/>
    <col min="2049" max="2049" width="20.28515625" style="1" customWidth="1"/>
    <col min="2050" max="2050" width="22.5703125" style="1" customWidth="1"/>
    <col min="2051" max="2051" width="7" style="1" bestFit="1" customWidth="1"/>
    <col min="2052" max="2052" width="34.42578125" style="1" customWidth="1"/>
    <col min="2053" max="2053" width="21.85546875" style="1" customWidth="1"/>
    <col min="2054" max="2054" width="20.140625" style="1" customWidth="1"/>
    <col min="2055" max="2055" width="55.7109375" style="1" customWidth="1"/>
    <col min="2056" max="2056" width="33.140625" style="1" customWidth="1"/>
    <col min="2057" max="2057" width="12.28515625" style="1" customWidth="1"/>
    <col min="2058" max="2058" width="18.85546875" style="1" customWidth="1"/>
    <col min="2059" max="2059" width="17.85546875" style="1" customWidth="1"/>
    <col min="2060" max="2060" width="22.140625" style="1" customWidth="1"/>
    <col min="2061" max="2062" width="0" style="1" hidden="1" customWidth="1"/>
    <col min="2063" max="2063" width="22.140625" style="1" customWidth="1"/>
    <col min="2064" max="2064" width="12.28515625" style="1" bestFit="1" customWidth="1"/>
    <col min="2065" max="2304" width="11.42578125" style="1"/>
    <col min="2305" max="2305" width="20.28515625" style="1" customWidth="1"/>
    <col min="2306" max="2306" width="22.5703125" style="1" customWidth="1"/>
    <col min="2307" max="2307" width="7" style="1" bestFit="1" customWidth="1"/>
    <col min="2308" max="2308" width="34.42578125" style="1" customWidth="1"/>
    <col min="2309" max="2309" width="21.85546875" style="1" customWidth="1"/>
    <col min="2310" max="2310" width="20.140625" style="1" customWidth="1"/>
    <col min="2311" max="2311" width="55.7109375" style="1" customWidth="1"/>
    <col min="2312" max="2312" width="33.140625" style="1" customWidth="1"/>
    <col min="2313" max="2313" width="12.28515625" style="1" customWidth="1"/>
    <col min="2314" max="2314" width="18.85546875" style="1" customWidth="1"/>
    <col min="2315" max="2315" width="17.85546875" style="1" customWidth="1"/>
    <col min="2316" max="2316" width="22.140625" style="1" customWidth="1"/>
    <col min="2317" max="2318" width="0" style="1" hidden="1" customWidth="1"/>
    <col min="2319" max="2319" width="22.140625" style="1" customWidth="1"/>
    <col min="2320" max="2320" width="12.28515625" style="1" bestFit="1" customWidth="1"/>
    <col min="2321" max="2560" width="11.42578125" style="1"/>
    <col min="2561" max="2561" width="20.28515625" style="1" customWidth="1"/>
    <col min="2562" max="2562" width="22.5703125" style="1" customWidth="1"/>
    <col min="2563" max="2563" width="7" style="1" bestFit="1" customWidth="1"/>
    <col min="2564" max="2564" width="34.42578125" style="1" customWidth="1"/>
    <col min="2565" max="2565" width="21.85546875" style="1" customWidth="1"/>
    <col min="2566" max="2566" width="20.140625" style="1" customWidth="1"/>
    <col min="2567" max="2567" width="55.7109375" style="1" customWidth="1"/>
    <col min="2568" max="2568" width="33.140625" style="1" customWidth="1"/>
    <col min="2569" max="2569" width="12.28515625" style="1" customWidth="1"/>
    <col min="2570" max="2570" width="18.85546875" style="1" customWidth="1"/>
    <col min="2571" max="2571" width="17.85546875" style="1" customWidth="1"/>
    <col min="2572" max="2572" width="22.140625" style="1" customWidth="1"/>
    <col min="2573" max="2574" width="0" style="1" hidden="1" customWidth="1"/>
    <col min="2575" max="2575" width="22.140625" style="1" customWidth="1"/>
    <col min="2576" max="2576" width="12.28515625" style="1" bestFit="1" customWidth="1"/>
    <col min="2577" max="2816" width="11.42578125" style="1"/>
    <col min="2817" max="2817" width="20.28515625" style="1" customWidth="1"/>
    <col min="2818" max="2818" width="22.5703125" style="1" customWidth="1"/>
    <col min="2819" max="2819" width="7" style="1" bestFit="1" customWidth="1"/>
    <col min="2820" max="2820" width="34.42578125" style="1" customWidth="1"/>
    <col min="2821" max="2821" width="21.85546875" style="1" customWidth="1"/>
    <col min="2822" max="2822" width="20.140625" style="1" customWidth="1"/>
    <col min="2823" max="2823" width="55.7109375" style="1" customWidth="1"/>
    <col min="2824" max="2824" width="33.140625" style="1" customWidth="1"/>
    <col min="2825" max="2825" width="12.28515625" style="1" customWidth="1"/>
    <col min="2826" max="2826" width="18.85546875" style="1" customWidth="1"/>
    <col min="2827" max="2827" width="17.85546875" style="1" customWidth="1"/>
    <col min="2828" max="2828" width="22.140625" style="1" customWidth="1"/>
    <col min="2829" max="2830" width="0" style="1" hidden="1" customWidth="1"/>
    <col min="2831" max="2831" width="22.140625" style="1" customWidth="1"/>
    <col min="2832" max="2832" width="12.28515625" style="1" bestFit="1" customWidth="1"/>
    <col min="2833" max="3072" width="11.42578125" style="1"/>
    <col min="3073" max="3073" width="20.28515625" style="1" customWidth="1"/>
    <col min="3074" max="3074" width="22.5703125" style="1" customWidth="1"/>
    <col min="3075" max="3075" width="7" style="1" bestFit="1" customWidth="1"/>
    <col min="3076" max="3076" width="34.42578125" style="1" customWidth="1"/>
    <col min="3077" max="3077" width="21.85546875" style="1" customWidth="1"/>
    <col min="3078" max="3078" width="20.140625" style="1" customWidth="1"/>
    <col min="3079" max="3079" width="55.7109375" style="1" customWidth="1"/>
    <col min="3080" max="3080" width="33.140625" style="1" customWidth="1"/>
    <col min="3081" max="3081" width="12.28515625" style="1" customWidth="1"/>
    <col min="3082" max="3082" width="18.85546875" style="1" customWidth="1"/>
    <col min="3083" max="3083" width="17.85546875" style="1" customWidth="1"/>
    <col min="3084" max="3084" width="22.140625" style="1" customWidth="1"/>
    <col min="3085" max="3086" width="0" style="1" hidden="1" customWidth="1"/>
    <col min="3087" max="3087" width="22.140625" style="1" customWidth="1"/>
    <col min="3088" max="3088" width="12.28515625" style="1" bestFit="1" customWidth="1"/>
    <col min="3089" max="3328" width="11.42578125" style="1"/>
    <col min="3329" max="3329" width="20.28515625" style="1" customWidth="1"/>
    <col min="3330" max="3330" width="22.5703125" style="1" customWidth="1"/>
    <col min="3331" max="3331" width="7" style="1" bestFit="1" customWidth="1"/>
    <col min="3332" max="3332" width="34.42578125" style="1" customWidth="1"/>
    <col min="3333" max="3333" width="21.85546875" style="1" customWidth="1"/>
    <col min="3334" max="3334" width="20.140625" style="1" customWidth="1"/>
    <col min="3335" max="3335" width="55.7109375" style="1" customWidth="1"/>
    <col min="3336" max="3336" width="33.140625" style="1" customWidth="1"/>
    <col min="3337" max="3337" width="12.28515625" style="1" customWidth="1"/>
    <col min="3338" max="3338" width="18.85546875" style="1" customWidth="1"/>
    <col min="3339" max="3339" width="17.85546875" style="1" customWidth="1"/>
    <col min="3340" max="3340" width="22.140625" style="1" customWidth="1"/>
    <col min="3341" max="3342" width="0" style="1" hidden="1" customWidth="1"/>
    <col min="3343" max="3343" width="22.140625" style="1" customWidth="1"/>
    <col min="3344" max="3344" width="12.28515625" style="1" bestFit="1" customWidth="1"/>
    <col min="3345" max="3584" width="11.42578125" style="1"/>
    <col min="3585" max="3585" width="20.28515625" style="1" customWidth="1"/>
    <col min="3586" max="3586" width="22.5703125" style="1" customWidth="1"/>
    <col min="3587" max="3587" width="7" style="1" bestFit="1" customWidth="1"/>
    <col min="3588" max="3588" width="34.42578125" style="1" customWidth="1"/>
    <col min="3589" max="3589" width="21.85546875" style="1" customWidth="1"/>
    <col min="3590" max="3590" width="20.140625" style="1" customWidth="1"/>
    <col min="3591" max="3591" width="55.7109375" style="1" customWidth="1"/>
    <col min="3592" max="3592" width="33.140625" style="1" customWidth="1"/>
    <col min="3593" max="3593" width="12.28515625" style="1" customWidth="1"/>
    <col min="3594" max="3594" width="18.85546875" style="1" customWidth="1"/>
    <col min="3595" max="3595" width="17.85546875" style="1" customWidth="1"/>
    <col min="3596" max="3596" width="22.140625" style="1" customWidth="1"/>
    <col min="3597" max="3598" width="0" style="1" hidden="1" customWidth="1"/>
    <col min="3599" max="3599" width="22.140625" style="1" customWidth="1"/>
    <col min="3600" max="3600" width="12.28515625" style="1" bestFit="1" customWidth="1"/>
    <col min="3601" max="3840" width="11.42578125" style="1"/>
    <col min="3841" max="3841" width="20.28515625" style="1" customWidth="1"/>
    <col min="3842" max="3842" width="22.5703125" style="1" customWidth="1"/>
    <col min="3843" max="3843" width="7" style="1" bestFit="1" customWidth="1"/>
    <col min="3844" max="3844" width="34.42578125" style="1" customWidth="1"/>
    <col min="3845" max="3845" width="21.85546875" style="1" customWidth="1"/>
    <col min="3846" max="3846" width="20.140625" style="1" customWidth="1"/>
    <col min="3847" max="3847" width="55.7109375" style="1" customWidth="1"/>
    <col min="3848" max="3848" width="33.140625" style="1" customWidth="1"/>
    <col min="3849" max="3849" width="12.28515625" style="1" customWidth="1"/>
    <col min="3850" max="3850" width="18.85546875" style="1" customWidth="1"/>
    <col min="3851" max="3851" width="17.85546875" style="1" customWidth="1"/>
    <col min="3852" max="3852" width="22.140625" style="1" customWidth="1"/>
    <col min="3853" max="3854" width="0" style="1" hidden="1" customWidth="1"/>
    <col min="3855" max="3855" width="22.140625" style="1" customWidth="1"/>
    <col min="3856" max="3856" width="12.28515625" style="1" bestFit="1" customWidth="1"/>
    <col min="3857" max="4096" width="11.42578125" style="1"/>
    <col min="4097" max="4097" width="20.28515625" style="1" customWidth="1"/>
    <col min="4098" max="4098" width="22.5703125" style="1" customWidth="1"/>
    <col min="4099" max="4099" width="7" style="1" bestFit="1" customWidth="1"/>
    <col min="4100" max="4100" width="34.42578125" style="1" customWidth="1"/>
    <col min="4101" max="4101" width="21.85546875" style="1" customWidth="1"/>
    <col min="4102" max="4102" width="20.140625" style="1" customWidth="1"/>
    <col min="4103" max="4103" width="55.7109375" style="1" customWidth="1"/>
    <col min="4104" max="4104" width="33.140625" style="1" customWidth="1"/>
    <col min="4105" max="4105" width="12.28515625" style="1" customWidth="1"/>
    <col min="4106" max="4106" width="18.85546875" style="1" customWidth="1"/>
    <col min="4107" max="4107" width="17.85546875" style="1" customWidth="1"/>
    <col min="4108" max="4108" width="22.140625" style="1" customWidth="1"/>
    <col min="4109" max="4110" width="0" style="1" hidden="1" customWidth="1"/>
    <col min="4111" max="4111" width="22.140625" style="1" customWidth="1"/>
    <col min="4112" max="4112" width="12.28515625" style="1" bestFit="1" customWidth="1"/>
    <col min="4113" max="4352" width="11.42578125" style="1"/>
    <col min="4353" max="4353" width="20.28515625" style="1" customWidth="1"/>
    <col min="4354" max="4354" width="22.5703125" style="1" customWidth="1"/>
    <col min="4355" max="4355" width="7" style="1" bestFit="1" customWidth="1"/>
    <col min="4356" max="4356" width="34.42578125" style="1" customWidth="1"/>
    <col min="4357" max="4357" width="21.85546875" style="1" customWidth="1"/>
    <col min="4358" max="4358" width="20.140625" style="1" customWidth="1"/>
    <col min="4359" max="4359" width="55.7109375" style="1" customWidth="1"/>
    <col min="4360" max="4360" width="33.140625" style="1" customWidth="1"/>
    <col min="4361" max="4361" width="12.28515625" style="1" customWidth="1"/>
    <col min="4362" max="4362" width="18.85546875" style="1" customWidth="1"/>
    <col min="4363" max="4363" width="17.85546875" style="1" customWidth="1"/>
    <col min="4364" max="4364" width="22.140625" style="1" customWidth="1"/>
    <col min="4365" max="4366" width="0" style="1" hidden="1" customWidth="1"/>
    <col min="4367" max="4367" width="22.140625" style="1" customWidth="1"/>
    <col min="4368" max="4368" width="12.28515625" style="1" bestFit="1" customWidth="1"/>
    <col min="4369" max="4608" width="11.42578125" style="1"/>
    <col min="4609" max="4609" width="20.28515625" style="1" customWidth="1"/>
    <col min="4610" max="4610" width="22.5703125" style="1" customWidth="1"/>
    <col min="4611" max="4611" width="7" style="1" bestFit="1" customWidth="1"/>
    <col min="4612" max="4612" width="34.42578125" style="1" customWidth="1"/>
    <col min="4613" max="4613" width="21.85546875" style="1" customWidth="1"/>
    <col min="4614" max="4614" width="20.140625" style="1" customWidth="1"/>
    <col min="4615" max="4615" width="55.7109375" style="1" customWidth="1"/>
    <col min="4616" max="4616" width="33.140625" style="1" customWidth="1"/>
    <col min="4617" max="4617" width="12.28515625" style="1" customWidth="1"/>
    <col min="4618" max="4618" width="18.85546875" style="1" customWidth="1"/>
    <col min="4619" max="4619" width="17.85546875" style="1" customWidth="1"/>
    <col min="4620" max="4620" width="22.140625" style="1" customWidth="1"/>
    <col min="4621" max="4622" width="0" style="1" hidden="1" customWidth="1"/>
    <col min="4623" max="4623" width="22.140625" style="1" customWidth="1"/>
    <col min="4624" max="4624" width="12.28515625" style="1" bestFit="1" customWidth="1"/>
    <col min="4625" max="4864" width="11.42578125" style="1"/>
    <col min="4865" max="4865" width="20.28515625" style="1" customWidth="1"/>
    <col min="4866" max="4866" width="22.5703125" style="1" customWidth="1"/>
    <col min="4867" max="4867" width="7" style="1" bestFit="1" customWidth="1"/>
    <col min="4868" max="4868" width="34.42578125" style="1" customWidth="1"/>
    <col min="4869" max="4869" width="21.85546875" style="1" customWidth="1"/>
    <col min="4870" max="4870" width="20.140625" style="1" customWidth="1"/>
    <col min="4871" max="4871" width="55.7109375" style="1" customWidth="1"/>
    <col min="4872" max="4872" width="33.140625" style="1" customWidth="1"/>
    <col min="4873" max="4873" width="12.28515625" style="1" customWidth="1"/>
    <col min="4874" max="4874" width="18.85546875" style="1" customWidth="1"/>
    <col min="4875" max="4875" width="17.85546875" style="1" customWidth="1"/>
    <col min="4876" max="4876" width="22.140625" style="1" customWidth="1"/>
    <col min="4877" max="4878" width="0" style="1" hidden="1" customWidth="1"/>
    <col min="4879" max="4879" width="22.140625" style="1" customWidth="1"/>
    <col min="4880" max="4880" width="12.28515625" style="1" bestFit="1" customWidth="1"/>
    <col min="4881" max="5120" width="11.42578125" style="1"/>
    <col min="5121" max="5121" width="20.28515625" style="1" customWidth="1"/>
    <col min="5122" max="5122" width="22.5703125" style="1" customWidth="1"/>
    <col min="5123" max="5123" width="7" style="1" bestFit="1" customWidth="1"/>
    <col min="5124" max="5124" width="34.42578125" style="1" customWidth="1"/>
    <col min="5125" max="5125" width="21.85546875" style="1" customWidth="1"/>
    <col min="5126" max="5126" width="20.140625" style="1" customWidth="1"/>
    <col min="5127" max="5127" width="55.7109375" style="1" customWidth="1"/>
    <col min="5128" max="5128" width="33.140625" style="1" customWidth="1"/>
    <col min="5129" max="5129" width="12.28515625" style="1" customWidth="1"/>
    <col min="5130" max="5130" width="18.85546875" style="1" customWidth="1"/>
    <col min="5131" max="5131" width="17.85546875" style="1" customWidth="1"/>
    <col min="5132" max="5132" width="22.140625" style="1" customWidth="1"/>
    <col min="5133" max="5134" width="0" style="1" hidden="1" customWidth="1"/>
    <col min="5135" max="5135" width="22.140625" style="1" customWidth="1"/>
    <col min="5136" max="5136" width="12.28515625" style="1" bestFit="1" customWidth="1"/>
    <col min="5137" max="5376" width="11.42578125" style="1"/>
    <col min="5377" max="5377" width="20.28515625" style="1" customWidth="1"/>
    <col min="5378" max="5378" width="22.5703125" style="1" customWidth="1"/>
    <col min="5379" max="5379" width="7" style="1" bestFit="1" customWidth="1"/>
    <col min="5380" max="5380" width="34.42578125" style="1" customWidth="1"/>
    <col min="5381" max="5381" width="21.85546875" style="1" customWidth="1"/>
    <col min="5382" max="5382" width="20.140625" style="1" customWidth="1"/>
    <col min="5383" max="5383" width="55.7109375" style="1" customWidth="1"/>
    <col min="5384" max="5384" width="33.140625" style="1" customWidth="1"/>
    <col min="5385" max="5385" width="12.28515625" style="1" customWidth="1"/>
    <col min="5386" max="5386" width="18.85546875" style="1" customWidth="1"/>
    <col min="5387" max="5387" width="17.85546875" style="1" customWidth="1"/>
    <col min="5388" max="5388" width="22.140625" style="1" customWidth="1"/>
    <col min="5389" max="5390" width="0" style="1" hidden="1" customWidth="1"/>
    <col min="5391" max="5391" width="22.140625" style="1" customWidth="1"/>
    <col min="5392" max="5392" width="12.28515625" style="1" bestFit="1" customWidth="1"/>
    <col min="5393" max="5632" width="11.42578125" style="1"/>
    <col min="5633" max="5633" width="20.28515625" style="1" customWidth="1"/>
    <col min="5634" max="5634" width="22.5703125" style="1" customWidth="1"/>
    <col min="5635" max="5635" width="7" style="1" bestFit="1" customWidth="1"/>
    <col min="5636" max="5636" width="34.42578125" style="1" customWidth="1"/>
    <col min="5637" max="5637" width="21.85546875" style="1" customWidth="1"/>
    <col min="5638" max="5638" width="20.140625" style="1" customWidth="1"/>
    <col min="5639" max="5639" width="55.7109375" style="1" customWidth="1"/>
    <col min="5640" max="5640" width="33.140625" style="1" customWidth="1"/>
    <col min="5641" max="5641" width="12.28515625" style="1" customWidth="1"/>
    <col min="5642" max="5642" width="18.85546875" style="1" customWidth="1"/>
    <col min="5643" max="5643" width="17.85546875" style="1" customWidth="1"/>
    <col min="5644" max="5644" width="22.140625" style="1" customWidth="1"/>
    <col min="5645" max="5646" width="0" style="1" hidden="1" customWidth="1"/>
    <col min="5647" max="5647" width="22.140625" style="1" customWidth="1"/>
    <col min="5648" max="5648" width="12.28515625" style="1" bestFit="1" customWidth="1"/>
    <col min="5649" max="5888" width="11.42578125" style="1"/>
    <col min="5889" max="5889" width="20.28515625" style="1" customWidth="1"/>
    <col min="5890" max="5890" width="22.5703125" style="1" customWidth="1"/>
    <col min="5891" max="5891" width="7" style="1" bestFit="1" customWidth="1"/>
    <col min="5892" max="5892" width="34.42578125" style="1" customWidth="1"/>
    <col min="5893" max="5893" width="21.85546875" style="1" customWidth="1"/>
    <col min="5894" max="5894" width="20.140625" style="1" customWidth="1"/>
    <col min="5895" max="5895" width="55.7109375" style="1" customWidth="1"/>
    <col min="5896" max="5896" width="33.140625" style="1" customWidth="1"/>
    <col min="5897" max="5897" width="12.28515625" style="1" customWidth="1"/>
    <col min="5898" max="5898" width="18.85546875" style="1" customWidth="1"/>
    <col min="5899" max="5899" width="17.85546875" style="1" customWidth="1"/>
    <col min="5900" max="5900" width="22.140625" style="1" customWidth="1"/>
    <col min="5901" max="5902" width="0" style="1" hidden="1" customWidth="1"/>
    <col min="5903" max="5903" width="22.140625" style="1" customWidth="1"/>
    <col min="5904" max="5904" width="12.28515625" style="1" bestFit="1" customWidth="1"/>
    <col min="5905" max="6144" width="11.42578125" style="1"/>
    <col min="6145" max="6145" width="20.28515625" style="1" customWidth="1"/>
    <col min="6146" max="6146" width="22.5703125" style="1" customWidth="1"/>
    <col min="6147" max="6147" width="7" style="1" bestFit="1" customWidth="1"/>
    <col min="6148" max="6148" width="34.42578125" style="1" customWidth="1"/>
    <col min="6149" max="6149" width="21.85546875" style="1" customWidth="1"/>
    <col min="6150" max="6150" width="20.140625" style="1" customWidth="1"/>
    <col min="6151" max="6151" width="55.7109375" style="1" customWidth="1"/>
    <col min="6152" max="6152" width="33.140625" style="1" customWidth="1"/>
    <col min="6153" max="6153" width="12.28515625" style="1" customWidth="1"/>
    <col min="6154" max="6154" width="18.85546875" style="1" customWidth="1"/>
    <col min="6155" max="6155" width="17.85546875" style="1" customWidth="1"/>
    <col min="6156" max="6156" width="22.140625" style="1" customWidth="1"/>
    <col min="6157" max="6158" width="0" style="1" hidden="1" customWidth="1"/>
    <col min="6159" max="6159" width="22.140625" style="1" customWidth="1"/>
    <col min="6160" max="6160" width="12.28515625" style="1" bestFit="1" customWidth="1"/>
    <col min="6161" max="6400" width="11.42578125" style="1"/>
    <col min="6401" max="6401" width="20.28515625" style="1" customWidth="1"/>
    <col min="6402" max="6402" width="22.5703125" style="1" customWidth="1"/>
    <col min="6403" max="6403" width="7" style="1" bestFit="1" customWidth="1"/>
    <col min="6404" max="6404" width="34.42578125" style="1" customWidth="1"/>
    <col min="6405" max="6405" width="21.85546875" style="1" customWidth="1"/>
    <col min="6406" max="6406" width="20.140625" style="1" customWidth="1"/>
    <col min="6407" max="6407" width="55.7109375" style="1" customWidth="1"/>
    <col min="6408" max="6408" width="33.140625" style="1" customWidth="1"/>
    <col min="6409" max="6409" width="12.28515625" style="1" customWidth="1"/>
    <col min="6410" max="6410" width="18.85546875" style="1" customWidth="1"/>
    <col min="6411" max="6411" width="17.85546875" style="1" customWidth="1"/>
    <col min="6412" max="6412" width="22.140625" style="1" customWidth="1"/>
    <col min="6413" max="6414" width="0" style="1" hidden="1" customWidth="1"/>
    <col min="6415" max="6415" width="22.140625" style="1" customWidth="1"/>
    <col min="6416" max="6416" width="12.28515625" style="1" bestFit="1" customWidth="1"/>
    <col min="6417" max="6656" width="11.42578125" style="1"/>
    <col min="6657" max="6657" width="20.28515625" style="1" customWidth="1"/>
    <col min="6658" max="6658" width="22.5703125" style="1" customWidth="1"/>
    <col min="6659" max="6659" width="7" style="1" bestFit="1" customWidth="1"/>
    <col min="6660" max="6660" width="34.42578125" style="1" customWidth="1"/>
    <col min="6661" max="6661" width="21.85546875" style="1" customWidth="1"/>
    <col min="6662" max="6662" width="20.140625" style="1" customWidth="1"/>
    <col min="6663" max="6663" width="55.7109375" style="1" customWidth="1"/>
    <col min="6664" max="6664" width="33.140625" style="1" customWidth="1"/>
    <col min="6665" max="6665" width="12.28515625" style="1" customWidth="1"/>
    <col min="6666" max="6666" width="18.85546875" style="1" customWidth="1"/>
    <col min="6667" max="6667" width="17.85546875" style="1" customWidth="1"/>
    <col min="6668" max="6668" width="22.140625" style="1" customWidth="1"/>
    <col min="6669" max="6670" width="0" style="1" hidden="1" customWidth="1"/>
    <col min="6671" max="6671" width="22.140625" style="1" customWidth="1"/>
    <col min="6672" max="6672" width="12.28515625" style="1" bestFit="1" customWidth="1"/>
    <col min="6673" max="6912" width="11.42578125" style="1"/>
    <col min="6913" max="6913" width="20.28515625" style="1" customWidth="1"/>
    <col min="6914" max="6914" width="22.5703125" style="1" customWidth="1"/>
    <col min="6915" max="6915" width="7" style="1" bestFit="1" customWidth="1"/>
    <col min="6916" max="6916" width="34.42578125" style="1" customWidth="1"/>
    <col min="6917" max="6917" width="21.85546875" style="1" customWidth="1"/>
    <col min="6918" max="6918" width="20.140625" style="1" customWidth="1"/>
    <col min="6919" max="6919" width="55.7109375" style="1" customWidth="1"/>
    <col min="6920" max="6920" width="33.140625" style="1" customWidth="1"/>
    <col min="6921" max="6921" width="12.28515625" style="1" customWidth="1"/>
    <col min="6922" max="6922" width="18.85546875" style="1" customWidth="1"/>
    <col min="6923" max="6923" width="17.85546875" style="1" customWidth="1"/>
    <col min="6924" max="6924" width="22.140625" style="1" customWidth="1"/>
    <col min="6925" max="6926" width="0" style="1" hidden="1" customWidth="1"/>
    <col min="6927" max="6927" width="22.140625" style="1" customWidth="1"/>
    <col min="6928" max="6928" width="12.28515625" style="1" bestFit="1" customWidth="1"/>
    <col min="6929" max="7168" width="11.42578125" style="1"/>
    <col min="7169" max="7169" width="20.28515625" style="1" customWidth="1"/>
    <col min="7170" max="7170" width="22.5703125" style="1" customWidth="1"/>
    <col min="7171" max="7171" width="7" style="1" bestFit="1" customWidth="1"/>
    <col min="7172" max="7172" width="34.42578125" style="1" customWidth="1"/>
    <col min="7173" max="7173" width="21.85546875" style="1" customWidth="1"/>
    <col min="7174" max="7174" width="20.140625" style="1" customWidth="1"/>
    <col min="7175" max="7175" width="55.7109375" style="1" customWidth="1"/>
    <col min="7176" max="7176" width="33.140625" style="1" customWidth="1"/>
    <col min="7177" max="7177" width="12.28515625" style="1" customWidth="1"/>
    <col min="7178" max="7178" width="18.85546875" style="1" customWidth="1"/>
    <col min="7179" max="7179" width="17.85546875" style="1" customWidth="1"/>
    <col min="7180" max="7180" width="22.140625" style="1" customWidth="1"/>
    <col min="7181" max="7182" width="0" style="1" hidden="1" customWidth="1"/>
    <col min="7183" max="7183" width="22.140625" style="1" customWidth="1"/>
    <col min="7184" max="7184" width="12.28515625" style="1" bestFit="1" customWidth="1"/>
    <col min="7185" max="7424" width="11.42578125" style="1"/>
    <col min="7425" max="7425" width="20.28515625" style="1" customWidth="1"/>
    <col min="7426" max="7426" width="22.5703125" style="1" customWidth="1"/>
    <col min="7427" max="7427" width="7" style="1" bestFit="1" customWidth="1"/>
    <col min="7428" max="7428" width="34.42578125" style="1" customWidth="1"/>
    <col min="7429" max="7429" width="21.85546875" style="1" customWidth="1"/>
    <col min="7430" max="7430" width="20.140625" style="1" customWidth="1"/>
    <col min="7431" max="7431" width="55.7109375" style="1" customWidth="1"/>
    <col min="7432" max="7432" width="33.140625" style="1" customWidth="1"/>
    <col min="7433" max="7433" width="12.28515625" style="1" customWidth="1"/>
    <col min="7434" max="7434" width="18.85546875" style="1" customWidth="1"/>
    <col min="7435" max="7435" width="17.85546875" style="1" customWidth="1"/>
    <col min="7436" max="7436" width="22.140625" style="1" customWidth="1"/>
    <col min="7437" max="7438" width="0" style="1" hidden="1" customWidth="1"/>
    <col min="7439" max="7439" width="22.140625" style="1" customWidth="1"/>
    <col min="7440" max="7440" width="12.28515625" style="1" bestFit="1" customWidth="1"/>
    <col min="7441" max="7680" width="11.42578125" style="1"/>
    <col min="7681" max="7681" width="20.28515625" style="1" customWidth="1"/>
    <col min="7682" max="7682" width="22.5703125" style="1" customWidth="1"/>
    <col min="7683" max="7683" width="7" style="1" bestFit="1" customWidth="1"/>
    <col min="7684" max="7684" width="34.42578125" style="1" customWidth="1"/>
    <col min="7685" max="7685" width="21.85546875" style="1" customWidth="1"/>
    <col min="7686" max="7686" width="20.140625" style="1" customWidth="1"/>
    <col min="7687" max="7687" width="55.7109375" style="1" customWidth="1"/>
    <col min="7688" max="7688" width="33.140625" style="1" customWidth="1"/>
    <col min="7689" max="7689" width="12.28515625" style="1" customWidth="1"/>
    <col min="7690" max="7690" width="18.85546875" style="1" customWidth="1"/>
    <col min="7691" max="7691" width="17.85546875" style="1" customWidth="1"/>
    <col min="7692" max="7692" width="22.140625" style="1" customWidth="1"/>
    <col min="7693" max="7694" width="0" style="1" hidden="1" customWidth="1"/>
    <col min="7695" max="7695" width="22.140625" style="1" customWidth="1"/>
    <col min="7696" max="7696" width="12.28515625" style="1" bestFit="1" customWidth="1"/>
    <col min="7697" max="7936" width="11.42578125" style="1"/>
    <col min="7937" max="7937" width="20.28515625" style="1" customWidth="1"/>
    <col min="7938" max="7938" width="22.5703125" style="1" customWidth="1"/>
    <col min="7939" max="7939" width="7" style="1" bestFit="1" customWidth="1"/>
    <col min="7940" max="7940" width="34.42578125" style="1" customWidth="1"/>
    <col min="7941" max="7941" width="21.85546875" style="1" customWidth="1"/>
    <col min="7942" max="7942" width="20.140625" style="1" customWidth="1"/>
    <col min="7943" max="7943" width="55.7109375" style="1" customWidth="1"/>
    <col min="7944" max="7944" width="33.140625" style="1" customWidth="1"/>
    <col min="7945" max="7945" width="12.28515625" style="1" customWidth="1"/>
    <col min="7946" max="7946" width="18.85546875" style="1" customWidth="1"/>
    <col min="7947" max="7947" width="17.85546875" style="1" customWidth="1"/>
    <col min="7948" max="7948" width="22.140625" style="1" customWidth="1"/>
    <col min="7949" max="7950" width="0" style="1" hidden="1" customWidth="1"/>
    <col min="7951" max="7951" width="22.140625" style="1" customWidth="1"/>
    <col min="7952" max="7952" width="12.28515625" style="1" bestFit="1" customWidth="1"/>
    <col min="7953" max="8192" width="11.42578125" style="1"/>
    <col min="8193" max="8193" width="20.28515625" style="1" customWidth="1"/>
    <col min="8194" max="8194" width="22.5703125" style="1" customWidth="1"/>
    <col min="8195" max="8195" width="7" style="1" bestFit="1" customWidth="1"/>
    <col min="8196" max="8196" width="34.42578125" style="1" customWidth="1"/>
    <col min="8197" max="8197" width="21.85546875" style="1" customWidth="1"/>
    <col min="8198" max="8198" width="20.140625" style="1" customWidth="1"/>
    <col min="8199" max="8199" width="55.7109375" style="1" customWidth="1"/>
    <col min="8200" max="8200" width="33.140625" style="1" customWidth="1"/>
    <col min="8201" max="8201" width="12.28515625" style="1" customWidth="1"/>
    <col min="8202" max="8202" width="18.85546875" style="1" customWidth="1"/>
    <col min="8203" max="8203" width="17.85546875" style="1" customWidth="1"/>
    <col min="8204" max="8204" width="22.140625" style="1" customWidth="1"/>
    <col min="8205" max="8206" width="0" style="1" hidden="1" customWidth="1"/>
    <col min="8207" max="8207" width="22.140625" style="1" customWidth="1"/>
    <col min="8208" max="8208" width="12.28515625" style="1" bestFit="1" customWidth="1"/>
    <col min="8209" max="8448" width="11.42578125" style="1"/>
    <col min="8449" max="8449" width="20.28515625" style="1" customWidth="1"/>
    <col min="8450" max="8450" width="22.5703125" style="1" customWidth="1"/>
    <col min="8451" max="8451" width="7" style="1" bestFit="1" customWidth="1"/>
    <col min="8452" max="8452" width="34.42578125" style="1" customWidth="1"/>
    <col min="8453" max="8453" width="21.85546875" style="1" customWidth="1"/>
    <col min="8454" max="8454" width="20.140625" style="1" customWidth="1"/>
    <col min="8455" max="8455" width="55.7109375" style="1" customWidth="1"/>
    <col min="8456" max="8456" width="33.140625" style="1" customWidth="1"/>
    <col min="8457" max="8457" width="12.28515625" style="1" customWidth="1"/>
    <col min="8458" max="8458" width="18.85546875" style="1" customWidth="1"/>
    <col min="8459" max="8459" width="17.85546875" style="1" customWidth="1"/>
    <col min="8460" max="8460" width="22.140625" style="1" customWidth="1"/>
    <col min="8461" max="8462" width="0" style="1" hidden="1" customWidth="1"/>
    <col min="8463" max="8463" width="22.140625" style="1" customWidth="1"/>
    <col min="8464" max="8464" width="12.28515625" style="1" bestFit="1" customWidth="1"/>
    <col min="8465" max="8704" width="11.42578125" style="1"/>
    <col min="8705" max="8705" width="20.28515625" style="1" customWidth="1"/>
    <col min="8706" max="8706" width="22.5703125" style="1" customWidth="1"/>
    <col min="8707" max="8707" width="7" style="1" bestFit="1" customWidth="1"/>
    <col min="8708" max="8708" width="34.42578125" style="1" customWidth="1"/>
    <col min="8709" max="8709" width="21.85546875" style="1" customWidth="1"/>
    <col min="8710" max="8710" width="20.140625" style="1" customWidth="1"/>
    <col min="8711" max="8711" width="55.7109375" style="1" customWidth="1"/>
    <col min="8712" max="8712" width="33.140625" style="1" customWidth="1"/>
    <col min="8713" max="8713" width="12.28515625" style="1" customWidth="1"/>
    <col min="8714" max="8714" width="18.85546875" style="1" customWidth="1"/>
    <col min="8715" max="8715" width="17.85546875" style="1" customWidth="1"/>
    <col min="8716" max="8716" width="22.140625" style="1" customWidth="1"/>
    <col min="8717" max="8718" width="0" style="1" hidden="1" customWidth="1"/>
    <col min="8719" max="8719" width="22.140625" style="1" customWidth="1"/>
    <col min="8720" max="8720" width="12.28515625" style="1" bestFit="1" customWidth="1"/>
    <col min="8721" max="8960" width="11.42578125" style="1"/>
    <col min="8961" max="8961" width="20.28515625" style="1" customWidth="1"/>
    <col min="8962" max="8962" width="22.5703125" style="1" customWidth="1"/>
    <col min="8963" max="8963" width="7" style="1" bestFit="1" customWidth="1"/>
    <col min="8964" max="8964" width="34.42578125" style="1" customWidth="1"/>
    <col min="8965" max="8965" width="21.85546875" style="1" customWidth="1"/>
    <col min="8966" max="8966" width="20.140625" style="1" customWidth="1"/>
    <col min="8967" max="8967" width="55.7109375" style="1" customWidth="1"/>
    <col min="8968" max="8968" width="33.140625" style="1" customWidth="1"/>
    <col min="8969" max="8969" width="12.28515625" style="1" customWidth="1"/>
    <col min="8970" max="8970" width="18.85546875" style="1" customWidth="1"/>
    <col min="8971" max="8971" width="17.85546875" style="1" customWidth="1"/>
    <col min="8972" max="8972" width="22.140625" style="1" customWidth="1"/>
    <col min="8973" max="8974" width="0" style="1" hidden="1" customWidth="1"/>
    <col min="8975" max="8975" width="22.140625" style="1" customWidth="1"/>
    <col min="8976" max="8976" width="12.28515625" style="1" bestFit="1" customWidth="1"/>
    <col min="8977" max="9216" width="11.42578125" style="1"/>
    <col min="9217" max="9217" width="20.28515625" style="1" customWidth="1"/>
    <col min="9218" max="9218" width="22.5703125" style="1" customWidth="1"/>
    <col min="9219" max="9219" width="7" style="1" bestFit="1" customWidth="1"/>
    <col min="9220" max="9220" width="34.42578125" style="1" customWidth="1"/>
    <col min="9221" max="9221" width="21.85546875" style="1" customWidth="1"/>
    <col min="9222" max="9222" width="20.140625" style="1" customWidth="1"/>
    <col min="9223" max="9223" width="55.7109375" style="1" customWidth="1"/>
    <col min="9224" max="9224" width="33.140625" style="1" customWidth="1"/>
    <col min="9225" max="9225" width="12.28515625" style="1" customWidth="1"/>
    <col min="9226" max="9226" width="18.85546875" style="1" customWidth="1"/>
    <col min="9227" max="9227" width="17.85546875" style="1" customWidth="1"/>
    <col min="9228" max="9228" width="22.140625" style="1" customWidth="1"/>
    <col min="9229" max="9230" width="0" style="1" hidden="1" customWidth="1"/>
    <col min="9231" max="9231" width="22.140625" style="1" customWidth="1"/>
    <col min="9232" max="9232" width="12.28515625" style="1" bestFit="1" customWidth="1"/>
    <col min="9233" max="9472" width="11.42578125" style="1"/>
    <col min="9473" max="9473" width="20.28515625" style="1" customWidth="1"/>
    <col min="9474" max="9474" width="22.5703125" style="1" customWidth="1"/>
    <col min="9475" max="9475" width="7" style="1" bestFit="1" customWidth="1"/>
    <col min="9476" max="9476" width="34.42578125" style="1" customWidth="1"/>
    <col min="9477" max="9477" width="21.85546875" style="1" customWidth="1"/>
    <col min="9478" max="9478" width="20.140625" style="1" customWidth="1"/>
    <col min="9479" max="9479" width="55.7109375" style="1" customWidth="1"/>
    <col min="9480" max="9480" width="33.140625" style="1" customWidth="1"/>
    <col min="9481" max="9481" width="12.28515625" style="1" customWidth="1"/>
    <col min="9482" max="9482" width="18.85546875" style="1" customWidth="1"/>
    <col min="9483" max="9483" width="17.85546875" style="1" customWidth="1"/>
    <col min="9484" max="9484" width="22.140625" style="1" customWidth="1"/>
    <col min="9485" max="9486" width="0" style="1" hidden="1" customWidth="1"/>
    <col min="9487" max="9487" width="22.140625" style="1" customWidth="1"/>
    <col min="9488" max="9488" width="12.28515625" style="1" bestFit="1" customWidth="1"/>
    <col min="9489" max="9728" width="11.42578125" style="1"/>
    <col min="9729" max="9729" width="20.28515625" style="1" customWidth="1"/>
    <col min="9730" max="9730" width="22.5703125" style="1" customWidth="1"/>
    <col min="9731" max="9731" width="7" style="1" bestFit="1" customWidth="1"/>
    <col min="9732" max="9732" width="34.42578125" style="1" customWidth="1"/>
    <col min="9733" max="9733" width="21.85546875" style="1" customWidth="1"/>
    <col min="9734" max="9734" width="20.140625" style="1" customWidth="1"/>
    <col min="9735" max="9735" width="55.7109375" style="1" customWidth="1"/>
    <col min="9736" max="9736" width="33.140625" style="1" customWidth="1"/>
    <col min="9737" max="9737" width="12.28515625" style="1" customWidth="1"/>
    <col min="9738" max="9738" width="18.85546875" style="1" customWidth="1"/>
    <col min="9739" max="9739" width="17.85546875" style="1" customWidth="1"/>
    <col min="9740" max="9740" width="22.140625" style="1" customWidth="1"/>
    <col min="9741" max="9742" width="0" style="1" hidden="1" customWidth="1"/>
    <col min="9743" max="9743" width="22.140625" style="1" customWidth="1"/>
    <col min="9744" max="9744" width="12.28515625" style="1" bestFit="1" customWidth="1"/>
    <col min="9745" max="9984" width="11.42578125" style="1"/>
    <col min="9985" max="9985" width="20.28515625" style="1" customWidth="1"/>
    <col min="9986" max="9986" width="22.5703125" style="1" customWidth="1"/>
    <col min="9987" max="9987" width="7" style="1" bestFit="1" customWidth="1"/>
    <col min="9988" max="9988" width="34.42578125" style="1" customWidth="1"/>
    <col min="9989" max="9989" width="21.85546875" style="1" customWidth="1"/>
    <col min="9990" max="9990" width="20.140625" style="1" customWidth="1"/>
    <col min="9991" max="9991" width="55.7109375" style="1" customWidth="1"/>
    <col min="9992" max="9992" width="33.140625" style="1" customWidth="1"/>
    <col min="9993" max="9993" width="12.28515625" style="1" customWidth="1"/>
    <col min="9994" max="9994" width="18.85546875" style="1" customWidth="1"/>
    <col min="9995" max="9995" width="17.85546875" style="1" customWidth="1"/>
    <col min="9996" max="9996" width="22.140625" style="1" customWidth="1"/>
    <col min="9997" max="9998" width="0" style="1" hidden="1" customWidth="1"/>
    <col min="9999" max="9999" width="22.140625" style="1" customWidth="1"/>
    <col min="10000" max="10000" width="12.28515625" style="1" bestFit="1" customWidth="1"/>
    <col min="10001" max="10240" width="11.42578125" style="1"/>
    <col min="10241" max="10241" width="20.28515625" style="1" customWidth="1"/>
    <col min="10242" max="10242" width="22.5703125" style="1" customWidth="1"/>
    <col min="10243" max="10243" width="7" style="1" bestFit="1" customWidth="1"/>
    <col min="10244" max="10244" width="34.42578125" style="1" customWidth="1"/>
    <col min="10245" max="10245" width="21.85546875" style="1" customWidth="1"/>
    <col min="10246" max="10246" width="20.140625" style="1" customWidth="1"/>
    <col min="10247" max="10247" width="55.7109375" style="1" customWidth="1"/>
    <col min="10248" max="10248" width="33.140625" style="1" customWidth="1"/>
    <col min="10249" max="10249" width="12.28515625" style="1" customWidth="1"/>
    <col min="10250" max="10250" width="18.85546875" style="1" customWidth="1"/>
    <col min="10251" max="10251" width="17.85546875" style="1" customWidth="1"/>
    <col min="10252" max="10252" width="22.140625" style="1" customWidth="1"/>
    <col min="10253" max="10254" width="0" style="1" hidden="1" customWidth="1"/>
    <col min="10255" max="10255" width="22.140625" style="1" customWidth="1"/>
    <col min="10256" max="10256" width="12.28515625" style="1" bestFit="1" customWidth="1"/>
    <col min="10257" max="10496" width="11.42578125" style="1"/>
    <col min="10497" max="10497" width="20.28515625" style="1" customWidth="1"/>
    <col min="10498" max="10498" width="22.5703125" style="1" customWidth="1"/>
    <col min="10499" max="10499" width="7" style="1" bestFit="1" customWidth="1"/>
    <col min="10500" max="10500" width="34.42578125" style="1" customWidth="1"/>
    <col min="10501" max="10501" width="21.85546875" style="1" customWidth="1"/>
    <col min="10502" max="10502" width="20.140625" style="1" customWidth="1"/>
    <col min="10503" max="10503" width="55.7109375" style="1" customWidth="1"/>
    <col min="10504" max="10504" width="33.140625" style="1" customWidth="1"/>
    <col min="10505" max="10505" width="12.28515625" style="1" customWidth="1"/>
    <col min="10506" max="10506" width="18.85546875" style="1" customWidth="1"/>
    <col min="10507" max="10507" width="17.85546875" style="1" customWidth="1"/>
    <col min="10508" max="10508" width="22.140625" style="1" customWidth="1"/>
    <col min="10509" max="10510" width="0" style="1" hidden="1" customWidth="1"/>
    <col min="10511" max="10511" width="22.140625" style="1" customWidth="1"/>
    <col min="10512" max="10512" width="12.28515625" style="1" bestFit="1" customWidth="1"/>
    <col min="10513" max="10752" width="11.42578125" style="1"/>
    <col min="10753" max="10753" width="20.28515625" style="1" customWidth="1"/>
    <col min="10754" max="10754" width="22.5703125" style="1" customWidth="1"/>
    <col min="10755" max="10755" width="7" style="1" bestFit="1" customWidth="1"/>
    <col min="10756" max="10756" width="34.42578125" style="1" customWidth="1"/>
    <col min="10757" max="10757" width="21.85546875" style="1" customWidth="1"/>
    <col min="10758" max="10758" width="20.140625" style="1" customWidth="1"/>
    <col min="10759" max="10759" width="55.7109375" style="1" customWidth="1"/>
    <col min="10760" max="10760" width="33.140625" style="1" customWidth="1"/>
    <col min="10761" max="10761" width="12.28515625" style="1" customWidth="1"/>
    <col min="10762" max="10762" width="18.85546875" style="1" customWidth="1"/>
    <col min="10763" max="10763" width="17.85546875" style="1" customWidth="1"/>
    <col min="10764" max="10764" width="22.140625" style="1" customWidth="1"/>
    <col min="10765" max="10766" width="0" style="1" hidden="1" customWidth="1"/>
    <col min="10767" max="10767" width="22.140625" style="1" customWidth="1"/>
    <col min="10768" max="10768" width="12.28515625" style="1" bestFit="1" customWidth="1"/>
    <col min="10769" max="11008" width="11.42578125" style="1"/>
    <col min="11009" max="11009" width="20.28515625" style="1" customWidth="1"/>
    <col min="11010" max="11010" width="22.5703125" style="1" customWidth="1"/>
    <col min="11011" max="11011" width="7" style="1" bestFit="1" customWidth="1"/>
    <col min="11012" max="11012" width="34.42578125" style="1" customWidth="1"/>
    <col min="11013" max="11013" width="21.85546875" style="1" customWidth="1"/>
    <col min="11014" max="11014" width="20.140625" style="1" customWidth="1"/>
    <col min="11015" max="11015" width="55.7109375" style="1" customWidth="1"/>
    <col min="11016" max="11016" width="33.140625" style="1" customWidth="1"/>
    <col min="11017" max="11017" width="12.28515625" style="1" customWidth="1"/>
    <col min="11018" max="11018" width="18.85546875" style="1" customWidth="1"/>
    <col min="11019" max="11019" width="17.85546875" style="1" customWidth="1"/>
    <col min="11020" max="11020" width="22.140625" style="1" customWidth="1"/>
    <col min="11021" max="11022" width="0" style="1" hidden="1" customWidth="1"/>
    <col min="11023" max="11023" width="22.140625" style="1" customWidth="1"/>
    <col min="11024" max="11024" width="12.28515625" style="1" bestFit="1" customWidth="1"/>
    <col min="11025" max="11264" width="11.42578125" style="1"/>
    <col min="11265" max="11265" width="20.28515625" style="1" customWidth="1"/>
    <col min="11266" max="11266" width="22.5703125" style="1" customWidth="1"/>
    <col min="11267" max="11267" width="7" style="1" bestFit="1" customWidth="1"/>
    <col min="11268" max="11268" width="34.42578125" style="1" customWidth="1"/>
    <col min="11269" max="11269" width="21.85546875" style="1" customWidth="1"/>
    <col min="11270" max="11270" width="20.140625" style="1" customWidth="1"/>
    <col min="11271" max="11271" width="55.7109375" style="1" customWidth="1"/>
    <col min="11272" max="11272" width="33.140625" style="1" customWidth="1"/>
    <col min="11273" max="11273" width="12.28515625" style="1" customWidth="1"/>
    <col min="11274" max="11274" width="18.85546875" style="1" customWidth="1"/>
    <col min="11275" max="11275" width="17.85546875" style="1" customWidth="1"/>
    <col min="11276" max="11276" width="22.140625" style="1" customWidth="1"/>
    <col min="11277" max="11278" width="0" style="1" hidden="1" customWidth="1"/>
    <col min="11279" max="11279" width="22.140625" style="1" customWidth="1"/>
    <col min="11280" max="11280" width="12.28515625" style="1" bestFit="1" customWidth="1"/>
    <col min="11281" max="11520" width="11.42578125" style="1"/>
    <col min="11521" max="11521" width="20.28515625" style="1" customWidth="1"/>
    <col min="11522" max="11522" width="22.5703125" style="1" customWidth="1"/>
    <col min="11523" max="11523" width="7" style="1" bestFit="1" customWidth="1"/>
    <col min="11524" max="11524" width="34.42578125" style="1" customWidth="1"/>
    <col min="11525" max="11525" width="21.85546875" style="1" customWidth="1"/>
    <col min="11526" max="11526" width="20.140625" style="1" customWidth="1"/>
    <col min="11527" max="11527" width="55.7109375" style="1" customWidth="1"/>
    <col min="11528" max="11528" width="33.140625" style="1" customWidth="1"/>
    <col min="11529" max="11529" width="12.28515625" style="1" customWidth="1"/>
    <col min="11530" max="11530" width="18.85546875" style="1" customWidth="1"/>
    <col min="11531" max="11531" width="17.85546875" style="1" customWidth="1"/>
    <col min="11532" max="11532" width="22.140625" style="1" customWidth="1"/>
    <col min="11533" max="11534" width="0" style="1" hidden="1" customWidth="1"/>
    <col min="11535" max="11535" width="22.140625" style="1" customWidth="1"/>
    <col min="11536" max="11536" width="12.28515625" style="1" bestFit="1" customWidth="1"/>
    <col min="11537" max="11776" width="11.42578125" style="1"/>
    <col min="11777" max="11777" width="20.28515625" style="1" customWidth="1"/>
    <col min="11778" max="11778" width="22.5703125" style="1" customWidth="1"/>
    <col min="11779" max="11779" width="7" style="1" bestFit="1" customWidth="1"/>
    <col min="11780" max="11780" width="34.42578125" style="1" customWidth="1"/>
    <col min="11781" max="11781" width="21.85546875" style="1" customWidth="1"/>
    <col min="11782" max="11782" width="20.140625" style="1" customWidth="1"/>
    <col min="11783" max="11783" width="55.7109375" style="1" customWidth="1"/>
    <col min="11784" max="11784" width="33.140625" style="1" customWidth="1"/>
    <col min="11785" max="11785" width="12.28515625" style="1" customWidth="1"/>
    <col min="11786" max="11786" width="18.85546875" style="1" customWidth="1"/>
    <col min="11787" max="11787" width="17.85546875" style="1" customWidth="1"/>
    <col min="11788" max="11788" width="22.140625" style="1" customWidth="1"/>
    <col min="11789" max="11790" width="0" style="1" hidden="1" customWidth="1"/>
    <col min="11791" max="11791" width="22.140625" style="1" customWidth="1"/>
    <col min="11792" max="11792" width="12.28515625" style="1" bestFit="1" customWidth="1"/>
    <col min="11793" max="12032" width="11.42578125" style="1"/>
    <col min="12033" max="12033" width="20.28515625" style="1" customWidth="1"/>
    <col min="12034" max="12034" width="22.5703125" style="1" customWidth="1"/>
    <col min="12035" max="12035" width="7" style="1" bestFit="1" customWidth="1"/>
    <col min="12036" max="12036" width="34.42578125" style="1" customWidth="1"/>
    <col min="12037" max="12037" width="21.85546875" style="1" customWidth="1"/>
    <col min="12038" max="12038" width="20.140625" style="1" customWidth="1"/>
    <col min="12039" max="12039" width="55.7109375" style="1" customWidth="1"/>
    <col min="12040" max="12040" width="33.140625" style="1" customWidth="1"/>
    <col min="12041" max="12041" width="12.28515625" style="1" customWidth="1"/>
    <col min="12042" max="12042" width="18.85546875" style="1" customWidth="1"/>
    <col min="12043" max="12043" width="17.85546875" style="1" customWidth="1"/>
    <col min="12044" max="12044" width="22.140625" style="1" customWidth="1"/>
    <col min="12045" max="12046" width="0" style="1" hidden="1" customWidth="1"/>
    <col min="12047" max="12047" width="22.140625" style="1" customWidth="1"/>
    <col min="12048" max="12048" width="12.28515625" style="1" bestFit="1" customWidth="1"/>
    <col min="12049" max="12288" width="11.42578125" style="1"/>
    <col min="12289" max="12289" width="20.28515625" style="1" customWidth="1"/>
    <col min="12290" max="12290" width="22.5703125" style="1" customWidth="1"/>
    <col min="12291" max="12291" width="7" style="1" bestFit="1" customWidth="1"/>
    <col min="12292" max="12292" width="34.42578125" style="1" customWidth="1"/>
    <col min="12293" max="12293" width="21.85546875" style="1" customWidth="1"/>
    <col min="12294" max="12294" width="20.140625" style="1" customWidth="1"/>
    <col min="12295" max="12295" width="55.7109375" style="1" customWidth="1"/>
    <col min="12296" max="12296" width="33.140625" style="1" customWidth="1"/>
    <col min="12297" max="12297" width="12.28515625" style="1" customWidth="1"/>
    <col min="12298" max="12298" width="18.85546875" style="1" customWidth="1"/>
    <col min="12299" max="12299" width="17.85546875" style="1" customWidth="1"/>
    <col min="12300" max="12300" width="22.140625" style="1" customWidth="1"/>
    <col min="12301" max="12302" width="0" style="1" hidden="1" customWidth="1"/>
    <col min="12303" max="12303" width="22.140625" style="1" customWidth="1"/>
    <col min="12304" max="12304" width="12.28515625" style="1" bestFit="1" customWidth="1"/>
    <col min="12305" max="12544" width="11.42578125" style="1"/>
    <col min="12545" max="12545" width="20.28515625" style="1" customWidth="1"/>
    <col min="12546" max="12546" width="22.5703125" style="1" customWidth="1"/>
    <col min="12547" max="12547" width="7" style="1" bestFit="1" customWidth="1"/>
    <col min="12548" max="12548" width="34.42578125" style="1" customWidth="1"/>
    <col min="12549" max="12549" width="21.85546875" style="1" customWidth="1"/>
    <col min="12550" max="12550" width="20.140625" style="1" customWidth="1"/>
    <col min="12551" max="12551" width="55.7109375" style="1" customWidth="1"/>
    <col min="12552" max="12552" width="33.140625" style="1" customWidth="1"/>
    <col min="12553" max="12553" width="12.28515625" style="1" customWidth="1"/>
    <col min="12554" max="12554" width="18.85546875" style="1" customWidth="1"/>
    <col min="12555" max="12555" width="17.85546875" style="1" customWidth="1"/>
    <col min="12556" max="12556" width="22.140625" style="1" customWidth="1"/>
    <col min="12557" max="12558" width="0" style="1" hidden="1" customWidth="1"/>
    <col min="12559" max="12559" width="22.140625" style="1" customWidth="1"/>
    <col min="12560" max="12560" width="12.28515625" style="1" bestFit="1" customWidth="1"/>
    <col min="12561" max="12800" width="11.42578125" style="1"/>
    <col min="12801" max="12801" width="20.28515625" style="1" customWidth="1"/>
    <col min="12802" max="12802" width="22.5703125" style="1" customWidth="1"/>
    <col min="12803" max="12803" width="7" style="1" bestFit="1" customWidth="1"/>
    <col min="12804" max="12804" width="34.42578125" style="1" customWidth="1"/>
    <col min="12805" max="12805" width="21.85546875" style="1" customWidth="1"/>
    <col min="12806" max="12806" width="20.140625" style="1" customWidth="1"/>
    <col min="12807" max="12807" width="55.7109375" style="1" customWidth="1"/>
    <col min="12808" max="12808" width="33.140625" style="1" customWidth="1"/>
    <col min="12809" max="12809" width="12.28515625" style="1" customWidth="1"/>
    <col min="12810" max="12810" width="18.85546875" style="1" customWidth="1"/>
    <col min="12811" max="12811" width="17.85546875" style="1" customWidth="1"/>
    <col min="12812" max="12812" width="22.140625" style="1" customWidth="1"/>
    <col min="12813" max="12814" width="0" style="1" hidden="1" customWidth="1"/>
    <col min="12815" max="12815" width="22.140625" style="1" customWidth="1"/>
    <col min="12816" max="12816" width="12.28515625" style="1" bestFit="1" customWidth="1"/>
    <col min="12817" max="13056" width="11.42578125" style="1"/>
    <col min="13057" max="13057" width="20.28515625" style="1" customWidth="1"/>
    <col min="13058" max="13058" width="22.5703125" style="1" customWidth="1"/>
    <col min="13059" max="13059" width="7" style="1" bestFit="1" customWidth="1"/>
    <col min="13060" max="13060" width="34.42578125" style="1" customWidth="1"/>
    <col min="13061" max="13061" width="21.85546875" style="1" customWidth="1"/>
    <col min="13062" max="13062" width="20.140625" style="1" customWidth="1"/>
    <col min="13063" max="13063" width="55.7109375" style="1" customWidth="1"/>
    <col min="13064" max="13064" width="33.140625" style="1" customWidth="1"/>
    <col min="13065" max="13065" width="12.28515625" style="1" customWidth="1"/>
    <col min="13066" max="13066" width="18.85546875" style="1" customWidth="1"/>
    <col min="13067" max="13067" width="17.85546875" style="1" customWidth="1"/>
    <col min="13068" max="13068" width="22.140625" style="1" customWidth="1"/>
    <col min="13069" max="13070" width="0" style="1" hidden="1" customWidth="1"/>
    <col min="13071" max="13071" width="22.140625" style="1" customWidth="1"/>
    <col min="13072" max="13072" width="12.28515625" style="1" bestFit="1" customWidth="1"/>
    <col min="13073" max="13312" width="11.42578125" style="1"/>
    <col min="13313" max="13313" width="20.28515625" style="1" customWidth="1"/>
    <col min="13314" max="13314" width="22.5703125" style="1" customWidth="1"/>
    <col min="13315" max="13315" width="7" style="1" bestFit="1" customWidth="1"/>
    <col min="13316" max="13316" width="34.42578125" style="1" customWidth="1"/>
    <col min="13317" max="13317" width="21.85546875" style="1" customWidth="1"/>
    <col min="13318" max="13318" width="20.140625" style="1" customWidth="1"/>
    <col min="13319" max="13319" width="55.7109375" style="1" customWidth="1"/>
    <col min="13320" max="13320" width="33.140625" style="1" customWidth="1"/>
    <col min="13321" max="13321" width="12.28515625" style="1" customWidth="1"/>
    <col min="13322" max="13322" width="18.85546875" style="1" customWidth="1"/>
    <col min="13323" max="13323" width="17.85546875" style="1" customWidth="1"/>
    <col min="13324" max="13324" width="22.140625" style="1" customWidth="1"/>
    <col min="13325" max="13326" width="0" style="1" hidden="1" customWidth="1"/>
    <col min="13327" max="13327" width="22.140625" style="1" customWidth="1"/>
    <col min="13328" max="13328" width="12.28515625" style="1" bestFit="1" customWidth="1"/>
    <col min="13329" max="13568" width="11.42578125" style="1"/>
    <col min="13569" max="13569" width="20.28515625" style="1" customWidth="1"/>
    <col min="13570" max="13570" width="22.5703125" style="1" customWidth="1"/>
    <col min="13571" max="13571" width="7" style="1" bestFit="1" customWidth="1"/>
    <col min="13572" max="13572" width="34.42578125" style="1" customWidth="1"/>
    <col min="13573" max="13573" width="21.85546875" style="1" customWidth="1"/>
    <col min="13574" max="13574" width="20.140625" style="1" customWidth="1"/>
    <col min="13575" max="13575" width="55.7109375" style="1" customWidth="1"/>
    <col min="13576" max="13576" width="33.140625" style="1" customWidth="1"/>
    <col min="13577" max="13577" width="12.28515625" style="1" customWidth="1"/>
    <col min="13578" max="13578" width="18.85546875" style="1" customWidth="1"/>
    <col min="13579" max="13579" width="17.85546875" style="1" customWidth="1"/>
    <col min="13580" max="13580" width="22.140625" style="1" customWidth="1"/>
    <col min="13581" max="13582" width="0" style="1" hidden="1" customWidth="1"/>
    <col min="13583" max="13583" width="22.140625" style="1" customWidth="1"/>
    <col min="13584" max="13584" width="12.28515625" style="1" bestFit="1" customWidth="1"/>
    <col min="13585" max="13824" width="11.42578125" style="1"/>
    <col min="13825" max="13825" width="20.28515625" style="1" customWidth="1"/>
    <col min="13826" max="13826" width="22.5703125" style="1" customWidth="1"/>
    <col min="13827" max="13827" width="7" style="1" bestFit="1" customWidth="1"/>
    <col min="13828" max="13828" width="34.42578125" style="1" customWidth="1"/>
    <col min="13829" max="13829" width="21.85546875" style="1" customWidth="1"/>
    <col min="13830" max="13830" width="20.140625" style="1" customWidth="1"/>
    <col min="13831" max="13831" width="55.7109375" style="1" customWidth="1"/>
    <col min="13832" max="13832" width="33.140625" style="1" customWidth="1"/>
    <col min="13833" max="13833" width="12.28515625" style="1" customWidth="1"/>
    <col min="13834" max="13834" width="18.85546875" style="1" customWidth="1"/>
    <col min="13835" max="13835" width="17.85546875" style="1" customWidth="1"/>
    <col min="13836" max="13836" width="22.140625" style="1" customWidth="1"/>
    <col min="13837" max="13838" width="0" style="1" hidden="1" customWidth="1"/>
    <col min="13839" max="13839" width="22.140625" style="1" customWidth="1"/>
    <col min="13840" max="13840" width="12.28515625" style="1" bestFit="1" customWidth="1"/>
    <col min="13841" max="14080" width="11.42578125" style="1"/>
    <col min="14081" max="14081" width="20.28515625" style="1" customWidth="1"/>
    <col min="14082" max="14082" width="22.5703125" style="1" customWidth="1"/>
    <col min="14083" max="14083" width="7" style="1" bestFit="1" customWidth="1"/>
    <col min="14084" max="14084" width="34.42578125" style="1" customWidth="1"/>
    <col min="14085" max="14085" width="21.85546875" style="1" customWidth="1"/>
    <col min="14086" max="14086" width="20.140625" style="1" customWidth="1"/>
    <col min="14087" max="14087" width="55.7109375" style="1" customWidth="1"/>
    <col min="14088" max="14088" width="33.140625" style="1" customWidth="1"/>
    <col min="14089" max="14089" width="12.28515625" style="1" customWidth="1"/>
    <col min="14090" max="14090" width="18.85546875" style="1" customWidth="1"/>
    <col min="14091" max="14091" width="17.85546875" style="1" customWidth="1"/>
    <col min="14092" max="14092" width="22.140625" style="1" customWidth="1"/>
    <col min="14093" max="14094" width="0" style="1" hidden="1" customWidth="1"/>
    <col min="14095" max="14095" width="22.140625" style="1" customWidth="1"/>
    <col min="14096" max="14096" width="12.28515625" style="1" bestFit="1" customWidth="1"/>
    <col min="14097" max="14336" width="11.42578125" style="1"/>
    <col min="14337" max="14337" width="20.28515625" style="1" customWidth="1"/>
    <col min="14338" max="14338" width="22.5703125" style="1" customWidth="1"/>
    <col min="14339" max="14339" width="7" style="1" bestFit="1" customWidth="1"/>
    <col min="14340" max="14340" width="34.42578125" style="1" customWidth="1"/>
    <col min="14341" max="14341" width="21.85546875" style="1" customWidth="1"/>
    <col min="14342" max="14342" width="20.140625" style="1" customWidth="1"/>
    <col min="14343" max="14343" width="55.7109375" style="1" customWidth="1"/>
    <col min="14344" max="14344" width="33.140625" style="1" customWidth="1"/>
    <col min="14345" max="14345" width="12.28515625" style="1" customWidth="1"/>
    <col min="14346" max="14346" width="18.85546875" style="1" customWidth="1"/>
    <col min="14347" max="14347" width="17.85546875" style="1" customWidth="1"/>
    <col min="14348" max="14348" width="22.140625" style="1" customWidth="1"/>
    <col min="14349" max="14350" width="0" style="1" hidden="1" customWidth="1"/>
    <col min="14351" max="14351" width="22.140625" style="1" customWidth="1"/>
    <col min="14352" max="14352" width="12.28515625" style="1" bestFit="1" customWidth="1"/>
    <col min="14353" max="14592" width="11.42578125" style="1"/>
    <col min="14593" max="14593" width="20.28515625" style="1" customWidth="1"/>
    <col min="14594" max="14594" width="22.5703125" style="1" customWidth="1"/>
    <col min="14595" max="14595" width="7" style="1" bestFit="1" customWidth="1"/>
    <col min="14596" max="14596" width="34.42578125" style="1" customWidth="1"/>
    <col min="14597" max="14597" width="21.85546875" style="1" customWidth="1"/>
    <col min="14598" max="14598" width="20.140625" style="1" customWidth="1"/>
    <col min="14599" max="14599" width="55.7109375" style="1" customWidth="1"/>
    <col min="14600" max="14600" width="33.140625" style="1" customWidth="1"/>
    <col min="14601" max="14601" width="12.28515625" style="1" customWidth="1"/>
    <col min="14602" max="14602" width="18.85546875" style="1" customWidth="1"/>
    <col min="14603" max="14603" width="17.85546875" style="1" customWidth="1"/>
    <col min="14604" max="14604" width="22.140625" style="1" customWidth="1"/>
    <col min="14605" max="14606" width="0" style="1" hidden="1" customWidth="1"/>
    <col min="14607" max="14607" width="22.140625" style="1" customWidth="1"/>
    <col min="14608" max="14608" width="12.28515625" style="1" bestFit="1" customWidth="1"/>
    <col min="14609" max="14848" width="11.42578125" style="1"/>
    <col min="14849" max="14849" width="20.28515625" style="1" customWidth="1"/>
    <col min="14850" max="14850" width="22.5703125" style="1" customWidth="1"/>
    <col min="14851" max="14851" width="7" style="1" bestFit="1" customWidth="1"/>
    <col min="14852" max="14852" width="34.42578125" style="1" customWidth="1"/>
    <col min="14853" max="14853" width="21.85546875" style="1" customWidth="1"/>
    <col min="14854" max="14854" width="20.140625" style="1" customWidth="1"/>
    <col min="14855" max="14855" width="55.7109375" style="1" customWidth="1"/>
    <col min="14856" max="14856" width="33.140625" style="1" customWidth="1"/>
    <col min="14857" max="14857" width="12.28515625" style="1" customWidth="1"/>
    <col min="14858" max="14858" width="18.85546875" style="1" customWidth="1"/>
    <col min="14859" max="14859" width="17.85546875" style="1" customWidth="1"/>
    <col min="14860" max="14860" width="22.140625" style="1" customWidth="1"/>
    <col min="14861" max="14862" width="0" style="1" hidden="1" customWidth="1"/>
    <col min="14863" max="14863" width="22.140625" style="1" customWidth="1"/>
    <col min="14864" max="14864" width="12.28515625" style="1" bestFit="1" customWidth="1"/>
    <col min="14865" max="15104" width="11.42578125" style="1"/>
    <col min="15105" max="15105" width="20.28515625" style="1" customWidth="1"/>
    <col min="15106" max="15106" width="22.5703125" style="1" customWidth="1"/>
    <col min="15107" max="15107" width="7" style="1" bestFit="1" customWidth="1"/>
    <col min="15108" max="15108" width="34.42578125" style="1" customWidth="1"/>
    <col min="15109" max="15109" width="21.85546875" style="1" customWidth="1"/>
    <col min="15110" max="15110" width="20.140625" style="1" customWidth="1"/>
    <col min="15111" max="15111" width="55.7109375" style="1" customWidth="1"/>
    <col min="15112" max="15112" width="33.140625" style="1" customWidth="1"/>
    <col min="15113" max="15113" width="12.28515625" style="1" customWidth="1"/>
    <col min="15114" max="15114" width="18.85546875" style="1" customWidth="1"/>
    <col min="15115" max="15115" width="17.85546875" style="1" customWidth="1"/>
    <col min="15116" max="15116" width="22.140625" style="1" customWidth="1"/>
    <col min="15117" max="15118" width="0" style="1" hidden="1" customWidth="1"/>
    <col min="15119" max="15119" width="22.140625" style="1" customWidth="1"/>
    <col min="15120" max="15120" width="12.28515625" style="1" bestFit="1" customWidth="1"/>
    <col min="15121" max="15360" width="11.42578125" style="1"/>
    <col min="15361" max="15361" width="20.28515625" style="1" customWidth="1"/>
    <col min="15362" max="15362" width="22.5703125" style="1" customWidth="1"/>
    <col min="15363" max="15363" width="7" style="1" bestFit="1" customWidth="1"/>
    <col min="15364" max="15364" width="34.42578125" style="1" customWidth="1"/>
    <col min="15365" max="15365" width="21.85546875" style="1" customWidth="1"/>
    <col min="15366" max="15366" width="20.140625" style="1" customWidth="1"/>
    <col min="15367" max="15367" width="55.7109375" style="1" customWidth="1"/>
    <col min="15368" max="15368" width="33.140625" style="1" customWidth="1"/>
    <col min="15369" max="15369" width="12.28515625" style="1" customWidth="1"/>
    <col min="15370" max="15370" width="18.85546875" style="1" customWidth="1"/>
    <col min="15371" max="15371" width="17.85546875" style="1" customWidth="1"/>
    <col min="15372" max="15372" width="22.140625" style="1" customWidth="1"/>
    <col min="15373" max="15374" width="0" style="1" hidden="1" customWidth="1"/>
    <col min="15375" max="15375" width="22.140625" style="1" customWidth="1"/>
    <col min="15376" max="15376" width="12.28515625" style="1" bestFit="1" customWidth="1"/>
    <col min="15377" max="15616" width="11.42578125" style="1"/>
    <col min="15617" max="15617" width="20.28515625" style="1" customWidth="1"/>
    <col min="15618" max="15618" width="22.5703125" style="1" customWidth="1"/>
    <col min="15619" max="15619" width="7" style="1" bestFit="1" customWidth="1"/>
    <col min="15620" max="15620" width="34.42578125" style="1" customWidth="1"/>
    <col min="15621" max="15621" width="21.85546875" style="1" customWidth="1"/>
    <col min="15622" max="15622" width="20.140625" style="1" customWidth="1"/>
    <col min="15623" max="15623" width="55.7109375" style="1" customWidth="1"/>
    <col min="15624" max="15624" width="33.140625" style="1" customWidth="1"/>
    <col min="15625" max="15625" width="12.28515625" style="1" customWidth="1"/>
    <col min="15626" max="15626" width="18.85546875" style="1" customWidth="1"/>
    <col min="15627" max="15627" width="17.85546875" style="1" customWidth="1"/>
    <col min="15628" max="15628" width="22.140625" style="1" customWidth="1"/>
    <col min="15629" max="15630" width="0" style="1" hidden="1" customWidth="1"/>
    <col min="15631" max="15631" width="22.140625" style="1" customWidth="1"/>
    <col min="15632" max="15632" width="12.28515625" style="1" bestFit="1" customWidth="1"/>
    <col min="15633" max="15872" width="11.42578125" style="1"/>
    <col min="15873" max="15873" width="20.28515625" style="1" customWidth="1"/>
    <col min="15874" max="15874" width="22.5703125" style="1" customWidth="1"/>
    <col min="15875" max="15875" width="7" style="1" bestFit="1" customWidth="1"/>
    <col min="15876" max="15876" width="34.42578125" style="1" customWidth="1"/>
    <col min="15877" max="15877" width="21.85546875" style="1" customWidth="1"/>
    <col min="15878" max="15878" width="20.140625" style="1" customWidth="1"/>
    <col min="15879" max="15879" width="55.7109375" style="1" customWidth="1"/>
    <col min="15880" max="15880" width="33.140625" style="1" customWidth="1"/>
    <col min="15881" max="15881" width="12.28515625" style="1" customWidth="1"/>
    <col min="15882" max="15882" width="18.85546875" style="1" customWidth="1"/>
    <col min="15883" max="15883" width="17.85546875" style="1" customWidth="1"/>
    <col min="15884" max="15884" width="22.140625" style="1" customWidth="1"/>
    <col min="15885" max="15886" width="0" style="1" hidden="1" customWidth="1"/>
    <col min="15887" max="15887" width="22.140625" style="1" customWidth="1"/>
    <col min="15888" max="15888" width="12.28515625" style="1" bestFit="1" customWidth="1"/>
    <col min="15889" max="16128" width="11.42578125" style="1"/>
    <col min="16129" max="16129" width="20.28515625" style="1" customWidth="1"/>
    <col min="16130" max="16130" width="22.5703125" style="1" customWidth="1"/>
    <col min="16131" max="16131" width="7" style="1" bestFit="1" customWidth="1"/>
    <col min="16132" max="16132" width="34.42578125" style="1" customWidth="1"/>
    <col min="16133" max="16133" width="21.85546875" style="1" customWidth="1"/>
    <col min="16134" max="16134" width="20.140625" style="1" customWidth="1"/>
    <col min="16135" max="16135" width="55.7109375" style="1" customWidth="1"/>
    <col min="16136" max="16136" width="33.140625" style="1" customWidth="1"/>
    <col min="16137" max="16137" width="12.28515625" style="1" customWidth="1"/>
    <col min="16138" max="16138" width="18.85546875" style="1" customWidth="1"/>
    <col min="16139" max="16139" width="17.85546875" style="1" customWidth="1"/>
    <col min="16140" max="16140" width="22.140625" style="1" customWidth="1"/>
    <col min="16141" max="16142" width="0" style="1" hidden="1" customWidth="1"/>
    <col min="16143" max="16143" width="22.140625" style="1" customWidth="1"/>
    <col min="16144" max="16144" width="12.28515625" style="1" bestFit="1" customWidth="1"/>
    <col min="16145" max="16384" width="11.42578125" style="1"/>
  </cols>
  <sheetData>
    <row r="1" spans="1:18" ht="39.75" customHeight="1">
      <c r="A1" s="378" t="s">
        <v>529</v>
      </c>
      <c r="B1" s="378"/>
      <c r="C1" s="378"/>
      <c r="D1" s="378"/>
      <c r="E1" s="378"/>
      <c r="F1" s="378"/>
      <c r="G1" s="378"/>
      <c r="H1" s="378"/>
      <c r="I1" s="378"/>
      <c r="J1" s="378"/>
      <c r="K1" s="378"/>
      <c r="L1" s="378"/>
      <c r="M1" s="378"/>
      <c r="N1" s="378"/>
      <c r="O1" s="378"/>
    </row>
    <row r="2" spans="1:18" ht="45" customHeight="1">
      <c r="A2" s="379" t="s">
        <v>1</v>
      </c>
      <c r="B2" s="379"/>
      <c r="C2" s="379"/>
      <c r="D2" s="379"/>
      <c r="E2" s="379"/>
      <c r="F2" s="379"/>
      <c r="G2" s="379"/>
      <c r="H2" s="379"/>
      <c r="I2" s="379"/>
      <c r="J2" s="379"/>
      <c r="K2" s="379"/>
      <c r="L2" s="379"/>
      <c r="M2" s="379"/>
      <c r="N2" s="379"/>
      <c r="O2" s="379"/>
    </row>
    <row r="3" spans="1:18" s="2" customFormat="1" ht="28.5" customHeight="1">
      <c r="A3" s="373" t="s">
        <v>2</v>
      </c>
      <c r="B3" s="373"/>
      <c r="C3" s="373"/>
      <c r="D3" s="373"/>
      <c r="E3" s="373"/>
      <c r="F3" s="373"/>
      <c r="G3" s="373" t="s">
        <v>3</v>
      </c>
      <c r="H3" s="373"/>
      <c r="I3" s="373" t="s">
        <v>4</v>
      </c>
      <c r="J3" s="373"/>
      <c r="K3" s="373"/>
      <c r="L3" s="373" t="s">
        <v>5</v>
      </c>
      <c r="M3" s="373"/>
      <c r="N3" s="373"/>
      <c r="O3" s="373"/>
    </row>
    <row r="4" spans="1:18" s="2" customFormat="1" ht="23.25" customHeight="1">
      <c r="A4" s="373" t="s">
        <v>6</v>
      </c>
      <c r="B4" s="373"/>
      <c r="C4" s="373"/>
      <c r="D4" s="373"/>
      <c r="E4" s="373"/>
      <c r="F4" s="373"/>
      <c r="G4" s="373">
        <v>2</v>
      </c>
      <c r="H4" s="373"/>
      <c r="I4" s="374">
        <v>40714</v>
      </c>
      <c r="J4" s="373"/>
      <c r="K4" s="373"/>
      <c r="L4" s="373" t="s">
        <v>7</v>
      </c>
      <c r="M4" s="373"/>
      <c r="N4" s="373"/>
      <c r="O4" s="373"/>
    </row>
    <row r="5" spans="1:18" s="5" customFormat="1" ht="26.25" customHeight="1" thickBot="1">
      <c r="A5" s="3" t="s">
        <v>8</v>
      </c>
      <c r="B5" s="4" t="s">
        <v>9</v>
      </c>
      <c r="C5" s="3" t="s">
        <v>10</v>
      </c>
      <c r="D5" s="3" t="s">
        <v>11</v>
      </c>
      <c r="E5" s="4" t="s">
        <v>12</v>
      </c>
      <c r="F5" s="4" t="s">
        <v>13</v>
      </c>
      <c r="G5" s="3" t="s">
        <v>14</v>
      </c>
      <c r="H5" s="3" t="s">
        <v>15</v>
      </c>
      <c r="I5" s="3" t="s">
        <v>16</v>
      </c>
      <c r="J5" s="3" t="s">
        <v>17</v>
      </c>
      <c r="K5" s="3" t="s">
        <v>18</v>
      </c>
      <c r="L5" s="3" t="s">
        <v>19</v>
      </c>
      <c r="M5" s="3"/>
      <c r="N5" s="3"/>
      <c r="O5" s="3" t="s">
        <v>20</v>
      </c>
    </row>
    <row r="6" spans="1:18" ht="162" customHeight="1">
      <c r="A6" s="375" t="s">
        <v>530</v>
      </c>
      <c r="B6" s="377"/>
      <c r="C6" s="362">
        <v>1</v>
      </c>
      <c r="D6" s="7" t="s">
        <v>531</v>
      </c>
      <c r="E6" s="7" t="s">
        <v>43</v>
      </c>
      <c r="F6" s="362" t="s">
        <v>532</v>
      </c>
      <c r="G6" s="8" t="s">
        <v>533</v>
      </c>
      <c r="H6" s="8" t="s">
        <v>534</v>
      </c>
      <c r="I6" s="362">
        <v>3</v>
      </c>
      <c r="J6" s="362" t="str">
        <f t="shared" ref="J6:J11" si="0">IF(I6=1,"BAJA",IF(I6=2,"MEDIA",IF(I6=3,"ALTA","")))</f>
        <v>ALTA</v>
      </c>
      <c r="K6" s="362">
        <v>20</v>
      </c>
      <c r="L6" s="362" t="str">
        <f t="shared" ref="L6:L11" si="1">IF(K6=5,"LEVE",IF(K6=10,"MODERADO",IF(K6=20,"FUERTE","")))</f>
        <v>FUERTE</v>
      </c>
      <c r="M6" s="362">
        <f t="shared" ref="M6:M11" si="2">I6*K6</f>
        <v>60</v>
      </c>
      <c r="N6" s="362" t="str">
        <f t="shared" ref="N6:N11" si="3">CONCATENATE(L6,J6)</f>
        <v>FUERTEALTA</v>
      </c>
      <c r="O6" s="362" t="e">
        <f>(VLOOKUP(M6,$H$105:$I$112,2,0))</f>
        <v>#N/A</v>
      </c>
      <c r="Q6" s="9"/>
      <c r="R6" s="10"/>
    </row>
    <row r="7" spans="1:18" ht="189.75" customHeight="1">
      <c r="A7" s="376"/>
      <c r="B7" s="377"/>
      <c r="C7" s="362">
        <v>2</v>
      </c>
      <c r="D7" s="7" t="s">
        <v>535</v>
      </c>
      <c r="E7" s="7" t="s">
        <v>43</v>
      </c>
      <c r="F7" s="362" t="s">
        <v>140</v>
      </c>
      <c r="G7" s="8" t="s">
        <v>536</v>
      </c>
      <c r="H7" s="8" t="s">
        <v>537</v>
      </c>
      <c r="I7" s="362">
        <v>2</v>
      </c>
      <c r="J7" s="362" t="str">
        <f t="shared" si="0"/>
        <v>MEDIA</v>
      </c>
      <c r="K7" s="362">
        <v>20</v>
      </c>
      <c r="L7" s="362" t="str">
        <f t="shared" si="1"/>
        <v>FUERTE</v>
      </c>
      <c r="M7" s="362">
        <f t="shared" si="2"/>
        <v>40</v>
      </c>
      <c r="N7" s="362" t="str">
        <f t="shared" si="3"/>
        <v>FUERTEMEDIA</v>
      </c>
      <c r="O7" s="362" t="str">
        <f>(VLOOKUP(M7,$H$105:$I$112,2,0))</f>
        <v>ZONA DE RIESGO INACEPTABLE</v>
      </c>
      <c r="Q7" s="12"/>
    </row>
    <row r="8" spans="1:18" ht="145.5" customHeight="1">
      <c r="A8" s="376"/>
      <c r="B8" s="377"/>
      <c r="C8" s="362">
        <v>3</v>
      </c>
      <c r="D8" s="7"/>
      <c r="E8" s="7" t="s">
        <v>43</v>
      </c>
      <c r="F8" s="362" t="s">
        <v>140</v>
      </c>
      <c r="G8" s="8"/>
      <c r="H8" s="8" t="s">
        <v>538</v>
      </c>
      <c r="I8" s="362"/>
      <c r="J8" s="362" t="str">
        <f t="shared" si="0"/>
        <v/>
      </c>
      <c r="K8" s="362"/>
      <c r="L8" s="362" t="str">
        <f t="shared" si="1"/>
        <v/>
      </c>
      <c r="M8" s="362">
        <f t="shared" si="2"/>
        <v>0</v>
      </c>
      <c r="N8" s="362" t="str">
        <f t="shared" si="3"/>
        <v/>
      </c>
      <c r="O8" s="362" t="e">
        <f>(VLOOKUP(M8,$H$105:$I$112,2,0))</f>
        <v>#N/A</v>
      </c>
      <c r="Q8" s="12"/>
    </row>
    <row r="9" spans="1:18" ht="127.5" customHeight="1">
      <c r="A9" s="376"/>
      <c r="B9" s="377"/>
      <c r="C9" s="362">
        <v>4</v>
      </c>
      <c r="D9" s="500" t="s">
        <v>539</v>
      </c>
      <c r="E9" s="7" t="s">
        <v>43</v>
      </c>
      <c r="F9" s="362" t="s">
        <v>540</v>
      </c>
      <c r="G9" s="342" t="s">
        <v>541</v>
      </c>
      <c r="H9" s="8" t="s">
        <v>542</v>
      </c>
      <c r="I9" s="362">
        <v>1</v>
      </c>
      <c r="J9" s="362" t="str">
        <f t="shared" si="0"/>
        <v>BAJA</v>
      </c>
      <c r="K9" s="362">
        <v>20</v>
      </c>
      <c r="L9" s="362" t="str">
        <f t="shared" si="1"/>
        <v>FUERTE</v>
      </c>
      <c r="M9" s="362">
        <f t="shared" si="2"/>
        <v>20</v>
      </c>
      <c r="N9" s="362" t="str">
        <f t="shared" si="3"/>
        <v>FUERTEBAJA</v>
      </c>
      <c r="O9" s="362" t="str">
        <f>(VLOOKUP(M9,$H$105:$I$112,2,0))</f>
        <v>ZONA DE RIESGO IMPORTANTE</v>
      </c>
      <c r="Q9" s="12"/>
    </row>
    <row r="10" spans="1:18" ht="150.75" customHeight="1">
      <c r="A10" s="376"/>
      <c r="B10" s="377"/>
      <c r="C10" s="7">
        <v>5</v>
      </c>
      <c r="D10" s="7" t="s">
        <v>543</v>
      </c>
      <c r="E10" s="7" t="s">
        <v>43</v>
      </c>
      <c r="F10" s="362" t="s">
        <v>544</v>
      </c>
      <c r="G10" s="342" t="s">
        <v>545</v>
      </c>
      <c r="H10" s="8" t="s">
        <v>546</v>
      </c>
      <c r="I10" s="362">
        <v>2</v>
      </c>
      <c r="J10" s="362" t="str">
        <f t="shared" si="0"/>
        <v>MEDIA</v>
      </c>
      <c r="K10" s="362">
        <v>20</v>
      </c>
      <c r="L10" s="362" t="str">
        <f t="shared" si="1"/>
        <v>FUERTE</v>
      </c>
      <c r="M10" s="362">
        <f t="shared" si="2"/>
        <v>40</v>
      </c>
      <c r="N10" s="362" t="str">
        <f t="shared" si="3"/>
        <v>FUERTEMEDIA</v>
      </c>
      <c r="O10" s="362" t="e">
        <f>(VLOOKUP(M10,$H$104:$I$111,2,0))</f>
        <v>#N/A</v>
      </c>
      <c r="Q10" s="12"/>
    </row>
    <row r="11" spans="1:18" ht="149.25" customHeight="1">
      <c r="A11" s="376"/>
      <c r="B11" s="377"/>
      <c r="C11" s="7">
        <v>6</v>
      </c>
      <c r="D11" s="501" t="s">
        <v>547</v>
      </c>
      <c r="E11" s="7" t="s">
        <v>43</v>
      </c>
      <c r="F11" s="362" t="s">
        <v>140</v>
      </c>
      <c r="G11" s="8" t="s">
        <v>548</v>
      </c>
      <c r="H11" s="8" t="s">
        <v>549</v>
      </c>
      <c r="I11" s="362">
        <v>1</v>
      </c>
      <c r="J11" s="362" t="str">
        <f t="shared" si="0"/>
        <v>BAJA</v>
      </c>
      <c r="K11" s="362">
        <v>20</v>
      </c>
      <c r="L11" s="362" t="str">
        <f t="shared" si="1"/>
        <v>FUERTE</v>
      </c>
      <c r="M11" s="362">
        <f t="shared" si="2"/>
        <v>20</v>
      </c>
      <c r="N11" s="362" t="str">
        <f t="shared" si="3"/>
        <v>FUERTEBAJA</v>
      </c>
      <c r="O11" s="362" t="str">
        <f>(VLOOKUP(M11,$H$104:$I$111,2,0))</f>
        <v>ZONA DE RIESGO IMPORTANTE</v>
      </c>
      <c r="Q11" s="12"/>
    </row>
    <row r="12" spans="1:18" s="2" customFormat="1" ht="30.75" customHeight="1">
      <c r="A12" s="15" t="s">
        <v>30</v>
      </c>
      <c r="B12" s="371" t="s">
        <v>550</v>
      </c>
      <c r="C12" s="371"/>
      <c r="D12" s="371"/>
      <c r="E12" s="371"/>
      <c r="F12" s="371"/>
      <c r="G12" s="371"/>
      <c r="H12" s="15" t="s">
        <v>32</v>
      </c>
      <c r="I12" s="370">
        <v>43462</v>
      </c>
      <c r="J12" s="371"/>
      <c r="K12" s="371"/>
      <c r="L12" s="371"/>
      <c r="M12" s="371"/>
      <c r="N12" s="371"/>
      <c r="O12" s="371"/>
    </row>
    <row r="13" spans="1:18" ht="30.75" customHeight="1">
      <c r="A13" s="15" t="s">
        <v>33</v>
      </c>
      <c r="B13" s="371" t="s">
        <v>34</v>
      </c>
      <c r="C13" s="494"/>
      <c r="D13" s="494"/>
      <c r="E13" s="494"/>
      <c r="F13" s="494"/>
      <c r="G13" s="494"/>
      <c r="H13" s="15" t="s">
        <v>32</v>
      </c>
      <c r="I13" s="370">
        <v>43490</v>
      </c>
      <c r="J13" s="371"/>
      <c r="K13" s="371"/>
      <c r="L13" s="371"/>
      <c r="M13" s="371"/>
      <c r="N13" s="371"/>
      <c r="O13" s="371"/>
    </row>
    <row r="14" spans="1:18" ht="30.75" customHeight="1">
      <c r="A14" s="15" t="s">
        <v>35</v>
      </c>
      <c r="B14" s="371" t="s">
        <v>152</v>
      </c>
      <c r="C14" s="371"/>
      <c r="D14" s="371"/>
      <c r="E14" s="371"/>
      <c r="F14" s="371"/>
      <c r="G14" s="371"/>
      <c r="H14" s="15" t="s">
        <v>32</v>
      </c>
      <c r="I14" s="370">
        <v>43490</v>
      </c>
      <c r="J14" s="371"/>
      <c r="K14" s="371"/>
      <c r="L14" s="371"/>
      <c r="M14" s="371"/>
      <c r="N14" s="371"/>
      <c r="O14" s="371"/>
    </row>
    <row r="107" spans="1:16" ht="38.25">
      <c r="A107" s="17"/>
      <c r="B107" s="18"/>
      <c r="C107" s="18"/>
      <c r="D107" s="18"/>
      <c r="E107" s="18"/>
      <c r="F107" s="18">
        <v>1</v>
      </c>
      <c r="G107" s="18">
        <v>5</v>
      </c>
      <c r="H107" s="18">
        <v>5</v>
      </c>
      <c r="I107" s="20" t="s">
        <v>37</v>
      </c>
      <c r="J107" s="19">
        <v>1</v>
      </c>
      <c r="K107" s="19">
        <v>5</v>
      </c>
      <c r="L107" s="19" t="s">
        <v>38</v>
      </c>
      <c r="M107" s="18"/>
      <c r="N107" s="18"/>
      <c r="O107" s="19"/>
      <c r="P107" s="21" t="s">
        <v>39</v>
      </c>
    </row>
    <row r="108" spans="1:16" ht="38.25">
      <c r="A108" s="22"/>
      <c r="B108" s="23"/>
      <c r="C108" s="23"/>
      <c r="D108" s="23"/>
      <c r="E108" s="23"/>
      <c r="F108" s="23">
        <v>2</v>
      </c>
      <c r="G108" s="23">
        <v>10</v>
      </c>
      <c r="H108" s="23">
        <v>10</v>
      </c>
      <c r="I108" s="25" t="s">
        <v>40</v>
      </c>
      <c r="J108" s="24">
        <v>1</v>
      </c>
      <c r="K108" s="24">
        <v>10</v>
      </c>
      <c r="L108" s="24" t="s">
        <v>41</v>
      </c>
      <c r="M108" s="23"/>
      <c r="N108" s="23"/>
      <c r="O108" s="24"/>
      <c r="P108" s="26" t="s">
        <v>22</v>
      </c>
    </row>
    <row r="109" spans="1:16" ht="51">
      <c r="A109" s="22"/>
      <c r="B109" s="23"/>
      <c r="C109" s="23"/>
      <c r="D109" s="23"/>
      <c r="E109" s="23"/>
      <c r="F109" s="23">
        <v>3</v>
      </c>
      <c r="G109" s="23">
        <v>20</v>
      </c>
      <c r="H109" s="23">
        <v>15</v>
      </c>
      <c r="I109" s="25" t="s">
        <v>42</v>
      </c>
      <c r="J109" s="24">
        <v>1</v>
      </c>
      <c r="K109" s="24">
        <v>20</v>
      </c>
      <c r="L109" s="24" t="s">
        <v>41</v>
      </c>
      <c r="M109" s="23"/>
      <c r="N109" s="23"/>
      <c r="O109" s="24"/>
      <c r="P109" s="26" t="s">
        <v>43</v>
      </c>
    </row>
    <row r="110" spans="1:16" ht="51">
      <c r="A110" s="22"/>
      <c r="B110" s="23"/>
      <c r="C110" s="23"/>
      <c r="D110" s="23"/>
      <c r="E110" s="23"/>
      <c r="F110" s="23"/>
      <c r="G110" s="23"/>
      <c r="H110" s="23">
        <v>20</v>
      </c>
      <c r="I110" s="25" t="s">
        <v>42</v>
      </c>
      <c r="J110" s="24">
        <v>2</v>
      </c>
      <c r="K110" s="24">
        <v>5</v>
      </c>
      <c r="L110" s="24" t="s">
        <v>44</v>
      </c>
      <c r="M110" s="23"/>
      <c r="N110" s="23"/>
      <c r="O110" s="24"/>
      <c r="P110" s="26" t="s">
        <v>45</v>
      </c>
    </row>
    <row r="111" spans="1:16" ht="51">
      <c r="A111" s="22"/>
      <c r="B111" s="23"/>
      <c r="C111" s="23"/>
      <c r="D111" s="23"/>
      <c r="E111" s="23"/>
      <c r="F111" s="23"/>
      <c r="G111" s="23"/>
      <c r="H111" s="23">
        <v>30</v>
      </c>
      <c r="I111" s="25" t="s">
        <v>26</v>
      </c>
      <c r="J111" s="24">
        <v>2</v>
      </c>
      <c r="K111" s="24">
        <v>10</v>
      </c>
      <c r="L111" s="24" t="s">
        <v>46</v>
      </c>
      <c r="M111" s="23"/>
      <c r="N111" s="23"/>
      <c r="O111" s="24"/>
      <c r="P111" s="26" t="s">
        <v>47</v>
      </c>
    </row>
    <row r="112" spans="1:16" ht="51">
      <c r="A112" s="22"/>
      <c r="B112" s="23"/>
      <c r="C112" s="23"/>
      <c r="D112" s="23"/>
      <c r="E112" s="23"/>
      <c r="F112" s="23"/>
      <c r="G112" s="23"/>
      <c r="H112" s="23">
        <v>40</v>
      </c>
      <c r="I112" s="25" t="s">
        <v>26</v>
      </c>
      <c r="J112" s="24">
        <v>2</v>
      </c>
      <c r="K112" s="24">
        <v>20</v>
      </c>
      <c r="L112" s="24" t="s">
        <v>46</v>
      </c>
      <c r="M112" s="23"/>
      <c r="N112" s="23"/>
      <c r="O112" s="24"/>
      <c r="P112" s="26" t="s">
        <v>486</v>
      </c>
    </row>
    <row r="113" spans="1:16" ht="51">
      <c r="A113" s="22"/>
      <c r="B113" s="23"/>
      <c r="C113" s="23"/>
      <c r="D113" s="23"/>
      <c r="E113" s="23"/>
      <c r="F113" s="23"/>
      <c r="G113" s="23"/>
      <c r="H113" s="23">
        <v>60</v>
      </c>
      <c r="I113" s="25" t="s">
        <v>26</v>
      </c>
      <c r="J113" s="24">
        <v>3</v>
      </c>
      <c r="K113" s="24">
        <v>5</v>
      </c>
      <c r="L113" s="24" t="s">
        <v>48</v>
      </c>
      <c r="M113" s="23"/>
      <c r="N113" s="23"/>
      <c r="O113" s="24"/>
      <c r="P113" s="26"/>
    </row>
    <row r="114" spans="1:16" ht="38.25">
      <c r="A114" s="22"/>
      <c r="B114" s="23"/>
      <c r="C114" s="23"/>
      <c r="D114" s="23"/>
      <c r="E114" s="23"/>
      <c r="F114" s="23"/>
      <c r="G114" s="23"/>
      <c r="H114" s="23">
        <v>0</v>
      </c>
      <c r="I114" s="27" t="s">
        <v>49</v>
      </c>
      <c r="J114" s="24">
        <v>3</v>
      </c>
      <c r="K114" s="24">
        <v>10</v>
      </c>
      <c r="L114" s="24" t="s">
        <v>50</v>
      </c>
      <c r="M114" s="23"/>
      <c r="N114" s="23"/>
      <c r="O114" s="24"/>
      <c r="P114" s="26"/>
    </row>
    <row r="115" spans="1:16" ht="39" thickBot="1">
      <c r="A115" s="28"/>
      <c r="B115" s="29"/>
      <c r="C115" s="29"/>
      <c r="D115" s="29"/>
      <c r="E115" s="29"/>
      <c r="F115" s="29"/>
      <c r="G115" s="29"/>
      <c r="H115" s="29"/>
      <c r="I115" s="30"/>
      <c r="J115" s="30">
        <v>3</v>
      </c>
      <c r="K115" s="30">
        <v>20</v>
      </c>
      <c r="L115" s="30" t="s">
        <v>51</v>
      </c>
      <c r="M115" s="29"/>
      <c r="N115" s="29"/>
      <c r="O115" s="30"/>
      <c r="P115" s="31"/>
    </row>
  </sheetData>
  <dataConsolidate/>
  <mergeCells count="18">
    <mergeCell ref="B12:G12"/>
    <mergeCell ref="I12:O12"/>
    <mergeCell ref="B13:G13"/>
    <mergeCell ref="I13:O13"/>
    <mergeCell ref="B14:G14"/>
    <mergeCell ref="I14:O14"/>
    <mergeCell ref="A4:F4"/>
    <mergeCell ref="G4:H4"/>
    <mergeCell ref="I4:K4"/>
    <mergeCell ref="L4:O4"/>
    <mergeCell ref="A6:A11"/>
    <mergeCell ref="B6:B11"/>
    <mergeCell ref="A1:O1"/>
    <mergeCell ref="A2:O2"/>
    <mergeCell ref="A3:F3"/>
    <mergeCell ref="G3:H3"/>
    <mergeCell ref="I3:K3"/>
    <mergeCell ref="L3:O3"/>
  </mergeCells>
  <conditionalFormatting sqref="R6">
    <cfRule type="cellIs" dxfId="813" priority="61" stopIfTrue="1" operator="equal">
      <formula>"ZONA DE RIESGO INACEPTABLE"</formula>
    </cfRule>
    <cfRule type="cellIs" dxfId="812" priority="62" stopIfTrue="1" operator="equal">
      <formula>"ZONA DE RIESGO IMPORTANTE"</formula>
    </cfRule>
    <cfRule type="cellIs" dxfId="811" priority="63" stopIfTrue="1" operator="equal">
      <formula>"ZONA DE RIESGO MODERADO"</formula>
    </cfRule>
    <cfRule type="cellIs" dxfId="810" priority="64" stopIfTrue="1" operator="equal">
      <formula>"ZONA DE RIESGO TOLERABLE"</formula>
    </cfRule>
    <cfRule type="cellIs" dxfId="809" priority="65" stopIfTrue="1" operator="equal">
      <formula>"ZONA DE RIESGO ACEPTABLE"</formula>
    </cfRule>
  </conditionalFormatting>
  <conditionalFormatting sqref="J6">
    <cfRule type="cellIs" dxfId="808" priority="52" stopIfTrue="1" operator="equal">
      <formula>"ALTA"</formula>
    </cfRule>
    <cfRule type="cellIs" dxfId="807" priority="53" stopIfTrue="1" operator="equal">
      <formula>"MEDIA"</formula>
    </cfRule>
    <cfRule type="cellIs" dxfId="806" priority="54" stopIfTrue="1" operator="equal">
      <formula>"BAJA"</formula>
    </cfRule>
  </conditionalFormatting>
  <conditionalFormatting sqref="L6">
    <cfRule type="cellIs" dxfId="805" priority="55" stopIfTrue="1" operator="equal">
      <formula>"FUERTE"</formula>
    </cfRule>
    <cfRule type="cellIs" dxfId="804" priority="56" stopIfTrue="1" operator="equal">
      <formula>"MODERADO"</formula>
    </cfRule>
    <cfRule type="cellIs" dxfId="803" priority="57" stopIfTrue="1" operator="equal">
      <formula>"LEVE"</formula>
    </cfRule>
  </conditionalFormatting>
  <conditionalFormatting sqref="O6">
    <cfRule type="cellIs" dxfId="802" priority="51" stopIfTrue="1" operator="equal">
      <formula>"ZONA DE RIESGO INACEPTABLE"</formula>
    </cfRule>
    <cfRule type="cellIs" dxfId="801" priority="58" stopIfTrue="1" operator="equal">
      <formula>"ZONA DE RIESGO IMPORTANTE"</formula>
    </cfRule>
    <cfRule type="cellIs" dxfId="800" priority="59" stopIfTrue="1" operator="equal">
      <formula>"ZONA DE RIESGO MODERADO"</formula>
    </cfRule>
    <cfRule type="cellIs" dxfId="799" priority="60" stopIfTrue="1" operator="equal">
      <formula>"ZONA DE RIESGO ACEPTABLE"</formula>
    </cfRule>
  </conditionalFormatting>
  <conditionalFormatting sqref="J7">
    <cfRule type="cellIs" dxfId="798" priority="42" stopIfTrue="1" operator="equal">
      <formula>"ALTA"</formula>
    </cfRule>
    <cfRule type="cellIs" dxfId="797" priority="43" stopIfTrue="1" operator="equal">
      <formula>"MEDIA"</formula>
    </cfRule>
    <cfRule type="cellIs" dxfId="796" priority="44" stopIfTrue="1" operator="equal">
      <formula>"BAJA"</formula>
    </cfRule>
  </conditionalFormatting>
  <conditionalFormatting sqref="L7">
    <cfRule type="cellIs" dxfId="795" priority="45" stopIfTrue="1" operator="equal">
      <formula>"FUERTE"</formula>
    </cfRule>
    <cfRule type="cellIs" dxfId="794" priority="46" stopIfTrue="1" operator="equal">
      <formula>"MODERADO"</formula>
    </cfRule>
    <cfRule type="cellIs" dxfId="793" priority="47" stopIfTrue="1" operator="equal">
      <formula>"LEVE"</formula>
    </cfRule>
  </conditionalFormatting>
  <conditionalFormatting sqref="O7">
    <cfRule type="cellIs" dxfId="792" priority="41" stopIfTrue="1" operator="equal">
      <formula>"ZONA DE RIESGO INACEPTABLE"</formula>
    </cfRule>
    <cfRule type="cellIs" dxfId="791" priority="48" stopIfTrue="1" operator="equal">
      <formula>"ZONA DE RIESGO IMPORTANTE"</formula>
    </cfRule>
    <cfRule type="cellIs" dxfId="790" priority="49" stopIfTrue="1" operator="equal">
      <formula>"ZONA DE RIESGO MODERADO"</formula>
    </cfRule>
    <cfRule type="cellIs" dxfId="789" priority="50" stopIfTrue="1" operator="equal">
      <formula>"ZONA DE RIESGO ACEPTABLE"</formula>
    </cfRule>
  </conditionalFormatting>
  <conditionalFormatting sqref="J8">
    <cfRule type="cellIs" dxfId="788" priority="32" stopIfTrue="1" operator="equal">
      <formula>"ALTA"</formula>
    </cfRule>
    <cfRule type="cellIs" dxfId="787" priority="33" stopIfTrue="1" operator="equal">
      <formula>"MEDIA"</formula>
    </cfRule>
    <cfRule type="cellIs" dxfId="786" priority="34" stopIfTrue="1" operator="equal">
      <formula>"BAJA"</formula>
    </cfRule>
  </conditionalFormatting>
  <conditionalFormatting sqref="L8">
    <cfRule type="cellIs" dxfId="785" priority="35" stopIfTrue="1" operator="equal">
      <formula>"FUERTE"</formula>
    </cfRule>
    <cfRule type="cellIs" dxfId="784" priority="36" stopIfTrue="1" operator="equal">
      <formula>"MODERADO"</formula>
    </cfRule>
    <cfRule type="cellIs" dxfId="783" priority="37" stopIfTrue="1" operator="equal">
      <formula>"LEVE"</formula>
    </cfRule>
  </conditionalFormatting>
  <conditionalFormatting sqref="O8">
    <cfRule type="cellIs" dxfId="782" priority="31" stopIfTrue="1" operator="equal">
      <formula>"ZONA DE RIESGO INACEPTABLE"</formula>
    </cfRule>
    <cfRule type="cellIs" dxfId="781" priority="38" stopIfTrue="1" operator="equal">
      <formula>"ZONA DE RIESGO IMPORTANTE"</formula>
    </cfRule>
    <cfRule type="cellIs" dxfId="780" priority="39" stopIfTrue="1" operator="equal">
      <formula>"ZONA DE RIESGO MODERADO"</formula>
    </cfRule>
    <cfRule type="cellIs" dxfId="779" priority="40" stopIfTrue="1" operator="equal">
      <formula>"ZONA DE RIESGO ACEPTABLE"</formula>
    </cfRule>
  </conditionalFormatting>
  <conditionalFormatting sqref="J9">
    <cfRule type="cellIs" dxfId="778" priority="22" stopIfTrue="1" operator="equal">
      <formula>"ALTA"</formula>
    </cfRule>
    <cfRule type="cellIs" dxfId="777" priority="23" stopIfTrue="1" operator="equal">
      <formula>"MEDIA"</formula>
    </cfRule>
    <cfRule type="cellIs" dxfId="776" priority="24" stopIfTrue="1" operator="equal">
      <formula>"BAJA"</formula>
    </cfRule>
  </conditionalFormatting>
  <conditionalFormatting sqref="L9">
    <cfRule type="cellIs" dxfId="775" priority="25" stopIfTrue="1" operator="equal">
      <formula>"FUERTE"</formula>
    </cfRule>
    <cfRule type="cellIs" dxfId="774" priority="26" stopIfTrue="1" operator="equal">
      <formula>"MODERADO"</formula>
    </cfRule>
    <cfRule type="cellIs" dxfId="773" priority="27" stopIfTrue="1" operator="equal">
      <formula>"LEVE"</formula>
    </cfRule>
  </conditionalFormatting>
  <conditionalFormatting sqref="O9">
    <cfRule type="cellIs" dxfId="772" priority="21" stopIfTrue="1" operator="equal">
      <formula>"ZONA DE RIESGO INACEPTABLE"</formula>
    </cfRule>
    <cfRule type="cellIs" dxfId="771" priority="28" stopIfTrue="1" operator="equal">
      <formula>"ZONA DE RIESGO IMPORTANTE"</formula>
    </cfRule>
    <cfRule type="cellIs" dxfId="770" priority="29" stopIfTrue="1" operator="equal">
      <formula>"ZONA DE RIESGO MODERADO"</formula>
    </cfRule>
    <cfRule type="cellIs" dxfId="769" priority="30" stopIfTrue="1" operator="equal">
      <formula>"ZONA DE RIESGO ACEPTABLE"</formula>
    </cfRule>
  </conditionalFormatting>
  <conditionalFormatting sqref="J10">
    <cfRule type="cellIs" dxfId="768" priority="12" stopIfTrue="1" operator="equal">
      <formula>"ALTA"</formula>
    </cfRule>
    <cfRule type="cellIs" dxfId="767" priority="13" stopIfTrue="1" operator="equal">
      <formula>"MEDIA"</formula>
    </cfRule>
    <cfRule type="cellIs" dxfId="766" priority="14" stopIfTrue="1" operator="equal">
      <formula>"BAJA"</formula>
    </cfRule>
  </conditionalFormatting>
  <conditionalFormatting sqref="L10">
    <cfRule type="cellIs" dxfId="765" priority="15" stopIfTrue="1" operator="equal">
      <formula>"FUERTE"</formula>
    </cfRule>
    <cfRule type="cellIs" dxfId="764" priority="16" stopIfTrue="1" operator="equal">
      <formula>"MODERADO"</formula>
    </cfRule>
    <cfRule type="cellIs" dxfId="763" priority="17" stopIfTrue="1" operator="equal">
      <formula>"LEVE"</formula>
    </cfRule>
  </conditionalFormatting>
  <conditionalFormatting sqref="O10">
    <cfRule type="cellIs" dxfId="762" priority="11" stopIfTrue="1" operator="equal">
      <formula>"ZONA DE RIESGO INACEPTABLE"</formula>
    </cfRule>
    <cfRule type="cellIs" dxfId="761" priority="18" stopIfTrue="1" operator="equal">
      <formula>"ZONA DE RIESGO IMPORTANTE"</formula>
    </cfRule>
    <cfRule type="cellIs" dxfId="760" priority="19" stopIfTrue="1" operator="equal">
      <formula>"ZONA DE RIESGO MODERADO"</formula>
    </cfRule>
    <cfRule type="cellIs" dxfId="759" priority="20" stopIfTrue="1" operator="equal">
      <formula>"ZONA DE RIESGO ACEPTABLE"</formula>
    </cfRule>
  </conditionalFormatting>
  <conditionalFormatting sqref="J11">
    <cfRule type="cellIs" dxfId="758" priority="2" stopIfTrue="1" operator="equal">
      <formula>"ALTA"</formula>
    </cfRule>
    <cfRule type="cellIs" dxfId="757" priority="3" stopIfTrue="1" operator="equal">
      <formula>"MEDIA"</formula>
    </cfRule>
    <cfRule type="cellIs" dxfId="756" priority="4" stopIfTrue="1" operator="equal">
      <formula>"BAJA"</formula>
    </cfRule>
  </conditionalFormatting>
  <conditionalFormatting sqref="L11">
    <cfRule type="cellIs" dxfId="755" priority="5" stopIfTrue="1" operator="equal">
      <formula>"FUERTE"</formula>
    </cfRule>
    <cfRule type="cellIs" dxfId="754" priority="6" stopIfTrue="1" operator="equal">
      <formula>"MODERADO"</formula>
    </cfRule>
    <cfRule type="cellIs" dxfId="753" priority="7" stopIfTrue="1" operator="equal">
      <formula>"LEVE"</formula>
    </cfRule>
  </conditionalFormatting>
  <conditionalFormatting sqref="O11">
    <cfRule type="cellIs" dxfId="752" priority="1" stopIfTrue="1" operator="equal">
      <formula>"ZONA DE RIESGO INACEPTABLE"</formula>
    </cfRule>
    <cfRule type="cellIs" dxfId="751" priority="8" stopIfTrue="1" operator="equal">
      <formula>"ZONA DE RIESGO IMPORTANTE"</formula>
    </cfRule>
    <cfRule type="cellIs" dxfId="750" priority="9" stopIfTrue="1" operator="equal">
      <formula>"ZONA DE RIESGO MODERADO"</formula>
    </cfRule>
    <cfRule type="cellIs" dxfId="749" priority="10" stopIfTrue="1" operator="equal">
      <formula>"ZONA DE RIESGO ACEPTABLE"</formula>
    </cfRule>
  </conditionalFormatting>
  <dataValidations count="6">
    <dataValidation allowBlank="1" showInputMessage="1" showErrorMessage="1" promptTitle="OBJETOS O SUJETOS QUE PROPICIAN" prompt="Externos_x000a_Personas_x000a_Desastres Naturales_x000a_Errores en los procedimientos_x000a_Instalaciones_x000a_Materiales_x000a_Fallas en la tecnología" sqref="F6:F11 JB6:JB11 SX6:SX11 ACT6:ACT11 AMP6:AMP11 AWL6:AWL11 BGH6:BGH11 BQD6:BQD11 BZZ6:BZZ11 CJV6:CJV11 CTR6:CTR11 DDN6:DDN11 DNJ6:DNJ11 DXF6:DXF11 EHB6:EHB11 EQX6:EQX11 FAT6:FAT11 FKP6:FKP11 FUL6:FUL11 GEH6:GEH11 GOD6:GOD11 GXZ6:GXZ11 HHV6:HHV11 HRR6:HRR11 IBN6:IBN11 ILJ6:ILJ11 IVF6:IVF11 JFB6:JFB11 JOX6:JOX11 JYT6:JYT11 KIP6:KIP11 KSL6:KSL11 LCH6:LCH11 LMD6:LMD11 LVZ6:LVZ11 MFV6:MFV11 MPR6:MPR11 MZN6:MZN11 NJJ6:NJJ11 NTF6:NTF11 ODB6:ODB11 OMX6:OMX11 OWT6:OWT11 PGP6:PGP11 PQL6:PQL11 QAH6:QAH11 QKD6:QKD11 QTZ6:QTZ11 RDV6:RDV11 RNR6:RNR11 RXN6:RXN11 SHJ6:SHJ11 SRF6:SRF11 TBB6:TBB11 TKX6:TKX11 TUT6:TUT11 UEP6:UEP11 UOL6:UOL11 UYH6:UYH11 VID6:VID11 VRZ6:VRZ11 WBV6:WBV11 WLR6:WLR11 WVN6:WVN11 F65542:F65547 JB65542:JB65547 SX65542:SX65547 ACT65542:ACT65547 AMP65542:AMP65547 AWL65542:AWL65547 BGH65542:BGH65547 BQD65542:BQD65547 BZZ65542:BZZ65547 CJV65542:CJV65547 CTR65542:CTR65547 DDN65542:DDN65547 DNJ65542:DNJ65547 DXF65542:DXF65547 EHB65542:EHB65547 EQX65542:EQX65547 FAT65542:FAT65547 FKP65542:FKP65547 FUL65542:FUL65547 GEH65542:GEH65547 GOD65542:GOD65547 GXZ65542:GXZ65547 HHV65542:HHV65547 HRR65542:HRR65547 IBN65542:IBN65547 ILJ65542:ILJ65547 IVF65542:IVF65547 JFB65542:JFB65547 JOX65542:JOX65547 JYT65542:JYT65547 KIP65542:KIP65547 KSL65542:KSL65547 LCH65542:LCH65547 LMD65542:LMD65547 LVZ65542:LVZ65547 MFV65542:MFV65547 MPR65542:MPR65547 MZN65542:MZN65547 NJJ65542:NJJ65547 NTF65542:NTF65547 ODB65542:ODB65547 OMX65542:OMX65547 OWT65542:OWT65547 PGP65542:PGP65547 PQL65542:PQL65547 QAH65542:QAH65547 QKD65542:QKD65547 QTZ65542:QTZ65547 RDV65542:RDV65547 RNR65542:RNR65547 RXN65542:RXN65547 SHJ65542:SHJ65547 SRF65542:SRF65547 TBB65542:TBB65547 TKX65542:TKX65547 TUT65542:TUT65547 UEP65542:UEP65547 UOL65542:UOL65547 UYH65542:UYH65547 VID65542:VID65547 VRZ65542:VRZ65547 WBV65542:WBV65547 WLR65542:WLR65547 WVN65542:WVN65547 F131078:F131083 JB131078:JB131083 SX131078:SX131083 ACT131078:ACT131083 AMP131078:AMP131083 AWL131078:AWL131083 BGH131078:BGH131083 BQD131078:BQD131083 BZZ131078:BZZ131083 CJV131078:CJV131083 CTR131078:CTR131083 DDN131078:DDN131083 DNJ131078:DNJ131083 DXF131078:DXF131083 EHB131078:EHB131083 EQX131078:EQX131083 FAT131078:FAT131083 FKP131078:FKP131083 FUL131078:FUL131083 GEH131078:GEH131083 GOD131078:GOD131083 GXZ131078:GXZ131083 HHV131078:HHV131083 HRR131078:HRR131083 IBN131078:IBN131083 ILJ131078:ILJ131083 IVF131078:IVF131083 JFB131078:JFB131083 JOX131078:JOX131083 JYT131078:JYT131083 KIP131078:KIP131083 KSL131078:KSL131083 LCH131078:LCH131083 LMD131078:LMD131083 LVZ131078:LVZ131083 MFV131078:MFV131083 MPR131078:MPR131083 MZN131078:MZN131083 NJJ131078:NJJ131083 NTF131078:NTF131083 ODB131078:ODB131083 OMX131078:OMX131083 OWT131078:OWT131083 PGP131078:PGP131083 PQL131078:PQL131083 QAH131078:QAH131083 QKD131078:QKD131083 QTZ131078:QTZ131083 RDV131078:RDV131083 RNR131078:RNR131083 RXN131078:RXN131083 SHJ131078:SHJ131083 SRF131078:SRF131083 TBB131078:TBB131083 TKX131078:TKX131083 TUT131078:TUT131083 UEP131078:UEP131083 UOL131078:UOL131083 UYH131078:UYH131083 VID131078:VID131083 VRZ131078:VRZ131083 WBV131078:WBV131083 WLR131078:WLR131083 WVN131078:WVN131083 F196614:F196619 JB196614:JB196619 SX196614:SX196619 ACT196614:ACT196619 AMP196614:AMP196619 AWL196614:AWL196619 BGH196614:BGH196619 BQD196614:BQD196619 BZZ196614:BZZ196619 CJV196614:CJV196619 CTR196614:CTR196619 DDN196614:DDN196619 DNJ196614:DNJ196619 DXF196614:DXF196619 EHB196614:EHB196619 EQX196614:EQX196619 FAT196614:FAT196619 FKP196614:FKP196619 FUL196614:FUL196619 GEH196614:GEH196619 GOD196614:GOD196619 GXZ196614:GXZ196619 HHV196614:HHV196619 HRR196614:HRR196619 IBN196614:IBN196619 ILJ196614:ILJ196619 IVF196614:IVF196619 JFB196614:JFB196619 JOX196614:JOX196619 JYT196614:JYT196619 KIP196614:KIP196619 KSL196614:KSL196619 LCH196614:LCH196619 LMD196614:LMD196619 LVZ196614:LVZ196619 MFV196614:MFV196619 MPR196614:MPR196619 MZN196614:MZN196619 NJJ196614:NJJ196619 NTF196614:NTF196619 ODB196614:ODB196619 OMX196614:OMX196619 OWT196614:OWT196619 PGP196614:PGP196619 PQL196614:PQL196619 QAH196614:QAH196619 QKD196614:QKD196619 QTZ196614:QTZ196619 RDV196614:RDV196619 RNR196614:RNR196619 RXN196614:RXN196619 SHJ196614:SHJ196619 SRF196614:SRF196619 TBB196614:TBB196619 TKX196614:TKX196619 TUT196614:TUT196619 UEP196614:UEP196619 UOL196614:UOL196619 UYH196614:UYH196619 VID196614:VID196619 VRZ196614:VRZ196619 WBV196614:WBV196619 WLR196614:WLR196619 WVN196614:WVN196619 F262150:F262155 JB262150:JB262155 SX262150:SX262155 ACT262150:ACT262155 AMP262150:AMP262155 AWL262150:AWL262155 BGH262150:BGH262155 BQD262150:BQD262155 BZZ262150:BZZ262155 CJV262150:CJV262155 CTR262150:CTR262155 DDN262150:DDN262155 DNJ262150:DNJ262155 DXF262150:DXF262155 EHB262150:EHB262155 EQX262150:EQX262155 FAT262150:FAT262155 FKP262150:FKP262155 FUL262150:FUL262155 GEH262150:GEH262155 GOD262150:GOD262155 GXZ262150:GXZ262155 HHV262150:HHV262155 HRR262150:HRR262155 IBN262150:IBN262155 ILJ262150:ILJ262155 IVF262150:IVF262155 JFB262150:JFB262155 JOX262150:JOX262155 JYT262150:JYT262155 KIP262150:KIP262155 KSL262150:KSL262155 LCH262150:LCH262155 LMD262150:LMD262155 LVZ262150:LVZ262155 MFV262150:MFV262155 MPR262150:MPR262155 MZN262150:MZN262155 NJJ262150:NJJ262155 NTF262150:NTF262155 ODB262150:ODB262155 OMX262150:OMX262155 OWT262150:OWT262155 PGP262150:PGP262155 PQL262150:PQL262155 QAH262150:QAH262155 QKD262150:QKD262155 QTZ262150:QTZ262155 RDV262150:RDV262155 RNR262150:RNR262155 RXN262150:RXN262155 SHJ262150:SHJ262155 SRF262150:SRF262155 TBB262150:TBB262155 TKX262150:TKX262155 TUT262150:TUT262155 UEP262150:UEP262155 UOL262150:UOL262155 UYH262150:UYH262155 VID262150:VID262155 VRZ262150:VRZ262155 WBV262150:WBV262155 WLR262150:WLR262155 WVN262150:WVN262155 F327686:F327691 JB327686:JB327691 SX327686:SX327691 ACT327686:ACT327691 AMP327686:AMP327691 AWL327686:AWL327691 BGH327686:BGH327691 BQD327686:BQD327691 BZZ327686:BZZ327691 CJV327686:CJV327691 CTR327686:CTR327691 DDN327686:DDN327691 DNJ327686:DNJ327691 DXF327686:DXF327691 EHB327686:EHB327691 EQX327686:EQX327691 FAT327686:FAT327691 FKP327686:FKP327691 FUL327686:FUL327691 GEH327686:GEH327691 GOD327686:GOD327691 GXZ327686:GXZ327691 HHV327686:HHV327691 HRR327686:HRR327691 IBN327686:IBN327691 ILJ327686:ILJ327691 IVF327686:IVF327691 JFB327686:JFB327691 JOX327686:JOX327691 JYT327686:JYT327691 KIP327686:KIP327691 KSL327686:KSL327691 LCH327686:LCH327691 LMD327686:LMD327691 LVZ327686:LVZ327691 MFV327686:MFV327691 MPR327686:MPR327691 MZN327686:MZN327691 NJJ327686:NJJ327691 NTF327686:NTF327691 ODB327686:ODB327691 OMX327686:OMX327691 OWT327686:OWT327691 PGP327686:PGP327691 PQL327686:PQL327691 QAH327686:QAH327691 QKD327686:QKD327691 QTZ327686:QTZ327691 RDV327686:RDV327691 RNR327686:RNR327691 RXN327686:RXN327691 SHJ327686:SHJ327691 SRF327686:SRF327691 TBB327686:TBB327691 TKX327686:TKX327691 TUT327686:TUT327691 UEP327686:UEP327691 UOL327686:UOL327691 UYH327686:UYH327691 VID327686:VID327691 VRZ327686:VRZ327691 WBV327686:WBV327691 WLR327686:WLR327691 WVN327686:WVN327691 F393222:F393227 JB393222:JB393227 SX393222:SX393227 ACT393222:ACT393227 AMP393222:AMP393227 AWL393222:AWL393227 BGH393222:BGH393227 BQD393222:BQD393227 BZZ393222:BZZ393227 CJV393222:CJV393227 CTR393222:CTR393227 DDN393222:DDN393227 DNJ393222:DNJ393227 DXF393222:DXF393227 EHB393222:EHB393227 EQX393222:EQX393227 FAT393222:FAT393227 FKP393222:FKP393227 FUL393222:FUL393227 GEH393222:GEH393227 GOD393222:GOD393227 GXZ393222:GXZ393227 HHV393222:HHV393227 HRR393222:HRR393227 IBN393222:IBN393227 ILJ393222:ILJ393227 IVF393222:IVF393227 JFB393222:JFB393227 JOX393222:JOX393227 JYT393222:JYT393227 KIP393222:KIP393227 KSL393222:KSL393227 LCH393222:LCH393227 LMD393222:LMD393227 LVZ393222:LVZ393227 MFV393222:MFV393227 MPR393222:MPR393227 MZN393222:MZN393227 NJJ393222:NJJ393227 NTF393222:NTF393227 ODB393222:ODB393227 OMX393222:OMX393227 OWT393222:OWT393227 PGP393222:PGP393227 PQL393222:PQL393227 QAH393222:QAH393227 QKD393222:QKD393227 QTZ393222:QTZ393227 RDV393222:RDV393227 RNR393222:RNR393227 RXN393222:RXN393227 SHJ393222:SHJ393227 SRF393222:SRF393227 TBB393222:TBB393227 TKX393222:TKX393227 TUT393222:TUT393227 UEP393222:UEP393227 UOL393222:UOL393227 UYH393222:UYH393227 VID393222:VID393227 VRZ393222:VRZ393227 WBV393222:WBV393227 WLR393222:WLR393227 WVN393222:WVN393227 F458758:F458763 JB458758:JB458763 SX458758:SX458763 ACT458758:ACT458763 AMP458758:AMP458763 AWL458758:AWL458763 BGH458758:BGH458763 BQD458758:BQD458763 BZZ458758:BZZ458763 CJV458758:CJV458763 CTR458758:CTR458763 DDN458758:DDN458763 DNJ458758:DNJ458763 DXF458758:DXF458763 EHB458758:EHB458763 EQX458758:EQX458763 FAT458758:FAT458763 FKP458758:FKP458763 FUL458758:FUL458763 GEH458758:GEH458763 GOD458758:GOD458763 GXZ458758:GXZ458763 HHV458758:HHV458763 HRR458758:HRR458763 IBN458758:IBN458763 ILJ458758:ILJ458763 IVF458758:IVF458763 JFB458758:JFB458763 JOX458758:JOX458763 JYT458758:JYT458763 KIP458758:KIP458763 KSL458758:KSL458763 LCH458758:LCH458763 LMD458758:LMD458763 LVZ458758:LVZ458763 MFV458758:MFV458763 MPR458758:MPR458763 MZN458758:MZN458763 NJJ458758:NJJ458763 NTF458758:NTF458763 ODB458758:ODB458763 OMX458758:OMX458763 OWT458758:OWT458763 PGP458758:PGP458763 PQL458758:PQL458763 QAH458758:QAH458763 QKD458758:QKD458763 QTZ458758:QTZ458763 RDV458758:RDV458763 RNR458758:RNR458763 RXN458758:RXN458763 SHJ458758:SHJ458763 SRF458758:SRF458763 TBB458758:TBB458763 TKX458758:TKX458763 TUT458758:TUT458763 UEP458758:UEP458763 UOL458758:UOL458763 UYH458758:UYH458763 VID458758:VID458763 VRZ458758:VRZ458763 WBV458758:WBV458763 WLR458758:WLR458763 WVN458758:WVN458763 F524294:F524299 JB524294:JB524299 SX524294:SX524299 ACT524294:ACT524299 AMP524294:AMP524299 AWL524294:AWL524299 BGH524294:BGH524299 BQD524294:BQD524299 BZZ524294:BZZ524299 CJV524294:CJV524299 CTR524294:CTR524299 DDN524294:DDN524299 DNJ524294:DNJ524299 DXF524294:DXF524299 EHB524294:EHB524299 EQX524294:EQX524299 FAT524294:FAT524299 FKP524294:FKP524299 FUL524294:FUL524299 GEH524294:GEH524299 GOD524294:GOD524299 GXZ524294:GXZ524299 HHV524294:HHV524299 HRR524294:HRR524299 IBN524294:IBN524299 ILJ524294:ILJ524299 IVF524294:IVF524299 JFB524294:JFB524299 JOX524294:JOX524299 JYT524294:JYT524299 KIP524294:KIP524299 KSL524294:KSL524299 LCH524294:LCH524299 LMD524294:LMD524299 LVZ524294:LVZ524299 MFV524294:MFV524299 MPR524294:MPR524299 MZN524294:MZN524299 NJJ524294:NJJ524299 NTF524294:NTF524299 ODB524294:ODB524299 OMX524294:OMX524299 OWT524294:OWT524299 PGP524294:PGP524299 PQL524294:PQL524299 QAH524294:QAH524299 QKD524294:QKD524299 QTZ524294:QTZ524299 RDV524294:RDV524299 RNR524294:RNR524299 RXN524294:RXN524299 SHJ524294:SHJ524299 SRF524294:SRF524299 TBB524294:TBB524299 TKX524294:TKX524299 TUT524294:TUT524299 UEP524294:UEP524299 UOL524294:UOL524299 UYH524294:UYH524299 VID524294:VID524299 VRZ524294:VRZ524299 WBV524294:WBV524299 WLR524294:WLR524299 WVN524294:WVN524299 F589830:F589835 JB589830:JB589835 SX589830:SX589835 ACT589830:ACT589835 AMP589830:AMP589835 AWL589830:AWL589835 BGH589830:BGH589835 BQD589830:BQD589835 BZZ589830:BZZ589835 CJV589830:CJV589835 CTR589830:CTR589835 DDN589830:DDN589835 DNJ589830:DNJ589835 DXF589830:DXF589835 EHB589830:EHB589835 EQX589830:EQX589835 FAT589830:FAT589835 FKP589830:FKP589835 FUL589830:FUL589835 GEH589830:GEH589835 GOD589830:GOD589835 GXZ589830:GXZ589835 HHV589830:HHV589835 HRR589830:HRR589835 IBN589830:IBN589835 ILJ589830:ILJ589835 IVF589830:IVF589835 JFB589830:JFB589835 JOX589830:JOX589835 JYT589830:JYT589835 KIP589830:KIP589835 KSL589830:KSL589835 LCH589830:LCH589835 LMD589830:LMD589835 LVZ589830:LVZ589835 MFV589830:MFV589835 MPR589830:MPR589835 MZN589830:MZN589835 NJJ589830:NJJ589835 NTF589830:NTF589835 ODB589830:ODB589835 OMX589830:OMX589835 OWT589830:OWT589835 PGP589830:PGP589835 PQL589830:PQL589835 QAH589830:QAH589835 QKD589830:QKD589835 QTZ589830:QTZ589835 RDV589830:RDV589835 RNR589830:RNR589835 RXN589830:RXN589835 SHJ589830:SHJ589835 SRF589830:SRF589835 TBB589830:TBB589835 TKX589830:TKX589835 TUT589830:TUT589835 UEP589830:UEP589835 UOL589830:UOL589835 UYH589830:UYH589835 VID589830:VID589835 VRZ589830:VRZ589835 WBV589830:WBV589835 WLR589830:WLR589835 WVN589830:WVN589835 F655366:F655371 JB655366:JB655371 SX655366:SX655371 ACT655366:ACT655371 AMP655366:AMP655371 AWL655366:AWL655371 BGH655366:BGH655371 BQD655366:BQD655371 BZZ655366:BZZ655371 CJV655366:CJV655371 CTR655366:CTR655371 DDN655366:DDN655371 DNJ655366:DNJ655371 DXF655366:DXF655371 EHB655366:EHB655371 EQX655366:EQX655371 FAT655366:FAT655371 FKP655366:FKP655371 FUL655366:FUL655371 GEH655366:GEH655371 GOD655366:GOD655371 GXZ655366:GXZ655371 HHV655366:HHV655371 HRR655366:HRR655371 IBN655366:IBN655371 ILJ655366:ILJ655371 IVF655366:IVF655371 JFB655366:JFB655371 JOX655366:JOX655371 JYT655366:JYT655371 KIP655366:KIP655371 KSL655366:KSL655371 LCH655366:LCH655371 LMD655366:LMD655371 LVZ655366:LVZ655371 MFV655366:MFV655371 MPR655366:MPR655371 MZN655366:MZN655371 NJJ655366:NJJ655371 NTF655366:NTF655371 ODB655366:ODB655371 OMX655366:OMX655371 OWT655366:OWT655371 PGP655366:PGP655371 PQL655366:PQL655371 QAH655366:QAH655371 QKD655366:QKD655371 QTZ655366:QTZ655371 RDV655366:RDV655371 RNR655366:RNR655371 RXN655366:RXN655371 SHJ655366:SHJ655371 SRF655366:SRF655371 TBB655366:TBB655371 TKX655366:TKX655371 TUT655366:TUT655371 UEP655366:UEP655371 UOL655366:UOL655371 UYH655366:UYH655371 VID655366:VID655371 VRZ655366:VRZ655371 WBV655366:WBV655371 WLR655366:WLR655371 WVN655366:WVN655371 F720902:F720907 JB720902:JB720907 SX720902:SX720907 ACT720902:ACT720907 AMP720902:AMP720907 AWL720902:AWL720907 BGH720902:BGH720907 BQD720902:BQD720907 BZZ720902:BZZ720907 CJV720902:CJV720907 CTR720902:CTR720907 DDN720902:DDN720907 DNJ720902:DNJ720907 DXF720902:DXF720907 EHB720902:EHB720907 EQX720902:EQX720907 FAT720902:FAT720907 FKP720902:FKP720907 FUL720902:FUL720907 GEH720902:GEH720907 GOD720902:GOD720907 GXZ720902:GXZ720907 HHV720902:HHV720907 HRR720902:HRR720907 IBN720902:IBN720907 ILJ720902:ILJ720907 IVF720902:IVF720907 JFB720902:JFB720907 JOX720902:JOX720907 JYT720902:JYT720907 KIP720902:KIP720907 KSL720902:KSL720907 LCH720902:LCH720907 LMD720902:LMD720907 LVZ720902:LVZ720907 MFV720902:MFV720907 MPR720902:MPR720907 MZN720902:MZN720907 NJJ720902:NJJ720907 NTF720902:NTF720907 ODB720902:ODB720907 OMX720902:OMX720907 OWT720902:OWT720907 PGP720902:PGP720907 PQL720902:PQL720907 QAH720902:QAH720907 QKD720902:QKD720907 QTZ720902:QTZ720907 RDV720902:RDV720907 RNR720902:RNR720907 RXN720902:RXN720907 SHJ720902:SHJ720907 SRF720902:SRF720907 TBB720902:TBB720907 TKX720902:TKX720907 TUT720902:TUT720907 UEP720902:UEP720907 UOL720902:UOL720907 UYH720902:UYH720907 VID720902:VID720907 VRZ720902:VRZ720907 WBV720902:WBV720907 WLR720902:WLR720907 WVN720902:WVN720907 F786438:F786443 JB786438:JB786443 SX786438:SX786443 ACT786438:ACT786443 AMP786438:AMP786443 AWL786438:AWL786443 BGH786438:BGH786443 BQD786438:BQD786443 BZZ786438:BZZ786443 CJV786438:CJV786443 CTR786438:CTR786443 DDN786438:DDN786443 DNJ786438:DNJ786443 DXF786438:DXF786443 EHB786438:EHB786443 EQX786438:EQX786443 FAT786438:FAT786443 FKP786438:FKP786443 FUL786438:FUL786443 GEH786438:GEH786443 GOD786438:GOD786443 GXZ786438:GXZ786443 HHV786438:HHV786443 HRR786438:HRR786443 IBN786438:IBN786443 ILJ786438:ILJ786443 IVF786438:IVF786443 JFB786438:JFB786443 JOX786438:JOX786443 JYT786438:JYT786443 KIP786438:KIP786443 KSL786438:KSL786443 LCH786438:LCH786443 LMD786438:LMD786443 LVZ786438:LVZ786443 MFV786438:MFV786443 MPR786438:MPR786443 MZN786438:MZN786443 NJJ786438:NJJ786443 NTF786438:NTF786443 ODB786438:ODB786443 OMX786438:OMX786443 OWT786438:OWT786443 PGP786438:PGP786443 PQL786438:PQL786443 QAH786438:QAH786443 QKD786438:QKD786443 QTZ786438:QTZ786443 RDV786438:RDV786443 RNR786438:RNR786443 RXN786438:RXN786443 SHJ786438:SHJ786443 SRF786438:SRF786443 TBB786438:TBB786443 TKX786438:TKX786443 TUT786438:TUT786443 UEP786438:UEP786443 UOL786438:UOL786443 UYH786438:UYH786443 VID786438:VID786443 VRZ786438:VRZ786443 WBV786438:WBV786443 WLR786438:WLR786443 WVN786438:WVN786443 F851974:F851979 JB851974:JB851979 SX851974:SX851979 ACT851974:ACT851979 AMP851974:AMP851979 AWL851974:AWL851979 BGH851974:BGH851979 BQD851974:BQD851979 BZZ851974:BZZ851979 CJV851974:CJV851979 CTR851974:CTR851979 DDN851974:DDN851979 DNJ851974:DNJ851979 DXF851974:DXF851979 EHB851974:EHB851979 EQX851974:EQX851979 FAT851974:FAT851979 FKP851974:FKP851979 FUL851974:FUL851979 GEH851974:GEH851979 GOD851974:GOD851979 GXZ851974:GXZ851979 HHV851974:HHV851979 HRR851974:HRR851979 IBN851974:IBN851979 ILJ851974:ILJ851979 IVF851974:IVF851979 JFB851974:JFB851979 JOX851974:JOX851979 JYT851974:JYT851979 KIP851974:KIP851979 KSL851974:KSL851979 LCH851974:LCH851979 LMD851974:LMD851979 LVZ851974:LVZ851979 MFV851974:MFV851979 MPR851974:MPR851979 MZN851974:MZN851979 NJJ851974:NJJ851979 NTF851974:NTF851979 ODB851974:ODB851979 OMX851974:OMX851979 OWT851974:OWT851979 PGP851974:PGP851979 PQL851974:PQL851979 QAH851974:QAH851979 QKD851974:QKD851979 QTZ851974:QTZ851979 RDV851974:RDV851979 RNR851974:RNR851979 RXN851974:RXN851979 SHJ851974:SHJ851979 SRF851974:SRF851979 TBB851974:TBB851979 TKX851974:TKX851979 TUT851974:TUT851979 UEP851974:UEP851979 UOL851974:UOL851979 UYH851974:UYH851979 VID851974:VID851979 VRZ851974:VRZ851979 WBV851974:WBV851979 WLR851974:WLR851979 WVN851974:WVN851979 F917510:F917515 JB917510:JB917515 SX917510:SX917515 ACT917510:ACT917515 AMP917510:AMP917515 AWL917510:AWL917515 BGH917510:BGH917515 BQD917510:BQD917515 BZZ917510:BZZ917515 CJV917510:CJV917515 CTR917510:CTR917515 DDN917510:DDN917515 DNJ917510:DNJ917515 DXF917510:DXF917515 EHB917510:EHB917515 EQX917510:EQX917515 FAT917510:FAT917515 FKP917510:FKP917515 FUL917510:FUL917515 GEH917510:GEH917515 GOD917510:GOD917515 GXZ917510:GXZ917515 HHV917510:HHV917515 HRR917510:HRR917515 IBN917510:IBN917515 ILJ917510:ILJ917515 IVF917510:IVF917515 JFB917510:JFB917515 JOX917510:JOX917515 JYT917510:JYT917515 KIP917510:KIP917515 KSL917510:KSL917515 LCH917510:LCH917515 LMD917510:LMD917515 LVZ917510:LVZ917515 MFV917510:MFV917515 MPR917510:MPR917515 MZN917510:MZN917515 NJJ917510:NJJ917515 NTF917510:NTF917515 ODB917510:ODB917515 OMX917510:OMX917515 OWT917510:OWT917515 PGP917510:PGP917515 PQL917510:PQL917515 QAH917510:QAH917515 QKD917510:QKD917515 QTZ917510:QTZ917515 RDV917510:RDV917515 RNR917510:RNR917515 RXN917510:RXN917515 SHJ917510:SHJ917515 SRF917510:SRF917515 TBB917510:TBB917515 TKX917510:TKX917515 TUT917510:TUT917515 UEP917510:UEP917515 UOL917510:UOL917515 UYH917510:UYH917515 VID917510:VID917515 VRZ917510:VRZ917515 WBV917510:WBV917515 WLR917510:WLR917515 WVN917510:WVN917515 F983046:F983051 JB983046:JB983051 SX983046:SX983051 ACT983046:ACT983051 AMP983046:AMP983051 AWL983046:AWL983051 BGH983046:BGH983051 BQD983046:BQD983051 BZZ983046:BZZ983051 CJV983046:CJV983051 CTR983046:CTR983051 DDN983046:DDN983051 DNJ983046:DNJ983051 DXF983046:DXF983051 EHB983046:EHB983051 EQX983046:EQX983051 FAT983046:FAT983051 FKP983046:FKP983051 FUL983046:FUL983051 GEH983046:GEH983051 GOD983046:GOD983051 GXZ983046:GXZ983051 HHV983046:HHV983051 HRR983046:HRR983051 IBN983046:IBN983051 ILJ983046:ILJ983051 IVF983046:IVF983051 JFB983046:JFB983051 JOX983046:JOX983051 JYT983046:JYT983051 KIP983046:KIP983051 KSL983046:KSL983051 LCH983046:LCH983051 LMD983046:LMD983051 LVZ983046:LVZ983051 MFV983046:MFV983051 MPR983046:MPR983051 MZN983046:MZN983051 NJJ983046:NJJ983051 NTF983046:NTF983051 ODB983046:ODB983051 OMX983046:OMX983051 OWT983046:OWT983051 PGP983046:PGP983051 PQL983046:PQL983051 QAH983046:QAH983051 QKD983046:QKD983051 QTZ983046:QTZ983051 RDV983046:RDV983051 RNR983046:RNR983051 RXN983046:RXN983051 SHJ983046:SHJ983051 SRF983046:SRF983051 TBB983046:TBB983051 TKX983046:TKX983051 TUT983046:TUT983051 UEP983046:UEP983051 UOL983046:UOL983051 UYH983046:UYH983051 VID983046:VID983051 VRZ983046:VRZ983051 WBV983046:WBV983051 WLR983046:WLR983051 WVN983046:WVN983051"/>
    <dataValidation type="list" allowBlank="1" showInputMessage="1" showErrorMessage="1" sqref="E6:E11 JA6:JA11 SW6:SW11 ACS6:ACS11 AMO6:AMO11 AWK6:AWK11 BGG6:BGG11 BQC6:BQC11 BZY6:BZY11 CJU6:CJU11 CTQ6:CTQ11 DDM6:DDM11 DNI6:DNI11 DXE6:DXE11 EHA6:EHA11 EQW6:EQW11 FAS6:FAS11 FKO6:FKO11 FUK6:FUK11 GEG6:GEG11 GOC6:GOC11 GXY6:GXY11 HHU6:HHU11 HRQ6:HRQ11 IBM6:IBM11 ILI6:ILI11 IVE6:IVE11 JFA6:JFA11 JOW6:JOW11 JYS6:JYS11 KIO6:KIO11 KSK6:KSK11 LCG6:LCG11 LMC6:LMC11 LVY6:LVY11 MFU6:MFU11 MPQ6:MPQ11 MZM6:MZM11 NJI6:NJI11 NTE6:NTE11 ODA6:ODA11 OMW6:OMW11 OWS6:OWS11 PGO6:PGO11 PQK6:PQK11 QAG6:QAG11 QKC6:QKC11 QTY6:QTY11 RDU6:RDU11 RNQ6:RNQ11 RXM6:RXM11 SHI6:SHI11 SRE6:SRE11 TBA6:TBA11 TKW6:TKW11 TUS6:TUS11 UEO6:UEO11 UOK6:UOK11 UYG6:UYG11 VIC6:VIC11 VRY6:VRY11 WBU6:WBU11 WLQ6:WLQ11 WVM6:WVM11 E65542:E65547 JA65542:JA65547 SW65542:SW65547 ACS65542:ACS65547 AMO65542:AMO65547 AWK65542:AWK65547 BGG65542:BGG65547 BQC65542:BQC65547 BZY65542:BZY65547 CJU65542:CJU65547 CTQ65542:CTQ65547 DDM65542:DDM65547 DNI65542:DNI65547 DXE65542:DXE65547 EHA65542:EHA65547 EQW65542:EQW65547 FAS65542:FAS65547 FKO65542:FKO65547 FUK65542:FUK65547 GEG65542:GEG65547 GOC65542:GOC65547 GXY65542:GXY65547 HHU65542:HHU65547 HRQ65542:HRQ65547 IBM65542:IBM65547 ILI65542:ILI65547 IVE65542:IVE65547 JFA65542:JFA65547 JOW65542:JOW65547 JYS65542:JYS65547 KIO65542:KIO65547 KSK65542:KSK65547 LCG65542:LCG65547 LMC65542:LMC65547 LVY65542:LVY65547 MFU65542:MFU65547 MPQ65542:MPQ65547 MZM65542:MZM65547 NJI65542:NJI65547 NTE65542:NTE65547 ODA65542:ODA65547 OMW65542:OMW65547 OWS65542:OWS65547 PGO65542:PGO65547 PQK65542:PQK65547 QAG65542:QAG65547 QKC65542:QKC65547 QTY65542:QTY65547 RDU65542:RDU65547 RNQ65542:RNQ65547 RXM65542:RXM65547 SHI65542:SHI65547 SRE65542:SRE65547 TBA65542:TBA65547 TKW65542:TKW65547 TUS65542:TUS65547 UEO65542:UEO65547 UOK65542:UOK65547 UYG65542:UYG65547 VIC65542:VIC65547 VRY65542:VRY65547 WBU65542:WBU65547 WLQ65542:WLQ65547 WVM65542:WVM65547 E131078:E131083 JA131078:JA131083 SW131078:SW131083 ACS131078:ACS131083 AMO131078:AMO131083 AWK131078:AWK131083 BGG131078:BGG131083 BQC131078:BQC131083 BZY131078:BZY131083 CJU131078:CJU131083 CTQ131078:CTQ131083 DDM131078:DDM131083 DNI131078:DNI131083 DXE131078:DXE131083 EHA131078:EHA131083 EQW131078:EQW131083 FAS131078:FAS131083 FKO131078:FKO131083 FUK131078:FUK131083 GEG131078:GEG131083 GOC131078:GOC131083 GXY131078:GXY131083 HHU131078:HHU131083 HRQ131078:HRQ131083 IBM131078:IBM131083 ILI131078:ILI131083 IVE131078:IVE131083 JFA131078:JFA131083 JOW131078:JOW131083 JYS131078:JYS131083 KIO131078:KIO131083 KSK131078:KSK131083 LCG131078:LCG131083 LMC131078:LMC131083 LVY131078:LVY131083 MFU131078:MFU131083 MPQ131078:MPQ131083 MZM131078:MZM131083 NJI131078:NJI131083 NTE131078:NTE131083 ODA131078:ODA131083 OMW131078:OMW131083 OWS131078:OWS131083 PGO131078:PGO131083 PQK131078:PQK131083 QAG131078:QAG131083 QKC131078:QKC131083 QTY131078:QTY131083 RDU131078:RDU131083 RNQ131078:RNQ131083 RXM131078:RXM131083 SHI131078:SHI131083 SRE131078:SRE131083 TBA131078:TBA131083 TKW131078:TKW131083 TUS131078:TUS131083 UEO131078:UEO131083 UOK131078:UOK131083 UYG131078:UYG131083 VIC131078:VIC131083 VRY131078:VRY131083 WBU131078:WBU131083 WLQ131078:WLQ131083 WVM131078:WVM131083 E196614:E196619 JA196614:JA196619 SW196614:SW196619 ACS196614:ACS196619 AMO196614:AMO196619 AWK196614:AWK196619 BGG196614:BGG196619 BQC196614:BQC196619 BZY196614:BZY196619 CJU196614:CJU196619 CTQ196614:CTQ196619 DDM196614:DDM196619 DNI196614:DNI196619 DXE196614:DXE196619 EHA196614:EHA196619 EQW196614:EQW196619 FAS196614:FAS196619 FKO196614:FKO196619 FUK196614:FUK196619 GEG196614:GEG196619 GOC196614:GOC196619 GXY196614:GXY196619 HHU196614:HHU196619 HRQ196614:HRQ196619 IBM196614:IBM196619 ILI196614:ILI196619 IVE196614:IVE196619 JFA196614:JFA196619 JOW196614:JOW196619 JYS196614:JYS196619 KIO196614:KIO196619 KSK196614:KSK196619 LCG196614:LCG196619 LMC196614:LMC196619 LVY196614:LVY196619 MFU196614:MFU196619 MPQ196614:MPQ196619 MZM196614:MZM196619 NJI196614:NJI196619 NTE196614:NTE196619 ODA196614:ODA196619 OMW196614:OMW196619 OWS196614:OWS196619 PGO196614:PGO196619 PQK196614:PQK196619 QAG196614:QAG196619 QKC196614:QKC196619 QTY196614:QTY196619 RDU196614:RDU196619 RNQ196614:RNQ196619 RXM196614:RXM196619 SHI196614:SHI196619 SRE196614:SRE196619 TBA196614:TBA196619 TKW196614:TKW196619 TUS196614:TUS196619 UEO196614:UEO196619 UOK196614:UOK196619 UYG196614:UYG196619 VIC196614:VIC196619 VRY196614:VRY196619 WBU196614:WBU196619 WLQ196614:WLQ196619 WVM196614:WVM196619 E262150:E262155 JA262150:JA262155 SW262150:SW262155 ACS262150:ACS262155 AMO262150:AMO262155 AWK262150:AWK262155 BGG262150:BGG262155 BQC262150:BQC262155 BZY262150:BZY262155 CJU262150:CJU262155 CTQ262150:CTQ262155 DDM262150:DDM262155 DNI262150:DNI262155 DXE262150:DXE262155 EHA262150:EHA262155 EQW262150:EQW262155 FAS262150:FAS262155 FKO262150:FKO262155 FUK262150:FUK262155 GEG262150:GEG262155 GOC262150:GOC262155 GXY262150:GXY262155 HHU262150:HHU262155 HRQ262150:HRQ262155 IBM262150:IBM262155 ILI262150:ILI262155 IVE262150:IVE262155 JFA262150:JFA262155 JOW262150:JOW262155 JYS262150:JYS262155 KIO262150:KIO262155 KSK262150:KSK262155 LCG262150:LCG262155 LMC262150:LMC262155 LVY262150:LVY262155 MFU262150:MFU262155 MPQ262150:MPQ262155 MZM262150:MZM262155 NJI262150:NJI262155 NTE262150:NTE262155 ODA262150:ODA262155 OMW262150:OMW262155 OWS262150:OWS262155 PGO262150:PGO262155 PQK262150:PQK262155 QAG262150:QAG262155 QKC262150:QKC262155 QTY262150:QTY262155 RDU262150:RDU262155 RNQ262150:RNQ262155 RXM262150:RXM262155 SHI262150:SHI262155 SRE262150:SRE262155 TBA262150:TBA262155 TKW262150:TKW262155 TUS262150:TUS262155 UEO262150:UEO262155 UOK262150:UOK262155 UYG262150:UYG262155 VIC262150:VIC262155 VRY262150:VRY262155 WBU262150:WBU262155 WLQ262150:WLQ262155 WVM262150:WVM262155 E327686:E327691 JA327686:JA327691 SW327686:SW327691 ACS327686:ACS327691 AMO327686:AMO327691 AWK327686:AWK327691 BGG327686:BGG327691 BQC327686:BQC327691 BZY327686:BZY327691 CJU327686:CJU327691 CTQ327686:CTQ327691 DDM327686:DDM327691 DNI327686:DNI327691 DXE327686:DXE327691 EHA327686:EHA327691 EQW327686:EQW327691 FAS327686:FAS327691 FKO327686:FKO327691 FUK327686:FUK327691 GEG327686:GEG327691 GOC327686:GOC327691 GXY327686:GXY327691 HHU327686:HHU327691 HRQ327686:HRQ327691 IBM327686:IBM327691 ILI327686:ILI327691 IVE327686:IVE327691 JFA327686:JFA327691 JOW327686:JOW327691 JYS327686:JYS327691 KIO327686:KIO327691 KSK327686:KSK327691 LCG327686:LCG327691 LMC327686:LMC327691 LVY327686:LVY327691 MFU327686:MFU327691 MPQ327686:MPQ327691 MZM327686:MZM327691 NJI327686:NJI327691 NTE327686:NTE327691 ODA327686:ODA327691 OMW327686:OMW327691 OWS327686:OWS327691 PGO327686:PGO327691 PQK327686:PQK327691 QAG327686:QAG327691 QKC327686:QKC327691 QTY327686:QTY327691 RDU327686:RDU327691 RNQ327686:RNQ327691 RXM327686:RXM327691 SHI327686:SHI327691 SRE327686:SRE327691 TBA327686:TBA327691 TKW327686:TKW327691 TUS327686:TUS327691 UEO327686:UEO327691 UOK327686:UOK327691 UYG327686:UYG327691 VIC327686:VIC327691 VRY327686:VRY327691 WBU327686:WBU327691 WLQ327686:WLQ327691 WVM327686:WVM327691 E393222:E393227 JA393222:JA393227 SW393222:SW393227 ACS393222:ACS393227 AMO393222:AMO393227 AWK393222:AWK393227 BGG393222:BGG393227 BQC393222:BQC393227 BZY393222:BZY393227 CJU393222:CJU393227 CTQ393222:CTQ393227 DDM393222:DDM393227 DNI393222:DNI393227 DXE393222:DXE393227 EHA393222:EHA393227 EQW393222:EQW393227 FAS393222:FAS393227 FKO393222:FKO393227 FUK393222:FUK393227 GEG393222:GEG393227 GOC393222:GOC393227 GXY393222:GXY393227 HHU393222:HHU393227 HRQ393222:HRQ393227 IBM393222:IBM393227 ILI393222:ILI393227 IVE393222:IVE393227 JFA393222:JFA393227 JOW393222:JOW393227 JYS393222:JYS393227 KIO393222:KIO393227 KSK393222:KSK393227 LCG393222:LCG393227 LMC393222:LMC393227 LVY393222:LVY393227 MFU393222:MFU393227 MPQ393222:MPQ393227 MZM393222:MZM393227 NJI393222:NJI393227 NTE393222:NTE393227 ODA393222:ODA393227 OMW393222:OMW393227 OWS393222:OWS393227 PGO393222:PGO393227 PQK393222:PQK393227 QAG393222:QAG393227 QKC393222:QKC393227 QTY393222:QTY393227 RDU393222:RDU393227 RNQ393222:RNQ393227 RXM393222:RXM393227 SHI393222:SHI393227 SRE393222:SRE393227 TBA393222:TBA393227 TKW393222:TKW393227 TUS393222:TUS393227 UEO393222:UEO393227 UOK393222:UOK393227 UYG393222:UYG393227 VIC393222:VIC393227 VRY393222:VRY393227 WBU393222:WBU393227 WLQ393222:WLQ393227 WVM393222:WVM393227 E458758:E458763 JA458758:JA458763 SW458758:SW458763 ACS458758:ACS458763 AMO458758:AMO458763 AWK458758:AWK458763 BGG458758:BGG458763 BQC458758:BQC458763 BZY458758:BZY458763 CJU458758:CJU458763 CTQ458758:CTQ458763 DDM458758:DDM458763 DNI458758:DNI458763 DXE458758:DXE458763 EHA458758:EHA458763 EQW458758:EQW458763 FAS458758:FAS458763 FKO458758:FKO458763 FUK458758:FUK458763 GEG458758:GEG458763 GOC458758:GOC458763 GXY458758:GXY458763 HHU458758:HHU458763 HRQ458758:HRQ458763 IBM458758:IBM458763 ILI458758:ILI458763 IVE458758:IVE458763 JFA458758:JFA458763 JOW458758:JOW458763 JYS458758:JYS458763 KIO458758:KIO458763 KSK458758:KSK458763 LCG458758:LCG458763 LMC458758:LMC458763 LVY458758:LVY458763 MFU458758:MFU458763 MPQ458758:MPQ458763 MZM458758:MZM458763 NJI458758:NJI458763 NTE458758:NTE458763 ODA458758:ODA458763 OMW458758:OMW458763 OWS458758:OWS458763 PGO458758:PGO458763 PQK458758:PQK458763 QAG458758:QAG458763 QKC458758:QKC458763 QTY458758:QTY458763 RDU458758:RDU458763 RNQ458758:RNQ458763 RXM458758:RXM458763 SHI458758:SHI458763 SRE458758:SRE458763 TBA458758:TBA458763 TKW458758:TKW458763 TUS458758:TUS458763 UEO458758:UEO458763 UOK458758:UOK458763 UYG458758:UYG458763 VIC458758:VIC458763 VRY458758:VRY458763 WBU458758:WBU458763 WLQ458758:WLQ458763 WVM458758:WVM458763 E524294:E524299 JA524294:JA524299 SW524294:SW524299 ACS524294:ACS524299 AMO524294:AMO524299 AWK524294:AWK524299 BGG524294:BGG524299 BQC524294:BQC524299 BZY524294:BZY524299 CJU524294:CJU524299 CTQ524294:CTQ524299 DDM524294:DDM524299 DNI524294:DNI524299 DXE524294:DXE524299 EHA524294:EHA524299 EQW524294:EQW524299 FAS524294:FAS524299 FKO524294:FKO524299 FUK524294:FUK524299 GEG524294:GEG524299 GOC524294:GOC524299 GXY524294:GXY524299 HHU524294:HHU524299 HRQ524294:HRQ524299 IBM524294:IBM524299 ILI524294:ILI524299 IVE524294:IVE524299 JFA524294:JFA524299 JOW524294:JOW524299 JYS524294:JYS524299 KIO524294:KIO524299 KSK524294:KSK524299 LCG524294:LCG524299 LMC524294:LMC524299 LVY524294:LVY524299 MFU524294:MFU524299 MPQ524294:MPQ524299 MZM524294:MZM524299 NJI524294:NJI524299 NTE524294:NTE524299 ODA524294:ODA524299 OMW524294:OMW524299 OWS524294:OWS524299 PGO524294:PGO524299 PQK524294:PQK524299 QAG524294:QAG524299 QKC524294:QKC524299 QTY524294:QTY524299 RDU524294:RDU524299 RNQ524294:RNQ524299 RXM524294:RXM524299 SHI524294:SHI524299 SRE524294:SRE524299 TBA524294:TBA524299 TKW524294:TKW524299 TUS524294:TUS524299 UEO524294:UEO524299 UOK524294:UOK524299 UYG524294:UYG524299 VIC524294:VIC524299 VRY524294:VRY524299 WBU524294:WBU524299 WLQ524294:WLQ524299 WVM524294:WVM524299 E589830:E589835 JA589830:JA589835 SW589830:SW589835 ACS589830:ACS589835 AMO589830:AMO589835 AWK589830:AWK589835 BGG589830:BGG589835 BQC589830:BQC589835 BZY589830:BZY589835 CJU589830:CJU589835 CTQ589830:CTQ589835 DDM589830:DDM589835 DNI589830:DNI589835 DXE589830:DXE589835 EHA589830:EHA589835 EQW589830:EQW589835 FAS589830:FAS589835 FKO589830:FKO589835 FUK589830:FUK589835 GEG589830:GEG589835 GOC589830:GOC589835 GXY589830:GXY589835 HHU589830:HHU589835 HRQ589830:HRQ589835 IBM589830:IBM589835 ILI589830:ILI589835 IVE589830:IVE589835 JFA589830:JFA589835 JOW589830:JOW589835 JYS589830:JYS589835 KIO589830:KIO589835 KSK589830:KSK589835 LCG589830:LCG589835 LMC589830:LMC589835 LVY589830:LVY589835 MFU589830:MFU589835 MPQ589830:MPQ589835 MZM589830:MZM589835 NJI589830:NJI589835 NTE589830:NTE589835 ODA589830:ODA589835 OMW589830:OMW589835 OWS589830:OWS589835 PGO589830:PGO589835 PQK589830:PQK589835 QAG589830:QAG589835 QKC589830:QKC589835 QTY589830:QTY589835 RDU589830:RDU589835 RNQ589830:RNQ589835 RXM589830:RXM589835 SHI589830:SHI589835 SRE589830:SRE589835 TBA589830:TBA589835 TKW589830:TKW589835 TUS589830:TUS589835 UEO589830:UEO589835 UOK589830:UOK589835 UYG589830:UYG589835 VIC589830:VIC589835 VRY589830:VRY589835 WBU589830:WBU589835 WLQ589830:WLQ589835 WVM589830:WVM589835 E655366:E655371 JA655366:JA655371 SW655366:SW655371 ACS655366:ACS655371 AMO655366:AMO655371 AWK655366:AWK655371 BGG655366:BGG655371 BQC655366:BQC655371 BZY655366:BZY655371 CJU655366:CJU655371 CTQ655366:CTQ655371 DDM655366:DDM655371 DNI655366:DNI655371 DXE655366:DXE655371 EHA655366:EHA655371 EQW655366:EQW655371 FAS655366:FAS655371 FKO655366:FKO655371 FUK655366:FUK655371 GEG655366:GEG655371 GOC655366:GOC655371 GXY655366:GXY655371 HHU655366:HHU655371 HRQ655366:HRQ655371 IBM655366:IBM655371 ILI655366:ILI655371 IVE655366:IVE655371 JFA655366:JFA655371 JOW655366:JOW655371 JYS655366:JYS655371 KIO655366:KIO655371 KSK655366:KSK655371 LCG655366:LCG655371 LMC655366:LMC655371 LVY655366:LVY655371 MFU655366:MFU655371 MPQ655366:MPQ655371 MZM655366:MZM655371 NJI655366:NJI655371 NTE655366:NTE655371 ODA655366:ODA655371 OMW655366:OMW655371 OWS655366:OWS655371 PGO655366:PGO655371 PQK655366:PQK655371 QAG655366:QAG655371 QKC655366:QKC655371 QTY655366:QTY655371 RDU655366:RDU655371 RNQ655366:RNQ655371 RXM655366:RXM655371 SHI655366:SHI655371 SRE655366:SRE655371 TBA655366:TBA655371 TKW655366:TKW655371 TUS655366:TUS655371 UEO655366:UEO655371 UOK655366:UOK655371 UYG655366:UYG655371 VIC655366:VIC655371 VRY655366:VRY655371 WBU655366:WBU655371 WLQ655366:WLQ655371 WVM655366:WVM655371 E720902:E720907 JA720902:JA720907 SW720902:SW720907 ACS720902:ACS720907 AMO720902:AMO720907 AWK720902:AWK720907 BGG720902:BGG720907 BQC720902:BQC720907 BZY720902:BZY720907 CJU720902:CJU720907 CTQ720902:CTQ720907 DDM720902:DDM720907 DNI720902:DNI720907 DXE720902:DXE720907 EHA720902:EHA720907 EQW720902:EQW720907 FAS720902:FAS720907 FKO720902:FKO720907 FUK720902:FUK720907 GEG720902:GEG720907 GOC720902:GOC720907 GXY720902:GXY720907 HHU720902:HHU720907 HRQ720902:HRQ720907 IBM720902:IBM720907 ILI720902:ILI720907 IVE720902:IVE720907 JFA720902:JFA720907 JOW720902:JOW720907 JYS720902:JYS720907 KIO720902:KIO720907 KSK720902:KSK720907 LCG720902:LCG720907 LMC720902:LMC720907 LVY720902:LVY720907 MFU720902:MFU720907 MPQ720902:MPQ720907 MZM720902:MZM720907 NJI720902:NJI720907 NTE720902:NTE720907 ODA720902:ODA720907 OMW720902:OMW720907 OWS720902:OWS720907 PGO720902:PGO720907 PQK720902:PQK720907 QAG720902:QAG720907 QKC720902:QKC720907 QTY720902:QTY720907 RDU720902:RDU720907 RNQ720902:RNQ720907 RXM720902:RXM720907 SHI720902:SHI720907 SRE720902:SRE720907 TBA720902:TBA720907 TKW720902:TKW720907 TUS720902:TUS720907 UEO720902:UEO720907 UOK720902:UOK720907 UYG720902:UYG720907 VIC720902:VIC720907 VRY720902:VRY720907 WBU720902:WBU720907 WLQ720902:WLQ720907 WVM720902:WVM720907 E786438:E786443 JA786438:JA786443 SW786438:SW786443 ACS786438:ACS786443 AMO786438:AMO786443 AWK786438:AWK786443 BGG786438:BGG786443 BQC786438:BQC786443 BZY786438:BZY786443 CJU786438:CJU786443 CTQ786438:CTQ786443 DDM786438:DDM786443 DNI786438:DNI786443 DXE786438:DXE786443 EHA786438:EHA786443 EQW786438:EQW786443 FAS786438:FAS786443 FKO786438:FKO786443 FUK786438:FUK786443 GEG786438:GEG786443 GOC786438:GOC786443 GXY786438:GXY786443 HHU786438:HHU786443 HRQ786438:HRQ786443 IBM786438:IBM786443 ILI786438:ILI786443 IVE786438:IVE786443 JFA786438:JFA786443 JOW786438:JOW786443 JYS786438:JYS786443 KIO786438:KIO786443 KSK786438:KSK786443 LCG786438:LCG786443 LMC786438:LMC786443 LVY786438:LVY786443 MFU786438:MFU786443 MPQ786438:MPQ786443 MZM786438:MZM786443 NJI786438:NJI786443 NTE786438:NTE786443 ODA786438:ODA786443 OMW786438:OMW786443 OWS786438:OWS786443 PGO786438:PGO786443 PQK786438:PQK786443 QAG786438:QAG786443 QKC786438:QKC786443 QTY786438:QTY786443 RDU786438:RDU786443 RNQ786438:RNQ786443 RXM786438:RXM786443 SHI786438:SHI786443 SRE786438:SRE786443 TBA786438:TBA786443 TKW786438:TKW786443 TUS786438:TUS786443 UEO786438:UEO786443 UOK786438:UOK786443 UYG786438:UYG786443 VIC786438:VIC786443 VRY786438:VRY786443 WBU786438:WBU786443 WLQ786438:WLQ786443 WVM786438:WVM786443 E851974:E851979 JA851974:JA851979 SW851974:SW851979 ACS851974:ACS851979 AMO851974:AMO851979 AWK851974:AWK851979 BGG851974:BGG851979 BQC851974:BQC851979 BZY851974:BZY851979 CJU851974:CJU851979 CTQ851974:CTQ851979 DDM851974:DDM851979 DNI851974:DNI851979 DXE851974:DXE851979 EHA851974:EHA851979 EQW851974:EQW851979 FAS851974:FAS851979 FKO851974:FKO851979 FUK851974:FUK851979 GEG851974:GEG851979 GOC851974:GOC851979 GXY851974:GXY851979 HHU851974:HHU851979 HRQ851974:HRQ851979 IBM851974:IBM851979 ILI851974:ILI851979 IVE851974:IVE851979 JFA851974:JFA851979 JOW851974:JOW851979 JYS851974:JYS851979 KIO851974:KIO851979 KSK851974:KSK851979 LCG851974:LCG851979 LMC851974:LMC851979 LVY851974:LVY851979 MFU851974:MFU851979 MPQ851974:MPQ851979 MZM851974:MZM851979 NJI851974:NJI851979 NTE851974:NTE851979 ODA851974:ODA851979 OMW851974:OMW851979 OWS851974:OWS851979 PGO851974:PGO851979 PQK851974:PQK851979 QAG851974:QAG851979 QKC851974:QKC851979 QTY851974:QTY851979 RDU851974:RDU851979 RNQ851974:RNQ851979 RXM851974:RXM851979 SHI851974:SHI851979 SRE851974:SRE851979 TBA851974:TBA851979 TKW851974:TKW851979 TUS851974:TUS851979 UEO851974:UEO851979 UOK851974:UOK851979 UYG851974:UYG851979 VIC851974:VIC851979 VRY851974:VRY851979 WBU851974:WBU851979 WLQ851974:WLQ851979 WVM851974:WVM851979 E917510:E917515 JA917510:JA917515 SW917510:SW917515 ACS917510:ACS917515 AMO917510:AMO917515 AWK917510:AWK917515 BGG917510:BGG917515 BQC917510:BQC917515 BZY917510:BZY917515 CJU917510:CJU917515 CTQ917510:CTQ917515 DDM917510:DDM917515 DNI917510:DNI917515 DXE917510:DXE917515 EHA917510:EHA917515 EQW917510:EQW917515 FAS917510:FAS917515 FKO917510:FKO917515 FUK917510:FUK917515 GEG917510:GEG917515 GOC917510:GOC917515 GXY917510:GXY917515 HHU917510:HHU917515 HRQ917510:HRQ917515 IBM917510:IBM917515 ILI917510:ILI917515 IVE917510:IVE917515 JFA917510:JFA917515 JOW917510:JOW917515 JYS917510:JYS917515 KIO917510:KIO917515 KSK917510:KSK917515 LCG917510:LCG917515 LMC917510:LMC917515 LVY917510:LVY917515 MFU917510:MFU917515 MPQ917510:MPQ917515 MZM917510:MZM917515 NJI917510:NJI917515 NTE917510:NTE917515 ODA917510:ODA917515 OMW917510:OMW917515 OWS917510:OWS917515 PGO917510:PGO917515 PQK917510:PQK917515 QAG917510:QAG917515 QKC917510:QKC917515 QTY917510:QTY917515 RDU917510:RDU917515 RNQ917510:RNQ917515 RXM917510:RXM917515 SHI917510:SHI917515 SRE917510:SRE917515 TBA917510:TBA917515 TKW917510:TKW917515 TUS917510:TUS917515 UEO917510:UEO917515 UOK917510:UOK917515 UYG917510:UYG917515 VIC917510:VIC917515 VRY917510:VRY917515 WBU917510:WBU917515 WLQ917510:WLQ917515 WVM917510:WVM917515 E983046:E983051 JA983046:JA983051 SW983046:SW983051 ACS983046:ACS983051 AMO983046:AMO983051 AWK983046:AWK983051 BGG983046:BGG983051 BQC983046:BQC983051 BZY983046:BZY983051 CJU983046:CJU983051 CTQ983046:CTQ983051 DDM983046:DDM983051 DNI983046:DNI983051 DXE983046:DXE983051 EHA983046:EHA983051 EQW983046:EQW983051 FAS983046:FAS983051 FKO983046:FKO983051 FUK983046:FUK983051 GEG983046:GEG983051 GOC983046:GOC983051 GXY983046:GXY983051 HHU983046:HHU983051 HRQ983046:HRQ983051 IBM983046:IBM983051 ILI983046:ILI983051 IVE983046:IVE983051 JFA983046:JFA983051 JOW983046:JOW983051 JYS983046:JYS983051 KIO983046:KIO983051 KSK983046:KSK983051 LCG983046:LCG983051 LMC983046:LMC983051 LVY983046:LVY983051 MFU983046:MFU983051 MPQ983046:MPQ983051 MZM983046:MZM983051 NJI983046:NJI983051 NTE983046:NTE983051 ODA983046:ODA983051 OMW983046:OMW983051 OWS983046:OWS983051 PGO983046:PGO983051 PQK983046:PQK983051 QAG983046:QAG983051 QKC983046:QKC983051 QTY983046:QTY983051 RDU983046:RDU983051 RNQ983046:RNQ983051 RXM983046:RXM983051 SHI983046:SHI983051 SRE983046:SRE983051 TBA983046:TBA983051 TKW983046:TKW983051 TUS983046:TUS983051 UEO983046:UEO983051 UOK983046:UOK983051 UYG983046:UYG983051 VIC983046:VIC983051 VRY983046:VRY983051 WBU983046:WBU983051 WLQ983046:WLQ983051 WVM983046:WVM983051">
      <formula1>$P$107:$P$111</formula1>
    </dataValidation>
    <dataValidation type="list" allowBlank="1" showInputMessage="1" showErrorMessage="1" sqref="K6:K11 JG6:JG11 TC6:TC11 ACY6:ACY11 AMU6:AMU11 AWQ6:AWQ11 BGM6:BGM11 BQI6:BQI11 CAE6:CAE11 CKA6:CKA11 CTW6:CTW11 DDS6:DDS11 DNO6:DNO11 DXK6:DXK11 EHG6:EHG11 ERC6:ERC11 FAY6:FAY11 FKU6:FKU11 FUQ6:FUQ11 GEM6:GEM11 GOI6:GOI11 GYE6:GYE11 HIA6:HIA11 HRW6:HRW11 IBS6:IBS11 ILO6:ILO11 IVK6:IVK11 JFG6:JFG11 JPC6:JPC11 JYY6:JYY11 KIU6:KIU11 KSQ6:KSQ11 LCM6:LCM11 LMI6:LMI11 LWE6:LWE11 MGA6:MGA11 MPW6:MPW11 MZS6:MZS11 NJO6:NJO11 NTK6:NTK11 ODG6:ODG11 ONC6:ONC11 OWY6:OWY11 PGU6:PGU11 PQQ6:PQQ11 QAM6:QAM11 QKI6:QKI11 QUE6:QUE11 REA6:REA11 RNW6:RNW11 RXS6:RXS11 SHO6:SHO11 SRK6:SRK11 TBG6:TBG11 TLC6:TLC11 TUY6:TUY11 UEU6:UEU11 UOQ6:UOQ11 UYM6:UYM11 VII6:VII11 VSE6:VSE11 WCA6:WCA11 WLW6:WLW11 WVS6:WVS11 K65542:K65547 JG65542:JG65547 TC65542:TC65547 ACY65542:ACY65547 AMU65542:AMU65547 AWQ65542:AWQ65547 BGM65542:BGM65547 BQI65542:BQI65547 CAE65542:CAE65547 CKA65542:CKA65547 CTW65542:CTW65547 DDS65542:DDS65547 DNO65542:DNO65547 DXK65542:DXK65547 EHG65542:EHG65547 ERC65542:ERC65547 FAY65542:FAY65547 FKU65542:FKU65547 FUQ65542:FUQ65547 GEM65542:GEM65547 GOI65542:GOI65547 GYE65542:GYE65547 HIA65542:HIA65547 HRW65542:HRW65547 IBS65542:IBS65547 ILO65542:ILO65547 IVK65542:IVK65547 JFG65542:JFG65547 JPC65542:JPC65547 JYY65542:JYY65547 KIU65542:KIU65547 KSQ65542:KSQ65547 LCM65542:LCM65547 LMI65542:LMI65547 LWE65542:LWE65547 MGA65542:MGA65547 MPW65542:MPW65547 MZS65542:MZS65547 NJO65542:NJO65547 NTK65542:NTK65547 ODG65542:ODG65547 ONC65542:ONC65547 OWY65542:OWY65547 PGU65542:PGU65547 PQQ65542:PQQ65547 QAM65542:QAM65547 QKI65542:QKI65547 QUE65542:QUE65547 REA65542:REA65547 RNW65542:RNW65547 RXS65542:RXS65547 SHO65542:SHO65547 SRK65542:SRK65547 TBG65542:TBG65547 TLC65542:TLC65547 TUY65542:TUY65547 UEU65542:UEU65547 UOQ65542:UOQ65547 UYM65542:UYM65547 VII65542:VII65547 VSE65542:VSE65547 WCA65542:WCA65547 WLW65542:WLW65547 WVS65542:WVS65547 K131078:K131083 JG131078:JG131083 TC131078:TC131083 ACY131078:ACY131083 AMU131078:AMU131083 AWQ131078:AWQ131083 BGM131078:BGM131083 BQI131078:BQI131083 CAE131078:CAE131083 CKA131078:CKA131083 CTW131078:CTW131083 DDS131078:DDS131083 DNO131078:DNO131083 DXK131078:DXK131083 EHG131078:EHG131083 ERC131078:ERC131083 FAY131078:FAY131083 FKU131078:FKU131083 FUQ131078:FUQ131083 GEM131078:GEM131083 GOI131078:GOI131083 GYE131078:GYE131083 HIA131078:HIA131083 HRW131078:HRW131083 IBS131078:IBS131083 ILO131078:ILO131083 IVK131078:IVK131083 JFG131078:JFG131083 JPC131078:JPC131083 JYY131078:JYY131083 KIU131078:KIU131083 KSQ131078:KSQ131083 LCM131078:LCM131083 LMI131078:LMI131083 LWE131078:LWE131083 MGA131078:MGA131083 MPW131078:MPW131083 MZS131078:MZS131083 NJO131078:NJO131083 NTK131078:NTK131083 ODG131078:ODG131083 ONC131078:ONC131083 OWY131078:OWY131083 PGU131078:PGU131083 PQQ131078:PQQ131083 QAM131078:QAM131083 QKI131078:QKI131083 QUE131078:QUE131083 REA131078:REA131083 RNW131078:RNW131083 RXS131078:RXS131083 SHO131078:SHO131083 SRK131078:SRK131083 TBG131078:TBG131083 TLC131078:TLC131083 TUY131078:TUY131083 UEU131078:UEU131083 UOQ131078:UOQ131083 UYM131078:UYM131083 VII131078:VII131083 VSE131078:VSE131083 WCA131078:WCA131083 WLW131078:WLW131083 WVS131078:WVS131083 K196614:K196619 JG196614:JG196619 TC196614:TC196619 ACY196614:ACY196619 AMU196614:AMU196619 AWQ196614:AWQ196619 BGM196614:BGM196619 BQI196614:BQI196619 CAE196614:CAE196619 CKA196614:CKA196619 CTW196614:CTW196619 DDS196614:DDS196619 DNO196614:DNO196619 DXK196614:DXK196619 EHG196614:EHG196619 ERC196614:ERC196619 FAY196614:FAY196619 FKU196614:FKU196619 FUQ196614:FUQ196619 GEM196614:GEM196619 GOI196614:GOI196619 GYE196614:GYE196619 HIA196614:HIA196619 HRW196614:HRW196619 IBS196614:IBS196619 ILO196614:ILO196619 IVK196614:IVK196619 JFG196614:JFG196619 JPC196614:JPC196619 JYY196614:JYY196619 KIU196614:KIU196619 KSQ196614:KSQ196619 LCM196614:LCM196619 LMI196614:LMI196619 LWE196614:LWE196619 MGA196614:MGA196619 MPW196614:MPW196619 MZS196614:MZS196619 NJO196614:NJO196619 NTK196614:NTK196619 ODG196614:ODG196619 ONC196614:ONC196619 OWY196614:OWY196619 PGU196614:PGU196619 PQQ196614:PQQ196619 QAM196614:QAM196619 QKI196614:QKI196619 QUE196614:QUE196619 REA196614:REA196619 RNW196614:RNW196619 RXS196614:RXS196619 SHO196614:SHO196619 SRK196614:SRK196619 TBG196614:TBG196619 TLC196614:TLC196619 TUY196614:TUY196619 UEU196614:UEU196619 UOQ196614:UOQ196619 UYM196614:UYM196619 VII196614:VII196619 VSE196614:VSE196619 WCA196614:WCA196619 WLW196614:WLW196619 WVS196614:WVS196619 K262150:K262155 JG262150:JG262155 TC262150:TC262155 ACY262150:ACY262155 AMU262150:AMU262155 AWQ262150:AWQ262155 BGM262150:BGM262155 BQI262150:BQI262155 CAE262150:CAE262155 CKA262150:CKA262155 CTW262150:CTW262155 DDS262150:DDS262155 DNO262150:DNO262155 DXK262150:DXK262155 EHG262150:EHG262155 ERC262150:ERC262155 FAY262150:FAY262155 FKU262150:FKU262155 FUQ262150:FUQ262155 GEM262150:GEM262155 GOI262150:GOI262155 GYE262150:GYE262155 HIA262150:HIA262155 HRW262150:HRW262155 IBS262150:IBS262155 ILO262150:ILO262155 IVK262150:IVK262155 JFG262150:JFG262155 JPC262150:JPC262155 JYY262150:JYY262155 KIU262150:KIU262155 KSQ262150:KSQ262155 LCM262150:LCM262155 LMI262150:LMI262155 LWE262150:LWE262155 MGA262150:MGA262155 MPW262150:MPW262155 MZS262150:MZS262155 NJO262150:NJO262155 NTK262150:NTK262155 ODG262150:ODG262155 ONC262150:ONC262155 OWY262150:OWY262155 PGU262150:PGU262155 PQQ262150:PQQ262155 QAM262150:QAM262155 QKI262150:QKI262155 QUE262150:QUE262155 REA262150:REA262155 RNW262150:RNW262155 RXS262150:RXS262155 SHO262150:SHO262155 SRK262150:SRK262155 TBG262150:TBG262155 TLC262150:TLC262155 TUY262150:TUY262155 UEU262150:UEU262155 UOQ262150:UOQ262155 UYM262150:UYM262155 VII262150:VII262155 VSE262150:VSE262155 WCA262150:WCA262155 WLW262150:WLW262155 WVS262150:WVS262155 K327686:K327691 JG327686:JG327691 TC327686:TC327691 ACY327686:ACY327691 AMU327686:AMU327691 AWQ327686:AWQ327691 BGM327686:BGM327691 BQI327686:BQI327691 CAE327686:CAE327691 CKA327686:CKA327691 CTW327686:CTW327691 DDS327686:DDS327691 DNO327686:DNO327691 DXK327686:DXK327691 EHG327686:EHG327691 ERC327686:ERC327691 FAY327686:FAY327691 FKU327686:FKU327691 FUQ327686:FUQ327691 GEM327686:GEM327691 GOI327686:GOI327691 GYE327686:GYE327691 HIA327686:HIA327691 HRW327686:HRW327691 IBS327686:IBS327691 ILO327686:ILO327691 IVK327686:IVK327691 JFG327686:JFG327691 JPC327686:JPC327691 JYY327686:JYY327691 KIU327686:KIU327691 KSQ327686:KSQ327691 LCM327686:LCM327691 LMI327686:LMI327691 LWE327686:LWE327691 MGA327686:MGA327691 MPW327686:MPW327691 MZS327686:MZS327691 NJO327686:NJO327691 NTK327686:NTK327691 ODG327686:ODG327691 ONC327686:ONC327691 OWY327686:OWY327691 PGU327686:PGU327691 PQQ327686:PQQ327691 QAM327686:QAM327691 QKI327686:QKI327691 QUE327686:QUE327691 REA327686:REA327691 RNW327686:RNW327691 RXS327686:RXS327691 SHO327686:SHO327691 SRK327686:SRK327691 TBG327686:TBG327691 TLC327686:TLC327691 TUY327686:TUY327691 UEU327686:UEU327691 UOQ327686:UOQ327691 UYM327686:UYM327691 VII327686:VII327691 VSE327686:VSE327691 WCA327686:WCA327691 WLW327686:WLW327691 WVS327686:WVS327691 K393222:K393227 JG393222:JG393227 TC393222:TC393227 ACY393222:ACY393227 AMU393222:AMU393227 AWQ393222:AWQ393227 BGM393222:BGM393227 BQI393222:BQI393227 CAE393222:CAE393227 CKA393222:CKA393227 CTW393222:CTW393227 DDS393222:DDS393227 DNO393222:DNO393227 DXK393222:DXK393227 EHG393222:EHG393227 ERC393222:ERC393227 FAY393222:FAY393227 FKU393222:FKU393227 FUQ393222:FUQ393227 GEM393222:GEM393227 GOI393222:GOI393227 GYE393222:GYE393227 HIA393222:HIA393227 HRW393222:HRW393227 IBS393222:IBS393227 ILO393222:ILO393227 IVK393222:IVK393227 JFG393222:JFG393227 JPC393222:JPC393227 JYY393222:JYY393227 KIU393222:KIU393227 KSQ393222:KSQ393227 LCM393222:LCM393227 LMI393222:LMI393227 LWE393222:LWE393227 MGA393222:MGA393227 MPW393222:MPW393227 MZS393222:MZS393227 NJO393222:NJO393227 NTK393222:NTK393227 ODG393222:ODG393227 ONC393222:ONC393227 OWY393222:OWY393227 PGU393222:PGU393227 PQQ393222:PQQ393227 QAM393222:QAM393227 QKI393222:QKI393227 QUE393222:QUE393227 REA393222:REA393227 RNW393222:RNW393227 RXS393222:RXS393227 SHO393222:SHO393227 SRK393222:SRK393227 TBG393222:TBG393227 TLC393222:TLC393227 TUY393222:TUY393227 UEU393222:UEU393227 UOQ393222:UOQ393227 UYM393222:UYM393227 VII393222:VII393227 VSE393222:VSE393227 WCA393222:WCA393227 WLW393222:WLW393227 WVS393222:WVS393227 K458758:K458763 JG458758:JG458763 TC458758:TC458763 ACY458758:ACY458763 AMU458758:AMU458763 AWQ458758:AWQ458763 BGM458758:BGM458763 BQI458758:BQI458763 CAE458758:CAE458763 CKA458758:CKA458763 CTW458758:CTW458763 DDS458758:DDS458763 DNO458758:DNO458763 DXK458758:DXK458763 EHG458758:EHG458763 ERC458758:ERC458763 FAY458758:FAY458763 FKU458758:FKU458763 FUQ458758:FUQ458763 GEM458758:GEM458763 GOI458758:GOI458763 GYE458758:GYE458763 HIA458758:HIA458763 HRW458758:HRW458763 IBS458758:IBS458763 ILO458758:ILO458763 IVK458758:IVK458763 JFG458758:JFG458763 JPC458758:JPC458763 JYY458758:JYY458763 KIU458758:KIU458763 KSQ458758:KSQ458763 LCM458758:LCM458763 LMI458758:LMI458763 LWE458758:LWE458763 MGA458758:MGA458763 MPW458758:MPW458763 MZS458758:MZS458763 NJO458758:NJO458763 NTK458758:NTK458763 ODG458758:ODG458763 ONC458758:ONC458763 OWY458758:OWY458763 PGU458758:PGU458763 PQQ458758:PQQ458763 QAM458758:QAM458763 QKI458758:QKI458763 QUE458758:QUE458763 REA458758:REA458763 RNW458758:RNW458763 RXS458758:RXS458763 SHO458758:SHO458763 SRK458758:SRK458763 TBG458758:TBG458763 TLC458758:TLC458763 TUY458758:TUY458763 UEU458758:UEU458763 UOQ458758:UOQ458763 UYM458758:UYM458763 VII458758:VII458763 VSE458758:VSE458763 WCA458758:WCA458763 WLW458758:WLW458763 WVS458758:WVS458763 K524294:K524299 JG524294:JG524299 TC524294:TC524299 ACY524294:ACY524299 AMU524294:AMU524299 AWQ524294:AWQ524299 BGM524294:BGM524299 BQI524294:BQI524299 CAE524294:CAE524299 CKA524294:CKA524299 CTW524294:CTW524299 DDS524294:DDS524299 DNO524294:DNO524299 DXK524294:DXK524299 EHG524294:EHG524299 ERC524294:ERC524299 FAY524294:FAY524299 FKU524294:FKU524299 FUQ524294:FUQ524299 GEM524294:GEM524299 GOI524294:GOI524299 GYE524294:GYE524299 HIA524294:HIA524299 HRW524294:HRW524299 IBS524294:IBS524299 ILO524294:ILO524299 IVK524294:IVK524299 JFG524294:JFG524299 JPC524294:JPC524299 JYY524294:JYY524299 KIU524294:KIU524299 KSQ524294:KSQ524299 LCM524294:LCM524299 LMI524294:LMI524299 LWE524294:LWE524299 MGA524294:MGA524299 MPW524294:MPW524299 MZS524294:MZS524299 NJO524294:NJO524299 NTK524294:NTK524299 ODG524294:ODG524299 ONC524294:ONC524299 OWY524294:OWY524299 PGU524294:PGU524299 PQQ524294:PQQ524299 QAM524294:QAM524299 QKI524294:QKI524299 QUE524294:QUE524299 REA524294:REA524299 RNW524294:RNW524299 RXS524294:RXS524299 SHO524294:SHO524299 SRK524294:SRK524299 TBG524294:TBG524299 TLC524294:TLC524299 TUY524294:TUY524299 UEU524294:UEU524299 UOQ524294:UOQ524299 UYM524294:UYM524299 VII524294:VII524299 VSE524294:VSE524299 WCA524294:WCA524299 WLW524294:WLW524299 WVS524294:WVS524299 K589830:K589835 JG589830:JG589835 TC589830:TC589835 ACY589830:ACY589835 AMU589830:AMU589835 AWQ589830:AWQ589835 BGM589830:BGM589835 BQI589830:BQI589835 CAE589830:CAE589835 CKA589830:CKA589835 CTW589830:CTW589835 DDS589830:DDS589835 DNO589830:DNO589835 DXK589830:DXK589835 EHG589830:EHG589835 ERC589830:ERC589835 FAY589830:FAY589835 FKU589830:FKU589835 FUQ589830:FUQ589835 GEM589830:GEM589835 GOI589830:GOI589835 GYE589830:GYE589835 HIA589830:HIA589835 HRW589830:HRW589835 IBS589830:IBS589835 ILO589830:ILO589835 IVK589830:IVK589835 JFG589830:JFG589835 JPC589830:JPC589835 JYY589830:JYY589835 KIU589830:KIU589835 KSQ589830:KSQ589835 LCM589830:LCM589835 LMI589830:LMI589835 LWE589830:LWE589835 MGA589830:MGA589835 MPW589830:MPW589835 MZS589830:MZS589835 NJO589830:NJO589835 NTK589830:NTK589835 ODG589830:ODG589835 ONC589830:ONC589835 OWY589830:OWY589835 PGU589830:PGU589835 PQQ589830:PQQ589835 QAM589830:QAM589835 QKI589830:QKI589835 QUE589830:QUE589835 REA589830:REA589835 RNW589830:RNW589835 RXS589830:RXS589835 SHO589830:SHO589835 SRK589830:SRK589835 TBG589830:TBG589835 TLC589830:TLC589835 TUY589830:TUY589835 UEU589830:UEU589835 UOQ589830:UOQ589835 UYM589830:UYM589835 VII589830:VII589835 VSE589830:VSE589835 WCA589830:WCA589835 WLW589830:WLW589835 WVS589830:WVS589835 K655366:K655371 JG655366:JG655371 TC655366:TC655371 ACY655366:ACY655371 AMU655366:AMU655371 AWQ655366:AWQ655371 BGM655366:BGM655371 BQI655366:BQI655371 CAE655366:CAE655371 CKA655366:CKA655371 CTW655366:CTW655371 DDS655366:DDS655371 DNO655366:DNO655371 DXK655366:DXK655371 EHG655366:EHG655371 ERC655366:ERC655371 FAY655366:FAY655371 FKU655366:FKU655371 FUQ655366:FUQ655371 GEM655366:GEM655371 GOI655366:GOI655371 GYE655366:GYE655371 HIA655366:HIA655371 HRW655366:HRW655371 IBS655366:IBS655371 ILO655366:ILO655371 IVK655366:IVK655371 JFG655366:JFG655371 JPC655366:JPC655371 JYY655366:JYY655371 KIU655366:KIU655371 KSQ655366:KSQ655371 LCM655366:LCM655371 LMI655366:LMI655371 LWE655366:LWE655371 MGA655366:MGA655371 MPW655366:MPW655371 MZS655366:MZS655371 NJO655366:NJO655371 NTK655366:NTK655371 ODG655366:ODG655371 ONC655366:ONC655371 OWY655366:OWY655371 PGU655366:PGU655371 PQQ655366:PQQ655371 QAM655366:QAM655371 QKI655366:QKI655371 QUE655366:QUE655371 REA655366:REA655371 RNW655366:RNW655371 RXS655366:RXS655371 SHO655366:SHO655371 SRK655366:SRK655371 TBG655366:TBG655371 TLC655366:TLC655371 TUY655366:TUY655371 UEU655366:UEU655371 UOQ655366:UOQ655371 UYM655366:UYM655371 VII655366:VII655371 VSE655366:VSE655371 WCA655366:WCA655371 WLW655366:WLW655371 WVS655366:WVS655371 K720902:K720907 JG720902:JG720907 TC720902:TC720907 ACY720902:ACY720907 AMU720902:AMU720907 AWQ720902:AWQ720907 BGM720902:BGM720907 BQI720902:BQI720907 CAE720902:CAE720907 CKA720902:CKA720907 CTW720902:CTW720907 DDS720902:DDS720907 DNO720902:DNO720907 DXK720902:DXK720907 EHG720902:EHG720907 ERC720902:ERC720907 FAY720902:FAY720907 FKU720902:FKU720907 FUQ720902:FUQ720907 GEM720902:GEM720907 GOI720902:GOI720907 GYE720902:GYE720907 HIA720902:HIA720907 HRW720902:HRW720907 IBS720902:IBS720907 ILO720902:ILO720907 IVK720902:IVK720907 JFG720902:JFG720907 JPC720902:JPC720907 JYY720902:JYY720907 KIU720902:KIU720907 KSQ720902:KSQ720907 LCM720902:LCM720907 LMI720902:LMI720907 LWE720902:LWE720907 MGA720902:MGA720907 MPW720902:MPW720907 MZS720902:MZS720907 NJO720902:NJO720907 NTK720902:NTK720907 ODG720902:ODG720907 ONC720902:ONC720907 OWY720902:OWY720907 PGU720902:PGU720907 PQQ720902:PQQ720907 QAM720902:QAM720907 QKI720902:QKI720907 QUE720902:QUE720907 REA720902:REA720907 RNW720902:RNW720907 RXS720902:RXS720907 SHO720902:SHO720907 SRK720902:SRK720907 TBG720902:TBG720907 TLC720902:TLC720907 TUY720902:TUY720907 UEU720902:UEU720907 UOQ720902:UOQ720907 UYM720902:UYM720907 VII720902:VII720907 VSE720902:VSE720907 WCA720902:WCA720907 WLW720902:WLW720907 WVS720902:WVS720907 K786438:K786443 JG786438:JG786443 TC786438:TC786443 ACY786438:ACY786443 AMU786438:AMU786443 AWQ786438:AWQ786443 BGM786438:BGM786443 BQI786438:BQI786443 CAE786438:CAE786443 CKA786438:CKA786443 CTW786438:CTW786443 DDS786438:DDS786443 DNO786438:DNO786443 DXK786438:DXK786443 EHG786438:EHG786443 ERC786438:ERC786443 FAY786438:FAY786443 FKU786438:FKU786443 FUQ786438:FUQ786443 GEM786438:GEM786443 GOI786438:GOI786443 GYE786438:GYE786443 HIA786438:HIA786443 HRW786438:HRW786443 IBS786438:IBS786443 ILO786438:ILO786443 IVK786438:IVK786443 JFG786438:JFG786443 JPC786438:JPC786443 JYY786438:JYY786443 KIU786438:KIU786443 KSQ786438:KSQ786443 LCM786438:LCM786443 LMI786438:LMI786443 LWE786438:LWE786443 MGA786438:MGA786443 MPW786438:MPW786443 MZS786438:MZS786443 NJO786438:NJO786443 NTK786438:NTK786443 ODG786438:ODG786443 ONC786438:ONC786443 OWY786438:OWY786443 PGU786438:PGU786443 PQQ786438:PQQ786443 QAM786438:QAM786443 QKI786438:QKI786443 QUE786438:QUE786443 REA786438:REA786443 RNW786438:RNW786443 RXS786438:RXS786443 SHO786438:SHO786443 SRK786438:SRK786443 TBG786438:TBG786443 TLC786438:TLC786443 TUY786438:TUY786443 UEU786438:UEU786443 UOQ786438:UOQ786443 UYM786438:UYM786443 VII786438:VII786443 VSE786438:VSE786443 WCA786438:WCA786443 WLW786438:WLW786443 WVS786438:WVS786443 K851974:K851979 JG851974:JG851979 TC851974:TC851979 ACY851974:ACY851979 AMU851974:AMU851979 AWQ851974:AWQ851979 BGM851974:BGM851979 BQI851974:BQI851979 CAE851974:CAE851979 CKA851974:CKA851979 CTW851974:CTW851979 DDS851974:DDS851979 DNO851974:DNO851979 DXK851974:DXK851979 EHG851974:EHG851979 ERC851974:ERC851979 FAY851974:FAY851979 FKU851974:FKU851979 FUQ851974:FUQ851979 GEM851974:GEM851979 GOI851974:GOI851979 GYE851974:GYE851979 HIA851974:HIA851979 HRW851974:HRW851979 IBS851974:IBS851979 ILO851974:ILO851979 IVK851974:IVK851979 JFG851974:JFG851979 JPC851974:JPC851979 JYY851974:JYY851979 KIU851974:KIU851979 KSQ851974:KSQ851979 LCM851974:LCM851979 LMI851974:LMI851979 LWE851974:LWE851979 MGA851974:MGA851979 MPW851974:MPW851979 MZS851974:MZS851979 NJO851974:NJO851979 NTK851974:NTK851979 ODG851974:ODG851979 ONC851974:ONC851979 OWY851974:OWY851979 PGU851974:PGU851979 PQQ851974:PQQ851979 QAM851974:QAM851979 QKI851974:QKI851979 QUE851974:QUE851979 REA851974:REA851979 RNW851974:RNW851979 RXS851974:RXS851979 SHO851974:SHO851979 SRK851974:SRK851979 TBG851974:TBG851979 TLC851974:TLC851979 TUY851974:TUY851979 UEU851974:UEU851979 UOQ851974:UOQ851979 UYM851974:UYM851979 VII851974:VII851979 VSE851974:VSE851979 WCA851974:WCA851979 WLW851974:WLW851979 WVS851974:WVS851979 K917510:K917515 JG917510:JG917515 TC917510:TC917515 ACY917510:ACY917515 AMU917510:AMU917515 AWQ917510:AWQ917515 BGM917510:BGM917515 BQI917510:BQI917515 CAE917510:CAE917515 CKA917510:CKA917515 CTW917510:CTW917515 DDS917510:DDS917515 DNO917510:DNO917515 DXK917510:DXK917515 EHG917510:EHG917515 ERC917510:ERC917515 FAY917510:FAY917515 FKU917510:FKU917515 FUQ917510:FUQ917515 GEM917510:GEM917515 GOI917510:GOI917515 GYE917510:GYE917515 HIA917510:HIA917515 HRW917510:HRW917515 IBS917510:IBS917515 ILO917510:ILO917515 IVK917510:IVK917515 JFG917510:JFG917515 JPC917510:JPC917515 JYY917510:JYY917515 KIU917510:KIU917515 KSQ917510:KSQ917515 LCM917510:LCM917515 LMI917510:LMI917515 LWE917510:LWE917515 MGA917510:MGA917515 MPW917510:MPW917515 MZS917510:MZS917515 NJO917510:NJO917515 NTK917510:NTK917515 ODG917510:ODG917515 ONC917510:ONC917515 OWY917510:OWY917515 PGU917510:PGU917515 PQQ917510:PQQ917515 QAM917510:QAM917515 QKI917510:QKI917515 QUE917510:QUE917515 REA917510:REA917515 RNW917510:RNW917515 RXS917510:RXS917515 SHO917510:SHO917515 SRK917510:SRK917515 TBG917510:TBG917515 TLC917510:TLC917515 TUY917510:TUY917515 UEU917510:UEU917515 UOQ917510:UOQ917515 UYM917510:UYM917515 VII917510:VII917515 VSE917510:VSE917515 WCA917510:WCA917515 WLW917510:WLW917515 WVS917510:WVS917515 K983046:K983051 JG983046:JG983051 TC983046:TC983051 ACY983046:ACY983051 AMU983046:AMU983051 AWQ983046:AWQ983051 BGM983046:BGM983051 BQI983046:BQI983051 CAE983046:CAE983051 CKA983046:CKA983051 CTW983046:CTW983051 DDS983046:DDS983051 DNO983046:DNO983051 DXK983046:DXK983051 EHG983046:EHG983051 ERC983046:ERC983051 FAY983046:FAY983051 FKU983046:FKU983051 FUQ983046:FUQ983051 GEM983046:GEM983051 GOI983046:GOI983051 GYE983046:GYE983051 HIA983046:HIA983051 HRW983046:HRW983051 IBS983046:IBS983051 ILO983046:ILO983051 IVK983046:IVK983051 JFG983046:JFG983051 JPC983046:JPC983051 JYY983046:JYY983051 KIU983046:KIU983051 KSQ983046:KSQ983051 LCM983046:LCM983051 LMI983046:LMI983051 LWE983046:LWE983051 MGA983046:MGA983051 MPW983046:MPW983051 MZS983046:MZS983051 NJO983046:NJO983051 NTK983046:NTK983051 ODG983046:ODG983051 ONC983046:ONC983051 OWY983046:OWY983051 PGU983046:PGU983051 PQQ983046:PQQ983051 QAM983046:QAM983051 QKI983046:QKI983051 QUE983046:QUE983051 REA983046:REA983051 RNW983046:RNW983051 RXS983046:RXS983051 SHO983046:SHO983051 SRK983046:SRK983051 TBG983046:TBG983051 TLC983046:TLC983051 TUY983046:TUY983051 UEU983046:UEU983051 UOQ983046:UOQ983051 UYM983046:UYM983051 VII983046:VII983051 VSE983046:VSE983051 WCA983046:WCA983051 WLW983046:WLW983051 WVS983046:WVS983051">
      <formula1>$G$107:$G$109</formula1>
    </dataValidation>
    <dataValidation type="list" allowBlank="1" showInputMessage="1" showErrorMessage="1" sqref="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I65547 JE65547 TA65547 ACW65547 AMS65547 AWO65547 BGK65547 BQG65547 CAC65547 CJY65547 CTU65547 DDQ65547 DNM65547 DXI65547 EHE65547 ERA65547 FAW65547 FKS65547 FUO65547 GEK65547 GOG65547 GYC65547 HHY65547 HRU65547 IBQ65547 ILM65547 IVI65547 JFE65547 JPA65547 JYW65547 KIS65547 KSO65547 LCK65547 LMG65547 LWC65547 MFY65547 MPU65547 MZQ65547 NJM65547 NTI65547 ODE65547 ONA65547 OWW65547 PGS65547 PQO65547 QAK65547 QKG65547 QUC65547 RDY65547 RNU65547 RXQ65547 SHM65547 SRI65547 TBE65547 TLA65547 TUW65547 UES65547 UOO65547 UYK65547 VIG65547 VSC65547 WBY65547 WLU65547 WVQ65547 I131083 JE131083 TA131083 ACW131083 AMS131083 AWO131083 BGK131083 BQG131083 CAC131083 CJY131083 CTU131083 DDQ131083 DNM131083 DXI131083 EHE131083 ERA131083 FAW131083 FKS131083 FUO131083 GEK131083 GOG131083 GYC131083 HHY131083 HRU131083 IBQ131083 ILM131083 IVI131083 JFE131083 JPA131083 JYW131083 KIS131083 KSO131083 LCK131083 LMG131083 LWC131083 MFY131083 MPU131083 MZQ131083 NJM131083 NTI131083 ODE131083 ONA131083 OWW131083 PGS131083 PQO131083 QAK131083 QKG131083 QUC131083 RDY131083 RNU131083 RXQ131083 SHM131083 SRI131083 TBE131083 TLA131083 TUW131083 UES131083 UOO131083 UYK131083 VIG131083 VSC131083 WBY131083 WLU131083 WVQ131083 I196619 JE196619 TA196619 ACW196619 AMS196619 AWO196619 BGK196619 BQG196619 CAC196619 CJY196619 CTU196619 DDQ196619 DNM196619 DXI196619 EHE196619 ERA196619 FAW196619 FKS196619 FUO196619 GEK196619 GOG196619 GYC196619 HHY196619 HRU196619 IBQ196619 ILM196619 IVI196619 JFE196619 JPA196619 JYW196619 KIS196619 KSO196619 LCK196619 LMG196619 LWC196619 MFY196619 MPU196619 MZQ196619 NJM196619 NTI196619 ODE196619 ONA196619 OWW196619 PGS196619 PQO196619 QAK196619 QKG196619 QUC196619 RDY196619 RNU196619 RXQ196619 SHM196619 SRI196619 TBE196619 TLA196619 TUW196619 UES196619 UOO196619 UYK196619 VIG196619 VSC196619 WBY196619 WLU196619 WVQ196619 I262155 JE262155 TA262155 ACW262155 AMS262155 AWO262155 BGK262155 BQG262155 CAC262155 CJY262155 CTU262155 DDQ262155 DNM262155 DXI262155 EHE262155 ERA262155 FAW262155 FKS262155 FUO262155 GEK262155 GOG262155 GYC262155 HHY262155 HRU262155 IBQ262155 ILM262155 IVI262155 JFE262155 JPA262155 JYW262155 KIS262155 KSO262155 LCK262155 LMG262155 LWC262155 MFY262155 MPU262155 MZQ262155 NJM262155 NTI262155 ODE262155 ONA262155 OWW262155 PGS262155 PQO262155 QAK262155 QKG262155 QUC262155 RDY262155 RNU262155 RXQ262155 SHM262155 SRI262155 TBE262155 TLA262155 TUW262155 UES262155 UOO262155 UYK262155 VIG262155 VSC262155 WBY262155 WLU262155 WVQ262155 I327691 JE327691 TA327691 ACW327691 AMS327691 AWO327691 BGK327691 BQG327691 CAC327691 CJY327691 CTU327691 DDQ327691 DNM327691 DXI327691 EHE327691 ERA327691 FAW327691 FKS327691 FUO327691 GEK327691 GOG327691 GYC327691 HHY327691 HRU327691 IBQ327691 ILM327691 IVI327691 JFE327691 JPA327691 JYW327691 KIS327691 KSO327691 LCK327691 LMG327691 LWC327691 MFY327691 MPU327691 MZQ327691 NJM327691 NTI327691 ODE327691 ONA327691 OWW327691 PGS327691 PQO327691 QAK327691 QKG327691 QUC327691 RDY327691 RNU327691 RXQ327691 SHM327691 SRI327691 TBE327691 TLA327691 TUW327691 UES327691 UOO327691 UYK327691 VIG327691 VSC327691 WBY327691 WLU327691 WVQ327691 I393227 JE393227 TA393227 ACW393227 AMS393227 AWO393227 BGK393227 BQG393227 CAC393227 CJY393227 CTU393227 DDQ393227 DNM393227 DXI393227 EHE393227 ERA393227 FAW393227 FKS393227 FUO393227 GEK393227 GOG393227 GYC393227 HHY393227 HRU393227 IBQ393227 ILM393227 IVI393227 JFE393227 JPA393227 JYW393227 KIS393227 KSO393227 LCK393227 LMG393227 LWC393227 MFY393227 MPU393227 MZQ393227 NJM393227 NTI393227 ODE393227 ONA393227 OWW393227 PGS393227 PQO393227 QAK393227 QKG393227 QUC393227 RDY393227 RNU393227 RXQ393227 SHM393227 SRI393227 TBE393227 TLA393227 TUW393227 UES393227 UOO393227 UYK393227 VIG393227 VSC393227 WBY393227 WLU393227 WVQ393227 I458763 JE458763 TA458763 ACW458763 AMS458763 AWO458763 BGK458763 BQG458763 CAC458763 CJY458763 CTU458763 DDQ458763 DNM458763 DXI458763 EHE458763 ERA458763 FAW458763 FKS458763 FUO458763 GEK458763 GOG458763 GYC458763 HHY458763 HRU458763 IBQ458763 ILM458763 IVI458763 JFE458763 JPA458763 JYW458763 KIS458763 KSO458763 LCK458763 LMG458763 LWC458763 MFY458763 MPU458763 MZQ458763 NJM458763 NTI458763 ODE458763 ONA458763 OWW458763 PGS458763 PQO458763 QAK458763 QKG458763 QUC458763 RDY458763 RNU458763 RXQ458763 SHM458763 SRI458763 TBE458763 TLA458763 TUW458763 UES458763 UOO458763 UYK458763 VIG458763 VSC458763 WBY458763 WLU458763 WVQ458763 I524299 JE524299 TA524299 ACW524299 AMS524299 AWO524299 BGK524299 BQG524299 CAC524299 CJY524299 CTU524299 DDQ524299 DNM524299 DXI524299 EHE524299 ERA524299 FAW524299 FKS524299 FUO524299 GEK524299 GOG524299 GYC524299 HHY524299 HRU524299 IBQ524299 ILM524299 IVI524299 JFE524299 JPA524299 JYW524299 KIS524299 KSO524299 LCK524299 LMG524299 LWC524299 MFY524299 MPU524299 MZQ524299 NJM524299 NTI524299 ODE524299 ONA524299 OWW524299 PGS524299 PQO524299 QAK524299 QKG524299 QUC524299 RDY524299 RNU524299 RXQ524299 SHM524299 SRI524299 TBE524299 TLA524299 TUW524299 UES524299 UOO524299 UYK524299 VIG524299 VSC524299 WBY524299 WLU524299 WVQ524299 I589835 JE589835 TA589835 ACW589835 AMS589835 AWO589835 BGK589835 BQG589835 CAC589835 CJY589835 CTU589835 DDQ589835 DNM589835 DXI589835 EHE589835 ERA589835 FAW589835 FKS589835 FUO589835 GEK589835 GOG589835 GYC589835 HHY589835 HRU589835 IBQ589835 ILM589835 IVI589835 JFE589835 JPA589835 JYW589835 KIS589835 KSO589835 LCK589835 LMG589835 LWC589835 MFY589835 MPU589835 MZQ589835 NJM589835 NTI589835 ODE589835 ONA589835 OWW589835 PGS589835 PQO589835 QAK589835 QKG589835 QUC589835 RDY589835 RNU589835 RXQ589835 SHM589835 SRI589835 TBE589835 TLA589835 TUW589835 UES589835 UOO589835 UYK589835 VIG589835 VSC589835 WBY589835 WLU589835 WVQ589835 I655371 JE655371 TA655371 ACW655371 AMS655371 AWO655371 BGK655371 BQG655371 CAC655371 CJY655371 CTU655371 DDQ655371 DNM655371 DXI655371 EHE655371 ERA655371 FAW655371 FKS655371 FUO655371 GEK655371 GOG655371 GYC655371 HHY655371 HRU655371 IBQ655371 ILM655371 IVI655371 JFE655371 JPA655371 JYW655371 KIS655371 KSO655371 LCK655371 LMG655371 LWC655371 MFY655371 MPU655371 MZQ655371 NJM655371 NTI655371 ODE655371 ONA655371 OWW655371 PGS655371 PQO655371 QAK655371 QKG655371 QUC655371 RDY655371 RNU655371 RXQ655371 SHM655371 SRI655371 TBE655371 TLA655371 TUW655371 UES655371 UOO655371 UYK655371 VIG655371 VSC655371 WBY655371 WLU655371 WVQ655371 I720907 JE720907 TA720907 ACW720907 AMS720907 AWO720907 BGK720907 BQG720907 CAC720907 CJY720907 CTU720907 DDQ720907 DNM720907 DXI720907 EHE720907 ERA720907 FAW720907 FKS720907 FUO720907 GEK720907 GOG720907 GYC720907 HHY720907 HRU720907 IBQ720907 ILM720907 IVI720907 JFE720907 JPA720907 JYW720907 KIS720907 KSO720907 LCK720907 LMG720907 LWC720907 MFY720907 MPU720907 MZQ720907 NJM720907 NTI720907 ODE720907 ONA720907 OWW720907 PGS720907 PQO720907 QAK720907 QKG720907 QUC720907 RDY720907 RNU720907 RXQ720907 SHM720907 SRI720907 TBE720907 TLA720907 TUW720907 UES720907 UOO720907 UYK720907 VIG720907 VSC720907 WBY720907 WLU720907 WVQ720907 I786443 JE786443 TA786443 ACW786443 AMS786443 AWO786443 BGK786443 BQG786443 CAC786443 CJY786443 CTU786443 DDQ786443 DNM786443 DXI786443 EHE786443 ERA786443 FAW786443 FKS786443 FUO786443 GEK786443 GOG786443 GYC786443 HHY786443 HRU786443 IBQ786443 ILM786443 IVI786443 JFE786443 JPA786443 JYW786443 KIS786443 KSO786443 LCK786443 LMG786443 LWC786443 MFY786443 MPU786443 MZQ786443 NJM786443 NTI786443 ODE786443 ONA786443 OWW786443 PGS786443 PQO786443 QAK786443 QKG786443 QUC786443 RDY786443 RNU786443 RXQ786443 SHM786443 SRI786443 TBE786443 TLA786443 TUW786443 UES786443 UOO786443 UYK786443 VIG786443 VSC786443 WBY786443 WLU786443 WVQ786443 I851979 JE851979 TA851979 ACW851979 AMS851979 AWO851979 BGK851979 BQG851979 CAC851979 CJY851979 CTU851979 DDQ851979 DNM851979 DXI851979 EHE851979 ERA851979 FAW851979 FKS851979 FUO851979 GEK851979 GOG851979 GYC851979 HHY851979 HRU851979 IBQ851979 ILM851979 IVI851979 JFE851979 JPA851979 JYW851979 KIS851979 KSO851979 LCK851979 LMG851979 LWC851979 MFY851979 MPU851979 MZQ851979 NJM851979 NTI851979 ODE851979 ONA851979 OWW851979 PGS851979 PQO851979 QAK851979 QKG851979 QUC851979 RDY851979 RNU851979 RXQ851979 SHM851979 SRI851979 TBE851979 TLA851979 TUW851979 UES851979 UOO851979 UYK851979 VIG851979 VSC851979 WBY851979 WLU851979 WVQ851979 I917515 JE917515 TA917515 ACW917515 AMS917515 AWO917515 BGK917515 BQG917515 CAC917515 CJY917515 CTU917515 DDQ917515 DNM917515 DXI917515 EHE917515 ERA917515 FAW917515 FKS917515 FUO917515 GEK917515 GOG917515 GYC917515 HHY917515 HRU917515 IBQ917515 ILM917515 IVI917515 JFE917515 JPA917515 JYW917515 KIS917515 KSO917515 LCK917515 LMG917515 LWC917515 MFY917515 MPU917515 MZQ917515 NJM917515 NTI917515 ODE917515 ONA917515 OWW917515 PGS917515 PQO917515 QAK917515 QKG917515 QUC917515 RDY917515 RNU917515 RXQ917515 SHM917515 SRI917515 TBE917515 TLA917515 TUW917515 UES917515 UOO917515 UYK917515 VIG917515 VSC917515 WBY917515 WLU917515 WVQ917515 I983051 JE983051 TA983051 ACW983051 AMS983051 AWO983051 BGK983051 BQG983051 CAC983051 CJY983051 CTU983051 DDQ983051 DNM983051 DXI983051 EHE983051 ERA983051 FAW983051 FKS983051 FUO983051 GEK983051 GOG983051 GYC983051 HHY983051 HRU983051 IBQ983051 ILM983051 IVI983051 JFE983051 JPA983051 JYW983051 KIS983051 KSO983051 LCK983051 LMG983051 LWC983051 MFY983051 MPU983051 MZQ983051 NJM983051 NTI983051 ODE983051 ONA983051 OWW983051 PGS983051 PQO983051 QAK983051 QKG983051 QUC983051 RDY983051 RNU983051 RXQ983051 SHM983051 SRI983051 TBE983051 TLA983051 TUW983051 UES983051 UOO983051 UYK983051 VIG983051 VSC983051 WBY983051 WLU983051 WVQ983051">
      <formula1>$F$106:$F$108</formula1>
    </dataValidation>
    <dataValidation allowBlank="1" showInputMessage="1" showErrorMessage="1" prompt="Objetos o sujetos que propician el riesgo_x000a_Externos_x000a_PersonasDesastres Naturales_x000a_Errores en los procedimientos_x000a_Instalaciones_x000a_Materiales_x000a_Fallas en la tecnología"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dataValidation type="list" allowBlank="1" showInputMessage="1" showErrorMessage="1" sqref="I6:I10 JE6:JE10 TA6:TA10 ACW6:ACW10 AMS6:AMS10 AWO6:AWO10 BGK6:BGK10 BQG6:BQG10 CAC6:CAC10 CJY6:CJY10 CTU6:CTU10 DDQ6:DDQ10 DNM6:DNM10 DXI6:DXI10 EHE6:EHE10 ERA6:ERA10 FAW6:FAW10 FKS6:FKS10 FUO6:FUO10 GEK6:GEK10 GOG6:GOG10 GYC6:GYC10 HHY6:HHY10 HRU6:HRU10 IBQ6:IBQ10 ILM6:ILM10 IVI6:IVI10 JFE6:JFE10 JPA6:JPA10 JYW6:JYW10 KIS6:KIS10 KSO6:KSO10 LCK6:LCK10 LMG6:LMG10 LWC6:LWC10 MFY6:MFY10 MPU6:MPU10 MZQ6:MZQ10 NJM6:NJM10 NTI6:NTI10 ODE6:ODE10 ONA6:ONA10 OWW6:OWW10 PGS6:PGS10 PQO6:PQO10 QAK6:QAK10 QKG6:QKG10 QUC6:QUC10 RDY6:RDY10 RNU6:RNU10 RXQ6:RXQ10 SHM6:SHM10 SRI6:SRI10 TBE6:TBE10 TLA6:TLA10 TUW6:TUW10 UES6:UES10 UOO6:UOO10 UYK6:UYK10 VIG6:VIG10 VSC6:VSC10 WBY6:WBY10 WLU6:WLU10 WVQ6:WVQ10 I65542:I65546 JE65542:JE65546 TA65542:TA65546 ACW65542:ACW65546 AMS65542:AMS65546 AWO65542:AWO65546 BGK65542:BGK65546 BQG65542:BQG65546 CAC65542:CAC65546 CJY65542:CJY65546 CTU65542:CTU65546 DDQ65542:DDQ65546 DNM65542:DNM65546 DXI65542:DXI65546 EHE65542:EHE65546 ERA65542:ERA65546 FAW65542:FAW65546 FKS65542:FKS65546 FUO65542:FUO65546 GEK65542:GEK65546 GOG65542:GOG65546 GYC65542:GYC65546 HHY65542:HHY65546 HRU65542:HRU65546 IBQ65542:IBQ65546 ILM65542:ILM65546 IVI65542:IVI65546 JFE65542:JFE65546 JPA65542:JPA65546 JYW65542:JYW65546 KIS65542:KIS65546 KSO65542:KSO65546 LCK65542:LCK65546 LMG65542:LMG65546 LWC65542:LWC65546 MFY65542:MFY65546 MPU65542:MPU65546 MZQ65542:MZQ65546 NJM65542:NJM65546 NTI65542:NTI65546 ODE65542:ODE65546 ONA65542:ONA65546 OWW65542:OWW65546 PGS65542:PGS65546 PQO65542:PQO65546 QAK65542:QAK65546 QKG65542:QKG65546 QUC65542:QUC65546 RDY65542:RDY65546 RNU65542:RNU65546 RXQ65542:RXQ65546 SHM65542:SHM65546 SRI65542:SRI65546 TBE65542:TBE65546 TLA65542:TLA65546 TUW65542:TUW65546 UES65542:UES65546 UOO65542:UOO65546 UYK65542:UYK65546 VIG65542:VIG65546 VSC65542:VSC65546 WBY65542:WBY65546 WLU65542:WLU65546 WVQ65542:WVQ65546 I131078:I131082 JE131078:JE131082 TA131078:TA131082 ACW131078:ACW131082 AMS131078:AMS131082 AWO131078:AWO131082 BGK131078:BGK131082 BQG131078:BQG131082 CAC131078:CAC131082 CJY131078:CJY131082 CTU131078:CTU131082 DDQ131078:DDQ131082 DNM131078:DNM131082 DXI131078:DXI131082 EHE131078:EHE131082 ERA131078:ERA131082 FAW131078:FAW131082 FKS131078:FKS131082 FUO131078:FUO131082 GEK131078:GEK131082 GOG131078:GOG131082 GYC131078:GYC131082 HHY131078:HHY131082 HRU131078:HRU131082 IBQ131078:IBQ131082 ILM131078:ILM131082 IVI131078:IVI131082 JFE131078:JFE131082 JPA131078:JPA131082 JYW131078:JYW131082 KIS131078:KIS131082 KSO131078:KSO131082 LCK131078:LCK131082 LMG131078:LMG131082 LWC131078:LWC131082 MFY131078:MFY131082 MPU131078:MPU131082 MZQ131078:MZQ131082 NJM131078:NJM131082 NTI131078:NTI131082 ODE131078:ODE131082 ONA131078:ONA131082 OWW131078:OWW131082 PGS131078:PGS131082 PQO131078:PQO131082 QAK131078:QAK131082 QKG131078:QKG131082 QUC131078:QUC131082 RDY131078:RDY131082 RNU131078:RNU131082 RXQ131078:RXQ131082 SHM131078:SHM131082 SRI131078:SRI131082 TBE131078:TBE131082 TLA131078:TLA131082 TUW131078:TUW131082 UES131078:UES131082 UOO131078:UOO131082 UYK131078:UYK131082 VIG131078:VIG131082 VSC131078:VSC131082 WBY131078:WBY131082 WLU131078:WLU131082 WVQ131078:WVQ131082 I196614:I196618 JE196614:JE196618 TA196614:TA196618 ACW196614:ACW196618 AMS196614:AMS196618 AWO196614:AWO196618 BGK196614:BGK196618 BQG196614:BQG196618 CAC196614:CAC196618 CJY196614:CJY196618 CTU196614:CTU196618 DDQ196614:DDQ196618 DNM196614:DNM196618 DXI196614:DXI196618 EHE196614:EHE196618 ERA196614:ERA196618 FAW196614:FAW196618 FKS196614:FKS196618 FUO196614:FUO196618 GEK196614:GEK196618 GOG196614:GOG196618 GYC196614:GYC196618 HHY196614:HHY196618 HRU196614:HRU196618 IBQ196614:IBQ196618 ILM196614:ILM196618 IVI196614:IVI196618 JFE196614:JFE196618 JPA196614:JPA196618 JYW196614:JYW196618 KIS196614:KIS196618 KSO196614:KSO196618 LCK196614:LCK196618 LMG196614:LMG196618 LWC196614:LWC196618 MFY196614:MFY196618 MPU196614:MPU196618 MZQ196614:MZQ196618 NJM196614:NJM196618 NTI196614:NTI196618 ODE196614:ODE196618 ONA196614:ONA196618 OWW196614:OWW196618 PGS196614:PGS196618 PQO196614:PQO196618 QAK196614:QAK196618 QKG196614:QKG196618 QUC196614:QUC196618 RDY196614:RDY196618 RNU196614:RNU196618 RXQ196614:RXQ196618 SHM196614:SHM196618 SRI196614:SRI196618 TBE196614:TBE196618 TLA196614:TLA196618 TUW196614:TUW196618 UES196614:UES196618 UOO196614:UOO196618 UYK196614:UYK196618 VIG196614:VIG196618 VSC196614:VSC196618 WBY196614:WBY196618 WLU196614:WLU196618 WVQ196614:WVQ196618 I262150:I262154 JE262150:JE262154 TA262150:TA262154 ACW262150:ACW262154 AMS262150:AMS262154 AWO262150:AWO262154 BGK262150:BGK262154 BQG262150:BQG262154 CAC262150:CAC262154 CJY262150:CJY262154 CTU262150:CTU262154 DDQ262150:DDQ262154 DNM262150:DNM262154 DXI262150:DXI262154 EHE262150:EHE262154 ERA262150:ERA262154 FAW262150:FAW262154 FKS262150:FKS262154 FUO262150:FUO262154 GEK262150:GEK262154 GOG262150:GOG262154 GYC262150:GYC262154 HHY262150:HHY262154 HRU262150:HRU262154 IBQ262150:IBQ262154 ILM262150:ILM262154 IVI262150:IVI262154 JFE262150:JFE262154 JPA262150:JPA262154 JYW262150:JYW262154 KIS262150:KIS262154 KSO262150:KSO262154 LCK262150:LCK262154 LMG262150:LMG262154 LWC262150:LWC262154 MFY262150:MFY262154 MPU262150:MPU262154 MZQ262150:MZQ262154 NJM262150:NJM262154 NTI262150:NTI262154 ODE262150:ODE262154 ONA262150:ONA262154 OWW262150:OWW262154 PGS262150:PGS262154 PQO262150:PQO262154 QAK262150:QAK262154 QKG262150:QKG262154 QUC262150:QUC262154 RDY262150:RDY262154 RNU262150:RNU262154 RXQ262150:RXQ262154 SHM262150:SHM262154 SRI262150:SRI262154 TBE262150:TBE262154 TLA262150:TLA262154 TUW262150:TUW262154 UES262150:UES262154 UOO262150:UOO262154 UYK262150:UYK262154 VIG262150:VIG262154 VSC262150:VSC262154 WBY262150:WBY262154 WLU262150:WLU262154 WVQ262150:WVQ262154 I327686:I327690 JE327686:JE327690 TA327686:TA327690 ACW327686:ACW327690 AMS327686:AMS327690 AWO327686:AWO327690 BGK327686:BGK327690 BQG327686:BQG327690 CAC327686:CAC327690 CJY327686:CJY327690 CTU327686:CTU327690 DDQ327686:DDQ327690 DNM327686:DNM327690 DXI327686:DXI327690 EHE327686:EHE327690 ERA327686:ERA327690 FAW327686:FAW327690 FKS327686:FKS327690 FUO327686:FUO327690 GEK327686:GEK327690 GOG327686:GOG327690 GYC327686:GYC327690 HHY327686:HHY327690 HRU327686:HRU327690 IBQ327686:IBQ327690 ILM327686:ILM327690 IVI327686:IVI327690 JFE327686:JFE327690 JPA327686:JPA327690 JYW327686:JYW327690 KIS327686:KIS327690 KSO327686:KSO327690 LCK327686:LCK327690 LMG327686:LMG327690 LWC327686:LWC327690 MFY327686:MFY327690 MPU327686:MPU327690 MZQ327686:MZQ327690 NJM327686:NJM327690 NTI327686:NTI327690 ODE327686:ODE327690 ONA327686:ONA327690 OWW327686:OWW327690 PGS327686:PGS327690 PQO327686:PQO327690 QAK327686:QAK327690 QKG327686:QKG327690 QUC327686:QUC327690 RDY327686:RDY327690 RNU327686:RNU327690 RXQ327686:RXQ327690 SHM327686:SHM327690 SRI327686:SRI327690 TBE327686:TBE327690 TLA327686:TLA327690 TUW327686:TUW327690 UES327686:UES327690 UOO327686:UOO327690 UYK327686:UYK327690 VIG327686:VIG327690 VSC327686:VSC327690 WBY327686:WBY327690 WLU327686:WLU327690 WVQ327686:WVQ327690 I393222:I393226 JE393222:JE393226 TA393222:TA393226 ACW393222:ACW393226 AMS393222:AMS393226 AWO393222:AWO393226 BGK393222:BGK393226 BQG393222:BQG393226 CAC393222:CAC393226 CJY393222:CJY393226 CTU393222:CTU393226 DDQ393222:DDQ393226 DNM393222:DNM393226 DXI393222:DXI393226 EHE393222:EHE393226 ERA393222:ERA393226 FAW393222:FAW393226 FKS393222:FKS393226 FUO393222:FUO393226 GEK393222:GEK393226 GOG393222:GOG393226 GYC393222:GYC393226 HHY393222:HHY393226 HRU393222:HRU393226 IBQ393222:IBQ393226 ILM393222:ILM393226 IVI393222:IVI393226 JFE393222:JFE393226 JPA393222:JPA393226 JYW393222:JYW393226 KIS393222:KIS393226 KSO393222:KSO393226 LCK393222:LCK393226 LMG393222:LMG393226 LWC393222:LWC393226 MFY393222:MFY393226 MPU393222:MPU393226 MZQ393222:MZQ393226 NJM393222:NJM393226 NTI393222:NTI393226 ODE393222:ODE393226 ONA393222:ONA393226 OWW393222:OWW393226 PGS393222:PGS393226 PQO393222:PQO393226 QAK393222:QAK393226 QKG393222:QKG393226 QUC393222:QUC393226 RDY393222:RDY393226 RNU393222:RNU393226 RXQ393222:RXQ393226 SHM393222:SHM393226 SRI393222:SRI393226 TBE393222:TBE393226 TLA393222:TLA393226 TUW393222:TUW393226 UES393222:UES393226 UOO393222:UOO393226 UYK393222:UYK393226 VIG393222:VIG393226 VSC393222:VSC393226 WBY393222:WBY393226 WLU393222:WLU393226 WVQ393222:WVQ393226 I458758:I458762 JE458758:JE458762 TA458758:TA458762 ACW458758:ACW458762 AMS458758:AMS458762 AWO458758:AWO458762 BGK458758:BGK458762 BQG458758:BQG458762 CAC458758:CAC458762 CJY458758:CJY458762 CTU458758:CTU458762 DDQ458758:DDQ458762 DNM458758:DNM458762 DXI458758:DXI458762 EHE458758:EHE458762 ERA458758:ERA458762 FAW458758:FAW458762 FKS458758:FKS458762 FUO458758:FUO458762 GEK458758:GEK458762 GOG458758:GOG458762 GYC458758:GYC458762 HHY458758:HHY458762 HRU458758:HRU458762 IBQ458758:IBQ458762 ILM458758:ILM458762 IVI458758:IVI458762 JFE458758:JFE458762 JPA458758:JPA458762 JYW458758:JYW458762 KIS458758:KIS458762 KSO458758:KSO458762 LCK458758:LCK458762 LMG458758:LMG458762 LWC458758:LWC458762 MFY458758:MFY458762 MPU458758:MPU458762 MZQ458758:MZQ458762 NJM458758:NJM458762 NTI458758:NTI458762 ODE458758:ODE458762 ONA458758:ONA458762 OWW458758:OWW458762 PGS458758:PGS458762 PQO458758:PQO458762 QAK458758:QAK458762 QKG458758:QKG458762 QUC458758:QUC458762 RDY458758:RDY458762 RNU458758:RNU458762 RXQ458758:RXQ458762 SHM458758:SHM458762 SRI458758:SRI458762 TBE458758:TBE458762 TLA458758:TLA458762 TUW458758:TUW458762 UES458758:UES458762 UOO458758:UOO458762 UYK458758:UYK458762 VIG458758:VIG458762 VSC458758:VSC458762 WBY458758:WBY458762 WLU458758:WLU458762 WVQ458758:WVQ458762 I524294:I524298 JE524294:JE524298 TA524294:TA524298 ACW524294:ACW524298 AMS524294:AMS524298 AWO524294:AWO524298 BGK524294:BGK524298 BQG524294:BQG524298 CAC524294:CAC524298 CJY524294:CJY524298 CTU524294:CTU524298 DDQ524294:DDQ524298 DNM524294:DNM524298 DXI524294:DXI524298 EHE524294:EHE524298 ERA524294:ERA524298 FAW524294:FAW524298 FKS524294:FKS524298 FUO524294:FUO524298 GEK524294:GEK524298 GOG524294:GOG524298 GYC524294:GYC524298 HHY524294:HHY524298 HRU524294:HRU524298 IBQ524294:IBQ524298 ILM524294:ILM524298 IVI524294:IVI524298 JFE524294:JFE524298 JPA524294:JPA524298 JYW524294:JYW524298 KIS524294:KIS524298 KSO524294:KSO524298 LCK524294:LCK524298 LMG524294:LMG524298 LWC524294:LWC524298 MFY524294:MFY524298 MPU524294:MPU524298 MZQ524294:MZQ524298 NJM524294:NJM524298 NTI524294:NTI524298 ODE524294:ODE524298 ONA524294:ONA524298 OWW524294:OWW524298 PGS524294:PGS524298 PQO524294:PQO524298 QAK524294:QAK524298 QKG524294:QKG524298 QUC524294:QUC524298 RDY524294:RDY524298 RNU524294:RNU524298 RXQ524294:RXQ524298 SHM524294:SHM524298 SRI524294:SRI524298 TBE524294:TBE524298 TLA524294:TLA524298 TUW524294:TUW524298 UES524294:UES524298 UOO524294:UOO524298 UYK524294:UYK524298 VIG524294:VIG524298 VSC524294:VSC524298 WBY524294:WBY524298 WLU524294:WLU524298 WVQ524294:WVQ524298 I589830:I589834 JE589830:JE589834 TA589830:TA589834 ACW589830:ACW589834 AMS589830:AMS589834 AWO589830:AWO589834 BGK589830:BGK589834 BQG589830:BQG589834 CAC589830:CAC589834 CJY589830:CJY589834 CTU589830:CTU589834 DDQ589830:DDQ589834 DNM589830:DNM589834 DXI589830:DXI589834 EHE589830:EHE589834 ERA589830:ERA589834 FAW589830:FAW589834 FKS589830:FKS589834 FUO589830:FUO589834 GEK589830:GEK589834 GOG589830:GOG589834 GYC589830:GYC589834 HHY589830:HHY589834 HRU589830:HRU589834 IBQ589830:IBQ589834 ILM589830:ILM589834 IVI589830:IVI589834 JFE589830:JFE589834 JPA589830:JPA589834 JYW589830:JYW589834 KIS589830:KIS589834 KSO589830:KSO589834 LCK589830:LCK589834 LMG589830:LMG589834 LWC589830:LWC589834 MFY589830:MFY589834 MPU589830:MPU589834 MZQ589830:MZQ589834 NJM589830:NJM589834 NTI589830:NTI589834 ODE589830:ODE589834 ONA589830:ONA589834 OWW589830:OWW589834 PGS589830:PGS589834 PQO589830:PQO589834 QAK589830:QAK589834 QKG589830:QKG589834 QUC589830:QUC589834 RDY589830:RDY589834 RNU589830:RNU589834 RXQ589830:RXQ589834 SHM589830:SHM589834 SRI589830:SRI589834 TBE589830:TBE589834 TLA589830:TLA589834 TUW589830:TUW589834 UES589830:UES589834 UOO589830:UOO589834 UYK589830:UYK589834 VIG589830:VIG589834 VSC589830:VSC589834 WBY589830:WBY589834 WLU589830:WLU589834 WVQ589830:WVQ589834 I655366:I655370 JE655366:JE655370 TA655366:TA655370 ACW655366:ACW655370 AMS655366:AMS655370 AWO655366:AWO655370 BGK655366:BGK655370 BQG655366:BQG655370 CAC655366:CAC655370 CJY655366:CJY655370 CTU655366:CTU655370 DDQ655366:DDQ655370 DNM655366:DNM655370 DXI655366:DXI655370 EHE655366:EHE655370 ERA655366:ERA655370 FAW655366:FAW655370 FKS655366:FKS655370 FUO655366:FUO655370 GEK655366:GEK655370 GOG655366:GOG655370 GYC655366:GYC655370 HHY655366:HHY655370 HRU655366:HRU655370 IBQ655366:IBQ655370 ILM655366:ILM655370 IVI655366:IVI655370 JFE655366:JFE655370 JPA655366:JPA655370 JYW655366:JYW655370 KIS655366:KIS655370 KSO655366:KSO655370 LCK655366:LCK655370 LMG655366:LMG655370 LWC655366:LWC655370 MFY655366:MFY655370 MPU655366:MPU655370 MZQ655366:MZQ655370 NJM655366:NJM655370 NTI655366:NTI655370 ODE655366:ODE655370 ONA655366:ONA655370 OWW655366:OWW655370 PGS655366:PGS655370 PQO655366:PQO655370 QAK655366:QAK655370 QKG655366:QKG655370 QUC655366:QUC655370 RDY655366:RDY655370 RNU655366:RNU655370 RXQ655366:RXQ655370 SHM655366:SHM655370 SRI655366:SRI655370 TBE655366:TBE655370 TLA655366:TLA655370 TUW655366:TUW655370 UES655366:UES655370 UOO655366:UOO655370 UYK655366:UYK655370 VIG655366:VIG655370 VSC655366:VSC655370 WBY655366:WBY655370 WLU655366:WLU655370 WVQ655366:WVQ655370 I720902:I720906 JE720902:JE720906 TA720902:TA720906 ACW720902:ACW720906 AMS720902:AMS720906 AWO720902:AWO720906 BGK720902:BGK720906 BQG720902:BQG720906 CAC720902:CAC720906 CJY720902:CJY720906 CTU720902:CTU720906 DDQ720902:DDQ720906 DNM720902:DNM720906 DXI720902:DXI720906 EHE720902:EHE720906 ERA720902:ERA720906 FAW720902:FAW720906 FKS720902:FKS720906 FUO720902:FUO720906 GEK720902:GEK720906 GOG720902:GOG720906 GYC720902:GYC720906 HHY720902:HHY720906 HRU720902:HRU720906 IBQ720902:IBQ720906 ILM720902:ILM720906 IVI720902:IVI720906 JFE720902:JFE720906 JPA720902:JPA720906 JYW720902:JYW720906 KIS720902:KIS720906 KSO720902:KSO720906 LCK720902:LCK720906 LMG720902:LMG720906 LWC720902:LWC720906 MFY720902:MFY720906 MPU720902:MPU720906 MZQ720902:MZQ720906 NJM720902:NJM720906 NTI720902:NTI720906 ODE720902:ODE720906 ONA720902:ONA720906 OWW720902:OWW720906 PGS720902:PGS720906 PQO720902:PQO720906 QAK720902:QAK720906 QKG720902:QKG720906 QUC720902:QUC720906 RDY720902:RDY720906 RNU720902:RNU720906 RXQ720902:RXQ720906 SHM720902:SHM720906 SRI720902:SRI720906 TBE720902:TBE720906 TLA720902:TLA720906 TUW720902:TUW720906 UES720902:UES720906 UOO720902:UOO720906 UYK720902:UYK720906 VIG720902:VIG720906 VSC720902:VSC720906 WBY720902:WBY720906 WLU720902:WLU720906 WVQ720902:WVQ720906 I786438:I786442 JE786438:JE786442 TA786438:TA786442 ACW786438:ACW786442 AMS786438:AMS786442 AWO786438:AWO786442 BGK786438:BGK786442 BQG786438:BQG786442 CAC786438:CAC786442 CJY786438:CJY786442 CTU786438:CTU786442 DDQ786438:DDQ786442 DNM786438:DNM786442 DXI786438:DXI786442 EHE786438:EHE786442 ERA786438:ERA786442 FAW786438:FAW786442 FKS786438:FKS786442 FUO786438:FUO786442 GEK786438:GEK786442 GOG786438:GOG786442 GYC786438:GYC786442 HHY786438:HHY786442 HRU786438:HRU786442 IBQ786438:IBQ786442 ILM786438:ILM786442 IVI786438:IVI786442 JFE786438:JFE786442 JPA786438:JPA786442 JYW786438:JYW786442 KIS786438:KIS786442 KSO786438:KSO786442 LCK786438:LCK786442 LMG786438:LMG786442 LWC786438:LWC786442 MFY786438:MFY786442 MPU786438:MPU786442 MZQ786438:MZQ786442 NJM786438:NJM786442 NTI786438:NTI786442 ODE786438:ODE786442 ONA786438:ONA786442 OWW786438:OWW786442 PGS786438:PGS786442 PQO786438:PQO786442 QAK786438:QAK786442 QKG786438:QKG786442 QUC786438:QUC786442 RDY786438:RDY786442 RNU786438:RNU786442 RXQ786438:RXQ786442 SHM786438:SHM786442 SRI786438:SRI786442 TBE786438:TBE786442 TLA786438:TLA786442 TUW786438:TUW786442 UES786438:UES786442 UOO786438:UOO786442 UYK786438:UYK786442 VIG786438:VIG786442 VSC786438:VSC786442 WBY786438:WBY786442 WLU786438:WLU786442 WVQ786438:WVQ786442 I851974:I851978 JE851974:JE851978 TA851974:TA851978 ACW851974:ACW851978 AMS851974:AMS851978 AWO851974:AWO851978 BGK851974:BGK851978 BQG851974:BQG851978 CAC851974:CAC851978 CJY851974:CJY851978 CTU851974:CTU851978 DDQ851974:DDQ851978 DNM851974:DNM851978 DXI851974:DXI851978 EHE851974:EHE851978 ERA851974:ERA851978 FAW851974:FAW851978 FKS851974:FKS851978 FUO851974:FUO851978 GEK851974:GEK851978 GOG851974:GOG851978 GYC851974:GYC851978 HHY851974:HHY851978 HRU851974:HRU851978 IBQ851974:IBQ851978 ILM851974:ILM851978 IVI851974:IVI851978 JFE851974:JFE851978 JPA851974:JPA851978 JYW851974:JYW851978 KIS851974:KIS851978 KSO851974:KSO851978 LCK851974:LCK851978 LMG851974:LMG851978 LWC851974:LWC851978 MFY851974:MFY851978 MPU851974:MPU851978 MZQ851974:MZQ851978 NJM851974:NJM851978 NTI851974:NTI851978 ODE851974:ODE851978 ONA851974:ONA851978 OWW851974:OWW851978 PGS851974:PGS851978 PQO851974:PQO851978 QAK851974:QAK851978 QKG851974:QKG851978 QUC851974:QUC851978 RDY851974:RDY851978 RNU851974:RNU851978 RXQ851974:RXQ851978 SHM851974:SHM851978 SRI851974:SRI851978 TBE851974:TBE851978 TLA851974:TLA851978 TUW851974:TUW851978 UES851974:UES851978 UOO851974:UOO851978 UYK851974:UYK851978 VIG851974:VIG851978 VSC851974:VSC851978 WBY851974:WBY851978 WLU851974:WLU851978 WVQ851974:WVQ851978 I917510:I917514 JE917510:JE917514 TA917510:TA917514 ACW917510:ACW917514 AMS917510:AMS917514 AWO917510:AWO917514 BGK917510:BGK917514 BQG917510:BQG917514 CAC917510:CAC917514 CJY917510:CJY917514 CTU917510:CTU917514 DDQ917510:DDQ917514 DNM917510:DNM917514 DXI917510:DXI917514 EHE917510:EHE917514 ERA917510:ERA917514 FAW917510:FAW917514 FKS917510:FKS917514 FUO917510:FUO917514 GEK917510:GEK917514 GOG917510:GOG917514 GYC917510:GYC917514 HHY917510:HHY917514 HRU917510:HRU917514 IBQ917510:IBQ917514 ILM917510:ILM917514 IVI917510:IVI917514 JFE917510:JFE917514 JPA917510:JPA917514 JYW917510:JYW917514 KIS917510:KIS917514 KSO917510:KSO917514 LCK917510:LCK917514 LMG917510:LMG917514 LWC917510:LWC917514 MFY917510:MFY917514 MPU917510:MPU917514 MZQ917510:MZQ917514 NJM917510:NJM917514 NTI917510:NTI917514 ODE917510:ODE917514 ONA917510:ONA917514 OWW917510:OWW917514 PGS917510:PGS917514 PQO917510:PQO917514 QAK917510:QAK917514 QKG917510:QKG917514 QUC917510:QUC917514 RDY917510:RDY917514 RNU917510:RNU917514 RXQ917510:RXQ917514 SHM917510:SHM917514 SRI917510:SRI917514 TBE917510:TBE917514 TLA917510:TLA917514 TUW917510:TUW917514 UES917510:UES917514 UOO917510:UOO917514 UYK917510:UYK917514 VIG917510:VIG917514 VSC917510:VSC917514 WBY917510:WBY917514 WLU917510:WLU917514 WVQ917510:WVQ917514 I983046:I983050 JE983046:JE983050 TA983046:TA983050 ACW983046:ACW983050 AMS983046:AMS983050 AWO983046:AWO983050 BGK983046:BGK983050 BQG983046:BQG983050 CAC983046:CAC983050 CJY983046:CJY983050 CTU983046:CTU983050 DDQ983046:DDQ983050 DNM983046:DNM983050 DXI983046:DXI983050 EHE983046:EHE983050 ERA983046:ERA983050 FAW983046:FAW983050 FKS983046:FKS983050 FUO983046:FUO983050 GEK983046:GEK983050 GOG983046:GOG983050 GYC983046:GYC983050 HHY983046:HHY983050 HRU983046:HRU983050 IBQ983046:IBQ983050 ILM983046:ILM983050 IVI983046:IVI983050 JFE983046:JFE983050 JPA983046:JPA983050 JYW983046:JYW983050 KIS983046:KIS983050 KSO983046:KSO983050 LCK983046:LCK983050 LMG983046:LMG983050 LWC983046:LWC983050 MFY983046:MFY983050 MPU983046:MPU983050 MZQ983046:MZQ983050 NJM983046:NJM983050 NTI983046:NTI983050 ODE983046:ODE983050 ONA983046:ONA983050 OWW983046:OWW983050 PGS983046:PGS983050 PQO983046:PQO983050 QAK983046:QAK983050 QKG983046:QKG983050 QUC983046:QUC983050 RDY983046:RDY983050 RNU983046:RNU983050 RXQ983046:RXQ983050 SHM983046:SHM983050 SRI983046:SRI983050 TBE983046:TBE983050 TLA983046:TLA983050 TUW983046:TUW983050 UES983046:UES983050 UOO983046:UOO983050 UYK983046:UYK983050 VIG983046:VIG983050 VSC983046:VSC983050 WBY983046:WBY983050 WLU983046:WLU983050 WVQ983046:WVQ983050">
      <formula1>$F$107:$F$109</formula1>
    </dataValidation>
  </dataValidations>
  <printOptions horizontalCentered="1" verticalCentered="1"/>
  <pageMargins left="0.19685039370078741" right="0.19685039370078741" top="0.98425196850393704" bottom="0.98425196850393704" header="0" footer="0"/>
  <pageSetup scale="75" orientation="landscape" verticalDpi="200"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87"/>
  <sheetViews>
    <sheetView topLeftCell="A3" zoomScale="50" zoomScaleNormal="50" workbookViewId="0">
      <pane ySplit="2" topLeftCell="A5" activePane="bottomLeft" state="frozen"/>
      <selection activeCell="F7" sqref="F7"/>
      <selection pane="bottomLeft" activeCell="F7" sqref="F7"/>
    </sheetView>
  </sheetViews>
  <sheetFormatPr baseColWidth="10" defaultRowHeight="12.75"/>
  <cols>
    <col min="1" max="1" width="21.28515625" style="32" customWidth="1"/>
    <col min="2" max="2" width="26.85546875" style="53" customWidth="1"/>
    <col min="3" max="3" width="24.140625" style="32" customWidth="1"/>
    <col min="4" max="4" width="13.140625" style="32" customWidth="1"/>
    <col min="5" max="5" width="35.28515625" style="32" customWidth="1"/>
    <col min="6" max="6" width="14" style="32" customWidth="1"/>
    <col min="7" max="7" width="17.7109375" style="32" customWidth="1"/>
    <col min="8" max="8" width="16.85546875" style="32" customWidth="1"/>
    <col min="9" max="11" width="16.140625" style="32" customWidth="1"/>
    <col min="12" max="12" width="22.140625" style="32" customWidth="1"/>
    <col min="13" max="13" width="16.140625" style="32" customWidth="1"/>
    <col min="14" max="14" width="20.28515625" style="32" customWidth="1"/>
    <col min="15" max="15" width="2" style="32" hidden="1" customWidth="1"/>
    <col min="16" max="16" width="20.42578125" style="32" customWidth="1"/>
    <col min="17" max="17" width="18.42578125" style="32" customWidth="1"/>
    <col min="18" max="18" width="21.5703125" style="32" customWidth="1"/>
    <col min="19" max="256" width="11.42578125" style="32"/>
    <col min="257" max="257" width="21.28515625" style="32" customWidth="1"/>
    <col min="258" max="258" width="26.85546875" style="32" customWidth="1"/>
    <col min="259" max="259" width="24.140625" style="32" customWidth="1"/>
    <col min="260" max="260" width="13.140625" style="32" customWidth="1"/>
    <col min="261" max="261" width="35.28515625" style="32" customWidth="1"/>
    <col min="262" max="262" width="14" style="32" customWidth="1"/>
    <col min="263" max="263" width="17.7109375" style="32" customWidth="1"/>
    <col min="264" max="264" width="16.85546875" style="32" customWidth="1"/>
    <col min="265" max="267" width="16.140625" style="32" customWidth="1"/>
    <col min="268" max="268" width="22.140625" style="32" customWidth="1"/>
    <col min="269" max="269" width="16.140625" style="32" customWidth="1"/>
    <col min="270" max="270" width="20.28515625" style="32" customWidth="1"/>
    <col min="271" max="271" width="0" style="32" hidden="1" customWidth="1"/>
    <col min="272" max="272" width="20.42578125" style="32" customWidth="1"/>
    <col min="273" max="273" width="18.42578125" style="32" customWidth="1"/>
    <col min="274" max="274" width="21.5703125" style="32" customWidth="1"/>
    <col min="275" max="512" width="11.42578125" style="32"/>
    <col min="513" max="513" width="21.28515625" style="32" customWidth="1"/>
    <col min="514" max="514" width="26.85546875" style="32" customWidth="1"/>
    <col min="515" max="515" width="24.140625" style="32" customWidth="1"/>
    <col min="516" max="516" width="13.140625" style="32" customWidth="1"/>
    <col min="517" max="517" width="35.28515625" style="32" customWidth="1"/>
    <col min="518" max="518" width="14" style="32" customWidth="1"/>
    <col min="519" max="519" width="17.7109375" style="32" customWidth="1"/>
    <col min="520" max="520" width="16.85546875" style="32" customWidth="1"/>
    <col min="521" max="523" width="16.140625" style="32" customWidth="1"/>
    <col min="524" max="524" width="22.140625" style="32" customWidth="1"/>
    <col min="525" max="525" width="16.140625" style="32" customWidth="1"/>
    <col min="526" max="526" width="20.28515625" style="32" customWidth="1"/>
    <col min="527" max="527" width="0" style="32" hidden="1" customWidth="1"/>
    <col min="528" max="528" width="20.42578125" style="32" customWidth="1"/>
    <col min="529" max="529" width="18.42578125" style="32" customWidth="1"/>
    <col min="530" max="530" width="21.5703125" style="32" customWidth="1"/>
    <col min="531" max="768" width="11.42578125" style="32"/>
    <col min="769" max="769" width="21.28515625" style="32" customWidth="1"/>
    <col min="770" max="770" width="26.85546875" style="32" customWidth="1"/>
    <col min="771" max="771" width="24.140625" style="32" customWidth="1"/>
    <col min="772" max="772" width="13.140625" style="32" customWidth="1"/>
    <col min="773" max="773" width="35.28515625" style="32" customWidth="1"/>
    <col min="774" max="774" width="14" style="32" customWidth="1"/>
    <col min="775" max="775" width="17.7109375" style="32" customWidth="1"/>
    <col min="776" max="776" width="16.85546875" style="32" customWidth="1"/>
    <col min="777" max="779" width="16.140625" style="32" customWidth="1"/>
    <col min="780" max="780" width="22.140625" style="32" customWidth="1"/>
    <col min="781" max="781" width="16.140625" style="32" customWidth="1"/>
    <col min="782" max="782" width="20.28515625" style="32" customWidth="1"/>
    <col min="783" max="783" width="0" style="32" hidden="1" customWidth="1"/>
    <col min="784" max="784" width="20.42578125" style="32" customWidth="1"/>
    <col min="785" max="785" width="18.42578125" style="32" customWidth="1"/>
    <col min="786" max="786" width="21.5703125" style="32" customWidth="1"/>
    <col min="787" max="1024" width="11.42578125" style="32"/>
    <col min="1025" max="1025" width="21.28515625" style="32" customWidth="1"/>
    <col min="1026" max="1026" width="26.85546875" style="32" customWidth="1"/>
    <col min="1027" max="1027" width="24.140625" style="32" customWidth="1"/>
    <col min="1028" max="1028" width="13.140625" style="32" customWidth="1"/>
    <col min="1029" max="1029" width="35.28515625" style="32" customWidth="1"/>
    <col min="1030" max="1030" width="14" style="32" customWidth="1"/>
    <col min="1031" max="1031" width="17.7109375" style="32" customWidth="1"/>
    <col min="1032" max="1032" width="16.85546875" style="32" customWidth="1"/>
    <col min="1033" max="1035" width="16.140625" style="32" customWidth="1"/>
    <col min="1036" max="1036" width="22.140625" style="32" customWidth="1"/>
    <col min="1037" max="1037" width="16.140625" style="32" customWidth="1"/>
    <col min="1038" max="1038" width="20.28515625" style="32" customWidth="1"/>
    <col min="1039" max="1039" width="0" style="32" hidden="1" customWidth="1"/>
    <col min="1040" max="1040" width="20.42578125" style="32" customWidth="1"/>
    <col min="1041" max="1041" width="18.42578125" style="32" customWidth="1"/>
    <col min="1042" max="1042" width="21.5703125" style="32" customWidth="1"/>
    <col min="1043" max="1280" width="11.42578125" style="32"/>
    <col min="1281" max="1281" width="21.28515625" style="32" customWidth="1"/>
    <col min="1282" max="1282" width="26.85546875" style="32" customWidth="1"/>
    <col min="1283" max="1283" width="24.140625" style="32" customWidth="1"/>
    <col min="1284" max="1284" width="13.140625" style="32" customWidth="1"/>
    <col min="1285" max="1285" width="35.28515625" style="32" customWidth="1"/>
    <col min="1286" max="1286" width="14" style="32" customWidth="1"/>
    <col min="1287" max="1287" width="17.7109375" style="32" customWidth="1"/>
    <col min="1288" max="1288" width="16.85546875" style="32" customWidth="1"/>
    <col min="1289" max="1291" width="16.140625" style="32" customWidth="1"/>
    <col min="1292" max="1292" width="22.140625" style="32" customWidth="1"/>
    <col min="1293" max="1293" width="16.140625" style="32" customWidth="1"/>
    <col min="1294" max="1294" width="20.28515625" style="32" customWidth="1"/>
    <col min="1295" max="1295" width="0" style="32" hidden="1" customWidth="1"/>
    <col min="1296" max="1296" width="20.42578125" style="32" customWidth="1"/>
    <col min="1297" max="1297" width="18.42578125" style="32" customWidth="1"/>
    <col min="1298" max="1298" width="21.5703125" style="32" customWidth="1"/>
    <col min="1299" max="1536" width="11.42578125" style="32"/>
    <col min="1537" max="1537" width="21.28515625" style="32" customWidth="1"/>
    <col min="1538" max="1538" width="26.85546875" style="32" customWidth="1"/>
    <col min="1539" max="1539" width="24.140625" style="32" customWidth="1"/>
    <col min="1540" max="1540" width="13.140625" style="32" customWidth="1"/>
    <col min="1541" max="1541" width="35.28515625" style="32" customWidth="1"/>
    <col min="1542" max="1542" width="14" style="32" customWidth="1"/>
    <col min="1543" max="1543" width="17.7109375" style="32" customWidth="1"/>
    <col min="1544" max="1544" width="16.85546875" style="32" customWidth="1"/>
    <col min="1545" max="1547" width="16.140625" style="32" customWidth="1"/>
    <col min="1548" max="1548" width="22.140625" style="32" customWidth="1"/>
    <col min="1549" max="1549" width="16.140625" style="32" customWidth="1"/>
    <col min="1550" max="1550" width="20.28515625" style="32" customWidth="1"/>
    <col min="1551" max="1551" width="0" style="32" hidden="1" customWidth="1"/>
    <col min="1552" max="1552" width="20.42578125" style="32" customWidth="1"/>
    <col min="1553" max="1553" width="18.42578125" style="32" customWidth="1"/>
    <col min="1554" max="1554" width="21.5703125" style="32" customWidth="1"/>
    <col min="1555" max="1792" width="11.42578125" style="32"/>
    <col min="1793" max="1793" width="21.28515625" style="32" customWidth="1"/>
    <col min="1794" max="1794" width="26.85546875" style="32" customWidth="1"/>
    <col min="1795" max="1795" width="24.140625" style="32" customWidth="1"/>
    <col min="1796" max="1796" width="13.140625" style="32" customWidth="1"/>
    <col min="1797" max="1797" width="35.28515625" style="32" customWidth="1"/>
    <col min="1798" max="1798" width="14" style="32" customWidth="1"/>
    <col min="1799" max="1799" width="17.7109375" style="32" customWidth="1"/>
    <col min="1800" max="1800" width="16.85546875" style="32" customWidth="1"/>
    <col min="1801" max="1803" width="16.140625" style="32" customWidth="1"/>
    <col min="1804" max="1804" width="22.140625" style="32" customWidth="1"/>
    <col min="1805" max="1805" width="16.140625" style="32" customWidth="1"/>
    <col min="1806" max="1806" width="20.28515625" style="32" customWidth="1"/>
    <col min="1807" max="1807" width="0" style="32" hidden="1" customWidth="1"/>
    <col min="1808" max="1808" width="20.42578125" style="32" customWidth="1"/>
    <col min="1809" max="1809" width="18.42578125" style="32" customWidth="1"/>
    <col min="1810" max="1810" width="21.5703125" style="32" customWidth="1"/>
    <col min="1811" max="2048" width="11.42578125" style="32"/>
    <col min="2049" max="2049" width="21.28515625" style="32" customWidth="1"/>
    <col min="2050" max="2050" width="26.85546875" style="32" customWidth="1"/>
    <col min="2051" max="2051" width="24.140625" style="32" customWidth="1"/>
    <col min="2052" max="2052" width="13.140625" style="32" customWidth="1"/>
    <col min="2053" max="2053" width="35.28515625" style="32" customWidth="1"/>
    <col min="2054" max="2054" width="14" style="32" customWidth="1"/>
    <col min="2055" max="2055" width="17.7109375" style="32" customWidth="1"/>
    <col min="2056" max="2056" width="16.85546875" style="32" customWidth="1"/>
    <col min="2057" max="2059" width="16.140625" style="32" customWidth="1"/>
    <col min="2060" max="2060" width="22.140625" style="32" customWidth="1"/>
    <col min="2061" max="2061" width="16.140625" style="32" customWidth="1"/>
    <col min="2062" max="2062" width="20.28515625" style="32" customWidth="1"/>
    <col min="2063" max="2063" width="0" style="32" hidden="1" customWidth="1"/>
    <col min="2064" max="2064" width="20.42578125" style="32" customWidth="1"/>
    <col min="2065" max="2065" width="18.42578125" style="32" customWidth="1"/>
    <col min="2066" max="2066" width="21.5703125" style="32" customWidth="1"/>
    <col min="2067" max="2304" width="11.42578125" style="32"/>
    <col min="2305" max="2305" width="21.28515625" style="32" customWidth="1"/>
    <col min="2306" max="2306" width="26.85546875" style="32" customWidth="1"/>
    <col min="2307" max="2307" width="24.140625" style="32" customWidth="1"/>
    <col min="2308" max="2308" width="13.140625" style="32" customWidth="1"/>
    <col min="2309" max="2309" width="35.28515625" style="32" customWidth="1"/>
    <col min="2310" max="2310" width="14" style="32" customWidth="1"/>
    <col min="2311" max="2311" width="17.7109375" style="32" customWidth="1"/>
    <col min="2312" max="2312" width="16.85546875" style="32" customWidth="1"/>
    <col min="2313" max="2315" width="16.140625" style="32" customWidth="1"/>
    <col min="2316" max="2316" width="22.140625" style="32" customWidth="1"/>
    <col min="2317" max="2317" width="16.140625" style="32" customWidth="1"/>
    <col min="2318" max="2318" width="20.28515625" style="32" customWidth="1"/>
    <col min="2319" max="2319" width="0" style="32" hidden="1" customWidth="1"/>
    <col min="2320" max="2320" width="20.42578125" style="32" customWidth="1"/>
    <col min="2321" max="2321" width="18.42578125" style="32" customWidth="1"/>
    <col min="2322" max="2322" width="21.5703125" style="32" customWidth="1"/>
    <col min="2323" max="2560" width="11.42578125" style="32"/>
    <col min="2561" max="2561" width="21.28515625" style="32" customWidth="1"/>
    <col min="2562" max="2562" width="26.85546875" style="32" customWidth="1"/>
    <col min="2563" max="2563" width="24.140625" style="32" customWidth="1"/>
    <col min="2564" max="2564" width="13.140625" style="32" customWidth="1"/>
    <col min="2565" max="2565" width="35.28515625" style="32" customWidth="1"/>
    <col min="2566" max="2566" width="14" style="32" customWidth="1"/>
    <col min="2567" max="2567" width="17.7109375" style="32" customWidth="1"/>
    <col min="2568" max="2568" width="16.85546875" style="32" customWidth="1"/>
    <col min="2569" max="2571" width="16.140625" style="32" customWidth="1"/>
    <col min="2572" max="2572" width="22.140625" style="32" customWidth="1"/>
    <col min="2573" max="2573" width="16.140625" style="32" customWidth="1"/>
    <col min="2574" max="2574" width="20.28515625" style="32" customWidth="1"/>
    <col min="2575" max="2575" width="0" style="32" hidden="1" customWidth="1"/>
    <col min="2576" max="2576" width="20.42578125" style="32" customWidth="1"/>
    <col min="2577" max="2577" width="18.42578125" style="32" customWidth="1"/>
    <col min="2578" max="2578" width="21.5703125" style="32" customWidth="1"/>
    <col min="2579" max="2816" width="11.42578125" style="32"/>
    <col min="2817" max="2817" width="21.28515625" style="32" customWidth="1"/>
    <col min="2818" max="2818" width="26.85546875" style="32" customWidth="1"/>
    <col min="2819" max="2819" width="24.140625" style="32" customWidth="1"/>
    <col min="2820" max="2820" width="13.140625" style="32" customWidth="1"/>
    <col min="2821" max="2821" width="35.28515625" style="32" customWidth="1"/>
    <col min="2822" max="2822" width="14" style="32" customWidth="1"/>
    <col min="2823" max="2823" width="17.7109375" style="32" customWidth="1"/>
    <col min="2824" max="2824" width="16.85546875" style="32" customWidth="1"/>
    <col min="2825" max="2827" width="16.140625" style="32" customWidth="1"/>
    <col min="2828" max="2828" width="22.140625" style="32" customWidth="1"/>
    <col min="2829" max="2829" width="16.140625" style="32" customWidth="1"/>
    <col min="2830" max="2830" width="20.28515625" style="32" customWidth="1"/>
    <col min="2831" max="2831" width="0" style="32" hidden="1" customWidth="1"/>
    <col min="2832" max="2832" width="20.42578125" style="32" customWidth="1"/>
    <col min="2833" max="2833" width="18.42578125" style="32" customWidth="1"/>
    <col min="2834" max="2834" width="21.5703125" style="32" customWidth="1"/>
    <col min="2835" max="3072" width="11.42578125" style="32"/>
    <col min="3073" max="3073" width="21.28515625" style="32" customWidth="1"/>
    <col min="3074" max="3074" width="26.85546875" style="32" customWidth="1"/>
    <col min="3075" max="3075" width="24.140625" style="32" customWidth="1"/>
    <col min="3076" max="3076" width="13.140625" style="32" customWidth="1"/>
    <col min="3077" max="3077" width="35.28515625" style="32" customWidth="1"/>
    <col min="3078" max="3078" width="14" style="32" customWidth="1"/>
    <col min="3079" max="3079" width="17.7109375" style="32" customWidth="1"/>
    <col min="3080" max="3080" width="16.85546875" style="32" customWidth="1"/>
    <col min="3081" max="3083" width="16.140625" style="32" customWidth="1"/>
    <col min="3084" max="3084" width="22.140625" style="32" customWidth="1"/>
    <col min="3085" max="3085" width="16.140625" style="32" customWidth="1"/>
    <col min="3086" max="3086" width="20.28515625" style="32" customWidth="1"/>
    <col min="3087" max="3087" width="0" style="32" hidden="1" customWidth="1"/>
    <col min="3088" max="3088" width="20.42578125" style="32" customWidth="1"/>
    <col min="3089" max="3089" width="18.42578125" style="32" customWidth="1"/>
    <col min="3090" max="3090" width="21.5703125" style="32" customWidth="1"/>
    <col min="3091" max="3328" width="11.42578125" style="32"/>
    <col min="3329" max="3329" width="21.28515625" style="32" customWidth="1"/>
    <col min="3330" max="3330" width="26.85546875" style="32" customWidth="1"/>
    <col min="3331" max="3331" width="24.140625" style="32" customWidth="1"/>
    <col min="3332" max="3332" width="13.140625" style="32" customWidth="1"/>
    <col min="3333" max="3333" width="35.28515625" style="32" customWidth="1"/>
    <col min="3334" max="3334" width="14" style="32" customWidth="1"/>
    <col min="3335" max="3335" width="17.7109375" style="32" customWidth="1"/>
    <col min="3336" max="3336" width="16.85546875" style="32" customWidth="1"/>
    <col min="3337" max="3339" width="16.140625" style="32" customWidth="1"/>
    <col min="3340" max="3340" width="22.140625" style="32" customWidth="1"/>
    <col min="3341" max="3341" width="16.140625" style="32" customWidth="1"/>
    <col min="3342" max="3342" width="20.28515625" style="32" customWidth="1"/>
    <col min="3343" max="3343" width="0" style="32" hidden="1" customWidth="1"/>
    <col min="3344" max="3344" width="20.42578125" style="32" customWidth="1"/>
    <col min="3345" max="3345" width="18.42578125" style="32" customWidth="1"/>
    <col min="3346" max="3346" width="21.5703125" style="32" customWidth="1"/>
    <col min="3347" max="3584" width="11.42578125" style="32"/>
    <col min="3585" max="3585" width="21.28515625" style="32" customWidth="1"/>
    <col min="3586" max="3586" width="26.85546875" style="32" customWidth="1"/>
    <col min="3587" max="3587" width="24.140625" style="32" customWidth="1"/>
    <col min="3588" max="3588" width="13.140625" style="32" customWidth="1"/>
    <col min="3589" max="3589" width="35.28515625" style="32" customWidth="1"/>
    <col min="3590" max="3590" width="14" style="32" customWidth="1"/>
    <col min="3591" max="3591" width="17.7109375" style="32" customWidth="1"/>
    <col min="3592" max="3592" width="16.85546875" style="32" customWidth="1"/>
    <col min="3593" max="3595" width="16.140625" style="32" customWidth="1"/>
    <col min="3596" max="3596" width="22.140625" style="32" customWidth="1"/>
    <col min="3597" max="3597" width="16.140625" style="32" customWidth="1"/>
    <col min="3598" max="3598" width="20.28515625" style="32" customWidth="1"/>
    <col min="3599" max="3599" width="0" style="32" hidden="1" customWidth="1"/>
    <col min="3600" max="3600" width="20.42578125" style="32" customWidth="1"/>
    <col min="3601" max="3601" width="18.42578125" style="32" customWidth="1"/>
    <col min="3602" max="3602" width="21.5703125" style="32" customWidth="1"/>
    <col min="3603" max="3840" width="11.42578125" style="32"/>
    <col min="3841" max="3841" width="21.28515625" style="32" customWidth="1"/>
    <col min="3842" max="3842" width="26.85546875" style="32" customWidth="1"/>
    <col min="3843" max="3843" width="24.140625" style="32" customWidth="1"/>
    <col min="3844" max="3844" width="13.140625" style="32" customWidth="1"/>
    <col min="3845" max="3845" width="35.28515625" style="32" customWidth="1"/>
    <col min="3846" max="3846" width="14" style="32" customWidth="1"/>
    <col min="3847" max="3847" width="17.7109375" style="32" customWidth="1"/>
    <col min="3848" max="3848" width="16.85546875" style="32" customWidth="1"/>
    <col min="3849" max="3851" width="16.140625" style="32" customWidth="1"/>
    <col min="3852" max="3852" width="22.140625" style="32" customWidth="1"/>
    <col min="3853" max="3853" width="16.140625" style="32" customWidth="1"/>
    <col min="3854" max="3854" width="20.28515625" style="32" customWidth="1"/>
    <col min="3855" max="3855" width="0" style="32" hidden="1" customWidth="1"/>
    <col min="3856" max="3856" width="20.42578125" style="32" customWidth="1"/>
    <col min="3857" max="3857" width="18.42578125" style="32" customWidth="1"/>
    <col min="3858" max="3858" width="21.5703125" style="32" customWidth="1"/>
    <col min="3859" max="4096" width="11.42578125" style="32"/>
    <col min="4097" max="4097" width="21.28515625" style="32" customWidth="1"/>
    <col min="4098" max="4098" width="26.85546875" style="32" customWidth="1"/>
    <col min="4099" max="4099" width="24.140625" style="32" customWidth="1"/>
    <col min="4100" max="4100" width="13.140625" style="32" customWidth="1"/>
    <col min="4101" max="4101" width="35.28515625" style="32" customWidth="1"/>
    <col min="4102" max="4102" width="14" style="32" customWidth="1"/>
    <col min="4103" max="4103" width="17.7109375" style="32" customWidth="1"/>
    <col min="4104" max="4104" width="16.85546875" style="32" customWidth="1"/>
    <col min="4105" max="4107" width="16.140625" style="32" customWidth="1"/>
    <col min="4108" max="4108" width="22.140625" style="32" customWidth="1"/>
    <col min="4109" max="4109" width="16.140625" style="32" customWidth="1"/>
    <col min="4110" max="4110" width="20.28515625" style="32" customWidth="1"/>
    <col min="4111" max="4111" width="0" style="32" hidden="1" customWidth="1"/>
    <col min="4112" max="4112" width="20.42578125" style="32" customWidth="1"/>
    <col min="4113" max="4113" width="18.42578125" style="32" customWidth="1"/>
    <col min="4114" max="4114" width="21.5703125" style="32" customWidth="1"/>
    <col min="4115" max="4352" width="11.42578125" style="32"/>
    <col min="4353" max="4353" width="21.28515625" style="32" customWidth="1"/>
    <col min="4354" max="4354" width="26.85546875" style="32" customWidth="1"/>
    <col min="4355" max="4355" width="24.140625" style="32" customWidth="1"/>
    <col min="4356" max="4356" width="13.140625" style="32" customWidth="1"/>
    <col min="4357" max="4357" width="35.28515625" style="32" customWidth="1"/>
    <col min="4358" max="4358" width="14" style="32" customWidth="1"/>
    <col min="4359" max="4359" width="17.7109375" style="32" customWidth="1"/>
    <col min="4360" max="4360" width="16.85546875" style="32" customWidth="1"/>
    <col min="4361" max="4363" width="16.140625" style="32" customWidth="1"/>
    <col min="4364" max="4364" width="22.140625" style="32" customWidth="1"/>
    <col min="4365" max="4365" width="16.140625" style="32" customWidth="1"/>
    <col min="4366" max="4366" width="20.28515625" style="32" customWidth="1"/>
    <col min="4367" max="4367" width="0" style="32" hidden="1" customWidth="1"/>
    <col min="4368" max="4368" width="20.42578125" style="32" customWidth="1"/>
    <col min="4369" max="4369" width="18.42578125" style="32" customWidth="1"/>
    <col min="4370" max="4370" width="21.5703125" style="32" customWidth="1"/>
    <col min="4371" max="4608" width="11.42578125" style="32"/>
    <col min="4609" max="4609" width="21.28515625" style="32" customWidth="1"/>
    <col min="4610" max="4610" width="26.85546875" style="32" customWidth="1"/>
    <col min="4611" max="4611" width="24.140625" style="32" customWidth="1"/>
    <col min="4612" max="4612" width="13.140625" style="32" customWidth="1"/>
    <col min="4613" max="4613" width="35.28515625" style="32" customWidth="1"/>
    <col min="4614" max="4614" width="14" style="32" customWidth="1"/>
    <col min="4615" max="4615" width="17.7109375" style="32" customWidth="1"/>
    <col min="4616" max="4616" width="16.85546875" style="32" customWidth="1"/>
    <col min="4617" max="4619" width="16.140625" style="32" customWidth="1"/>
    <col min="4620" max="4620" width="22.140625" style="32" customWidth="1"/>
    <col min="4621" max="4621" width="16.140625" style="32" customWidth="1"/>
    <col min="4622" max="4622" width="20.28515625" style="32" customWidth="1"/>
    <col min="4623" max="4623" width="0" style="32" hidden="1" customWidth="1"/>
    <col min="4624" max="4624" width="20.42578125" style="32" customWidth="1"/>
    <col min="4625" max="4625" width="18.42578125" style="32" customWidth="1"/>
    <col min="4626" max="4626" width="21.5703125" style="32" customWidth="1"/>
    <col min="4627" max="4864" width="11.42578125" style="32"/>
    <col min="4865" max="4865" width="21.28515625" style="32" customWidth="1"/>
    <col min="4866" max="4866" width="26.85546875" style="32" customWidth="1"/>
    <col min="4867" max="4867" width="24.140625" style="32" customWidth="1"/>
    <col min="4868" max="4868" width="13.140625" style="32" customWidth="1"/>
    <col min="4869" max="4869" width="35.28515625" style="32" customWidth="1"/>
    <col min="4870" max="4870" width="14" style="32" customWidth="1"/>
    <col min="4871" max="4871" width="17.7109375" style="32" customWidth="1"/>
    <col min="4872" max="4872" width="16.85546875" style="32" customWidth="1"/>
    <col min="4873" max="4875" width="16.140625" style="32" customWidth="1"/>
    <col min="4876" max="4876" width="22.140625" style="32" customWidth="1"/>
    <col min="4877" max="4877" width="16.140625" style="32" customWidth="1"/>
    <col min="4878" max="4878" width="20.28515625" style="32" customWidth="1"/>
    <col min="4879" max="4879" width="0" style="32" hidden="1" customWidth="1"/>
    <col min="4880" max="4880" width="20.42578125" style="32" customWidth="1"/>
    <col min="4881" max="4881" width="18.42578125" style="32" customWidth="1"/>
    <col min="4882" max="4882" width="21.5703125" style="32" customWidth="1"/>
    <col min="4883" max="5120" width="11.42578125" style="32"/>
    <col min="5121" max="5121" width="21.28515625" style="32" customWidth="1"/>
    <col min="5122" max="5122" width="26.85546875" style="32" customWidth="1"/>
    <col min="5123" max="5123" width="24.140625" style="32" customWidth="1"/>
    <col min="5124" max="5124" width="13.140625" style="32" customWidth="1"/>
    <col min="5125" max="5125" width="35.28515625" style="32" customWidth="1"/>
    <col min="5126" max="5126" width="14" style="32" customWidth="1"/>
    <col min="5127" max="5127" width="17.7109375" style="32" customWidth="1"/>
    <col min="5128" max="5128" width="16.85546875" style="32" customWidth="1"/>
    <col min="5129" max="5131" width="16.140625" style="32" customWidth="1"/>
    <col min="5132" max="5132" width="22.140625" style="32" customWidth="1"/>
    <col min="5133" max="5133" width="16.140625" style="32" customWidth="1"/>
    <col min="5134" max="5134" width="20.28515625" style="32" customWidth="1"/>
    <col min="5135" max="5135" width="0" style="32" hidden="1" customWidth="1"/>
    <col min="5136" max="5136" width="20.42578125" style="32" customWidth="1"/>
    <col min="5137" max="5137" width="18.42578125" style="32" customWidth="1"/>
    <col min="5138" max="5138" width="21.5703125" style="32" customWidth="1"/>
    <col min="5139" max="5376" width="11.42578125" style="32"/>
    <col min="5377" max="5377" width="21.28515625" style="32" customWidth="1"/>
    <col min="5378" max="5378" width="26.85546875" style="32" customWidth="1"/>
    <col min="5379" max="5379" width="24.140625" style="32" customWidth="1"/>
    <col min="5380" max="5380" width="13.140625" style="32" customWidth="1"/>
    <col min="5381" max="5381" width="35.28515625" style="32" customWidth="1"/>
    <col min="5382" max="5382" width="14" style="32" customWidth="1"/>
    <col min="5383" max="5383" width="17.7109375" style="32" customWidth="1"/>
    <col min="5384" max="5384" width="16.85546875" style="32" customWidth="1"/>
    <col min="5385" max="5387" width="16.140625" style="32" customWidth="1"/>
    <col min="5388" max="5388" width="22.140625" style="32" customWidth="1"/>
    <col min="5389" max="5389" width="16.140625" style="32" customWidth="1"/>
    <col min="5390" max="5390" width="20.28515625" style="32" customWidth="1"/>
    <col min="5391" max="5391" width="0" style="32" hidden="1" customWidth="1"/>
    <col min="5392" max="5392" width="20.42578125" style="32" customWidth="1"/>
    <col min="5393" max="5393" width="18.42578125" style="32" customWidth="1"/>
    <col min="5394" max="5394" width="21.5703125" style="32" customWidth="1"/>
    <col min="5395" max="5632" width="11.42578125" style="32"/>
    <col min="5633" max="5633" width="21.28515625" style="32" customWidth="1"/>
    <col min="5634" max="5634" width="26.85546875" style="32" customWidth="1"/>
    <col min="5635" max="5635" width="24.140625" style="32" customWidth="1"/>
    <col min="5636" max="5636" width="13.140625" style="32" customWidth="1"/>
    <col min="5637" max="5637" width="35.28515625" style="32" customWidth="1"/>
    <col min="5638" max="5638" width="14" style="32" customWidth="1"/>
    <col min="5639" max="5639" width="17.7109375" style="32" customWidth="1"/>
    <col min="5640" max="5640" width="16.85546875" style="32" customWidth="1"/>
    <col min="5641" max="5643" width="16.140625" style="32" customWidth="1"/>
    <col min="5644" max="5644" width="22.140625" style="32" customWidth="1"/>
    <col min="5645" max="5645" width="16.140625" style="32" customWidth="1"/>
    <col min="5646" max="5646" width="20.28515625" style="32" customWidth="1"/>
    <col min="5647" max="5647" width="0" style="32" hidden="1" customWidth="1"/>
    <col min="5648" max="5648" width="20.42578125" style="32" customWidth="1"/>
    <col min="5649" max="5649" width="18.42578125" style="32" customWidth="1"/>
    <col min="5650" max="5650" width="21.5703125" style="32" customWidth="1"/>
    <col min="5651" max="5888" width="11.42578125" style="32"/>
    <col min="5889" max="5889" width="21.28515625" style="32" customWidth="1"/>
    <col min="5890" max="5890" width="26.85546875" style="32" customWidth="1"/>
    <col min="5891" max="5891" width="24.140625" style="32" customWidth="1"/>
    <col min="5892" max="5892" width="13.140625" style="32" customWidth="1"/>
    <col min="5893" max="5893" width="35.28515625" style="32" customWidth="1"/>
    <col min="5894" max="5894" width="14" style="32" customWidth="1"/>
    <col min="5895" max="5895" width="17.7109375" style="32" customWidth="1"/>
    <col min="5896" max="5896" width="16.85546875" style="32" customWidth="1"/>
    <col min="5897" max="5899" width="16.140625" style="32" customWidth="1"/>
    <col min="5900" max="5900" width="22.140625" style="32" customWidth="1"/>
    <col min="5901" max="5901" width="16.140625" style="32" customWidth="1"/>
    <col min="5902" max="5902" width="20.28515625" style="32" customWidth="1"/>
    <col min="5903" max="5903" width="0" style="32" hidden="1" customWidth="1"/>
    <col min="5904" max="5904" width="20.42578125" style="32" customWidth="1"/>
    <col min="5905" max="5905" width="18.42578125" style="32" customWidth="1"/>
    <col min="5906" max="5906" width="21.5703125" style="32" customWidth="1"/>
    <col min="5907" max="6144" width="11.42578125" style="32"/>
    <col min="6145" max="6145" width="21.28515625" style="32" customWidth="1"/>
    <col min="6146" max="6146" width="26.85546875" style="32" customWidth="1"/>
    <col min="6147" max="6147" width="24.140625" style="32" customWidth="1"/>
    <col min="6148" max="6148" width="13.140625" style="32" customWidth="1"/>
    <col min="6149" max="6149" width="35.28515625" style="32" customWidth="1"/>
    <col min="6150" max="6150" width="14" style="32" customWidth="1"/>
    <col min="6151" max="6151" width="17.7109375" style="32" customWidth="1"/>
    <col min="6152" max="6152" width="16.85546875" style="32" customWidth="1"/>
    <col min="6153" max="6155" width="16.140625" style="32" customWidth="1"/>
    <col min="6156" max="6156" width="22.140625" style="32" customWidth="1"/>
    <col min="6157" max="6157" width="16.140625" style="32" customWidth="1"/>
    <col min="6158" max="6158" width="20.28515625" style="32" customWidth="1"/>
    <col min="6159" max="6159" width="0" style="32" hidden="1" customWidth="1"/>
    <col min="6160" max="6160" width="20.42578125" style="32" customWidth="1"/>
    <col min="6161" max="6161" width="18.42578125" style="32" customWidth="1"/>
    <col min="6162" max="6162" width="21.5703125" style="32" customWidth="1"/>
    <col min="6163" max="6400" width="11.42578125" style="32"/>
    <col min="6401" max="6401" width="21.28515625" style="32" customWidth="1"/>
    <col min="6402" max="6402" width="26.85546875" style="32" customWidth="1"/>
    <col min="6403" max="6403" width="24.140625" style="32" customWidth="1"/>
    <col min="6404" max="6404" width="13.140625" style="32" customWidth="1"/>
    <col min="6405" max="6405" width="35.28515625" style="32" customWidth="1"/>
    <col min="6406" max="6406" width="14" style="32" customWidth="1"/>
    <col min="6407" max="6407" width="17.7109375" style="32" customWidth="1"/>
    <col min="6408" max="6408" width="16.85546875" style="32" customWidth="1"/>
    <col min="6409" max="6411" width="16.140625" style="32" customWidth="1"/>
    <col min="6412" max="6412" width="22.140625" style="32" customWidth="1"/>
    <col min="6413" max="6413" width="16.140625" style="32" customWidth="1"/>
    <col min="6414" max="6414" width="20.28515625" style="32" customWidth="1"/>
    <col min="6415" max="6415" width="0" style="32" hidden="1" customWidth="1"/>
    <col min="6416" max="6416" width="20.42578125" style="32" customWidth="1"/>
    <col min="6417" max="6417" width="18.42578125" style="32" customWidth="1"/>
    <col min="6418" max="6418" width="21.5703125" style="32" customWidth="1"/>
    <col min="6419" max="6656" width="11.42578125" style="32"/>
    <col min="6657" max="6657" width="21.28515625" style="32" customWidth="1"/>
    <col min="6658" max="6658" width="26.85546875" style="32" customWidth="1"/>
    <col min="6659" max="6659" width="24.140625" style="32" customWidth="1"/>
    <col min="6660" max="6660" width="13.140625" style="32" customWidth="1"/>
    <col min="6661" max="6661" width="35.28515625" style="32" customWidth="1"/>
    <col min="6662" max="6662" width="14" style="32" customWidth="1"/>
    <col min="6663" max="6663" width="17.7109375" style="32" customWidth="1"/>
    <col min="6664" max="6664" width="16.85546875" style="32" customWidth="1"/>
    <col min="6665" max="6667" width="16.140625" style="32" customWidth="1"/>
    <col min="6668" max="6668" width="22.140625" style="32" customWidth="1"/>
    <col min="6669" max="6669" width="16.140625" style="32" customWidth="1"/>
    <col min="6670" max="6670" width="20.28515625" style="32" customWidth="1"/>
    <col min="6671" max="6671" width="0" style="32" hidden="1" customWidth="1"/>
    <col min="6672" max="6672" width="20.42578125" style="32" customWidth="1"/>
    <col min="6673" max="6673" width="18.42578125" style="32" customWidth="1"/>
    <col min="6674" max="6674" width="21.5703125" style="32" customWidth="1"/>
    <col min="6675" max="6912" width="11.42578125" style="32"/>
    <col min="6913" max="6913" width="21.28515625" style="32" customWidth="1"/>
    <col min="6914" max="6914" width="26.85546875" style="32" customWidth="1"/>
    <col min="6915" max="6915" width="24.140625" style="32" customWidth="1"/>
    <col min="6916" max="6916" width="13.140625" style="32" customWidth="1"/>
    <col min="6917" max="6917" width="35.28515625" style="32" customWidth="1"/>
    <col min="6918" max="6918" width="14" style="32" customWidth="1"/>
    <col min="6919" max="6919" width="17.7109375" style="32" customWidth="1"/>
    <col min="6920" max="6920" width="16.85546875" style="32" customWidth="1"/>
    <col min="6921" max="6923" width="16.140625" style="32" customWidth="1"/>
    <col min="6924" max="6924" width="22.140625" style="32" customWidth="1"/>
    <col min="6925" max="6925" width="16.140625" style="32" customWidth="1"/>
    <col min="6926" max="6926" width="20.28515625" style="32" customWidth="1"/>
    <col min="6927" max="6927" width="0" style="32" hidden="1" customWidth="1"/>
    <col min="6928" max="6928" width="20.42578125" style="32" customWidth="1"/>
    <col min="6929" max="6929" width="18.42578125" style="32" customWidth="1"/>
    <col min="6930" max="6930" width="21.5703125" style="32" customWidth="1"/>
    <col min="6931" max="7168" width="11.42578125" style="32"/>
    <col min="7169" max="7169" width="21.28515625" style="32" customWidth="1"/>
    <col min="7170" max="7170" width="26.85546875" style="32" customWidth="1"/>
    <col min="7171" max="7171" width="24.140625" style="32" customWidth="1"/>
    <col min="7172" max="7172" width="13.140625" style="32" customWidth="1"/>
    <col min="7173" max="7173" width="35.28515625" style="32" customWidth="1"/>
    <col min="7174" max="7174" width="14" style="32" customWidth="1"/>
    <col min="7175" max="7175" width="17.7109375" style="32" customWidth="1"/>
    <col min="7176" max="7176" width="16.85546875" style="32" customWidth="1"/>
    <col min="7177" max="7179" width="16.140625" style="32" customWidth="1"/>
    <col min="7180" max="7180" width="22.140625" style="32" customWidth="1"/>
    <col min="7181" max="7181" width="16.140625" style="32" customWidth="1"/>
    <col min="7182" max="7182" width="20.28515625" style="32" customWidth="1"/>
    <col min="7183" max="7183" width="0" style="32" hidden="1" customWidth="1"/>
    <col min="7184" max="7184" width="20.42578125" style="32" customWidth="1"/>
    <col min="7185" max="7185" width="18.42578125" style="32" customWidth="1"/>
    <col min="7186" max="7186" width="21.5703125" style="32" customWidth="1"/>
    <col min="7187" max="7424" width="11.42578125" style="32"/>
    <col min="7425" max="7425" width="21.28515625" style="32" customWidth="1"/>
    <col min="7426" max="7426" width="26.85546875" style="32" customWidth="1"/>
    <col min="7427" max="7427" width="24.140625" style="32" customWidth="1"/>
    <col min="7428" max="7428" width="13.140625" style="32" customWidth="1"/>
    <col min="7429" max="7429" width="35.28515625" style="32" customWidth="1"/>
    <col min="7430" max="7430" width="14" style="32" customWidth="1"/>
    <col min="7431" max="7431" width="17.7109375" style="32" customWidth="1"/>
    <col min="7432" max="7432" width="16.85546875" style="32" customWidth="1"/>
    <col min="7433" max="7435" width="16.140625" style="32" customWidth="1"/>
    <col min="7436" max="7436" width="22.140625" style="32" customWidth="1"/>
    <col min="7437" max="7437" width="16.140625" style="32" customWidth="1"/>
    <col min="7438" max="7438" width="20.28515625" style="32" customWidth="1"/>
    <col min="7439" max="7439" width="0" style="32" hidden="1" customWidth="1"/>
    <col min="7440" max="7440" width="20.42578125" style="32" customWidth="1"/>
    <col min="7441" max="7441" width="18.42578125" style="32" customWidth="1"/>
    <col min="7442" max="7442" width="21.5703125" style="32" customWidth="1"/>
    <col min="7443" max="7680" width="11.42578125" style="32"/>
    <col min="7681" max="7681" width="21.28515625" style="32" customWidth="1"/>
    <col min="7682" max="7682" width="26.85546875" style="32" customWidth="1"/>
    <col min="7683" max="7683" width="24.140625" style="32" customWidth="1"/>
    <col min="7684" max="7684" width="13.140625" style="32" customWidth="1"/>
    <col min="7685" max="7685" width="35.28515625" style="32" customWidth="1"/>
    <col min="7686" max="7686" width="14" style="32" customWidth="1"/>
    <col min="7687" max="7687" width="17.7109375" style="32" customWidth="1"/>
    <col min="7688" max="7688" width="16.85546875" style="32" customWidth="1"/>
    <col min="7689" max="7691" width="16.140625" style="32" customWidth="1"/>
    <col min="7692" max="7692" width="22.140625" style="32" customWidth="1"/>
    <col min="7693" max="7693" width="16.140625" style="32" customWidth="1"/>
    <col min="7694" max="7694" width="20.28515625" style="32" customWidth="1"/>
    <col min="7695" max="7695" width="0" style="32" hidden="1" customWidth="1"/>
    <col min="7696" max="7696" width="20.42578125" style="32" customWidth="1"/>
    <col min="7697" max="7697" width="18.42578125" style="32" customWidth="1"/>
    <col min="7698" max="7698" width="21.5703125" style="32" customWidth="1"/>
    <col min="7699" max="7936" width="11.42578125" style="32"/>
    <col min="7937" max="7937" width="21.28515625" style="32" customWidth="1"/>
    <col min="7938" max="7938" width="26.85546875" style="32" customWidth="1"/>
    <col min="7939" max="7939" width="24.140625" style="32" customWidth="1"/>
    <col min="7940" max="7940" width="13.140625" style="32" customWidth="1"/>
    <col min="7941" max="7941" width="35.28515625" style="32" customWidth="1"/>
    <col min="7942" max="7942" width="14" style="32" customWidth="1"/>
    <col min="7943" max="7943" width="17.7109375" style="32" customWidth="1"/>
    <col min="7944" max="7944" width="16.85546875" style="32" customWidth="1"/>
    <col min="7945" max="7947" width="16.140625" style="32" customWidth="1"/>
    <col min="7948" max="7948" width="22.140625" style="32" customWidth="1"/>
    <col min="7949" max="7949" width="16.140625" style="32" customWidth="1"/>
    <col min="7950" max="7950" width="20.28515625" style="32" customWidth="1"/>
    <col min="7951" max="7951" width="0" style="32" hidden="1" customWidth="1"/>
    <col min="7952" max="7952" width="20.42578125" style="32" customWidth="1"/>
    <col min="7953" max="7953" width="18.42578125" style="32" customWidth="1"/>
    <col min="7954" max="7954" width="21.5703125" style="32" customWidth="1"/>
    <col min="7955" max="8192" width="11.42578125" style="32"/>
    <col min="8193" max="8193" width="21.28515625" style="32" customWidth="1"/>
    <col min="8194" max="8194" width="26.85546875" style="32" customWidth="1"/>
    <col min="8195" max="8195" width="24.140625" style="32" customWidth="1"/>
    <col min="8196" max="8196" width="13.140625" style="32" customWidth="1"/>
    <col min="8197" max="8197" width="35.28515625" style="32" customWidth="1"/>
    <col min="8198" max="8198" width="14" style="32" customWidth="1"/>
    <col min="8199" max="8199" width="17.7109375" style="32" customWidth="1"/>
    <col min="8200" max="8200" width="16.85546875" style="32" customWidth="1"/>
    <col min="8201" max="8203" width="16.140625" style="32" customWidth="1"/>
    <col min="8204" max="8204" width="22.140625" style="32" customWidth="1"/>
    <col min="8205" max="8205" width="16.140625" style="32" customWidth="1"/>
    <col min="8206" max="8206" width="20.28515625" style="32" customWidth="1"/>
    <col min="8207" max="8207" width="0" style="32" hidden="1" customWidth="1"/>
    <col min="8208" max="8208" width="20.42578125" style="32" customWidth="1"/>
    <col min="8209" max="8209" width="18.42578125" style="32" customWidth="1"/>
    <col min="8210" max="8210" width="21.5703125" style="32" customWidth="1"/>
    <col min="8211" max="8448" width="11.42578125" style="32"/>
    <col min="8449" max="8449" width="21.28515625" style="32" customWidth="1"/>
    <col min="8450" max="8450" width="26.85546875" style="32" customWidth="1"/>
    <col min="8451" max="8451" width="24.140625" style="32" customWidth="1"/>
    <col min="8452" max="8452" width="13.140625" style="32" customWidth="1"/>
    <col min="8453" max="8453" width="35.28515625" style="32" customWidth="1"/>
    <col min="8454" max="8454" width="14" style="32" customWidth="1"/>
    <col min="8455" max="8455" width="17.7109375" style="32" customWidth="1"/>
    <col min="8456" max="8456" width="16.85546875" style="32" customWidth="1"/>
    <col min="8457" max="8459" width="16.140625" style="32" customWidth="1"/>
    <col min="8460" max="8460" width="22.140625" style="32" customWidth="1"/>
    <col min="8461" max="8461" width="16.140625" style="32" customWidth="1"/>
    <col min="8462" max="8462" width="20.28515625" style="32" customWidth="1"/>
    <col min="8463" max="8463" width="0" style="32" hidden="1" customWidth="1"/>
    <col min="8464" max="8464" width="20.42578125" style="32" customWidth="1"/>
    <col min="8465" max="8465" width="18.42578125" style="32" customWidth="1"/>
    <col min="8466" max="8466" width="21.5703125" style="32" customWidth="1"/>
    <col min="8467" max="8704" width="11.42578125" style="32"/>
    <col min="8705" max="8705" width="21.28515625" style="32" customWidth="1"/>
    <col min="8706" max="8706" width="26.85546875" style="32" customWidth="1"/>
    <col min="8707" max="8707" width="24.140625" style="32" customWidth="1"/>
    <col min="8708" max="8708" width="13.140625" style="32" customWidth="1"/>
    <col min="8709" max="8709" width="35.28515625" style="32" customWidth="1"/>
    <col min="8710" max="8710" width="14" style="32" customWidth="1"/>
    <col min="8711" max="8711" width="17.7109375" style="32" customWidth="1"/>
    <col min="8712" max="8712" width="16.85546875" style="32" customWidth="1"/>
    <col min="8713" max="8715" width="16.140625" style="32" customWidth="1"/>
    <col min="8716" max="8716" width="22.140625" style="32" customWidth="1"/>
    <col min="8717" max="8717" width="16.140625" style="32" customWidth="1"/>
    <col min="8718" max="8718" width="20.28515625" style="32" customWidth="1"/>
    <col min="8719" max="8719" width="0" style="32" hidden="1" customWidth="1"/>
    <col min="8720" max="8720" width="20.42578125" style="32" customWidth="1"/>
    <col min="8721" max="8721" width="18.42578125" style="32" customWidth="1"/>
    <col min="8722" max="8722" width="21.5703125" style="32" customWidth="1"/>
    <col min="8723" max="8960" width="11.42578125" style="32"/>
    <col min="8961" max="8961" width="21.28515625" style="32" customWidth="1"/>
    <col min="8962" max="8962" width="26.85546875" style="32" customWidth="1"/>
    <col min="8963" max="8963" width="24.140625" style="32" customWidth="1"/>
    <col min="8964" max="8964" width="13.140625" style="32" customWidth="1"/>
    <col min="8965" max="8965" width="35.28515625" style="32" customWidth="1"/>
    <col min="8966" max="8966" width="14" style="32" customWidth="1"/>
    <col min="8967" max="8967" width="17.7109375" style="32" customWidth="1"/>
    <col min="8968" max="8968" width="16.85546875" style="32" customWidth="1"/>
    <col min="8969" max="8971" width="16.140625" style="32" customWidth="1"/>
    <col min="8972" max="8972" width="22.140625" style="32" customWidth="1"/>
    <col min="8973" max="8973" width="16.140625" style="32" customWidth="1"/>
    <col min="8974" max="8974" width="20.28515625" style="32" customWidth="1"/>
    <col min="8975" max="8975" width="0" style="32" hidden="1" customWidth="1"/>
    <col min="8976" max="8976" width="20.42578125" style="32" customWidth="1"/>
    <col min="8977" max="8977" width="18.42578125" style="32" customWidth="1"/>
    <col min="8978" max="8978" width="21.5703125" style="32" customWidth="1"/>
    <col min="8979" max="9216" width="11.42578125" style="32"/>
    <col min="9217" max="9217" width="21.28515625" style="32" customWidth="1"/>
    <col min="9218" max="9218" width="26.85546875" style="32" customWidth="1"/>
    <col min="9219" max="9219" width="24.140625" style="32" customWidth="1"/>
    <col min="9220" max="9220" width="13.140625" style="32" customWidth="1"/>
    <col min="9221" max="9221" width="35.28515625" style="32" customWidth="1"/>
    <col min="9222" max="9222" width="14" style="32" customWidth="1"/>
    <col min="9223" max="9223" width="17.7109375" style="32" customWidth="1"/>
    <col min="9224" max="9224" width="16.85546875" style="32" customWidth="1"/>
    <col min="9225" max="9227" width="16.140625" style="32" customWidth="1"/>
    <col min="9228" max="9228" width="22.140625" style="32" customWidth="1"/>
    <col min="9229" max="9229" width="16.140625" style="32" customWidth="1"/>
    <col min="9230" max="9230" width="20.28515625" style="32" customWidth="1"/>
    <col min="9231" max="9231" width="0" style="32" hidden="1" customWidth="1"/>
    <col min="9232" max="9232" width="20.42578125" style="32" customWidth="1"/>
    <col min="9233" max="9233" width="18.42578125" style="32" customWidth="1"/>
    <col min="9234" max="9234" width="21.5703125" style="32" customWidth="1"/>
    <col min="9235" max="9472" width="11.42578125" style="32"/>
    <col min="9473" max="9473" width="21.28515625" style="32" customWidth="1"/>
    <col min="9474" max="9474" width="26.85546875" style="32" customWidth="1"/>
    <col min="9475" max="9475" width="24.140625" style="32" customWidth="1"/>
    <col min="9476" max="9476" width="13.140625" style="32" customWidth="1"/>
    <col min="9477" max="9477" width="35.28515625" style="32" customWidth="1"/>
    <col min="9478" max="9478" width="14" style="32" customWidth="1"/>
    <col min="9479" max="9479" width="17.7109375" style="32" customWidth="1"/>
    <col min="9480" max="9480" width="16.85546875" style="32" customWidth="1"/>
    <col min="9481" max="9483" width="16.140625" style="32" customWidth="1"/>
    <col min="9484" max="9484" width="22.140625" style="32" customWidth="1"/>
    <col min="9485" max="9485" width="16.140625" style="32" customWidth="1"/>
    <col min="9486" max="9486" width="20.28515625" style="32" customWidth="1"/>
    <col min="9487" max="9487" width="0" style="32" hidden="1" customWidth="1"/>
    <col min="9488" max="9488" width="20.42578125" style="32" customWidth="1"/>
    <col min="9489" max="9489" width="18.42578125" style="32" customWidth="1"/>
    <col min="9490" max="9490" width="21.5703125" style="32" customWidth="1"/>
    <col min="9491" max="9728" width="11.42578125" style="32"/>
    <col min="9729" max="9729" width="21.28515625" style="32" customWidth="1"/>
    <col min="9730" max="9730" width="26.85546875" style="32" customWidth="1"/>
    <col min="9731" max="9731" width="24.140625" style="32" customWidth="1"/>
    <col min="9732" max="9732" width="13.140625" style="32" customWidth="1"/>
    <col min="9733" max="9733" width="35.28515625" style="32" customWidth="1"/>
    <col min="9734" max="9734" width="14" style="32" customWidth="1"/>
    <col min="9735" max="9735" width="17.7109375" style="32" customWidth="1"/>
    <col min="9736" max="9736" width="16.85546875" style="32" customWidth="1"/>
    <col min="9737" max="9739" width="16.140625" style="32" customWidth="1"/>
    <col min="9740" max="9740" width="22.140625" style="32" customWidth="1"/>
    <col min="9741" max="9741" width="16.140625" style="32" customWidth="1"/>
    <col min="9742" max="9742" width="20.28515625" style="32" customWidth="1"/>
    <col min="9743" max="9743" width="0" style="32" hidden="1" customWidth="1"/>
    <col min="9744" max="9744" width="20.42578125" style="32" customWidth="1"/>
    <col min="9745" max="9745" width="18.42578125" style="32" customWidth="1"/>
    <col min="9746" max="9746" width="21.5703125" style="32" customWidth="1"/>
    <col min="9747" max="9984" width="11.42578125" style="32"/>
    <col min="9985" max="9985" width="21.28515625" style="32" customWidth="1"/>
    <col min="9986" max="9986" width="26.85546875" style="32" customWidth="1"/>
    <col min="9987" max="9987" width="24.140625" style="32" customWidth="1"/>
    <col min="9988" max="9988" width="13.140625" style="32" customWidth="1"/>
    <col min="9989" max="9989" width="35.28515625" style="32" customWidth="1"/>
    <col min="9990" max="9990" width="14" style="32" customWidth="1"/>
    <col min="9991" max="9991" width="17.7109375" style="32" customWidth="1"/>
    <col min="9992" max="9992" width="16.85546875" style="32" customWidth="1"/>
    <col min="9993" max="9995" width="16.140625" style="32" customWidth="1"/>
    <col min="9996" max="9996" width="22.140625" style="32" customWidth="1"/>
    <col min="9997" max="9997" width="16.140625" style="32" customWidth="1"/>
    <col min="9998" max="9998" width="20.28515625" style="32" customWidth="1"/>
    <col min="9999" max="9999" width="0" style="32" hidden="1" customWidth="1"/>
    <col min="10000" max="10000" width="20.42578125" style="32" customWidth="1"/>
    <col min="10001" max="10001" width="18.42578125" style="32" customWidth="1"/>
    <col min="10002" max="10002" width="21.5703125" style="32" customWidth="1"/>
    <col min="10003" max="10240" width="11.42578125" style="32"/>
    <col min="10241" max="10241" width="21.28515625" style="32" customWidth="1"/>
    <col min="10242" max="10242" width="26.85546875" style="32" customWidth="1"/>
    <col min="10243" max="10243" width="24.140625" style="32" customWidth="1"/>
    <col min="10244" max="10244" width="13.140625" style="32" customWidth="1"/>
    <col min="10245" max="10245" width="35.28515625" style="32" customWidth="1"/>
    <col min="10246" max="10246" width="14" style="32" customWidth="1"/>
    <col min="10247" max="10247" width="17.7109375" style="32" customWidth="1"/>
    <col min="10248" max="10248" width="16.85546875" style="32" customWidth="1"/>
    <col min="10249" max="10251" width="16.140625" style="32" customWidth="1"/>
    <col min="10252" max="10252" width="22.140625" style="32" customWidth="1"/>
    <col min="10253" max="10253" width="16.140625" style="32" customWidth="1"/>
    <col min="10254" max="10254" width="20.28515625" style="32" customWidth="1"/>
    <col min="10255" max="10255" width="0" style="32" hidden="1" customWidth="1"/>
    <col min="10256" max="10256" width="20.42578125" style="32" customWidth="1"/>
    <col min="10257" max="10257" width="18.42578125" style="32" customWidth="1"/>
    <col min="10258" max="10258" width="21.5703125" style="32" customWidth="1"/>
    <col min="10259" max="10496" width="11.42578125" style="32"/>
    <col min="10497" max="10497" width="21.28515625" style="32" customWidth="1"/>
    <col min="10498" max="10498" width="26.85546875" style="32" customWidth="1"/>
    <col min="10499" max="10499" width="24.140625" style="32" customWidth="1"/>
    <col min="10500" max="10500" width="13.140625" style="32" customWidth="1"/>
    <col min="10501" max="10501" width="35.28515625" style="32" customWidth="1"/>
    <col min="10502" max="10502" width="14" style="32" customWidth="1"/>
    <col min="10503" max="10503" width="17.7109375" style="32" customWidth="1"/>
    <col min="10504" max="10504" width="16.85546875" style="32" customWidth="1"/>
    <col min="10505" max="10507" width="16.140625" style="32" customWidth="1"/>
    <col min="10508" max="10508" width="22.140625" style="32" customWidth="1"/>
    <col min="10509" max="10509" width="16.140625" style="32" customWidth="1"/>
    <col min="10510" max="10510" width="20.28515625" style="32" customWidth="1"/>
    <col min="10511" max="10511" width="0" style="32" hidden="1" customWidth="1"/>
    <col min="10512" max="10512" width="20.42578125" style="32" customWidth="1"/>
    <col min="10513" max="10513" width="18.42578125" style="32" customWidth="1"/>
    <col min="10514" max="10514" width="21.5703125" style="32" customWidth="1"/>
    <col min="10515" max="10752" width="11.42578125" style="32"/>
    <col min="10753" max="10753" width="21.28515625" style="32" customWidth="1"/>
    <col min="10754" max="10754" width="26.85546875" style="32" customWidth="1"/>
    <col min="10755" max="10755" width="24.140625" style="32" customWidth="1"/>
    <col min="10756" max="10756" width="13.140625" style="32" customWidth="1"/>
    <col min="10757" max="10757" width="35.28515625" style="32" customWidth="1"/>
    <col min="10758" max="10758" width="14" style="32" customWidth="1"/>
    <col min="10759" max="10759" width="17.7109375" style="32" customWidth="1"/>
    <col min="10760" max="10760" width="16.85546875" style="32" customWidth="1"/>
    <col min="10761" max="10763" width="16.140625" style="32" customWidth="1"/>
    <col min="10764" max="10764" width="22.140625" style="32" customWidth="1"/>
    <col min="10765" max="10765" width="16.140625" style="32" customWidth="1"/>
    <col min="10766" max="10766" width="20.28515625" style="32" customWidth="1"/>
    <col min="10767" max="10767" width="0" style="32" hidden="1" customWidth="1"/>
    <col min="10768" max="10768" width="20.42578125" style="32" customWidth="1"/>
    <col min="10769" max="10769" width="18.42578125" style="32" customWidth="1"/>
    <col min="10770" max="10770" width="21.5703125" style="32" customWidth="1"/>
    <col min="10771" max="11008" width="11.42578125" style="32"/>
    <col min="11009" max="11009" width="21.28515625" style="32" customWidth="1"/>
    <col min="11010" max="11010" width="26.85546875" style="32" customWidth="1"/>
    <col min="11011" max="11011" width="24.140625" style="32" customWidth="1"/>
    <col min="11012" max="11012" width="13.140625" style="32" customWidth="1"/>
    <col min="11013" max="11013" width="35.28515625" style="32" customWidth="1"/>
    <col min="11014" max="11014" width="14" style="32" customWidth="1"/>
    <col min="11015" max="11015" width="17.7109375" style="32" customWidth="1"/>
    <col min="11016" max="11016" width="16.85546875" style="32" customWidth="1"/>
    <col min="11017" max="11019" width="16.140625" style="32" customWidth="1"/>
    <col min="11020" max="11020" width="22.140625" style="32" customWidth="1"/>
    <col min="11021" max="11021" width="16.140625" style="32" customWidth="1"/>
    <col min="11022" max="11022" width="20.28515625" style="32" customWidth="1"/>
    <col min="11023" max="11023" width="0" style="32" hidden="1" customWidth="1"/>
    <col min="11024" max="11024" width="20.42578125" style="32" customWidth="1"/>
    <col min="11025" max="11025" width="18.42578125" style="32" customWidth="1"/>
    <col min="11026" max="11026" width="21.5703125" style="32" customWidth="1"/>
    <col min="11027" max="11264" width="11.42578125" style="32"/>
    <col min="11265" max="11265" width="21.28515625" style="32" customWidth="1"/>
    <col min="11266" max="11266" width="26.85546875" style="32" customWidth="1"/>
    <col min="11267" max="11267" width="24.140625" style="32" customWidth="1"/>
    <col min="11268" max="11268" width="13.140625" style="32" customWidth="1"/>
    <col min="11269" max="11269" width="35.28515625" style="32" customWidth="1"/>
    <col min="11270" max="11270" width="14" style="32" customWidth="1"/>
    <col min="11271" max="11271" width="17.7109375" style="32" customWidth="1"/>
    <col min="11272" max="11272" width="16.85546875" style="32" customWidth="1"/>
    <col min="11273" max="11275" width="16.140625" style="32" customWidth="1"/>
    <col min="11276" max="11276" width="22.140625" style="32" customWidth="1"/>
    <col min="11277" max="11277" width="16.140625" style="32" customWidth="1"/>
    <col min="11278" max="11278" width="20.28515625" style="32" customWidth="1"/>
    <col min="11279" max="11279" width="0" style="32" hidden="1" customWidth="1"/>
    <col min="11280" max="11280" width="20.42578125" style="32" customWidth="1"/>
    <col min="11281" max="11281" width="18.42578125" style="32" customWidth="1"/>
    <col min="11282" max="11282" width="21.5703125" style="32" customWidth="1"/>
    <col min="11283" max="11520" width="11.42578125" style="32"/>
    <col min="11521" max="11521" width="21.28515625" style="32" customWidth="1"/>
    <col min="11522" max="11522" width="26.85546875" style="32" customWidth="1"/>
    <col min="11523" max="11523" width="24.140625" style="32" customWidth="1"/>
    <col min="11524" max="11524" width="13.140625" style="32" customWidth="1"/>
    <col min="11525" max="11525" width="35.28515625" style="32" customWidth="1"/>
    <col min="11526" max="11526" width="14" style="32" customWidth="1"/>
    <col min="11527" max="11527" width="17.7109375" style="32" customWidth="1"/>
    <col min="11528" max="11528" width="16.85546875" style="32" customWidth="1"/>
    <col min="11529" max="11531" width="16.140625" style="32" customWidth="1"/>
    <col min="11532" max="11532" width="22.140625" style="32" customWidth="1"/>
    <col min="11533" max="11533" width="16.140625" style="32" customWidth="1"/>
    <col min="11534" max="11534" width="20.28515625" style="32" customWidth="1"/>
    <col min="11535" max="11535" width="0" style="32" hidden="1" customWidth="1"/>
    <col min="11536" max="11536" width="20.42578125" style="32" customWidth="1"/>
    <col min="11537" max="11537" width="18.42578125" style="32" customWidth="1"/>
    <col min="11538" max="11538" width="21.5703125" style="32" customWidth="1"/>
    <col min="11539" max="11776" width="11.42578125" style="32"/>
    <col min="11777" max="11777" width="21.28515625" style="32" customWidth="1"/>
    <col min="11778" max="11778" width="26.85546875" style="32" customWidth="1"/>
    <col min="11779" max="11779" width="24.140625" style="32" customWidth="1"/>
    <col min="11780" max="11780" width="13.140625" style="32" customWidth="1"/>
    <col min="11781" max="11781" width="35.28515625" style="32" customWidth="1"/>
    <col min="11782" max="11782" width="14" style="32" customWidth="1"/>
    <col min="11783" max="11783" width="17.7109375" style="32" customWidth="1"/>
    <col min="11784" max="11784" width="16.85546875" style="32" customWidth="1"/>
    <col min="11785" max="11787" width="16.140625" style="32" customWidth="1"/>
    <col min="11788" max="11788" width="22.140625" style="32" customWidth="1"/>
    <col min="11789" max="11789" width="16.140625" style="32" customWidth="1"/>
    <col min="11790" max="11790" width="20.28515625" style="32" customWidth="1"/>
    <col min="11791" max="11791" width="0" style="32" hidden="1" customWidth="1"/>
    <col min="11792" max="11792" width="20.42578125" style="32" customWidth="1"/>
    <col min="11793" max="11793" width="18.42578125" style="32" customWidth="1"/>
    <col min="11794" max="11794" width="21.5703125" style="32" customWidth="1"/>
    <col min="11795" max="12032" width="11.42578125" style="32"/>
    <col min="12033" max="12033" width="21.28515625" style="32" customWidth="1"/>
    <col min="12034" max="12034" width="26.85546875" style="32" customWidth="1"/>
    <col min="12035" max="12035" width="24.140625" style="32" customWidth="1"/>
    <col min="12036" max="12036" width="13.140625" style="32" customWidth="1"/>
    <col min="12037" max="12037" width="35.28515625" style="32" customWidth="1"/>
    <col min="12038" max="12038" width="14" style="32" customWidth="1"/>
    <col min="12039" max="12039" width="17.7109375" style="32" customWidth="1"/>
    <col min="12040" max="12040" width="16.85546875" style="32" customWidth="1"/>
    <col min="12041" max="12043" width="16.140625" style="32" customWidth="1"/>
    <col min="12044" max="12044" width="22.140625" style="32" customWidth="1"/>
    <col min="12045" max="12045" width="16.140625" style="32" customWidth="1"/>
    <col min="12046" max="12046" width="20.28515625" style="32" customWidth="1"/>
    <col min="12047" max="12047" width="0" style="32" hidden="1" customWidth="1"/>
    <col min="12048" max="12048" width="20.42578125" style="32" customWidth="1"/>
    <col min="12049" max="12049" width="18.42578125" style="32" customWidth="1"/>
    <col min="12050" max="12050" width="21.5703125" style="32" customWidth="1"/>
    <col min="12051" max="12288" width="11.42578125" style="32"/>
    <col min="12289" max="12289" width="21.28515625" style="32" customWidth="1"/>
    <col min="12290" max="12290" width="26.85546875" style="32" customWidth="1"/>
    <col min="12291" max="12291" width="24.140625" style="32" customWidth="1"/>
    <col min="12292" max="12292" width="13.140625" style="32" customWidth="1"/>
    <col min="12293" max="12293" width="35.28515625" style="32" customWidth="1"/>
    <col min="12294" max="12294" width="14" style="32" customWidth="1"/>
    <col min="12295" max="12295" width="17.7109375" style="32" customWidth="1"/>
    <col min="12296" max="12296" width="16.85546875" style="32" customWidth="1"/>
    <col min="12297" max="12299" width="16.140625" style="32" customWidth="1"/>
    <col min="12300" max="12300" width="22.140625" style="32" customWidth="1"/>
    <col min="12301" max="12301" width="16.140625" style="32" customWidth="1"/>
    <col min="12302" max="12302" width="20.28515625" style="32" customWidth="1"/>
    <col min="12303" max="12303" width="0" style="32" hidden="1" customWidth="1"/>
    <col min="12304" max="12304" width="20.42578125" style="32" customWidth="1"/>
    <col min="12305" max="12305" width="18.42578125" style="32" customWidth="1"/>
    <col min="12306" max="12306" width="21.5703125" style="32" customWidth="1"/>
    <col min="12307" max="12544" width="11.42578125" style="32"/>
    <col min="12545" max="12545" width="21.28515625" style="32" customWidth="1"/>
    <col min="12546" max="12546" width="26.85546875" style="32" customWidth="1"/>
    <col min="12547" max="12547" width="24.140625" style="32" customWidth="1"/>
    <col min="12548" max="12548" width="13.140625" style="32" customWidth="1"/>
    <col min="12549" max="12549" width="35.28515625" style="32" customWidth="1"/>
    <col min="12550" max="12550" width="14" style="32" customWidth="1"/>
    <col min="12551" max="12551" width="17.7109375" style="32" customWidth="1"/>
    <col min="12552" max="12552" width="16.85546875" style="32" customWidth="1"/>
    <col min="12553" max="12555" width="16.140625" style="32" customWidth="1"/>
    <col min="12556" max="12556" width="22.140625" style="32" customWidth="1"/>
    <col min="12557" max="12557" width="16.140625" style="32" customWidth="1"/>
    <col min="12558" max="12558" width="20.28515625" style="32" customWidth="1"/>
    <col min="12559" max="12559" width="0" style="32" hidden="1" customWidth="1"/>
    <col min="12560" max="12560" width="20.42578125" style="32" customWidth="1"/>
    <col min="12561" max="12561" width="18.42578125" style="32" customWidth="1"/>
    <col min="12562" max="12562" width="21.5703125" style="32" customWidth="1"/>
    <col min="12563" max="12800" width="11.42578125" style="32"/>
    <col min="12801" max="12801" width="21.28515625" style="32" customWidth="1"/>
    <col min="12802" max="12802" width="26.85546875" style="32" customWidth="1"/>
    <col min="12803" max="12803" width="24.140625" style="32" customWidth="1"/>
    <col min="12804" max="12804" width="13.140625" style="32" customWidth="1"/>
    <col min="12805" max="12805" width="35.28515625" style="32" customWidth="1"/>
    <col min="12806" max="12806" width="14" style="32" customWidth="1"/>
    <col min="12807" max="12807" width="17.7109375" style="32" customWidth="1"/>
    <col min="12808" max="12808" width="16.85546875" style="32" customWidth="1"/>
    <col min="12809" max="12811" width="16.140625" style="32" customWidth="1"/>
    <col min="12812" max="12812" width="22.140625" style="32" customWidth="1"/>
    <col min="12813" max="12813" width="16.140625" style="32" customWidth="1"/>
    <col min="12814" max="12814" width="20.28515625" style="32" customWidth="1"/>
    <col min="12815" max="12815" width="0" style="32" hidden="1" customWidth="1"/>
    <col min="12816" max="12816" width="20.42578125" style="32" customWidth="1"/>
    <col min="12817" max="12817" width="18.42578125" style="32" customWidth="1"/>
    <col min="12818" max="12818" width="21.5703125" style="32" customWidth="1"/>
    <col min="12819" max="13056" width="11.42578125" style="32"/>
    <col min="13057" max="13057" width="21.28515625" style="32" customWidth="1"/>
    <col min="13058" max="13058" width="26.85546875" style="32" customWidth="1"/>
    <col min="13059" max="13059" width="24.140625" style="32" customWidth="1"/>
    <col min="13060" max="13060" width="13.140625" style="32" customWidth="1"/>
    <col min="13061" max="13061" width="35.28515625" style="32" customWidth="1"/>
    <col min="13062" max="13062" width="14" style="32" customWidth="1"/>
    <col min="13063" max="13063" width="17.7109375" style="32" customWidth="1"/>
    <col min="13064" max="13064" width="16.85546875" style="32" customWidth="1"/>
    <col min="13065" max="13067" width="16.140625" style="32" customWidth="1"/>
    <col min="13068" max="13068" width="22.140625" style="32" customWidth="1"/>
    <col min="13069" max="13069" width="16.140625" style="32" customWidth="1"/>
    <col min="13070" max="13070" width="20.28515625" style="32" customWidth="1"/>
    <col min="13071" max="13071" width="0" style="32" hidden="1" customWidth="1"/>
    <col min="13072" max="13072" width="20.42578125" style="32" customWidth="1"/>
    <col min="13073" max="13073" width="18.42578125" style="32" customWidth="1"/>
    <col min="13074" max="13074" width="21.5703125" style="32" customWidth="1"/>
    <col min="13075" max="13312" width="11.42578125" style="32"/>
    <col min="13313" max="13313" width="21.28515625" style="32" customWidth="1"/>
    <col min="13314" max="13314" width="26.85546875" style="32" customWidth="1"/>
    <col min="13315" max="13315" width="24.140625" style="32" customWidth="1"/>
    <col min="13316" max="13316" width="13.140625" style="32" customWidth="1"/>
    <col min="13317" max="13317" width="35.28515625" style="32" customWidth="1"/>
    <col min="13318" max="13318" width="14" style="32" customWidth="1"/>
    <col min="13319" max="13319" width="17.7109375" style="32" customWidth="1"/>
    <col min="13320" max="13320" width="16.85546875" style="32" customWidth="1"/>
    <col min="13321" max="13323" width="16.140625" style="32" customWidth="1"/>
    <col min="13324" max="13324" width="22.140625" style="32" customWidth="1"/>
    <col min="13325" max="13325" width="16.140625" style="32" customWidth="1"/>
    <col min="13326" max="13326" width="20.28515625" style="32" customWidth="1"/>
    <col min="13327" max="13327" width="0" style="32" hidden="1" customWidth="1"/>
    <col min="13328" max="13328" width="20.42578125" style="32" customWidth="1"/>
    <col min="13329" max="13329" width="18.42578125" style="32" customWidth="1"/>
    <col min="13330" max="13330" width="21.5703125" style="32" customWidth="1"/>
    <col min="13331" max="13568" width="11.42578125" style="32"/>
    <col min="13569" max="13569" width="21.28515625" style="32" customWidth="1"/>
    <col min="13570" max="13570" width="26.85546875" style="32" customWidth="1"/>
    <col min="13571" max="13571" width="24.140625" style="32" customWidth="1"/>
    <col min="13572" max="13572" width="13.140625" style="32" customWidth="1"/>
    <col min="13573" max="13573" width="35.28515625" style="32" customWidth="1"/>
    <col min="13574" max="13574" width="14" style="32" customWidth="1"/>
    <col min="13575" max="13575" width="17.7109375" style="32" customWidth="1"/>
    <col min="13576" max="13576" width="16.85546875" style="32" customWidth="1"/>
    <col min="13577" max="13579" width="16.140625" style="32" customWidth="1"/>
    <col min="13580" max="13580" width="22.140625" style="32" customWidth="1"/>
    <col min="13581" max="13581" width="16.140625" style="32" customWidth="1"/>
    <col min="13582" max="13582" width="20.28515625" style="32" customWidth="1"/>
    <col min="13583" max="13583" width="0" style="32" hidden="1" customWidth="1"/>
    <col min="13584" max="13584" width="20.42578125" style="32" customWidth="1"/>
    <col min="13585" max="13585" width="18.42578125" style="32" customWidth="1"/>
    <col min="13586" max="13586" width="21.5703125" style="32" customWidth="1"/>
    <col min="13587" max="13824" width="11.42578125" style="32"/>
    <col min="13825" max="13825" width="21.28515625" style="32" customWidth="1"/>
    <col min="13826" max="13826" width="26.85546875" style="32" customWidth="1"/>
    <col min="13827" max="13827" width="24.140625" style="32" customWidth="1"/>
    <col min="13828" max="13828" width="13.140625" style="32" customWidth="1"/>
    <col min="13829" max="13829" width="35.28515625" style="32" customWidth="1"/>
    <col min="13830" max="13830" width="14" style="32" customWidth="1"/>
    <col min="13831" max="13831" width="17.7109375" style="32" customWidth="1"/>
    <col min="13832" max="13832" width="16.85546875" style="32" customWidth="1"/>
    <col min="13833" max="13835" width="16.140625" style="32" customWidth="1"/>
    <col min="13836" max="13836" width="22.140625" style="32" customWidth="1"/>
    <col min="13837" max="13837" width="16.140625" style="32" customWidth="1"/>
    <col min="13838" max="13838" width="20.28515625" style="32" customWidth="1"/>
    <col min="13839" max="13839" width="0" style="32" hidden="1" customWidth="1"/>
    <col min="13840" max="13840" width="20.42578125" style="32" customWidth="1"/>
    <col min="13841" max="13841" width="18.42578125" style="32" customWidth="1"/>
    <col min="13842" max="13842" width="21.5703125" style="32" customWidth="1"/>
    <col min="13843" max="14080" width="11.42578125" style="32"/>
    <col min="14081" max="14081" width="21.28515625" style="32" customWidth="1"/>
    <col min="14082" max="14082" width="26.85546875" style="32" customWidth="1"/>
    <col min="14083" max="14083" width="24.140625" style="32" customWidth="1"/>
    <col min="14084" max="14084" width="13.140625" style="32" customWidth="1"/>
    <col min="14085" max="14085" width="35.28515625" style="32" customWidth="1"/>
    <col min="14086" max="14086" width="14" style="32" customWidth="1"/>
    <col min="14087" max="14087" width="17.7109375" style="32" customWidth="1"/>
    <col min="14088" max="14088" width="16.85546875" style="32" customWidth="1"/>
    <col min="14089" max="14091" width="16.140625" style="32" customWidth="1"/>
    <col min="14092" max="14092" width="22.140625" style="32" customWidth="1"/>
    <col min="14093" max="14093" width="16.140625" style="32" customWidth="1"/>
    <col min="14094" max="14094" width="20.28515625" style="32" customWidth="1"/>
    <col min="14095" max="14095" width="0" style="32" hidden="1" customWidth="1"/>
    <col min="14096" max="14096" width="20.42578125" style="32" customWidth="1"/>
    <col min="14097" max="14097" width="18.42578125" style="32" customWidth="1"/>
    <col min="14098" max="14098" width="21.5703125" style="32" customWidth="1"/>
    <col min="14099" max="14336" width="11.42578125" style="32"/>
    <col min="14337" max="14337" width="21.28515625" style="32" customWidth="1"/>
    <col min="14338" max="14338" width="26.85546875" style="32" customWidth="1"/>
    <col min="14339" max="14339" width="24.140625" style="32" customWidth="1"/>
    <col min="14340" max="14340" width="13.140625" style="32" customWidth="1"/>
    <col min="14341" max="14341" width="35.28515625" style="32" customWidth="1"/>
    <col min="14342" max="14342" width="14" style="32" customWidth="1"/>
    <col min="14343" max="14343" width="17.7109375" style="32" customWidth="1"/>
    <col min="14344" max="14344" width="16.85546875" style="32" customWidth="1"/>
    <col min="14345" max="14347" width="16.140625" style="32" customWidth="1"/>
    <col min="14348" max="14348" width="22.140625" style="32" customWidth="1"/>
    <col min="14349" max="14349" width="16.140625" style="32" customWidth="1"/>
    <col min="14350" max="14350" width="20.28515625" style="32" customWidth="1"/>
    <col min="14351" max="14351" width="0" style="32" hidden="1" customWidth="1"/>
    <col min="14352" max="14352" width="20.42578125" style="32" customWidth="1"/>
    <col min="14353" max="14353" width="18.42578125" style="32" customWidth="1"/>
    <col min="14354" max="14354" width="21.5703125" style="32" customWidth="1"/>
    <col min="14355" max="14592" width="11.42578125" style="32"/>
    <col min="14593" max="14593" width="21.28515625" style="32" customWidth="1"/>
    <col min="14594" max="14594" width="26.85546875" style="32" customWidth="1"/>
    <col min="14595" max="14595" width="24.140625" style="32" customWidth="1"/>
    <col min="14596" max="14596" width="13.140625" style="32" customWidth="1"/>
    <col min="14597" max="14597" width="35.28515625" style="32" customWidth="1"/>
    <col min="14598" max="14598" width="14" style="32" customWidth="1"/>
    <col min="14599" max="14599" width="17.7109375" style="32" customWidth="1"/>
    <col min="14600" max="14600" width="16.85546875" style="32" customWidth="1"/>
    <col min="14601" max="14603" width="16.140625" style="32" customWidth="1"/>
    <col min="14604" max="14604" width="22.140625" style="32" customWidth="1"/>
    <col min="14605" max="14605" width="16.140625" style="32" customWidth="1"/>
    <col min="14606" max="14606" width="20.28515625" style="32" customWidth="1"/>
    <col min="14607" max="14607" width="0" style="32" hidden="1" customWidth="1"/>
    <col min="14608" max="14608" width="20.42578125" style="32" customWidth="1"/>
    <col min="14609" max="14609" width="18.42578125" style="32" customWidth="1"/>
    <col min="14610" max="14610" width="21.5703125" style="32" customWidth="1"/>
    <col min="14611" max="14848" width="11.42578125" style="32"/>
    <col min="14849" max="14849" width="21.28515625" style="32" customWidth="1"/>
    <col min="14850" max="14850" width="26.85546875" style="32" customWidth="1"/>
    <col min="14851" max="14851" width="24.140625" style="32" customWidth="1"/>
    <col min="14852" max="14852" width="13.140625" style="32" customWidth="1"/>
    <col min="14853" max="14853" width="35.28515625" style="32" customWidth="1"/>
    <col min="14854" max="14854" width="14" style="32" customWidth="1"/>
    <col min="14855" max="14855" width="17.7109375" style="32" customWidth="1"/>
    <col min="14856" max="14856" width="16.85546875" style="32" customWidth="1"/>
    <col min="14857" max="14859" width="16.140625" style="32" customWidth="1"/>
    <col min="14860" max="14860" width="22.140625" style="32" customWidth="1"/>
    <col min="14861" max="14861" width="16.140625" style="32" customWidth="1"/>
    <col min="14862" max="14862" width="20.28515625" style="32" customWidth="1"/>
    <col min="14863" max="14863" width="0" style="32" hidden="1" customWidth="1"/>
    <col min="14864" max="14864" width="20.42578125" style="32" customWidth="1"/>
    <col min="14865" max="14865" width="18.42578125" style="32" customWidth="1"/>
    <col min="14866" max="14866" width="21.5703125" style="32" customWidth="1"/>
    <col min="14867" max="15104" width="11.42578125" style="32"/>
    <col min="15105" max="15105" width="21.28515625" style="32" customWidth="1"/>
    <col min="15106" max="15106" width="26.85546875" style="32" customWidth="1"/>
    <col min="15107" max="15107" width="24.140625" style="32" customWidth="1"/>
    <col min="15108" max="15108" width="13.140625" style="32" customWidth="1"/>
    <col min="15109" max="15109" width="35.28515625" style="32" customWidth="1"/>
    <col min="15110" max="15110" width="14" style="32" customWidth="1"/>
    <col min="15111" max="15111" width="17.7109375" style="32" customWidth="1"/>
    <col min="15112" max="15112" width="16.85546875" style="32" customWidth="1"/>
    <col min="15113" max="15115" width="16.140625" style="32" customWidth="1"/>
    <col min="15116" max="15116" width="22.140625" style="32" customWidth="1"/>
    <col min="15117" max="15117" width="16.140625" style="32" customWidth="1"/>
    <col min="15118" max="15118" width="20.28515625" style="32" customWidth="1"/>
    <col min="15119" max="15119" width="0" style="32" hidden="1" customWidth="1"/>
    <col min="15120" max="15120" width="20.42578125" style="32" customWidth="1"/>
    <col min="15121" max="15121" width="18.42578125" style="32" customWidth="1"/>
    <col min="15122" max="15122" width="21.5703125" style="32" customWidth="1"/>
    <col min="15123" max="15360" width="11.42578125" style="32"/>
    <col min="15361" max="15361" width="21.28515625" style="32" customWidth="1"/>
    <col min="15362" max="15362" width="26.85546875" style="32" customWidth="1"/>
    <col min="15363" max="15363" width="24.140625" style="32" customWidth="1"/>
    <col min="15364" max="15364" width="13.140625" style="32" customWidth="1"/>
    <col min="15365" max="15365" width="35.28515625" style="32" customWidth="1"/>
    <col min="15366" max="15366" width="14" style="32" customWidth="1"/>
    <col min="15367" max="15367" width="17.7109375" style="32" customWidth="1"/>
    <col min="15368" max="15368" width="16.85546875" style="32" customWidth="1"/>
    <col min="15369" max="15371" width="16.140625" style="32" customWidth="1"/>
    <col min="15372" max="15372" width="22.140625" style="32" customWidth="1"/>
    <col min="15373" max="15373" width="16.140625" style="32" customWidth="1"/>
    <col min="15374" max="15374" width="20.28515625" style="32" customWidth="1"/>
    <col min="15375" max="15375" width="0" style="32" hidden="1" customWidth="1"/>
    <col min="15376" max="15376" width="20.42578125" style="32" customWidth="1"/>
    <col min="15377" max="15377" width="18.42578125" style="32" customWidth="1"/>
    <col min="15378" max="15378" width="21.5703125" style="32" customWidth="1"/>
    <col min="15379" max="15616" width="11.42578125" style="32"/>
    <col min="15617" max="15617" width="21.28515625" style="32" customWidth="1"/>
    <col min="15618" max="15618" width="26.85546875" style="32" customWidth="1"/>
    <col min="15619" max="15619" width="24.140625" style="32" customWidth="1"/>
    <col min="15620" max="15620" width="13.140625" style="32" customWidth="1"/>
    <col min="15621" max="15621" width="35.28515625" style="32" customWidth="1"/>
    <col min="15622" max="15622" width="14" style="32" customWidth="1"/>
    <col min="15623" max="15623" width="17.7109375" style="32" customWidth="1"/>
    <col min="15624" max="15624" width="16.85546875" style="32" customWidth="1"/>
    <col min="15625" max="15627" width="16.140625" style="32" customWidth="1"/>
    <col min="15628" max="15628" width="22.140625" style="32" customWidth="1"/>
    <col min="15629" max="15629" width="16.140625" style="32" customWidth="1"/>
    <col min="15630" max="15630" width="20.28515625" style="32" customWidth="1"/>
    <col min="15631" max="15631" width="0" style="32" hidden="1" customWidth="1"/>
    <col min="15632" max="15632" width="20.42578125" style="32" customWidth="1"/>
    <col min="15633" max="15633" width="18.42578125" style="32" customWidth="1"/>
    <col min="15634" max="15634" width="21.5703125" style="32" customWidth="1"/>
    <col min="15635" max="15872" width="11.42578125" style="32"/>
    <col min="15873" max="15873" width="21.28515625" style="32" customWidth="1"/>
    <col min="15874" max="15874" width="26.85546875" style="32" customWidth="1"/>
    <col min="15875" max="15875" width="24.140625" style="32" customWidth="1"/>
    <col min="15876" max="15876" width="13.140625" style="32" customWidth="1"/>
    <col min="15877" max="15877" width="35.28515625" style="32" customWidth="1"/>
    <col min="15878" max="15878" width="14" style="32" customWidth="1"/>
    <col min="15879" max="15879" width="17.7109375" style="32" customWidth="1"/>
    <col min="15880" max="15880" width="16.85546875" style="32" customWidth="1"/>
    <col min="15881" max="15883" width="16.140625" style="32" customWidth="1"/>
    <col min="15884" max="15884" width="22.140625" style="32" customWidth="1"/>
    <col min="15885" max="15885" width="16.140625" style="32" customWidth="1"/>
    <col min="15886" max="15886" width="20.28515625" style="32" customWidth="1"/>
    <col min="15887" max="15887" width="0" style="32" hidden="1" customWidth="1"/>
    <col min="15888" max="15888" width="20.42578125" style="32" customWidth="1"/>
    <col min="15889" max="15889" width="18.42578125" style="32" customWidth="1"/>
    <col min="15890" max="15890" width="21.5703125" style="32" customWidth="1"/>
    <col min="15891" max="16128" width="11.42578125" style="32"/>
    <col min="16129" max="16129" width="21.28515625" style="32" customWidth="1"/>
    <col min="16130" max="16130" width="26.85546875" style="32" customWidth="1"/>
    <col min="16131" max="16131" width="24.140625" style="32" customWidth="1"/>
    <col min="16132" max="16132" width="13.140625" style="32" customWidth="1"/>
    <col min="16133" max="16133" width="35.28515625" style="32" customWidth="1"/>
    <col min="16134" max="16134" width="14" style="32" customWidth="1"/>
    <col min="16135" max="16135" width="17.7109375" style="32" customWidth="1"/>
    <col min="16136" max="16136" width="16.85546875" style="32" customWidth="1"/>
    <col min="16137" max="16139" width="16.140625" style="32" customWidth="1"/>
    <col min="16140" max="16140" width="22.140625" style="32" customWidth="1"/>
    <col min="16141" max="16141" width="16.140625" style="32" customWidth="1"/>
    <col min="16142" max="16142" width="20.28515625" style="32" customWidth="1"/>
    <col min="16143" max="16143" width="0" style="32" hidden="1" customWidth="1"/>
    <col min="16144" max="16144" width="20.42578125" style="32" customWidth="1"/>
    <col min="16145" max="16145" width="18.42578125" style="32" customWidth="1"/>
    <col min="16146" max="16146" width="21.5703125" style="32" customWidth="1"/>
    <col min="16147" max="16384" width="11.42578125" style="32"/>
  </cols>
  <sheetData>
    <row r="2" spans="1:18" ht="42" customHeight="1">
      <c r="A2" s="388" t="s">
        <v>52</v>
      </c>
      <c r="B2" s="388"/>
      <c r="C2" s="388"/>
      <c r="D2" s="388"/>
      <c r="E2" s="388"/>
      <c r="F2" s="388"/>
      <c r="G2" s="388"/>
      <c r="H2" s="388"/>
      <c r="I2" s="388"/>
      <c r="J2" s="388"/>
      <c r="K2" s="388"/>
      <c r="L2" s="388"/>
      <c r="M2" s="388"/>
      <c r="N2" s="388"/>
      <c r="O2" s="388"/>
      <c r="P2" s="388"/>
      <c r="Q2" s="388"/>
      <c r="R2" s="388"/>
    </row>
    <row r="3" spans="1:18" s="33" customFormat="1" ht="33" customHeight="1">
      <c r="A3" s="389" t="s">
        <v>8</v>
      </c>
      <c r="B3" s="390" t="s">
        <v>53</v>
      </c>
      <c r="C3" s="391" t="s">
        <v>54</v>
      </c>
      <c r="D3" s="391" t="s">
        <v>55</v>
      </c>
      <c r="E3" s="391" t="s">
        <v>56</v>
      </c>
      <c r="F3" s="391" t="s">
        <v>57</v>
      </c>
      <c r="G3" s="391" t="s">
        <v>58</v>
      </c>
      <c r="H3" s="391" t="s">
        <v>59</v>
      </c>
      <c r="I3" s="391" t="s">
        <v>60</v>
      </c>
      <c r="J3" s="391" t="s">
        <v>61</v>
      </c>
      <c r="K3" s="391" t="s">
        <v>62</v>
      </c>
      <c r="L3" s="391"/>
      <c r="M3" s="391"/>
      <c r="N3" s="391"/>
      <c r="O3" s="391"/>
      <c r="P3" s="391"/>
      <c r="Q3" s="391" t="s">
        <v>63</v>
      </c>
      <c r="R3" s="391"/>
    </row>
    <row r="4" spans="1:18" s="33" customFormat="1" ht="39.75" customHeight="1">
      <c r="A4" s="389"/>
      <c r="B4" s="390"/>
      <c r="C4" s="391"/>
      <c r="D4" s="391"/>
      <c r="E4" s="391"/>
      <c r="F4" s="391"/>
      <c r="G4" s="391"/>
      <c r="H4" s="391"/>
      <c r="I4" s="391"/>
      <c r="J4" s="391"/>
      <c r="K4" s="346" t="s">
        <v>64</v>
      </c>
      <c r="L4" s="346" t="s">
        <v>65</v>
      </c>
      <c r="M4" s="346" t="s">
        <v>64</v>
      </c>
      <c r="N4" s="346" t="s">
        <v>66</v>
      </c>
      <c r="O4" s="346"/>
      <c r="P4" s="346" t="s">
        <v>67</v>
      </c>
      <c r="Q4" s="346" t="s">
        <v>68</v>
      </c>
      <c r="R4" s="346" t="s">
        <v>69</v>
      </c>
    </row>
    <row r="5" spans="1:18" s="38" customFormat="1" ht="63" customHeight="1">
      <c r="A5" s="371" t="str">
        <f>'9.1 Admón. Riesgos'!A6</f>
        <v>Gestión financiera y contable</v>
      </c>
      <c r="B5" s="386" t="str">
        <f>'9.1 Admón. Riesgos'!D6</f>
        <v xml:space="preserve">Información contable  incompleta resultado de los ingresos por matriculas </v>
      </c>
      <c r="C5" s="384" t="e">
        <f>'9.1 Admón. Riesgos'!O6</f>
        <v>#N/A</v>
      </c>
      <c r="D5" s="387" t="s">
        <v>70</v>
      </c>
      <c r="E5" s="35" t="s">
        <v>551</v>
      </c>
      <c r="F5" s="350" t="s">
        <v>72</v>
      </c>
      <c r="G5" s="350" t="s">
        <v>337</v>
      </c>
      <c r="H5" s="350" t="s">
        <v>337</v>
      </c>
      <c r="I5" s="350" t="s">
        <v>340</v>
      </c>
      <c r="J5" s="350" t="s">
        <v>105</v>
      </c>
      <c r="K5" s="383">
        <v>3</v>
      </c>
      <c r="L5" s="383" t="str">
        <f>IF(K5=1,"BAJA",IF(K5=2,"MEDIA",IF(K5=3,"ALTA","")))</f>
        <v>ALTA</v>
      </c>
      <c r="M5" s="383">
        <v>20</v>
      </c>
      <c r="N5" s="383" t="str">
        <f>IF(M5=5,"LEVE",IF(M5=10,"MODERADO",IF(M5=20,"FUERTE","")))</f>
        <v>FUERTE</v>
      </c>
      <c r="O5" s="383">
        <f>K5*M5</f>
        <v>60</v>
      </c>
      <c r="P5" s="384" t="str">
        <f>VLOOKUP(O5,$M$80:$N$87,2,0)</f>
        <v>ZONA DE RIESGO INACEPTABLE</v>
      </c>
      <c r="Q5" s="385" t="e">
        <f>IF(P5=C5,"Se mantiene en la zona de riesgo",IF(AND(P5="*",C5="·"),"·","Cambia la evaluación antes de controles"))</f>
        <v>#N/A</v>
      </c>
      <c r="R5" s="382" t="s">
        <v>38</v>
      </c>
    </row>
    <row r="6" spans="1:18" s="38" customFormat="1" ht="32.25" customHeight="1">
      <c r="A6" s="371"/>
      <c r="B6" s="386"/>
      <c r="C6" s="384"/>
      <c r="D6" s="387"/>
      <c r="E6" s="348" t="s">
        <v>552</v>
      </c>
      <c r="F6" s="350" t="s">
        <v>72</v>
      </c>
      <c r="G6" s="350" t="s">
        <v>337</v>
      </c>
      <c r="H6" s="350" t="s">
        <v>337</v>
      </c>
      <c r="I6" s="350" t="s">
        <v>340</v>
      </c>
      <c r="J6" s="350" t="s">
        <v>105</v>
      </c>
      <c r="K6" s="383"/>
      <c r="L6" s="383"/>
      <c r="M6" s="383"/>
      <c r="N6" s="383"/>
      <c r="O6" s="383"/>
      <c r="P6" s="384"/>
      <c r="Q6" s="385"/>
      <c r="R6" s="382"/>
    </row>
    <row r="7" spans="1:18" s="38" customFormat="1" ht="42" customHeight="1">
      <c r="A7" s="371"/>
      <c r="B7" s="386"/>
      <c r="C7" s="384"/>
      <c r="D7" s="387"/>
      <c r="E7" s="348"/>
      <c r="F7" s="350"/>
      <c r="G7" s="350"/>
      <c r="H7" s="350"/>
      <c r="I7" s="350"/>
      <c r="J7" s="350"/>
      <c r="K7" s="383"/>
      <c r="L7" s="383"/>
      <c r="M7" s="383"/>
      <c r="N7" s="383"/>
      <c r="O7" s="383"/>
      <c r="P7" s="384"/>
      <c r="Q7" s="385"/>
      <c r="R7" s="382"/>
    </row>
    <row r="8" spans="1:18" s="38" customFormat="1" ht="40.5" customHeight="1">
      <c r="A8" s="371"/>
      <c r="B8" s="386" t="str">
        <f>'9.1 Admón. Riesgos'!D7</f>
        <v xml:space="preserve"> Programación presupuestal inadecuada  - fuente mapa de riesgos 2017 asociado al riesgo 1 de la guía</v>
      </c>
      <c r="C8" s="384" t="str">
        <f>'9.1 Admón. Riesgos'!O7</f>
        <v>ZONA DE RIESGO INACEPTABLE</v>
      </c>
      <c r="D8" s="387" t="s">
        <v>70</v>
      </c>
      <c r="E8" s="348" t="s">
        <v>553</v>
      </c>
      <c r="F8" s="350" t="s">
        <v>72</v>
      </c>
      <c r="G8" s="350" t="s">
        <v>337</v>
      </c>
      <c r="H8" s="350" t="s">
        <v>337</v>
      </c>
      <c r="I8" s="350" t="s">
        <v>340</v>
      </c>
      <c r="J8" s="350" t="s">
        <v>103</v>
      </c>
      <c r="K8" s="383">
        <v>2</v>
      </c>
      <c r="L8" s="383" t="str">
        <f>IF(K8=1,"BAJA",IF(K8=2,"MEDIA",IF(K8=3,"ALTA","")))</f>
        <v>MEDIA</v>
      </c>
      <c r="M8" s="383">
        <v>20</v>
      </c>
      <c r="N8" s="383" t="str">
        <f>IF(M8=5,"LEVE",IF(M8=10,"MODERADO",IF(M8=20,"FUERTE","")))</f>
        <v>FUERTE</v>
      </c>
      <c r="O8" s="383">
        <f>K8*M8</f>
        <v>40</v>
      </c>
      <c r="P8" s="384" t="str">
        <f>VLOOKUP(O8,$M$80:$N$87,2,0)</f>
        <v>ZONA DE RIESGO INACEPTABLE</v>
      </c>
      <c r="Q8" s="385" t="str">
        <f>IF(P8=C8,"Se mantiene en la zona de riesgo",IF(AND(P8="*",C8="·"),"·","Cambia la evaluación antes de controles"))</f>
        <v>Se mantiene en la zona de riesgo</v>
      </c>
      <c r="R8" s="382" t="s">
        <v>38</v>
      </c>
    </row>
    <row r="9" spans="1:18" s="38" customFormat="1" ht="42.75" customHeight="1">
      <c r="A9" s="371"/>
      <c r="B9" s="386"/>
      <c r="C9" s="384"/>
      <c r="D9" s="387"/>
      <c r="E9" s="348" t="s">
        <v>554</v>
      </c>
      <c r="F9" s="350" t="s">
        <v>72</v>
      </c>
      <c r="G9" s="350" t="s">
        <v>337</v>
      </c>
      <c r="H9" s="350" t="s">
        <v>337</v>
      </c>
      <c r="I9" s="350" t="s">
        <v>340</v>
      </c>
      <c r="J9" s="350" t="s">
        <v>103</v>
      </c>
      <c r="K9" s="383"/>
      <c r="L9" s="383"/>
      <c r="M9" s="383"/>
      <c r="N9" s="383"/>
      <c r="O9" s="383"/>
      <c r="P9" s="384"/>
      <c r="Q9" s="385"/>
      <c r="R9" s="382"/>
    </row>
    <row r="10" spans="1:18" s="38" customFormat="1" ht="19.5" customHeight="1">
      <c r="A10" s="371"/>
      <c r="B10" s="386"/>
      <c r="C10" s="384"/>
      <c r="D10" s="387"/>
      <c r="E10" s="348" t="s">
        <v>555</v>
      </c>
      <c r="F10" s="350" t="s">
        <v>72</v>
      </c>
      <c r="G10" s="350" t="s">
        <v>337</v>
      </c>
      <c r="H10" s="350" t="s">
        <v>337</v>
      </c>
      <c r="I10" s="350" t="s">
        <v>340</v>
      </c>
      <c r="J10" s="350" t="s">
        <v>103</v>
      </c>
      <c r="K10" s="383"/>
      <c r="L10" s="383"/>
      <c r="M10" s="383"/>
      <c r="N10" s="383"/>
      <c r="O10" s="383"/>
      <c r="P10" s="384"/>
      <c r="Q10" s="385"/>
      <c r="R10" s="382"/>
    </row>
    <row r="11" spans="1:18" s="38" customFormat="1" ht="33.75" customHeight="1">
      <c r="A11" s="371"/>
      <c r="B11" s="386"/>
      <c r="C11" s="384"/>
      <c r="D11" s="387"/>
      <c r="E11" s="348" t="s">
        <v>556</v>
      </c>
      <c r="F11" s="350" t="s">
        <v>72</v>
      </c>
      <c r="G11" s="350" t="s">
        <v>70</v>
      </c>
      <c r="H11" s="350" t="s">
        <v>337</v>
      </c>
      <c r="I11" s="350" t="s">
        <v>70</v>
      </c>
      <c r="J11" s="350" t="s">
        <v>100</v>
      </c>
      <c r="K11" s="383"/>
      <c r="L11" s="383"/>
      <c r="M11" s="383"/>
      <c r="N11" s="383"/>
      <c r="O11" s="383"/>
      <c r="P11" s="384"/>
      <c r="Q11" s="385"/>
      <c r="R11" s="382"/>
    </row>
    <row r="12" spans="1:18" s="38" customFormat="1" ht="37.5" customHeight="1">
      <c r="A12" s="371"/>
      <c r="B12" s="386" t="str">
        <f>'9.1 Admón. Riesgos'!D9</f>
        <v xml:space="preserve"> Fiabilidad y oportunidad de la información financiera y contable de la institución (corrupción ) asociado al riesgo 4 guía</v>
      </c>
      <c r="C12" s="384" t="str">
        <f>'9.1 Admón. Riesgos'!O9</f>
        <v>ZONA DE RIESGO IMPORTANTE</v>
      </c>
      <c r="D12" s="387" t="s">
        <v>70</v>
      </c>
      <c r="E12" s="348" t="s">
        <v>557</v>
      </c>
      <c r="F12" s="350" t="s">
        <v>72</v>
      </c>
      <c r="G12" s="350" t="s">
        <v>337</v>
      </c>
      <c r="H12" s="350" t="s">
        <v>337</v>
      </c>
      <c r="I12" s="350" t="s">
        <v>337</v>
      </c>
      <c r="J12" s="350" t="s">
        <v>105</v>
      </c>
      <c r="K12" s="383">
        <v>1</v>
      </c>
      <c r="L12" s="383" t="str">
        <f>IF(K12=1,"BAJA",IF(K12=2,"MEDIA",IF(K12=3,"ALTA","")))</f>
        <v>BAJA</v>
      </c>
      <c r="M12" s="383">
        <v>20</v>
      </c>
      <c r="N12" s="383" t="str">
        <f>IF(M12=5,"LEVE",IF(M12=10,"MODERADO",IF(M12=20,"FUERTE","")))</f>
        <v>FUERTE</v>
      </c>
      <c r="O12" s="383">
        <f>K12*M12</f>
        <v>20</v>
      </c>
      <c r="P12" s="384" t="str">
        <f>VLOOKUP(O12,$M$80:$N$87,2,0)</f>
        <v>ZONA DE RIESGO IMPORTANTE</v>
      </c>
      <c r="Q12" s="385" t="str">
        <f>IF(P12=C12,"Se mantiene en la zona de riesgo",IF(AND(P12="*",C12="·"),"·","Cambia la evaluación antes de controles"))</f>
        <v>Se mantiene en la zona de riesgo</v>
      </c>
      <c r="R12" s="382" t="s">
        <v>38</v>
      </c>
    </row>
    <row r="13" spans="1:18" s="38" customFormat="1" ht="29.25" customHeight="1">
      <c r="A13" s="371"/>
      <c r="B13" s="386"/>
      <c r="C13" s="384"/>
      <c r="D13" s="387"/>
      <c r="E13" s="348" t="s">
        <v>558</v>
      </c>
      <c r="F13" s="350" t="s">
        <v>72</v>
      </c>
      <c r="G13" s="350" t="s">
        <v>337</v>
      </c>
      <c r="H13" s="350" t="s">
        <v>337</v>
      </c>
      <c r="I13" s="350" t="s">
        <v>337</v>
      </c>
      <c r="J13" s="350" t="s">
        <v>100</v>
      </c>
      <c r="K13" s="383"/>
      <c r="L13" s="383"/>
      <c r="M13" s="383"/>
      <c r="N13" s="383"/>
      <c r="O13" s="383"/>
      <c r="P13" s="384"/>
      <c r="Q13" s="385"/>
      <c r="R13" s="382"/>
    </row>
    <row r="14" spans="1:18" s="38" customFormat="1" ht="66" customHeight="1">
      <c r="A14" s="371"/>
      <c r="B14" s="386"/>
      <c r="C14" s="384"/>
      <c r="D14" s="387"/>
      <c r="E14" s="348" t="s">
        <v>559</v>
      </c>
      <c r="F14" s="350" t="s">
        <v>72</v>
      </c>
      <c r="G14" s="350" t="s">
        <v>337</v>
      </c>
      <c r="H14" s="350" t="s">
        <v>337</v>
      </c>
      <c r="I14" s="350" t="s">
        <v>337</v>
      </c>
      <c r="J14" s="350" t="s">
        <v>90</v>
      </c>
      <c r="K14" s="383"/>
      <c r="L14" s="383"/>
      <c r="M14" s="383"/>
      <c r="N14" s="383"/>
      <c r="O14" s="383"/>
      <c r="P14" s="384"/>
      <c r="Q14" s="385"/>
      <c r="R14" s="382"/>
    </row>
    <row r="15" spans="1:18" s="38" customFormat="1" ht="62.25" customHeight="1">
      <c r="A15" s="371"/>
      <c r="B15" s="386"/>
      <c r="C15" s="384"/>
      <c r="D15" s="387"/>
      <c r="E15" s="348" t="s">
        <v>560</v>
      </c>
      <c r="F15" s="350" t="s">
        <v>72</v>
      </c>
      <c r="G15" s="350" t="s">
        <v>337</v>
      </c>
      <c r="H15" s="350" t="s">
        <v>337</v>
      </c>
      <c r="I15" s="350" t="s">
        <v>337</v>
      </c>
      <c r="J15" s="350" t="s">
        <v>106</v>
      </c>
      <c r="K15" s="383"/>
      <c r="L15" s="383"/>
      <c r="M15" s="383"/>
      <c r="N15" s="383"/>
      <c r="O15" s="383"/>
      <c r="P15" s="384"/>
      <c r="Q15" s="385"/>
      <c r="R15" s="382"/>
    </row>
    <row r="16" spans="1:18" s="38" customFormat="1" ht="66.75" customHeight="1">
      <c r="A16" s="371"/>
      <c r="B16" s="386" t="str">
        <f>'9.1 Admón. Riesgos'!D10</f>
        <v>Oportunidad en el  pagos a proveedores de bienes y servicios</v>
      </c>
      <c r="C16" s="384" t="e">
        <f>'9.1 Admón. Riesgos'!O10</f>
        <v>#N/A</v>
      </c>
      <c r="D16" s="387" t="s">
        <v>70</v>
      </c>
      <c r="E16" s="348" t="s">
        <v>561</v>
      </c>
      <c r="F16" s="350" t="s">
        <v>72</v>
      </c>
      <c r="G16" s="350" t="s">
        <v>70</v>
      </c>
      <c r="H16" s="350" t="s">
        <v>70</v>
      </c>
      <c r="I16" s="350" t="s">
        <v>337</v>
      </c>
      <c r="J16" s="350" t="s">
        <v>105</v>
      </c>
      <c r="K16" s="383">
        <v>1</v>
      </c>
      <c r="L16" s="383" t="str">
        <f>IF(K16=1,"BAJA",IF(K16=2,"MEDIA",IF(K16=3,"ALTA","")))</f>
        <v>BAJA</v>
      </c>
      <c r="M16" s="383">
        <v>10</v>
      </c>
      <c r="N16" s="383" t="str">
        <f>IF(M16=5,"LEVE",IF(M16=10,"MODERADO",IF(M16=20,"FUERTE","")))</f>
        <v>MODERADO</v>
      </c>
      <c r="O16" s="383">
        <f>K16*M16</f>
        <v>10</v>
      </c>
      <c r="P16" s="384" t="str">
        <f>VLOOKUP(O16,$M$80:$N$87,2,0)</f>
        <v>ZONA DE RIESGO MODERADO</v>
      </c>
      <c r="Q16" s="385" t="e">
        <f>IF(P16=C16,"Se mantiene en la zona de riesgo",IF(AND(P16="*",C16="·"),"·","Cambia la evaluación antes de controles"))</f>
        <v>#N/A</v>
      </c>
      <c r="R16" s="382" t="s">
        <v>38</v>
      </c>
    </row>
    <row r="17" spans="1:27" s="38" customFormat="1" ht="27.75" customHeight="1">
      <c r="A17" s="371"/>
      <c r="B17" s="386"/>
      <c r="C17" s="384"/>
      <c r="D17" s="387"/>
      <c r="E17" s="348" t="s">
        <v>562</v>
      </c>
      <c r="F17" s="350" t="s">
        <v>72</v>
      </c>
      <c r="G17" s="350" t="s">
        <v>70</v>
      </c>
      <c r="H17" s="350" t="s">
        <v>70</v>
      </c>
      <c r="I17" s="350" t="s">
        <v>337</v>
      </c>
      <c r="J17" s="350" t="s">
        <v>100</v>
      </c>
      <c r="K17" s="383"/>
      <c r="L17" s="383"/>
      <c r="M17" s="383"/>
      <c r="N17" s="383"/>
      <c r="O17" s="383"/>
      <c r="P17" s="384"/>
      <c r="Q17" s="385"/>
      <c r="R17" s="382"/>
    </row>
    <row r="18" spans="1:27" s="38" customFormat="1" ht="30.75" customHeight="1">
      <c r="A18" s="371"/>
      <c r="B18" s="386"/>
      <c r="C18" s="384"/>
      <c r="D18" s="387"/>
      <c r="E18" s="348" t="s">
        <v>563</v>
      </c>
      <c r="F18" s="350" t="s">
        <v>72</v>
      </c>
      <c r="G18" s="350" t="s">
        <v>70</v>
      </c>
      <c r="H18" s="350" t="s">
        <v>70</v>
      </c>
      <c r="I18" s="350" t="s">
        <v>337</v>
      </c>
      <c r="J18" s="350" t="s">
        <v>100</v>
      </c>
      <c r="K18" s="383"/>
      <c r="L18" s="383"/>
      <c r="M18" s="383"/>
      <c r="N18" s="383"/>
      <c r="O18" s="383"/>
      <c r="P18" s="384"/>
      <c r="Q18" s="385"/>
      <c r="R18" s="382"/>
    </row>
    <row r="19" spans="1:27" s="38" customFormat="1" ht="29.25" customHeight="1">
      <c r="A19" s="371"/>
      <c r="B19" s="386"/>
      <c r="C19" s="384"/>
      <c r="D19" s="387"/>
      <c r="E19" s="348" t="s">
        <v>564</v>
      </c>
      <c r="F19" s="350" t="s">
        <v>72</v>
      </c>
      <c r="G19" s="350" t="s">
        <v>340</v>
      </c>
      <c r="H19" s="350" t="s">
        <v>337</v>
      </c>
      <c r="I19" s="350" t="s">
        <v>337</v>
      </c>
      <c r="J19" s="350" t="s">
        <v>105</v>
      </c>
      <c r="K19" s="383"/>
      <c r="L19" s="383"/>
      <c r="M19" s="383"/>
      <c r="N19" s="383"/>
      <c r="O19" s="383"/>
      <c r="P19" s="384"/>
      <c r="Q19" s="385"/>
      <c r="R19" s="382"/>
    </row>
    <row r="20" spans="1:27" s="38" customFormat="1" ht="51.75" customHeight="1">
      <c r="A20" s="371"/>
      <c r="B20" s="386" t="str">
        <f>'9.1 Admón. Riesgos'!D11</f>
        <v xml:space="preserve">  Inversión de excedentes financieros en entidades de dudosa solidez financiera (corrupción) asociado al riesgo 2 de la guía</v>
      </c>
      <c r="C20" s="384" t="str">
        <f>'9.1 Admón. Riesgos'!O11</f>
        <v>ZONA DE RIESGO IMPORTANTE</v>
      </c>
      <c r="D20" s="387" t="s">
        <v>70</v>
      </c>
      <c r="E20" s="35" t="s">
        <v>565</v>
      </c>
      <c r="F20" s="350" t="s">
        <v>72</v>
      </c>
      <c r="G20" s="350" t="s">
        <v>337</v>
      </c>
      <c r="H20" s="350" t="s">
        <v>337</v>
      </c>
      <c r="I20" s="350" t="s">
        <v>70</v>
      </c>
      <c r="J20" s="350" t="s">
        <v>106</v>
      </c>
      <c r="K20" s="383">
        <v>1</v>
      </c>
      <c r="L20" s="383" t="str">
        <f>IF(K20=1,"BAJA",IF(K20=2,"MEDIA",IF(K20=3,"ALTA","")))</f>
        <v>BAJA</v>
      </c>
      <c r="M20" s="383">
        <v>20</v>
      </c>
      <c r="N20" s="383" t="str">
        <f>IF(M20=5,"LEVE",IF(M20=10,"MODERADO",IF(M20=20,"FUERTE","")))</f>
        <v>FUERTE</v>
      </c>
      <c r="O20" s="383">
        <f>K20*M20</f>
        <v>20</v>
      </c>
      <c r="P20" s="384" t="str">
        <f>VLOOKUP(O20,$M$80:$N$87,2,0)</f>
        <v>ZONA DE RIESGO IMPORTANTE</v>
      </c>
      <c r="Q20" s="385" t="str">
        <f>IF(P20=C20,"Se mantiene en la zona de riesgo",IF(AND(P20="*",C20="·"),"·","Cambia la evaluación antes de controles"))</f>
        <v>Se mantiene en la zona de riesgo</v>
      </c>
      <c r="R20" s="382" t="s">
        <v>38</v>
      </c>
    </row>
    <row r="21" spans="1:27" s="38" customFormat="1" ht="25.5" customHeight="1">
      <c r="A21" s="371"/>
      <c r="B21" s="386"/>
      <c r="C21" s="384"/>
      <c r="D21" s="387"/>
      <c r="E21" s="348" t="s">
        <v>566</v>
      </c>
      <c r="F21" s="350" t="s">
        <v>72</v>
      </c>
      <c r="G21" s="350" t="s">
        <v>337</v>
      </c>
      <c r="H21" s="350" t="s">
        <v>337</v>
      </c>
      <c r="I21" s="350" t="s">
        <v>70</v>
      </c>
      <c r="J21" s="350" t="s">
        <v>106</v>
      </c>
      <c r="K21" s="383"/>
      <c r="L21" s="383"/>
      <c r="M21" s="383"/>
      <c r="N21" s="383"/>
      <c r="O21" s="383"/>
      <c r="P21" s="384"/>
      <c r="Q21" s="385"/>
      <c r="R21" s="382"/>
    </row>
    <row r="22" spans="1:27" s="38" customFormat="1" ht="27" customHeight="1">
      <c r="A22" s="371"/>
      <c r="B22" s="386"/>
      <c r="C22" s="384"/>
      <c r="D22" s="387"/>
      <c r="E22" s="348" t="s">
        <v>567</v>
      </c>
      <c r="F22" s="350" t="s">
        <v>72</v>
      </c>
      <c r="G22" s="350" t="s">
        <v>337</v>
      </c>
      <c r="H22" s="350" t="s">
        <v>337</v>
      </c>
      <c r="I22" s="350" t="s">
        <v>70</v>
      </c>
      <c r="J22" s="350" t="s">
        <v>106</v>
      </c>
      <c r="K22" s="383"/>
      <c r="L22" s="383"/>
      <c r="M22" s="383"/>
      <c r="N22" s="383"/>
      <c r="O22" s="383"/>
      <c r="P22" s="384"/>
      <c r="Q22" s="385"/>
      <c r="R22" s="382"/>
    </row>
    <row r="23" spans="1:27" s="38" customFormat="1" ht="36.75" customHeight="1">
      <c r="A23" s="371"/>
      <c r="B23" s="386"/>
      <c r="C23" s="384"/>
      <c r="D23" s="387"/>
      <c r="E23" s="348" t="s">
        <v>568</v>
      </c>
      <c r="F23" s="350" t="s">
        <v>72</v>
      </c>
      <c r="G23" s="350" t="s">
        <v>337</v>
      </c>
      <c r="H23" s="350" t="s">
        <v>337</v>
      </c>
      <c r="I23" s="350" t="s">
        <v>70</v>
      </c>
      <c r="J23" s="350" t="s">
        <v>106</v>
      </c>
      <c r="K23" s="383"/>
      <c r="L23" s="383"/>
      <c r="M23" s="383"/>
      <c r="N23" s="383"/>
      <c r="O23" s="383"/>
      <c r="P23" s="384"/>
      <c r="Q23" s="385"/>
      <c r="R23" s="382"/>
    </row>
    <row r="24" spans="1:27" s="45" customFormat="1" ht="14.25" customHeight="1">
      <c r="A24" s="43" t="s">
        <v>30</v>
      </c>
      <c r="B24" s="380" t="str">
        <f>+'9.1 Admón. Riesgos'!B12:G12</f>
        <v>PU Presupuesto</v>
      </c>
      <c r="C24" s="380"/>
      <c r="D24" s="380"/>
      <c r="E24" s="380"/>
      <c r="F24" s="380"/>
      <c r="G24" s="43" t="s">
        <v>32</v>
      </c>
      <c r="H24" s="419">
        <f>+'9.1 Admón. Riesgos'!I12</f>
        <v>43462</v>
      </c>
      <c r="I24" s="419"/>
      <c r="J24" s="419"/>
      <c r="K24" s="419"/>
      <c r="L24" s="419"/>
      <c r="M24" s="419"/>
      <c r="N24" s="419"/>
      <c r="O24" s="419"/>
      <c r="P24" s="419"/>
      <c r="Q24" s="419"/>
      <c r="R24" s="419"/>
    </row>
    <row r="25" spans="1:27" s="46" customFormat="1" ht="14.25" customHeight="1">
      <c r="A25" s="43" t="s">
        <v>33</v>
      </c>
      <c r="B25" s="380" t="str">
        <f>+'9.1 Admón. Riesgos'!B13:G13</f>
        <v>Asesora Planeación - Asesor Control Interno</v>
      </c>
      <c r="C25" s="380"/>
      <c r="D25" s="380"/>
      <c r="E25" s="380"/>
      <c r="F25" s="380"/>
      <c r="G25" s="43" t="s">
        <v>32</v>
      </c>
      <c r="H25" s="419">
        <f>+'9.1 Admón. Riesgos'!I13</f>
        <v>43490</v>
      </c>
      <c r="I25" s="419"/>
      <c r="J25" s="419"/>
      <c r="K25" s="419"/>
      <c r="L25" s="419"/>
      <c r="M25" s="419"/>
      <c r="N25" s="419"/>
      <c r="O25" s="419"/>
      <c r="P25" s="419"/>
      <c r="Q25" s="419"/>
      <c r="R25" s="419"/>
    </row>
    <row r="26" spans="1:27" s="46" customFormat="1" ht="14.25" customHeight="1">
      <c r="A26" s="43" t="s">
        <v>35</v>
      </c>
      <c r="B26" s="380" t="str">
        <f>+'9.1 Admón. Riesgos'!B14:G14</f>
        <v>Rector</v>
      </c>
      <c r="C26" s="380"/>
      <c r="D26" s="380"/>
      <c r="E26" s="380"/>
      <c r="F26" s="380"/>
      <c r="G26" s="43" t="s">
        <v>32</v>
      </c>
      <c r="H26" s="419">
        <f>+'9.1 Admón. Riesgos'!I14</f>
        <v>43490</v>
      </c>
      <c r="I26" s="419"/>
      <c r="J26" s="419"/>
      <c r="K26" s="419"/>
      <c r="L26" s="419"/>
      <c r="M26" s="419"/>
      <c r="N26" s="419"/>
      <c r="O26" s="419"/>
      <c r="P26" s="419"/>
      <c r="Q26" s="419"/>
      <c r="R26" s="419"/>
      <c r="S26" s="47"/>
      <c r="T26" s="47"/>
      <c r="U26" s="47"/>
      <c r="V26" s="47"/>
      <c r="W26" s="47"/>
      <c r="X26" s="47"/>
      <c r="Y26" s="47"/>
      <c r="Z26" s="47"/>
      <c r="AA26" s="47"/>
    </row>
    <row r="30" spans="1:27" s="38" customFormat="1" ht="24.95" customHeight="1">
      <c r="B30" s="48"/>
    </row>
    <row r="31" spans="1:27" s="38" customFormat="1" ht="24.95" customHeight="1">
      <c r="B31" s="48"/>
      <c r="E31" s="49"/>
      <c r="F31" s="49"/>
      <c r="G31" s="49"/>
      <c r="H31" s="49"/>
    </row>
    <row r="32" spans="1:27" s="38" customFormat="1" ht="24.95" customHeight="1">
      <c r="B32" s="48"/>
      <c r="E32" s="49"/>
      <c r="F32" s="49"/>
      <c r="G32" s="49"/>
      <c r="H32" s="49"/>
    </row>
    <row r="33" spans="2:8" s="38" customFormat="1" ht="24.95" customHeight="1">
      <c r="B33" s="48"/>
      <c r="E33" s="49"/>
      <c r="F33" s="49"/>
      <c r="G33" s="49"/>
      <c r="H33" s="49"/>
    </row>
    <row r="34" spans="2:8" s="38" customFormat="1" ht="24.95" customHeight="1">
      <c r="B34" s="48"/>
      <c r="E34" s="49"/>
      <c r="F34" s="49"/>
      <c r="G34" s="49"/>
      <c r="H34" s="49"/>
    </row>
    <row r="35" spans="2:8" s="38" customFormat="1" ht="24.95" customHeight="1">
      <c r="B35" s="48"/>
      <c r="E35" s="49"/>
      <c r="F35" s="49"/>
      <c r="G35" s="49"/>
      <c r="H35" s="49"/>
    </row>
    <row r="36" spans="2:8" s="38" customFormat="1" ht="24.95" customHeight="1">
      <c r="B36" s="48"/>
      <c r="E36" s="49"/>
      <c r="F36" s="49"/>
      <c r="G36" s="49"/>
      <c r="H36" s="49"/>
    </row>
    <row r="37" spans="2:8" s="38" customFormat="1" ht="24.95" customHeight="1">
      <c r="B37" s="48"/>
      <c r="E37" s="49"/>
      <c r="F37" s="49"/>
      <c r="G37" s="49"/>
      <c r="H37" s="49"/>
    </row>
    <row r="38" spans="2:8" s="38" customFormat="1" ht="24.95" customHeight="1">
      <c r="B38" s="48"/>
      <c r="E38" s="49"/>
      <c r="F38" s="49"/>
      <c r="G38" s="49"/>
      <c r="H38" s="49"/>
    </row>
    <row r="39" spans="2:8" s="38" customFormat="1" ht="24.95" customHeight="1">
      <c r="B39" s="48"/>
      <c r="E39" s="49"/>
      <c r="F39" s="49"/>
      <c r="G39" s="49"/>
      <c r="H39" s="49"/>
    </row>
    <row r="40" spans="2:8" s="38" customFormat="1" ht="24.95" customHeight="1">
      <c r="B40" s="48"/>
      <c r="E40" s="49"/>
      <c r="F40" s="49"/>
      <c r="G40" s="49"/>
      <c r="H40" s="49"/>
    </row>
    <row r="41" spans="2:8" s="38" customFormat="1" ht="24.95" customHeight="1">
      <c r="B41" s="48"/>
      <c r="E41" s="49"/>
      <c r="F41" s="49"/>
      <c r="G41" s="49"/>
      <c r="H41" s="49"/>
    </row>
    <row r="42" spans="2:8" s="38" customFormat="1" ht="24.95" customHeight="1">
      <c r="B42" s="48"/>
      <c r="E42" s="49"/>
      <c r="F42" s="49"/>
      <c r="G42" s="49"/>
      <c r="H42" s="49"/>
    </row>
    <row r="43" spans="2:8" s="38" customFormat="1" ht="24.95" customHeight="1">
      <c r="B43" s="48"/>
      <c r="E43" s="49"/>
      <c r="F43" s="49"/>
      <c r="G43" s="49"/>
      <c r="H43" s="49"/>
    </row>
    <row r="44" spans="2:8" s="38" customFormat="1" ht="24.95" customHeight="1">
      <c r="B44" s="48"/>
      <c r="E44" s="49"/>
      <c r="F44" s="49"/>
      <c r="G44" s="49"/>
      <c r="H44" s="49"/>
    </row>
    <row r="45" spans="2:8" s="38" customFormat="1" ht="24.95" customHeight="1">
      <c r="B45" s="48"/>
      <c r="E45" s="49"/>
      <c r="F45" s="49"/>
      <c r="G45" s="49"/>
      <c r="H45" s="49"/>
    </row>
    <row r="46" spans="2:8" s="38" customFormat="1" ht="24.95" customHeight="1">
      <c r="B46" s="48"/>
      <c r="E46" s="49"/>
      <c r="F46" s="49"/>
      <c r="G46" s="49"/>
      <c r="H46" s="49"/>
    </row>
    <row r="47" spans="2:8" s="38" customFormat="1" ht="24.95" customHeight="1">
      <c r="B47" s="48"/>
      <c r="E47" s="49"/>
      <c r="F47" s="49"/>
      <c r="G47" s="49"/>
      <c r="H47" s="49"/>
    </row>
    <row r="48" spans="2:8" s="38" customFormat="1" ht="24.95" customHeight="1">
      <c r="B48" s="48"/>
      <c r="E48" s="49"/>
      <c r="F48" s="49"/>
      <c r="G48" s="49"/>
      <c r="H48" s="49"/>
    </row>
    <row r="49" spans="2:8" s="38" customFormat="1" ht="24.95" customHeight="1">
      <c r="B49" s="48"/>
      <c r="E49" s="49"/>
      <c r="F49" s="49"/>
      <c r="G49" s="49"/>
      <c r="H49" s="49"/>
    </row>
    <row r="50" spans="2:8" s="38" customFormat="1" ht="24.95" customHeight="1">
      <c r="B50" s="48"/>
      <c r="E50" s="49"/>
      <c r="F50" s="49"/>
      <c r="G50" s="49"/>
      <c r="H50" s="49"/>
    </row>
    <row r="51" spans="2:8" s="38" customFormat="1" ht="24.95" customHeight="1">
      <c r="B51" s="48"/>
      <c r="E51" s="49"/>
      <c r="F51" s="49"/>
      <c r="G51" s="49"/>
      <c r="H51" s="49"/>
    </row>
    <row r="52" spans="2:8" s="38" customFormat="1" ht="24.95" customHeight="1">
      <c r="B52" s="48"/>
    </row>
    <row r="53" spans="2:8" s="38" customFormat="1" ht="24.95" customHeight="1">
      <c r="B53" s="48"/>
    </row>
    <row r="54" spans="2:8" s="38" customFormat="1" ht="24.95" customHeight="1">
      <c r="B54" s="48"/>
    </row>
    <row r="55" spans="2:8" s="38" customFormat="1" ht="24.95" customHeight="1">
      <c r="B55" s="48"/>
    </row>
    <row r="56" spans="2:8" s="38" customFormat="1" ht="24.95" customHeight="1">
      <c r="B56" s="48"/>
    </row>
    <row r="57" spans="2:8" s="38" customFormat="1" ht="24.95" customHeight="1">
      <c r="B57" s="48"/>
    </row>
    <row r="58" spans="2:8" s="38" customFormat="1" ht="24.95" customHeight="1">
      <c r="B58" s="48"/>
    </row>
    <row r="59" spans="2:8" s="38" customFormat="1" ht="24.95" customHeight="1">
      <c r="B59" s="48"/>
    </row>
    <row r="60" spans="2:8" s="38" customFormat="1" ht="24.95" customHeight="1">
      <c r="B60" s="48"/>
    </row>
    <row r="61" spans="2:8" s="38" customFormat="1" ht="24.95" customHeight="1">
      <c r="B61" s="48"/>
    </row>
    <row r="62" spans="2:8" s="38" customFormat="1" ht="24.95" customHeight="1">
      <c r="B62" s="48"/>
    </row>
    <row r="63" spans="2:8" s="38" customFormat="1" ht="24.95" customHeight="1">
      <c r="B63" s="48"/>
    </row>
    <row r="64" spans="2:8" s="38" customFormat="1" ht="24.95" customHeight="1">
      <c r="B64" s="48"/>
    </row>
    <row r="65" spans="1:16" s="38" customFormat="1" ht="24.95" customHeight="1">
      <c r="B65" s="48"/>
    </row>
    <row r="66" spans="1:16" s="38" customFormat="1" ht="24.95" customHeight="1">
      <c r="B66" s="48"/>
    </row>
    <row r="80" spans="1:16" ht="25.5">
      <c r="A80" s="50" t="s">
        <v>72</v>
      </c>
      <c r="B80" s="51"/>
      <c r="C80" s="52" t="s">
        <v>80</v>
      </c>
      <c r="D80" s="50" t="s">
        <v>81</v>
      </c>
      <c r="E80" s="50" t="s">
        <v>48</v>
      </c>
      <c r="F80" s="50" t="s">
        <v>82</v>
      </c>
      <c r="G80" s="51"/>
      <c r="H80" s="51">
        <v>1</v>
      </c>
      <c r="I80" s="50" t="s">
        <v>83</v>
      </c>
      <c r="J80" s="50" t="s">
        <v>84</v>
      </c>
      <c r="K80" s="50">
        <v>1</v>
      </c>
      <c r="L80" s="50">
        <v>5</v>
      </c>
      <c r="M80" s="50">
        <v>5</v>
      </c>
      <c r="N80" s="50" t="s">
        <v>37</v>
      </c>
      <c r="O80" s="50"/>
      <c r="P80" s="50"/>
    </row>
    <row r="81" spans="1:16" ht="25.5">
      <c r="A81" s="50" t="s">
        <v>85</v>
      </c>
      <c r="B81" s="50" t="s">
        <v>70</v>
      </c>
      <c r="C81" s="52" t="s">
        <v>86</v>
      </c>
      <c r="D81" s="50" t="s">
        <v>87</v>
      </c>
      <c r="E81" s="50" t="s">
        <v>75</v>
      </c>
      <c r="F81" s="50" t="s">
        <v>88</v>
      </c>
      <c r="G81" s="50">
        <v>3</v>
      </c>
      <c r="H81" s="51">
        <v>2</v>
      </c>
      <c r="I81" s="50" t="s">
        <v>89</v>
      </c>
      <c r="J81" s="50" t="s">
        <v>90</v>
      </c>
      <c r="K81" s="50">
        <v>2</v>
      </c>
      <c r="L81" s="50">
        <v>10</v>
      </c>
      <c r="M81" s="50">
        <v>10</v>
      </c>
      <c r="N81" s="50" t="s">
        <v>40</v>
      </c>
      <c r="O81" s="50"/>
      <c r="P81" s="50"/>
    </row>
    <row r="82" spans="1:16">
      <c r="A82" s="50" t="s">
        <v>91</v>
      </c>
      <c r="B82" s="50" t="s">
        <v>73</v>
      </c>
      <c r="C82" s="52"/>
      <c r="D82" s="50" t="s">
        <v>92</v>
      </c>
      <c r="E82" s="50" t="s">
        <v>93</v>
      </c>
      <c r="F82" s="50" t="s">
        <v>94</v>
      </c>
      <c r="G82" s="50">
        <v>2</v>
      </c>
      <c r="H82" s="51">
        <v>3</v>
      </c>
      <c r="I82" s="50" t="s">
        <v>95</v>
      </c>
      <c r="J82" s="50" t="s">
        <v>96</v>
      </c>
      <c r="K82" s="50">
        <v>3</v>
      </c>
      <c r="L82" s="50">
        <v>20</v>
      </c>
      <c r="M82" s="50">
        <v>15</v>
      </c>
      <c r="N82" s="50" t="s">
        <v>42</v>
      </c>
      <c r="O82" s="50"/>
      <c r="P82" s="50"/>
    </row>
    <row r="83" spans="1:16">
      <c r="A83" s="51"/>
      <c r="B83" s="51"/>
      <c r="C83" s="52"/>
      <c r="D83" s="50" t="s">
        <v>97</v>
      </c>
      <c r="E83" s="50" t="s">
        <v>98</v>
      </c>
      <c r="F83" s="50" t="s">
        <v>99</v>
      </c>
      <c r="G83" s="50">
        <v>1</v>
      </c>
      <c r="H83" s="51">
        <v>4</v>
      </c>
      <c r="I83" s="50" t="s">
        <v>95</v>
      </c>
      <c r="J83" s="50" t="s">
        <v>100</v>
      </c>
      <c r="K83" s="50"/>
      <c r="L83" s="50"/>
      <c r="M83" s="50">
        <v>20</v>
      </c>
      <c r="N83" s="50" t="s">
        <v>42</v>
      </c>
      <c r="O83" s="50"/>
      <c r="P83" s="50"/>
    </row>
    <row r="84" spans="1:16">
      <c r="A84" s="51"/>
      <c r="B84" s="51"/>
      <c r="C84" s="51"/>
      <c r="D84" s="50" t="s">
        <v>101</v>
      </c>
      <c r="E84" s="50" t="s">
        <v>38</v>
      </c>
      <c r="F84" s="51"/>
      <c r="G84" s="50"/>
      <c r="H84" s="51">
        <v>6</v>
      </c>
      <c r="I84" s="50" t="s">
        <v>102</v>
      </c>
      <c r="J84" s="50" t="s">
        <v>103</v>
      </c>
      <c r="K84" s="50"/>
      <c r="L84" s="50"/>
      <c r="M84" s="50">
        <v>30</v>
      </c>
      <c r="N84" s="50" t="s">
        <v>26</v>
      </c>
      <c r="O84" s="50"/>
      <c r="P84" s="50"/>
    </row>
    <row r="85" spans="1:16">
      <c r="A85" s="51"/>
      <c r="B85" s="51"/>
      <c r="C85" s="51"/>
      <c r="D85" s="51"/>
      <c r="E85" s="51"/>
      <c r="F85" s="51"/>
      <c r="G85" s="50"/>
      <c r="H85" s="51">
        <v>9</v>
      </c>
      <c r="I85" s="50" t="s">
        <v>104</v>
      </c>
      <c r="J85" s="50" t="s">
        <v>105</v>
      </c>
      <c r="K85" s="50"/>
      <c r="L85" s="50"/>
      <c r="M85" s="50">
        <v>40</v>
      </c>
      <c r="N85" s="50" t="s">
        <v>26</v>
      </c>
      <c r="O85" s="50"/>
      <c r="P85" s="50"/>
    </row>
    <row r="86" spans="1:16">
      <c r="A86" s="51"/>
      <c r="B86" s="51"/>
      <c r="C86" s="51"/>
      <c r="D86" s="51"/>
      <c r="E86" s="51"/>
      <c r="F86" s="51"/>
      <c r="G86" s="51"/>
      <c r="H86" s="51"/>
      <c r="I86" s="51"/>
      <c r="J86" s="50" t="s">
        <v>106</v>
      </c>
      <c r="K86" s="50"/>
      <c r="L86" s="50"/>
      <c r="M86" s="50">
        <v>60</v>
      </c>
      <c r="N86" s="50" t="s">
        <v>26</v>
      </c>
      <c r="O86" s="50"/>
      <c r="P86" s="50"/>
    </row>
    <row r="87" spans="1:16">
      <c r="A87" s="51"/>
      <c r="B87" s="51"/>
      <c r="C87" s="51"/>
      <c r="D87" s="51"/>
      <c r="E87" s="51"/>
      <c r="F87" s="51"/>
      <c r="G87" s="51"/>
      <c r="H87" s="51"/>
      <c r="I87" s="51"/>
      <c r="J87" s="50" t="s">
        <v>74</v>
      </c>
      <c r="K87" s="51"/>
      <c r="L87" s="51"/>
      <c r="M87" s="51">
        <v>0</v>
      </c>
      <c r="N87" s="50" t="s">
        <v>107</v>
      </c>
      <c r="O87" s="51"/>
      <c r="P87" s="51"/>
    </row>
  </sheetData>
  <dataConsolidate/>
  <mergeCells count="75">
    <mergeCell ref="B25:F25"/>
    <mergeCell ref="H25:R25"/>
    <mergeCell ref="B26:F26"/>
    <mergeCell ref="H26:R26"/>
    <mergeCell ref="N20:N23"/>
    <mergeCell ref="O20:O23"/>
    <mergeCell ref="P20:P23"/>
    <mergeCell ref="Q20:Q23"/>
    <mergeCell ref="R20:R23"/>
    <mergeCell ref="B24:F24"/>
    <mergeCell ref="H24:R24"/>
    <mergeCell ref="B20:B23"/>
    <mergeCell ref="C20:C23"/>
    <mergeCell ref="D20:D23"/>
    <mergeCell ref="K20:K23"/>
    <mergeCell ref="L20:L23"/>
    <mergeCell ref="M20:M23"/>
    <mergeCell ref="M16:M19"/>
    <mergeCell ref="N16:N19"/>
    <mergeCell ref="O16:O19"/>
    <mergeCell ref="P16:P19"/>
    <mergeCell ref="Q16:Q19"/>
    <mergeCell ref="R16:R19"/>
    <mergeCell ref="N12:N15"/>
    <mergeCell ref="O12:O15"/>
    <mergeCell ref="P12:P15"/>
    <mergeCell ref="Q12:Q15"/>
    <mergeCell ref="R12:R15"/>
    <mergeCell ref="B16:B19"/>
    <mergeCell ref="C16:C19"/>
    <mergeCell ref="D16:D19"/>
    <mergeCell ref="K16:K19"/>
    <mergeCell ref="L16:L19"/>
    <mergeCell ref="B12:B15"/>
    <mergeCell ref="C12:C15"/>
    <mergeCell ref="D12:D15"/>
    <mergeCell ref="K12:K15"/>
    <mergeCell ref="L12:L15"/>
    <mergeCell ref="M12:M15"/>
    <mergeCell ref="M8:M11"/>
    <mergeCell ref="N8:N11"/>
    <mergeCell ref="O8:O11"/>
    <mergeCell ref="P8:P11"/>
    <mergeCell ref="Q8:Q11"/>
    <mergeCell ref="R8:R11"/>
    <mergeCell ref="N5:N7"/>
    <mergeCell ref="O5:O7"/>
    <mergeCell ref="P5:P7"/>
    <mergeCell ref="Q5:Q7"/>
    <mergeCell ref="R5:R7"/>
    <mergeCell ref="B8:B11"/>
    <mergeCell ref="C8:C11"/>
    <mergeCell ref="D8:D11"/>
    <mergeCell ref="K8:K11"/>
    <mergeCell ref="L8:L11"/>
    <mergeCell ref="J3:J4"/>
    <mergeCell ref="K3:P3"/>
    <mergeCell ref="Q3:R3"/>
    <mergeCell ref="A5:A23"/>
    <mergeCell ref="B5:B7"/>
    <mergeCell ref="C5:C7"/>
    <mergeCell ref="D5:D7"/>
    <mergeCell ref="K5:K7"/>
    <mergeCell ref="L5:L7"/>
    <mergeCell ref="M5:M7"/>
    <mergeCell ref="A2:R2"/>
    <mergeCell ref="A3:A4"/>
    <mergeCell ref="B3:B4"/>
    <mergeCell ref="C3:C4"/>
    <mergeCell ref="D3:D4"/>
    <mergeCell ref="E3:E4"/>
    <mergeCell ref="F3:F4"/>
    <mergeCell ref="G3:G4"/>
    <mergeCell ref="H3:H4"/>
    <mergeCell ref="I3:I4"/>
  </mergeCells>
  <conditionalFormatting sqref="B5:B23">
    <cfRule type="cellIs" dxfId="748" priority="26" stopIfTrue="1" operator="equal">
      <formula>0</formula>
    </cfRule>
  </conditionalFormatting>
  <conditionalFormatting sqref="Q5:Q7 Q12:Q19">
    <cfRule type="cellIs" dxfId="747" priority="27" stopIfTrue="1" operator="equal">
      <formula>"Cambia la evaluación antes de controles"</formula>
    </cfRule>
    <cfRule type="cellIs" dxfId="746" priority="28" stopIfTrue="1" operator="equal">
      <formula>"Se mantiene en la zona de riesgo"</formula>
    </cfRule>
  </conditionalFormatting>
  <conditionalFormatting sqref="P5:P7 P12:P19 C5:C23">
    <cfRule type="cellIs" dxfId="745" priority="29" stopIfTrue="1" operator="equal">
      <formula>"ZONA DE RIESGO IMPORTANTE"</formula>
    </cfRule>
    <cfRule type="cellIs" dxfId="744" priority="30" stopIfTrue="1" operator="equal">
      <formula>"ZONA DE RIESGO MODERADO"</formula>
    </cfRule>
    <cfRule type="cellIs" dxfId="743" priority="31" stopIfTrue="1" operator="equal">
      <formula>"ZONA DE RIESGO ACEPTABLE"</formula>
    </cfRule>
  </conditionalFormatting>
  <conditionalFormatting sqref="L5:L7 L12:L19">
    <cfRule type="cellIs" dxfId="742" priority="32" stopIfTrue="1" operator="equal">
      <formula>"alta"</formula>
    </cfRule>
    <cfRule type="cellIs" dxfId="741" priority="33" stopIfTrue="1" operator="equal">
      <formula>"media"</formula>
    </cfRule>
    <cfRule type="cellIs" dxfId="740" priority="34" stopIfTrue="1" operator="equal">
      <formula>"baja"</formula>
    </cfRule>
  </conditionalFormatting>
  <conditionalFormatting sqref="N5:N7 N12:N19">
    <cfRule type="cellIs" dxfId="739" priority="35" stopIfTrue="1" operator="equal">
      <formula>"FUERTE"</formula>
    </cfRule>
    <cfRule type="cellIs" dxfId="738" priority="36" stopIfTrue="1" operator="equal">
      <formula>"moderado"</formula>
    </cfRule>
    <cfRule type="cellIs" dxfId="737" priority="37" stopIfTrue="1" operator="equal">
      <formula>"leve"</formula>
    </cfRule>
  </conditionalFormatting>
  <conditionalFormatting sqref="P5:P7 P12:P19 C5:C23">
    <cfRule type="cellIs" dxfId="736" priority="25" stopIfTrue="1" operator="equal">
      <formula>"ZONA DE RIESGO INACEPTABLE"</formula>
    </cfRule>
  </conditionalFormatting>
  <conditionalFormatting sqref="Q8:Q11">
    <cfRule type="cellIs" dxfId="735" priority="14" stopIfTrue="1" operator="equal">
      <formula>"Cambia la evaluación antes de controles"</formula>
    </cfRule>
    <cfRule type="cellIs" dxfId="734" priority="15" stopIfTrue="1" operator="equal">
      <formula>"Se mantiene en la zona de riesgo"</formula>
    </cfRule>
  </conditionalFormatting>
  <conditionalFormatting sqref="P8:P11">
    <cfRule type="cellIs" dxfId="733" priority="16" stopIfTrue="1" operator="equal">
      <formula>"ZONA DE RIESGO IMPORTANTE"</formula>
    </cfRule>
    <cfRule type="cellIs" dxfId="732" priority="17" stopIfTrue="1" operator="equal">
      <formula>"ZONA DE RIESGO MODERADO"</formula>
    </cfRule>
    <cfRule type="cellIs" dxfId="731" priority="18" stopIfTrue="1" operator="equal">
      <formula>"ZONA DE RIESGO ACEPTABLE"</formula>
    </cfRule>
  </conditionalFormatting>
  <conditionalFormatting sqref="L8:L11">
    <cfRule type="cellIs" dxfId="730" priority="19" stopIfTrue="1" operator="equal">
      <formula>"alta"</formula>
    </cfRule>
    <cfRule type="cellIs" dxfId="729" priority="20" stopIfTrue="1" operator="equal">
      <formula>"media"</formula>
    </cfRule>
    <cfRule type="cellIs" dxfId="728" priority="21" stopIfTrue="1" operator="equal">
      <formula>"baja"</formula>
    </cfRule>
  </conditionalFormatting>
  <conditionalFormatting sqref="N8:N11">
    <cfRule type="cellIs" dxfId="727" priority="22" stopIfTrue="1" operator="equal">
      <formula>"FUERTE"</formula>
    </cfRule>
    <cfRule type="cellIs" dxfId="726" priority="23" stopIfTrue="1" operator="equal">
      <formula>"moderado"</formula>
    </cfRule>
    <cfRule type="cellIs" dxfId="725" priority="24" stopIfTrue="1" operator="equal">
      <formula>"leve"</formula>
    </cfRule>
  </conditionalFormatting>
  <conditionalFormatting sqref="P8:P11">
    <cfRule type="cellIs" dxfId="724" priority="13" stopIfTrue="1" operator="equal">
      <formula>"ZONA DE RIESGO INACEPTABLE"</formula>
    </cfRule>
  </conditionalFormatting>
  <conditionalFormatting sqref="Q20:Q23">
    <cfRule type="cellIs" dxfId="723" priority="2" stopIfTrue="1" operator="equal">
      <formula>"Cambia la evaluación antes de controles"</formula>
    </cfRule>
    <cfRule type="cellIs" dxfId="722" priority="3" stopIfTrue="1" operator="equal">
      <formula>"Se mantiene en la zona de riesgo"</formula>
    </cfRule>
  </conditionalFormatting>
  <conditionalFormatting sqref="P20:P23">
    <cfRule type="cellIs" dxfId="721" priority="4" stopIfTrue="1" operator="equal">
      <formula>"ZONA DE RIESGO IMPORTANTE"</formula>
    </cfRule>
    <cfRule type="cellIs" dxfId="720" priority="5" stopIfTrue="1" operator="equal">
      <formula>"ZONA DE RIESGO MODERADO"</formula>
    </cfRule>
    <cfRule type="cellIs" dxfId="719" priority="6" stopIfTrue="1" operator="equal">
      <formula>"ZONA DE RIESGO ACEPTABLE"</formula>
    </cfRule>
  </conditionalFormatting>
  <conditionalFormatting sqref="L20:L23">
    <cfRule type="cellIs" dxfId="718" priority="7" stopIfTrue="1" operator="equal">
      <formula>"alta"</formula>
    </cfRule>
    <cfRule type="cellIs" dxfId="717" priority="8" stopIfTrue="1" operator="equal">
      <formula>"media"</formula>
    </cfRule>
    <cfRule type="cellIs" dxfId="716" priority="9" stopIfTrue="1" operator="equal">
      <formula>"baja"</formula>
    </cfRule>
  </conditionalFormatting>
  <conditionalFormatting sqref="N20:N23">
    <cfRule type="cellIs" dxfId="715" priority="10" stopIfTrue="1" operator="equal">
      <formula>"FUERTE"</formula>
    </cfRule>
    <cfRule type="cellIs" dxfId="714" priority="11" stopIfTrue="1" operator="equal">
      <formula>"moderado"</formula>
    </cfRule>
    <cfRule type="cellIs" dxfId="713" priority="12" stopIfTrue="1" operator="equal">
      <formula>"leve"</formula>
    </cfRule>
  </conditionalFormatting>
  <conditionalFormatting sqref="P20:P23">
    <cfRule type="cellIs" dxfId="712" priority="1" stopIfTrue="1" operator="equal">
      <formula>"ZONA DE RIESGO INACEPTABLE"</formula>
    </cfRule>
  </conditionalFormatting>
  <dataValidations count="8">
    <dataValidation type="list" allowBlank="1" showInputMessage="1" showErrorMessage="1" sqref="M5:M23 JI5:JI23 TE5:TE23 ADA5:ADA23 AMW5:AMW23 AWS5:AWS23 BGO5:BGO23 BQK5:BQK23 CAG5:CAG23 CKC5:CKC23 CTY5:CTY23 DDU5:DDU23 DNQ5:DNQ23 DXM5:DXM23 EHI5:EHI23 ERE5:ERE23 FBA5:FBA23 FKW5:FKW23 FUS5:FUS23 GEO5:GEO23 GOK5:GOK23 GYG5:GYG23 HIC5:HIC23 HRY5:HRY23 IBU5:IBU23 ILQ5:ILQ23 IVM5:IVM23 JFI5:JFI23 JPE5:JPE23 JZA5:JZA23 KIW5:KIW23 KSS5:KSS23 LCO5:LCO23 LMK5:LMK23 LWG5:LWG23 MGC5:MGC23 MPY5:MPY23 MZU5:MZU23 NJQ5:NJQ23 NTM5:NTM23 ODI5:ODI23 ONE5:ONE23 OXA5:OXA23 PGW5:PGW23 PQS5:PQS23 QAO5:QAO23 QKK5:QKK23 QUG5:QUG23 REC5:REC23 RNY5:RNY23 RXU5:RXU23 SHQ5:SHQ23 SRM5:SRM23 TBI5:TBI23 TLE5:TLE23 TVA5:TVA23 UEW5:UEW23 UOS5:UOS23 UYO5:UYO23 VIK5:VIK23 VSG5:VSG23 WCC5:WCC23 WLY5:WLY23 WVU5:WVU23 M65541:M65559 JI65541:JI65559 TE65541:TE65559 ADA65541:ADA65559 AMW65541:AMW65559 AWS65541:AWS65559 BGO65541:BGO65559 BQK65541:BQK65559 CAG65541:CAG65559 CKC65541:CKC65559 CTY65541:CTY65559 DDU65541:DDU65559 DNQ65541:DNQ65559 DXM65541:DXM65559 EHI65541:EHI65559 ERE65541:ERE65559 FBA65541:FBA65559 FKW65541:FKW65559 FUS65541:FUS65559 GEO65541:GEO65559 GOK65541:GOK65559 GYG65541:GYG65559 HIC65541:HIC65559 HRY65541:HRY65559 IBU65541:IBU65559 ILQ65541:ILQ65559 IVM65541:IVM65559 JFI65541:JFI65559 JPE65541:JPE65559 JZA65541:JZA65559 KIW65541:KIW65559 KSS65541:KSS65559 LCO65541:LCO65559 LMK65541:LMK65559 LWG65541:LWG65559 MGC65541:MGC65559 MPY65541:MPY65559 MZU65541:MZU65559 NJQ65541:NJQ65559 NTM65541:NTM65559 ODI65541:ODI65559 ONE65541:ONE65559 OXA65541:OXA65559 PGW65541:PGW65559 PQS65541:PQS65559 QAO65541:QAO65559 QKK65541:QKK65559 QUG65541:QUG65559 REC65541:REC65559 RNY65541:RNY65559 RXU65541:RXU65559 SHQ65541:SHQ65559 SRM65541:SRM65559 TBI65541:TBI65559 TLE65541:TLE65559 TVA65541:TVA65559 UEW65541:UEW65559 UOS65541:UOS65559 UYO65541:UYO65559 VIK65541:VIK65559 VSG65541:VSG65559 WCC65541:WCC65559 WLY65541:WLY65559 WVU65541:WVU65559 M131077:M131095 JI131077:JI131095 TE131077:TE131095 ADA131077:ADA131095 AMW131077:AMW131095 AWS131077:AWS131095 BGO131077:BGO131095 BQK131077:BQK131095 CAG131077:CAG131095 CKC131077:CKC131095 CTY131077:CTY131095 DDU131077:DDU131095 DNQ131077:DNQ131095 DXM131077:DXM131095 EHI131077:EHI131095 ERE131077:ERE131095 FBA131077:FBA131095 FKW131077:FKW131095 FUS131077:FUS131095 GEO131077:GEO131095 GOK131077:GOK131095 GYG131077:GYG131095 HIC131077:HIC131095 HRY131077:HRY131095 IBU131077:IBU131095 ILQ131077:ILQ131095 IVM131077:IVM131095 JFI131077:JFI131095 JPE131077:JPE131095 JZA131077:JZA131095 KIW131077:KIW131095 KSS131077:KSS131095 LCO131077:LCO131095 LMK131077:LMK131095 LWG131077:LWG131095 MGC131077:MGC131095 MPY131077:MPY131095 MZU131077:MZU131095 NJQ131077:NJQ131095 NTM131077:NTM131095 ODI131077:ODI131095 ONE131077:ONE131095 OXA131077:OXA131095 PGW131077:PGW131095 PQS131077:PQS131095 QAO131077:QAO131095 QKK131077:QKK131095 QUG131077:QUG131095 REC131077:REC131095 RNY131077:RNY131095 RXU131077:RXU131095 SHQ131077:SHQ131095 SRM131077:SRM131095 TBI131077:TBI131095 TLE131077:TLE131095 TVA131077:TVA131095 UEW131077:UEW131095 UOS131077:UOS131095 UYO131077:UYO131095 VIK131077:VIK131095 VSG131077:VSG131095 WCC131077:WCC131095 WLY131077:WLY131095 WVU131077:WVU131095 M196613:M196631 JI196613:JI196631 TE196613:TE196631 ADA196613:ADA196631 AMW196613:AMW196631 AWS196613:AWS196631 BGO196613:BGO196631 BQK196613:BQK196631 CAG196613:CAG196631 CKC196613:CKC196631 CTY196613:CTY196631 DDU196613:DDU196631 DNQ196613:DNQ196631 DXM196613:DXM196631 EHI196613:EHI196631 ERE196613:ERE196631 FBA196613:FBA196631 FKW196613:FKW196631 FUS196613:FUS196631 GEO196613:GEO196631 GOK196613:GOK196631 GYG196613:GYG196631 HIC196613:HIC196631 HRY196613:HRY196631 IBU196613:IBU196631 ILQ196613:ILQ196631 IVM196613:IVM196631 JFI196613:JFI196631 JPE196613:JPE196631 JZA196613:JZA196631 KIW196613:KIW196631 KSS196613:KSS196631 LCO196613:LCO196631 LMK196613:LMK196631 LWG196613:LWG196631 MGC196613:MGC196631 MPY196613:MPY196631 MZU196613:MZU196631 NJQ196613:NJQ196631 NTM196613:NTM196631 ODI196613:ODI196631 ONE196613:ONE196631 OXA196613:OXA196631 PGW196613:PGW196631 PQS196613:PQS196631 QAO196613:QAO196631 QKK196613:QKK196631 QUG196613:QUG196631 REC196613:REC196631 RNY196613:RNY196631 RXU196613:RXU196631 SHQ196613:SHQ196631 SRM196613:SRM196631 TBI196613:TBI196631 TLE196613:TLE196631 TVA196613:TVA196631 UEW196613:UEW196631 UOS196613:UOS196631 UYO196613:UYO196631 VIK196613:VIK196631 VSG196613:VSG196631 WCC196613:WCC196631 WLY196613:WLY196631 WVU196613:WVU196631 M262149:M262167 JI262149:JI262167 TE262149:TE262167 ADA262149:ADA262167 AMW262149:AMW262167 AWS262149:AWS262167 BGO262149:BGO262167 BQK262149:BQK262167 CAG262149:CAG262167 CKC262149:CKC262167 CTY262149:CTY262167 DDU262149:DDU262167 DNQ262149:DNQ262167 DXM262149:DXM262167 EHI262149:EHI262167 ERE262149:ERE262167 FBA262149:FBA262167 FKW262149:FKW262167 FUS262149:FUS262167 GEO262149:GEO262167 GOK262149:GOK262167 GYG262149:GYG262167 HIC262149:HIC262167 HRY262149:HRY262167 IBU262149:IBU262167 ILQ262149:ILQ262167 IVM262149:IVM262167 JFI262149:JFI262167 JPE262149:JPE262167 JZA262149:JZA262167 KIW262149:KIW262167 KSS262149:KSS262167 LCO262149:LCO262167 LMK262149:LMK262167 LWG262149:LWG262167 MGC262149:MGC262167 MPY262149:MPY262167 MZU262149:MZU262167 NJQ262149:NJQ262167 NTM262149:NTM262167 ODI262149:ODI262167 ONE262149:ONE262167 OXA262149:OXA262167 PGW262149:PGW262167 PQS262149:PQS262167 QAO262149:QAO262167 QKK262149:QKK262167 QUG262149:QUG262167 REC262149:REC262167 RNY262149:RNY262167 RXU262149:RXU262167 SHQ262149:SHQ262167 SRM262149:SRM262167 TBI262149:TBI262167 TLE262149:TLE262167 TVA262149:TVA262167 UEW262149:UEW262167 UOS262149:UOS262167 UYO262149:UYO262167 VIK262149:VIK262167 VSG262149:VSG262167 WCC262149:WCC262167 WLY262149:WLY262167 WVU262149:WVU262167 M327685:M327703 JI327685:JI327703 TE327685:TE327703 ADA327685:ADA327703 AMW327685:AMW327703 AWS327685:AWS327703 BGO327685:BGO327703 BQK327685:BQK327703 CAG327685:CAG327703 CKC327685:CKC327703 CTY327685:CTY327703 DDU327685:DDU327703 DNQ327685:DNQ327703 DXM327685:DXM327703 EHI327685:EHI327703 ERE327685:ERE327703 FBA327685:FBA327703 FKW327685:FKW327703 FUS327685:FUS327703 GEO327685:GEO327703 GOK327685:GOK327703 GYG327685:GYG327703 HIC327685:HIC327703 HRY327685:HRY327703 IBU327685:IBU327703 ILQ327685:ILQ327703 IVM327685:IVM327703 JFI327685:JFI327703 JPE327685:JPE327703 JZA327685:JZA327703 KIW327685:KIW327703 KSS327685:KSS327703 LCO327685:LCO327703 LMK327685:LMK327703 LWG327685:LWG327703 MGC327685:MGC327703 MPY327685:MPY327703 MZU327685:MZU327703 NJQ327685:NJQ327703 NTM327685:NTM327703 ODI327685:ODI327703 ONE327685:ONE327703 OXA327685:OXA327703 PGW327685:PGW327703 PQS327685:PQS327703 QAO327685:QAO327703 QKK327685:QKK327703 QUG327685:QUG327703 REC327685:REC327703 RNY327685:RNY327703 RXU327685:RXU327703 SHQ327685:SHQ327703 SRM327685:SRM327703 TBI327685:TBI327703 TLE327685:TLE327703 TVA327685:TVA327703 UEW327685:UEW327703 UOS327685:UOS327703 UYO327685:UYO327703 VIK327685:VIK327703 VSG327685:VSG327703 WCC327685:WCC327703 WLY327685:WLY327703 WVU327685:WVU327703 M393221:M393239 JI393221:JI393239 TE393221:TE393239 ADA393221:ADA393239 AMW393221:AMW393239 AWS393221:AWS393239 BGO393221:BGO393239 BQK393221:BQK393239 CAG393221:CAG393239 CKC393221:CKC393239 CTY393221:CTY393239 DDU393221:DDU393239 DNQ393221:DNQ393239 DXM393221:DXM393239 EHI393221:EHI393239 ERE393221:ERE393239 FBA393221:FBA393239 FKW393221:FKW393239 FUS393221:FUS393239 GEO393221:GEO393239 GOK393221:GOK393239 GYG393221:GYG393239 HIC393221:HIC393239 HRY393221:HRY393239 IBU393221:IBU393239 ILQ393221:ILQ393239 IVM393221:IVM393239 JFI393221:JFI393239 JPE393221:JPE393239 JZA393221:JZA393239 KIW393221:KIW393239 KSS393221:KSS393239 LCO393221:LCO393239 LMK393221:LMK393239 LWG393221:LWG393239 MGC393221:MGC393239 MPY393221:MPY393239 MZU393221:MZU393239 NJQ393221:NJQ393239 NTM393221:NTM393239 ODI393221:ODI393239 ONE393221:ONE393239 OXA393221:OXA393239 PGW393221:PGW393239 PQS393221:PQS393239 QAO393221:QAO393239 QKK393221:QKK393239 QUG393221:QUG393239 REC393221:REC393239 RNY393221:RNY393239 RXU393221:RXU393239 SHQ393221:SHQ393239 SRM393221:SRM393239 TBI393221:TBI393239 TLE393221:TLE393239 TVA393221:TVA393239 UEW393221:UEW393239 UOS393221:UOS393239 UYO393221:UYO393239 VIK393221:VIK393239 VSG393221:VSG393239 WCC393221:WCC393239 WLY393221:WLY393239 WVU393221:WVU393239 M458757:M458775 JI458757:JI458775 TE458757:TE458775 ADA458757:ADA458775 AMW458757:AMW458775 AWS458757:AWS458775 BGO458757:BGO458775 BQK458757:BQK458775 CAG458757:CAG458775 CKC458757:CKC458775 CTY458757:CTY458775 DDU458757:DDU458775 DNQ458757:DNQ458775 DXM458757:DXM458775 EHI458757:EHI458775 ERE458757:ERE458775 FBA458757:FBA458775 FKW458757:FKW458775 FUS458757:FUS458775 GEO458757:GEO458775 GOK458757:GOK458775 GYG458757:GYG458775 HIC458757:HIC458775 HRY458757:HRY458775 IBU458757:IBU458775 ILQ458757:ILQ458775 IVM458757:IVM458775 JFI458757:JFI458775 JPE458757:JPE458775 JZA458757:JZA458775 KIW458757:KIW458775 KSS458757:KSS458775 LCO458757:LCO458775 LMK458757:LMK458775 LWG458757:LWG458775 MGC458757:MGC458775 MPY458757:MPY458775 MZU458757:MZU458775 NJQ458757:NJQ458775 NTM458757:NTM458775 ODI458757:ODI458775 ONE458757:ONE458775 OXA458757:OXA458775 PGW458757:PGW458775 PQS458757:PQS458775 QAO458757:QAO458775 QKK458757:QKK458775 QUG458757:QUG458775 REC458757:REC458775 RNY458757:RNY458775 RXU458757:RXU458775 SHQ458757:SHQ458775 SRM458757:SRM458775 TBI458757:TBI458775 TLE458757:TLE458775 TVA458757:TVA458775 UEW458757:UEW458775 UOS458757:UOS458775 UYO458757:UYO458775 VIK458757:VIK458775 VSG458757:VSG458775 WCC458757:WCC458775 WLY458757:WLY458775 WVU458757:WVU458775 M524293:M524311 JI524293:JI524311 TE524293:TE524311 ADA524293:ADA524311 AMW524293:AMW524311 AWS524293:AWS524311 BGO524293:BGO524311 BQK524293:BQK524311 CAG524293:CAG524311 CKC524293:CKC524311 CTY524293:CTY524311 DDU524293:DDU524311 DNQ524293:DNQ524311 DXM524293:DXM524311 EHI524293:EHI524311 ERE524293:ERE524311 FBA524293:FBA524311 FKW524293:FKW524311 FUS524293:FUS524311 GEO524293:GEO524311 GOK524293:GOK524311 GYG524293:GYG524311 HIC524293:HIC524311 HRY524293:HRY524311 IBU524293:IBU524311 ILQ524293:ILQ524311 IVM524293:IVM524311 JFI524293:JFI524311 JPE524293:JPE524311 JZA524293:JZA524311 KIW524293:KIW524311 KSS524293:KSS524311 LCO524293:LCO524311 LMK524293:LMK524311 LWG524293:LWG524311 MGC524293:MGC524311 MPY524293:MPY524311 MZU524293:MZU524311 NJQ524293:NJQ524311 NTM524293:NTM524311 ODI524293:ODI524311 ONE524293:ONE524311 OXA524293:OXA524311 PGW524293:PGW524311 PQS524293:PQS524311 QAO524293:QAO524311 QKK524293:QKK524311 QUG524293:QUG524311 REC524293:REC524311 RNY524293:RNY524311 RXU524293:RXU524311 SHQ524293:SHQ524311 SRM524293:SRM524311 TBI524293:TBI524311 TLE524293:TLE524311 TVA524293:TVA524311 UEW524293:UEW524311 UOS524293:UOS524311 UYO524293:UYO524311 VIK524293:VIK524311 VSG524293:VSG524311 WCC524293:WCC524311 WLY524293:WLY524311 WVU524293:WVU524311 M589829:M589847 JI589829:JI589847 TE589829:TE589847 ADA589829:ADA589847 AMW589829:AMW589847 AWS589829:AWS589847 BGO589829:BGO589847 BQK589829:BQK589847 CAG589829:CAG589847 CKC589829:CKC589847 CTY589829:CTY589847 DDU589829:DDU589847 DNQ589829:DNQ589847 DXM589829:DXM589847 EHI589829:EHI589847 ERE589829:ERE589847 FBA589829:FBA589847 FKW589829:FKW589847 FUS589829:FUS589847 GEO589829:GEO589847 GOK589829:GOK589847 GYG589829:GYG589847 HIC589829:HIC589847 HRY589829:HRY589847 IBU589829:IBU589847 ILQ589829:ILQ589847 IVM589829:IVM589847 JFI589829:JFI589847 JPE589829:JPE589847 JZA589829:JZA589847 KIW589829:KIW589847 KSS589829:KSS589847 LCO589829:LCO589847 LMK589829:LMK589847 LWG589829:LWG589847 MGC589829:MGC589847 MPY589829:MPY589847 MZU589829:MZU589847 NJQ589829:NJQ589847 NTM589829:NTM589847 ODI589829:ODI589847 ONE589829:ONE589847 OXA589829:OXA589847 PGW589829:PGW589847 PQS589829:PQS589847 QAO589829:QAO589847 QKK589829:QKK589847 QUG589829:QUG589847 REC589829:REC589847 RNY589829:RNY589847 RXU589829:RXU589847 SHQ589829:SHQ589847 SRM589829:SRM589847 TBI589829:TBI589847 TLE589829:TLE589847 TVA589829:TVA589847 UEW589829:UEW589847 UOS589829:UOS589847 UYO589829:UYO589847 VIK589829:VIK589847 VSG589829:VSG589847 WCC589829:WCC589847 WLY589829:WLY589847 WVU589829:WVU589847 M655365:M655383 JI655365:JI655383 TE655365:TE655383 ADA655365:ADA655383 AMW655365:AMW655383 AWS655365:AWS655383 BGO655365:BGO655383 BQK655365:BQK655383 CAG655365:CAG655383 CKC655365:CKC655383 CTY655365:CTY655383 DDU655365:DDU655383 DNQ655365:DNQ655383 DXM655365:DXM655383 EHI655365:EHI655383 ERE655365:ERE655383 FBA655365:FBA655383 FKW655365:FKW655383 FUS655365:FUS655383 GEO655365:GEO655383 GOK655365:GOK655383 GYG655365:GYG655383 HIC655365:HIC655383 HRY655365:HRY655383 IBU655365:IBU655383 ILQ655365:ILQ655383 IVM655365:IVM655383 JFI655365:JFI655383 JPE655365:JPE655383 JZA655365:JZA655383 KIW655365:KIW655383 KSS655365:KSS655383 LCO655365:LCO655383 LMK655365:LMK655383 LWG655365:LWG655383 MGC655365:MGC655383 MPY655365:MPY655383 MZU655365:MZU655383 NJQ655365:NJQ655383 NTM655365:NTM655383 ODI655365:ODI655383 ONE655365:ONE655383 OXA655365:OXA655383 PGW655365:PGW655383 PQS655365:PQS655383 QAO655365:QAO655383 QKK655365:QKK655383 QUG655365:QUG655383 REC655365:REC655383 RNY655365:RNY655383 RXU655365:RXU655383 SHQ655365:SHQ655383 SRM655365:SRM655383 TBI655365:TBI655383 TLE655365:TLE655383 TVA655365:TVA655383 UEW655365:UEW655383 UOS655365:UOS655383 UYO655365:UYO655383 VIK655365:VIK655383 VSG655365:VSG655383 WCC655365:WCC655383 WLY655365:WLY655383 WVU655365:WVU655383 M720901:M720919 JI720901:JI720919 TE720901:TE720919 ADA720901:ADA720919 AMW720901:AMW720919 AWS720901:AWS720919 BGO720901:BGO720919 BQK720901:BQK720919 CAG720901:CAG720919 CKC720901:CKC720919 CTY720901:CTY720919 DDU720901:DDU720919 DNQ720901:DNQ720919 DXM720901:DXM720919 EHI720901:EHI720919 ERE720901:ERE720919 FBA720901:FBA720919 FKW720901:FKW720919 FUS720901:FUS720919 GEO720901:GEO720919 GOK720901:GOK720919 GYG720901:GYG720919 HIC720901:HIC720919 HRY720901:HRY720919 IBU720901:IBU720919 ILQ720901:ILQ720919 IVM720901:IVM720919 JFI720901:JFI720919 JPE720901:JPE720919 JZA720901:JZA720919 KIW720901:KIW720919 KSS720901:KSS720919 LCO720901:LCO720919 LMK720901:LMK720919 LWG720901:LWG720919 MGC720901:MGC720919 MPY720901:MPY720919 MZU720901:MZU720919 NJQ720901:NJQ720919 NTM720901:NTM720919 ODI720901:ODI720919 ONE720901:ONE720919 OXA720901:OXA720919 PGW720901:PGW720919 PQS720901:PQS720919 QAO720901:QAO720919 QKK720901:QKK720919 QUG720901:QUG720919 REC720901:REC720919 RNY720901:RNY720919 RXU720901:RXU720919 SHQ720901:SHQ720919 SRM720901:SRM720919 TBI720901:TBI720919 TLE720901:TLE720919 TVA720901:TVA720919 UEW720901:UEW720919 UOS720901:UOS720919 UYO720901:UYO720919 VIK720901:VIK720919 VSG720901:VSG720919 WCC720901:WCC720919 WLY720901:WLY720919 WVU720901:WVU720919 M786437:M786455 JI786437:JI786455 TE786437:TE786455 ADA786437:ADA786455 AMW786437:AMW786455 AWS786437:AWS786455 BGO786437:BGO786455 BQK786437:BQK786455 CAG786437:CAG786455 CKC786437:CKC786455 CTY786437:CTY786455 DDU786437:DDU786455 DNQ786437:DNQ786455 DXM786437:DXM786455 EHI786437:EHI786455 ERE786437:ERE786455 FBA786437:FBA786455 FKW786437:FKW786455 FUS786437:FUS786455 GEO786437:GEO786455 GOK786437:GOK786455 GYG786437:GYG786455 HIC786437:HIC786455 HRY786437:HRY786455 IBU786437:IBU786455 ILQ786437:ILQ786455 IVM786437:IVM786455 JFI786437:JFI786455 JPE786437:JPE786455 JZA786437:JZA786455 KIW786437:KIW786455 KSS786437:KSS786455 LCO786437:LCO786455 LMK786437:LMK786455 LWG786437:LWG786455 MGC786437:MGC786455 MPY786437:MPY786455 MZU786437:MZU786455 NJQ786437:NJQ786455 NTM786437:NTM786455 ODI786437:ODI786455 ONE786437:ONE786455 OXA786437:OXA786455 PGW786437:PGW786455 PQS786437:PQS786455 QAO786437:QAO786455 QKK786437:QKK786455 QUG786437:QUG786455 REC786437:REC786455 RNY786437:RNY786455 RXU786437:RXU786455 SHQ786437:SHQ786455 SRM786437:SRM786455 TBI786437:TBI786455 TLE786437:TLE786455 TVA786437:TVA786455 UEW786437:UEW786455 UOS786437:UOS786455 UYO786437:UYO786455 VIK786437:VIK786455 VSG786437:VSG786455 WCC786437:WCC786455 WLY786437:WLY786455 WVU786437:WVU786455 M851973:M851991 JI851973:JI851991 TE851973:TE851991 ADA851973:ADA851991 AMW851973:AMW851991 AWS851973:AWS851991 BGO851973:BGO851991 BQK851973:BQK851991 CAG851973:CAG851991 CKC851973:CKC851991 CTY851973:CTY851991 DDU851973:DDU851991 DNQ851973:DNQ851991 DXM851973:DXM851991 EHI851973:EHI851991 ERE851973:ERE851991 FBA851973:FBA851991 FKW851973:FKW851991 FUS851973:FUS851991 GEO851973:GEO851991 GOK851973:GOK851991 GYG851973:GYG851991 HIC851973:HIC851991 HRY851973:HRY851991 IBU851973:IBU851991 ILQ851973:ILQ851991 IVM851973:IVM851991 JFI851973:JFI851991 JPE851973:JPE851991 JZA851973:JZA851991 KIW851973:KIW851991 KSS851973:KSS851991 LCO851973:LCO851991 LMK851973:LMK851991 LWG851973:LWG851991 MGC851973:MGC851991 MPY851973:MPY851991 MZU851973:MZU851991 NJQ851973:NJQ851991 NTM851973:NTM851991 ODI851973:ODI851991 ONE851973:ONE851991 OXA851973:OXA851991 PGW851973:PGW851991 PQS851973:PQS851991 QAO851973:QAO851991 QKK851973:QKK851991 QUG851973:QUG851991 REC851973:REC851991 RNY851973:RNY851991 RXU851973:RXU851991 SHQ851973:SHQ851991 SRM851973:SRM851991 TBI851973:TBI851991 TLE851973:TLE851991 TVA851973:TVA851991 UEW851973:UEW851991 UOS851973:UOS851991 UYO851973:UYO851991 VIK851973:VIK851991 VSG851973:VSG851991 WCC851973:WCC851991 WLY851973:WLY851991 WVU851973:WVU851991 M917509:M917527 JI917509:JI917527 TE917509:TE917527 ADA917509:ADA917527 AMW917509:AMW917527 AWS917509:AWS917527 BGO917509:BGO917527 BQK917509:BQK917527 CAG917509:CAG917527 CKC917509:CKC917527 CTY917509:CTY917527 DDU917509:DDU917527 DNQ917509:DNQ917527 DXM917509:DXM917527 EHI917509:EHI917527 ERE917509:ERE917527 FBA917509:FBA917527 FKW917509:FKW917527 FUS917509:FUS917527 GEO917509:GEO917527 GOK917509:GOK917527 GYG917509:GYG917527 HIC917509:HIC917527 HRY917509:HRY917527 IBU917509:IBU917527 ILQ917509:ILQ917527 IVM917509:IVM917527 JFI917509:JFI917527 JPE917509:JPE917527 JZA917509:JZA917527 KIW917509:KIW917527 KSS917509:KSS917527 LCO917509:LCO917527 LMK917509:LMK917527 LWG917509:LWG917527 MGC917509:MGC917527 MPY917509:MPY917527 MZU917509:MZU917527 NJQ917509:NJQ917527 NTM917509:NTM917527 ODI917509:ODI917527 ONE917509:ONE917527 OXA917509:OXA917527 PGW917509:PGW917527 PQS917509:PQS917527 QAO917509:QAO917527 QKK917509:QKK917527 QUG917509:QUG917527 REC917509:REC917527 RNY917509:RNY917527 RXU917509:RXU917527 SHQ917509:SHQ917527 SRM917509:SRM917527 TBI917509:TBI917527 TLE917509:TLE917527 TVA917509:TVA917527 UEW917509:UEW917527 UOS917509:UOS917527 UYO917509:UYO917527 VIK917509:VIK917527 VSG917509:VSG917527 WCC917509:WCC917527 WLY917509:WLY917527 WVU917509:WVU917527 M983045:M983063 JI983045:JI983063 TE983045:TE983063 ADA983045:ADA983063 AMW983045:AMW983063 AWS983045:AWS983063 BGO983045:BGO983063 BQK983045:BQK983063 CAG983045:CAG983063 CKC983045:CKC983063 CTY983045:CTY983063 DDU983045:DDU983063 DNQ983045:DNQ983063 DXM983045:DXM983063 EHI983045:EHI983063 ERE983045:ERE983063 FBA983045:FBA983063 FKW983045:FKW983063 FUS983045:FUS983063 GEO983045:GEO983063 GOK983045:GOK983063 GYG983045:GYG983063 HIC983045:HIC983063 HRY983045:HRY983063 IBU983045:IBU983063 ILQ983045:ILQ983063 IVM983045:IVM983063 JFI983045:JFI983063 JPE983045:JPE983063 JZA983045:JZA983063 KIW983045:KIW983063 KSS983045:KSS983063 LCO983045:LCO983063 LMK983045:LMK983063 LWG983045:LWG983063 MGC983045:MGC983063 MPY983045:MPY983063 MZU983045:MZU983063 NJQ983045:NJQ983063 NTM983045:NTM983063 ODI983045:ODI983063 ONE983045:ONE983063 OXA983045:OXA983063 PGW983045:PGW983063 PQS983045:PQS983063 QAO983045:QAO983063 QKK983045:QKK983063 QUG983045:QUG983063 REC983045:REC983063 RNY983045:RNY983063 RXU983045:RXU983063 SHQ983045:SHQ983063 SRM983045:SRM983063 TBI983045:TBI983063 TLE983045:TLE983063 TVA983045:TVA983063 UEW983045:UEW983063 UOS983045:UOS983063 UYO983045:UYO983063 VIK983045:VIK983063 VSG983045:VSG983063 WCC983045:WCC983063 WLY983045:WLY983063 WVU983045:WVU983063">
      <formula1>$L$80:$L$82</formula1>
    </dataValidation>
    <dataValidation type="list" allowBlank="1" showInputMessage="1" showErrorMessage="1" sqref="K5:K23 JG5:JG23 TC5:TC23 ACY5:ACY23 AMU5:AMU23 AWQ5:AWQ23 BGM5:BGM23 BQI5:BQI23 CAE5:CAE23 CKA5:CKA23 CTW5:CTW23 DDS5:DDS23 DNO5:DNO23 DXK5:DXK23 EHG5:EHG23 ERC5:ERC23 FAY5:FAY23 FKU5:FKU23 FUQ5:FUQ23 GEM5:GEM23 GOI5:GOI23 GYE5:GYE23 HIA5:HIA23 HRW5:HRW23 IBS5:IBS23 ILO5:ILO23 IVK5:IVK23 JFG5:JFG23 JPC5:JPC23 JYY5:JYY23 KIU5:KIU23 KSQ5:KSQ23 LCM5:LCM23 LMI5:LMI23 LWE5:LWE23 MGA5:MGA23 MPW5:MPW23 MZS5:MZS23 NJO5:NJO23 NTK5:NTK23 ODG5:ODG23 ONC5:ONC23 OWY5:OWY23 PGU5:PGU23 PQQ5:PQQ23 QAM5:QAM23 QKI5:QKI23 QUE5:QUE23 REA5:REA23 RNW5:RNW23 RXS5:RXS23 SHO5:SHO23 SRK5:SRK23 TBG5:TBG23 TLC5:TLC23 TUY5:TUY23 UEU5:UEU23 UOQ5:UOQ23 UYM5:UYM23 VII5:VII23 VSE5:VSE23 WCA5:WCA23 WLW5:WLW23 WVS5:WVS23 K65541:K65559 JG65541:JG65559 TC65541:TC65559 ACY65541:ACY65559 AMU65541:AMU65559 AWQ65541:AWQ65559 BGM65541:BGM65559 BQI65541:BQI65559 CAE65541:CAE65559 CKA65541:CKA65559 CTW65541:CTW65559 DDS65541:DDS65559 DNO65541:DNO65559 DXK65541:DXK65559 EHG65541:EHG65559 ERC65541:ERC65559 FAY65541:FAY65559 FKU65541:FKU65559 FUQ65541:FUQ65559 GEM65541:GEM65559 GOI65541:GOI65559 GYE65541:GYE65559 HIA65541:HIA65559 HRW65541:HRW65559 IBS65541:IBS65559 ILO65541:ILO65559 IVK65541:IVK65559 JFG65541:JFG65559 JPC65541:JPC65559 JYY65541:JYY65559 KIU65541:KIU65559 KSQ65541:KSQ65559 LCM65541:LCM65559 LMI65541:LMI65559 LWE65541:LWE65559 MGA65541:MGA65559 MPW65541:MPW65559 MZS65541:MZS65559 NJO65541:NJO65559 NTK65541:NTK65559 ODG65541:ODG65559 ONC65541:ONC65559 OWY65541:OWY65559 PGU65541:PGU65559 PQQ65541:PQQ65559 QAM65541:QAM65559 QKI65541:QKI65559 QUE65541:QUE65559 REA65541:REA65559 RNW65541:RNW65559 RXS65541:RXS65559 SHO65541:SHO65559 SRK65541:SRK65559 TBG65541:TBG65559 TLC65541:TLC65559 TUY65541:TUY65559 UEU65541:UEU65559 UOQ65541:UOQ65559 UYM65541:UYM65559 VII65541:VII65559 VSE65541:VSE65559 WCA65541:WCA65559 WLW65541:WLW65559 WVS65541:WVS65559 K131077:K131095 JG131077:JG131095 TC131077:TC131095 ACY131077:ACY131095 AMU131077:AMU131095 AWQ131077:AWQ131095 BGM131077:BGM131095 BQI131077:BQI131095 CAE131077:CAE131095 CKA131077:CKA131095 CTW131077:CTW131095 DDS131077:DDS131095 DNO131077:DNO131095 DXK131077:DXK131095 EHG131077:EHG131095 ERC131077:ERC131095 FAY131077:FAY131095 FKU131077:FKU131095 FUQ131077:FUQ131095 GEM131077:GEM131095 GOI131077:GOI131095 GYE131077:GYE131095 HIA131077:HIA131095 HRW131077:HRW131095 IBS131077:IBS131095 ILO131077:ILO131095 IVK131077:IVK131095 JFG131077:JFG131095 JPC131077:JPC131095 JYY131077:JYY131095 KIU131077:KIU131095 KSQ131077:KSQ131095 LCM131077:LCM131095 LMI131077:LMI131095 LWE131077:LWE131095 MGA131077:MGA131095 MPW131077:MPW131095 MZS131077:MZS131095 NJO131077:NJO131095 NTK131077:NTK131095 ODG131077:ODG131095 ONC131077:ONC131095 OWY131077:OWY131095 PGU131077:PGU131095 PQQ131077:PQQ131095 QAM131077:QAM131095 QKI131077:QKI131095 QUE131077:QUE131095 REA131077:REA131095 RNW131077:RNW131095 RXS131077:RXS131095 SHO131077:SHO131095 SRK131077:SRK131095 TBG131077:TBG131095 TLC131077:TLC131095 TUY131077:TUY131095 UEU131077:UEU131095 UOQ131077:UOQ131095 UYM131077:UYM131095 VII131077:VII131095 VSE131077:VSE131095 WCA131077:WCA131095 WLW131077:WLW131095 WVS131077:WVS131095 K196613:K196631 JG196613:JG196631 TC196613:TC196631 ACY196613:ACY196631 AMU196613:AMU196631 AWQ196613:AWQ196631 BGM196613:BGM196631 BQI196613:BQI196631 CAE196613:CAE196631 CKA196613:CKA196631 CTW196613:CTW196631 DDS196613:DDS196631 DNO196613:DNO196631 DXK196613:DXK196631 EHG196613:EHG196631 ERC196613:ERC196631 FAY196613:FAY196631 FKU196613:FKU196631 FUQ196613:FUQ196631 GEM196613:GEM196631 GOI196613:GOI196631 GYE196613:GYE196631 HIA196613:HIA196631 HRW196613:HRW196631 IBS196613:IBS196631 ILO196613:ILO196631 IVK196613:IVK196631 JFG196613:JFG196631 JPC196613:JPC196631 JYY196613:JYY196631 KIU196613:KIU196631 KSQ196613:KSQ196631 LCM196613:LCM196631 LMI196613:LMI196631 LWE196613:LWE196631 MGA196613:MGA196631 MPW196613:MPW196631 MZS196613:MZS196631 NJO196613:NJO196631 NTK196613:NTK196631 ODG196613:ODG196631 ONC196613:ONC196631 OWY196613:OWY196631 PGU196613:PGU196631 PQQ196613:PQQ196631 QAM196613:QAM196631 QKI196613:QKI196631 QUE196613:QUE196631 REA196613:REA196631 RNW196613:RNW196631 RXS196613:RXS196631 SHO196613:SHO196631 SRK196613:SRK196631 TBG196613:TBG196631 TLC196613:TLC196631 TUY196613:TUY196631 UEU196613:UEU196631 UOQ196613:UOQ196631 UYM196613:UYM196631 VII196613:VII196631 VSE196613:VSE196631 WCA196613:WCA196631 WLW196613:WLW196631 WVS196613:WVS196631 K262149:K262167 JG262149:JG262167 TC262149:TC262167 ACY262149:ACY262167 AMU262149:AMU262167 AWQ262149:AWQ262167 BGM262149:BGM262167 BQI262149:BQI262167 CAE262149:CAE262167 CKA262149:CKA262167 CTW262149:CTW262167 DDS262149:DDS262167 DNO262149:DNO262167 DXK262149:DXK262167 EHG262149:EHG262167 ERC262149:ERC262167 FAY262149:FAY262167 FKU262149:FKU262167 FUQ262149:FUQ262167 GEM262149:GEM262167 GOI262149:GOI262167 GYE262149:GYE262167 HIA262149:HIA262167 HRW262149:HRW262167 IBS262149:IBS262167 ILO262149:ILO262167 IVK262149:IVK262167 JFG262149:JFG262167 JPC262149:JPC262167 JYY262149:JYY262167 KIU262149:KIU262167 KSQ262149:KSQ262167 LCM262149:LCM262167 LMI262149:LMI262167 LWE262149:LWE262167 MGA262149:MGA262167 MPW262149:MPW262167 MZS262149:MZS262167 NJO262149:NJO262167 NTK262149:NTK262167 ODG262149:ODG262167 ONC262149:ONC262167 OWY262149:OWY262167 PGU262149:PGU262167 PQQ262149:PQQ262167 QAM262149:QAM262167 QKI262149:QKI262167 QUE262149:QUE262167 REA262149:REA262167 RNW262149:RNW262167 RXS262149:RXS262167 SHO262149:SHO262167 SRK262149:SRK262167 TBG262149:TBG262167 TLC262149:TLC262167 TUY262149:TUY262167 UEU262149:UEU262167 UOQ262149:UOQ262167 UYM262149:UYM262167 VII262149:VII262167 VSE262149:VSE262167 WCA262149:WCA262167 WLW262149:WLW262167 WVS262149:WVS262167 K327685:K327703 JG327685:JG327703 TC327685:TC327703 ACY327685:ACY327703 AMU327685:AMU327703 AWQ327685:AWQ327703 BGM327685:BGM327703 BQI327685:BQI327703 CAE327685:CAE327703 CKA327685:CKA327703 CTW327685:CTW327703 DDS327685:DDS327703 DNO327685:DNO327703 DXK327685:DXK327703 EHG327685:EHG327703 ERC327685:ERC327703 FAY327685:FAY327703 FKU327685:FKU327703 FUQ327685:FUQ327703 GEM327685:GEM327703 GOI327685:GOI327703 GYE327685:GYE327703 HIA327685:HIA327703 HRW327685:HRW327703 IBS327685:IBS327703 ILO327685:ILO327703 IVK327685:IVK327703 JFG327685:JFG327703 JPC327685:JPC327703 JYY327685:JYY327703 KIU327685:KIU327703 KSQ327685:KSQ327703 LCM327685:LCM327703 LMI327685:LMI327703 LWE327685:LWE327703 MGA327685:MGA327703 MPW327685:MPW327703 MZS327685:MZS327703 NJO327685:NJO327703 NTK327685:NTK327703 ODG327685:ODG327703 ONC327685:ONC327703 OWY327685:OWY327703 PGU327685:PGU327703 PQQ327685:PQQ327703 QAM327685:QAM327703 QKI327685:QKI327703 QUE327685:QUE327703 REA327685:REA327703 RNW327685:RNW327703 RXS327685:RXS327703 SHO327685:SHO327703 SRK327685:SRK327703 TBG327685:TBG327703 TLC327685:TLC327703 TUY327685:TUY327703 UEU327685:UEU327703 UOQ327685:UOQ327703 UYM327685:UYM327703 VII327685:VII327703 VSE327685:VSE327703 WCA327685:WCA327703 WLW327685:WLW327703 WVS327685:WVS327703 K393221:K393239 JG393221:JG393239 TC393221:TC393239 ACY393221:ACY393239 AMU393221:AMU393239 AWQ393221:AWQ393239 BGM393221:BGM393239 BQI393221:BQI393239 CAE393221:CAE393239 CKA393221:CKA393239 CTW393221:CTW393239 DDS393221:DDS393239 DNO393221:DNO393239 DXK393221:DXK393239 EHG393221:EHG393239 ERC393221:ERC393239 FAY393221:FAY393239 FKU393221:FKU393239 FUQ393221:FUQ393239 GEM393221:GEM393239 GOI393221:GOI393239 GYE393221:GYE393239 HIA393221:HIA393239 HRW393221:HRW393239 IBS393221:IBS393239 ILO393221:ILO393239 IVK393221:IVK393239 JFG393221:JFG393239 JPC393221:JPC393239 JYY393221:JYY393239 KIU393221:KIU393239 KSQ393221:KSQ393239 LCM393221:LCM393239 LMI393221:LMI393239 LWE393221:LWE393239 MGA393221:MGA393239 MPW393221:MPW393239 MZS393221:MZS393239 NJO393221:NJO393239 NTK393221:NTK393239 ODG393221:ODG393239 ONC393221:ONC393239 OWY393221:OWY393239 PGU393221:PGU393239 PQQ393221:PQQ393239 QAM393221:QAM393239 QKI393221:QKI393239 QUE393221:QUE393239 REA393221:REA393239 RNW393221:RNW393239 RXS393221:RXS393239 SHO393221:SHO393239 SRK393221:SRK393239 TBG393221:TBG393239 TLC393221:TLC393239 TUY393221:TUY393239 UEU393221:UEU393239 UOQ393221:UOQ393239 UYM393221:UYM393239 VII393221:VII393239 VSE393221:VSE393239 WCA393221:WCA393239 WLW393221:WLW393239 WVS393221:WVS393239 K458757:K458775 JG458757:JG458775 TC458757:TC458775 ACY458757:ACY458775 AMU458757:AMU458775 AWQ458757:AWQ458775 BGM458757:BGM458775 BQI458757:BQI458775 CAE458757:CAE458775 CKA458757:CKA458775 CTW458757:CTW458775 DDS458757:DDS458775 DNO458757:DNO458775 DXK458757:DXK458775 EHG458757:EHG458775 ERC458757:ERC458775 FAY458757:FAY458775 FKU458757:FKU458775 FUQ458757:FUQ458775 GEM458757:GEM458775 GOI458757:GOI458775 GYE458757:GYE458775 HIA458757:HIA458775 HRW458757:HRW458775 IBS458757:IBS458775 ILO458757:ILO458775 IVK458757:IVK458775 JFG458757:JFG458775 JPC458757:JPC458775 JYY458757:JYY458775 KIU458757:KIU458775 KSQ458757:KSQ458775 LCM458757:LCM458775 LMI458757:LMI458775 LWE458757:LWE458775 MGA458757:MGA458775 MPW458757:MPW458775 MZS458757:MZS458775 NJO458757:NJO458775 NTK458757:NTK458775 ODG458757:ODG458775 ONC458757:ONC458775 OWY458757:OWY458775 PGU458757:PGU458775 PQQ458757:PQQ458775 QAM458757:QAM458775 QKI458757:QKI458775 QUE458757:QUE458775 REA458757:REA458775 RNW458757:RNW458775 RXS458757:RXS458775 SHO458757:SHO458775 SRK458757:SRK458775 TBG458757:TBG458775 TLC458757:TLC458775 TUY458757:TUY458775 UEU458757:UEU458775 UOQ458757:UOQ458775 UYM458757:UYM458775 VII458757:VII458775 VSE458757:VSE458775 WCA458757:WCA458775 WLW458757:WLW458775 WVS458757:WVS458775 K524293:K524311 JG524293:JG524311 TC524293:TC524311 ACY524293:ACY524311 AMU524293:AMU524311 AWQ524293:AWQ524311 BGM524293:BGM524311 BQI524293:BQI524311 CAE524293:CAE524311 CKA524293:CKA524311 CTW524293:CTW524311 DDS524293:DDS524311 DNO524293:DNO524311 DXK524293:DXK524311 EHG524293:EHG524311 ERC524293:ERC524311 FAY524293:FAY524311 FKU524293:FKU524311 FUQ524293:FUQ524311 GEM524293:GEM524311 GOI524293:GOI524311 GYE524293:GYE524311 HIA524293:HIA524311 HRW524293:HRW524311 IBS524293:IBS524311 ILO524293:ILO524311 IVK524293:IVK524311 JFG524293:JFG524311 JPC524293:JPC524311 JYY524293:JYY524311 KIU524293:KIU524311 KSQ524293:KSQ524311 LCM524293:LCM524311 LMI524293:LMI524311 LWE524293:LWE524311 MGA524293:MGA524311 MPW524293:MPW524311 MZS524293:MZS524311 NJO524293:NJO524311 NTK524293:NTK524311 ODG524293:ODG524311 ONC524293:ONC524311 OWY524293:OWY524311 PGU524293:PGU524311 PQQ524293:PQQ524311 QAM524293:QAM524311 QKI524293:QKI524311 QUE524293:QUE524311 REA524293:REA524311 RNW524293:RNW524311 RXS524293:RXS524311 SHO524293:SHO524311 SRK524293:SRK524311 TBG524293:TBG524311 TLC524293:TLC524311 TUY524293:TUY524311 UEU524293:UEU524311 UOQ524293:UOQ524311 UYM524293:UYM524311 VII524293:VII524311 VSE524293:VSE524311 WCA524293:WCA524311 WLW524293:WLW524311 WVS524293:WVS524311 K589829:K589847 JG589829:JG589847 TC589829:TC589847 ACY589829:ACY589847 AMU589829:AMU589847 AWQ589829:AWQ589847 BGM589829:BGM589847 BQI589829:BQI589847 CAE589829:CAE589847 CKA589829:CKA589847 CTW589829:CTW589847 DDS589829:DDS589847 DNO589829:DNO589847 DXK589829:DXK589847 EHG589829:EHG589847 ERC589829:ERC589847 FAY589829:FAY589847 FKU589829:FKU589847 FUQ589829:FUQ589847 GEM589829:GEM589847 GOI589829:GOI589847 GYE589829:GYE589847 HIA589829:HIA589847 HRW589829:HRW589847 IBS589829:IBS589847 ILO589829:ILO589847 IVK589829:IVK589847 JFG589829:JFG589847 JPC589829:JPC589847 JYY589829:JYY589847 KIU589829:KIU589847 KSQ589829:KSQ589847 LCM589829:LCM589847 LMI589829:LMI589847 LWE589829:LWE589847 MGA589829:MGA589847 MPW589829:MPW589847 MZS589829:MZS589847 NJO589829:NJO589847 NTK589829:NTK589847 ODG589829:ODG589847 ONC589829:ONC589847 OWY589829:OWY589847 PGU589829:PGU589847 PQQ589829:PQQ589847 QAM589829:QAM589847 QKI589829:QKI589847 QUE589829:QUE589847 REA589829:REA589847 RNW589829:RNW589847 RXS589829:RXS589847 SHO589829:SHO589847 SRK589829:SRK589847 TBG589829:TBG589847 TLC589829:TLC589847 TUY589829:TUY589847 UEU589829:UEU589847 UOQ589829:UOQ589847 UYM589829:UYM589847 VII589829:VII589847 VSE589829:VSE589847 WCA589829:WCA589847 WLW589829:WLW589847 WVS589829:WVS589847 K655365:K655383 JG655365:JG655383 TC655365:TC655383 ACY655365:ACY655383 AMU655365:AMU655383 AWQ655365:AWQ655383 BGM655365:BGM655383 BQI655365:BQI655383 CAE655365:CAE655383 CKA655365:CKA655383 CTW655365:CTW655383 DDS655365:DDS655383 DNO655365:DNO655383 DXK655365:DXK655383 EHG655365:EHG655383 ERC655365:ERC655383 FAY655365:FAY655383 FKU655365:FKU655383 FUQ655365:FUQ655383 GEM655365:GEM655383 GOI655365:GOI655383 GYE655365:GYE655383 HIA655365:HIA655383 HRW655365:HRW655383 IBS655365:IBS655383 ILO655365:ILO655383 IVK655365:IVK655383 JFG655365:JFG655383 JPC655365:JPC655383 JYY655365:JYY655383 KIU655365:KIU655383 KSQ655365:KSQ655383 LCM655365:LCM655383 LMI655365:LMI655383 LWE655365:LWE655383 MGA655365:MGA655383 MPW655365:MPW655383 MZS655365:MZS655383 NJO655365:NJO655383 NTK655365:NTK655383 ODG655365:ODG655383 ONC655365:ONC655383 OWY655365:OWY655383 PGU655365:PGU655383 PQQ655365:PQQ655383 QAM655365:QAM655383 QKI655365:QKI655383 QUE655365:QUE655383 REA655365:REA655383 RNW655365:RNW655383 RXS655365:RXS655383 SHO655365:SHO655383 SRK655365:SRK655383 TBG655365:TBG655383 TLC655365:TLC655383 TUY655365:TUY655383 UEU655365:UEU655383 UOQ655365:UOQ655383 UYM655365:UYM655383 VII655365:VII655383 VSE655365:VSE655383 WCA655365:WCA655383 WLW655365:WLW655383 WVS655365:WVS655383 K720901:K720919 JG720901:JG720919 TC720901:TC720919 ACY720901:ACY720919 AMU720901:AMU720919 AWQ720901:AWQ720919 BGM720901:BGM720919 BQI720901:BQI720919 CAE720901:CAE720919 CKA720901:CKA720919 CTW720901:CTW720919 DDS720901:DDS720919 DNO720901:DNO720919 DXK720901:DXK720919 EHG720901:EHG720919 ERC720901:ERC720919 FAY720901:FAY720919 FKU720901:FKU720919 FUQ720901:FUQ720919 GEM720901:GEM720919 GOI720901:GOI720919 GYE720901:GYE720919 HIA720901:HIA720919 HRW720901:HRW720919 IBS720901:IBS720919 ILO720901:ILO720919 IVK720901:IVK720919 JFG720901:JFG720919 JPC720901:JPC720919 JYY720901:JYY720919 KIU720901:KIU720919 KSQ720901:KSQ720919 LCM720901:LCM720919 LMI720901:LMI720919 LWE720901:LWE720919 MGA720901:MGA720919 MPW720901:MPW720919 MZS720901:MZS720919 NJO720901:NJO720919 NTK720901:NTK720919 ODG720901:ODG720919 ONC720901:ONC720919 OWY720901:OWY720919 PGU720901:PGU720919 PQQ720901:PQQ720919 QAM720901:QAM720919 QKI720901:QKI720919 QUE720901:QUE720919 REA720901:REA720919 RNW720901:RNW720919 RXS720901:RXS720919 SHO720901:SHO720919 SRK720901:SRK720919 TBG720901:TBG720919 TLC720901:TLC720919 TUY720901:TUY720919 UEU720901:UEU720919 UOQ720901:UOQ720919 UYM720901:UYM720919 VII720901:VII720919 VSE720901:VSE720919 WCA720901:WCA720919 WLW720901:WLW720919 WVS720901:WVS720919 K786437:K786455 JG786437:JG786455 TC786437:TC786455 ACY786437:ACY786455 AMU786437:AMU786455 AWQ786437:AWQ786455 BGM786437:BGM786455 BQI786437:BQI786455 CAE786437:CAE786455 CKA786437:CKA786455 CTW786437:CTW786455 DDS786437:DDS786455 DNO786437:DNO786455 DXK786437:DXK786455 EHG786437:EHG786455 ERC786437:ERC786455 FAY786437:FAY786455 FKU786437:FKU786455 FUQ786437:FUQ786455 GEM786437:GEM786455 GOI786437:GOI786455 GYE786437:GYE786455 HIA786437:HIA786455 HRW786437:HRW786455 IBS786437:IBS786455 ILO786437:ILO786455 IVK786437:IVK786455 JFG786437:JFG786455 JPC786437:JPC786455 JYY786437:JYY786455 KIU786437:KIU786455 KSQ786437:KSQ786455 LCM786437:LCM786455 LMI786437:LMI786455 LWE786437:LWE786455 MGA786437:MGA786455 MPW786437:MPW786455 MZS786437:MZS786455 NJO786437:NJO786455 NTK786437:NTK786455 ODG786437:ODG786455 ONC786437:ONC786455 OWY786437:OWY786455 PGU786437:PGU786455 PQQ786437:PQQ786455 QAM786437:QAM786455 QKI786437:QKI786455 QUE786437:QUE786455 REA786437:REA786455 RNW786437:RNW786455 RXS786437:RXS786455 SHO786437:SHO786455 SRK786437:SRK786455 TBG786437:TBG786455 TLC786437:TLC786455 TUY786437:TUY786455 UEU786437:UEU786455 UOQ786437:UOQ786455 UYM786437:UYM786455 VII786437:VII786455 VSE786437:VSE786455 WCA786437:WCA786455 WLW786437:WLW786455 WVS786437:WVS786455 K851973:K851991 JG851973:JG851991 TC851973:TC851991 ACY851973:ACY851991 AMU851973:AMU851991 AWQ851973:AWQ851991 BGM851973:BGM851991 BQI851973:BQI851991 CAE851973:CAE851991 CKA851973:CKA851991 CTW851973:CTW851991 DDS851973:DDS851991 DNO851973:DNO851991 DXK851973:DXK851991 EHG851973:EHG851991 ERC851973:ERC851991 FAY851973:FAY851991 FKU851973:FKU851991 FUQ851973:FUQ851991 GEM851973:GEM851991 GOI851973:GOI851991 GYE851973:GYE851991 HIA851973:HIA851991 HRW851973:HRW851991 IBS851973:IBS851991 ILO851973:ILO851991 IVK851973:IVK851991 JFG851973:JFG851991 JPC851973:JPC851991 JYY851973:JYY851991 KIU851973:KIU851991 KSQ851973:KSQ851991 LCM851973:LCM851991 LMI851973:LMI851991 LWE851973:LWE851991 MGA851973:MGA851991 MPW851973:MPW851991 MZS851973:MZS851991 NJO851973:NJO851991 NTK851973:NTK851991 ODG851973:ODG851991 ONC851973:ONC851991 OWY851973:OWY851991 PGU851973:PGU851991 PQQ851973:PQQ851991 QAM851973:QAM851991 QKI851973:QKI851991 QUE851973:QUE851991 REA851973:REA851991 RNW851973:RNW851991 RXS851973:RXS851991 SHO851973:SHO851991 SRK851973:SRK851991 TBG851973:TBG851991 TLC851973:TLC851991 TUY851973:TUY851991 UEU851973:UEU851991 UOQ851973:UOQ851991 UYM851973:UYM851991 VII851973:VII851991 VSE851973:VSE851991 WCA851973:WCA851991 WLW851973:WLW851991 WVS851973:WVS851991 K917509:K917527 JG917509:JG917527 TC917509:TC917527 ACY917509:ACY917527 AMU917509:AMU917527 AWQ917509:AWQ917527 BGM917509:BGM917527 BQI917509:BQI917527 CAE917509:CAE917527 CKA917509:CKA917527 CTW917509:CTW917527 DDS917509:DDS917527 DNO917509:DNO917527 DXK917509:DXK917527 EHG917509:EHG917527 ERC917509:ERC917527 FAY917509:FAY917527 FKU917509:FKU917527 FUQ917509:FUQ917527 GEM917509:GEM917527 GOI917509:GOI917527 GYE917509:GYE917527 HIA917509:HIA917527 HRW917509:HRW917527 IBS917509:IBS917527 ILO917509:ILO917527 IVK917509:IVK917527 JFG917509:JFG917527 JPC917509:JPC917527 JYY917509:JYY917527 KIU917509:KIU917527 KSQ917509:KSQ917527 LCM917509:LCM917527 LMI917509:LMI917527 LWE917509:LWE917527 MGA917509:MGA917527 MPW917509:MPW917527 MZS917509:MZS917527 NJO917509:NJO917527 NTK917509:NTK917527 ODG917509:ODG917527 ONC917509:ONC917527 OWY917509:OWY917527 PGU917509:PGU917527 PQQ917509:PQQ917527 QAM917509:QAM917527 QKI917509:QKI917527 QUE917509:QUE917527 REA917509:REA917527 RNW917509:RNW917527 RXS917509:RXS917527 SHO917509:SHO917527 SRK917509:SRK917527 TBG917509:TBG917527 TLC917509:TLC917527 TUY917509:TUY917527 UEU917509:UEU917527 UOQ917509:UOQ917527 UYM917509:UYM917527 VII917509:VII917527 VSE917509:VSE917527 WCA917509:WCA917527 WLW917509:WLW917527 WVS917509:WVS917527 K983045:K983063 JG983045:JG983063 TC983045:TC983063 ACY983045:ACY983063 AMU983045:AMU983063 AWQ983045:AWQ983063 BGM983045:BGM983063 BQI983045:BQI983063 CAE983045:CAE983063 CKA983045:CKA983063 CTW983045:CTW983063 DDS983045:DDS983063 DNO983045:DNO983063 DXK983045:DXK983063 EHG983045:EHG983063 ERC983045:ERC983063 FAY983045:FAY983063 FKU983045:FKU983063 FUQ983045:FUQ983063 GEM983045:GEM983063 GOI983045:GOI983063 GYE983045:GYE983063 HIA983045:HIA983063 HRW983045:HRW983063 IBS983045:IBS983063 ILO983045:ILO983063 IVK983045:IVK983063 JFG983045:JFG983063 JPC983045:JPC983063 JYY983045:JYY983063 KIU983045:KIU983063 KSQ983045:KSQ983063 LCM983045:LCM983063 LMI983045:LMI983063 LWE983045:LWE983063 MGA983045:MGA983063 MPW983045:MPW983063 MZS983045:MZS983063 NJO983045:NJO983063 NTK983045:NTK983063 ODG983045:ODG983063 ONC983045:ONC983063 OWY983045:OWY983063 PGU983045:PGU983063 PQQ983045:PQQ983063 QAM983045:QAM983063 QKI983045:QKI983063 QUE983045:QUE983063 REA983045:REA983063 RNW983045:RNW983063 RXS983045:RXS983063 SHO983045:SHO983063 SRK983045:SRK983063 TBG983045:TBG983063 TLC983045:TLC983063 TUY983045:TUY983063 UEU983045:UEU983063 UOQ983045:UOQ983063 UYM983045:UYM983063 VII983045:VII983063 VSE983045:VSE983063 WCA983045:WCA983063 WLW983045:WLW983063 WVS983045:WVS983063">
      <formula1>$K$80:$K$82</formula1>
    </dataValidation>
    <dataValidation type="list" allowBlank="1" showInputMessage="1" showErrorMessage="1" sqref="D5:D11 IZ5:IZ11 SV5:SV11 ACR5:ACR11 AMN5:AMN11 AWJ5:AWJ11 BGF5:BGF11 BQB5:BQB11 BZX5:BZX11 CJT5:CJT11 CTP5:CTP11 DDL5:DDL11 DNH5:DNH11 DXD5:DXD11 EGZ5:EGZ11 EQV5:EQV11 FAR5:FAR11 FKN5:FKN11 FUJ5:FUJ11 GEF5:GEF11 GOB5:GOB11 GXX5:GXX11 HHT5:HHT11 HRP5:HRP11 IBL5:IBL11 ILH5:ILH11 IVD5:IVD11 JEZ5:JEZ11 JOV5:JOV11 JYR5:JYR11 KIN5:KIN11 KSJ5:KSJ11 LCF5:LCF11 LMB5:LMB11 LVX5:LVX11 MFT5:MFT11 MPP5:MPP11 MZL5:MZL11 NJH5:NJH11 NTD5:NTD11 OCZ5:OCZ11 OMV5:OMV11 OWR5:OWR11 PGN5:PGN11 PQJ5:PQJ11 QAF5:QAF11 QKB5:QKB11 QTX5:QTX11 RDT5:RDT11 RNP5:RNP11 RXL5:RXL11 SHH5:SHH11 SRD5:SRD11 TAZ5:TAZ11 TKV5:TKV11 TUR5:TUR11 UEN5:UEN11 UOJ5:UOJ11 UYF5:UYF11 VIB5:VIB11 VRX5:VRX11 WBT5:WBT11 WLP5:WLP11 WVL5:WVL11 D65541:D65547 IZ65541:IZ65547 SV65541:SV65547 ACR65541:ACR65547 AMN65541:AMN65547 AWJ65541:AWJ65547 BGF65541:BGF65547 BQB65541:BQB65547 BZX65541:BZX65547 CJT65541:CJT65547 CTP65541:CTP65547 DDL65541:DDL65547 DNH65541:DNH65547 DXD65541:DXD65547 EGZ65541:EGZ65547 EQV65541:EQV65547 FAR65541:FAR65547 FKN65541:FKN65547 FUJ65541:FUJ65547 GEF65541:GEF65547 GOB65541:GOB65547 GXX65541:GXX65547 HHT65541:HHT65547 HRP65541:HRP65547 IBL65541:IBL65547 ILH65541:ILH65547 IVD65541:IVD65547 JEZ65541:JEZ65547 JOV65541:JOV65547 JYR65541:JYR65547 KIN65541:KIN65547 KSJ65541:KSJ65547 LCF65541:LCF65547 LMB65541:LMB65547 LVX65541:LVX65547 MFT65541:MFT65547 MPP65541:MPP65547 MZL65541:MZL65547 NJH65541:NJH65547 NTD65541:NTD65547 OCZ65541:OCZ65547 OMV65541:OMV65547 OWR65541:OWR65547 PGN65541:PGN65547 PQJ65541:PQJ65547 QAF65541:QAF65547 QKB65541:QKB65547 QTX65541:QTX65547 RDT65541:RDT65547 RNP65541:RNP65547 RXL65541:RXL65547 SHH65541:SHH65547 SRD65541:SRD65547 TAZ65541:TAZ65547 TKV65541:TKV65547 TUR65541:TUR65547 UEN65541:UEN65547 UOJ65541:UOJ65547 UYF65541:UYF65547 VIB65541:VIB65547 VRX65541:VRX65547 WBT65541:WBT65547 WLP65541:WLP65547 WVL65541:WVL65547 D131077:D131083 IZ131077:IZ131083 SV131077:SV131083 ACR131077:ACR131083 AMN131077:AMN131083 AWJ131077:AWJ131083 BGF131077:BGF131083 BQB131077:BQB131083 BZX131077:BZX131083 CJT131077:CJT131083 CTP131077:CTP131083 DDL131077:DDL131083 DNH131077:DNH131083 DXD131077:DXD131083 EGZ131077:EGZ131083 EQV131077:EQV131083 FAR131077:FAR131083 FKN131077:FKN131083 FUJ131077:FUJ131083 GEF131077:GEF131083 GOB131077:GOB131083 GXX131077:GXX131083 HHT131077:HHT131083 HRP131077:HRP131083 IBL131077:IBL131083 ILH131077:ILH131083 IVD131077:IVD131083 JEZ131077:JEZ131083 JOV131077:JOV131083 JYR131077:JYR131083 KIN131077:KIN131083 KSJ131077:KSJ131083 LCF131077:LCF131083 LMB131077:LMB131083 LVX131077:LVX131083 MFT131077:MFT131083 MPP131077:MPP131083 MZL131077:MZL131083 NJH131077:NJH131083 NTD131077:NTD131083 OCZ131077:OCZ131083 OMV131077:OMV131083 OWR131077:OWR131083 PGN131077:PGN131083 PQJ131077:PQJ131083 QAF131077:QAF131083 QKB131077:QKB131083 QTX131077:QTX131083 RDT131077:RDT131083 RNP131077:RNP131083 RXL131077:RXL131083 SHH131077:SHH131083 SRD131077:SRD131083 TAZ131077:TAZ131083 TKV131077:TKV131083 TUR131077:TUR131083 UEN131077:UEN131083 UOJ131077:UOJ131083 UYF131077:UYF131083 VIB131077:VIB131083 VRX131077:VRX131083 WBT131077:WBT131083 WLP131077:WLP131083 WVL131077:WVL131083 D196613:D196619 IZ196613:IZ196619 SV196613:SV196619 ACR196613:ACR196619 AMN196613:AMN196619 AWJ196613:AWJ196619 BGF196613:BGF196619 BQB196613:BQB196619 BZX196613:BZX196619 CJT196613:CJT196619 CTP196613:CTP196619 DDL196613:DDL196619 DNH196613:DNH196619 DXD196613:DXD196619 EGZ196613:EGZ196619 EQV196613:EQV196619 FAR196613:FAR196619 FKN196613:FKN196619 FUJ196613:FUJ196619 GEF196613:GEF196619 GOB196613:GOB196619 GXX196613:GXX196619 HHT196613:HHT196619 HRP196613:HRP196619 IBL196613:IBL196619 ILH196613:ILH196619 IVD196613:IVD196619 JEZ196613:JEZ196619 JOV196613:JOV196619 JYR196613:JYR196619 KIN196613:KIN196619 KSJ196613:KSJ196619 LCF196613:LCF196619 LMB196613:LMB196619 LVX196613:LVX196619 MFT196613:MFT196619 MPP196613:MPP196619 MZL196613:MZL196619 NJH196613:NJH196619 NTD196613:NTD196619 OCZ196613:OCZ196619 OMV196613:OMV196619 OWR196613:OWR196619 PGN196613:PGN196619 PQJ196613:PQJ196619 QAF196613:QAF196619 QKB196613:QKB196619 QTX196613:QTX196619 RDT196613:RDT196619 RNP196613:RNP196619 RXL196613:RXL196619 SHH196613:SHH196619 SRD196613:SRD196619 TAZ196613:TAZ196619 TKV196613:TKV196619 TUR196613:TUR196619 UEN196613:UEN196619 UOJ196613:UOJ196619 UYF196613:UYF196619 VIB196613:VIB196619 VRX196613:VRX196619 WBT196613:WBT196619 WLP196613:WLP196619 WVL196613:WVL196619 D262149:D262155 IZ262149:IZ262155 SV262149:SV262155 ACR262149:ACR262155 AMN262149:AMN262155 AWJ262149:AWJ262155 BGF262149:BGF262155 BQB262149:BQB262155 BZX262149:BZX262155 CJT262149:CJT262155 CTP262149:CTP262155 DDL262149:DDL262155 DNH262149:DNH262155 DXD262149:DXD262155 EGZ262149:EGZ262155 EQV262149:EQV262155 FAR262149:FAR262155 FKN262149:FKN262155 FUJ262149:FUJ262155 GEF262149:GEF262155 GOB262149:GOB262155 GXX262149:GXX262155 HHT262149:HHT262155 HRP262149:HRP262155 IBL262149:IBL262155 ILH262149:ILH262155 IVD262149:IVD262155 JEZ262149:JEZ262155 JOV262149:JOV262155 JYR262149:JYR262155 KIN262149:KIN262155 KSJ262149:KSJ262155 LCF262149:LCF262155 LMB262149:LMB262155 LVX262149:LVX262155 MFT262149:MFT262155 MPP262149:MPP262155 MZL262149:MZL262155 NJH262149:NJH262155 NTD262149:NTD262155 OCZ262149:OCZ262155 OMV262149:OMV262155 OWR262149:OWR262155 PGN262149:PGN262155 PQJ262149:PQJ262155 QAF262149:QAF262155 QKB262149:QKB262155 QTX262149:QTX262155 RDT262149:RDT262155 RNP262149:RNP262155 RXL262149:RXL262155 SHH262149:SHH262155 SRD262149:SRD262155 TAZ262149:TAZ262155 TKV262149:TKV262155 TUR262149:TUR262155 UEN262149:UEN262155 UOJ262149:UOJ262155 UYF262149:UYF262155 VIB262149:VIB262155 VRX262149:VRX262155 WBT262149:WBT262155 WLP262149:WLP262155 WVL262149:WVL262155 D327685:D327691 IZ327685:IZ327691 SV327685:SV327691 ACR327685:ACR327691 AMN327685:AMN327691 AWJ327685:AWJ327691 BGF327685:BGF327691 BQB327685:BQB327691 BZX327685:BZX327691 CJT327685:CJT327691 CTP327685:CTP327691 DDL327685:DDL327691 DNH327685:DNH327691 DXD327685:DXD327691 EGZ327685:EGZ327691 EQV327685:EQV327691 FAR327685:FAR327691 FKN327685:FKN327691 FUJ327685:FUJ327691 GEF327685:GEF327691 GOB327685:GOB327691 GXX327685:GXX327691 HHT327685:HHT327691 HRP327685:HRP327691 IBL327685:IBL327691 ILH327685:ILH327691 IVD327685:IVD327691 JEZ327685:JEZ327691 JOV327685:JOV327691 JYR327685:JYR327691 KIN327685:KIN327691 KSJ327685:KSJ327691 LCF327685:LCF327691 LMB327685:LMB327691 LVX327685:LVX327691 MFT327685:MFT327691 MPP327685:MPP327691 MZL327685:MZL327691 NJH327685:NJH327691 NTD327685:NTD327691 OCZ327685:OCZ327691 OMV327685:OMV327691 OWR327685:OWR327691 PGN327685:PGN327691 PQJ327685:PQJ327691 QAF327685:QAF327691 QKB327685:QKB327691 QTX327685:QTX327691 RDT327685:RDT327691 RNP327685:RNP327691 RXL327685:RXL327691 SHH327685:SHH327691 SRD327685:SRD327691 TAZ327685:TAZ327691 TKV327685:TKV327691 TUR327685:TUR327691 UEN327685:UEN327691 UOJ327685:UOJ327691 UYF327685:UYF327691 VIB327685:VIB327691 VRX327685:VRX327691 WBT327685:WBT327691 WLP327685:WLP327691 WVL327685:WVL327691 D393221:D393227 IZ393221:IZ393227 SV393221:SV393227 ACR393221:ACR393227 AMN393221:AMN393227 AWJ393221:AWJ393227 BGF393221:BGF393227 BQB393221:BQB393227 BZX393221:BZX393227 CJT393221:CJT393227 CTP393221:CTP393227 DDL393221:DDL393227 DNH393221:DNH393227 DXD393221:DXD393227 EGZ393221:EGZ393227 EQV393221:EQV393227 FAR393221:FAR393227 FKN393221:FKN393227 FUJ393221:FUJ393227 GEF393221:GEF393227 GOB393221:GOB393227 GXX393221:GXX393227 HHT393221:HHT393227 HRP393221:HRP393227 IBL393221:IBL393227 ILH393221:ILH393227 IVD393221:IVD393227 JEZ393221:JEZ393227 JOV393221:JOV393227 JYR393221:JYR393227 KIN393221:KIN393227 KSJ393221:KSJ393227 LCF393221:LCF393227 LMB393221:LMB393227 LVX393221:LVX393227 MFT393221:MFT393227 MPP393221:MPP393227 MZL393221:MZL393227 NJH393221:NJH393227 NTD393221:NTD393227 OCZ393221:OCZ393227 OMV393221:OMV393227 OWR393221:OWR393227 PGN393221:PGN393227 PQJ393221:PQJ393227 QAF393221:QAF393227 QKB393221:QKB393227 QTX393221:QTX393227 RDT393221:RDT393227 RNP393221:RNP393227 RXL393221:RXL393227 SHH393221:SHH393227 SRD393221:SRD393227 TAZ393221:TAZ393227 TKV393221:TKV393227 TUR393221:TUR393227 UEN393221:UEN393227 UOJ393221:UOJ393227 UYF393221:UYF393227 VIB393221:VIB393227 VRX393221:VRX393227 WBT393221:WBT393227 WLP393221:WLP393227 WVL393221:WVL393227 D458757:D458763 IZ458757:IZ458763 SV458757:SV458763 ACR458757:ACR458763 AMN458757:AMN458763 AWJ458757:AWJ458763 BGF458757:BGF458763 BQB458757:BQB458763 BZX458757:BZX458763 CJT458757:CJT458763 CTP458757:CTP458763 DDL458757:DDL458763 DNH458757:DNH458763 DXD458757:DXD458763 EGZ458757:EGZ458763 EQV458757:EQV458763 FAR458757:FAR458763 FKN458757:FKN458763 FUJ458757:FUJ458763 GEF458757:GEF458763 GOB458757:GOB458763 GXX458757:GXX458763 HHT458757:HHT458763 HRP458757:HRP458763 IBL458757:IBL458763 ILH458757:ILH458763 IVD458757:IVD458763 JEZ458757:JEZ458763 JOV458757:JOV458763 JYR458757:JYR458763 KIN458757:KIN458763 KSJ458757:KSJ458763 LCF458757:LCF458763 LMB458757:LMB458763 LVX458757:LVX458763 MFT458757:MFT458763 MPP458757:MPP458763 MZL458757:MZL458763 NJH458757:NJH458763 NTD458757:NTD458763 OCZ458757:OCZ458763 OMV458757:OMV458763 OWR458757:OWR458763 PGN458757:PGN458763 PQJ458757:PQJ458763 QAF458757:QAF458763 QKB458757:QKB458763 QTX458757:QTX458763 RDT458757:RDT458763 RNP458757:RNP458763 RXL458757:RXL458763 SHH458757:SHH458763 SRD458757:SRD458763 TAZ458757:TAZ458763 TKV458757:TKV458763 TUR458757:TUR458763 UEN458757:UEN458763 UOJ458757:UOJ458763 UYF458757:UYF458763 VIB458757:VIB458763 VRX458757:VRX458763 WBT458757:WBT458763 WLP458757:WLP458763 WVL458757:WVL458763 D524293:D524299 IZ524293:IZ524299 SV524293:SV524299 ACR524293:ACR524299 AMN524293:AMN524299 AWJ524293:AWJ524299 BGF524293:BGF524299 BQB524293:BQB524299 BZX524293:BZX524299 CJT524293:CJT524299 CTP524293:CTP524299 DDL524293:DDL524299 DNH524293:DNH524299 DXD524293:DXD524299 EGZ524293:EGZ524299 EQV524293:EQV524299 FAR524293:FAR524299 FKN524293:FKN524299 FUJ524293:FUJ524299 GEF524293:GEF524299 GOB524293:GOB524299 GXX524293:GXX524299 HHT524293:HHT524299 HRP524293:HRP524299 IBL524293:IBL524299 ILH524293:ILH524299 IVD524293:IVD524299 JEZ524293:JEZ524299 JOV524293:JOV524299 JYR524293:JYR524299 KIN524293:KIN524299 KSJ524293:KSJ524299 LCF524293:LCF524299 LMB524293:LMB524299 LVX524293:LVX524299 MFT524293:MFT524299 MPP524293:MPP524299 MZL524293:MZL524299 NJH524293:NJH524299 NTD524293:NTD524299 OCZ524293:OCZ524299 OMV524293:OMV524299 OWR524293:OWR524299 PGN524293:PGN524299 PQJ524293:PQJ524299 QAF524293:QAF524299 QKB524293:QKB524299 QTX524293:QTX524299 RDT524293:RDT524299 RNP524293:RNP524299 RXL524293:RXL524299 SHH524293:SHH524299 SRD524293:SRD524299 TAZ524293:TAZ524299 TKV524293:TKV524299 TUR524293:TUR524299 UEN524293:UEN524299 UOJ524293:UOJ524299 UYF524293:UYF524299 VIB524293:VIB524299 VRX524293:VRX524299 WBT524293:WBT524299 WLP524293:WLP524299 WVL524293:WVL524299 D589829:D589835 IZ589829:IZ589835 SV589829:SV589835 ACR589829:ACR589835 AMN589829:AMN589835 AWJ589829:AWJ589835 BGF589829:BGF589835 BQB589829:BQB589835 BZX589829:BZX589835 CJT589829:CJT589835 CTP589829:CTP589835 DDL589829:DDL589835 DNH589829:DNH589835 DXD589829:DXD589835 EGZ589829:EGZ589835 EQV589829:EQV589835 FAR589829:FAR589835 FKN589829:FKN589835 FUJ589829:FUJ589835 GEF589829:GEF589835 GOB589829:GOB589835 GXX589829:GXX589835 HHT589829:HHT589835 HRP589829:HRP589835 IBL589829:IBL589835 ILH589829:ILH589835 IVD589829:IVD589835 JEZ589829:JEZ589835 JOV589829:JOV589835 JYR589829:JYR589835 KIN589829:KIN589835 KSJ589829:KSJ589835 LCF589829:LCF589835 LMB589829:LMB589835 LVX589829:LVX589835 MFT589829:MFT589835 MPP589829:MPP589835 MZL589829:MZL589835 NJH589829:NJH589835 NTD589829:NTD589835 OCZ589829:OCZ589835 OMV589829:OMV589835 OWR589829:OWR589835 PGN589829:PGN589835 PQJ589829:PQJ589835 QAF589829:QAF589835 QKB589829:QKB589835 QTX589829:QTX589835 RDT589829:RDT589835 RNP589829:RNP589835 RXL589829:RXL589835 SHH589829:SHH589835 SRD589829:SRD589835 TAZ589829:TAZ589835 TKV589829:TKV589835 TUR589829:TUR589835 UEN589829:UEN589835 UOJ589829:UOJ589835 UYF589829:UYF589835 VIB589829:VIB589835 VRX589829:VRX589835 WBT589829:WBT589835 WLP589829:WLP589835 WVL589829:WVL589835 D655365:D655371 IZ655365:IZ655371 SV655365:SV655371 ACR655365:ACR655371 AMN655365:AMN655371 AWJ655365:AWJ655371 BGF655365:BGF655371 BQB655365:BQB655371 BZX655365:BZX655371 CJT655365:CJT655371 CTP655365:CTP655371 DDL655365:DDL655371 DNH655365:DNH655371 DXD655365:DXD655371 EGZ655365:EGZ655371 EQV655365:EQV655371 FAR655365:FAR655371 FKN655365:FKN655371 FUJ655365:FUJ655371 GEF655365:GEF655371 GOB655365:GOB655371 GXX655365:GXX655371 HHT655365:HHT655371 HRP655365:HRP655371 IBL655365:IBL655371 ILH655365:ILH655371 IVD655365:IVD655371 JEZ655365:JEZ655371 JOV655365:JOV655371 JYR655365:JYR655371 KIN655365:KIN655371 KSJ655365:KSJ655371 LCF655365:LCF655371 LMB655365:LMB655371 LVX655365:LVX655371 MFT655365:MFT655371 MPP655365:MPP655371 MZL655365:MZL655371 NJH655365:NJH655371 NTD655365:NTD655371 OCZ655365:OCZ655371 OMV655365:OMV655371 OWR655365:OWR655371 PGN655365:PGN655371 PQJ655365:PQJ655371 QAF655365:QAF655371 QKB655365:QKB655371 QTX655365:QTX655371 RDT655365:RDT655371 RNP655365:RNP655371 RXL655365:RXL655371 SHH655365:SHH655371 SRD655365:SRD655371 TAZ655365:TAZ655371 TKV655365:TKV655371 TUR655365:TUR655371 UEN655365:UEN655371 UOJ655365:UOJ655371 UYF655365:UYF655371 VIB655365:VIB655371 VRX655365:VRX655371 WBT655365:WBT655371 WLP655365:WLP655371 WVL655365:WVL655371 D720901:D720907 IZ720901:IZ720907 SV720901:SV720907 ACR720901:ACR720907 AMN720901:AMN720907 AWJ720901:AWJ720907 BGF720901:BGF720907 BQB720901:BQB720907 BZX720901:BZX720907 CJT720901:CJT720907 CTP720901:CTP720907 DDL720901:DDL720907 DNH720901:DNH720907 DXD720901:DXD720907 EGZ720901:EGZ720907 EQV720901:EQV720907 FAR720901:FAR720907 FKN720901:FKN720907 FUJ720901:FUJ720907 GEF720901:GEF720907 GOB720901:GOB720907 GXX720901:GXX720907 HHT720901:HHT720907 HRP720901:HRP720907 IBL720901:IBL720907 ILH720901:ILH720907 IVD720901:IVD720907 JEZ720901:JEZ720907 JOV720901:JOV720907 JYR720901:JYR720907 KIN720901:KIN720907 KSJ720901:KSJ720907 LCF720901:LCF720907 LMB720901:LMB720907 LVX720901:LVX720907 MFT720901:MFT720907 MPP720901:MPP720907 MZL720901:MZL720907 NJH720901:NJH720907 NTD720901:NTD720907 OCZ720901:OCZ720907 OMV720901:OMV720907 OWR720901:OWR720907 PGN720901:PGN720907 PQJ720901:PQJ720907 QAF720901:QAF720907 QKB720901:QKB720907 QTX720901:QTX720907 RDT720901:RDT720907 RNP720901:RNP720907 RXL720901:RXL720907 SHH720901:SHH720907 SRD720901:SRD720907 TAZ720901:TAZ720907 TKV720901:TKV720907 TUR720901:TUR720907 UEN720901:UEN720907 UOJ720901:UOJ720907 UYF720901:UYF720907 VIB720901:VIB720907 VRX720901:VRX720907 WBT720901:WBT720907 WLP720901:WLP720907 WVL720901:WVL720907 D786437:D786443 IZ786437:IZ786443 SV786437:SV786443 ACR786437:ACR786443 AMN786437:AMN786443 AWJ786437:AWJ786443 BGF786437:BGF786443 BQB786437:BQB786443 BZX786437:BZX786443 CJT786437:CJT786443 CTP786437:CTP786443 DDL786437:DDL786443 DNH786437:DNH786443 DXD786437:DXD786443 EGZ786437:EGZ786443 EQV786437:EQV786443 FAR786437:FAR786443 FKN786437:FKN786443 FUJ786437:FUJ786443 GEF786437:GEF786443 GOB786437:GOB786443 GXX786437:GXX786443 HHT786437:HHT786443 HRP786437:HRP786443 IBL786437:IBL786443 ILH786437:ILH786443 IVD786437:IVD786443 JEZ786437:JEZ786443 JOV786437:JOV786443 JYR786437:JYR786443 KIN786437:KIN786443 KSJ786437:KSJ786443 LCF786437:LCF786443 LMB786437:LMB786443 LVX786437:LVX786443 MFT786437:MFT786443 MPP786437:MPP786443 MZL786437:MZL786443 NJH786437:NJH786443 NTD786437:NTD786443 OCZ786437:OCZ786443 OMV786437:OMV786443 OWR786437:OWR786443 PGN786437:PGN786443 PQJ786437:PQJ786443 QAF786437:QAF786443 QKB786437:QKB786443 QTX786437:QTX786443 RDT786437:RDT786443 RNP786437:RNP786443 RXL786437:RXL786443 SHH786437:SHH786443 SRD786437:SRD786443 TAZ786437:TAZ786443 TKV786437:TKV786443 TUR786437:TUR786443 UEN786437:UEN786443 UOJ786437:UOJ786443 UYF786437:UYF786443 VIB786437:VIB786443 VRX786437:VRX786443 WBT786437:WBT786443 WLP786437:WLP786443 WVL786437:WVL786443 D851973:D851979 IZ851973:IZ851979 SV851973:SV851979 ACR851973:ACR851979 AMN851973:AMN851979 AWJ851973:AWJ851979 BGF851973:BGF851979 BQB851973:BQB851979 BZX851973:BZX851979 CJT851973:CJT851979 CTP851973:CTP851979 DDL851973:DDL851979 DNH851973:DNH851979 DXD851973:DXD851979 EGZ851973:EGZ851979 EQV851973:EQV851979 FAR851973:FAR851979 FKN851973:FKN851979 FUJ851973:FUJ851979 GEF851973:GEF851979 GOB851973:GOB851979 GXX851973:GXX851979 HHT851973:HHT851979 HRP851973:HRP851979 IBL851973:IBL851979 ILH851973:ILH851979 IVD851973:IVD851979 JEZ851973:JEZ851979 JOV851973:JOV851979 JYR851973:JYR851979 KIN851973:KIN851979 KSJ851973:KSJ851979 LCF851973:LCF851979 LMB851973:LMB851979 LVX851973:LVX851979 MFT851973:MFT851979 MPP851973:MPP851979 MZL851973:MZL851979 NJH851973:NJH851979 NTD851973:NTD851979 OCZ851973:OCZ851979 OMV851973:OMV851979 OWR851973:OWR851979 PGN851973:PGN851979 PQJ851973:PQJ851979 QAF851973:QAF851979 QKB851973:QKB851979 QTX851973:QTX851979 RDT851973:RDT851979 RNP851973:RNP851979 RXL851973:RXL851979 SHH851973:SHH851979 SRD851973:SRD851979 TAZ851973:TAZ851979 TKV851973:TKV851979 TUR851973:TUR851979 UEN851973:UEN851979 UOJ851973:UOJ851979 UYF851973:UYF851979 VIB851973:VIB851979 VRX851973:VRX851979 WBT851973:WBT851979 WLP851973:WLP851979 WVL851973:WVL851979 D917509:D917515 IZ917509:IZ917515 SV917509:SV917515 ACR917509:ACR917515 AMN917509:AMN917515 AWJ917509:AWJ917515 BGF917509:BGF917515 BQB917509:BQB917515 BZX917509:BZX917515 CJT917509:CJT917515 CTP917509:CTP917515 DDL917509:DDL917515 DNH917509:DNH917515 DXD917509:DXD917515 EGZ917509:EGZ917515 EQV917509:EQV917515 FAR917509:FAR917515 FKN917509:FKN917515 FUJ917509:FUJ917515 GEF917509:GEF917515 GOB917509:GOB917515 GXX917509:GXX917515 HHT917509:HHT917515 HRP917509:HRP917515 IBL917509:IBL917515 ILH917509:ILH917515 IVD917509:IVD917515 JEZ917509:JEZ917515 JOV917509:JOV917515 JYR917509:JYR917515 KIN917509:KIN917515 KSJ917509:KSJ917515 LCF917509:LCF917515 LMB917509:LMB917515 LVX917509:LVX917515 MFT917509:MFT917515 MPP917509:MPP917515 MZL917509:MZL917515 NJH917509:NJH917515 NTD917509:NTD917515 OCZ917509:OCZ917515 OMV917509:OMV917515 OWR917509:OWR917515 PGN917509:PGN917515 PQJ917509:PQJ917515 QAF917509:QAF917515 QKB917509:QKB917515 QTX917509:QTX917515 RDT917509:RDT917515 RNP917509:RNP917515 RXL917509:RXL917515 SHH917509:SHH917515 SRD917509:SRD917515 TAZ917509:TAZ917515 TKV917509:TKV917515 TUR917509:TUR917515 UEN917509:UEN917515 UOJ917509:UOJ917515 UYF917509:UYF917515 VIB917509:VIB917515 VRX917509:VRX917515 WBT917509:WBT917515 WLP917509:WLP917515 WVL917509:WVL917515 D983045:D983051 IZ983045:IZ983051 SV983045:SV983051 ACR983045:ACR983051 AMN983045:AMN983051 AWJ983045:AWJ983051 BGF983045:BGF983051 BQB983045:BQB983051 BZX983045:BZX983051 CJT983045:CJT983051 CTP983045:CTP983051 DDL983045:DDL983051 DNH983045:DNH983051 DXD983045:DXD983051 EGZ983045:EGZ983051 EQV983045:EQV983051 FAR983045:FAR983051 FKN983045:FKN983051 FUJ983045:FUJ983051 GEF983045:GEF983051 GOB983045:GOB983051 GXX983045:GXX983051 HHT983045:HHT983051 HRP983045:HRP983051 IBL983045:IBL983051 ILH983045:ILH983051 IVD983045:IVD983051 JEZ983045:JEZ983051 JOV983045:JOV983051 JYR983045:JYR983051 KIN983045:KIN983051 KSJ983045:KSJ983051 LCF983045:LCF983051 LMB983045:LMB983051 LVX983045:LVX983051 MFT983045:MFT983051 MPP983045:MPP983051 MZL983045:MZL983051 NJH983045:NJH983051 NTD983045:NTD983051 OCZ983045:OCZ983051 OMV983045:OMV983051 OWR983045:OWR983051 PGN983045:PGN983051 PQJ983045:PQJ983051 QAF983045:QAF983051 QKB983045:QKB983051 QTX983045:QTX983051 RDT983045:RDT983051 RNP983045:RNP983051 RXL983045:RXL983051 SHH983045:SHH983051 SRD983045:SRD983051 TAZ983045:TAZ983051 TKV983045:TKV983051 TUR983045:TUR983051 UEN983045:UEN983051 UOJ983045:UOJ983051 UYF983045:UYF983051 VIB983045:VIB983051 VRX983045:VRX983051 WBT983045:WBT983051 WLP983045:WLP983051 WVL983045:WVL983051">
      <formula1>$B$71:$B$72</formula1>
    </dataValidation>
    <dataValidation type="list" allowBlank="1" showInputMessage="1" showErrorMessage="1" sqref="F5:F23 JB5:JB23 SX5:SX23 ACT5:ACT23 AMP5:AMP23 AWL5:AWL23 BGH5:BGH23 BQD5:BQD23 BZZ5:BZZ23 CJV5:CJV23 CTR5:CTR23 DDN5:DDN23 DNJ5:DNJ23 DXF5:DXF23 EHB5:EHB23 EQX5:EQX23 FAT5:FAT23 FKP5:FKP23 FUL5:FUL23 GEH5:GEH23 GOD5:GOD23 GXZ5:GXZ23 HHV5:HHV23 HRR5:HRR23 IBN5:IBN23 ILJ5:ILJ23 IVF5:IVF23 JFB5:JFB23 JOX5:JOX23 JYT5:JYT23 KIP5:KIP23 KSL5:KSL23 LCH5:LCH23 LMD5:LMD23 LVZ5:LVZ23 MFV5:MFV23 MPR5:MPR23 MZN5:MZN23 NJJ5:NJJ23 NTF5:NTF23 ODB5:ODB23 OMX5:OMX23 OWT5:OWT23 PGP5:PGP23 PQL5:PQL23 QAH5:QAH23 QKD5:QKD23 QTZ5:QTZ23 RDV5:RDV23 RNR5:RNR23 RXN5:RXN23 SHJ5:SHJ23 SRF5:SRF23 TBB5:TBB23 TKX5:TKX23 TUT5:TUT23 UEP5:UEP23 UOL5:UOL23 UYH5:UYH23 VID5:VID23 VRZ5:VRZ23 WBV5:WBV23 WLR5:WLR23 WVN5:WVN23 F65541:F65559 JB65541:JB65559 SX65541:SX65559 ACT65541:ACT65559 AMP65541:AMP65559 AWL65541:AWL65559 BGH65541:BGH65559 BQD65541:BQD65559 BZZ65541:BZZ65559 CJV65541:CJV65559 CTR65541:CTR65559 DDN65541:DDN65559 DNJ65541:DNJ65559 DXF65541:DXF65559 EHB65541:EHB65559 EQX65541:EQX65559 FAT65541:FAT65559 FKP65541:FKP65559 FUL65541:FUL65559 GEH65541:GEH65559 GOD65541:GOD65559 GXZ65541:GXZ65559 HHV65541:HHV65559 HRR65541:HRR65559 IBN65541:IBN65559 ILJ65541:ILJ65559 IVF65541:IVF65559 JFB65541:JFB65559 JOX65541:JOX65559 JYT65541:JYT65559 KIP65541:KIP65559 KSL65541:KSL65559 LCH65541:LCH65559 LMD65541:LMD65559 LVZ65541:LVZ65559 MFV65541:MFV65559 MPR65541:MPR65559 MZN65541:MZN65559 NJJ65541:NJJ65559 NTF65541:NTF65559 ODB65541:ODB65559 OMX65541:OMX65559 OWT65541:OWT65559 PGP65541:PGP65559 PQL65541:PQL65559 QAH65541:QAH65559 QKD65541:QKD65559 QTZ65541:QTZ65559 RDV65541:RDV65559 RNR65541:RNR65559 RXN65541:RXN65559 SHJ65541:SHJ65559 SRF65541:SRF65559 TBB65541:TBB65559 TKX65541:TKX65559 TUT65541:TUT65559 UEP65541:UEP65559 UOL65541:UOL65559 UYH65541:UYH65559 VID65541:VID65559 VRZ65541:VRZ65559 WBV65541:WBV65559 WLR65541:WLR65559 WVN65541:WVN65559 F131077:F131095 JB131077:JB131095 SX131077:SX131095 ACT131077:ACT131095 AMP131077:AMP131095 AWL131077:AWL131095 BGH131077:BGH131095 BQD131077:BQD131095 BZZ131077:BZZ131095 CJV131077:CJV131095 CTR131077:CTR131095 DDN131077:DDN131095 DNJ131077:DNJ131095 DXF131077:DXF131095 EHB131077:EHB131095 EQX131077:EQX131095 FAT131077:FAT131095 FKP131077:FKP131095 FUL131077:FUL131095 GEH131077:GEH131095 GOD131077:GOD131095 GXZ131077:GXZ131095 HHV131077:HHV131095 HRR131077:HRR131095 IBN131077:IBN131095 ILJ131077:ILJ131095 IVF131077:IVF131095 JFB131077:JFB131095 JOX131077:JOX131095 JYT131077:JYT131095 KIP131077:KIP131095 KSL131077:KSL131095 LCH131077:LCH131095 LMD131077:LMD131095 LVZ131077:LVZ131095 MFV131077:MFV131095 MPR131077:MPR131095 MZN131077:MZN131095 NJJ131077:NJJ131095 NTF131077:NTF131095 ODB131077:ODB131095 OMX131077:OMX131095 OWT131077:OWT131095 PGP131077:PGP131095 PQL131077:PQL131095 QAH131077:QAH131095 QKD131077:QKD131095 QTZ131077:QTZ131095 RDV131077:RDV131095 RNR131077:RNR131095 RXN131077:RXN131095 SHJ131077:SHJ131095 SRF131077:SRF131095 TBB131077:TBB131095 TKX131077:TKX131095 TUT131077:TUT131095 UEP131077:UEP131095 UOL131077:UOL131095 UYH131077:UYH131095 VID131077:VID131095 VRZ131077:VRZ131095 WBV131077:WBV131095 WLR131077:WLR131095 WVN131077:WVN131095 F196613:F196631 JB196613:JB196631 SX196613:SX196631 ACT196613:ACT196631 AMP196613:AMP196631 AWL196613:AWL196631 BGH196613:BGH196631 BQD196613:BQD196631 BZZ196613:BZZ196631 CJV196613:CJV196631 CTR196613:CTR196631 DDN196613:DDN196631 DNJ196613:DNJ196631 DXF196613:DXF196631 EHB196613:EHB196631 EQX196613:EQX196631 FAT196613:FAT196631 FKP196613:FKP196631 FUL196613:FUL196631 GEH196613:GEH196631 GOD196613:GOD196631 GXZ196613:GXZ196631 HHV196613:HHV196631 HRR196613:HRR196631 IBN196613:IBN196631 ILJ196613:ILJ196631 IVF196613:IVF196631 JFB196613:JFB196631 JOX196613:JOX196631 JYT196613:JYT196631 KIP196613:KIP196631 KSL196613:KSL196631 LCH196613:LCH196631 LMD196613:LMD196631 LVZ196613:LVZ196631 MFV196613:MFV196631 MPR196613:MPR196631 MZN196613:MZN196631 NJJ196613:NJJ196631 NTF196613:NTF196631 ODB196613:ODB196631 OMX196613:OMX196631 OWT196613:OWT196631 PGP196613:PGP196631 PQL196613:PQL196631 QAH196613:QAH196631 QKD196613:QKD196631 QTZ196613:QTZ196631 RDV196613:RDV196631 RNR196613:RNR196631 RXN196613:RXN196631 SHJ196613:SHJ196631 SRF196613:SRF196631 TBB196613:TBB196631 TKX196613:TKX196631 TUT196613:TUT196631 UEP196613:UEP196631 UOL196613:UOL196631 UYH196613:UYH196631 VID196613:VID196631 VRZ196613:VRZ196631 WBV196613:WBV196631 WLR196613:WLR196631 WVN196613:WVN196631 F262149:F262167 JB262149:JB262167 SX262149:SX262167 ACT262149:ACT262167 AMP262149:AMP262167 AWL262149:AWL262167 BGH262149:BGH262167 BQD262149:BQD262167 BZZ262149:BZZ262167 CJV262149:CJV262167 CTR262149:CTR262167 DDN262149:DDN262167 DNJ262149:DNJ262167 DXF262149:DXF262167 EHB262149:EHB262167 EQX262149:EQX262167 FAT262149:FAT262167 FKP262149:FKP262167 FUL262149:FUL262167 GEH262149:GEH262167 GOD262149:GOD262167 GXZ262149:GXZ262167 HHV262149:HHV262167 HRR262149:HRR262167 IBN262149:IBN262167 ILJ262149:ILJ262167 IVF262149:IVF262167 JFB262149:JFB262167 JOX262149:JOX262167 JYT262149:JYT262167 KIP262149:KIP262167 KSL262149:KSL262167 LCH262149:LCH262167 LMD262149:LMD262167 LVZ262149:LVZ262167 MFV262149:MFV262167 MPR262149:MPR262167 MZN262149:MZN262167 NJJ262149:NJJ262167 NTF262149:NTF262167 ODB262149:ODB262167 OMX262149:OMX262167 OWT262149:OWT262167 PGP262149:PGP262167 PQL262149:PQL262167 QAH262149:QAH262167 QKD262149:QKD262167 QTZ262149:QTZ262167 RDV262149:RDV262167 RNR262149:RNR262167 RXN262149:RXN262167 SHJ262149:SHJ262167 SRF262149:SRF262167 TBB262149:TBB262167 TKX262149:TKX262167 TUT262149:TUT262167 UEP262149:UEP262167 UOL262149:UOL262167 UYH262149:UYH262167 VID262149:VID262167 VRZ262149:VRZ262167 WBV262149:WBV262167 WLR262149:WLR262167 WVN262149:WVN262167 F327685:F327703 JB327685:JB327703 SX327685:SX327703 ACT327685:ACT327703 AMP327685:AMP327703 AWL327685:AWL327703 BGH327685:BGH327703 BQD327685:BQD327703 BZZ327685:BZZ327703 CJV327685:CJV327703 CTR327685:CTR327703 DDN327685:DDN327703 DNJ327685:DNJ327703 DXF327685:DXF327703 EHB327685:EHB327703 EQX327685:EQX327703 FAT327685:FAT327703 FKP327685:FKP327703 FUL327685:FUL327703 GEH327685:GEH327703 GOD327685:GOD327703 GXZ327685:GXZ327703 HHV327685:HHV327703 HRR327685:HRR327703 IBN327685:IBN327703 ILJ327685:ILJ327703 IVF327685:IVF327703 JFB327685:JFB327703 JOX327685:JOX327703 JYT327685:JYT327703 KIP327685:KIP327703 KSL327685:KSL327703 LCH327685:LCH327703 LMD327685:LMD327703 LVZ327685:LVZ327703 MFV327685:MFV327703 MPR327685:MPR327703 MZN327685:MZN327703 NJJ327685:NJJ327703 NTF327685:NTF327703 ODB327685:ODB327703 OMX327685:OMX327703 OWT327685:OWT327703 PGP327685:PGP327703 PQL327685:PQL327703 QAH327685:QAH327703 QKD327685:QKD327703 QTZ327685:QTZ327703 RDV327685:RDV327703 RNR327685:RNR327703 RXN327685:RXN327703 SHJ327685:SHJ327703 SRF327685:SRF327703 TBB327685:TBB327703 TKX327685:TKX327703 TUT327685:TUT327703 UEP327685:UEP327703 UOL327685:UOL327703 UYH327685:UYH327703 VID327685:VID327703 VRZ327685:VRZ327703 WBV327685:WBV327703 WLR327685:WLR327703 WVN327685:WVN327703 F393221:F393239 JB393221:JB393239 SX393221:SX393239 ACT393221:ACT393239 AMP393221:AMP393239 AWL393221:AWL393239 BGH393221:BGH393239 BQD393221:BQD393239 BZZ393221:BZZ393239 CJV393221:CJV393239 CTR393221:CTR393239 DDN393221:DDN393239 DNJ393221:DNJ393239 DXF393221:DXF393239 EHB393221:EHB393239 EQX393221:EQX393239 FAT393221:FAT393239 FKP393221:FKP393239 FUL393221:FUL393239 GEH393221:GEH393239 GOD393221:GOD393239 GXZ393221:GXZ393239 HHV393221:HHV393239 HRR393221:HRR393239 IBN393221:IBN393239 ILJ393221:ILJ393239 IVF393221:IVF393239 JFB393221:JFB393239 JOX393221:JOX393239 JYT393221:JYT393239 KIP393221:KIP393239 KSL393221:KSL393239 LCH393221:LCH393239 LMD393221:LMD393239 LVZ393221:LVZ393239 MFV393221:MFV393239 MPR393221:MPR393239 MZN393221:MZN393239 NJJ393221:NJJ393239 NTF393221:NTF393239 ODB393221:ODB393239 OMX393221:OMX393239 OWT393221:OWT393239 PGP393221:PGP393239 PQL393221:PQL393239 QAH393221:QAH393239 QKD393221:QKD393239 QTZ393221:QTZ393239 RDV393221:RDV393239 RNR393221:RNR393239 RXN393221:RXN393239 SHJ393221:SHJ393239 SRF393221:SRF393239 TBB393221:TBB393239 TKX393221:TKX393239 TUT393221:TUT393239 UEP393221:UEP393239 UOL393221:UOL393239 UYH393221:UYH393239 VID393221:VID393239 VRZ393221:VRZ393239 WBV393221:WBV393239 WLR393221:WLR393239 WVN393221:WVN393239 F458757:F458775 JB458757:JB458775 SX458757:SX458775 ACT458757:ACT458775 AMP458757:AMP458775 AWL458757:AWL458775 BGH458757:BGH458775 BQD458757:BQD458775 BZZ458757:BZZ458775 CJV458757:CJV458775 CTR458757:CTR458775 DDN458757:DDN458775 DNJ458757:DNJ458775 DXF458757:DXF458775 EHB458757:EHB458775 EQX458757:EQX458775 FAT458757:FAT458775 FKP458757:FKP458775 FUL458757:FUL458775 GEH458757:GEH458775 GOD458757:GOD458775 GXZ458757:GXZ458775 HHV458757:HHV458775 HRR458757:HRR458775 IBN458757:IBN458775 ILJ458757:ILJ458775 IVF458757:IVF458775 JFB458757:JFB458775 JOX458757:JOX458775 JYT458757:JYT458775 KIP458757:KIP458775 KSL458757:KSL458775 LCH458757:LCH458775 LMD458757:LMD458775 LVZ458757:LVZ458775 MFV458757:MFV458775 MPR458757:MPR458775 MZN458757:MZN458775 NJJ458757:NJJ458775 NTF458757:NTF458775 ODB458757:ODB458775 OMX458757:OMX458775 OWT458757:OWT458775 PGP458757:PGP458775 PQL458757:PQL458775 QAH458757:QAH458775 QKD458757:QKD458775 QTZ458757:QTZ458775 RDV458757:RDV458775 RNR458757:RNR458775 RXN458757:RXN458775 SHJ458757:SHJ458775 SRF458757:SRF458775 TBB458757:TBB458775 TKX458757:TKX458775 TUT458757:TUT458775 UEP458757:UEP458775 UOL458757:UOL458775 UYH458757:UYH458775 VID458757:VID458775 VRZ458757:VRZ458775 WBV458757:WBV458775 WLR458757:WLR458775 WVN458757:WVN458775 F524293:F524311 JB524293:JB524311 SX524293:SX524311 ACT524293:ACT524311 AMP524293:AMP524311 AWL524293:AWL524311 BGH524293:BGH524311 BQD524293:BQD524311 BZZ524293:BZZ524311 CJV524293:CJV524311 CTR524293:CTR524311 DDN524293:DDN524311 DNJ524293:DNJ524311 DXF524293:DXF524311 EHB524293:EHB524311 EQX524293:EQX524311 FAT524293:FAT524311 FKP524293:FKP524311 FUL524293:FUL524311 GEH524293:GEH524311 GOD524293:GOD524311 GXZ524293:GXZ524311 HHV524293:HHV524311 HRR524293:HRR524311 IBN524293:IBN524311 ILJ524293:ILJ524311 IVF524293:IVF524311 JFB524293:JFB524311 JOX524293:JOX524311 JYT524293:JYT524311 KIP524293:KIP524311 KSL524293:KSL524311 LCH524293:LCH524311 LMD524293:LMD524311 LVZ524293:LVZ524311 MFV524293:MFV524311 MPR524293:MPR524311 MZN524293:MZN524311 NJJ524293:NJJ524311 NTF524293:NTF524311 ODB524293:ODB524311 OMX524293:OMX524311 OWT524293:OWT524311 PGP524293:PGP524311 PQL524293:PQL524311 QAH524293:QAH524311 QKD524293:QKD524311 QTZ524293:QTZ524311 RDV524293:RDV524311 RNR524293:RNR524311 RXN524293:RXN524311 SHJ524293:SHJ524311 SRF524293:SRF524311 TBB524293:TBB524311 TKX524293:TKX524311 TUT524293:TUT524311 UEP524293:UEP524311 UOL524293:UOL524311 UYH524293:UYH524311 VID524293:VID524311 VRZ524293:VRZ524311 WBV524293:WBV524311 WLR524293:WLR524311 WVN524293:WVN524311 F589829:F589847 JB589829:JB589847 SX589829:SX589847 ACT589829:ACT589847 AMP589829:AMP589847 AWL589829:AWL589847 BGH589829:BGH589847 BQD589829:BQD589847 BZZ589829:BZZ589847 CJV589829:CJV589847 CTR589829:CTR589847 DDN589829:DDN589847 DNJ589829:DNJ589847 DXF589829:DXF589847 EHB589829:EHB589847 EQX589829:EQX589847 FAT589829:FAT589847 FKP589829:FKP589847 FUL589829:FUL589847 GEH589829:GEH589847 GOD589829:GOD589847 GXZ589829:GXZ589847 HHV589829:HHV589847 HRR589829:HRR589847 IBN589829:IBN589847 ILJ589829:ILJ589847 IVF589829:IVF589847 JFB589829:JFB589847 JOX589829:JOX589847 JYT589829:JYT589847 KIP589829:KIP589847 KSL589829:KSL589847 LCH589829:LCH589847 LMD589829:LMD589847 LVZ589829:LVZ589847 MFV589829:MFV589847 MPR589829:MPR589847 MZN589829:MZN589847 NJJ589829:NJJ589847 NTF589829:NTF589847 ODB589829:ODB589847 OMX589829:OMX589847 OWT589829:OWT589847 PGP589829:PGP589847 PQL589829:PQL589847 QAH589829:QAH589847 QKD589829:QKD589847 QTZ589829:QTZ589847 RDV589829:RDV589847 RNR589829:RNR589847 RXN589829:RXN589847 SHJ589829:SHJ589847 SRF589829:SRF589847 TBB589829:TBB589847 TKX589829:TKX589847 TUT589829:TUT589847 UEP589829:UEP589847 UOL589829:UOL589847 UYH589829:UYH589847 VID589829:VID589847 VRZ589829:VRZ589847 WBV589829:WBV589847 WLR589829:WLR589847 WVN589829:WVN589847 F655365:F655383 JB655365:JB655383 SX655365:SX655383 ACT655365:ACT655383 AMP655365:AMP655383 AWL655365:AWL655383 BGH655365:BGH655383 BQD655365:BQD655383 BZZ655365:BZZ655383 CJV655365:CJV655383 CTR655365:CTR655383 DDN655365:DDN655383 DNJ655365:DNJ655383 DXF655365:DXF655383 EHB655365:EHB655383 EQX655365:EQX655383 FAT655365:FAT655383 FKP655365:FKP655383 FUL655365:FUL655383 GEH655365:GEH655383 GOD655365:GOD655383 GXZ655365:GXZ655383 HHV655365:HHV655383 HRR655365:HRR655383 IBN655365:IBN655383 ILJ655365:ILJ655383 IVF655365:IVF655383 JFB655365:JFB655383 JOX655365:JOX655383 JYT655365:JYT655383 KIP655365:KIP655383 KSL655365:KSL655383 LCH655365:LCH655383 LMD655365:LMD655383 LVZ655365:LVZ655383 MFV655365:MFV655383 MPR655365:MPR655383 MZN655365:MZN655383 NJJ655365:NJJ655383 NTF655365:NTF655383 ODB655365:ODB655383 OMX655365:OMX655383 OWT655365:OWT655383 PGP655365:PGP655383 PQL655365:PQL655383 QAH655365:QAH655383 QKD655365:QKD655383 QTZ655365:QTZ655383 RDV655365:RDV655383 RNR655365:RNR655383 RXN655365:RXN655383 SHJ655365:SHJ655383 SRF655365:SRF655383 TBB655365:TBB655383 TKX655365:TKX655383 TUT655365:TUT655383 UEP655365:UEP655383 UOL655365:UOL655383 UYH655365:UYH655383 VID655365:VID655383 VRZ655365:VRZ655383 WBV655365:WBV655383 WLR655365:WLR655383 WVN655365:WVN655383 F720901:F720919 JB720901:JB720919 SX720901:SX720919 ACT720901:ACT720919 AMP720901:AMP720919 AWL720901:AWL720919 BGH720901:BGH720919 BQD720901:BQD720919 BZZ720901:BZZ720919 CJV720901:CJV720919 CTR720901:CTR720919 DDN720901:DDN720919 DNJ720901:DNJ720919 DXF720901:DXF720919 EHB720901:EHB720919 EQX720901:EQX720919 FAT720901:FAT720919 FKP720901:FKP720919 FUL720901:FUL720919 GEH720901:GEH720919 GOD720901:GOD720919 GXZ720901:GXZ720919 HHV720901:HHV720919 HRR720901:HRR720919 IBN720901:IBN720919 ILJ720901:ILJ720919 IVF720901:IVF720919 JFB720901:JFB720919 JOX720901:JOX720919 JYT720901:JYT720919 KIP720901:KIP720919 KSL720901:KSL720919 LCH720901:LCH720919 LMD720901:LMD720919 LVZ720901:LVZ720919 MFV720901:MFV720919 MPR720901:MPR720919 MZN720901:MZN720919 NJJ720901:NJJ720919 NTF720901:NTF720919 ODB720901:ODB720919 OMX720901:OMX720919 OWT720901:OWT720919 PGP720901:PGP720919 PQL720901:PQL720919 QAH720901:QAH720919 QKD720901:QKD720919 QTZ720901:QTZ720919 RDV720901:RDV720919 RNR720901:RNR720919 RXN720901:RXN720919 SHJ720901:SHJ720919 SRF720901:SRF720919 TBB720901:TBB720919 TKX720901:TKX720919 TUT720901:TUT720919 UEP720901:UEP720919 UOL720901:UOL720919 UYH720901:UYH720919 VID720901:VID720919 VRZ720901:VRZ720919 WBV720901:WBV720919 WLR720901:WLR720919 WVN720901:WVN720919 F786437:F786455 JB786437:JB786455 SX786437:SX786455 ACT786437:ACT786455 AMP786437:AMP786455 AWL786437:AWL786455 BGH786437:BGH786455 BQD786437:BQD786455 BZZ786437:BZZ786455 CJV786437:CJV786455 CTR786437:CTR786455 DDN786437:DDN786455 DNJ786437:DNJ786455 DXF786437:DXF786455 EHB786437:EHB786455 EQX786437:EQX786455 FAT786437:FAT786455 FKP786437:FKP786455 FUL786437:FUL786455 GEH786437:GEH786455 GOD786437:GOD786455 GXZ786437:GXZ786455 HHV786437:HHV786455 HRR786437:HRR786455 IBN786437:IBN786455 ILJ786437:ILJ786455 IVF786437:IVF786455 JFB786437:JFB786455 JOX786437:JOX786455 JYT786437:JYT786455 KIP786437:KIP786455 KSL786437:KSL786455 LCH786437:LCH786455 LMD786437:LMD786455 LVZ786437:LVZ786455 MFV786437:MFV786455 MPR786437:MPR786455 MZN786437:MZN786455 NJJ786437:NJJ786455 NTF786437:NTF786455 ODB786437:ODB786455 OMX786437:OMX786455 OWT786437:OWT786455 PGP786437:PGP786455 PQL786437:PQL786455 QAH786437:QAH786455 QKD786437:QKD786455 QTZ786437:QTZ786455 RDV786437:RDV786455 RNR786437:RNR786455 RXN786437:RXN786455 SHJ786437:SHJ786455 SRF786437:SRF786455 TBB786437:TBB786455 TKX786437:TKX786455 TUT786437:TUT786455 UEP786437:UEP786455 UOL786437:UOL786455 UYH786437:UYH786455 VID786437:VID786455 VRZ786437:VRZ786455 WBV786437:WBV786455 WLR786437:WLR786455 WVN786437:WVN786455 F851973:F851991 JB851973:JB851991 SX851973:SX851991 ACT851973:ACT851991 AMP851973:AMP851991 AWL851973:AWL851991 BGH851973:BGH851991 BQD851973:BQD851991 BZZ851973:BZZ851991 CJV851973:CJV851991 CTR851973:CTR851991 DDN851973:DDN851991 DNJ851973:DNJ851991 DXF851973:DXF851991 EHB851973:EHB851991 EQX851973:EQX851991 FAT851973:FAT851991 FKP851973:FKP851991 FUL851973:FUL851991 GEH851973:GEH851991 GOD851973:GOD851991 GXZ851973:GXZ851991 HHV851973:HHV851991 HRR851973:HRR851991 IBN851973:IBN851991 ILJ851973:ILJ851991 IVF851973:IVF851991 JFB851973:JFB851991 JOX851973:JOX851991 JYT851973:JYT851991 KIP851973:KIP851991 KSL851973:KSL851991 LCH851973:LCH851991 LMD851973:LMD851991 LVZ851973:LVZ851991 MFV851973:MFV851991 MPR851973:MPR851991 MZN851973:MZN851991 NJJ851973:NJJ851991 NTF851973:NTF851991 ODB851973:ODB851991 OMX851973:OMX851991 OWT851973:OWT851991 PGP851973:PGP851991 PQL851973:PQL851991 QAH851973:QAH851991 QKD851973:QKD851991 QTZ851973:QTZ851991 RDV851973:RDV851991 RNR851973:RNR851991 RXN851973:RXN851991 SHJ851973:SHJ851991 SRF851973:SRF851991 TBB851973:TBB851991 TKX851973:TKX851991 TUT851973:TUT851991 UEP851973:UEP851991 UOL851973:UOL851991 UYH851973:UYH851991 VID851973:VID851991 VRZ851973:VRZ851991 WBV851973:WBV851991 WLR851973:WLR851991 WVN851973:WVN851991 F917509:F917527 JB917509:JB917527 SX917509:SX917527 ACT917509:ACT917527 AMP917509:AMP917527 AWL917509:AWL917527 BGH917509:BGH917527 BQD917509:BQD917527 BZZ917509:BZZ917527 CJV917509:CJV917527 CTR917509:CTR917527 DDN917509:DDN917527 DNJ917509:DNJ917527 DXF917509:DXF917527 EHB917509:EHB917527 EQX917509:EQX917527 FAT917509:FAT917527 FKP917509:FKP917527 FUL917509:FUL917527 GEH917509:GEH917527 GOD917509:GOD917527 GXZ917509:GXZ917527 HHV917509:HHV917527 HRR917509:HRR917527 IBN917509:IBN917527 ILJ917509:ILJ917527 IVF917509:IVF917527 JFB917509:JFB917527 JOX917509:JOX917527 JYT917509:JYT917527 KIP917509:KIP917527 KSL917509:KSL917527 LCH917509:LCH917527 LMD917509:LMD917527 LVZ917509:LVZ917527 MFV917509:MFV917527 MPR917509:MPR917527 MZN917509:MZN917527 NJJ917509:NJJ917527 NTF917509:NTF917527 ODB917509:ODB917527 OMX917509:OMX917527 OWT917509:OWT917527 PGP917509:PGP917527 PQL917509:PQL917527 QAH917509:QAH917527 QKD917509:QKD917527 QTZ917509:QTZ917527 RDV917509:RDV917527 RNR917509:RNR917527 RXN917509:RXN917527 SHJ917509:SHJ917527 SRF917509:SRF917527 TBB917509:TBB917527 TKX917509:TKX917527 TUT917509:TUT917527 UEP917509:UEP917527 UOL917509:UOL917527 UYH917509:UYH917527 VID917509:VID917527 VRZ917509:VRZ917527 WBV917509:WBV917527 WLR917509:WLR917527 WVN917509:WVN917527 F983045:F983063 JB983045:JB983063 SX983045:SX983063 ACT983045:ACT983063 AMP983045:AMP983063 AWL983045:AWL983063 BGH983045:BGH983063 BQD983045:BQD983063 BZZ983045:BZZ983063 CJV983045:CJV983063 CTR983045:CTR983063 DDN983045:DDN983063 DNJ983045:DNJ983063 DXF983045:DXF983063 EHB983045:EHB983063 EQX983045:EQX983063 FAT983045:FAT983063 FKP983045:FKP983063 FUL983045:FUL983063 GEH983045:GEH983063 GOD983045:GOD983063 GXZ983045:GXZ983063 HHV983045:HHV983063 HRR983045:HRR983063 IBN983045:IBN983063 ILJ983045:ILJ983063 IVF983045:IVF983063 JFB983045:JFB983063 JOX983045:JOX983063 JYT983045:JYT983063 KIP983045:KIP983063 KSL983045:KSL983063 LCH983045:LCH983063 LMD983045:LMD983063 LVZ983045:LVZ983063 MFV983045:MFV983063 MPR983045:MPR983063 MZN983045:MZN983063 NJJ983045:NJJ983063 NTF983045:NTF983063 ODB983045:ODB983063 OMX983045:OMX983063 OWT983045:OWT983063 PGP983045:PGP983063 PQL983045:PQL983063 QAH983045:QAH983063 QKD983045:QKD983063 QTZ983045:QTZ983063 RDV983045:RDV983063 RNR983045:RNR983063 RXN983045:RXN983063 SHJ983045:SHJ983063 SRF983045:SRF983063 TBB983045:TBB983063 TKX983045:TKX983063 TUT983045:TUT983063 UEP983045:UEP983063 UOL983045:UOL983063 UYH983045:UYH983063 VID983045:VID983063 VRZ983045:VRZ983063 WBV983045:WBV983063 WLR983045:WLR983063 WVN983045:WVN983063">
      <formula1>$A$80:$A$82</formula1>
    </dataValidation>
    <dataValidation type="list" allowBlank="1" showInputMessage="1" showErrorMessage="1" sqref="D12:D23 IZ12:IZ23 SV12:SV23 ACR12:ACR23 AMN12:AMN23 AWJ12:AWJ23 BGF12:BGF23 BQB12:BQB23 BZX12:BZX23 CJT12:CJT23 CTP12:CTP23 DDL12:DDL23 DNH12:DNH23 DXD12:DXD23 EGZ12:EGZ23 EQV12:EQV23 FAR12:FAR23 FKN12:FKN23 FUJ12:FUJ23 GEF12:GEF23 GOB12:GOB23 GXX12:GXX23 HHT12:HHT23 HRP12:HRP23 IBL12:IBL23 ILH12:ILH23 IVD12:IVD23 JEZ12:JEZ23 JOV12:JOV23 JYR12:JYR23 KIN12:KIN23 KSJ12:KSJ23 LCF12:LCF23 LMB12:LMB23 LVX12:LVX23 MFT12:MFT23 MPP12:MPP23 MZL12:MZL23 NJH12:NJH23 NTD12:NTD23 OCZ12:OCZ23 OMV12:OMV23 OWR12:OWR23 PGN12:PGN23 PQJ12:PQJ23 QAF12:QAF23 QKB12:QKB23 QTX12:QTX23 RDT12:RDT23 RNP12:RNP23 RXL12:RXL23 SHH12:SHH23 SRD12:SRD23 TAZ12:TAZ23 TKV12:TKV23 TUR12:TUR23 UEN12:UEN23 UOJ12:UOJ23 UYF12:UYF23 VIB12:VIB23 VRX12:VRX23 WBT12:WBT23 WLP12:WLP23 WVL12:WVL23 D65548:D65559 IZ65548:IZ65559 SV65548:SV65559 ACR65548:ACR65559 AMN65548:AMN65559 AWJ65548:AWJ65559 BGF65548:BGF65559 BQB65548:BQB65559 BZX65548:BZX65559 CJT65548:CJT65559 CTP65548:CTP65559 DDL65548:DDL65559 DNH65548:DNH65559 DXD65548:DXD65559 EGZ65548:EGZ65559 EQV65548:EQV65559 FAR65548:FAR65559 FKN65548:FKN65559 FUJ65548:FUJ65559 GEF65548:GEF65559 GOB65548:GOB65559 GXX65548:GXX65559 HHT65548:HHT65559 HRP65548:HRP65559 IBL65548:IBL65559 ILH65548:ILH65559 IVD65548:IVD65559 JEZ65548:JEZ65559 JOV65548:JOV65559 JYR65548:JYR65559 KIN65548:KIN65559 KSJ65548:KSJ65559 LCF65548:LCF65559 LMB65548:LMB65559 LVX65548:LVX65559 MFT65548:MFT65559 MPP65548:MPP65559 MZL65548:MZL65559 NJH65548:NJH65559 NTD65548:NTD65559 OCZ65548:OCZ65559 OMV65548:OMV65559 OWR65548:OWR65559 PGN65548:PGN65559 PQJ65548:PQJ65559 QAF65548:QAF65559 QKB65548:QKB65559 QTX65548:QTX65559 RDT65548:RDT65559 RNP65548:RNP65559 RXL65548:RXL65559 SHH65548:SHH65559 SRD65548:SRD65559 TAZ65548:TAZ65559 TKV65548:TKV65559 TUR65548:TUR65559 UEN65548:UEN65559 UOJ65548:UOJ65559 UYF65548:UYF65559 VIB65548:VIB65559 VRX65548:VRX65559 WBT65548:WBT65559 WLP65548:WLP65559 WVL65548:WVL65559 D131084:D131095 IZ131084:IZ131095 SV131084:SV131095 ACR131084:ACR131095 AMN131084:AMN131095 AWJ131084:AWJ131095 BGF131084:BGF131095 BQB131084:BQB131095 BZX131084:BZX131095 CJT131084:CJT131095 CTP131084:CTP131095 DDL131084:DDL131095 DNH131084:DNH131095 DXD131084:DXD131095 EGZ131084:EGZ131095 EQV131084:EQV131095 FAR131084:FAR131095 FKN131084:FKN131095 FUJ131084:FUJ131095 GEF131084:GEF131095 GOB131084:GOB131095 GXX131084:GXX131095 HHT131084:HHT131095 HRP131084:HRP131095 IBL131084:IBL131095 ILH131084:ILH131095 IVD131084:IVD131095 JEZ131084:JEZ131095 JOV131084:JOV131095 JYR131084:JYR131095 KIN131084:KIN131095 KSJ131084:KSJ131095 LCF131084:LCF131095 LMB131084:LMB131095 LVX131084:LVX131095 MFT131084:MFT131095 MPP131084:MPP131095 MZL131084:MZL131095 NJH131084:NJH131095 NTD131084:NTD131095 OCZ131084:OCZ131095 OMV131084:OMV131095 OWR131084:OWR131095 PGN131084:PGN131095 PQJ131084:PQJ131095 QAF131084:QAF131095 QKB131084:QKB131095 QTX131084:QTX131095 RDT131084:RDT131095 RNP131084:RNP131095 RXL131084:RXL131095 SHH131084:SHH131095 SRD131084:SRD131095 TAZ131084:TAZ131095 TKV131084:TKV131095 TUR131084:TUR131095 UEN131084:UEN131095 UOJ131084:UOJ131095 UYF131084:UYF131095 VIB131084:VIB131095 VRX131084:VRX131095 WBT131084:WBT131095 WLP131084:WLP131095 WVL131084:WVL131095 D196620:D196631 IZ196620:IZ196631 SV196620:SV196631 ACR196620:ACR196631 AMN196620:AMN196631 AWJ196620:AWJ196631 BGF196620:BGF196631 BQB196620:BQB196631 BZX196620:BZX196631 CJT196620:CJT196631 CTP196620:CTP196631 DDL196620:DDL196631 DNH196620:DNH196631 DXD196620:DXD196631 EGZ196620:EGZ196631 EQV196620:EQV196631 FAR196620:FAR196631 FKN196620:FKN196631 FUJ196620:FUJ196631 GEF196620:GEF196631 GOB196620:GOB196631 GXX196620:GXX196631 HHT196620:HHT196631 HRP196620:HRP196631 IBL196620:IBL196631 ILH196620:ILH196631 IVD196620:IVD196631 JEZ196620:JEZ196631 JOV196620:JOV196631 JYR196620:JYR196631 KIN196620:KIN196631 KSJ196620:KSJ196631 LCF196620:LCF196631 LMB196620:LMB196631 LVX196620:LVX196631 MFT196620:MFT196631 MPP196620:MPP196631 MZL196620:MZL196631 NJH196620:NJH196631 NTD196620:NTD196631 OCZ196620:OCZ196631 OMV196620:OMV196631 OWR196620:OWR196631 PGN196620:PGN196631 PQJ196620:PQJ196631 QAF196620:QAF196631 QKB196620:QKB196631 QTX196620:QTX196631 RDT196620:RDT196631 RNP196620:RNP196631 RXL196620:RXL196631 SHH196620:SHH196631 SRD196620:SRD196631 TAZ196620:TAZ196631 TKV196620:TKV196631 TUR196620:TUR196631 UEN196620:UEN196631 UOJ196620:UOJ196631 UYF196620:UYF196631 VIB196620:VIB196631 VRX196620:VRX196631 WBT196620:WBT196631 WLP196620:WLP196631 WVL196620:WVL196631 D262156:D262167 IZ262156:IZ262167 SV262156:SV262167 ACR262156:ACR262167 AMN262156:AMN262167 AWJ262156:AWJ262167 BGF262156:BGF262167 BQB262156:BQB262167 BZX262156:BZX262167 CJT262156:CJT262167 CTP262156:CTP262167 DDL262156:DDL262167 DNH262156:DNH262167 DXD262156:DXD262167 EGZ262156:EGZ262167 EQV262156:EQV262167 FAR262156:FAR262167 FKN262156:FKN262167 FUJ262156:FUJ262167 GEF262156:GEF262167 GOB262156:GOB262167 GXX262156:GXX262167 HHT262156:HHT262167 HRP262156:HRP262167 IBL262156:IBL262167 ILH262156:ILH262167 IVD262156:IVD262167 JEZ262156:JEZ262167 JOV262156:JOV262167 JYR262156:JYR262167 KIN262156:KIN262167 KSJ262156:KSJ262167 LCF262156:LCF262167 LMB262156:LMB262167 LVX262156:LVX262167 MFT262156:MFT262167 MPP262156:MPP262167 MZL262156:MZL262167 NJH262156:NJH262167 NTD262156:NTD262167 OCZ262156:OCZ262167 OMV262156:OMV262167 OWR262156:OWR262167 PGN262156:PGN262167 PQJ262156:PQJ262167 QAF262156:QAF262167 QKB262156:QKB262167 QTX262156:QTX262167 RDT262156:RDT262167 RNP262156:RNP262167 RXL262156:RXL262167 SHH262156:SHH262167 SRD262156:SRD262167 TAZ262156:TAZ262167 TKV262156:TKV262167 TUR262156:TUR262167 UEN262156:UEN262167 UOJ262156:UOJ262167 UYF262156:UYF262167 VIB262156:VIB262167 VRX262156:VRX262167 WBT262156:WBT262167 WLP262156:WLP262167 WVL262156:WVL262167 D327692:D327703 IZ327692:IZ327703 SV327692:SV327703 ACR327692:ACR327703 AMN327692:AMN327703 AWJ327692:AWJ327703 BGF327692:BGF327703 BQB327692:BQB327703 BZX327692:BZX327703 CJT327692:CJT327703 CTP327692:CTP327703 DDL327692:DDL327703 DNH327692:DNH327703 DXD327692:DXD327703 EGZ327692:EGZ327703 EQV327692:EQV327703 FAR327692:FAR327703 FKN327692:FKN327703 FUJ327692:FUJ327703 GEF327692:GEF327703 GOB327692:GOB327703 GXX327692:GXX327703 HHT327692:HHT327703 HRP327692:HRP327703 IBL327692:IBL327703 ILH327692:ILH327703 IVD327692:IVD327703 JEZ327692:JEZ327703 JOV327692:JOV327703 JYR327692:JYR327703 KIN327692:KIN327703 KSJ327692:KSJ327703 LCF327692:LCF327703 LMB327692:LMB327703 LVX327692:LVX327703 MFT327692:MFT327703 MPP327692:MPP327703 MZL327692:MZL327703 NJH327692:NJH327703 NTD327692:NTD327703 OCZ327692:OCZ327703 OMV327692:OMV327703 OWR327692:OWR327703 PGN327692:PGN327703 PQJ327692:PQJ327703 QAF327692:QAF327703 QKB327692:QKB327703 QTX327692:QTX327703 RDT327692:RDT327703 RNP327692:RNP327703 RXL327692:RXL327703 SHH327692:SHH327703 SRD327692:SRD327703 TAZ327692:TAZ327703 TKV327692:TKV327703 TUR327692:TUR327703 UEN327692:UEN327703 UOJ327692:UOJ327703 UYF327692:UYF327703 VIB327692:VIB327703 VRX327692:VRX327703 WBT327692:WBT327703 WLP327692:WLP327703 WVL327692:WVL327703 D393228:D393239 IZ393228:IZ393239 SV393228:SV393239 ACR393228:ACR393239 AMN393228:AMN393239 AWJ393228:AWJ393239 BGF393228:BGF393239 BQB393228:BQB393239 BZX393228:BZX393239 CJT393228:CJT393239 CTP393228:CTP393239 DDL393228:DDL393239 DNH393228:DNH393239 DXD393228:DXD393239 EGZ393228:EGZ393239 EQV393228:EQV393239 FAR393228:FAR393239 FKN393228:FKN393239 FUJ393228:FUJ393239 GEF393228:GEF393239 GOB393228:GOB393239 GXX393228:GXX393239 HHT393228:HHT393239 HRP393228:HRP393239 IBL393228:IBL393239 ILH393228:ILH393239 IVD393228:IVD393239 JEZ393228:JEZ393239 JOV393228:JOV393239 JYR393228:JYR393239 KIN393228:KIN393239 KSJ393228:KSJ393239 LCF393228:LCF393239 LMB393228:LMB393239 LVX393228:LVX393239 MFT393228:MFT393239 MPP393228:MPP393239 MZL393228:MZL393239 NJH393228:NJH393239 NTD393228:NTD393239 OCZ393228:OCZ393239 OMV393228:OMV393239 OWR393228:OWR393239 PGN393228:PGN393239 PQJ393228:PQJ393239 QAF393228:QAF393239 QKB393228:QKB393239 QTX393228:QTX393239 RDT393228:RDT393239 RNP393228:RNP393239 RXL393228:RXL393239 SHH393228:SHH393239 SRD393228:SRD393239 TAZ393228:TAZ393239 TKV393228:TKV393239 TUR393228:TUR393239 UEN393228:UEN393239 UOJ393228:UOJ393239 UYF393228:UYF393239 VIB393228:VIB393239 VRX393228:VRX393239 WBT393228:WBT393239 WLP393228:WLP393239 WVL393228:WVL393239 D458764:D458775 IZ458764:IZ458775 SV458764:SV458775 ACR458764:ACR458775 AMN458764:AMN458775 AWJ458764:AWJ458775 BGF458764:BGF458775 BQB458764:BQB458775 BZX458764:BZX458775 CJT458764:CJT458775 CTP458764:CTP458775 DDL458764:DDL458775 DNH458764:DNH458775 DXD458764:DXD458775 EGZ458764:EGZ458775 EQV458764:EQV458775 FAR458764:FAR458775 FKN458764:FKN458775 FUJ458764:FUJ458775 GEF458764:GEF458775 GOB458764:GOB458775 GXX458764:GXX458775 HHT458764:HHT458775 HRP458764:HRP458775 IBL458764:IBL458775 ILH458764:ILH458775 IVD458764:IVD458775 JEZ458764:JEZ458775 JOV458764:JOV458775 JYR458764:JYR458775 KIN458764:KIN458775 KSJ458764:KSJ458775 LCF458764:LCF458775 LMB458764:LMB458775 LVX458764:LVX458775 MFT458764:MFT458775 MPP458764:MPP458775 MZL458764:MZL458775 NJH458764:NJH458775 NTD458764:NTD458775 OCZ458764:OCZ458775 OMV458764:OMV458775 OWR458764:OWR458775 PGN458764:PGN458775 PQJ458764:PQJ458775 QAF458764:QAF458775 QKB458764:QKB458775 QTX458764:QTX458775 RDT458764:RDT458775 RNP458764:RNP458775 RXL458764:RXL458775 SHH458764:SHH458775 SRD458764:SRD458775 TAZ458764:TAZ458775 TKV458764:TKV458775 TUR458764:TUR458775 UEN458764:UEN458775 UOJ458764:UOJ458775 UYF458764:UYF458775 VIB458764:VIB458775 VRX458764:VRX458775 WBT458764:WBT458775 WLP458764:WLP458775 WVL458764:WVL458775 D524300:D524311 IZ524300:IZ524311 SV524300:SV524311 ACR524300:ACR524311 AMN524300:AMN524311 AWJ524300:AWJ524311 BGF524300:BGF524311 BQB524300:BQB524311 BZX524300:BZX524311 CJT524300:CJT524311 CTP524300:CTP524311 DDL524300:DDL524311 DNH524300:DNH524311 DXD524300:DXD524311 EGZ524300:EGZ524311 EQV524300:EQV524311 FAR524300:FAR524311 FKN524300:FKN524311 FUJ524300:FUJ524311 GEF524300:GEF524311 GOB524300:GOB524311 GXX524300:GXX524311 HHT524300:HHT524311 HRP524300:HRP524311 IBL524300:IBL524311 ILH524300:ILH524311 IVD524300:IVD524311 JEZ524300:JEZ524311 JOV524300:JOV524311 JYR524300:JYR524311 KIN524300:KIN524311 KSJ524300:KSJ524311 LCF524300:LCF524311 LMB524300:LMB524311 LVX524300:LVX524311 MFT524300:MFT524311 MPP524300:MPP524311 MZL524300:MZL524311 NJH524300:NJH524311 NTD524300:NTD524311 OCZ524300:OCZ524311 OMV524300:OMV524311 OWR524300:OWR524311 PGN524300:PGN524311 PQJ524300:PQJ524311 QAF524300:QAF524311 QKB524300:QKB524311 QTX524300:QTX524311 RDT524300:RDT524311 RNP524300:RNP524311 RXL524300:RXL524311 SHH524300:SHH524311 SRD524300:SRD524311 TAZ524300:TAZ524311 TKV524300:TKV524311 TUR524300:TUR524311 UEN524300:UEN524311 UOJ524300:UOJ524311 UYF524300:UYF524311 VIB524300:VIB524311 VRX524300:VRX524311 WBT524300:WBT524311 WLP524300:WLP524311 WVL524300:WVL524311 D589836:D589847 IZ589836:IZ589847 SV589836:SV589847 ACR589836:ACR589847 AMN589836:AMN589847 AWJ589836:AWJ589847 BGF589836:BGF589847 BQB589836:BQB589847 BZX589836:BZX589847 CJT589836:CJT589847 CTP589836:CTP589847 DDL589836:DDL589847 DNH589836:DNH589847 DXD589836:DXD589847 EGZ589836:EGZ589847 EQV589836:EQV589847 FAR589836:FAR589847 FKN589836:FKN589847 FUJ589836:FUJ589847 GEF589836:GEF589847 GOB589836:GOB589847 GXX589836:GXX589847 HHT589836:HHT589847 HRP589836:HRP589847 IBL589836:IBL589847 ILH589836:ILH589847 IVD589836:IVD589847 JEZ589836:JEZ589847 JOV589836:JOV589847 JYR589836:JYR589847 KIN589836:KIN589847 KSJ589836:KSJ589847 LCF589836:LCF589847 LMB589836:LMB589847 LVX589836:LVX589847 MFT589836:MFT589847 MPP589836:MPP589847 MZL589836:MZL589847 NJH589836:NJH589847 NTD589836:NTD589847 OCZ589836:OCZ589847 OMV589836:OMV589847 OWR589836:OWR589847 PGN589836:PGN589847 PQJ589836:PQJ589847 QAF589836:QAF589847 QKB589836:QKB589847 QTX589836:QTX589847 RDT589836:RDT589847 RNP589836:RNP589847 RXL589836:RXL589847 SHH589836:SHH589847 SRD589836:SRD589847 TAZ589836:TAZ589847 TKV589836:TKV589847 TUR589836:TUR589847 UEN589836:UEN589847 UOJ589836:UOJ589847 UYF589836:UYF589847 VIB589836:VIB589847 VRX589836:VRX589847 WBT589836:WBT589847 WLP589836:WLP589847 WVL589836:WVL589847 D655372:D655383 IZ655372:IZ655383 SV655372:SV655383 ACR655372:ACR655383 AMN655372:AMN655383 AWJ655372:AWJ655383 BGF655372:BGF655383 BQB655372:BQB655383 BZX655372:BZX655383 CJT655372:CJT655383 CTP655372:CTP655383 DDL655372:DDL655383 DNH655372:DNH655383 DXD655372:DXD655383 EGZ655372:EGZ655383 EQV655372:EQV655383 FAR655372:FAR655383 FKN655372:FKN655383 FUJ655372:FUJ655383 GEF655372:GEF655383 GOB655372:GOB655383 GXX655372:GXX655383 HHT655372:HHT655383 HRP655372:HRP655383 IBL655372:IBL655383 ILH655372:ILH655383 IVD655372:IVD655383 JEZ655372:JEZ655383 JOV655372:JOV655383 JYR655372:JYR655383 KIN655372:KIN655383 KSJ655372:KSJ655383 LCF655372:LCF655383 LMB655372:LMB655383 LVX655372:LVX655383 MFT655372:MFT655383 MPP655372:MPP655383 MZL655372:MZL655383 NJH655372:NJH655383 NTD655372:NTD655383 OCZ655372:OCZ655383 OMV655372:OMV655383 OWR655372:OWR655383 PGN655372:PGN655383 PQJ655372:PQJ655383 QAF655372:QAF655383 QKB655372:QKB655383 QTX655372:QTX655383 RDT655372:RDT655383 RNP655372:RNP655383 RXL655372:RXL655383 SHH655372:SHH655383 SRD655372:SRD655383 TAZ655372:TAZ655383 TKV655372:TKV655383 TUR655372:TUR655383 UEN655372:UEN655383 UOJ655372:UOJ655383 UYF655372:UYF655383 VIB655372:VIB655383 VRX655372:VRX655383 WBT655372:WBT655383 WLP655372:WLP655383 WVL655372:WVL655383 D720908:D720919 IZ720908:IZ720919 SV720908:SV720919 ACR720908:ACR720919 AMN720908:AMN720919 AWJ720908:AWJ720919 BGF720908:BGF720919 BQB720908:BQB720919 BZX720908:BZX720919 CJT720908:CJT720919 CTP720908:CTP720919 DDL720908:DDL720919 DNH720908:DNH720919 DXD720908:DXD720919 EGZ720908:EGZ720919 EQV720908:EQV720919 FAR720908:FAR720919 FKN720908:FKN720919 FUJ720908:FUJ720919 GEF720908:GEF720919 GOB720908:GOB720919 GXX720908:GXX720919 HHT720908:HHT720919 HRP720908:HRP720919 IBL720908:IBL720919 ILH720908:ILH720919 IVD720908:IVD720919 JEZ720908:JEZ720919 JOV720908:JOV720919 JYR720908:JYR720919 KIN720908:KIN720919 KSJ720908:KSJ720919 LCF720908:LCF720919 LMB720908:LMB720919 LVX720908:LVX720919 MFT720908:MFT720919 MPP720908:MPP720919 MZL720908:MZL720919 NJH720908:NJH720919 NTD720908:NTD720919 OCZ720908:OCZ720919 OMV720908:OMV720919 OWR720908:OWR720919 PGN720908:PGN720919 PQJ720908:PQJ720919 QAF720908:QAF720919 QKB720908:QKB720919 QTX720908:QTX720919 RDT720908:RDT720919 RNP720908:RNP720919 RXL720908:RXL720919 SHH720908:SHH720919 SRD720908:SRD720919 TAZ720908:TAZ720919 TKV720908:TKV720919 TUR720908:TUR720919 UEN720908:UEN720919 UOJ720908:UOJ720919 UYF720908:UYF720919 VIB720908:VIB720919 VRX720908:VRX720919 WBT720908:WBT720919 WLP720908:WLP720919 WVL720908:WVL720919 D786444:D786455 IZ786444:IZ786455 SV786444:SV786455 ACR786444:ACR786455 AMN786444:AMN786455 AWJ786444:AWJ786455 BGF786444:BGF786455 BQB786444:BQB786455 BZX786444:BZX786455 CJT786444:CJT786455 CTP786444:CTP786455 DDL786444:DDL786455 DNH786444:DNH786455 DXD786444:DXD786455 EGZ786444:EGZ786455 EQV786444:EQV786455 FAR786444:FAR786455 FKN786444:FKN786455 FUJ786444:FUJ786455 GEF786444:GEF786455 GOB786444:GOB786455 GXX786444:GXX786455 HHT786444:HHT786455 HRP786444:HRP786455 IBL786444:IBL786455 ILH786444:ILH786455 IVD786444:IVD786455 JEZ786444:JEZ786455 JOV786444:JOV786455 JYR786444:JYR786455 KIN786444:KIN786455 KSJ786444:KSJ786455 LCF786444:LCF786455 LMB786444:LMB786455 LVX786444:LVX786455 MFT786444:MFT786455 MPP786444:MPP786455 MZL786444:MZL786455 NJH786444:NJH786455 NTD786444:NTD786455 OCZ786444:OCZ786455 OMV786444:OMV786455 OWR786444:OWR786455 PGN786444:PGN786455 PQJ786444:PQJ786455 QAF786444:QAF786455 QKB786444:QKB786455 QTX786444:QTX786455 RDT786444:RDT786455 RNP786444:RNP786455 RXL786444:RXL786455 SHH786444:SHH786455 SRD786444:SRD786455 TAZ786444:TAZ786455 TKV786444:TKV786455 TUR786444:TUR786455 UEN786444:UEN786455 UOJ786444:UOJ786455 UYF786444:UYF786455 VIB786444:VIB786455 VRX786444:VRX786455 WBT786444:WBT786455 WLP786444:WLP786455 WVL786444:WVL786455 D851980:D851991 IZ851980:IZ851991 SV851980:SV851991 ACR851980:ACR851991 AMN851980:AMN851991 AWJ851980:AWJ851991 BGF851980:BGF851991 BQB851980:BQB851991 BZX851980:BZX851991 CJT851980:CJT851991 CTP851980:CTP851991 DDL851980:DDL851991 DNH851980:DNH851991 DXD851980:DXD851991 EGZ851980:EGZ851991 EQV851980:EQV851991 FAR851980:FAR851991 FKN851980:FKN851991 FUJ851980:FUJ851991 GEF851980:GEF851991 GOB851980:GOB851991 GXX851980:GXX851991 HHT851980:HHT851991 HRP851980:HRP851991 IBL851980:IBL851991 ILH851980:ILH851991 IVD851980:IVD851991 JEZ851980:JEZ851991 JOV851980:JOV851991 JYR851980:JYR851991 KIN851980:KIN851991 KSJ851980:KSJ851991 LCF851980:LCF851991 LMB851980:LMB851991 LVX851980:LVX851991 MFT851980:MFT851991 MPP851980:MPP851991 MZL851980:MZL851991 NJH851980:NJH851991 NTD851980:NTD851991 OCZ851980:OCZ851991 OMV851980:OMV851991 OWR851980:OWR851991 PGN851980:PGN851991 PQJ851980:PQJ851991 QAF851980:QAF851991 QKB851980:QKB851991 QTX851980:QTX851991 RDT851980:RDT851991 RNP851980:RNP851991 RXL851980:RXL851991 SHH851980:SHH851991 SRD851980:SRD851991 TAZ851980:TAZ851991 TKV851980:TKV851991 TUR851980:TUR851991 UEN851980:UEN851991 UOJ851980:UOJ851991 UYF851980:UYF851991 VIB851980:VIB851991 VRX851980:VRX851991 WBT851980:WBT851991 WLP851980:WLP851991 WVL851980:WVL851991 D917516:D917527 IZ917516:IZ917527 SV917516:SV917527 ACR917516:ACR917527 AMN917516:AMN917527 AWJ917516:AWJ917527 BGF917516:BGF917527 BQB917516:BQB917527 BZX917516:BZX917527 CJT917516:CJT917527 CTP917516:CTP917527 DDL917516:DDL917527 DNH917516:DNH917527 DXD917516:DXD917527 EGZ917516:EGZ917527 EQV917516:EQV917527 FAR917516:FAR917527 FKN917516:FKN917527 FUJ917516:FUJ917527 GEF917516:GEF917527 GOB917516:GOB917527 GXX917516:GXX917527 HHT917516:HHT917527 HRP917516:HRP917527 IBL917516:IBL917527 ILH917516:ILH917527 IVD917516:IVD917527 JEZ917516:JEZ917527 JOV917516:JOV917527 JYR917516:JYR917527 KIN917516:KIN917527 KSJ917516:KSJ917527 LCF917516:LCF917527 LMB917516:LMB917527 LVX917516:LVX917527 MFT917516:MFT917527 MPP917516:MPP917527 MZL917516:MZL917527 NJH917516:NJH917527 NTD917516:NTD917527 OCZ917516:OCZ917527 OMV917516:OMV917527 OWR917516:OWR917527 PGN917516:PGN917527 PQJ917516:PQJ917527 QAF917516:QAF917527 QKB917516:QKB917527 QTX917516:QTX917527 RDT917516:RDT917527 RNP917516:RNP917527 RXL917516:RXL917527 SHH917516:SHH917527 SRD917516:SRD917527 TAZ917516:TAZ917527 TKV917516:TKV917527 TUR917516:TUR917527 UEN917516:UEN917527 UOJ917516:UOJ917527 UYF917516:UYF917527 VIB917516:VIB917527 VRX917516:VRX917527 WBT917516:WBT917527 WLP917516:WLP917527 WVL917516:WVL917527 D983052:D983063 IZ983052:IZ983063 SV983052:SV983063 ACR983052:ACR983063 AMN983052:AMN983063 AWJ983052:AWJ983063 BGF983052:BGF983063 BQB983052:BQB983063 BZX983052:BZX983063 CJT983052:CJT983063 CTP983052:CTP983063 DDL983052:DDL983063 DNH983052:DNH983063 DXD983052:DXD983063 EGZ983052:EGZ983063 EQV983052:EQV983063 FAR983052:FAR983063 FKN983052:FKN983063 FUJ983052:FUJ983063 GEF983052:GEF983063 GOB983052:GOB983063 GXX983052:GXX983063 HHT983052:HHT983063 HRP983052:HRP983063 IBL983052:IBL983063 ILH983052:ILH983063 IVD983052:IVD983063 JEZ983052:JEZ983063 JOV983052:JOV983063 JYR983052:JYR983063 KIN983052:KIN983063 KSJ983052:KSJ983063 LCF983052:LCF983063 LMB983052:LMB983063 LVX983052:LVX983063 MFT983052:MFT983063 MPP983052:MPP983063 MZL983052:MZL983063 NJH983052:NJH983063 NTD983052:NTD983063 OCZ983052:OCZ983063 OMV983052:OMV983063 OWR983052:OWR983063 PGN983052:PGN983063 PQJ983052:PQJ983063 QAF983052:QAF983063 QKB983052:QKB983063 QTX983052:QTX983063 RDT983052:RDT983063 RNP983052:RNP983063 RXL983052:RXL983063 SHH983052:SHH983063 SRD983052:SRD983063 TAZ983052:TAZ983063 TKV983052:TKV983063 TUR983052:TUR983063 UEN983052:UEN983063 UOJ983052:UOJ983063 UYF983052:UYF983063 VIB983052:VIB983063 VRX983052:VRX983063 WBT983052:WBT983063 WLP983052:WLP983063 WVL983052:WVL983063 G5:I23 JC5:JE23 SY5:TA23 ACU5:ACW23 AMQ5:AMS23 AWM5:AWO23 BGI5:BGK23 BQE5:BQG23 CAA5:CAC23 CJW5:CJY23 CTS5:CTU23 DDO5:DDQ23 DNK5:DNM23 DXG5:DXI23 EHC5:EHE23 EQY5:ERA23 FAU5:FAW23 FKQ5:FKS23 FUM5:FUO23 GEI5:GEK23 GOE5:GOG23 GYA5:GYC23 HHW5:HHY23 HRS5:HRU23 IBO5:IBQ23 ILK5:ILM23 IVG5:IVI23 JFC5:JFE23 JOY5:JPA23 JYU5:JYW23 KIQ5:KIS23 KSM5:KSO23 LCI5:LCK23 LME5:LMG23 LWA5:LWC23 MFW5:MFY23 MPS5:MPU23 MZO5:MZQ23 NJK5:NJM23 NTG5:NTI23 ODC5:ODE23 OMY5:ONA23 OWU5:OWW23 PGQ5:PGS23 PQM5:PQO23 QAI5:QAK23 QKE5:QKG23 QUA5:QUC23 RDW5:RDY23 RNS5:RNU23 RXO5:RXQ23 SHK5:SHM23 SRG5:SRI23 TBC5:TBE23 TKY5:TLA23 TUU5:TUW23 UEQ5:UES23 UOM5:UOO23 UYI5:UYK23 VIE5:VIG23 VSA5:VSC23 WBW5:WBY23 WLS5:WLU23 WVO5:WVQ23 G65541:I65559 JC65541:JE65559 SY65541:TA65559 ACU65541:ACW65559 AMQ65541:AMS65559 AWM65541:AWO65559 BGI65541:BGK65559 BQE65541:BQG65559 CAA65541:CAC65559 CJW65541:CJY65559 CTS65541:CTU65559 DDO65541:DDQ65559 DNK65541:DNM65559 DXG65541:DXI65559 EHC65541:EHE65559 EQY65541:ERA65559 FAU65541:FAW65559 FKQ65541:FKS65559 FUM65541:FUO65559 GEI65541:GEK65559 GOE65541:GOG65559 GYA65541:GYC65559 HHW65541:HHY65559 HRS65541:HRU65559 IBO65541:IBQ65559 ILK65541:ILM65559 IVG65541:IVI65559 JFC65541:JFE65559 JOY65541:JPA65559 JYU65541:JYW65559 KIQ65541:KIS65559 KSM65541:KSO65559 LCI65541:LCK65559 LME65541:LMG65559 LWA65541:LWC65559 MFW65541:MFY65559 MPS65541:MPU65559 MZO65541:MZQ65559 NJK65541:NJM65559 NTG65541:NTI65559 ODC65541:ODE65559 OMY65541:ONA65559 OWU65541:OWW65559 PGQ65541:PGS65559 PQM65541:PQO65559 QAI65541:QAK65559 QKE65541:QKG65559 QUA65541:QUC65559 RDW65541:RDY65559 RNS65541:RNU65559 RXO65541:RXQ65559 SHK65541:SHM65559 SRG65541:SRI65559 TBC65541:TBE65559 TKY65541:TLA65559 TUU65541:TUW65559 UEQ65541:UES65559 UOM65541:UOO65559 UYI65541:UYK65559 VIE65541:VIG65559 VSA65541:VSC65559 WBW65541:WBY65559 WLS65541:WLU65559 WVO65541:WVQ65559 G131077:I131095 JC131077:JE131095 SY131077:TA131095 ACU131077:ACW131095 AMQ131077:AMS131095 AWM131077:AWO131095 BGI131077:BGK131095 BQE131077:BQG131095 CAA131077:CAC131095 CJW131077:CJY131095 CTS131077:CTU131095 DDO131077:DDQ131095 DNK131077:DNM131095 DXG131077:DXI131095 EHC131077:EHE131095 EQY131077:ERA131095 FAU131077:FAW131095 FKQ131077:FKS131095 FUM131077:FUO131095 GEI131077:GEK131095 GOE131077:GOG131095 GYA131077:GYC131095 HHW131077:HHY131095 HRS131077:HRU131095 IBO131077:IBQ131095 ILK131077:ILM131095 IVG131077:IVI131095 JFC131077:JFE131095 JOY131077:JPA131095 JYU131077:JYW131095 KIQ131077:KIS131095 KSM131077:KSO131095 LCI131077:LCK131095 LME131077:LMG131095 LWA131077:LWC131095 MFW131077:MFY131095 MPS131077:MPU131095 MZO131077:MZQ131095 NJK131077:NJM131095 NTG131077:NTI131095 ODC131077:ODE131095 OMY131077:ONA131095 OWU131077:OWW131095 PGQ131077:PGS131095 PQM131077:PQO131095 QAI131077:QAK131095 QKE131077:QKG131095 QUA131077:QUC131095 RDW131077:RDY131095 RNS131077:RNU131095 RXO131077:RXQ131095 SHK131077:SHM131095 SRG131077:SRI131095 TBC131077:TBE131095 TKY131077:TLA131095 TUU131077:TUW131095 UEQ131077:UES131095 UOM131077:UOO131095 UYI131077:UYK131095 VIE131077:VIG131095 VSA131077:VSC131095 WBW131077:WBY131095 WLS131077:WLU131095 WVO131077:WVQ131095 G196613:I196631 JC196613:JE196631 SY196613:TA196631 ACU196613:ACW196631 AMQ196613:AMS196631 AWM196613:AWO196631 BGI196613:BGK196631 BQE196613:BQG196631 CAA196613:CAC196631 CJW196613:CJY196631 CTS196613:CTU196631 DDO196613:DDQ196631 DNK196613:DNM196631 DXG196613:DXI196631 EHC196613:EHE196631 EQY196613:ERA196631 FAU196613:FAW196631 FKQ196613:FKS196631 FUM196613:FUO196631 GEI196613:GEK196631 GOE196613:GOG196631 GYA196613:GYC196631 HHW196613:HHY196631 HRS196613:HRU196631 IBO196613:IBQ196631 ILK196613:ILM196631 IVG196613:IVI196631 JFC196613:JFE196631 JOY196613:JPA196631 JYU196613:JYW196631 KIQ196613:KIS196631 KSM196613:KSO196631 LCI196613:LCK196631 LME196613:LMG196631 LWA196613:LWC196631 MFW196613:MFY196631 MPS196613:MPU196631 MZO196613:MZQ196631 NJK196613:NJM196631 NTG196613:NTI196631 ODC196613:ODE196631 OMY196613:ONA196631 OWU196613:OWW196631 PGQ196613:PGS196631 PQM196613:PQO196631 QAI196613:QAK196631 QKE196613:QKG196631 QUA196613:QUC196631 RDW196613:RDY196631 RNS196613:RNU196631 RXO196613:RXQ196631 SHK196613:SHM196631 SRG196613:SRI196631 TBC196613:TBE196631 TKY196613:TLA196631 TUU196613:TUW196631 UEQ196613:UES196631 UOM196613:UOO196631 UYI196613:UYK196631 VIE196613:VIG196631 VSA196613:VSC196631 WBW196613:WBY196631 WLS196613:WLU196631 WVO196613:WVQ196631 G262149:I262167 JC262149:JE262167 SY262149:TA262167 ACU262149:ACW262167 AMQ262149:AMS262167 AWM262149:AWO262167 BGI262149:BGK262167 BQE262149:BQG262167 CAA262149:CAC262167 CJW262149:CJY262167 CTS262149:CTU262167 DDO262149:DDQ262167 DNK262149:DNM262167 DXG262149:DXI262167 EHC262149:EHE262167 EQY262149:ERA262167 FAU262149:FAW262167 FKQ262149:FKS262167 FUM262149:FUO262167 GEI262149:GEK262167 GOE262149:GOG262167 GYA262149:GYC262167 HHW262149:HHY262167 HRS262149:HRU262167 IBO262149:IBQ262167 ILK262149:ILM262167 IVG262149:IVI262167 JFC262149:JFE262167 JOY262149:JPA262167 JYU262149:JYW262167 KIQ262149:KIS262167 KSM262149:KSO262167 LCI262149:LCK262167 LME262149:LMG262167 LWA262149:LWC262167 MFW262149:MFY262167 MPS262149:MPU262167 MZO262149:MZQ262167 NJK262149:NJM262167 NTG262149:NTI262167 ODC262149:ODE262167 OMY262149:ONA262167 OWU262149:OWW262167 PGQ262149:PGS262167 PQM262149:PQO262167 QAI262149:QAK262167 QKE262149:QKG262167 QUA262149:QUC262167 RDW262149:RDY262167 RNS262149:RNU262167 RXO262149:RXQ262167 SHK262149:SHM262167 SRG262149:SRI262167 TBC262149:TBE262167 TKY262149:TLA262167 TUU262149:TUW262167 UEQ262149:UES262167 UOM262149:UOO262167 UYI262149:UYK262167 VIE262149:VIG262167 VSA262149:VSC262167 WBW262149:WBY262167 WLS262149:WLU262167 WVO262149:WVQ262167 G327685:I327703 JC327685:JE327703 SY327685:TA327703 ACU327685:ACW327703 AMQ327685:AMS327703 AWM327685:AWO327703 BGI327685:BGK327703 BQE327685:BQG327703 CAA327685:CAC327703 CJW327685:CJY327703 CTS327685:CTU327703 DDO327685:DDQ327703 DNK327685:DNM327703 DXG327685:DXI327703 EHC327685:EHE327703 EQY327685:ERA327703 FAU327685:FAW327703 FKQ327685:FKS327703 FUM327685:FUO327703 GEI327685:GEK327703 GOE327685:GOG327703 GYA327685:GYC327703 HHW327685:HHY327703 HRS327685:HRU327703 IBO327685:IBQ327703 ILK327685:ILM327703 IVG327685:IVI327703 JFC327685:JFE327703 JOY327685:JPA327703 JYU327685:JYW327703 KIQ327685:KIS327703 KSM327685:KSO327703 LCI327685:LCK327703 LME327685:LMG327703 LWA327685:LWC327703 MFW327685:MFY327703 MPS327685:MPU327703 MZO327685:MZQ327703 NJK327685:NJM327703 NTG327685:NTI327703 ODC327685:ODE327703 OMY327685:ONA327703 OWU327685:OWW327703 PGQ327685:PGS327703 PQM327685:PQO327703 QAI327685:QAK327703 QKE327685:QKG327703 QUA327685:QUC327703 RDW327685:RDY327703 RNS327685:RNU327703 RXO327685:RXQ327703 SHK327685:SHM327703 SRG327685:SRI327703 TBC327685:TBE327703 TKY327685:TLA327703 TUU327685:TUW327703 UEQ327685:UES327703 UOM327685:UOO327703 UYI327685:UYK327703 VIE327685:VIG327703 VSA327685:VSC327703 WBW327685:WBY327703 WLS327685:WLU327703 WVO327685:WVQ327703 G393221:I393239 JC393221:JE393239 SY393221:TA393239 ACU393221:ACW393239 AMQ393221:AMS393239 AWM393221:AWO393239 BGI393221:BGK393239 BQE393221:BQG393239 CAA393221:CAC393239 CJW393221:CJY393239 CTS393221:CTU393239 DDO393221:DDQ393239 DNK393221:DNM393239 DXG393221:DXI393239 EHC393221:EHE393239 EQY393221:ERA393239 FAU393221:FAW393239 FKQ393221:FKS393239 FUM393221:FUO393239 GEI393221:GEK393239 GOE393221:GOG393239 GYA393221:GYC393239 HHW393221:HHY393239 HRS393221:HRU393239 IBO393221:IBQ393239 ILK393221:ILM393239 IVG393221:IVI393239 JFC393221:JFE393239 JOY393221:JPA393239 JYU393221:JYW393239 KIQ393221:KIS393239 KSM393221:KSO393239 LCI393221:LCK393239 LME393221:LMG393239 LWA393221:LWC393239 MFW393221:MFY393239 MPS393221:MPU393239 MZO393221:MZQ393239 NJK393221:NJM393239 NTG393221:NTI393239 ODC393221:ODE393239 OMY393221:ONA393239 OWU393221:OWW393239 PGQ393221:PGS393239 PQM393221:PQO393239 QAI393221:QAK393239 QKE393221:QKG393239 QUA393221:QUC393239 RDW393221:RDY393239 RNS393221:RNU393239 RXO393221:RXQ393239 SHK393221:SHM393239 SRG393221:SRI393239 TBC393221:TBE393239 TKY393221:TLA393239 TUU393221:TUW393239 UEQ393221:UES393239 UOM393221:UOO393239 UYI393221:UYK393239 VIE393221:VIG393239 VSA393221:VSC393239 WBW393221:WBY393239 WLS393221:WLU393239 WVO393221:WVQ393239 G458757:I458775 JC458757:JE458775 SY458757:TA458775 ACU458757:ACW458775 AMQ458757:AMS458775 AWM458757:AWO458775 BGI458757:BGK458775 BQE458757:BQG458775 CAA458757:CAC458775 CJW458757:CJY458775 CTS458757:CTU458775 DDO458757:DDQ458775 DNK458757:DNM458775 DXG458757:DXI458775 EHC458757:EHE458775 EQY458757:ERA458775 FAU458757:FAW458775 FKQ458757:FKS458775 FUM458757:FUO458775 GEI458757:GEK458775 GOE458757:GOG458775 GYA458757:GYC458775 HHW458757:HHY458775 HRS458757:HRU458775 IBO458757:IBQ458775 ILK458757:ILM458775 IVG458757:IVI458775 JFC458757:JFE458775 JOY458757:JPA458775 JYU458757:JYW458775 KIQ458757:KIS458775 KSM458757:KSO458775 LCI458757:LCK458775 LME458757:LMG458775 LWA458757:LWC458775 MFW458757:MFY458775 MPS458757:MPU458775 MZO458757:MZQ458775 NJK458757:NJM458775 NTG458757:NTI458775 ODC458757:ODE458775 OMY458757:ONA458775 OWU458757:OWW458775 PGQ458757:PGS458775 PQM458757:PQO458775 QAI458757:QAK458775 QKE458757:QKG458775 QUA458757:QUC458775 RDW458757:RDY458775 RNS458757:RNU458775 RXO458757:RXQ458775 SHK458757:SHM458775 SRG458757:SRI458775 TBC458757:TBE458775 TKY458757:TLA458775 TUU458757:TUW458775 UEQ458757:UES458775 UOM458757:UOO458775 UYI458757:UYK458775 VIE458757:VIG458775 VSA458757:VSC458775 WBW458757:WBY458775 WLS458757:WLU458775 WVO458757:WVQ458775 G524293:I524311 JC524293:JE524311 SY524293:TA524311 ACU524293:ACW524311 AMQ524293:AMS524311 AWM524293:AWO524311 BGI524293:BGK524311 BQE524293:BQG524311 CAA524293:CAC524311 CJW524293:CJY524311 CTS524293:CTU524311 DDO524293:DDQ524311 DNK524293:DNM524311 DXG524293:DXI524311 EHC524293:EHE524311 EQY524293:ERA524311 FAU524293:FAW524311 FKQ524293:FKS524311 FUM524293:FUO524311 GEI524293:GEK524311 GOE524293:GOG524311 GYA524293:GYC524311 HHW524293:HHY524311 HRS524293:HRU524311 IBO524293:IBQ524311 ILK524293:ILM524311 IVG524293:IVI524311 JFC524293:JFE524311 JOY524293:JPA524311 JYU524293:JYW524311 KIQ524293:KIS524311 KSM524293:KSO524311 LCI524293:LCK524311 LME524293:LMG524311 LWA524293:LWC524311 MFW524293:MFY524311 MPS524293:MPU524311 MZO524293:MZQ524311 NJK524293:NJM524311 NTG524293:NTI524311 ODC524293:ODE524311 OMY524293:ONA524311 OWU524293:OWW524311 PGQ524293:PGS524311 PQM524293:PQO524311 QAI524293:QAK524311 QKE524293:QKG524311 QUA524293:QUC524311 RDW524293:RDY524311 RNS524293:RNU524311 RXO524293:RXQ524311 SHK524293:SHM524311 SRG524293:SRI524311 TBC524293:TBE524311 TKY524293:TLA524311 TUU524293:TUW524311 UEQ524293:UES524311 UOM524293:UOO524311 UYI524293:UYK524311 VIE524293:VIG524311 VSA524293:VSC524311 WBW524293:WBY524311 WLS524293:WLU524311 WVO524293:WVQ524311 G589829:I589847 JC589829:JE589847 SY589829:TA589847 ACU589829:ACW589847 AMQ589829:AMS589847 AWM589829:AWO589847 BGI589829:BGK589847 BQE589829:BQG589847 CAA589829:CAC589847 CJW589829:CJY589847 CTS589829:CTU589847 DDO589829:DDQ589847 DNK589829:DNM589847 DXG589829:DXI589847 EHC589829:EHE589847 EQY589829:ERA589847 FAU589829:FAW589847 FKQ589829:FKS589847 FUM589829:FUO589847 GEI589829:GEK589847 GOE589829:GOG589847 GYA589829:GYC589847 HHW589829:HHY589847 HRS589829:HRU589847 IBO589829:IBQ589847 ILK589829:ILM589847 IVG589829:IVI589847 JFC589829:JFE589847 JOY589829:JPA589847 JYU589829:JYW589847 KIQ589829:KIS589847 KSM589829:KSO589847 LCI589829:LCK589847 LME589829:LMG589847 LWA589829:LWC589847 MFW589829:MFY589847 MPS589829:MPU589847 MZO589829:MZQ589847 NJK589829:NJM589847 NTG589829:NTI589847 ODC589829:ODE589847 OMY589829:ONA589847 OWU589829:OWW589847 PGQ589829:PGS589847 PQM589829:PQO589847 QAI589829:QAK589847 QKE589829:QKG589847 QUA589829:QUC589847 RDW589829:RDY589847 RNS589829:RNU589847 RXO589829:RXQ589847 SHK589829:SHM589847 SRG589829:SRI589847 TBC589829:TBE589847 TKY589829:TLA589847 TUU589829:TUW589847 UEQ589829:UES589847 UOM589829:UOO589847 UYI589829:UYK589847 VIE589829:VIG589847 VSA589829:VSC589847 WBW589829:WBY589847 WLS589829:WLU589847 WVO589829:WVQ589847 G655365:I655383 JC655365:JE655383 SY655365:TA655383 ACU655365:ACW655383 AMQ655365:AMS655383 AWM655365:AWO655383 BGI655365:BGK655383 BQE655365:BQG655383 CAA655365:CAC655383 CJW655365:CJY655383 CTS655365:CTU655383 DDO655365:DDQ655383 DNK655365:DNM655383 DXG655365:DXI655383 EHC655365:EHE655383 EQY655365:ERA655383 FAU655365:FAW655383 FKQ655365:FKS655383 FUM655365:FUO655383 GEI655365:GEK655383 GOE655365:GOG655383 GYA655365:GYC655383 HHW655365:HHY655383 HRS655365:HRU655383 IBO655365:IBQ655383 ILK655365:ILM655383 IVG655365:IVI655383 JFC655365:JFE655383 JOY655365:JPA655383 JYU655365:JYW655383 KIQ655365:KIS655383 KSM655365:KSO655383 LCI655365:LCK655383 LME655365:LMG655383 LWA655365:LWC655383 MFW655365:MFY655383 MPS655365:MPU655383 MZO655365:MZQ655383 NJK655365:NJM655383 NTG655365:NTI655383 ODC655365:ODE655383 OMY655365:ONA655383 OWU655365:OWW655383 PGQ655365:PGS655383 PQM655365:PQO655383 QAI655365:QAK655383 QKE655365:QKG655383 QUA655365:QUC655383 RDW655365:RDY655383 RNS655365:RNU655383 RXO655365:RXQ655383 SHK655365:SHM655383 SRG655365:SRI655383 TBC655365:TBE655383 TKY655365:TLA655383 TUU655365:TUW655383 UEQ655365:UES655383 UOM655365:UOO655383 UYI655365:UYK655383 VIE655365:VIG655383 VSA655365:VSC655383 WBW655365:WBY655383 WLS655365:WLU655383 WVO655365:WVQ655383 G720901:I720919 JC720901:JE720919 SY720901:TA720919 ACU720901:ACW720919 AMQ720901:AMS720919 AWM720901:AWO720919 BGI720901:BGK720919 BQE720901:BQG720919 CAA720901:CAC720919 CJW720901:CJY720919 CTS720901:CTU720919 DDO720901:DDQ720919 DNK720901:DNM720919 DXG720901:DXI720919 EHC720901:EHE720919 EQY720901:ERA720919 FAU720901:FAW720919 FKQ720901:FKS720919 FUM720901:FUO720919 GEI720901:GEK720919 GOE720901:GOG720919 GYA720901:GYC720919 HHW720901:HHY720919 HRS720901:HRU720919 IBO720901:IBQ720919 ILK720901:ILM720919 IVG720901:IVI720919 JFC720901:JFE720919 JOY720901:JPA720919 JYU720901:JYW720919 KIQ720901:KIS720919 KSM720901:KSO720919 LCI720901:LCK720919 LME720901:LMG720919 LWA720901:LWC720919 MFW720901:MFY720919 MPS720901:MPU720919 MZO720901:MZQ720919 NJK720901:NJM720919 NTG720901:NTI720919 ODC720901:ODE720919 OMY720901:ONA720919 OWU720901:OWW720919 PGQ720901:PGS720919 PQM720901:PQO720919 QAI720901:QAK720919 QKE720901:QKG720919 QUA720901:QUC720919 RDW720901:RDY720919 RNS720901:RNU720919 RXO720901:RXQ720919 SHK720901:SHM720919 SRG720901:SRI720919 TBC720901:TBE720919 TKY720901:TLA720919 TUU720901:TUW720919 UEQ720901:UES720919 UOM720901:UOO720919 UYI720901:UYK720919 VIE720901:VIG720919 VSA720901:VSC720919 WBW720901:WBY720919 WLS720901:WLU720919 WVO720901:WVQ720919 G786437:I786455 JC786437:JE786455 SY786437:TA786455 ACU786437:ACW786455 AMQ786437:AMS786455 AWM786437:AWO786455 BGI786437:BGK786455 BQE786437:BQG786455 CAA786437:CAC786455 CJW786437:CJY786455 CTS786437:CTU786455 DDO786437:DDQ786455 DNK786437:DNM786455 DXG786437:DXI786455 EHC786437:EHE786455 EQY786437:ERA786455 FAU786437:FAW786455 FKQ786437:FKS786455 FUM786437:FUO786455 GEI786437:GEK786455 GOE786437:GOG786455 GYA786437:GYC786455 HHW786437:HHY786455 HRS786437:HRU786455 IBO786437:IBQ786455 ILK786437:ILM786455 IVG786437:IVI786455 JFC786437:JFE786455 JOY786437:JPA786455 JYU786437:JYW786455 KIQ786437:KIS786455 KSM786437:KSO786455 LCI786437:LCK786455 LME786437:LMG786455 LWA786437:LWC786455 MFW786437:MFY786455 MPS786437:MPU786455 MZO786437:MZQ786455 NJK786437:NJM786455 NTG786437:NTI786455 ODC786437:ODE786455 OMY786437:ONA786455 OWU786437:OWW786455 PGQ786437:PGS786455 PQM786437:PQO786455 QAI786437:QAK786455 QKE786437:QKG786455 QUA786437:QUC786455 RDW786437:RDY786455 RNS786437:RNU786455 RXO786437:RXQ786455 SHK786437:SHM786455 SRG786437:SRI786455 TBC786437:TBE786455 TKY786437:TLA786455 TUU786437:TUW786455 UEQ786437:UES786455 UOM786437:UOO786455 UYI786437:UYK786455 VIE786437:VIG786455 VSA786437:VSC786455 WBW786437:WBY786455 WLS786437:WLU786455 WVO786437:WVQ786455 G851973:I851991 JC851973:JE851991 SY851973:TA851991 ACU851973:ACW851991 AMQ851973:AMS851991 AWM851973:AWO851991 BGI851973:BGK851991 BQE851973:BQG851991 CAA851973:CAC851991 CJW851973:CJY851991 CTS851973:CTU851991 DDO851973:DDQ851991 DNK851973:DNM851991 DXG851973:DXI851991 EHC851973:EHE851991 EQY851973:ERA851991 FAU851973:FAW851991 FKQ851973:FKS851991 FUM851973:FUO851991 GEI851973:GEK851991 GOE851973:GOG851991 GYA851973:GYC851991 HHW851973:HHY851991 HRS851973:HRU851991 IBO851973:IBQ851991 ILK851973:ILM851991 IVG851973:IVI851991 JFC851973:JFE851991 JOY851973:JPA851991 JYU851973:JYW851991 KIQ851973:KIS851991 KSM851973:KSO851991 LCI851973:LCK851991 LME851973:LMG851991 LWA851973:LWC851991 MFW851973:MFY851991 MPS851973:MPU851991 MZO851973:MZQ851991 NJK851973:NJM851991 NTG851973:NTI851991 ODC851973:ODE851991 OMY851973:ONA851991 OWU851973:OWW851991 PGQ851973:PGS851991 PQM851973:PQO851991 QAI851973:QAK851991 QKE851973:QKG851991 QUA851973:QUC851991 RDW851973:RDY851991 RNS851973:RNU851991 RXO851973:RXQ851991 SHK851973:SHM851991 SRG851973:SRI851991 TBC851973:TBE851991 TKY851973:TLA851991 TUU851973:TUW851991 UEQ851973:UES851991 UOM851973:UOO851991 UYI851973:UYK851991 VIE851973:VIG851991 VSA851973:VSC851991 WBW851973:WBY851991 WLS851973:WLU851991 WVO851973:WVQ851991 G917509:I917527 JC917509:JE917527 SY917509:TA917527 ACU917509:ACW917527 AMQ917509:AMS917527 AWM917509:AWO917527 BGI917509:BGK917527 BQE917509:BQG917527 CAA917509:CAC917527 CJW917509:CJY917527 CTS917509:CTU917527 DDO917509:DDQ917527 DNK917509:DNM917527 DXG917509:DXI917527 EHC917509:EHE917527 EQY917509:ERA917527 FAU917509:FAW917527 FKQ917509:FKS917527 FUM917509:FUO917527 GEI917509:GEK917527 GOE917509:GOG917527 GYA917509:GYC917527 HHW917509:HHY917527 HRS917509:HRU917527 IBO917509:IBQ917527 ILK917509:ILM917527 IVG917509:IVI917527 JFC917509:JFE917527 JOY917509:JPA917527 JYU917509:JYW917527 KIQ917509:KIS917527 KSM917509:KSO917527 LCI917509:LCK917527 LME917509:LMG917527 LWA917509:LWC917527 MFW917509:MFY917527 MPS917509:MPU917527 MZO917509:MZQ917527 NJK917509:NJM917527 NTG917509:NTI917527 ODC917509:ODE917527 OMY917509:ONA917527 OWU917509:OWW917527 PGQ917509:PGS917527 PQM917509:PQO917527 QAI917509:QAK917527 QKE917509:QKG917527 QUA917509:QUC917527 RDW917509:RDY917527 RNS917509:RNU917527 RXO917509:RXQ917527 SHK917509:SHM917527 SRG917509:SRI917527 TBC917509:TBE917527 TKY917509:TLA917527 TUU917509:TUW917527 UEQ917509:UES917527 UOM917509:UOO917527 UYI917509:UYK917527 VIE917509:VIG917527 VSA917509:VSC917527 WBW917509:WBY917527 WLS917509:WLU917527 WVO917509:WVQ917527 G983045:I983063 JC983045:JE983063 SY983045:TA983063 ACU983045:ACW983063 AMQ983045:AMS983063 AWM983045:AWO983063 BGI983045:BGK983063 BQE983045:BQG983063 CAA983045:CAC983063 CJW983045:CJY983063 CTS983045:CTU983063 DDO983045:DDQ983063 DNK983045:DNM983063 DXG983045:DXI983063 EHC983045:EHE983063 EQY983045:ERA983063 FAU983045:FAW983063 FKQ983045:FKS983063 FUM983045:FUO983063 GEI983045:GEK983063 GOE983045:GOG983063 GYA983045:GYC983063 HHW983045:HHY983063 HRS983045:HRU983063 IBO983045:IBQ983063 ILK983045:ILM983063 IVG983045:IVI983063 JFC983045:JFE983063 JOY983045:JPA983063 JYU983045:JYW983063 KIQ983045:KIS983063 KSM983045:KSO983063 LCI983045:LCK983063 LME983045:LMG983063 LWA983045:LWC983063 MFW983045:MFY983063 MPS983045:MPU983063 MZO983045:MZQ983063 NJK983045:NJM983063 NTG983045:NTI983063 ODC983045:ODE983063 OMY983045:ONA983063 OWU983045:OWW983063 PGQ983045:PGS983063 PQM983045:PQO983063 QAI983045:QAK983063 QKE983045:QKG983063 QUA983045:QUC983063 RDW983045:RDY983063 RNS983045:RNU983063 RXO983045:RXQ983063 SHK983045:SHM983063 SRG983045:SRI983063 TBC983045:TBE983063 TKY983045:TLA983063 TUU983045:TUW983063 UEQ983045:UES983063 UOM983045:UOO983063 UYI983045:UYK983063 VIE983045:VIG983063 VSA983045:VSC983063 WBW983045:WBY983063 WLS983045:WLU983063 WVO983045:WVQ983063">
      <formula1>$B$81:$B$82</formula1>
    </dataValidation>
    <dataValidation type="list" allowBlank="1" showInputMessage="1" showErrorMessage="1" sqref="J5:J18 JF5:JF18 TB5:TB18 ACX5:ACX18 AMT5:AMT18 AWP5:AWP18 BGL5:BGL18 BQH5:BQH18 CAD5:CAD18 CJZ5:CJZ18 CTV5:CTV18 DDR5:DDR18 DNN5:DNN18 DXJ5:DXJ18 EHF5:EHF18 ERB5:ERB18 FAX5:FAX18 FKT5:FKT18 FUP5:FUP18 GEL5:GEL18 GOH5:GOH18 GYD5:GYD18 HHZ5:HHZ18 HRV5:HRV18 IBR5:IBR18 ILN5:ILN18 IVJ5:IVJ18 JFF5:JFF18 JPB5:JPB18 JYX5:JYX18 KIT5:KIT18 KSP5:KSP18 LCL5:LCL18 LMH5:LMH18 LWD5:LWD18 MFZ5:MFZ18 MPV5:MPV18 MZR5:MZR18 NJN5:NJN18 NTJ5:NTJ18 ODF5:ODF18 ONB5:ONB18 OWX5:OWX18 PGT5:PGT18 PQP5:PQP18 QAL5:QAL18 QKH5:QKH18 QUD5:QUD18 RDZ5:RDZ18 RNV5:RNV18 RXR5:RXR18 SHN5:SHN18 SRJ5:SRJ18 TBF5:TBF18 TLB5:TLB18 TUX5:TUX18 UET5:UET18 UOP5:UOP18 UYL5:UYL18 VIH5:VIH18 VSD5:VSD18 WBZ5:WBZ18 WLV5:WLV18 WVR5:WVR18 J65541:J65554 JF65541:JF65554 TB65541:TB65554 ACX65541:ACX65554 AMT65541:AMT65554 AWP65541:AWP65554 BGL65541:BGL65554 BQH65541:BQH65554 CAD65541:CAD65554 CJZ65541:CJZ65554 CTV65541:CTV65554 DDR65541:DDR65554 DNN65541:DNN65554 DXJ65541:DXJ65554 EHF65541:EHF65554 ERB65541:ERB65554 FAX65541:FAX65554 FKT65541:FKT65554 FUP65541:FUP65554 GEL65541:GEL65554 GOH65541:GOH65554 GYD65541:GYD65554 HHZ65541:HHZ65554 HRV65541:HRV65554 IBR65541:IBR65554 ILN65541:ILN65554 IVJ65541:IVJ65554 JFF65541:JFF65554 JPB65541:JPB65554 JYX65541:JYX65554 KIT65541:KIT65554 KSP65541:KSP65554 LCL65541:LCL65554 LMH65541:LMH65554 LWD65541:LWD65554 MFZ65541:MFZ65554 MPV65541:MPV65554 MZR65541:MZR65554 NJN65541:NJN65554 NTJ65541:NTJ65554 ODF65541:ODF65554 ONB65541:ONB65554 OWX65541:OWX65554 PGT65541:PGT65554 PQP65541:PQP65554 QAL65541:QAL65554 QKH65541:QKH65554 QUD65541:QUD65554 RDZ65541:RDZ65554 RNV65541:RNV65554 RXR65541:RXR65554 SHN65541:SHN65554 SRJ65541:SRJ65554 TBF65541:TBF65554 TLB65541:TLB65554 TUX65541:TUX65554 UET65541:UET65554 UOP65541:UOP65554 UYL65541:UYL65554 VIH65541:VIH65554 VSD65541:VSD65554 WBZ65541:WBZ65554 WLV65541:WLV65554 WVR65541:WVR65554 J131077:J131090 JF131077:JF131090 TB131077:TB131090 ACX131077:ACX131090 AMT131077:AMT131090 AWP131077:AWP131090 BGL131077:BGL131090 BQH131077:BQH131090 CAD131077:CAD131090 CJZ131077:CJZ131090 CTV131077:CTV131090 DDR131077:DDR131090 DNN131077:DNN131090 DXJ131077:DXJ131090 EHF131077:EHF131090 ERB131077:ERB131090 FAX131077:FAX131090 FKT131077:FKT131090 FUP131077:FUP131090 GEL131077:GEL131090 GOH131077:GOH131090 GYD131077:GYD131090 HHZ131077:HHZ131090 HRV131077:HRV131090 IBR131077:IBR131090 ILN131077:ILN131090 IVJ131077:IVJ131090 JFF131077:JFF131090 JPB131077:JPB131090 JYX131077:JYX131090 KIT131077:KIT131090 KSP131077:KSP131090 LCL131077:LCL131090 LMH131077:LMH131090 LWD131077:LWD131090 MFZ131077:MFZ131090 MPV131077:MPV131090 MZR131077:MZR131090 NJN131077:NJN131090 NTJ131077:NTJ131090 ODF131077:ODF131090 ONB131077:ONB131090 OWX131077:OWX131090 PGT131077:PGT131090 PQP131077:PQP131090 QAL131077:QAL131090 QKH131077:QKH131090 QUD131077:QUD131090 RDZ131077:RDZ131090 RNV131077:RNV131090 RXR131077:RXR131090 SHN131077:SHN131090 SRJ131077:SRJ131090 TBF131077:TBF131090 TLB131077:TLB131090 TUX131077:TUX131090 UET131077:UET131090 UOP131077:UOP131090 UYL131077:UYL131090 VIH131077:VIH131090 VSD131077:VSD131090 WBZ131077:WBZ131090 WLV131077:WLV131090 WVR131077:WVR131090 J196613:J196626 JF196613:JF196626 TB196613:TB196626 ACX196613:ACX196626 AMT196613:AMT196626 AWP196613:AWP196626 BGL196613:BGL196626 BQH196613:BQH196626 CAD196613:CAD196626 CJZ196613:CJZ196626 CTV196613:CTV196626 DDR196613:DDR196626 DNN196613:DNN196626 DXJ196613:DXJ196626 EHF196613:EHF196626 ERB196613:ERB196626 FAX196613:FAX196626 FKT196613:FKT196626 FUP196613:FUP196626 GEL196613:GEL196626 GOH196613:GOH196626 GYD196613:GYD196626 HHZ196613:HHZ196626 HRV196613:HRV196626 IBR196613:IBR196626 ILN196613:ILN196626 IVJ196613:IVJ196626 JFF196613:JFF196626 JPB196613:JPB196626 JYX196613:JYX196626 KIT196613:KIT196626 KSP196613:KSP196626 LCL196613:LCL196626 LMH196613:LMH196626 LWD196613:LWD196626 MFZ196613:MFZ196626 MPV196613:MPV196626 MZR196613:MZR196626 NJN196613:NJN196626 NTJ196613:NTJ196626 ODF196613:ODF196626 ONB196613:ONB196626 OWX196613:OWX196626 PGT196613:PGT196626 PQP196613:PQP196626 QAL196613:QAL196626 QKH196613:QKH196626 QUD196613:QUD196626 RDZ196613:RDZ196626 RNV196613:RNV196626 RXR196613:RXR196626 SHN196613:SHN196626 SRJ196613:SRJ196626 TBF196613:TBF196626 TLB196613:TLB196626 TUX196613:TUX196626 UET196613:UET196626 UOP196613:UOP196626 UYL196613:UYL196626 VIH196613:VIH196626 VSD196613:VSD196626 WBZ196613:WBZ196626 WLV196613:WLV196626 WVR196613:WVR196626 J262149:J262162 JF262149:JF262162 TB262149:TB262162 ACX262149:ACX262162 AMT262149:AMT262162 AWP262149:AWP262162 BGL262149:BGL262162 BQH262149:BQH262162 CAD262149:CAD262162 CJZ262149:CJZ262162 CTV262149:CTV262162 DDR262149:DDR262162 DNN262149:DNN262162 DXJ262149:DXJ262162 EHF262149:EHF262162 ERB262149:ERB262162 FAX262149:FAX262162 FKT262149:FKT262162 FUP262149:FUP262162 GEL262149:GEL262162 GOH262149:GOH262162 GYD262149:GYD262162 HHZ262149:HHZ262162 HRV262149:HRV262162 IBR262149:IBR262162 ILN262149:ILN262162 IVJ262149:IVJ262162 JFF262149:JFF262162 JPB262149:JPB262162 JYX262149:JYX262162 KIT262149:KIT262162 KSP262149:KSP262162 LCL262149:LCL262162 LMH262149:LMH262162 LWD262149:LWD262162 MFZ262149:MFZ262162 MPV262149:MPV262162 MZR262149:MZR262162 NJN262149:NJN262162 NTJ262149:NTJ262162 ODF262149:ODF262162 ONB262149:ONB262162 OWX262149:OWX262162 PGT262149:PGT262162 PQP262149:PQP262162 QAL262149:QAL262162 QKH262149:QKH262162 QUD262149:QUD262162 RDZ262149:RDZ262162 RNV262149:RNV262162 RXR262149:RXR262162 SHN262149:SHN262162 SRJ262149:SRJ262162 TBF262149:TBF262162 TLB262149:TLB262162 TUX262149:TUX262162 UET262149:UET262162 UOP262149:UOP262162 UYL262149:UYL262162 VIH262149:VIH262162 VSD262149:VSD262162 WBZ262149:WBZ262162 WLV262149:WLV262162 WVR262149:WVR262162 J327685:J327698 JF327685:JF327698 TB327685:TB327698 ACX327685:ACX327698 AMT327685:AMT327698 AWP327685:AWP327698 BGL327685:BGL327698 BQH327685:BQH327698 CAD327685:CAD327698 CJZ327685:CJZ327698 CTV327685:CTV327698 DDR327685:DDR327698 DNN327685:DNN327698 DXJ327685:DXJ327698 EHF327685:EHF327698 ERB327685:ERB327698 FAX327685:FAX327698 FKT327685:FKT327698 FUP327685:FUP327698 GEL327685:GEL327698 GOH327685:GOH327698 GYD327685:GYD327698 HHZ327685:HHZ327698 HRV327685:HRV327698 IBR327685:IBR327698 ILN327685:ILN327698 IVJ327685:IVJ327698 JFF327685:JFF327698 JPB327685:JPB327698 JYX327685:JYX327698 KIT327685:KIT327698 KSP327685:KSP327698 LCL327685:LCL327698 LMH327685:LMH327698 LWD327685:LWD327698 MFZ327685:MFZ327698 MPV327685:MPV327698 MZR327685:MZR327698 NJN327685:NJN327698 NTJ327685:NTJ327698 ODF327685:ODF327698 ONB327685:ONB327698 OWX327685:OWX327698 PGT327685:PGT327698 PQP327685:PQP327698 QAL327685:QAL327698 QKH327685:QKH327698 QUD327685:QUD327698 RDZ327685:RDZ327698 RNV327685:RNV327698 RXR327685:RXR327698 SHN327685:SHN327698 SRJ327685:SRJ327698 TBF327685:TBF327698 TLB327685:TLB327698 TUX327685:TUX327698 UET327685:UET327698 UOP327685:UOP327698 UYL327685:UYL327698 VIH327685:VIH327698 VSD327685:VSD327698 WBZ327685:WBZ327698 WLV327685:WLV327698 WVR327685:WVR327698 J393221:J393234 JF393221:JF393234 TB393221:TB393234 ACX393221:ACX393234 AMT393221:AMT393234 AWP393221:AWP393234 BGL393221:BGL393234 BQH393221:BQH393234 CAD393221:CAD393234 CJZ393221:CJZ393234 CTV393221:CTV393234 DDR393221:DDR393234 DNN393221:DNN393234 DXJ393221:DXJ393234 EHF393221:EHF393234 ERB393221:ERB393234 FAX393221:FAX393234 FKT393221:FKT393234 FUP393221:FUP393234 GEL393221:GEL393234 GOH393221:GOH393234 GYD393221:GYD393234 HHZ393221:HHZ393234 HRV393221:HRV393234 IBR393221:IBR393234 ILN393221:ILN393234 IVJ393221:IVJ393234 JFF393221:JFF393234 JPB393221:JPB393234 JYX393221:JYX393234 KIT393221:KIT393234 KSP393221:KSP393234 LCL393221:LCL393234 LMH393221:LMH393234 LWD393221:LWD393234 MFZ393221:MFZ393234 MPV393221:MPV393234 MZR393221:MZR393234 NJN393221:NJN393234 NTJ393221:NTJ393234 ODF393221:ODF393234 ONB393221:ONB393234 OWX393221:OWX393234 PGT393221:PGT393234 PQP393221:PQP393234 QAL393221:QAL393234 QKH393221:QKH393234 QUD393221:QUD393234 RDZ393221:RDZ393234 RNV393221:RNV393234 RXR393221:RXR393234 SHN393221:SHN393234 SRJ393221:SRJ393234 TBF393221:TBF393234 TLB393221:TLB393234 TUX393221:TUX393234 UET393221:UET393234 UOP393221:UOP393234 UYL393221:UYL393234 VIH393221:VIH393234 VSD393221:VSD393234 WBZ393221:WBZ393234 WLV393221:WLV393234 WVR393221:WVR393234 J458757:J458770 JF458757:JF458770 TB458757:TB458770 ACX458757:ACX458770 AMT458757:AMT458770 AWP458757:AWP458770 BGL458757:BGL458770 BQH458757:BQH458770 CAD458757:CAD458770 CJZ458757:CJZ458770 CTV458757:CTV458770 DDR458757:DDR458770 DNN458757:DNN458770 DXJ458757:DXJ458770 EHF458757:EHF458770 ERB458757:ERB458770 FAX458757:FAX458770 FKT458757:FKT458770 FUP458757:FUP458770 GEL458757:GEL458770 GOH458757:GOH458770 GYD458757:GYD458770 HHZ458757:HHZ458770 HRV458757:HRV458770 IBR458757:IBR458770 ILN458757:ILN458770 IVJ458757:IVJ458770 JFF458757:JFF458770 JPB458757:JPB458770 JYX458757:JYX458770 KIT458757:KIT458770 KSP458757:KSP458770 LCL458757:LCL458770 LMH458757:LMH458770 LWD458757:LWD458770 MFZ458757:MFZ458770 MPV458757:MPV458770 MZR458757:MZR458770 NJN458757:NJN458770 NTJ458757:NTJ458770 ODF458757:ODF458770 ONB458757:ONB458770 OWX458757:OWX458770 PGT458757:PGT458770 PQP458757:PQP458770 QAL458757:QAL458770 QKH458757:QKH458770 QUD458757:QUD458770 RDZ458757:RDZ458770 RNV458757:RNV458770 RXR458757:RXR458770 SHN458757:SHN458770 SRJ458757:SRJ458770 TBF458757:TBF458770 TLB458757:TLB458770 TUX458757:TUX458770 UET458757:UET458770 UOP458757:UOP458770 UYL458757:UYL458770 VIH458757:VIH458770 VSD458757:VSD458770 WBZ458757:WBZ458770 WLV458757:WLV458770 WVR458757:WVR458770 J524293:J524306 JF524293:JF524306 TB524293:TB524306 ACX524293:ACX524306 AMT524293:AMT524306 AWP524293:AWP524306 BGL524293:BGL524306 BQH524293:BQH524306 CAD524293:CAD524306 CJZ524293:CJZ524306 CTV524293:CTV524306 DDR524293:DDR524306 DNN524293:DNN524306 DXJ524293:DXJ524306 EHF524293:EHF524306 ERB524293:ERB524306 FAX524293:FAX524306 FKT524293:FKT524306 FUP524293:FUP524306 GEL524293:GEL524306 GOH524293:GOH524306 GYD524293:GYD524306 HHZ524293:HHZ524306 HRV524293:HRV524306 IBR524293:IBR524306 ILN524293:ILN524306 IVJ524293:IVJ524306 JFF524293:JFF524306 JPB524293:JPB524306 JYX524293:JYX524306 KIT524293:KIT524306 KSP524293:KSP524306 LCL524293:LCL524306 LMH524293:LMH524306 LWD524293:LWD524306 MFZ524293:MFZ524306 MPV524293:MPV524306 MZR524293:MZR524306 NJN524293:NJN524306 NTJ524293:NTJ524306 ODF524293:ODF524306 ONB524293:ONB524306 OWX524293:OWX524306 PGT524293:PGT524306 PQP524293:PQP524306 QAL524293:QAL524306 QKH524293:QKH524306 QUD524293:QUD524306 RDZ524293:RDZ524306 RNV524293:RNV524306 RXR524293:RXR524306 SHN524293:SHN524306 SRJ524293:SRJ524306 TBF524293:TBF524306 TLB524293:TLB524306 TUX524293:TUX524306 UET524293:UET524306 UOP524293:UOP524306 UYL524293:UYL524306 VIH524293:VIH524306 VSD524293:VSD524306 WBZ524293:WBZ524306 WLV524293:WLV524306 WVR524293:WVR524306 J589829:J589842 JF589829:JF589842 TB589829:TB589842 ACX589829:ACX589842 AMT589829:AMT589842 AWP589829:AWP589842 BGL589829:BGL589842 BQH589829:BQH589842 CAD589829:CAD589842 CJZ589829:CJZ589842 CTV589829:CTV589842 DDR589829:DDR589842 DNN589829:DNN589842 DXJ589829:DXJ589842 EHF589829:EHF589842 ERB589829:ERB589842 FAX589829:FAX589842 FKT589829:FKT589842 FUP589829:FUP589842 GEL589829:GEL589842 GOH589829:GOH589842 GYD589829:GYD589842 HHZ589829:HHZ589842 HRV589829:HRV589842 IBR589829:IBR589842 ILN589829:ILN589842 IVJ589829:IVJ589842 JFF589829:JFF589842 JPB589829:JPB589842 JYX589829:JYX589842 KIT589829:KIT589842 KSP589829:KSP589842 LCL589829:LCL589842 LMH589829:LMH589842 LWD589829:LWD589842 MFZ589829:MFZ589842 MPV589829:MPV589842 MZR589829:MZR589842 NJN589829:NJN589842 NTJ589829:NTJ589842 ODF589829:ODF589842 ONB589829:ONB589842 OWX589829:OWX589842 PGT589829:PGT589842 PQP589829:PQP589842 QAL589829:QAL589842 QKH589829:QKH589842 QUD589829:QUD589842 RDZ589829:RDZ589842 RNV589829:RNV589842 RXR589829:RXR589842 SHN589829:SHN589842 SRJ589829:SRJ589842 TBF589829:TBF589842 TLB589829:TLB589842 TUX589829:TUX589842 UET589829:UET589842 UOP589829:UOP589842 UYL589829:UYL589842 VIH589829:VIH589842 VSD589829:VSD589842 WBZ589829:WBZ589842 WLV589829:WLV589842 WVR589829:WVR589842 J655365:J655378 JF655365:JF655378 TB655365:TB655378 ACX655365:ACX655378 AMT655365:AMT655378 AWP655365:AWP655378 BGL655365:BGL655378 BQH655365:BQH655378 CAD655365:CAD655378 CJZ655365:CJZ655378 CTV655365:CTV655378 DDR655365:DDR655378 DNN655365:DNN655378 DXJ655365:DXJ655378 EHF655365:EHF655378 ERB655365:ERB655378 FAX655365:FAX655378 FKT655365:FKT655378 FUP655365:FUP655378 GEL655365:GEL655378 GOH655365:GOH655378 GYD655365:GYD655378 HHZ655365:HHZ655378 HRV655365:HRV655378 IBR655365:IBR655378 ILN655365:ILN655378 IVJ655365:IVJ655378 JFF655365:JFF655378 JPB655365:JPB655378 JYX655365:JYX655378 KIT655365:KIT655378 KSP655365:KSP655378 LCL655365:LCL655378 LMH655365:LMH655378 LWD655365:LWD655378 MFZ655365:MFZ655378 MPV655365:MPV655378 MZR655365:MZR655378 NJN655365:NJN655378 NTJ655365:NTJ655378 ODF655365:ODF655378 ONB655365:ONB655378 OWX655365:OWX655378 PGT655365:PGT655378 PQP655365:PQP655378 QAL655365:QAL655378 QKH655365:QKH655378 QUD655365:QUD655378 RDZ655365:RDZ655378 RNV655365:RNV655378 RXR655365:RXR655378 SHN655365:SHN655378 SRJ655365:SRJ655378 TBF655365:TBF655378 TLB655365:TLB655378 TUX655365:TUX655378 UET655365:UET655378 UOP655365:UOP655378 UYL655365:UYL655378 VIH655365:VIH655378 VSD655365:VSD655378 WBZ655365:WBZ655378 WLV655365:WLV655378 WVR655365:WVR655378 J720901:J720914 JF720901:JF720914 TB720901:TB720914 ACX720901:ACX720914 AMT720901:AMT720914 AWP720901:AWP720914 BGL720901:BGL720914 BQH720901:BQH720914 CAD720901:CAD720914 CJZ720901:CJZ720914 CTV720901:CTV720914 DDR720901:DDR720914 DNN720901:DNN720914 DXJ720901:DXJ720914 EHF720901:EHF720914 ERB720901:ERB720914 FAX720901:FAX720914 FKT720901:FKT720914 FUP720901:FUP720914 GEL720901:GEL720914 GOH720901:GOH720914 GYD720901:GYD720914 HHZ720901:HHZ720914 HRV720901:HRV720914 IBR720901:IBR720914 ILN720901:ILN720914 IVJ720901:IVJ720914 JFF720901:JFF720914 JPB720901:JPB720914 JYX720901:JYX720914 KIT720901:KIT720914 KSP720901:KSP720914 LCL720901:LCL720914 LMH720901:LMH720914 LWD720901:LWD720914 MFZ720901:MFZ720914 MPV720901:MPV720914 MZR720901:MZR720914 NJN720901:NJN720914 NTJ720901:NTJ720914 ODF720901:ODF720914 ONB720901:ONB720914 OWX720901:OWX720914 PGT720901:PGT720914 PQP720901:PQP720914 QAL720901:QAL720914 QKH720901:QKH720914 QUD720901:QUD720914 RDZ720901:RDZ720914 RNV720901:RNV720914 RXR720901:RXR720914 SHN720901:SHN720914 SRJ720901:SRJ720914 TBF720901:TBF720914 TLB720901:TLB720914 TUX720901:TUX720914 UET720901:UET720914 UOP720901:UOP720914 UYL720901:UYL720914 VIH720901:VIH720914 VSD720901:VSD720914 WBZ720901:WBZ720914 WLV720901:WLV720914 WVR720901:WVR720914 J786437:J786450 JF786437:JF786450 TB786437:TB786450 ACX786437:ACX786450 AMT786437:AMT786450 AWP786437:AWP786450 BGL786437:BGL786450 BQH786437:BQH786450 CAD786437:CAD786450 CJZ786437:CJZ786450 CTV786437:CTV786450 DDR786437:DDR786450 DNN786437:DNN786450 DXJ786437:DXJ786450 EHF786437:EHF786450 ERB786437:ERB786450 FAX786437:FAX786450 FKT786437:FKT786450 FUP786437:FUP786450 GEL786437:GEL786450 GOH786437:GOH786450 GYD786437:GYD786450 HHZ786437:HHZ786450 HRV786437:HRV786450 IBR786437:IBR786450 ILN786437:ILN786450 IVJ786437:IVJ786450 JFF786437:JFF786450 JPB786437:JPB786450 JYX786437:JYX786450 KIT786437:KIT786450 KSP786437:KSP786450 LCL786437:LCL786450 LMH786437:LMH786450 LWD786437:LWD786450 MFZ786437:MFZ786450 MPV786437:MPV786450 MZR786437:MZR786450 NJN786437:NJN786450 NTJ786437:NTJ786450 ODF786437:ODF786450 ONB786437:ONB786450 OWX786437:OWX786450 PGT786437:PGT786450 PQP786437:PQP786450 QAL786437:QAL786450 QKH786437:QKH786450 QUD786437:QUD786450 RDZ786437:RDZ786450 RNV786437:RNV786450 RXR786437:RXR786450 SHN786437:SHN786450 SRJ786437:SRJ786450 TBF786437:TBF786450 TLB786437:TLB786450 TUX786437:TUX786450 UET786437:UET786450 UOP786437:UOP786450 UYL786437:UYL786450 VIH786437:VIH786450 VSD786437:VSD786450 WBZ786437:WBZ786450 WLV786437:WLV786450 WVR786437:WVR786450 J851973:J851986 JF851973:JF851986 TB851973:TB851986 ACX851973:ACX851986 AMT851973:AMT851986 AWP851973:AWP851986 BGL851973:BGL851986 BQH851973:BQH851986 CAD851973:CAD851986 CJZ851973:CJZ851986 CTV851973:CTV851986 DDR851973:DDR851986 DNN851973:DNN851986 DXJ851973:DXJ851986 EHF851973:EHF851986 ERB851973:ERB851986 FAX851973:FAX851986 FKT851973:FKT851986 FUP851973:FUP851986 GEL851973:GEL851986 GOH851973:GOH851986 GYD851973:GYD851986 HHZ851973:HHZ851986 HRV851973:HRV851986 IBR851973:IBR851986 ILN851973:ILN851986 IVJ851973:IVJ851986 JFF851973:JFF851986 JPB851973:JPB851986 JYX851973:JYX851986 KIT851973:KIT851986 KSP851973:KSP851986 LCL851973:LCL851986 LMH851973:LMH851986 LWD851973:LWD851986 MFZ851973:MFZ851986 MPV851973:MPV851986 MZR851973:MZR851986 NJN851973:NJN851986 NTJ851973:NTJ851986 ODF851973:ODF851986 ONB851973:ONB851986 OWX851973:OWX851986 PGT851973:PGT851986 PQP851973:PQP851986 QAL851973:QAL851986 QKH851973:QKH851986 QUD851973:QUD851986 RDZ851973:RDZ851986 RNV851973:RNV851986 RXR851973:RXR851986 SHN851973:SHN851986 SRJ851973:SRJ851986 TBF851973:TBF851986 TLB851973:TLB851986 TUX851973:TUX851986 UET851973:UET851986 UOP851973:UOP851986 UYL851973:UYL851986 VIH851973:VIH851986 VSD851973:VSD851986 WBZ851973:WBZ851986 WLV851973:WLV851986 WVR851973:WVR851986 J917509:J917522 JF917509:JF917522 TB917509:TB917522 ACX917509:ACX917522 AMT917509:AMT917522 AWP917509:AWP917522 BGL917509:BGL917522 BQH917509:BQH917522 CAD917509:CAD917522 CJZ917509:CJZ917522 CTV917509:CTV917522 DDR917509:DDR917522 DNN917509:DNN917522 DXJ917509:DXJ917522 EHF917509:EHF917522 ERB917509:ERB917522 FAX917509:FAX917522 FKT917509:FKT917522 FUP917509:FUP917522 GEL917509:GEL917522 GOH917509:GOH917522 GYD917509:GYD917522 HHZ917509:HHZ917522 HRV917509:HRV917522 IBR917509:IBR917522 ILN917509:ILN917522 IVJ917509:IVJ917522 JFF917509:JFF917522 JPB917509:JPB917522 JYX917509:JYX917522 KIT917509:KIT917522 KSP917509:KSP917522 LCL917509:LCL917522 LMH917509:LMH917522 LWD917509:LWD917522 MFZ917509:MFZ917522 MPV917509:MPV917522 MZR917509:MZR917522 NJN917509:NJN917522 NTJ917509:NTJ917522 ODF917509:ODF917522 ONB917509:ONB917522 OWX917509:OWX917522 PGT917509:PGT917522 PQP917509:PQP917522 QAL917509:QAL917522 QKH917509:QKH917522 QUD917509:QUD917522 RDZ917509:RDZ917522 RNV917509:RNV917522 RXR917509:RXR917522 SHN917509:SHN917522 SRJ917509:SRJ917522 TBF917509:TBF917522 TLB917509:TLB917522 TUX917509:TUX917522 UET917509:UET917522 UOP917509:UOP917522 UYL917509:UYL917522 VIH917509:VIH917522 VSD917509:VSD917522 WBZ917509:WBZ917522 WLV917509:WLV917522 WVR917509:WVR917522 J983045:J983058 JF983045:JF983058 TB983045:TB983058 ACX983045:ACX983058 AMT983045:AMT983058 AWP983045:AWP983058 BGL983045:BGL983058 BQH983045:BQH983058 CAD983045:CAD983058 CJZ983045:CJZ983058 CTV983045:CTV983058 DDR983045:DDR983058 DNN983045:DNN983058 DXJ983045:DXJ983058 EHF983045:EHF983058 ERB983045:ERB983058 FAX983045:FAX983058 FKT983045:FKT983058 FUP983045:FUP983058 GEL983045:GEL983058 GOH983045:GOH983058 GYD983045:GYD983058 HHZ983045:HHZ983058 HRV983045:HRV983058 IBR983045:IBR983058 ILN983045:ILN983058 IVJ983045:IVJ983058 JFF983045:JFF983058 JPB983045:JPB983058 JYX983045:JYX983058 KIT983045:KIT983058 KSP983045:KSP983058 LCL983045:LCL983058 LMH983045:LMH983058 LWD983045:LWD983058 MFZ983045:MFZ983058 MPV983045:MPV983058 MZR983045:MZR983058 NJN983045:NJN983058 NTJ983045:NTJ983058 ODF983045:ODF983058 ONB983045:ONB983058 OWX983045:OWX983058 PGT983045:PGT983058 PQP983045:PQP983058 QAL983045:QAL983058 QKH983045:QKH983058 QUD983045:QUD983058 RDZ983045:RDZ983058 RNV983045:RNV983058 RXR983045:RXR983058 SHN983045:SHN983058 SRJ983045:SRJ983058 TBF983045:TBF983058 TLB983045:TLB983058 TUX983045:TUX983058 UET983045:UET983058 UOP983045:UOP983058 UYL983045:UYL983058 VIH983045:VIH983058 VSD983045:VSD983058 WBZ983045:WBZ983058 WLV983045:WLV983058 WVR983045:WVR983058 J20:J23 JF20:JF23 TB20:TB23 ACX20:ACX23 AMT20:AMT23 AWP20:AWP23 BGL20:BGL23 BQH20:BQH23 CAD20:CAD23 CJZ20:CJZ23 CTV20:CTV23 DDR20:DDR23 DNN20:DNN23 DXJ20:DXJ23 EHF20:EHF23 ERB20:ERB23 FAX20:FAX23 FKT20:FKT23 FUP20:FUP23 GEL20:GEL23 GOH20:GOH23 GYD20:GYD23 HHZ20:HHZ23 HRV20:HRV23 IBR20:IBR23 ILN20:ILN23 IVJ20:IVJ23 JFF20:JFF23 JPB20:JPB23 JYX20:JYX23 KIT20:KIT23 KSP20:KSP23 LCL20:LCL23 LMH20:LMH23 LWD20:LWD23 MFZ20:MFZ23 MPV20:MPV23 MZR20:MZR23 NJN20:NJN23 NTJ20:NTJ23 ODF20:ODF23 ONB20:ONB23 OWX20:OWX23 PGT20:PGT23 PQP20:PQP23 QAL20:QAL23 QKH20:QKH23 QUD20:QUD23 RDZ20:RDZ23 RNV20:RNV23 RXR20:RXR23 SHN20:SHN23 SRJ20:SRJ23 TBF20:TBF23 TLB20:TLB23 TUX20:TUX23 UET20:UET23 UOP20:UOP23 UYL20:UYL23 VIH20:VIH23 VSD20:VSD23 WBZ20:WBZ23 WLV20:WLV23 WVR20:WVR23 J65556:J65559 JF65556:JF65559 TB65556:TB65559 ACX65556:ACX65559 AMT65556:AMT65559 AWP65556:AWP65559 BGL65556:BGL65559 BQH65556:BQH65559 CAD65556:CAD65559 CJZ65556:CJZ65559 CTV65556:CTV65559 DDR65556:DDR65559 DNN65556:DNN65559 DXJ65556:DXJ65559 EHF65556:EHF65559 ERB65556:ERB65559 FAX65556:FAX65559 FKT65556:FKT65559 FUP65556:FUP65559 GEL65556:GEL65559 GOH65556:GOH65559 GYD65556:GYD65559 HHZ65556:HHZ65559 HRV65556:HRV65559 IBR65556:IBR65559 ILN65556:ILN65559 IVJ65556:IVJ65559 JFF65556:JFF65559 JPB65556:JPB65559 JYX65556:JYX65559 KIT65556:KIT65559 KSP65556:KSP65559 LCL65556:LCL65559 LMH65556:LMH65559 LWD65556:LWD65559 MFZ65556:MFZ65559 MPV65556:MPV65559 MZR65556:MZR65559 NJN65556:NJN65559 NTJ65556:NTJ65559 ODF65556:ODF65559 ONB65556:ONB65559 OWX65556:OWX65559 PGT65556:PGT65559 PQP65556:PQP65559 QAL65556:QAL65559 QKH65556:QKH65559 QUD65556:QUD65559 RDZ65556:RDZ65559 RNV65556:RNV65559 RXR65556:RXR65559 SHN65556:SHN65559 SRJ65556:SRJ65559 TBF65556:TBF65559 TLB65556:TLB65559 TUX65556:TUX65559 UET65556:UET65559 UOP65556:UOP65559 UYL65556:UYL65559 VIH65556:VIH65559 VSD65556:VSD65559 WBZ65556:WBZ65559 WLV65556:WLV65559 WVR65556:WVR65559 J131092:J131095 JF131092:JF131095 TB131092:TB131095 ACX131092:ACX131095 AMT131092:AMT131095 AWP131092:AWP131095 BGL131092:BGL131095 BQH131092:BQH131095 CAD131092:CAD131095 CJZ131092:CJZ131095 CTV131092:CTV131095 DDR131092:DDR131095 DNN131092:DNN131095 DXJ131092:DXJ131095 EHF131092:EHF131095 ERB131092:ERB131095 FAX131092:FAX131095 FKT131092:FKT131095 FUP131092:FUP131095 GEL131092:GEL131095 GOH131092:GOH131095 GYD131092:GYD131095 HHZ131092:HHZ131095 HRV131092:HRV131095 IBR131092:IBR131095 ILN131092:ILN131095 IVJ131092:IVJ131095 JFF131092:JFF131095 JPB131092:JPB131095 JYX131092:JYX131095 KIT131092:KIT131095 KSP131092:KSP131095 LCL131092:LCL131095 LMH131092:LMH131095 LWD131092:LWD131095 MFZ131092:MFZ131095 MPV131092:MPV131095 MZR131092:MZR131095 NJN131092:NJN131095 NTJ131092:NTJ131095 ODF131092:ODF131095 ONB131092:ONB131095 OWX131092:OWX131095 PGT131092:PGT131095 PQP131092:PQP131095 QAL131092:QAL131095 QKH131092:QKH131095 QUD131092:QUD131095 RDZ131092:RDZ131095 RNV131092:RNV131095 RXR131092:RXR131095 SHN131092:SHN131095 SRJ131092:SRJ131095 TBF131092:TBF131095 TLB131092:TLB131095 TUX131092:TUX131095 UET131092:UET131095 UOP131092:UOP131095 UYL131092:UYL131095 VIH131092:VIH131095 VSD131092:VSD131095 WBZ131092:WBZ131095 WLV131092:WLV131095 WVR131092:WVR131095 J196628:J196631 JF196628:JF196631 TB196628:TB196631 ACX196628:ACX196631 AMT196628:AMT196631 AWP196628:AWP196631 BGL196628:BGL196631 BQH196628:BQH196631 CAD196628:CAD196631 CJZ196628:CJZ196631 CTV196628:CTV196631 DDR196628:DDR196631 DNN196628:DNN196631 DXJ196628:DXJ196631 EHF196628:EHF196631 ERB196628:ERB196631 FAX196628:FAX196631 FKT196628:FKT196631 FUP196628:FUP196631 GEL196628:GEL196631 GOH196628:GOH196631 GYD196628:GYD196631 HHZ196628:HHZ196631 HRV196628:HRV196631 IBR196628:IBR196631 ILN196628:ILN196631 IVJ196628:IVJ196631 JFF196628:JFF196631 JPB196628:JPB196631 JYX196628:JYX196631 KIT196628:KIT196631 KSP196628:KSP196631 LCL196628:LCL196631 LMH196628:LMH196631 LWD196628:LWD196631 MFZ196628:MFZ196631 MPV196628:MPV196631 MZR196628:MZR196631 NJN196628:NJN196631 NTJ196628:NTJ196631 ODF196628:ODF196631 ONB196628:ONB196631 OWX196628:OWX196631 PGT196628:PGT196631 PQP196628:PQP196631 QAL196628:QAL196631 QKH196628:QKH196631 QUD196628:QUD196631 RDZ196628:RDZ196631 RNV196628:RNV196631 RXR196628:RXR196631 SHN196628:SHN196631 SRJ196628:SRJ196631 TBF196628:TBF196631 TLB196628:TLB196631 TUX196628:TUX196631 UET196628:UET196631 UOP196628:UOP196631 UYL196628:UYL196631 VIH196628:VIH196631 VSD196628:VSD196631 WBZ196628:WBZ196631 WLV196628:WLV196631 WVR196628:WVR196631 J262164:J262167 JF262164:JF262167 TB262164:TB262167 ACX262164:ACX262167 AMT262164:AMT262167 AWP262164:AWP262167 BGL262164:BGL262167 BQH262164:BQH262167 CAD262164:CAD262167 CJZ262164:CJZ262167 CTV262164:CTV262167 DDR262164:DDR262167 DNN262164:DNN262167 DXJ262164:DXJ262167 EHF262164:EHF262167 ERB262164:ERB262167 FAX262164:FAX262167 FKT262164:FKT262167 FUP262164:FUP262167 GEL262164:GEL262167 GOH262164:GOH262167 GYD262164:GYD262167 HHZ262164:HHZ262167 HRV262164:HRV262167 IBR262164:IBR262167 ILN262164:ILN262167 IVJ262164:IVJ262167 JFF262164:JFF262167 JPB262164:JPB262167 JYX262164:JYX262167 KIT262164:KIT262167 KSP262164:KSP262167 LCL262164:LCL262167 LMH262164:LMH262167 LWD262164:LWD262167 MFZ262164:MFZ262167 MPV262164:MPV262167 MZR262164:MZR262167 NJN262164:NJN262167 NTJ262164:NTJ262167 ODF262164:ODF262167 ONB262164:ONB262167 OWX262164:OWX262167 PGT262164:PGT262167 PQP262164:PQP262167 QAL262164:QAL262167 QKH262164:QKH262167 QUD262164:QUD262167 RDZ262164:RDZ262167 RNV262164:RNV262167 RXR262164:RXR262167 SHN262164:SHN262167 SRJ262164:SRJ262167 TBF262164:TBF262167 TLB262164:TLB262167 TUX262164:TUX262167 UET262164:UET262167 UOP262164:UOP262167 UYL262164:UYL262167 VIH262164:VIH262167 VSD262164:VSD262167 WBZ262164:WBZ262167 WLV262164:WLV262167 WVR262164:WVR262167 J327700:J327703 JF327700:JF327703 TB327700:TB327703 ACX327700:ACX327703 AMT327700:AMT327703 AWP327700:AWP327703 BGL327700:BGL327703 BQH327700:BQH327703 CAD327700:CAD327703 CJZ327700:CJZ327703 CTV327700:CTV327703 DDR327700:DDR327703 DNN327700:DNN327703 DXJ327700:DXJ327703 EHF327700:EHF327703 ERB327700:ERB327703 FAX327700:FAX327703 FKT327700:FKT327703 FUP327700:FUP327703 GEL327700:GEL327703 GOH327700:GOH327703 GYD327700:GYD327703 HHZ327700:HHZ327703 HRV327700:HRV327703 IBR327700:IBR327703 ILN327700:ILN327703 IVJ327700:IVJ327703 JFF327700:JFF327703 JPB327700:JPB327703 JYX327700:JYX327703 KIT327700:KIT327703 KSP327700:KSP327703 LCL327700:LCL327703 LMH327700:LMH327703 LWD327700:LWD327703 MFZ327700:MFZ327703 MPV327700:MPV327703 MZR327700:MZR327703 NJN327700:NJN327703 NTJ327700:NTJ327703 ODF327700:ODF327703 ONB327700:ONB327703 OWX327700:OWX327703 PGT327700:PGT327703 PQP327700:PQP327703 QAL327700:QAL327703 QKH327700:QKH327703 QUD327700:QUD327703 RDZ327700:RDZ327703 RNV327700:RNV327703 RXR327700:RXR327703 SHN327700:SHN327703 SRJ327700:SRJ327703 TBF327700:TBF327703 TLB327700:TLB327703 TUX327700:TUX327703 UET327700:UET327703 UOP327700:UOP327703 UYL327700:UYL327703 VIH327700:VIH327703 VSD327700:VSD327703 WBZ327700:WBZ327703 WLV327700:WLV327703 WVR327700:WVR327703 J393236:J393239 JF393236:JF393239 TB393236:TB393239 ACX393236:ACX393239 AMT393236:AMT393239 AWP393236:AWP393239 BGL393236:BGL393239 BQH393236:BQH393239 CAD393236:CAD393239 CJZ393236:CJZ393239 CTV393236:CTV393239 DDR393236:DDR393239 DNN393236:DNN393239 DXJ393236:DXJ393239 EHF393236:EHF393239 ERB393236:ERB393239 FAX393236:FAX393239 FKT393236:FKT393239 FUP393236:FUP393239 GEL393236:GEL393239 GOH393236:GOH393239 GYD393236:GYD393239 HHZ393236:HHZ393239 HRV393236:HRV393239 IBR393236:IBR393239 ILN393236:ILN393239 IVJ393236:IVJ393239 JFF393236:JFF393239 JPB393236:JPB393239 JYX393236:JYX393239 KIT393236:KIT393239 KSP393236:KSP393239 LCL393236:LCL393239 LMH393236:LMH393239 LWD393236:LWD393239 MFZ393236:MFZ393239 MPV393236:MPV393239 MZR393236:MZR393239 NJN393236:NJN393239 NTJ393236:NTJ393239 ODF393236:ODF393239 ONB393236:ONB393239 OWX393236:OWX393239 PGT393236:PGT393239 PQP393236:PQP393239 QAL393236:QAL393239 QKH393236:QKH393239 QUD393236:QUD393239 RDZ393236:RDZ393239 RNV393236:RNV393239 RXR393236:RXR393239 SHN393236:SHN393239 SRJ393236:SRJ393239 TBF393236:TBF393239 TLB393236:TLB393239 TUX393236:TUX393239 UET393236:UET393239 UOP393236:UOP393239 UYL393236:UYL393239 VIH393236:VIH393239 VSD393236:VSD393239 WBZ393236:WBZ393239 WLV393236:WLV393239 WVR393236:WVR393239 J458772:J458775 JF458772:JF458775 TB458772:TB458775 ACX458772:ACX458775 AMT458772:AMT458775 AWP458772:AWP458775 BGL458772:BGL458775 BQH458772:BQH458775 CAD458772:CAD458775 CJZ458772:CJZ458775 CTV458772:CTV458775 DDR458772:DDR458775 DNN458772:DNN458775 DXJ458772:DXJ458775 EHF458772:EHF458775 ERB458772:ERB458775 FAX458772:FAX458775 FKT458772:FKT458775 FUP458772:FUP458775 GEL458772:GEL458775 GOH458772:GOH458775 GYD458772:GYD458775 HHZ458772:HHZ458775 HRV458772:HRV458775 IBR458772:IBR458775 ILN458772:ILN458775 IVJ458772:IVJ458775 JFF458772:JFF458775 JPB458772:JPB458775 JYX458772:JYX458775 KIT458772:KIT458775 KSP458772:KSP458775 LCL458772:LCL458775 LMH458772:LMH458775 LWD458772:LWD458775 MFZ458772:MFZ458775 MPV458772:MPV458775 MZR458772:MZR458775 NJN458772:NJN458775 NTJ458772:NTJ458775 ODF458772:ODF458775 ONB458772:ONB458775 OWX458772:OWX458775 PGT458772:PGT458775 PQP458772:PQP458775 QAL458772:QAL458775 QKH458772:QKH458775 QUD458772:QUD458775 RDZ458772:RDZ458775 RNV458772:RNV458775 RXR458772:RXR458775 SHN458772:SHN458775 SRJ458772:SRJ458775 TBF458772:TBF458775 TLB458772:TLB458775 TUX458772:TUX458775 UET458772:UET458775 UOP458772:UOP458775 UYL458772:UYL458775 VIH458772:VIH458775 VSD458772:VSD458775 WBZ458772:WBZ458775 WLV458772:WLV458775 WVR458772:WVR458775 J524308:J524311 JF524308:JF524311 TB524308:TB524311 ACX524308:ACX524311 AMT524308:AMT524311 AWP524308:AWP524311 BGL524308:BGL524311 BQH524308:BQH524311 CAD524308:CAD524311 CJZ524308:CJZ524311 CTV524308:CTV524311 DDR524308:DDR524311 DNN524308:DNN524311 DXJ524308:DXJ524311 EHF524308:EHF524311 ERB524308:ERB524311 FAX524308:FAX524311 FKT524308:FKT524311 FUP524308:FUP524311 GEL524308:GEL524311 GOH524308:GOH524311 GYD524308:GYD524311 HHZ524308:HHZ524311 HRV524308:HRV524311 IBR524308:IBR524311 ILN524308:ILN524311 IVJ524308:IVJ524311 JFF524308:JFF524311 JPB524308:JPB524311 JYX524308:JYX524311 KIT524308:KIT524311 KSP524308:KSP524311 LCL524308:LCL524311 LMH524308:LMH524311 LWD524308:LWD524311 MFZ524308:MFZ524311 MPV524308:MPV524311 MZR524308:MZR524311 NJN524308:NJN524311 NTJ524308:NTJ524311 ODF524308:ODF524311 ONB524308:ONB524311 OWX524308:OWX524311 PGT524308:PGT524311 PQP524308:PQP524311 QAL524308:QAL524311 QKH524308:QKH524311 QUD524308:QUD524311 RDZ524308:RDZ524311 RNV524308:RNV524311 RXR524308:RXR524311 SHN524308:SHN524311 SRJ524308:SRJ524311 TBF524308:TBF524311 TLB524308:TLB524311 TUX524308:TUX524311 UET524308:UET524311 UOP524308:UOP524311 UYL524308:UYL524311 VIH524308:VIH524311 VSD524308:VSD524311 WBZ524308:WBZ524311 WLV524308:WLV524311 WVR524308:WVR524311 J589844:J589847 JF589844:JF589847 TB589844:TB589847 ACX589844:ACX589847 AMT589844:AMT589847 AWP589844:AWP589847 BGL589844:BGL589847 BQH589844:BQH589847 CAD589844:CAD589847 CJZ589844:CJZ589847 CTV589844:CTV589847 DDR589844:DDR589847 DNN589844:DNN589847 DXJ589844:DXJ589847 EHF589844:EHF589847 ERB589844:ERB589847 FAX589844:FAX589847 FKT589844:FKT589847 FUP589844:FUP589847 GEL589844:GEL589847 GOH589844:GOH589847 GYD589844:GYD589847 HHZ589844:HHZ589847 HRV589844:HRV589847 IBR589844:IBR589847 ILN589844:ILN589847 IVJ589844:IVJ589847 JFF589844:JFF589847 JPB589844:JPB589847 JYX589844:JYX589847 KIT589844:KIT589847 KSP589844:KSP589847 LCL589844:LCL589847 LMH589844:LMH589847 LWD589844:LWD589847 MFZ589844:MFZ589847 MPV589844:MPV589847 MZR589844:MZR589847 NJN589844:NJN589847 NTJ589844:NTJ589847 ODF589844:ODF589847 ONB589844:ONB589847 OWX589844:OWX589847 PGT589844:PGT589847 PQP589844:PQP589847 QAL589844:QAL589847 QKH589844:QKH589847 QUD589844:QUD589847 RDZ589844:RDZ589847 RNV589844:RNV589847 RXR589844:RXR589847 SHN589844:SHN589847 SRJ589844:SRJ589847 TBF589844:TBF589847 TLB589844:TLB589847 TUX589844:TUX589847 UET589844:UET589847 UOP589844:UOP589847 UYL589844:UYL589847 VIH589844:VIH589847 VSD589844:VSD589847 WBZ589844:WBZ589847 WLV589844:WLV589847 WVR589844:WVR589847 J655380:J655383 JF655380:JF655383 TB655380:TB655383 ACX655380:ACX655383 AMT655380:AMT655383 AWP655380:AWP655383 BGL655380:BGL655383 BQH655380:BQH655383 CAD655380:CAD655383 CJZ655380:CJZ655383 CTV655380:CTV655383 DDR655380:DDR655383 DNN655380:DNN655383 DXJ655380:DXJ655383 EHF655380:EHF655383 ERB655380:ERB655383 FAX655380:FAX655383 FKT655380:FKT655383 FUP655380:FUP655383 GEL655380:GEL655383 GOH655380:GOH655383 GYD655380:GYD655383 HHZ655380:HHZ655383 HRV655380:HRV655383 IBR655380:IBR655383 ILN655380:ILN655383 IVJ655380:IVJ655383 JFF655380:JFF655383 JPB655380:JPB655383 JYX655380:JYX655383 KIT655380:KIT655383 KSP655380:KSP655383 LCL655380:LCL655383 LMH655380:LMH655383 LWD655380:LWD655383 MFZ655380:MFZ655383 MPV655380:MPV655383 MZR655380:MZR655383 NJN655380:NJN655383 NTJ655380:NTJ655383 ODF655380:ODF655383 ONB655380:ONB655383 OWX655380:OWX655383 PGT655380:PGT655383 PQP655380:PQP655383 QAL655380:QAL655383 QKH655380:QKH655383 QUD655380:QUD655383 RDZ655380:RDZ655383 RNV655380:RNV655383 RXR655380:RXR655383 SHN655380:SHN655383 SRJ655380:SRJ655383 TBF655380:TBF655383 TLB655380:TLB655383 TUX655380:TUX655383 UET655380:UET655383 UOP655380:UOP655383 UYL655380:UYL655383 VIH655380:VIH655383 VSD655380:VSD655383 WBZ655380:WBZ655383 WLV655380:WLV655383 WVR655380:WVR655383 J720916:J720919 JF720916:JF720919 TB720916:TB720919 ACX720916:ACX720919 AMT720916:AMT720919 AWP720916:AWP720919 BGL720916:BGL720919 BQH720916:BQH720919 CAD720916:CAD720919 CJZ720916:CJZ720919 CTV720916:CTV720919 DDR720916:DDR720919 DNN720916:DNN720919 DXJ720916:DXJ720919 EHF720916:EHF720919 ERB720916:ERB720919 FAX720916:FAX720919 FKT720916:FKT720919 FUP720916:FUP720919 GEL720916:GEL720919 GOH720916:GOH720919 GYD720916:GYD720919 HHZ720916:HHZ720919 HRV720916:HRV720919 IBR720916:IBR720919 ILN720916:ILN720919 IVJ720916:IVJ720919 JFF720916:JFF720919 JPB720916:JPB720919 JYX720916:JYX720919 KIT720916:KIT720919 KSP720916:KSP720919 LCL720916:LCL720919 LMH720916:LMH720919 LWD720916:LWD720919 MFZ720916:MFZ720919 MPV720916:MPV720919 MZR720916:MZR720919 NJN720916:NJN720919 NTJ720916:NTJ720919 ODF720916:ODF720919 ONB720916:ONB720919 OWX720916:OWX720919 PGT720916:PGT720919 PQP720916:PQP720919 QAL720916:QAL720919 QKH720916:QKH720919 QUD720916:QUD720919 RDZ720916:RDZ720919 RNV720916:RNV720919 RXR720916:RXR720919 SHN720916:SHN720919 SRJ720916:SRJ720919 TBF720916:TBF720919 TLB720916:TLB720919 TUX720916:TUX720919 UET720916:UET720919 UOP720916:UOP720919 UYL720916:UYL720919 VIH720916:VIH720919 VSD720916:VSD720919 WBZ720916:WBZ720919 WLV720916:WLV720919 WVR720916:WVR720919 J786452:J786455 JF786452:JF786455 TB786452:TB786455 ACX786452:ACX786455 AMT786452:AMT786455 AWP786452:AWP786455 BGL786452:BGL786455 BQH786452:BQH786455 CAD786452:CAD786455 CJZ786452:CJZ786455 CTV786452:CTV786455 DDR786452:DDR786455 DNN786452:DNN786455 DXJ786452:DXJ786455 EHF786452:EHF786455 ERB786452:ERB786455 FAX786452:FAX786455 FKT786452:FKT786455 FUP786452:FUP786455 GEL786452:GEL786455 GOH786452:GOH786455 GYD786452:GYD786455 HHZ786452:HHZ786455 HRV786452:HRV786455 IBR786452:IBR786455 ILN786452:ILN786455 IVJ786452:IVJ786455 JFF786452:JFF786455 JPB786452:JPB786455 JYX786452:JYX786455 KIT786452:KIT786455 KSP786452:KSP786455 LCL786452:LCL786455 LMH786452:LMH786455 LWD786452:LWD786455 MFZ786452:MFZ786455 MPV786452:MPV786455 MZR786452:MZR786455 NJN786452:NJN786455 NTJ786452:NTJ786455 ODF786452:ODF786455 ONB786452:ONB786455 OWX786452:OWX786455 PGT786452:PGT786455 PQP786452:PQP786455 QAL786452:QAL786455 QKH786452:QKH786455 QUD786452:QUD786455 RDZ786452:RDZ786455 RNV786452:RNV786455 RXR786452:RXR786455 SHN786452:SHN786455 SRJ786452:SRJ786455 TBF786452:TBF786455 TLB786452:TLB786455 TUX786452:TUX786455 UET786452:UET786455 UOP786452:UOP786455 UYL786452:UYL786455 VIH786452:VIH786455 VSD786452:VSD786455 WBZ786452:WBZ786455 WLV786452:WLV786455 WVR786452:WVR786455 J851988:J851991 JF851988:JF851991 TB851988:TB851991 ACX851988:ACX851991 AMT851988:AMT851991 AWP851988:AWP851991 BGL851988:BGL851991 BQH851988:BQH851991 CAD851988:CAD851991 CJZ851988:CJZ851991 CTV851988:CTV851991 DDR851988:DDR851991 DNN851988:DNN851991 DXJ851988:DXJ851991 EHF851988:EHF851991 ERB851988:ERB851991 FAX851988:FAX851991 FKT851988:FKT851991 FUP851988:FUP851991 GEL851988:GEL851991 GOH851988:GOH851991 GYD851988:GYD851991 HHZ851988:HHZ851991 HRV851988:HRV851991 IBR851988:IBR851991 ILN851988:ILN851991 IVJ851988:IVJ851991 JFF851988:JFF851991 JPB851988:JPB851991 JYX851988:JYX851991 KIT851988:KIT851991 KSP851988:KSP851991 LCL851988:LCL851991 LMH851988:LMH851991 LWD851988:LWD851991 MFZ851988:MFZ851991 MPV851988:MPV851991 MZR851988:MZR851991 NJN851988:NJN851991 NTJ851988:NTJ851991 ODF851988:ODF851991 ONB851988:ONB851991 OWX851988:OWX851991 PGT851988:PGT851991 PQP851988:PQP851991 QAL851988:QAL851991 QKH851988:QKH851991 QUD851988:QUD851991 RDZ851988:RDZ851991 RNV851988:RNV851991 RXR851988:RXR851991 SHN851988:SHN851991 SRJ851988:SRJ851991 TBF851988:TBF851991 TLB851988:TLB851991 TUX851988:TUX851991 UET851988:UET851991 UOP851988:UOP851991 UYL851988:UYL851991 VIH851988:VIH851991 VSD851988:VSD851991 WBZ851988:WBZ851991 WLV851988:WLV851991 WVR851988:WVR851991 J917524:J917527 JF917524:JF917527 TB917524:TB917527 ACX917524:ACX917527 AMT917524:AMT917527 AWP917524:AWP917527 BGL917524:BGL917527 BQH917524:BQH917527 CAD917524:CAD917527 CJZ917524:CJZ917527 CTV917524:CTV917527 DDR917524:DDR917527 DNN917524:DNN917527 DXJ917524:DXJ917527 EHF917524:EHF917527 ERB917524:ERB917527 FAX917524:FAX917527 FKT917524:FKT917527 FUP917524:FUP917527 GEL917524:GEL917527 GOH917524:GOH917527 GYD917524:GYD917527 HHZ917524:HHZ917527 HRV917524:HRV917527 IBR917524:IBR917527 ILN917524:ILN917527 IVJ917524:IVJ917527 JFF917524:JFF917527 JPB917524:JPB917527 JYX917524:JYX917527 KIT917524:KIT917527 KSP917524:KSP917527 LCL917524:LCL917527 LMH917524:LMH917527 LWD917524:LWD917527 MFZ917524:MFZ917527 MPV917524:MPV917527 MZR917524:MZR917527 NJN917524:NJN917527 NTJ917524:NTJ917527 ODF917524:ODF917527 ONB917524:ONB917527 OWX917524:OWX917527 PGT917524:PGT917527 PQP917524:PQP917527 QAL917524:QAL917527 QKH917524:QKH917527 QUD917524:QUD917527 RDZ917524:RDZ917527 RNV917524:RNV917527 RXR917524:RXR917527 SHN917524:SHN917527 SRJ917524:SRJ917527 TBF917524:TBF917527 TLB917524:TLB917527 TUX917524:TUX917527 UET917524:UET917527 UOP917524:UOP917527 UYL917524:UYL917527 VIH917524:VIH917527 VSD917524:VSD917527 WBZ917524:WBZ917527 WLV917524:WLV917527 WVR917524:WVR917527 J983060:J983063 JF983060:JF983063 TB983060:TB983063 ACX983060:ACX983063 AMT983060:AMT983063 AWP983060:AWP983063 BGL983060:BGL983063 BQH983060:BQH983063 CAD983060:CAD983063 CJZ983060:CJZ983063 CTV983060:CTV983063 DDR983060:DDR983063 DNN983060:DNN983063 DXJ983060:DXJ983063 EHF983060:EHF983063 ERB983060:ERB983063 FAX983060:FAX983063 FKT983060:FKT983063 FUP983060:FUP983063 GEL983060:GEL983063 GOH983060:GOH983063 GYD983060:GYD983063 HHZ983060:HHZ983063 HRV983060:HRV983063 IBR983060:IBR983063 ILN983060:ILN983063 IVJ983060:IVJ983063 JFF983060:JFF983063 JPB983060:JPB983063 JYX983060:JYX983063 KIT983060:KIT983063 KSP983060:KSP983063 LCL983060:LCL983063 LMH983060:LMH983063 LWD983060:LWD983063 MFZ983060:MFZ983063 MPV983060:MPV983063 MZR983060:MZR983063 NJN983060:NJN983063 NTJ983060:NTJ983063 ODF983060:ODF983063 ONB983060:ONB983063 OWX983060:OWX983063 PGT983060:PGT983063 PQP983060:PQP983063 QAL983060:QAL983063 QKH983060:QKH983063 QUD983060:QUD983063 RDZ983060:RDZ983063 RNV983060:RNV983063 RXR983060:RXR983063 SHN983060:SHN983063 SRJ983060:SRJ983063 TBF983060:TBF983063 TLB983060:TLB983063 TUX983060:TUX983063 UET983060:UET983063 UOP983060:UOP983063 UYL983060:UYL983063 VIH983060:VIH983063 VSD983060:VSD983063 WBZ983060:WBZ983063 WLV983060:WLV983063 WVR983060:WVR983063">
      <formula1>$J$80:$J$87</formula1>
    </dataValidation>
    <dataValidation type="list" allowBlank="1" showInputMessage="1" showErrorMessage="1" sqref="J19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J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J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J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J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J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J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J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J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J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J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J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J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J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J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formula1>$J$80:$J$86</formula1>
    </dataValidation>
    <dataValidation type="list" allowBlank="1" showInputMessage="1" showErrorMessage="1" sqref="R16:R18 JN16:JN18 TJ16:TJ18 ADF16:ADF18 ANB16:ANB18 AWX16:AWX18 BGT16:BGT18 BQP16:BQP18 CAL16:CAL18 CKH16:CKH18 CUD16:CUD18 DDZ16:DDZ18 DNV16:DNV18 DXR16:DXR18 EHN16:EHN18 ERJ16:ERJ18 FBF16:FBF18 FLB16:FLB18 FUX16:FUX18 GET16:GET18 GOP16:GOP18 GYL16:GYL18 HIH16:HIH18 HSD16:HSD18 IBZ16:IBZ18 ILV16:ILV18 IVR16:IVR18 JFN16:JFN18 JPJ16:JPJ18 JZF16:JZF18 KJB16:KJB18 KSX16:KSX18 LCT16:LCT18 LMP16:LMP18 LWL16:LWL18 MGH16:MGH18 MQD16:MQD18 MZZ16:MZZ18 NJV16:NJV18 NTR16:NTR18 ODN16:ODN18 ONJ16:ONJ18 OXF16:OXF18 PHB16:PHB18 PQX16:PQX18 QAT16:QAT18 QKP16:QKP18 QUL16:QUL18 REH16:REH18 ROD16:ROD18 RXZ16:RXZ18 SHV16:SHV18 SRR16:SRR18 TBN16:TBN18 TLJ16:TLJ18 TVF16:TVF18 UFB16:UFB18 UOX16:UOX18 UYT16:UYT18 VIP16:VIP18 VSL16:VSL18 WCH16:WCH18 WMD16:WMD18 WVZ16:WVZ18 R65552:R65554 JN65552:JN65554 TJ65552:TJ65554 ADF65552:ADF65554 ANB65552:ANB65554 AWX65552:AWX65554 BGT65552:BGT65554 BQP65552:BQP65554 CAL65552:CAL65554 CKH65552:CKH65554 CUD65552:CUD65554 DDZ65552:DDZ65554 DNV65552:DNV65554 DXR65552:DXR65554 EHN65552:EHN65554 ERJ65552:ERJ65554 FBF65552:FBF65554 FLB65552:FLB65554 FUX65552:FUX65554 GET65552:GET65554 GOP65552:GOP65554 GYL65552:GYL65554 HIH65552:HIH65554 HSD65552:HSD65554 IBZ65552:IBZ65554 ILV65552:ILV65554 IVR65552:IVR65554 JFN65552:JFN65554 JPJ65552:JPJ65554 JZF65552:JZF65554 KJB65552:KJB65554 KSX65552:KSX65554 LCT65552:LCT65554 LMP65552:LMP65554 LWL65552:LWL65554 MGH65552:MGH65554 MQD65552:MQD65554 MZZ65552:MZZ65554 NJV65552:NJV65554 NTR65552:NTR65554 ODN65552:ODN65554 ONJ65552:ONJ65554 OXF65552:OXF65554 PHB65552:PHB65554 PQX65552:PQX65554 QAT65552:QAT65554 QKP65552:QKP65554 QUL65552:QUL65554 REH65552:REH65554 ROD65552:ROD65554 RXZ65552:RXZ65554 SHV65552:SHV65554 SRR65552:SRR65554 TBN65552:TBN65554 TLJ65552:TLJ65554 TVF65552:TVF65554 UFB65552:UFB65554 UOX65552:UOX65554 UYT65552:UYT65554 VIP65552:VIP65554 VSL65552:VSL65554 WCH65552:WCH65554 WMD65552:WMD65554 WVZ65552:WVZ65554 R131088:R131090 JN131088:JN131090 TJ131088:TJ131090 ADF131088:ADF131090 ANB131088:ANB131090 AWX131088:AWX131090 BGT131088:BGT131090 BQP131088:BQP131090 CAL131088:CAL131090 CKH131088:CKH131090 CUD131088:CUD131090 DDZ131088:DDZ131090 DNV131088:DNV131090 DXR131088:DXR131090 EHN131088:EHN131090 ERJ131088:ERJ131090 FBF131088:FBF131090 FLB131088:FLB131090 FUX131088:FUX131090 GET131088:GET131090 GOP131088:GOP131090 GYL131088:GYL131090 HIH131088:HIH131090 HSD131088:HSD131090 IBZ131088:IBZ131090 ILV131088:ILV131090 IVR131088:IVR131090 JFN131088:JFN131090 JPJ131088:JPJ131090 JZF131088:JZF131090 KJB131088:KJB131090 KSX131088:KSX131090 LCT131088:LCT131090 LMP131088:LMP131090 LWL131088:LWL131090 MGH131088:MGH131090 MQD131088:MQD131090 MZZ131088:MZZ131090 NJV131088:NJV131090 NTR131088:NTR131090 ODN131088:ODN131090 ONJ131088:ONJ131090 OXF131088:OXF131090 PHB131088:PHB131090 PQX131088:PQX131090 QAT131088:QAT131090 QKP131088:QKP131090 QUL131088:QUL131090 REH131088:REH131090 ROD131088:ROD131090 RXZ131088:RXZ131090 SHV131088:SHV131090 SRR131088:SRR131090 TBN131088:TBN131090 TLJ131088:TLJ131090 TVF131088:TVF131090 UFB131088:UFB131090 UOX131088:UOX131090 UYT131088:UYT131090 VIP131088:VIP131090 VSL131088:VSL131090 WCH131088:WCH131090 WMD131088:WMD131090 WVZ131088:WVZ131090 R196624:R196626 JN196624:JN196626 TJ196624:TJ196626 ADF196624:ADF196626 ANB196624:ANB196626 AWX196624:AWX196626 BGT196624:BGT196626 BQP196624:BQP196626 CAL196624:CAL196626 CKH196624:CKH196626 CUD196624:CUD196626 DDZ196624:DDZ196626 DNV196624:DNV196626 DXR196624:DXR196626 EHN196624:EHN196626 ERJ196624:ERJ196626 FBF196624:FBF196626 FLB196624:FLB196626 FUX196624:FUX196626 GET196624:GET196626 GOP196624:GOP196626 GYL196624:GYL196626 HIH196624:HIH196626 HSD196624:HSD196626 IBZ196624:IBZ196626 ILV196624:ILV196626 IVR196624:IVR196626 JFN196624:JFN196626 JPJ196624:JPJ196626 JZF196624:JZF196626 KJB196624:KJB196626 KSX196624:KSX196626 LCT196624:LCT196626 LMP196624:LMP196626 LWL196624:LWL196626 MGH196624:MGH196626 MQD196624:MQD196626 MZZ196624:MZZ196626 NJV196624:NJV196626 NTR196624:NTR196626 ODN196624:ODN196626 ONJ196624:ONJ196626 OXF196624:OXF196626 PHB196624:PHB196626 PQX196624:PQX196626 QAT196624:QAT196626 QKP196624:QKP196626 QUL196624:QUL196626 REH196624:REH196626 ROD196624:ROD196626 RXZ196624:RXZ196626 SHV196624:SHV196626 SRR196624:SRR196626 TBN196624:TBN196626 TLJ196624:TLJ196626 TVF196624:TVF196626 UFB196624:UFB196626 UOX196624:UOX196626 UYT196624:UYT196626 VIP196624:VIP196626 VSL196624:VSL196626 WCH196624:WCH196626 WMD196624:WMD196626 WVZ196624:WVZ196626 R262160:R262162 JN262160:JN262162 TJ262160:TJ262162 ADF262160:ADF262162 ANB262160:ANB262162 AWX262160:AWX262162 BGT262160:BGT262162 BQP262160:BQP262162 CAL262160:CAL262162 CKH262160:CKH262162 CUD262160:CUD262162 DDZ262160:DDZ262162 DNV262160:DNV262162 DXR262160:DXR262162 EHN262160:EHN262162 ERJ262160:ERJ262162 FBF262160:FBF262162 FLB262160:FLB262162 FUX262160:FUX262162 GET262160:GET262162 GOP262160:GOP262162 GYL262160:GYL262162 HIH262160:HIH262162 HSD262160:HSD262162 IBZ262160:IBZ262162 ILV262160:ILV262162 IVR262160:IVR262162 JFN262160:JFN262162 JPJ262160:JPJ262162 JZF262160:JZF262162 KJB262160:KJB262162 KSX262160:KSX262162 LCT262160:LCT262162 LMP262160:LMP262162 LWL262160:LWL262162 MGH262160:MGH262162 MQD262160:MQD262162 MZZ262160:MZZ262162 NJV262160:NJV262162 NTR262160:NTR262162 ODN262160:ODN262162 ONJ262160:ONJ262162 OXF262160:OXF262162 PHB262160:PHB262162 PQX262160:PQX262162 QAT262160:QAT262162 QKP262160:QKP262162 QUL262160:QUL262162 REH262160:REH262162 ROD262160:ROD262162 RXZ262160:RXZ262162 SHV262160:SHV262162 SRR262160:SRR262162 TBN262160:TBN262162 TLJ262160:TLJ262162 TVF262160:TVF262162 UFB262160:UFB262162 UOX262160:UOX262162 UYT262160:UYT262162 VIP262160:VIP262162 VSL262160:VSL262162 WCH262160:WCH262162 WMD262160:WMD262162 WVZ262160:WVZ262162 R327696:R327698 JN327696:JN327698 TJ327696:TJ327698 ADF327696:ADF327698 ANB327696:ANB327698 AWX327696:AWX327698 BGT327696:BGT327698 BQP327696:BQP327698 CAL327696:CAL327698 CKH327696:CKH327698 CUD327696:CUD327698 DDZ327696:DDZ327698 DNV327696:DNV327698 DXR327696:DXR327698 EHN327696:EHN327698 ERJ327696:ERJ327698 FBF327696:FBF327698 FLB327696:FLB327698 FUX327696:FUX327698 GET327696:GET327698 GOP327696:GOP327698 GYL327696:GYL327698 HIH327696:HIH327698 HSD327696:HSD327698 IBZ327696:IBZ327698 ILV327696:ILV327698 IVR327696:IVR327698 JFN327696:JFN327698 JPJ327696:JPJ327698 JZF327696:JZF327698 KJB327696:KJB327698 KSX327696:KSX327698 LCT327696:LCT327698 LMP327696:LMP327698 LWL327696:LWL327698 MGH327696:MGH327698 MQD327696:MQD327698 MZZ327696:MZZ327698 NJV327696:NJV327698 NTR327696:NTR327698 ODN327696:ODN327698 ONJ327696:ONJ327698 OXF327696:OXF327698 PHB327696:PHB327698 PQX327696:PQX327698 QAT327696:QAT327698 QKP327696:QKP327698 QUL327696:QUL327698 REH327696:REH327698 ROD327696:ROD327698 RXZ327696:RXZ327698 SHV327696:SHV327698 SRR327696:SRR327698 TBN327696:TBN327698 TLJ327696:TLJ327698 TVF327696:TVF327698 UFB327696:UFB327698 UOX327696:UOX327698 UYT327696:UYT327698 VIP327696:VIP327698 VSL327696:VSL327698 WCH327696:WCH327698 WMD327696:WMD327698 WVZ327696:WVZ327698 R393232:R393234 JN393232:JN393234 TJ393232:TJ393234 ADF393232:ADF393234 ANB393232:ANB393234 AWX393232:AWX393234 BGT393232:BGT393234 BQP393232:BQP393234 CAL393232:CAL393234 CKH393232:CKH393234 CUD393232:CUD393234 DDZ393232:DDZ393234 DNV393232:DNV393234 DXR393232:DXR393234 EHN393232:EHN393234 ERJ393232:ERJ393234 FBF393232:FBF393234 FLB393232:FLB393234 FUX393232:FUX393234 GET393232:GET393234 GOP393232:GOP393234 GYL393232:GYL393234 HIH393232:HIH393234 HSD393232:HSD393234 IBZ393232:IBZ393234 ILV393232:ILV393234 IVR393232:IVR393234 JFN393232:JFN393234 JPJ393232:JPJ393234 JZF393232:JZF393234 KJB393232:KJB393234 KSX393232:KSX393234 LCT393232:LCT393234 LMP393232:LMP393234 LWL393232:LWL393234 MGH393232:MGH393234 MQD393232:MQD393234 MZZ393232:MZZ393234 NJV393232:NJV393234 NTR393232:NTR393234 ODN393232:ODN393234 ONJ393232:ONJ393234 OXF393232:OXF393234 PHB393232:PHB393234 PQX393232:PQX393234 QAT393232:QAT393234 QKP393232:QKP393234 QUL393232:QUL393234 REH393232:REH393234 ROD393232:ROD393234 RXZ393232:RXZ393234 SHV393232:SHV393234 SRR393232:SRR393234 TBN393232:TBN393234 TLJ393232:TLJ393234 TVF393232:TVF393234 UFB393232:UFB393234 UOX393232:UOX393234 UYT393232:UYT393234 VIP393232:VIP393234 VSL393232:VSL393234 WCH393232:WCH393234 WMD393232:WMD393234 WVZ393232:WVZ393234 R458768:R458770 JN458768:JN458770 TJ458768:TJ458770 ADF458768:ADF458770 ANB458768:ANB458770 AWX458768:AWX458770 BGT458768:BGT458770 BQP458768:BQP458770 CAL458768:CAL458770 CKH458768:CKH458770 CUD458768:CUD458770 DDZ458768:DDZ458770 DNV458768:DNV458770 DXR458768:DXR458770 EHN458768:EHN458770 ERJ458768:ERJ458770 FBF458768:FBF458770 FLB458768:FLB458770 FUX458768:FUX458770 GET458768:GET458770 GOP458768:GOP458770 GYL458768:GYL458770 HIH458768:HIH458770 HSD458768:HSD458770 IBZ458768:IBZ458770 ILV458768:ILV458770 IVR458768:IVR458770 JFN458768:JFN458770 JPJ458768:JPJ458770 JZF458768:JZF458770 KJB458768:KJB458770 KSX458768:KSX458770 LCT458768:LCT458770 LMP458768:LMP458770 LWL458768:LWL458770 MGH458768:MGH458770 MQD458768:MQD458770 MZZ458768:MZZ458770 NJV458768:NJV458770 NTR458768:NTR458770 ODN458768:ODN458770 ONJ458768:ONJ458770 OXF458768:OXF458770 PHB458768:PHB458770 PQX458768:PQX458770 QAT458768:QAT458770 QKP458768:QKP458770 QUL458768:QUL458770 REH458768:REH458770 ROD458768:ROD458770 RXZ458768:RXZ458770 SHV458768:SHV458770 SRR458768:SRR458770 TBN458768:TBN458770 TLJ458768:TLJ458770 TVF458768:TVF458770 UFB458768:UFB458770 UOX458768:UOX458770 UYT458768:UYT458770 VIP458768:VIP458770 VSL458768:VSL458770 WCH458768:WCH458770 WMD458768:WMD458770 WVZ458768:WVZ458770 R524304:R524306 JN524304:JN524306 TJ524304:TJ524306 ADF524304:ADF524306 ANB524304:ANB524306 AWX524304:AWX524306 BGT524304:BGT524306 BQP524304:BQP524306 CAL524304:CAL524306 CKH524304:CKH524306 CUD524304:CUD524306 DDZ524304:DDZ524306 DNV524304:DNV524306 DXR524304:DXR524306 EHN524304:EHN524306 ERJ524304:ERJ524306 FBF524304:FBF524306 FLB524304:FLB524306 FUX524304:FUX524306 GET524304:GET524306 GOP524304:GOP524306 GYL524304:GYL524306 HIH524304:HIH524306 HSD524304:HSD524306 IBZ524304:IBZ524306 ILV524304:ILV524306 IVR524304:IVR524306 JFN524304:JFN524306 JPJ524304:JPJ524306 JZF524304:JZF524306 KJB524304:KJB524306 KSX524304:KSX524306 LCT524304:LCT524306 LMP524304:LMP524306 LWL524304:LWL524306 MGH524304:MGH524306 MQD524304:MQD524306 MZZ524304:MZZ524306 NJV524304:NJV524306 NTR524304:NTR524306 ODN524304:ODN524306 ONJ524304:ONJ524306 OXF524304:OXF524306 PHB524304:PHB524306 PQX524304:PQX524306 QAT524304:QAT524306 QKP524304:QKP524306 QUL524304:QUL524306 REH524304:REH524306 ROD524304:ROD524306 RXZ524304:RXZ524306 SHV524304:SHV524306 SRR524304:SRR524306 TBN524304:TBN524306 TLJ524304:TLJ524306 TVF524304:TVF524306 UFB524304:UFB524306 UOX524304:UOX524306 UYT524304:UYT524306 VIP524304:VIP524306 VSL524304:VSL524306 WCH524304:WCH524306 WMD524304:WMD524306 WVZ524304:WVZ524306 R589840:R589842 JN589840:JN589842 TJ589840:TJ589842 ADF589840:ADF589842 ANB589840:ANB589842 AWX589840:AWX589842 BGT589840:BGT589842 BQP589840:BQP589842 CAL589840:CAL589842 CKH589840:CKH589842 CUD589840:CUD589842 DDZ589840:DDZ589842 DNV589840:DNV589842 DXR589840:DXR589842 EHN589840:EHN589842 ERJ589840:ERJ589842 FBF589840:FBF589842 FLB589840:FLB589842 FUX589840:FUX589842 GET589840:GET589842 GOP589840:GOP589842 GYL589840:GYL589842 HIH589840:HIH589842 HSD589840:HSD589842 IBZ589840:IBZ589842 ILV589840:ILV589842 IVR589840:IVR589842 JFN589840:JFN589842 JPJ589840:JPJ589842 JZF589840:JZF589842 KJB589840:KJB589842 KSX589840:KSX589842 LCT589840:LCT589842 LMP589840:LMP589842 LWL589840:LWL589842 MGH589840:MGH589842 MQD589840:MQD589842 MZZ589840:MZZ589842 NJV589840:NJV589842 NTR589840:NTR589842 ODN589840:ODN589842 ONJ589840:ONJ589842 OXF589840:OXF589842 PHB589840:PHB589842 PQX589840:PQX589842 QAT589840:QAT589842 QKP589840:QKP589842 QUL589840:QUL589842 REH589840:REH589842 ROD589840:ROD589842 RXZ589840:RXZ589842 SHV589840:SHV589842 SRR589840:SRR589842 TBN589840:TBN589842 TLJ589840:TLJ589842 TVF589840:TVF589842 UFB589840:UFB589842 UOX589840:UOX589842 UYT589840:UYT589842 VIP589840:VIP589842 VSL589840:VSL589842 WCH589840:WCH589842 WMD589840:WMD589842 WVZ589840:WVZ589842 R655376:R655378 JN655376:JN655378 TJ655376:TJ655378 ADF655376:ADF655378 ANB655376:ANB655378 AWX655376:AWX655378 BGT655376:BGT655378 BQP655376:BQP655378 CAL655376:CAL655378 CKH655376:CKH655378 CUD655376:CUD655378 DDZ655376:DDZ655378 DNV655376:DNV655378 DXR655376:DXR655378 EHN655376:EHN655378 ERJ655376:ERJ655378 FBF655376:FBF655378 FLB655376:FLB655378 FUX655376:FUX655378 GET655376:GET655378 GOP655376:GOP655378 GYL655376:GYL655378 HIH655376:HIH655378 HSD655376:HSD655378 IBZ655376:IBZ655378 ILV655376:ILV655378 IVR655376:IVR655378 JFN655376:JFN655378 JPJ655376:JPJ655378 JZF655376:JZF655378 KJB655376:KJB655378 KSX655376:KSX655378 LCT655376:LCT655378 LMP655376:LMP655378 LWL655376:LWL655378 MGH655376:MGH655378 MQD655376:MQD655378 MZZ655376:MZZ655378 NJV655376:NJV655378 NTR655376:NTR655378 ODN655376:ODN655378 ONJ655376:ONJ655378 OXF655376:OXF655378 PHB655376:PHB655378 PQX655376:PQX655378 QAT655376:QAT655378 QKP655376:QKP655378 QUL655376:QUL655378 REH655376:REH655378 ROD655376:ROD655378 RXZ655376:RXZ655378 SHV655376:SHV655378 SRR655376:SRR655378 TBN655376:TBN655378 TLJ655376:TLJ655378 TVF655376:TVF655378 UFB655376:UFB655378 UOX655376:UOX655378 UYT655376:UYT655378 VIP655376:VIP655378 VSL655376:VSL655378 WCH655376:WCH655378 WMD655376:WMD655378 WVZ655376:WVZ655378 R720912:R720914 JN720912:JN720914 TJ720912:TJ720914 ADF720912:ADF720914 ANB720912:ANB720914 AWX720912:AWX720914 BGT720912:BGT720914 BQP720912:BQP720914 CAL720912:CAL720914 CKH720912:CKH720914 CUD720912:CUD720914 DDZ720912:DDZ720914 DNV720912:DNV720914 DXR720912:DXR720914 EHN720912:EHN720914 ERJ720912:ERJ720914 FBF720912:FBF720914 FLB720912:FLB720914 FUX720912:FUX720914 GET720912:GET720914 GOP720912:GOP720914 GYL720912:GYL720914 HIH720912:HIH720914 HSD720912:HSD720914 IBZ720912:IBZ720914 ILV720912:ILV720914 IVR720912:IVR720914 JFN720912:JFN720914 JPJ720912:JPJ720914 JZF720912:JZF720914 KJB720912:KJB720914 KSX720912:KSX720914 LCT720912:LCT720914 LMP720912:LMP720914 LWL720912:LWL720914 MGH720912:MGH720914 MQD720912:MQD720914 MZZ720912:MZZ720914 NJV720912:NJV720914 NTR720912:NTR720914 ODN720912:ODN720914 ONJ720912:ONJ720914 OXF720912:OXF720914 PHB720912:PHB720914 PQX720912:PQX720914 QAT720912:QAT720914 QKP720912:QKP720914 QUL720912:QUL720914 REH720912:REH720914 ROD720912:ROD720914 RXZ720912:RXZ720914 SHV720912:SHV720914 SRR720912:SRR720914 TBN720912:TBN720914 TLJ720912:TLJ720914 TVF720912:TVF720914 UFB720912:UFB720914 UOX720912:UOX720914 UYT720912:UYT720914 VIP720912:VIP720914 VSL720912:VSL720914 WCH720912:WCH720914 WMD720912:WMD720914 WVZ720912:WVZ720914 R786448:R786450 JN786448:JN786450 TJ786448:TJ786450 ADF786448:ADF786450 ANB786448:ANB786450 AWX786448:AWX786450 BGT786448:BGT786450 BQP786448:BQP786450 CAL786448:CAL786450 CKH786448:CKH786450 CUD786448:CUD786450 DDZ786448:DDZ786450 DNV786448:DNV786450 DXR786448:DXR786450 EHN786448:EHN786450 ERJ786448:ERJ786450 FBF786448:FBF786450 FLB786448:FLB786450 FUX786448:FUX786450 GET786448:GET786450 GOP786448:GOP786450 GYL786448:GYL786450 HIH786448:HIH786450 HSD786448:HSD786450 IBZ786448:IBZ786450 ILV786448:ILV786450 IVR786448:IVR786450 JFN786448:JFN786450 JPJ786448:JPJ786450 JZF786448:JZF786450 KJB786448:KJB786450 KSX786448:KSX786450 LCT786448:LCT786450 LMP786448:LMP786450 LWL786448:LWL786450 MGH786448:MGH786450 MQD786448:MQD786450 MZZ786448:MZZ786450 NJV786448:NJV786450 NTR786448:NTR786450 ODN786448:ODN786450 ONJ786448:ONJ786450 OXF786448:OXF786450 PHB786448:PHB786450 PQX786448:PQX786450 QAT786448:QAT786450 QKP786448:QKP786450 QUL786448:QUL786450 REH786448:REH786450 ROD786448:ROD786450 RXZ786448:RXZ786450 SHV786448:SHV786450 SRR786448:SRR786450 TBN786448:TBN786450 TLJ786448:TLJ786450 TVF786448:TVF786450 UFB786448:UFB786450 UOX786448:UOX786450 UYT786448:UYT786450 VIP786448:VIP786450 VSL786448:VSL786450 WCH786448:WCH786450 WMD786448:WMD786450 WVZ786448:WVZ786450 R851984:R851986 JN851984:JN851986 TJ851984:TJ851986 ADF851984:ADF851986 ANB851984:ANB851986 AWX851984:AWX851986 BGT851984:BGT851986 BQP851984:BQP851986 CAL851984:CAL851986 CKH851984:CKH851986 CUD851984:CUD851986 DDZ851984:DDZ851986 DNV851984:DNV851986 DXR851984:DXR851986 EHN851984:EHN851986 ERJ851984:ERJ851986 FBF851984:FBF851986 FLB851984:FLB851986 FUX851984:FUX851986 GET851984:GET851986 GOP851984:GOP851986 GYL851984:GYL851986 HIH851984:HIH851986 HSD851984:HSD851986 IBZ851984:IBZ851986 ILV851984:ILV851986 IVR851984:IVR851986 JFN851984:JFN851986 JPJ851984:JPJ851986 JZF851984:JZF851986 KJB851984:KJB851986 KSX851984:KSX851986 LCT851984:LCT851986 LMP851984:LMP851986 LWL851984:LWL851986 MGH851984:MGH851986 MQD851984:MQD851986 MZZ851984:MZZ851986 NJV851984:NJV851986 NTR851984:NTR851986 ODN851984:ODN851986 ONJ851984:ONJ851986 OXF851984:OXF851986 PHB851984:PHB851986 PQX851984:PQX851986 QAT851984:QAT851986 QKP851984:QKP851986 QUL851984:QUL851986 REH851984:REH851986 ROD851984:ROD851986 RXZ851984:RXZ851986 SHV851984:SHV851986 SRR851984:SRR851986 TBN851984:TBN851986 TLJ851984:TLJ851986 TVF851984:TVF851986 UFB851984:UFB851986 UOX851984:UOX851986 UYT851984:UYT851986 VIP851984:VIP851986 VSL851984:VSL851986 WCH851984:WCH851986 WMD851984:WMD851986 WVZ851984:WVZ851986 R917520:R917522 JN917520:JN917522 TJ917520:TJ917522 ADF917520:ADF917522 ANB917520:ANB917522 AWX917520:AWX917522 BGT917520:BGT917522 BQP917520:BQP917522 CAL917520:CAL917522 CKH917520:CKH917522 CUD917520:CUD917522 DDZ917520:DDZ917522 DNV917520:DNV917522 DXR917520:DXR917522 EHN917520:EHN917522 ERJ917520:ERJ917522 FBF917520:FBF917522 FLB917520:FLB917522 FUX917520:FUX917522 GET917520:GET917522 GOP917520:GOP917522 GYL917520:GYL917522 HIH917520:HIH917522 HSD917520:HSD917522 IBZ917520:IBZ917522 ILV917520:ILV917522 IVR917520:IVR917522 JFN917520:JFN917522 JPJ917520:JPJ917522 JZF917520:JZF917522 KJB917520:KJB917522 KSX917520:KSX917522 LCT917520:LCT917522 LMP917520:LMP917522 LWL917520:LWL917522 MGH917520:MGH917522 MQD917520:MQD917522 MZZ917520:MZZ917522 NJV917520:NJV917522 NTR917520:NTR917522 ODN917520:ODN917522 ONJ917520:ONJ917522 OXF917520:OXF917522 PHB917520:PHB917522 PQX917520:PQX917522 QAT917520:QAT917522 QKP917520:QKP917522 QUL917520:QUL917522 REH917520:REH917522 ROD917520:ROD917522 RXZ917520:RXZ917522 SHV917520:SHV917522 SRR917520:SRR917522 TBN917520:TBN917522 TLJ917520:TLJ917522 TVF917520:TVF917522 UFB917520:UFB917522 UOX917520:UOX917522 UYT917520:UYT917522 VIP917520:VIP917522 VSL917520:VSL917522 WCH917520:WCH917522 WMD917520:WMD917522 WVZ917520:WVZ917522 R983056:R983058 JN983056:JN983058 TJ983056:TJ983058 ADF983056:ADF983058 ANB983056:ANB983058 AWX983056:AWX983058 BGT983056:BGT983058 BQP983056:BQP983058 CAL983056:CAL983058 CKH983056:CKH983058 CUD983056:CUD983058 DDZ983056:DDZ983058 DNV983056:DNV983058 DXR983056:DXR983058 EHN983056:EHN983058 ERJ983056:ERJ983058 FBF983056:FBF983058 FLB983056:FLB983058 FUX983056:FUX983058 GET983056:GET983058 GOP983056:GOP983058 GYL983056:GYL983058 HIH983056:HIH983058 HSD983056:HSD983058 IBZ983056:IBZ983058 ILV983056:ILV983058 IVR983056:IVR983058 JFN983056:JFN983058 JPJ983056:JPJ983058 JZF983056:JZF983058 KJB983056:KJB983058 KSX983056:KSX983058 LCT983056:LCT983058 LMP983056:LMP983058 LWL983056:LWL983058 MGH983056:MGH983058 MQD983056:MQD983058 MZZ983056:MZZ983058 NJV983056:NJV983058 NTR983056:NTR983058 ODN983056:ODN983058 ONJ983056:ONJ983058 OXF983056:OXF983058 PHB983056:PHB983058 PQX983056:PQX983058 QAT983056:QAT983058 QKP983056:QKP983058 QUL983056:QUL983058 REH983056:REH983058 ROD983056:ROD983058 RXZ983056:RXZ983058 SHV983056:SHV983058 SRR983056:SRR983058 TBN983056:TBN983058 TLJ983056:TLJ983058 TVF983056:TVF983058 UFB983056:UFB983058 UOX983056:UOX983058 UYT983056:UYT983058 VIP983056:VIP983058 VSL983056:VSL983058 WCH983056:WCH983058 WMD983056:WMD983058 WVZ983056:WVZ983058 R20:R22 JN20:JN22 TJ20:TJ22 ADF20:ADF22 ANB20:ANB22 AWX20:AWX22 BGT20:BGT22 BQP20:BQP22 CAL20:CAL22 CKH20:CKH22 CUD20:CUD22 DDZ20:DDZ22 DNV20:DNV22 DXR20:DXR22 EHN20:EHN22 ERJ20:ERJ22 FBF20:FBF22 FLB20:FLB22 FUX20:FUX22 GET20:GET22 GOP20:GOP22 GYL20:GYL22 HIH20:HIH22 HSD20:HSD22 IBZ20:IBZ22 ILV20:ILV22 IVR20:IVR22 JFN20:JFN22 JPJ20:JPJ22 JZF20:JZF22 KJB20:KJB22 KSX20:KSX22 LCT20:LCT22 LMP20:LMP22 LWL20:LWL22 MGH20:MGH22 MQD20:MQD22 MZZ20:MZZ22 NJV20:NJV22 NTR20:NTR22 ODN20:ODN22 ONJ20:ONJ22 OXF20:OXF22 PHB20:PHB22 PQX20:PQX22 QAT20:QAT22 QKP20:QKP22 QUL20:QUL22 REH20:REH22 ROD20:ROD22 RXZ20:RXZ22 SHV20:SHV22 SRR20:SRR22 TBN20:TBN22 TLJ20:TLJ22 TVF20:TVF22 UFB20:UFB22 UOX20:UOX22 UYT20:UYT22 VIP20:VIP22 VSL20:VSL22 WCH20:WCH22 WMD20:WMD22 WVZ20:WVZ22 R65556:R65558 JN65556:JN65558 TJ65556:TJ65558 ADF65556:ADF65558 ANB65556:ANB65558 AWX65556:AWX65558 BGT65556:BGT65558 BQP65556:BQP65558 CAL65556:CAL65558 CKH65556:CKH65558 CUD65556:CUD65558 DDZ65556:DDZ65558 DNV65556:DNV65558 DXR65556:DXR65558 EHN65556:EHN65558 ERJ65556:ERJ65558 FBF65556:FBF65558 FLB65556:FLB65558 FUX65556:FUX65558 GET65556:GET65558 GOP65556:GOP65558 GYL65556:GYL65558 HIH65556:HIH65558 HSD65556:HSD65558 IBZ65556:IBZ65558 ILV65556:ILV65558 IVR65556:IVR65558 JFN65556:JFN65558 JPJ65556:JPJ65558 JZF65556:JZF65558 KJB65556:KJB65558 KSX65556:KSX65558 LCT65556:LCT65558 LMP65556:LMP65558 LWL65556:LWL65558 MGH65556:MGH65558 MQD65556:MQD65558 MZZ65556:MZZ65558 NJV65556:NJV65558 NTR65556:NTR65558 ODN65556:ODN65558 ONJ65556:ONJ65558 OXF65556:OXF65558 PHB65556:PHB65558 PQX65556:PQX65558 QAT65556:QAT65558 QKP65556:QKP65558 QUL65556:QUL65558 REH65556:REH65558 ROD65556:ROD65558 RXZ65556:RXZ65558 SHV65556:SHV65558 SRR65556:SRR65558 TBN65556:TBN65558 TLJ65556:TLJ65558 TVF65556:TVF65558 UFB65556:UFB65558 UOX65556:UOX65558 UYT65556:UYT65558 VIP65556:VIP65558 VSL65556:VSL65558 WCH65556:WCH65558 WMD65556:WMD65558 WVZ65556:WVZ65558 R131092:R131094 JN131092:JN131094 TJ131092:TJ131094 ADF131092:ADF131094 ANB131092:ANB131094 AWX131092:AWX131094 BGT131092:BGT131094 BQP131092:BQP131094 CAL131092:CAL131094 CKH131092:CKH131094 CUD131092:CUD131094 DDZ131092:DDZ131094 DNV131092:DNV131094 DXR131092:DXR131094 EHN131092:EHN131094 ERJ131092:ERJ131094 FBF131092:FBF131094 FLB131092:FLB131094 FUX131092:FUX131094 GET131092:GET131094 GOP131092:GOP131094 GYL131092:GYL131094 HIH131092:HIH131094 HSD131092:HSD131094 IBZ131092:IBZ131094 ILV131092:ILV131094 IVR131092:IVR131094 JFN131092:JFN131094 JPJ131092:JPJ131094 JZF131092:JZF131094 KJB131092:KJB131094 KSX131092:KSX131094 LCT131092:LCT131094 LMP131092:LMP131094 LWL131092:LWL131094 MGH131092:MGH131094 MQD131092:MQD131094 MZZ131092:MZZ131094 NJV131092:NJV131094 NTR131092:NTR131094 ODN131092:ODN131094 ONJ131092:ONJ131094 OXF131092:OXF131094 PHB131092:PHB131094 PQX131092:PQX131094 QAT131092:QAT131094 QKP131092:QKP131094 QUL131092:QUL131094 REH131092:REH131094 ROD131092:ROD131094 RXZ131092:RXZ131094 SHV131092:SHV131094 SRR131092:SRR131094 TBN131092:TBN131094 TLJ131092:TLJ131094 TVF131092:TVF131094 UFB131092:UFB131094 UOX131092:UOX131094 UYT131092:UYT131094 VIP131092:VIP131094 VSL131092:VSL131094 WCH131092:WCH131094 WMD131092:WMD131094 WVZ131092:WVZ131094 R196628:R196630 JN196628:JN196630 TJ196628:TJ196630 ADF196628:ADF196630 ANB196628:ANB196630 AWX196628:AWX196630 BGT196628:BGT196630 BQP196628:BQP196630 CAL196628:CAL196630 CKH196628:CKH196630 CUD196628:CUD196630 DDZ196628:DDZ196630 DNV196628:DNV196630 DXR196628:DXR196630 EHN196628:EHN196630 ERJ196628:ERJ196630 FBF196628:FBF196630 FLB196628:FLB196630 FUX196628:FUX196630 GET196628:GET196630 GOP196628:GOP196630 GYL196628:GYL196630 HIH196628:HIH196630 HSD196628:HSD196630 IBZ196628:IBZ196630 ILV196628:ILV196630 IVR196628:IVR196630 JFN196628:JFN196630 JPJ196628:JPJ196630 JZF196628:JZF196630 KJB196628:KJB196630 KSX196628:KSX196630 LCT196628:LCT196630 LMP196628:LMP196630 LWL196628:LWL196630 MGH196628:MGH196630 MQD196628:MQD196630 MZZ196628:MZZ196630 NJV196628:NJV196630 NTR196628:NTR196630 ODN196628:ODN196630 ONJ196628:ONJ196630 OXF196628:OXF196630 PHB196628:PHB196630 PQX196628:PQX196630 QAT196628:QAT196630 QKP196628:QKP196630 QUL196628:QUL196630 REH196628:REH196630 ROD196628:ROD196630 RXZ196628:RXZ196630 SHV196628:SHV196630 SRR196628:SRR196630 TBN196628:TBN196630 TLJ196628:TLJ196630 TVF196628:TVF196630 UFB196628:UFB196630 UOX196628:UOX196630 UYT196628:UYT196630 VIP196628:VIP196630 VSL196628:VSL196630 WCH196628:WCH196630 WMD196628:WMD196630 WVZ196628:WVZ196630 R262164:R262166 JN262164:JN262166 TJ262164:TJ262166 ADF262164:ADF262166 ANB262164:ANB262166 AWX262164:AWX262166 BGT262164:BGT262166 BQP262164:BQP262166 CAL262164:CAL262166 CKH262164:CKH262166 CUD262164:CUD262166 DDZ262164:DDZ262166 DNV262164:DNV262166 DXR262164:DXR262166 EHN262164:EHN262166 ERJ262164:ERJ262166 FBF262164:FBF262166 FLB262164:FLB262166 FUX262164:FUX262166 GET262164:GET262166 GOP262164:GOP262166 GYL262164:GYL262166 HIH262164:HIH262166 HSD262164:HSD262166 IBZ262164:IBZ262166 ILV262164:ILV262166 IVR262164:IVR262166 JFN262164:JFN262166 JPJ262164:JPJ262166 JZF262164:JZF262166 KJB262164:KJB262166 KSX262164:KSX262166 LCT262164:LCT262166 LMP262164:LMP262166 LWL262164:LWL262166 MGH262164:MGH262166 MQD262164:MQD262166 MZZ262164:MZZ262166 NJV262164:NJV262166 NTR262164:NTR262166 ODN262164:ODN262166 ONJ262164:ONJ262166 OXF262164:OXF262166 PHB262164:PHB262166 PQX262164:PQX262166 QAT262164:QAT262166 QKP262164:QKP262166 QUL262164:QUL262166 REH262164:REH262166 ROD262164:ROD262166 RXZ262164:RXZ262166 SHV262164:SHV262166 SRR262164:SRR262166 TBN262164:TBN262166 TLJ262164:TLJ262166 TVF262164:TVF262166 UFB262164:UFB262166 UOX262164:UOX262166 UYT262164:UYT262166 VIP262164:VIP262166 VSL262164:VSL262166 WCH262164:WCH262166 WMD262164:WMD262166 WVZ262164:WVZ262166 R327700:R327702 JN327700:JN327702 TJ327700:TJ327702 ADF327700:ADF327702 ANB327700:ANB327702 AWX327700:AWX327702 BGT327700:BGT327702 BQP327700:BQP327702 CAL327700:CAL327702 CKH327700:CKH327702 CUD327700:CUD327702 DDZ327700:DDZ327702 DNV327700:DNV327702 DXR327700:DXR327702 EHN327700:EHN327702 ERJ327700:ERJ327702 FBF327700:FBF327702 FLB327700:FLB327702 FUX327700:FUX327702 GET327700:GET327702 GOP327700:GOP327702 GYL327700:GYL327702 HIH327700:HIH327702 HSD327700:HSD327702 IBZ327700:IBZ327702 ILV327700:ILV327702 IVR327700:IVR327702 JFN327700:JFN327702 JPJ327700:JPJ327702 JZF327700:JZF327702 KJB327700:KJB327702 KSX327700:KSX327702 LCT327700:LCT327702 LMP327700:LMP327702 LWL327700:LWL327702 MGH327700:MGH327702 MQD327700:MQD327702 MZZ327700:MZZ327702 NJV327700:NJV327702 NTR327700:NTR327702 ODN327700:ODN327702 ONJ327700:ONJ327702 OXF327700:OXF327702 PHB327700:PHB327702 PQX327700:PQX327702 QAT327700:QAT327702 QKP327700:QKP327702 QUL327700:QUL327702 REH327700:REH327702 ROD327700:ROD327702 RXZ327700:RXZ327702 SHV327700:SHV327702 SRR327700:SRR327702 TBN327700:TBN327702 TLJ327700:TLJ327702 TVF327700:TVF327702 UFB327700:UFB327702 UOX327700:UOX327702 UYT327700:UYT327702 VIP327700:VIP327702 VSL327700:VSL327702 WCH327700:WCH327702 WMD327700:WMD327702 WVZ327700:WVZ327702 R393236:R393238 JN393236:JN393238 TJ393236:TJ393238 ADF393236:ADF393238 ANB393236:ANB393238 AWX393236:AWX393238 BGT393236:BGT393238 BQP393236:BQP393238 CAL393236:CAL393238 CKH393236:CKH393238 CUD393236:CUD393238 DDZ393236:DDZ393238 DNV393236:DNV393238 DXR393236:DXR393238 EHN393236:EHN393238 ERJ393236:ERJ393238 FBF393236:FBF393238 FLB393236:FLB393238 FUX393236:FUX393238 GET393236:GET393238 GOP393236:GOP393238 GYL393236:GYL393238 HIH393236:HIH393238 HSD393236:HSD393238 IBZ393236:IBZ393238 ILV393236:ILV393238 IVR393236:IVR393238 JFN393236:JFN393238 JPJ393236:JPJ393238 JZF393236:JZF393238 KJB393236:KJB393238 KSX393236:KSX393238 LCT393236:LCT393238 LMP393236:LMP393238 LWL393236:LWL393238 MGH393236:MGH393238 MQD393236:MQD393238 MZZ393236:MZZ393238 NJV393236:NJV393238 NTR393236:NTR393238 ODN393236:ODN393238 ONJ393236:ONJ393238 OXF393236:OXF393238 PHB393236:PHB393238 PQX393236:PQX393238 QAT393236:QAT393238 QKP393236:QKP393238 QUL393236:QUL393238 REH393236:REH393238 ROD393236:ROD393238 RXZ393236:RXZ393238 SHV393236:SHV393238 SRR393236:SRR393238 TBN393236:TBN393238 TLJ393236:TLJ393238 TVF393236:TVF393238 UFB393236:UFB393238 UOX393236:UOX393238 UYT393236:UYT393238 VIP393236:VIP393238 VSL393236:VSL393238 WCH393236:WCH393238 WMD393236:WMD393238 WVZ393236:WVZ393238 R458772:R458774 JN458772:JN458774 TJ458772:TJ458774 ADF458772:ADF458774 ANB458772:ANB458774 AWX458772:AWX458774 BGT458772:BGT458774 BQP458772:BQP458774 CAL458772:CAL458774 CKH458772:CKH458774 CUD458772:CUD458774 DDZ458772:DDZ458774 DNV458772:DNV458774 DXR458772:DXR458774 EHN458772:EHN458774 ERJ458772:ERJ458774 FBF458772:FBF458774 FLB458772:FLB458774 FUX458772:FUX458774 GET458772:GET458774 GOP458772:GOP458774 GYL458772:GYL458774 HIH458772:HIH458774 HSD458772:HSD458774 IBZ458772:IBZ458774 ILV458772:ILV458774 IVR458772:IVR458774 JFN458772:JFN458774 JPJ458772:JPJ458774 JZF458772:JZF458774 KJB458772:KJB458774 KSX458772:KSX458774 LCT458772:LCT458774 LMP458772:LMP458774 LWL458772:LWL458774 MGH458772:MGH458774 MQD458772:MQD458774 MZZ458772:MZZ458774 NJV458772:NJV458774 NTR458772:NTR458774 ODN458772:ODN458774 ONJ458772:ONJ458774 OXF458772:OXF458774 PHB458772:PHB458774 PQX458772:PQX458774 QAT458772:QAT458774 QKP458772:QKP458774 QUL458772:QUL458774 REH458772:REH458774 ROD458772:ROD458774 RXZ458772:RXZ458774 SHV458772:SHV458774 SRR458772:SRR458774 TBN458772:TBN458774 TLJ458772:TLJ458774 TVF458772:TVF458774 UFB458772:UFB458774 UOX458772:UOX458774 UYT458772:UYT458774 VIP458772:VIP458774 VSL458772:VSL458774 WCH458772:WCH458774 WMD458772:WMD458774 WVZ458772:WVZ458774 R524308:R524310 JN524308:JN524310 TJ524308:TJ524310 ADF524308:ADF524310 ANB524308:ANB524310 AWX524308:AWX524310 BGT524308:BGT524310 BQP524308:BQP524310 CAL524308:CAL524310 CKH524308:CKH524310 CUD524308:CUD524310 DDZ524308:DDZ524310 DNV524308:DNV524310 DXR524308:DXR524310 EHN524308:EHN524310 ERJ524308:ERJ524310 FBF524308:FBF524310 FLB524308:FLB524310 FUX524308:FUX524310 GET524308:GET524310 GOP524308:GOP524310 GYL524308:GYL524310 HIH524308:HIH524310 HSD524308:HSD524310 IBZ524308:IBZ524310 ILV524308:ILV524310 IVR524308:IVR524310 JFN524308:JFN524310 JPJ524308:JPJ524310 JZF524308:JZF524310 KJB524308:KJB524310 KSX524308:KSX524310 LCT524308:LCT524310 LMP524308:LMP524310 LWL524308:LWL524310 MGH524308:MGH524310 MQD524308:MQD524310 MZZ524308:MZZ524310 NJV524308:NJV524310 NTR524308:NTR524310 ODN524308:ODN524310 ONJ524308:ONJ524310 OXF524308:OXF524310 PHB524308:PHB524310 PQX524308:PQX524310 QAT524308:QAT524310 QKP524308:QKP524310 QUL524308:QUL524310 REH524308:REH524310 ROD524308:ROD524310 RXZ524308:RXZ524310 SHV524308:SHV524310 SRR524308:SRR524310 TBN524308:TBN524310 TLJ524308:TLJ524310 TVF524308:TVF524310 UFB524308:UFB524310 UOX524308:UOX524310 UYT524308:UYT524310 VIP524308:VIP524310 VSL524308:VSL524310 WCH524308:WCH524310 WMD524308:WMD524310 WVZ524308:WVZ524310 R589844:R589846 JN589844:JN589846 TJ589844:TJ589846 ADF589844:ADF589846 ANB589844:ANB589846 AWX589844:AWX589846 BGT589844:BGT589846 BQP589844:BQP589846 CAL589844:CAL589846 CKH589844:CKH589846 CUD589844:CUD589846 DDZ589844:DDZ589846 DNV589844:DNV589846 DXR589844:DXR589846 EHN589844:EHN589846 ERJ589844:ERJ589846 FBF589844:FBF589846 FLB589844:FLB589846 FUX589844:FUX589846 GET589844:GET589846 GOP589844:GOP589846 GYL589844:GYL589846 HIH589844:HIH589846 HSD589844:HSD589846 IBZ589844:IBZ589846 ILV589844:ILV589846 IVR589844:IVR589846 JFN589844:JFN589846 JPJ589844:JPJ589846 JZF589844:JZF589846 KJB589844:KJB589846 KSX589844:KSX589846 LCT589844:LCT589846 LMP589844:LMP589846 LWL589844:LWL589846 MGH589844:MGH589846 MQD589844:MQD589846 MZZ589844:MZZ589846 NJV589844:NJV589846 NTR589844:NTR589846 ODN589844:ODN589846 ONJ589844:ONJ589846 OXF589844:OXF589846 PHB589844:PHB589846 PQX589844:PQX589846 QAT589844:QAT589846 QKP589844:QKP589846 QUL589844:QUL589846 REH589844:REH589846 ROD589844:ROD589846 RXZ589844:RXZ589846 SHV589844:SHV589846 SRR589844:SRR589846 TBN589844:TBN589846 TLJ589844:TLJ589846 TVF589844:TVF589846 UFB589844:UFB589846 UOX589844:UOX589846 UYT589844:UYT589846 VIP589844:VIP589846 VSL589844:VSL589846 WCH589844:WCH589846 WMD589844:WMD589846 WVZ589844:WVZ589846 R655380:R655382 JN655380:JN655382 TJ655380:TJ655382 ADF655380:ADF655382 ANB655380:ANB655382 AWX655380:AWX655382 BGT655380:BGT655382 BQP655380:BQP655382 CAL655380:CAL655382 CKH655380:CKH655382 CUD655380:CUD655382 DDZ655380:DDZ655382 DNV655380:DNV655382 DXR655380:DXR655382 EHN655380:EHN655382 ERJ655380:ERJ655382 FBF655380:FBF655382 FLB655380:FLB655382 FUX655380:FUX655382 GET655380:GET655382 GOP655380:GOP655382 GYL655380:GYL655382 HIH655380:HIH655382 HSD655380:HSD655382 IBZ655380:IBZ655382 ILV655380:ILV655382 IVR655380:IVR655382 JFN655380:JFN655382 JPJ655380:JPJ655382 JZF655380:JZF655382 KJB655380:KJB655382 KSX655380:KSX655382 LCT655380:LCT655382 LMP655380:LMP655382 LWL655380:LWL655382 MGH655380:MGH655382 MQD655380:MQD655382 MZZ655380:MZZ655382 NJV655380:NJV655382 NTR655380:NTR655382 ODN655380:ODN655382 ONJ655380:ONJ655382 OXF655380:OXF655382 PHB655380:PHB655382 PQX655380:PQX655382 QAT655380:QAT655382 QKP655380:QKP655382 QUL655380:QUL655382 REH655380:REH655382 ROD655380:ROD655382 RXZ655380:RXZ655382 SHV655380:SHV655382 SRR655380:SRR655382 TBN655380:TBN655382 TLJ655380:TLJ655382 TVF655380:TVF655382 UFB655380:UFB655382 UOX655380:UOX655382 UYT655380:UYT655382 VIP655380:VIP655382 VSL655380:VSL655382 WCH655380:WCH655382 WMD655380:WMD655382 WVZ655380:WVZ655382 R720916:R720918 JN720916:JN720918 TJ720916:TJ720918 ADF720916:ADF720918 ANB720916:ANB720918 AWX720916:AWX720918 BGT720916:BGT720918 BQP720916:BQP720918 CAL720916:CAL720918 CKH720916:CKH720918 CUD720916:CUD720918 DDZ720916:DDZ720918 DNV720916:DNV720918 DXR720916:DXR720918 EHN720916:EHN720918 ERJ720916:ERJ720918 FBF720916:FBF720918 FLB720916:FLB720918 FUX720916:FUX720918 GET720916:GET720918 GOP720916:GOP720918 GYL720916:GYL720918 HIH720916:HIH720918 HSD720916:HSD720918 IBZ720916:IBZ720918 ILV720916:ILV720918 IVR720916:IVR720918 JFN720916:JFN720918 JPJ720916:JPJ720918 JZF720916:JZF720918 KJB720916:KJB720918 KSX720916:KSX720918 LCT720916:LCT720918 LMP720916:LMP720918 LWL720916:LWL720918 MGH720916:MGH720918 MQD720916:MQD720918 MZZ720916:MZZ720918 NJV720916:NJV720918 NTR720916:NTR720918 ODN720916:ODN720918 ONJ720916:ONJ720918 OXF720916:OXF720918 PHB720916:PHB720918 PQX720916:PQX720918 QAT720916:QAT720918 QKP720916:QKP720918 QUL720916:QUL720918 REH720916:REH720918 ROD720916:ROD720918 RXZ720916:RXZ720918 SHV720916:SHV720918 SRR720916:SRR720918 TBN720916:TBN720918 TLJ720916:TLJ720918 TVF720916:TVF720918 UFB720916:UFB720918 UOX720916:UOX720918 UYT720916:UYT720918 VIP720916:VIP720918 VSL720916:VSL720918 WCH720916:WCH720918 WMD720916:WMD720918 WVZ720916:WVZ720918 R786452:R786454 JN786452:JN786454 TJ786452:TJ786454 ADF786452:ADF786454 ANB786452:ANB786454 AWX786452:AWX786454 BGT786452:BGT786454 BQP786452:BQP786454 CAL786452:CAL786454 CKH786452:CKH786454 CUD786452:CUD786454 DDZ786452:DDZ786454 DNV786452:DNV786454 DXR786452:DXR786454 EHN786452:EHN786454 ERJ786452:ERJ786454 FBF786452:FBF786454 FLB786452:FLB786454 FUX786452:FUX786454 GET786452:GET786454 GOP786452:GOP786454 GYL786452:GYL786454 HIH786452:HIH786454 HSD786452:HSD786454 IBZ786452:IBZ786454 ILV786452:ILV786454 IVR786452:IVR786454 JFN786452:JFN786454 JPJ786452:JPJ786454 JZF786452:JZF786454 KJB786452:KJB786454 KSX786452:KSX786454 LCT786452:LCT786454 LMP786452:LMP786454 LWL786452:LWL786454 MGH786452:MGH786454 MQD786452:MQD786454 MZZ786452:MZZ786454 NJV786452:NJV786454 NTR786452:NTR786454 ODN786452:ODN786454 ONJ786452:ONJ786454 OXF786452:OXF786454 PHB786452:PHB786454 PQX786452:PQX786454 QAT786452:QAT786454 QKP786452:QKP786454 QUL786452:QUL786454 REH786452:REH786454 ROD786452:ROD786454 RXZ786452:RXZ786454 SHV786452:SHV786454 SRR786452:SRR786454 TBN786452:TBN786454 TLJ786452:TLJ786454 TVF786452:TVF786454 UFB786452:UFB786454 UOX786452:UOX786454 UYT786452:UYT786454 VIP786452:VIP786454 VSL786452:VSL786454 WCH786452:WCH786454 WMD786452:WMD786454 WVZ786452:WVZ786454 R851988:R851990 JN851988:JN851990 TJ851988:TJ851990 ADF851988:ADF851990 ANB851988:ANB851990 AWX851988:AWX851990 BGT851988:BGT851990 BQP851988:BQP851990 CAL851988:CAL851990 CKH851988:CKH851990 CUD851988:CUD851990 DDZ851988:DDZ851990 DNV851988:DNV851990 DXR851988:DXR851990 EHN851988:EHN851990 ERJ851988:ERJ851990 FBF851988:FBF851990 FLB851988:FLB851990 FUX851988:FUX851990 GET851988:GET851990 GOP851988:GOP851990 GYL851988:GYL851990 HIH851988:HIH851990 HSD851988:HSD851990 IBZ851988:IBZ851990 ILV851988:ILV851990 IVR851988:IVR851990 JFN851988:JFN851990 JPJ851988:JPJ851990 JZF851988:JZF851990 KJB851988:KJB851990 KSX851988:KSX851990 LCT851988:LCT851990 LMP851988:LMP851990 LWL851988:LWL851990 MGH851988:MGH851990 MQD851988:MQD851990 MZZ851988:MZZ851990 NJV851988:NJV851990 NTR851988:NTR851990 ODN851988:ODN851990 ONJ851988:ONJ851990 OXF851988:OXF851990 PHB851988:PHB851990 PQX851988:PQX851990 QAT851988:QAT851990 QKP851988:QKP851990 QUL851988:QUL851990 REH851988:REH851990 ROD851988:ROD851990 RXZ851988:RXZ851990 SHV851988:SHV851990 SRR851988:SRR851990 TBN851988:TBN851990 TLJ851988:TLJ851990 TVF851988:TVF851990 UFB851988:UFB851990 UOX851988:UOX851990 UYT851988:UYT851990 VIP851988:VIP851990 VSL851988:VSL851990 WCH851988:WCH851990 WMD851988:WMD851990 WVZ851988:WVZ851990 R917524:R917526 JN917524:JN917526 TJ917524:TJ917526 ADF917524:ADF917526 ANB917524:ANB917526 AWX917524:AWX917526 BGT917524:BGT917526 BQP917524:BQP917526 CAL917524:CAL917526 CKH917524:CKH917526 CUD917524:CUD917526 DDZ917524:DDZ917526 DNV917524:DNV917526 DXR917524:DXR917526 EHN917524:EHN917526 ERJ917524:ERJ917526 FBF917524:FBF917526 FLB917524:FLB917526 FUX917524:FUX917526 GET917524:GET917526 GOP917524:GOP917526 GYL917524:GYL917526 HIH917524:HIH917526 HSD917524:HSD917526 IBZ917524:IBZ917526 ILV917524:ILV917526 IVR917524:IVR917526 JFN917524:JFN917526 JPJ917524:JPJ917526 JZF917524:JZF917526 KJB917524:KJB917526 KSX917524:KSX917526 LCT917524:LCT917526 LMP917524:LMP917526 LWL917524:LWL917526 MGH917524:MGH917526 MQD917524:MQD917526 MZZ917524:MZZ917526 NJV917524:NJV917526 NTR917524:NTR917526 ODN917524:ODN917526 ONJ917524:ONJ917526 OXF917524:OXF917526 PHB917524:PHB917526 PQX917524:PQX917526 QAT917524:QAT917526 QKP917524:QKP917526 QUL917524:QUL917526 REH917524:REH917526 ROD917524:ROD917526 RXZ917524:RXZ917526 SHV917524:SHV917526 SRR917524:SRR917526 TBN917524:TBN917526 TLJ917524:TLJ917526 TVF917524:TVF917526 UFB917524:UFB917526 UOX917524:UOX917526 UYT917524:UYT917526 VIP917524:VIP917526 VSL917524:VSL917526 WCH917524:WCH917526 WMD917524:WMD917526 WVZ917524:WVZ917526 R983060:R983062 JN983060:JN983062 TJ983060:TJ983062 ADF983060:ADF983062 ANB983060:ANB983062 AWX983060:AWX983062 BGT983060:BGT983062 BQP983060:BQP983062 CAL983060:CAL983062 CKH983060:CKH983062 CUD983060:CUD983062 DDZ983060:DDZ983062 DNV983060:DNV983062 DXR983060:DXR983062 EHN983060:EHN983062 ERJ983060:ERJ983062 FBF983060:FBF983062 FLB983060:FLB983062 FUX983060:FUX983062 GET983060:GET983062 GOP983060:GOP983062 GYL983060:GYL983062 HIH983060:HIH983062 HSD983060:HSD983062 IBZ983060:IBZ983062 ILV983060:ILV983062 IVR983060:IVR983062 JFN983060:JFN983062 JPJ983060:JPJ983062 JZF983060:JZF983062 KJB983060:KJB983062 KSX983060:KSX983062 LCT983060:LCT983062 LMP983060:LMP983062 LWL983060:LWL983062 MGH983060:MGH983062 MQD983060:MQD983062 MZZ983060:MZZ983062 NJV983060:NJV983062 NTR983060:NTR983062 ODN983060:ODN983062 ONJ983060:ONJ983062 OXF983060:OXF983062 PHB983060:PHB983062 PQX983060:PQX983062 QAT983060:QAT983062 QKP983060:QKP983062 QUL983060:QUL983062 REH983060:REH983062 ROD983060:ROD983062 RXZ983060:RXZ983062 SHV983060:SHV983062 SRR983060:SRR983062 TBN983060:TBN983062 TLJ983060:TLJ983062 TVF983060:TVF983062 UFB983060:UFB983062 UOX983060:UOX983062 UYT983060:UYT983062 VIP983060:VIP983062 VSL983060:VSL983062 WCH983060:WCH983062 WMD983060:WMD983062 WVZ983060:WVZ983062 R5:R14 JN5:JN14 TJ5:TJ14 ADF5:ADF14 ANB5:ANB14 AWX5:AWX14 BGT5:BGT14 BQP5:BQP14 CAL5:CAL14 CKH5:CKH14 CUD5:CUD14 DDZ5:DDZ14 DNV5:DNV14 DXR5:DXR14 EHN5:EHN14 ERJ5:ERJ14 FBF5:FBF14 FLB5:FLB14 FUX5:FUX14 GET5:GET14 GOP5:GOP14 GYL5:GYL14 HIH5:HIH14 HSD5:HSD14 IBZ5:IBZ14 ILV5:ILV14 IVR5:IVR14 JFN5:JFN14 JPJ5:JPJ14 JZF5:JZF14 KJB5:KJB14 KSX5:KSX14 LCT5:LCT14 LMP5:LMP14 LWL5:LWL14 MGH5:MGH14 MQD5:MQD14 MZZ5:MZZ14 NJV5:NJV14 NTR5:NTR14 ODN5:ODN14 ONJ5:ONJ14 OXF5:OXF14 PHB5:PHB14 PQX5:PQX14 QAT5:QAT14 QKP5:QKP14 QUL5:QUL14 REH5:REH14 ROD5:ROD14 RXZ5:RXZ14 SHV5:SHV14 SRR5:SRR14 TBN5:TBN14 TLJ5:TLJ14 TVF5:TVF14 UFB5:UFB14 UOX5:UOX14 UYT5:UYT14 VIP5:VIP14 VSL5:VSL14 WCH5:WCH14 WMD5:WMD14 WVZ5:WVZ14 R65541:R65550 JN65541:JN65550 TJ65541:TJ65550 ADF65541:ADF65550 ANB65541:ANB65550 AWX65541:AWX65550 BGT65541:BGT65550 BQP65541:BQP65550 CAL65541:CAL65550 CKH65541:CKH65550 CUD65541:CUD65550 DDZ65541:DDZ65550 DNV65541:DNV65550 DXR65541:DXR65550 EHN65541:EHN65550 ERJ65541:ERJ65550 FBF65541:FBF65550 FLB65541:FLB65550 FUX65541:FUX65550 GET65541:GET65550 GOP65541:GOP65550 GYL65541:GYL65550 HIH65541:HIH65550 HSD65541:HSD65550 IBZ65541:IBZ65550 ILV65541:ILV65550 IVR65541:IVR65550 JFN65541:JFN65550 JPJ65541:JPJ65550 JZF65541:JZF65550 KJB65541:KJB65550 KSX65541:KSX65550 LCT65541:LCT65550 LMP65541:LMP65550 LWL65541:LWL65550 MGH65541:MGH65550 MQD65541:MQD65550 MZZ65541:MZZ65550 NJV65541:NJV65550 NTR65541:NTR65550 ODN65541:ODN65550 ONJ65541:ONJ65550 OXF65541:OXF65550 PHB65541:PHB65550 PQX65541:PQX65550 QAT65541:QAT65550 QKP65541:QKP65550 QUL65541:QUL65550 REH65541:REH65550 ROD65541:ROD65550 RXZ65541:RXZ65550 SHV65541:SHV65550 SRR65541:SRR65550 TBN65541:TBN65550 TLJ65541:TLJ65550 TVF65541:TVF65550 UFB65541:UFB65550 UOX65541:UOX65550 UYT65541:UYT65550 VIP65541:VIP65550 VSL65541:VSL65550 WCH65541:WCH65550 WMD65541:WMD65550 WVZ65541:WVZ65550 R131077:R131086 JN131077:JN131086 TJ131077:TJ131086 ADF131077:ADF131086 ANB131077:ANB131086 AWX131077:AWX131086 BGT131077:BGT131086 BQP131077:BQP131086 CAL131077:CAL131086 CKH131077:CKH131086 CUD131077:CUD131086 DDZ131077:DDZ131086 DNV131077:DNV131086 DXR131077:DXR131086 EHN131077:EHN131086 ERJ131077:ERJ131086 FBF131077:FBF131086 FLB131077:FLB131086 FUX131077:FUX131086 GET131077:GET131086 GOP131077:GOP131086 GYL131077:GYL131086 HIH131077:HIH131086 HSD131077:HSD131086 IBZ131077:IBZ131086 ILV131077:ILV131086 IVR131077:IVR131086 JFN131077:JFN131086 JPJ131077:JPJ131086 JZF131077:JZF131086 KJB131077:KJB131086 KSX131077:KSX131086 LCT131077:LCT131086 LMP131077:LMP131086 LWL131077:LWL131086 MGH131077:MGH131086 MQD131077:MQD131086 MZZ131077:MZZ131086 NJV131077:NJV131086 NTR131077:NTR131086 ODN131077:ODN131086 ONJ131077:ONJ131086 OXF131077:OXF131086 PHB131077:PHB131086 PQX131077:PQX131086 QAT131077:QAT131086 QKP131077:QKP131086 QUL131077:QUL131086 REH131077:REH131086 ROD131077:ROD131086 RXZ131077:RXZ131086 SHV131077:SHV131086 SRR131077:SRR131086 TBN131077:TBN131086 TLJ131077:TLJ131086 TVF131077:TVF131086 UFB131077:UFB131086 UOX131077:UOX131086 UYT131077:UYT131086 VIP131077:VIP131086 VSL131077:VSL131086 WCH131077:WCH131086 WMD131077:WMD131086 WVZ131077:WVZ131086 R196613:R196622 JN196613:JN196622 TJ196613:TJ196622 ADF196613:ADF196622 ANB196613:ANB196622 AWX196613:AWX196622 BGT196613:BGT196622 BQP196613:BQP196622 CAL196613:CAL196622 CKH196613:CKH196622 CUD196613:CUD196622 DDZ196613:DDZ196622 DNV196613:DNV196622 DXR196613:DXR196622 EHN196613:EHN196622 ERJ196613:ERJ196622 FBF196613:FBF196622 FLB196613:FLB196622 FUX196613:FUX196622 GET196613:GET196622 GOP196613:GOP196622 GYL196613:GYL196622 HIH196613:HIH196622 HSD196613:HSD196622 IBZ196613:IBZ196622 ILV196613:ILV196622 IVR196613:IVR196622 JFN196613:JFN196622 JPJ196613:JPJ196622 JZF196613:JZF196622 KJB196613:KJB196622 KSX196613:KSX196622 LCT196613:LCT196622 LMP196613:LMP196622 LWL196613:LWL196622 MGH196613:MGH196622 MQD196613:MQD196622 MZZ196613:MZZ196622 NJV196613:NJV196622 NTR196613:NTR196622 ODN196613:ODN196622 ONJ196613:ONJ196622 OXF196613:OXF196622 PHB196613:PHB196622 PQX196613:PQX196622 QAT196613:QAT196622 QKP196613:QKP196622 QUL196613:QUL196622 REH196613:REH196622 ROD196613:ROD196622 RXZ196613:RXZ196622 SHV196613:SHV196622 SRR196613:SRR196622 TBN196613:TBN196622 TLJ196613:TLJ196622 TVF196613:TVF196622 UFB196613:UFB196622 UOX196613:UOX196622 UYT196613:UYT196622 VIP196613:VIP196622 VSL196613:VSL196622 WCH196613:WCH196622 WMD196613:WMD196622 WVZ196613:WVZ196622 R262149:R262158 JN262149:JN262158 TJ262149:TJ262158 ADF262149:ADF262158 ANB262149:ANB262158 AWX262149:AWX262158 BGT262149:BGT262158 BQP262149:BQP262158 CAL262149:CAL262158 CKH262149:CKH262158 CUD262149:CUD262158 DDZ262149:DDZ262158 DNV262149:DNV262158 DXR262149:DXR262158 EHN262149:EHN262158 ERJ262149:ERJ262158 FBF262149:FBF262158 FLB262149:FLB262158 FUX262149:FUX262158 GET262149:GET262158 GOP262149:GOP262158 GYL262149:GYL262158 HIH262149:HIH262158 HSD262149:HSD262158 IBZ262149:IBZ262158 ILV262149:ILV262158 IVR262149:IVR262158 JFN262149:JFN262158 JPJ262149:JPJ262158 JZF262149:JZF262158 KJB262149:KJB262158 KSX262149:KSX262158 LCT262149:LCT262158 LMP262149:LMP262158 LWL262149:LWL262158 MGH262149:MGH262158 MQD262149:MQD262158 MZZ262149:MZZ262158 NJV262149:NJV262158 NTR262149:NTR262158 ODN262149:ODN262158 ONJ262149:ONJ262158 OXF262149:OXF262158 PHB262149:PHB262158 PQX262149:PQX262158 QAT262149:QAT262158 QKP262149:QKP262158 QUL262149:QUL262158 REH262149:REH262158 ROD262149:ROD262158 RXZ262149:RXZ262158 SHV262149:SHV262158 SRR262149:SRR262158 TBN262149:TBN262158 TLJ262149:TLJ262158 TVF262149:TVF262158 UFB262149:UFB262158 UOX262149:UOX262158 UYT262149:UYT262158 VIP262149:VIP262158 VSL262149:VSL262158 WCH262149:WCH262158 WMD262149:WMD262158 WVZ262149:WVZ262158 R327685:R327694 JN327685:JN327694 TJ327685:TJ327694 ADF327685:ADF327694 ANB327685:ANB327694 AWX327685:AWX327694 BGT327685:BGT327694 BQP327685:BQP327694 CAL327685:CAL327694 CKH327685:CKH327694 CUD327685:CUD327694 DDZ327685:DDZ327694 DNV327685:DNV327694 DXR327685:DXR327694 EHN327685:EHN327694 ERJ327685:ERJ327694 FBF327685:FBF327694 FLB327685:FLB327694 FUX327685:FUX327694 GET327685:GET327694 GOP327685:GOP327694 GYL327685:GYL327694 HIH327685:HIH327694 HSD327685:HSD327694 IBZ327685:IBZ327694 ILV327685:ILV327694 IVR327685:IVR327694 JFN327685:JFN327694 JPJ327685:JPJ327694 JZF327685:JZF327694 KJB327685:KJB327694 KSX327685:KSX327694 LCT327685:LCT327694 LMP327685:LMP327694 LWL327685:LWL327694 MGH327685:MGH327694 MQD327685:MQD327694 MZZ327685:MZZ327694 NJV327685:NJV327694 NTR327685:NTR327694 ODN327685:ODN327694 ONJ327685:ONJ327694 OXF327685:OXF327694 PHB327685:PHB327694 PQX327685:PQX327694 QAT327685:QAT327694 QKP327685:QKP327694 QUL327685:QUL327694 REH327685:REH327694 ROD327685:ROD327694 RXZ327685:RXZ327694 SHV327685:SHV327694 SRR327685:SRR327694 TBN327685:TBN327694 TLJ327685:TLJ327694 TVF327685:TVF327694 UFB327685:UFB327694 UOX327685:UOX327694 UYT327685:UYT327694 VIP327685:VIP327694 VSL327685:VSL327694 WCH327685:WCH327694 WMD327685:WMD327694 WVZ327685:WVZ327694 R393221:R393230 JN393221:JN393230 TJ393221:TJ393230 ADF393221:ADF393230 ANB393221:ANB393230 AWX393221:AWX393230 BGT393221:BGT393230 BQP393221:BQP393230 CAL393221:CAL393230 CKH393221:CKH393230 CUD393221:CUD393230 DDZ393221:DDZ393230 DNV393221:DNV393230 DXR393221:DXR393230 EHN393221:EHN393230 ERJ393221:ERJ393230 FBF393221:FBF393230 FLB393221:FLB393230 FUX393221:FUX393230 GET393221:GET393230 GOP393221:GOP393230 GYL393221:GYL393230 HIH393221:HIH393230 HSD393221:HSD393230 IBZ393221:IBZ393230 ILV393221:ILV393230 IVR393221:IVR393230 JFN393221:JFN393230 JPJ393221:JPJ393230 JZF393221:JZF393230 KJB393221:KJB393230 KSX393221:KSX393230 LCT393221:LCT393230 LMP393221:LMP393230 LWL393221:LWL393230 MGH393221:MGH393230 MQD393221:MQD393230 MZZ393221:MZZ393230 NJV393221:NJV393230 NTR393221:NTR393230 ODN393221:ODN393230 ONJ393221:ONJ393230 OXF393221:OXF393230 PHB393221:PHB393230 PQX393221:PQX393230 QAT393221:QAT393230 QKP393221:QKP393230 QUL393221:QUL393230 REH393221:REH393230 ROD393221:ROD393230 RXZ393221:RXZ393230 SHV393221:SHV393230 SRR393221:SRR393230 TBN393221:TBN393230 TLJ393221:TLJ393230 TVF393221:TVF393230 UFB393221:UFB393230 UOX393221:UOX393230 UYT393221:UYT393230 VIP393221:VIP393230 VSL393221:VSL393230 WCH393221:WCH393230 WMD393221:WMD393230 WVZ393221:WVZ393230 R458757:R458766 JN458757:JN458766 TJ458757:TJ458766 ADF458757:ADF458766 ANB458757:ANB458766 AWX458757:AWX458766 BGT458757:BGT458766 BQP458757:BQP458766 CAL458757:CAL458766 CKH458757:CKH458766 CUD458757:CUD458766 DDZ458757:DDZ458766 DNV458757:DNV458766 DXR458757:DXR458766 EHN458757:EHN458766 ERJ458757:ERJ458766 FBF458757:FBF458766 FLB458757:FLB458766 FUX458757:FUX458766 GET458757:GET458766 GOP458757:GOP458766 GYL458757:GYL458766 HIH458757:HIH458766 HSD458757:HSD458766 IBZ458757:IBZ458766 ILV458757:ILV458766 IVR458757:IVR458766 JFN458757:JFN458766 JPJ458757:JPJ458766 JZF458757:JZF458766 KJB458757:KJB458766 KSX458757:KSX458766 LCT458757:LCT458766 LMP458757:LMP458766 LWL458757:LWL458766 MGH458757:MGH458766 MQD458757:MQD458766 MZZ458757:MZZ458766 NJV458757:NJV458766 NTR458757:NTR458766 ODN458757:ODN458766 ONJ458757:ONJ458766 OXF458757:OXF458766 PHB458757:PHB458766 PQX458757:PQX458766 QAT458757:QAT458766 QKP458757:QKP458766 QUL458757:QUL458766 REH458757:REH458766 ROD458757:ROD458766 RXZ458757:RXZ458766 SHV458757:SHV458766 SRR458757:SRR458766 TBN458757:TBN458766 TLJ458757:TLJ458766 TVF458757:TVF458766 UFB458757:UFB458766 UOX458757:UOX458766 UYT458757:UYT458766 VIP458757:VIP458766 VSL458757:VSL458766 WCH458757:WCH458766 WMD458757:WMD458766 WVZ458757:WVZ458766 R524293:R524302 JN524293:JN524302 TJ524293:TJ524302 ADF524293:ADF524302 ANB524293:ANB524302 AWX524293:AWX524302 BGT524293:BGT524302 BQP524293:BQP524302 CAL524293:CAL524302 CKH524293:CKH524302 CUD524293:CUD524302 DDZ524293:DDZ524302 DNV524293:DNV524302 DXR524293:DXR524302 EHN524293:EHN524302 ERJ524293:ERJ524302 FBF524293:FBF524302 FLB524293:FLB524302 FUX524293:FUX524302 GET524293:GET524302 GOP524293:GOP524302 GYL524293:GYL524302 HIH524293:HIH524302 HSD524293:HSD524302 IBZ524293:IBZ524302 ILV524293:ILV524302 IVR524293:IVR524302 JFN524293:JFN524302 JPJ524293:JPJ524302 JZF524293:JZF524302 KJB524293:KJB524302 KSX524293:KSX524302 LCT524293:LCT524302 LMP524293:LMP524302 LWL524293:LWL524302 MGH524293:MGH524302 MQD524293:MQD524302 MZZ524293:MZZ524302 NJV524293:NJV524302 NTR524293:NTR524302 ODN524293:ODN524302 ONJ524293:ONJ524302 OXF524293:OXF524302 PHB524293:PHB524302 PQX524293:PQX524302 QAT524293:QAT524302 QKP524293:QKP524302 QUL524293:QUL524302 REH524293:REH524302 ROD524293:ROD524302 RXZ524293:RXZ524302 SHV524293:SHV524302 SRR524293:SRR524302 TBN524293:TBN524302 TLJ524293:TLJ524302 TVF524293:TVF524302 UFB524293:UFB524302 UOX524293:UOX524302 UYT524293:UYT524302 VIP524293:VIP524302 VSL524293:VSL524302 WCH524293:WCH524302 WMD524293:WMD524302 WVZ524293:WVZ524302 R589829:R589838 JN589829:JN589838 TJ589829:TJ589838 ADF589829:ADF589838 ANB589829:ANB589838 AWX589829:AWX589838 BGT589829:BGT589838 BQP589829:BQP589838 CAL589829:CAL589838 CKH589829:CKH589838 CUD589829:CUD589838 DDZ589829:DDZ589838 DNV589829:DNV589838 DXR589829:DXR589838 EHN589829:EHN589838 ERJ589829:ERJ589838 FBF589829:FBF589838 FLB589829:FLB589838 FUX589829:FUX589838 GET589829:GET589838 GOP589829:GOP589838 GYL589829:GYL589838 HIH589829:HIH589838 HSD589829:HSD589838 IBZ589829:IBZ589838 ILV589829:ILV589838 IVR589829:IVR589838 JFN589829:JFN589838 JPJ589829:JPJ589838 JZF589829:JZF589838 KJB589829:KJB589838 KSX589829:KSX589838 LCT589829:LCT589838 LMP589829:LMP589838 LWL589829:LWL589838 MGH589829:MGH589838 MQD589829:MQD589838 MZZ589829:MZZ589838 NJV589829:NJV589838 NTR589829:NTR589838 ODN589829:ODN589838 ONJ589829:ONJ589838 OXF589829:OXF589838 PHB589829:PHB589838 PQX589829:PQX589838 QAT589829:QAT589838 QKP589829:QKP589838 QUL589829:QUL589838 REH589829:REH589838 ROD589829:ROD589838 RXZ589829:RXZ589838 SHV589829:SHV589838 SRR589829:SRR589838 TBN589829:TBN589838 TLJ589829:TLJ589838 TVF589829:TVF589838 UFB589829:UFB589838 UOX589829:UOX589838 UYT589829:UYT589838 VIP589829:VIP589838 VSL589829:VSL589838 WCH589829:WCH589838 WMD589829:WMD589838 WVZ589829:WVZ589838 R655365:R655374 JN655365:JN655374 TJ655365:TJ655374 ADF655365:ADF655374 ANB655365:ANB655374 AWX655365:AWX655374 BGT655365:BGT655374 BQP655365:BQP655374 CAL655365:CAL655374 CKH655365:CKH655374 CUD655365:CUD655374 DDZ655365:DDZ655374 DNV655365:DNV655374 DXR655365:DXR655374 EHN655365:EHN655374 ERJ655365:ERJ655374 FBF655365:FBF655374 FLB655365:FLB655374 FUX655365:FUX655374 GET655365:GET655374 GOP655365:GOP655374 GYL655365:GYL655374 HIH655365:HIH655374 HSD655365:HSD655374 IBZ655365:IBZ655374 ILV655365:ILV655374 IVR655365:IVR655374 JFN655365:JFN655374 JPJ655365:JPJ655374 JZF655365:JZF655374 KJB655365:KJB655374 KSX655365:KSX655374 LCT655365:LCT655374 LMP655365:LMP655374 LWL655365:LWL655374 MGH655365:MGH655374 MQD655365:MQD655374 MZZ655365:MZZ655374 NJV655365:NJV655374 NTR655365:NTR655374 ODN655365:ODN655374 ONJ655365:ONJ655374 OXF655365:OXF655374 PHB655365:PHB655374 PQX655365:PQX655374 QAT655365:QAT655374 QKP655365:QKP655374 QUL655365:QUL655374 REH655365:REH655374 ROD655365:ROD655374 RXZ655365:RXZ655374 SHV655365:SHV655374 SRR655365:SRR655374 TBN655365:TBN655374 TLJ655365:TLJ655374 TVF655365:TVF655374 UFB655365:UFB655374 UOX655365:UOX655374 UYT655365:UYT655374 VIP655365:VIP655374 VSL655365:VSL655374 WCH655365:WCH655374 WMD655365:WMD655374 WVZ655365:WVZ655374 R720901:R720910 JN720901:JN720910 TJ720901:TJ720910 ADF720901:ADF720910 ANB720901:ANB720910 AWX720901:AWX720910 BGT720901:BGT720910 BQP720901:BQP720910 CAL720901:CAL720910 CKH720901:CKH720910 CUD720901:CUD720910 DDZ720901:DDZ720910 DNV720901:DNV720910 DXR720901:DXR720910 EHN720901:EHN720910 ERJ720901:ERJ720910 FBF720901:FBF720910 FLB720901:FLB720910 FUX720901:FUX720910 GET720901:GET720910 GOP720901:GOP720910 GYL720901:GYL720910 HIH720901:HIH720910 HSD720901:HSD720910 IBZ720901:IBZ720910 ILV720901:ILV720910 IVR720901:IVR720910 JFN720901:JFN720910 JPJ720901:JPJ720910 JZF720901:JZF720910 KJB720901:KJB720910 KSX720901:KSX720910 LCT720901:LCT720910 LMP720901:LMP720910 LWL720901:LWL720910 MGH720901:MGH720910 MQD720901:MQD720910 MZZ720901:MZZ720910 NJV720901:NJV720910 NTR720901:NTR720910 ODN720901:ODN720910 ONJ720901:ONJ720910 OXF720901:OXF720910 PHB720901:PHB720910 PQX720901:PQX720910 QAT720901:QAT720910 QKP720901:QKP720910 QUL720901:QUL720910 REH720901:REH720910 ROD720901:ROD720910 RXZ720901:RXZ720910 SHV720901:SHV720910 SRR720901:SRR720910 TBN720901:TBN720910 TLJ720901:TLJ720910 TVF720901:TVF720910 UFB720901:UFB720910 UOX720901:UOX720910 UYT720901:UYT720910 VIP720901:VIP720910 VSL720901:VSL720910 WCH720901:WCH720910 WMD720901:WMD720910 WVZ720901:WVZ720910 R786437:R786446 JN786437:JN786446 TJ786437:TJ786446 ADF786437:ADF786446 ANB786437:ANB786446 AWX786437:AWX786446 BGT786437:BGT786446 BQP786437:BQP786446 CAL786437:CAL786446 CKH786437:CKH786446 CUD786437:CUD786446 DDZ786437:DDZ786446 DNV786437:DNV786446 DXR786437:DXR786446 EHN786437:EHN786446 ERJ786437:ERJ786446 FBF786437:FBF786446 FLB786437:FLB786446 FUX786437:FUX786446 GET786437:GET786446 GOP786437:GOP786446 GYL786437:GYL786446 HIH786437:HIH786446 HSD786437:HSD786446 IBZ786437:IBZ786446 ILV786437:ILV786446 IVR786437:IVR786446 JFN786437:JFN786446 JPJ786437:JPJ786446 JZF786437:JZF786446 KJB786437:KJB786446 KSX786437:KSX786446 LCT786437:LCT786446 LMP786437:LMP786446 LWL786437:LWL786446 MGH786437:MGH786446 MQD786437:MQD786446 MZZ786437:MZZ786446 NJV786437:NJV786446 NTR786437:NTR786446 ODN786437:ODN786446 ONJ786437:ONJ786446 OXF786437:OXF786446 PHB786437:PHB786446 PQX786437:PQX786446 QAT786437:QAT786446 QKP786437:QKP786446 QUL786437:QUL786446 REH786437:REH786446 ROD786437:ROD786446 RXZ786437:RXZ786446 SHV786437:SHV786446 SRR786437:SRR786446 TBN786437:TBN786446 TLJ786437:TLJ786446 TVF786437:TVF786446 UFB786437:UFB786446 UOX786437:UOX786446 UYT786437:UYT786446 VIP786437:VIP786446 VSL786437:VSL786446 WCH786437:WCH786446 WMD786437:WMD786446 WVZ786437:WVZ786446 R851973:R851982 JN851973:JN851982 TJ851973:TJ851982 ADF851973:ADF851982 ANB851973:ANB851982 AWX851973:AWX851982 BGT851973:BGT851982 BQP851973:BQP851982 CAL851973:CAL851982 CKH851973:CKH851982 CUD851973:CUD851982 DDZ851973:DDZ851982 DNV851973:DNV851982 DXR851973:DXR851982 EHN851973:EHN851982 ERJ851973:ERJ851982 FBF851973:FBF851982 FLB851973:FLB851982 FUX851973:FUX851982 GET851973:GET851982 GOP851973:GOP851982 GYL851973:GYL851982 HIH851973:HIH851982 HSD851973:HSD851982 IBZ851973:IBZ851982 ILV851973:ILV851982 IVR851973:IVR851982 JFN851973:JFN851982 JPJ851973:JPJ851982 JZF851973:JZF851982 KJB851973:KJB851982 KSX851973:KSX851982 LCT851973:LCT851982 LMP851973:LMP851982 LWL851973:LWL851982 MGH851973:MGH851982 MQD851973:MQD851982 MZZ851973:MZZ851982 NJV851973:NJV851982 NTR851973:NTR851982 ODN851973:ODN851982 ONJ851973:ONJ851982 OXF851973:OXF851982 PHB851973:PHB851982 PQX851973:PQX851982 QAT851973:QAT851982 QKP851973:QKP851982 QUL851973:QUL851982 REH851973:REH851982 ROD851973:ROD851982 RXZ851973:RXZ851982 SHV851973:SHV851982 SRR851973:SRR851982 TBN851973:TBN851982 TLJ851973:TLJ851982 TVF851973:TVF851982 UFB851973:UFB851982 UOX851973:UOX851982 UYT851973:UYT851982 VIP851973:VIP851982 VSL851973:VSL851982 WCH851973:WCH851982 WMD851973:WMD851982 WVZ851973:WVZ851982 R917509:R917518 JN917509:JN917518 TJ917509:TJ917518 ADF917509:ADF917518 ANB917509:ANB917518 AWX917509:AWX917518 BGT917509:BGT917518 BQP917509:BQP917518 CAL917509:CAL917518 CKH917509:CKH917518 CUD917509:CUD917518 DDZ917509:DDZ917518 DNV917509:DNV917518 DXR917509:DXR917518 EHN917509:EHN917518 ERJ917509:ERJ917518 FBF917509:FBF917518 FLB917509:FLB917518 FUX917509:FUX917518 GET917509:GET917518 GOP917509:GOP917518 GYL917509:GYL917518 HIH917509:HIH917518 HSD917509:HSD917518 IBZ917509:IBZ917518 ILV917509:ILV917518 IVR917509:IVR917518 JFN917509:JFN917518 JPJ917509:JPJ917518 JZF917509:JZF917518 KJB917509:KJB917518 KSX917509:KSX917518 LCT917509:LCT917518 LMP917509:LMP917518 LWL917509:LWL917518 MGH917509:MGH917518 MQD917509:MQD917518 MZZ917509:MZZ917518 NJV917509:NJV917518 NTR917509:NTR917518 ODN917509:ODN917518 ONJ917509:ONJ917518 OXF917509:OXF917518 PHB917509:PHB917518 PQX917509:PQX917518 QAT917509:QAT917518 QKP917509:QKP917518 QUL917509:QUL917518 REH917509:REH917518 ROD917509:ROD917518 RXZ917509:RXZ917518 SHV917509:SHV917518 SRR917509:SRR917518 TBN917509:TBN917518 TLJ917509:TLJ917518 TVF917509:TVF917518 UFB917509:UFB917518 UOX917509:UOX917518 UYT917509:UYT917518 VIP917509:VIP917518 VSL917509:VSL917518 WCH917509:WCH917518 WMD917509:WMD917518 WVZ917509:WVZ917518 R983045:R983054 JN983045:JN983054 TJ983045:TJ983054 ADF983045:ADF983054 ANB983045:ANB983054 AWX983045:AWX983054 BGT983045:BGT983054 BQP983045:BQP983054 CAL983045:CAL983054 CKH983045:CKH983054 CUD983045:CUD983054 DDZ983045:DDZ983054 DNV983045:DNV983054 DXR983045:DXR983054 EHN983045:EHN983054 ERJ983045:ERJ983054 FBF983045:FBF983054 FLB983045:FLB983054 FUX983045:FUX983054 GET983045:GET983054 GOP983045:GOP983054 GYL983045:GYL983054 HIH983045:HIH983054 HSD983045:HSD983054 IBZ983045:IBZ983054 ILV983045:ILV983054 IVR983045:IVR983054 JFN983045:JFN983054 JPJ983045:JPJ983054 JZF983045:JZF983054 KJB983045:KJB983054 KSX983045:KSX983054 LCT983045:LCT983054 LMP983045:LMP983054 LWL983045:LWL983054 MGH983045:MGH983054 MQD983045:MQD983054 MZZ983045:MZZ983054 NJV983045:NJV983054 NTR983045:NTR983054 ODN983045:ODN983054 ONJ983045:ONJ983054 OXF983045:OXF983054 PHB983045:PHB983054 PQX983045:PQX983054 QAT983045:QAT983054 QKP983045:QKP983054 QUL983045:QUL983054 REH983045:REH983054 ROD983045:ROD983054 RXZ983045:RXZ983054 SHV983045:SHV983054 SRR983045:SRR983054 TBN983045:TBN983054 TLJ983045:TLJ983054 TVF983045:TVF983054 UFB983045:UFB983054 UOX983045:UOX983054 UYT983045:UYT983054 VIP983045:VIP983054 VSL983045:VSL983054 WCH983045:WCH983054 WMD983045:WMD983054 WVZ983045:WVZ983054">
      <formula1>$E$80:$E$84</formula1>
    </dataValidation>
  </dataValidations>
  <pageMargins left="0.65" right="0.44" top="0.61" bottom="0.62" header="0" footer="0"/>
  <pageSetup scale="65" orientation="landscape" horizontalDpi="200" verticalDpi="200" r:id="rId1"/>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X65515"/>
  <sheetViews>
    <sheetView topLeftCell="A10" zoomScale="50" zoomScaleNormal="50" workbookViewId="0">
      <selection activeCell="F7" sqref="F7"/>
    </sheetView>
  </sheetViews>
  <sheetFormatPr baseColWidth="10" defaultRowHeight="12.75"/>
  <cols>
    <col min="1" max="1" width="26" style="32" customWidth="1"/>
    <col min="2" max="2" width="26.85546875" style="53" customWidth="1"/>
    <col min="3" max="3" width="24.140625" style="32" customWidth="1"/>
    <col min="4" max="4" width="20.42578125" style="32" customWidth="1"/>
    <col min="5" max="5" width="18.42578125" style="32" customWidth="1"/>
    <col min="6" max="6" width="21.5703125" style="32" customWidth="1"/>
    <col min="7" max="7" width="48.28515625" style="32" customWidth="1"/>
    <col min="8" max="8" width="38.85546875" style="181" customWidth="1"/>
    <col min="9" max="9" width="28.140625" style="181" customWidth="1"/>
    <col min="10" max="13" width="11.42578125" style="32"/>
    <col min="14" max="15" width="0" style="32" hidden="1" customWidth="1"/>
    <col min="16" max="256" width="11.42578125" style="32"/>
    <col min="257" max="257" width="26" style="32" customWidth="1"/>
    <col min="258" max="258" width="26.85546875" style="32" customWidth="1"/>
    <col min="259" max="259" width="24.140625" style="32" customWidth="1"/>
    <col min="260" max="260" width="20.42578125" style="32" customWidth="1"/>
    <col min="261" max="261" width="18.42578125" style="32" customWidth="1"/>
    <col min="262" max="262" width="21.5703125" style="32" customWidth="1"/>
    <col min="263" max="263" width="48.28515625" style="32" customWidth="1"/>
    <col min="264" max="264" width="38.85546875" style="32" customWidth="1"/>
    <col min="265" max="265" width="28.140625" style="32" customWidth="1"/>
    <col min="266" max="269" width="11.42578125" style="32"/>
    <col min="270" max="271" width="0" style="32" hidden="1" customWidth="1"/>
    <col min="272" max="512" width="11.42578125" style="32"/>
    <col min="513" max="513" width="26" style="32" customWidth="1"/>
    <col min="514" max="514" width="26.85546875" style="32" customWidth="1"/>
    <col min="515" max="515" width="24.140625" style="32" customWidth="1"/>
    <col min="516" max="516" width="20.42578125" style="32" customWidth="1"/>
    <col min="517" max="517" width="18.42578125" style="32" customWidth="1"/>
    <col min="518" max="518" width="21.5703125" style="32" customWidth="1"/>
    <col min="519" max="519" width="48.28515625" style="32" customWidth="1"/>
    <col min="520" max="520" width="38.85546875" style="32" customWidth="1"/>
    <col min="521" max="521" width="28.140625" style="32" customWidth="1"/>
    <col min="522" max="525" width="11.42578125" style="32"/>
    <col min="526" max="527" width="0" style="32" hidden="1" customWidth="1"/>
    <col min="528" max="768" width="11.42578125" style="32"/>
    <col min="769" max="769" width="26" style="32" customWidth="1"/>
    <col min="770" max="770" width="26.85546875" style="32" customWidth="1"/>
    <col min="771" max="771" width="24.140625" style="32" customWidth="1"/>
    <col min="772" max="772" width="20.42578125" style="32" customWidth="1"/>
    <col min="773" max="773" width="18.42578125" style="32" customWidth="1"/>
    <col min="774" max="774" width="21.5703125" style="32" customWidth="1"/>
    <col min="775" max="775" width="48.28515625" style="32" customWidth="1"/>
    <col min="776" max="776" width="38.85546875" style="32" customWidth="1"/>
    <col min="777" max="777" width="28.140625" style="32" customWidth="1"/>
    <col min="778" max="781" width="11.42578125" style="32"/>
    <col min="782" max="783" width="0" style="32" hidden="1" customWidth="1"/>
    <col min="784" max="1024" width="11.42578125" style="32"/>
    <col min="1025" max="1025" width="26" style="32" customWidth="1"/>
    <col min="1026" max="1026" width="26.85546875" style="32" customWidth="1"/>
    <col min="1027" max="1027" width="24.140625" style="32" customWidth="1"/>
    <col min="1028" max="1028" width="20.42578125" style="32" customWidth="1"/>
    <col min="1029" max="1029" width="18.42578125" style="32" customWidth="1"/>
    <col min="1030" max="1030" width="21.5703125" style="32" customWidth="1"/>
    <col min="1031" max="1031" width="48.28515625" style="32" customWidth="1"/>
    <col min="1032" max="1032" width="38.85546875" style="32" customWidth="1"/>
    <col min="1033" max="1033" width="28.140625" style="32" customWidth="1"/>
    <col min="1034" max="1037" width="11.42578125" style="32"/>
    <col min="1038" max="1039" width="0" style="32" hidden="1" customWidth="1"/>
    <col min="1040" max="1280" width="11.42578125" style="32"/>
    <col min="1281" max="1281" width="26" style="32" customWidth="1"/>
    <col min="1282" max="1282" width="26.85546875" style="32" customWidth="1"/>
    <col min="1283" max="1283" width="24.140625" style="32" customWidth="1"/>
    <col min="1284" max="1284" width="20.42578125" style="32" customWidth="1"/>
    <col min="1285" max="1285" width="18.42578125" style="32" customWidth="1"/>
    <col min="1286" max="1286" width="21.5703125" style="32" customWidth="1"/>
    <col min="1287" max="1287" width="48.28515625" style="32" customWidth="1"/>
    <col min="1288" max="1288" width="38.85546875" style="32" customWidth="1"/>
    <col min="1289" max="1289" width="28.140625" style="32" customWidth="1"/>
    <col min="1290" max="1293" width="11.42578125" style="32"/>
    <col min="1294" max="1295" width="0" style="32" hidden="1" customWidth="1"/>
    <col min="1296" max="1536" width="11.42578125" style="32"/>
    <col min="1537" max="1537" width="26" style="32" customWidth="1"/>
    <col min="1538" max="1538" width="26.85546875" style="32" customWidth="1"/>
    <col min="1539" max="1539" width="24.140625" style="32" customWidth="1"/>
    <col min="1540" max="1540" width="20.42578125" style="32" customWidth="1"/>
    <col min="1541" max="1541" width="18.42578125" style="32" customWidth="1"/>
    <col min="1542" max="1542" width="21.5703125" style="32" customWidth="1"/>
    <col min="1543" max="1543" width="48.28515625" style="32" customWidth="1"/>
    <col min="1544" max="1544" width="38.85546875" style="32" customWidth="1"/>
    <col min="1545" max="1545" width="28.140625" style="32" customWidth="1"/>
    <col min="1546" max="1549" width="11.42578125" style="32"/>
    <col min="1550" max="1551" width="0" style="32" hidden="1" customWidth="1"/>
    <col min="1552" max="1792" width="11.42578125" style="32"/>
    <col min="1793" max="1793" width="26" style="32" customWidth="1"/>
    <col min="1794" max="1794" width="26.85546875" style="32" customWidth="1"/>
    <col min="1795" max="1795" width="24.140625" style="32" customWidth="1"/>
    <col min="1796" max="1796" width="20.42578125" style="32" customWidth="1"/>
    <col min="1797" max="1797" width="18.42578125" style="32" customWidth="1"/>
    <col min="1798" max="1798" width="21.5703125" style="32" customWidth="1"/>
    <col min="1799" max="1799" width="48.28515625" style="32" customWidth="1"/>
    <col min="1800" max="1800" width="38.85546875" style="32" customWidth="1"/>
    <col min="1801" max="1801" width="28.140625" style="32" customWidth="1"/>
    <col min="1802" max="1805" width="11.42578125" style="32"/>
    <col min="1806" max="1807" width="0" style="32" hidden="1" customWidth="1"/>
    <col min="1808" max="2048" width="11.42578125" style="32"/>
    <col min="2049" max="2049" width="26" style="32" customWidth="1"/>
    <col min="2050" max="2050" width="26.85546875" style="32" customWidth="1"/>
    <col min="2051" max="2051" width="24.140625" style="32" customWidth="1"/>
    <col min="2052" max="2052" width="20.42578125" style="32" customWidth="1"/>
    <col min="2053" max="2053" width="18.42578125" style="32" customWidth="1"/>
    <col min="2054" max="2054" width="21.5703125" style="32" customWidth="1"/>
    <col min="2055" max="2055" width="48.28515625" style="32" customWidth="1"/>
    <col min="2056" max="2056" width="38.85546875" style="32" customWidth="1"/>
    <col min="2057" max="2057" width="28.140625" style="32" customWidth="1"/>
    <col min="2058" max="2061" width="11.42578125" style="32"/>
    <col min="2062" max="2063" width="0" style="32" hidden="1" customWidth="1"/>
    <col min="2064" max="2304" width="11.42578125" style="32"/>
    <col min="2305" max="2305" width="26" style="32" customWidth="1"/>
    <col min="2306" max="2306" width="26.85546875" style="32" customWidth="1"/>
    <col min="2307" max="2307" width="24.140625" style="32" customWidth="1"/>
    <col min="2308" max="2308" width="20.42578125" style="32" customWidth="1"/>
    <col min="2309" max="2309" width="18.42578125" style="32" customWidth="1"/>
    <col min="2310" max="2310" width="21.5703125" style="32" customWidth="1"/>
    <col min="2311" max="2311" width="48.28515625" style="32" customWidth="1"/>
    <col min="2312" max="2312" width="38.85546875" style="32" customWidth="1"/>
    <col min="2313" max="2313" width="28.140625" style="32" customWidth="1"/>
    <col min="2314" max="2317" width="11.42578125" style="32"/>
    <col min="2318" max="2319" width="0" style="32" hidden="1" customWidth="1"/>
    <col min="2320" max="2560" width="11.42578125" style="32"/>
    <col min="2561" max="2561" width="26" style="32" customWidth="1"/>
    <col min="2562" max="2562" width="26.85546875" style="32" customWidth="1"/>
    <col min="2563" max="2563" width="24.140625" style="32" customWidth="1"/>
    <col min="2564" max="2564" width="20.42578125" style="32" customWidth="1"/>
    <col min="2565" max="2565" width="18.42578125" style="32" customWidth="1"/>
    <col min="2566" max="2566" width="21.5703125" style="32" customWidth="1"/>
    <col min="2567" max="2567" width="48.28515625" style="32" customWidth="1"/>
    <col min="2568" max="2568" width="38.85546875" style="32" customWidth="1"/>
    <col min="2569" max="2569" width="28.140625" style="32" customWidth="1"/>
    <col min="2570" max="2573" width="11.42578125" style="32"/>
    <col min="2574" max="2575" width="0" style="32" hidden="1" customWidth="1"/>
    <col min="2576" max="2816" width="11.42578125" style="32"/>
    <col min="2817" max="2817" width="26" style="32" customWidth="1"/>
    <col min="2818" max="2818" width="26.85546875" style="32" customWidth="1"/>
    <col min="2819" max="2819" width="24.140625" style="32" customWidth="1"/>
    <col min="2820" max="2820" width="20.42578125" style="32" customWidth="1"/>
    <col min="2821" max="2821" width="18.42578125" style="32" customWidth="1"/>
    <col min="2822" max="2822" width="21.5703125" style="32" customWidth="1"/>
    <col min="2823" max="2823" width="48.28515625" style="32" customWidth="1"/>
    <col min="2824" max="2824" width="38.85546875" style="32" customWidth="1"/>
    <col min="2825" max="2825" width="28.140625" style="32" customWidth="1"/>
    <col min="2826" max="2829" width="11.42578125" style="32"/>
    <col min="2830" max="2831" width="0" style="32" hidden="1" customWidth="1"/>
    <col min="2832" max="3072" width="11.42578125" style="32"/>
    <col min="3073" max="3073" width="26" style="32" customWidth="1"/>
    <col min="3074" max="3074" width="26.85546875" style="32" customWidth="1"/>
    <col min="3075" max="3075" width="24.140625" style="32" customWidth="1"/>
    <col min="3076" max="3076" width="20.42578125" style="32" customWidth="1"/>
    <col min="3077" max="3077" width="18.42578125" style="32" customWidth="1"/>
    <col min="3078" max="3078" width="21.5703125" style="32" customWidth="1"/>
    <col min="3079" max="3079" width="48.28515625" style="32" customWidth="1"/>
    <col min="3080" max="3080" width="38.85546875" style="32" customWidth="1"/>
    <col min="3081" max="3081" width="28.140625" style="32" customWidth="1"/>
    <col min="3082" max="3085" width="11.42578125" style="32"/>
    <col min="3086" max="3087" width="0" style="32" hidden="1" customWidth="1"/>
    <col min="3088" max="3328" width="11.42578125" style="32"/>
    <col min="3329" max="3329" width="26" style="32" customWidth="1"/>
    <col min="3330" max="3330" width="26.85546875" style="32" customWidth="1"/>
    <col min="3331" max="3331" width="24.140625" style="32" customWidth="1"/>
    <col min="3332" max="3332" width="20.42578125" style="32" customWidth="1"/>
    <col min="3333" max="3333" width="18.42578125" style="32" customWidth="1"/>
    <col min="3334" max="3334" width="21.5703125" style="32" customWidth="1"/>
    <col min="3335" max="3335" width="48.28515625" style="32" customWidth="1"/>
    <col min="3336" max="3336" width="38.85546875" style="32" customWidth="1"/>
    <col min="3337" max="3337" width="28.140625" style="32" customWidth="1"/>
    <col min="3338" max="3341" width="11.42578125" style="32"/>
    <col min="3342" max="3343" width="0" style="32" hidden="1" customWidth="1"/>
    <col min="3344" max="3584" width="11.42578125" style="32"/>
    <col min="3585" max="3585" width="26" style="32" customWidth="1"/>
    <col min="3586" max="3586" width="26.85546875" style="32" customWidth="1"/>
    <col min="3587" max="3587" width="24.140625" style="32" customWidth="1"/>
    <col min="3588" max="3588" width="20.42578125" style="32" customWidth="1"/>
    <col min="3589" max="3589" width="18.42578125" style="32" customWidth="1"/>
    <col min="3590" max="3590" width="21.5703125" style="32" customWidth="1"/>
    <col min="3591" max="3591" width="48.28515625" style="32" customWidth="1"/>
    <col min="3592" max="3592" width="38.85546875" style="32" customWidth="1"/>
    <col min="3593" max="3593" width="28.140625" style="32" customWidth="1"/>
    <col min="3594" max="3597" width="11.42578125" style="32"/>
    <col min="3598" max="3599" width="0" style="32" hidden="1" customWidth="1"/>
    <col min="3600" max="3840" width="11.42578125" style="32"/>
    <col min="3841" max="3841" width="26" style="32" customWidth="1"/>
    <col min="3842" max="3842" width="26.85546875" style="32" customWidth="1"/>
    <col min="3843" max="3843" width="24.140625" style="32" customWidth="1"/>
    <col min="3844" max="3844" width="20.42578125" style="32" customWidth="1"/>
    <col min="3845" max="3845" width="18.42578125" style="32" customWidth="1"/>
    <col min="3846" max="3846" width="21.5703125" style="32" customWidth="1"/>
    <col min="3847" max="3847" width="48.28515625" style="32" customWidth="1"/>
    <col min="3848" max="3848" width="38.85546875" style="32" customWidth="1"/>
    <col min="3849" max="3849" width="28.140625" style="32" customWidth="1"/>
    <col min="3850" max="3853" width="11.42578125" style="32"/>
    <col min="3854" max="3855" width="0" style="32" hidden="1" customWidth="1"/>
    <col min="3856" max="4096" width="11.42578125" style="32"/>
    <col min="4097" max="4097" width="26" style="32" customWidth="1"/>
    <col min="4098" max="4098" width="26.85546875" style="32" customWidth="1"/>
    <col min="4099" max="4099" width="24.140625" style="32" customWidth="1"/>
    <col min="4100" max="4100" width="20.42578125" style="32" customWidth="1"/>
    <col min="4101" max="4101" width="18.42578125" style="32" customWidth="1"/>
    <col min="4102" max="4102" width="21.5703125" style="32" customWidth="1"/>
    <col min="4103" max="4103" width="48.28515625" style="32" customWidth="1"/>
    <col min="4104" max="4104" width="38.85546875" style="32" customWidth="1"/>
    <col min="4105" max="4105" width="28.140625" style="32" customWidth="1"/>
    <col min="4106" max="4109" width="11.42578125" style="32"/>
    <col min="4110" max="4111" width="0" style="32" hidden="1" customWidth="1"/>
    <col min="4112" max="4352" width="11.42578125" style="32"/>
    <col min="4353" max="4353" width="26" style="32" customWidth="1"/>
    <col min="4354" max="4354" width="26.85546875" style="32" customWidth="1"/>
    <col min="4355" max="4355" width="24.140625" style="32" customWidth="1"/>
    <col min="4356" max="4356" width="20.42578125" style="32" customWidth="1"/>
    <col min="4357" max="4357" width="18.42578125" style="32" customWidth="1"/>
    <col min="4358" max="4358" width="21.5703125" style="32" customWidth="1"/>
    <col min="4359" max="4359" width="48.28515625" style="32" customWidth="1"/>
    <col min="4360" max="4360" width="38.85546875" style="32" customWidth="1"/>
    <col min="4361" max="4361" width="28.140625" style="32" customWidth="1"/>
    <col min="4362" max="4365" width="11.42578125" style="32"/>
    <col min="4366" max="4367" width="0" style="32" hidden="1" customWidth="1"/>
    <col min="4368" max="4608" width="11.42578125" style="32"/>
    <col min="4609" max="4609" width="26" style="32" customWidth="1"/>
    <col min="4610" max="4610" width="26.85546875" style="32" customWidth="1"/>
    <col min="4611" max="4611" width="24.140625" style="32" customWidth="1"/>
    <col min="4612" max="4612" width="20.42578125" style="32" customWidth="1"/>
    <col min="4613" max="4613" width="18.42578125" style="32" customWidth="1"/>
    <col min="4614" max="4614" width="21.5703125" style="32" customWidth="1"/>
    <col min="4615" max="4615" width="48.28515625" style="32" customWidth="1"/>
    <col min="4616" max="4616" width="38.85546875" style="32" customWidth="1"/>
    <col min="4617" max="4617" width="28.140625" style="32" customWidth="1"/>
    <col min="4618" max="4621" width="11.42578125" style="32"/>
    <col min="4622" max="4623" width="0" style="32" hidden="1" customWidth="1"/>
    <col min="4624" max="4864" width="11.42578125" style="32"/>
    <col min="4865" max="4865" width="26" style="32" customWidth="1"/>
    <col min="4866" max="4866" width="26.85546875" style="32" customWidth="1"/>
    <col min="4867" max="4867" width="24.140625" style="32" customWidth="1"/>
    <col min="4868" max="4868" width="20.42578125" style="32" customWidth="1"/>
    <col min="4869" max="4869" width="18.42578125" style="32" customWidth="1"/>
    <col min="4870" max="4870" width="21.5703125" style="32" customWidth="1"/>
    <col min="4871" max="4871" width="48.28515625" style="32" customWidth="1"/>
    <col min="4872" max="4872" width="38.85546875" style="32" customWidth="1"/>
    <col min="4873" max="4873" width="28.140625" style="32" customWidth="1"/>
    <col min="4874" max="4877" width="11.42578125" style="32"/>
    <col min="4878" max="4879" width="0" style="32" hidden="1" customWidth="1"/>
    <col min="4880" max="5120" width="11.42578125" style="32"/>
    <col min="5121" max="5121" width="26" style="32" customWidth="1"/>
    <col min="5122" max="5122" width="26.85546875" style="32" customWidth="1"/>
    <col min="5123" max="5123" width="24.140625" style="32" customWidth="1"/>
    <col min="5124" max="5124" width="20.42578125" style="32" customWidth="1"/>
    <col min="5125" max="5125" width="18.42578125" style="32" customWidth="1"/>
    <col min="5126" max="5126" width="21.5703125" style="32" customWidth="1"/>
    <col min="5127" max="5127" width="48.28515625" style="32" customWidth="1"/>
    <col min="5128" max="5128" width="38.85546875" style="32" customWidth="1"/>
    <col min="5129" max="5129" width="28.140625" style="32" customWidth="1"/>
    <col min="5130" max="5133" width="11.42578125" style="32"/>
    <col min="5134" max="5135" width="0" style="32" hidden="1" customWidth="1"/>
    <col min="5136" max="5376" width="11.42578125" style="32"/>
    <col min="5377" max="5377" width="26" style="32" customWidth="1"/>
    <col min="5378" max="5378" width="26.85546875" style="32" customWidth="1"/>
    <col min="5379" max="5379" width="24.140625" style="32" customWidth="1"/>
    <col min="5380" max="5380" width="20.42578125" style="32" customWidth="1"/>
    <col min="5381" max="5381" width="18.42578125" style="32" customWidth="1"/>
    <col min="5382" max="5382" width="21.5703125" style="32" customWidth="1"/>
    <col min="5383" max="5383" width="48.28515625" style="32" customWidth="1"/>
    <col min="5384" max="5384" width="38.85546875" style="32" customWidth="1"/>
    <col min="5385" max="5385" width="28.140625" style="32" customWidth="1"/>
    <col min="5386" max="5389" width="11.42578125" style="32"/>
    <col min="5390" max="5391" width="0" style="32" hidden="1" customWidth="1"/>
    <col min="5392" max="5632" width="11.42578125" style="32"/>
    <col min="5633" max="5633" width="26" style="32" customWidth="1"/>
    <col min="5634" max="5634" width="26.85546875" style="32" customWidth="1"/>
    <col min="5635" max="5635" width="24.140625" style="32" customWidth="1"/>
    <col min="5636" max="5636" width="20.42578125" style="32" customWidth="1"/>
    <col min="5637" max="5637" width="18.42578125" style="32" customWidth="1"/>
    <col min="5638" max="5638" width="21.5703125" style="32" customWidth="1"/>
    <col min="5639" max="5639" width="48.28515625" style="32" customWidth="1"/>
    <col min="5640" max="5640" width="38.85546875" style="32" customWidth="1"/>
    <col min="5641" max="5641" width="28.140625" style="32" customWidth="1"/>
    <col min="5642" max="5645" width="11.42578125" style="32"/>
    <col min="5646" max="5647" width="0" style="32" hidden="1" customWidth="1"/>
    <col min="5648" max="5888" width="11.42578125" style="32"/>
    <col min="5889" max="5889" width="26" style="32" customWidth="1"/>
    <col min="5890" max="5890" width="26.85546875" style="32" customWidth="1"/>
    <col min="5891" max="5891" width="24.140625" style="32" customWidth="1"/>
    <col min="5892" max="5892" width="20.42578125" style="32" customWidth="1"/>
    <col min="5893" max="5893" width="18.42578125" style="32" customWidth="1"/>
    <col min="5894" max="5894" width="21.5703125" style="32" customWidth="1"/>
    <col min="5895" max="5895" width="48.28515625" style="32" customWidth="1"/>
    <col min="5896" max="5896" width="38.85546875" style="32" customWidth="1"/>
    <col min="5897" max="5897" width="28.140625" style="32" customWidth="1"/>
    <col min="5898" max="5901" width="11.42578125" style="32"/>
    <col min="5902" max="5903" width="0" style="32" hidden="1" customWidth="1"/>
    <col min="5904" max="6144" width="11.42578125" style="32"/>
    <col min="6145" max="6145" width="26" style="32" customWidth="1"/>
    <col min="6146" max="6146" width="26.85546875" style="32" customWidth="1"/>
    <col min="6147" max="6147" width="24.140625" style="32" customWidth="1"/>
    <col min="6148" max="6148" width="20.42578125" style="32" customWidth="1"/>
    <col min="6149" max="6149" width="18.42578125" style="32" customWidth="1"/>
    <col min="6150" max="6150" width="21.5703125" style="32" customWidth="1"/>
    <col min="6151" max="6151" width="48.28515625" style="32" customWidth="1"/>
    <col min="6152" max="6152" width="38.85546875" style="32" customWidth="1"/>
    <col min="6153" max="6153" width="28.140625" style="32" customWidth="1"/>
    <col min="6154" max="6157" width="11.42578125" style="32"/>
    <col min="6158" max="6159" width="0" style="32" hidden="1" customWidth="1"/>
    <col min="6160" max="6400" width="11.42578125" style="32"/>
    <col min="6401" max="6401" width="26" style="32" customWidth="1"/>
    <col min="6402" max="6402" width="26.85546875" style="32" customWidth="1"/>
    <col min="6403" max="6403" width="24.140625" style="32" customWidth="1"/>
    <col min="6404" max="6404" width="20.42578125" style="32" customWidth="1"/>
    <col min="6405" max="6405" width="18.42578125" style="32" customWidth="1"/>
    <col min="6406" max="6406" width="21.5703125" style="32" customWidth="1"/>
    <col min="6407" max="6407" width="48.28515625" style="32" customWidth="1"/>
    <col min="6408" max="6408" width="38.85546875" style="32" customWidth="1"/>
    <col min="6409" max="6409" width="28.140625" style="32" customWidth="1"/>
    <col min="6410" max="6413" width="11.42578125" style="32"/>
    <col min="6414" max="6415" width="0" style="32" hidden="1" customWidth="1"/>
    <col min="6416" max="6656" width="11.42578125" style="32"/>
    <col min="6657" max="6657" width="26" style="32" customWidth="1"/>
    <col min="6658" max="6658" width="26.85546875" style="32" customWidth="1"/>
    <col min="6659" max="6659" width="24.140625" style="32" customWidth="1"/>
    <col min="6660" max="6660" width="20.42578125" style="32" customWidth="1"/>
    <col min="6661" max="6661" width="18.42578125" style="32" customWidth="1"/>
    <col min="6662" max="6662" width="21.5703125" style="32" customWidth="1"/>
    <col min="6663" max="6663" width="48.28515625" style="32" customWidth="1"/>
    <col min="6664" max="6664" width="38.85546875" style="32" customWidth="1"/>
    <col min="6665" max="6665" width="28.140625" style="32" customWidth="1"/>
    <col min="6666" max="6669" width="11.42578125" style="32"/>
    <col min="6670" max="6671" width="0" style="32" hidden="1" customWidth="1"/>
    <col min="6672" max="6912" width="11.42578125" style="32"/>
    <col min="6913" max="6913" width="26" style="32" customWidth="1"/>
    <col min="6914" max="6914" width="26.85546875" style="32" customWidth="1"/>
    <col min="6915" max="6915" width="24.140625" style="32" customWidth="1"/>
    <col min="6916" max="6916" width="20.42578125" style="32" customWidth="1"/>
    <col min="6917" max="6917" width="18.42578125" style="32" customWidth="1"/>
    <col min="6918" max="6918" width="21.5703125" style="32" customWidth="1"/>
    <col min="6919" max="6919" width="48.28515625" style="32" customWidth="1"/>
    <col min="6920" max="6920" width="38.85546875" style="32" customWidth="1"/>
    <col min="6921" max="6921" width="28.140625" style="32" customWidth="1"/>
    <col min="6922" max="6925" width="11.42578125" style="32"/>
    <col min="6926" max="6927" width="0" style="32" hidden="1" customWidth="1"/>
    <col min="6928" max="7168" width="11.42578125" style="32"/>
    <col min="7169" max="7169" width="26" style="32" customWidth="1"/>
    <col min="7170" max="7170" width="26.85546875" style="32" customWidth="1"/>
    <col min="7171" max="7171" width="24.140625" style="32" customWidth="1"/>
    <col min="7172" max="7172" width="20.42578125" style="32" customWidth="1"/>
    <col min="7173" max="7173" width="18.42578125" style="32" customWidth="1"/>
    <col min="7174" max="7174" width="21.5703125" style="32" customWidth="1"/>
    <col min="7175" max="7175" width="48.28515625" style="32" customWidth="1"/>
    <col min="7176" max="7176" width="38.85546875" style="32" customWidth="1"/>
    <col min="7177" max="7177" width="28.140625" style="32" customWidth="1"/>
    <col min="7178" max="7181" width="11.42578125" style="32"/>
    <col min="7182" max="7183" width="0" style="32" hidden="1" customWidth="1"/>
    <col min="7184" max="7424" width="11.42578125" style="32"/>
    <col min="7425" max="7425" width="26" style="32" customWidth="1"/>
    <col min="7426" max="7426" width="26.85546875" style="32" customWidth="1"/>
    <col min="7427" max="7427" width="24.140625" style="32" customWidth="1"/>
    <col min="7428" max="7428" width="20.42578125" style="32" customWidth="1"/>
    <col min="7429" max="7429" width="18.42578125" style="32" customWidth="1"/>
    <col min="7430" max="7430" width="21.5703125" style="32" customWidth="1"/>
    <col min="7431" max="7431" width="48.28515625" style="32" customWidth="1"/>
    <col min="7432" max="7432" width="38.85546875" style="32" customWidth="1"/>
    <col min="7433" max="7433" width="28.140625" style="32" customWidth="1"/>
    <col min="7434" max="7437" width="11.42578125" style="32"/>
    <col min="7438" max="7439" width="0" style="32" hidden="1" customWidth="1"/>
    <col min="7440" max="7680" width="11.42578125" style="32"/>
    <col min="7681" max="7681" width="26" style="32" customWidth="1"/>
    <col min="7682" max="7682" width="26.85546875" style="32" customWidth="1"/>
    <col min="7683" max="7683" width="24.140625" style="32" customWidth="1"/>
    <col min="7684" max="7684" width="20.42578125" style="32" customWidth="1"/>
    <col min="7685" max="7685" width="18.42578125" style="32" customWidth="1"/>
    <col min="7686" max="7686" width="21.5703125" style="32" customWidth="1"/>
    <col min="7687" max="7687" width="48.28515625" style="32" customWidth="1"/>
    <col min="7688" max="7688" width="38.85546875" style="32" customWidth="1"/>
    <col min="7689" max="7689" width="28.140625" style="32" customWidth="1"/>
    <col min="7690" max="7693" width="11.42578125" style="32"/>
    <col min="7694" max="7695" width="0" style="32" hidden="1" customWidth="1"/>
    <col min="7696" max="7936" width="11.42578125" style="32"/>
    <col min="7937" max="7937" width="26" style="32" customWidth="1"/>
    <col min="7938" max="7938" width="26.85546875" style="32" customWidth="1"/>
    <col min="7939" max="7939" width="24.140625" style="32" customWidth="1"/>
    <col min="7940" max="7940" width="20.42578125" style="32" customWidth="1"/>
    <col min="7941" max="7941" width="18.42578125" style="32" customWidth="1"/>
    <col min="7942" max="7942" width="21.5703125" style="32" customWidth="1"/>
    <col min="7943" max="7943" width="48.28515625" style="32" customWidth="1"/>
    <col min="7944" max="7944" width="38.85546875" style="32" customWidth="1"/>
    <col min="7945" max="7945" width="28.140625" style="32" customWidth="1"/>
    <col min="7946" max="7949" width="11.42578125" style="32"/>
    <col min="7950" max="7951" width="0" style="32" hidden="1" customWidth="1"/>
    <col min="7952" max="8192" width="11.42578125" style="32"/>
    <col min="8193" max="8193" width="26" style="32" customWidth="1"/>
    <col min="8194" max="8194" width="26.85546875" style="32" customWidth="1"/>
    <col min="8195" max="8195" width="24.140625" style="32" customWidth="1"/>
    <col min="8196" max="8196" width="20.42578125" style="32" customWidth="1"/>
    <col min="8197" max="8197" width="18.42578125" style="32" customWidth="1"/>
    <col min="8198" max="8198" width="21.5703125" style="32" customWidth="1"/>
    <col min="8199" max="8199" width="48.28515625" style="32" customWidth="1"/>
    <col min="8200" max="8200" width="38.85546875" style="32" customWidth="1"/>
    <col min="8201" max="8201" width="28.140625" style="32" customWidth="1"/>
    <col min="8202" max="8205" width="11.42578125" style="32"/>
    <col min="8206" max="8207" width="0" style="32" hidden="1" customWidth="1"/>
    <col min="8208" max="8448" width="11.42578125" style="32"/>
    <col min="8449" max="8449" width="26" style="32" customWidth="1"/>
    <col min="8450" max="8450" width="26.85546875" style="32" customWidth="1"/>
    <col min="8451" max="8451" width="24.140625" style="32" customWidth="1"/>
    <col min="8452" max="8452" width="20.42578125" style="32" customWidth="1"/>
    <col min="8453" max="8453" width="18.42578125" style="32" customWidth="1"/>
    <col min="8454" max="8454" width="21.5703125" style="32" customWidth="1"/>
    <col min="8455" max="8455" width="48.28515625" style="32" customWidth="1"/>
    <col min="8456" max="8456" width="38.85546875" style="32" customWidth="1"/>
    <col min="8457" max="8457" width="28.140625" style="32" customWidth="1"/>
    <col min="8458" max="8461" width="11.42578125" style="32"/>
    <col min="8462" max="8463" width="0" style="32" hidden="1" customWidth="1"/>
    <col min="8464" max="8704" width="11.42578125" style="32"/>
    <col min="8705" max="8705" width="26" style="32" customWidth="1"/>
    <col min="8706" max="8706" width="26.85546875" style="32" customWidth="1"/>
    <col min="8707" max="8707" width="24.140625" style="32" customWidth="1"/>
    <col min="8708" max="8708" width="20.42578125" style="32" customWidth="1"/>
    <col min="8709" max="8709" width="18.42578125" style="32" customWidth="1"/>
    <col min="8710" max="8710" width="21.5703125" style="32" customWidth="1"/>
    <col min="8711" max="8711" width="48.28515625" style="32" customWidth="1"/>
    <col min="8712" max="8712" width="38.85546875" style="32" customWidth="1"/>
    <col min="8713" max="8713" width="28.140625" style="32" customWidth="1"/>
    <col min="8714" max="8717" width="11.42578125" style="32"/>
    <col min="8718" max="8719" width="0" style="32" hidden="1" customWidth="1"/>
    <col min="8720" max="8960" width="11.42578125" style="32"/>
    <col min="8961" max="8961" width="26" style="32" customWidth="1"/>
    <col min="8962" max="8962" width="26.85546875" style="32" customWidth="1"/>
    <col min="8963" max="8963" width="24.140625" style="32" customWidth="1"/>
    <col min="8964" max="8964" width="20.42578125" style="32" customWidth="1"/>
    <col min="8965" max="8965" width="18.42578125" style="32" customWidth="1"/>
    <col min="8966" max="8966" width="21.5703125" style="32" customWidth="1"/>
    <col min="8967" max="8967" width="48.28515625" style="32" customWidth="1"/>
    <col min="8968" max="8968" width="38.85546875" style="32" customWidth="1"/>
    <col min="8969" max="8969" width="28.140625" style="32" customWidth="1"/>
    <col min="8970" max="8973" width="11.42578125" style="32"/>
    <col min="8974" max="8975" width="0" style="32" hidden="1" customWidth="1"/>
    <col min="8976" max="9216" width="11.42578125" style="32"/>
    <col min="9217" max="9217" width="26" style="32" customWidth="1"/>
    <col min="9218" max="9218" width="26.85546875" style="32" customWidth="1"/>
    <col min="9219" max="9219" width="24.140625" style="32" customWidth="1"/>
    <col min="9220" max="9220" width="20.42578125" style="32" customWidth="1"/>
    <col min="9221" max="9221" width="18.42578125" style="32" customWidth="1"/>
    <col min="9222" max="9222" width="21.5703125" style="32" customWidth="1"/>
    <col min="9223" max="9223" width="48.28515625" style="32" customWidth="1"/>
    <col min="9224" max="9224" width="38.85546875" style="32" customWidth="1"/>
    <col min="9225" max="9225" width="28.140625" style="32" customWidth="1"/>
    <col min="9226" max="9229" width="11.42578125" style="32"/>
    <col min="9230" max="9231" width="0" style="32" hidden="1" customWidth="1"/>
    <col min="9232" max="9472" width="11.42578125" style="32"/>
    <col min="9473" max="9473" width="26" style="32" customWidth="1"/>
    <col min="9474" max="9474" width="26.85546875" style="32" customWidth="1"/>
    <col min="9475" max="9475" width="24.140625" style="32" customWidth="1"/>
    <col min="9476" max="9476" width="20.42578125" style="32" customWidth="1"/>
    <col min="9477" max="9477" width="18.42578125" style="32" customWidth="1"/>
    <col min="9478" max="9478" width="21.5703125" style="32" customWidth="1"/>
    <col min="9479" max="9479" width="48.28515625" style="32" customWidth="1"/>
    <col min="9480" max="9480" width="38.85546875" style="32" customWidth="1"/>
    <col min="9481" max="9481" width="28.140625" style="32" customWidth="1"/>
    <col min="9482" max="9485" width="11.42578125" style="32"/>
    <col min="9486" max="9487" width="0" style="32" hidden="1" customWidth="1"/>
    <col min="9488" max="9728" width="11.42578125" style="32"/>
    <col min="9729" max="9729" width="26" style="32" customWidth="1"/>
    <col min="9730" max="9730" width="26.85546875" style="32" customWidth="1"/>
    <col min="9731" max="9731" width="24.140625" style="32" customWidth="1"/>
    <col min="9732" max="9732" width="20.42578125" style="32" customWidth="1"/>
    <col min="9733" max="9733" width="18.42578125" style="32" customWidth="1"/>
    <col min="9734" max="9734" width="21.5703125" style="32" customWidth="1"/>
    <col min="9735" max="9735" width="48.28515625" style="32" customWidth="1"/>
    <col min="9736" max="9736" width="38.85546875" style="32" customWidth="1"/>
    <col min="9737" max="9737" width="28.140625" style="32" customWidth="1"/>
    <col min="9738" max="9741" width="11.42578125" style="32"/>
    <col min="9742" max="9743" width="0" style="32" hidden="1" customWidth="1"/>
    <col min="9744" max="9984" width="11.42578125" style="32"/>
    <col min="9985" max="9985" width="26" style="32" customWidth="1"/>
    <col min="9986" max="9986" width="26.85546875" style="32" customWidth="1"/>
    <col min="9987" max="9987" width="24.140625" style="32" customWidth="1"/>
    <col min="9988" max="9988" width="20.42578125" style="32" customWidth="1"/>
    <col min="9989" max="9989" width="18.42578125" style="32" customWidth="1"/>
    <col min="9990" max="9990" width="21.5703125" style="32" customWidth="1"/>
    <col min="9991" max="9991" width="48.28515625" style="32" customWidth="1"/>
    <col min="9992" max="9992" width="38.85546875" style="32" customWidth="1"/>
    <col min="9993" max="9993" width="28.140625" style="32" customWidth="1"/>
    <col min="9994" max="9997" width="11.42578125" style="32"/>
    <col min="9998" max="9999" width="0" style="32" hidden="1" customWidth="1"/>
    <col min="10000" max="10240" width="11.42578125" style="32"/>
    <col min="10241" max="10241" width="26" style="32" customWidth="1"/>
    <col min="10242" max="10242" width="26.85546875" style="32" customWidth="1"/>
    <col min="10243" max="10243" width="24.140625" style="32" customWidth="1"/>
    <col min="10244" max="10244" width="20.42578125" style="32" customWidth="1"/>
    <col min="10245" max="10245" width="18.42578125" style="32" customWidth="1"/>
    <col min="10246" max="10246" width="21.5703125" style="32" customWidth="1"/>
    <col min="10247" max="10247" width="48.28515625" style="32" customWidth="1"/>
    <col min="10248" max="10248" width="38.85546875" style="32" customWidth="1"/>
    <col min="10249" max="10249" width="28.140625" style="32" customWidth="1"/>
    <col min="10250" max="10253" width="11.42578125" style="32"/>
    <col min="10254" max="10255" width="0" style="32" hidden="1" customWidth="1"/>
    <col min="10256" max="10496" width="11.42578125" style="32"/>
    <col min="10497" max="10497" width="26" style="32" customWidth="1"/>
    <col min="10498" max="10498" width="26.85546875" style="32" customWidth="1"/>
    <col min="10499" max="10499" width="24.140625" style="32" customWidth="1"/>
    <col min="10500" max="10500" width="20.42578125" style="32" customWidth="1"/>
    <col min="10501" max="10501" width="18.42578125" style="32" customWidth="1"/>
    <col min="10502" max="10502" width="21.5703125" style="32" customWidth="1"/>
    <col min="10503" max="10503" width="48.28515625" style="32" customWidth="1"/>
    <col min="10504" max="10504" width="38.85546875" style="32" customWidth="1"/>
    <col min="10505" max="10505" width="28.140625" style="32" customWidth="1"/>
    <col min="10506" max="10509" width="11.42578125" style="32"/>
    <col min="10510" max="10511" width="0" style="32" hidden="1" customWidth="1"/>
    <col min="10512" max="10752" width="11.42578125" style="32"/>
    <col min="10753" max="10753" width="26" style="32" customWidth="1"/>
    <col min="10754" max="10754" width="26.85546875" style="32" customWidth="1"/>
    <col min="10755" max="10755" width="24.140625" style="32" customWidth="1"/>
    <col min="10756" max="10756" width="20.42578125" style="32" customWidth="1"/>
    <col min="10757" max="10757" width="18.42578125" style="32" customWidth="1"/>
    <col min="10758" max="10758" width="21.5703125" style="32" customWidth="1"/>
    <col min="10759" max="10759" width="48.28515625" style="32" customWidth="1"/>
    <col min="10760" max="10760" width="38.85546875" style="32" customWidth="1"/>
    <col min="10761" max="10761" width="28.140625" style="32" customWidth="1"/>
    <col min="10762" max="10765" width="11.42578125" style="32"/>
    <col min="10766" max="10767" width="0" style="32" hidden="1" customWidth="1"/>
    <col min="10768" max="11008" width="11.42578125" style="32"/>
    <col min="11009" max="11009" width="26" style="32" customWidth="1"/>
    <col min="11010" max="11010" width="26.85546875" style="32" customWidth="1"/>
    <col min="11011" max="11011" width="24.140625" style="32" customWidth="1"/>
    <col min="11012" max="11012" width="20.42578125" style="32" customWidth="1"/>
    <col min="11013" max="11013" width="18.42578125" style="32" customWidth="1"/>
    <col min="11014" max="11014" width="21.5703125" style="32" customWidth="1"/>
    <col min="11015" max="11015" width="48.28515625" style="32" customWidth="1"/>
    <col min="11016" max="11016" width="38.85546875" style="32" customWidth="1"/>
    <col min="11017" max="11017" width="28.140625" style="32" customWidth="1"/>
    <col min="11018" max="11021" width="11.42578125" style="32"/>
    <col min="11022" max="11023" width="0" style="32" hidden="1" customWidth="1"/>
    <col min="11024" max="11264" width="11.42578125" style="32"/>
    <col min="11265" max="11265" width="26" style="32" customWidth="1"/>
    <col min="11266" max="11266" width="26.85546875" style="32" customWidth="1"/>
    <col min="11267" max="11267" width="24.140625" style="32" customWidth="1"/>
    <col min="11268" max="11268" width="20.42578125" style="32" customWidth="1"/>
    <col min="11269" max="11269" width="18.42578125" style="32" customWidth="1"/>
    <col min="11270" max="11270" width="21.5703125" style="32" customWidth="1"/>
    <col min="11271" max="11271" width="48.28515625" style="32" customWidth="1"/>
    <col min="11272" max="11272" width="38.85546875" style="32" customWidth="1"/>
    <col min="11273" max="11273" width="28.140625" style="32" customWidth="1"/>
    <col min="11274" max="11277" width="11.42578125" style="32"/>
    <col min="11278" max="11279" width="0" style="32" hidden="1" customWidth="1"/>
    <col min="11280" max="11520" width="11.42578125" style="32"/>
    <col min="11521" max="11521" width="26" style="32" customWidth="1"/>
    <col min="11522" max="11522" width="26.85546875" style="32" customWidth="1"/>
    <col min="11523" max="11523" width="24.140625" style="32" customWidth="1"/>
    <col min="11524" max="11524" width="20.42578125" style="32" customWidth="1"/>
    <col min="11525" max="11525" width="18.42578125" style="32" customWidth="1"/>
    <col min="11526" max="11526" width="21.5703125" style="32" customWidth="1"/>
    <col min="11527" max="11527" width="48.28515625" style="32" customWidth="1"/>
    <col min="11528" max="11528" width="38.85546875" style="32" customWidth="1"/>
    <col min="11529" max="11529" width="28.140625" style="32" customWidth="1"/>
    <col min="11530" max="11533" width="11.42578125" style="32"/>
    <col min="11534" max="11535" width="0" style="32" hidden="1" customWidth="1"/>
    <col min="11536" max="11776" width="11.42578125" style="32"/>
    <col min="11777" max="11777" width="26" style="32" customWidth="1"/>
    <col min="11778" max="11778" width="26.85546875" style="32" customWidth="1"/>
    <col min="11779" max="11779" width="24.140625" style="32" customWidth="1"/>
    <col min="11780" max="11780" width="20.42578125" style="32" customWidth="1"/>
    <col min="11781" max="11781" width="18.42578125" style="32" customWidth="1"/>
    <col min="11782" max="11782" width="21.5703125" style="32" customWidth="1"/>
    <col min="11783" max="11783" width="48.28515625" style="32" customWidth="1"/>
    <col min="11784" max="11784" width="38.85546875" style="32" customWidth="1"/>
    <col min="11785" max="11785" width="28.140625" style="32" customWidth="1"/>
    <col min="11786" max="11789" width="11.42578125" style="32"/>
    <col min="11790" max="11791" width="0" style="32" hidden="1" customWidth="1"/>
    <col min="11792" max="12032" width="11.42578125" style="32"/>
    <col min="12033" max="12033" width="26" style="32" customWidth="1"/>
    <col min="12034" max="12034" width="26.85546875" style="32" customWidth="1"/>
    <col min="12035" max="12035" width="24.140625" style="32" customWidth="1"/>
    <col min="12036" max="12036" width="20.42578125" style="32" customWidth="1"/>
    <col min="12037" max="12037" width="18.42578125" style="32" customWidth="1"/>
    <col min="12038" max="12038" width="21.5703125" style="32" customWidth="1"/>
    <col min="12039" max="12039" width="48.28515625" style="32" customWidth="1"/>
    <col min="12040" max="12040" width="38.85546875" style="32" customWidth="1"/>
    <col min="12041" max="12041" width="28.140625" style="32" customWidth="1"/>
    <col min="12042" max="12045" width="11.42578125" style="32"/>
    <col min="12046" max="12047" width="0" style="32" hidden="1" customWidth="1"/>
    <col min="12048" max="12288" width="11.42578125" style="32"/>
    <col min="12289" max="12289" width="26" style="32" customWidth="1"/>
    <col min="12290" max="12290" width="26.85546875" style="32" customWidth="1"/>
    <col min="12291" max="12291" width="24.140625" style="32" customWidth="1"/>
    <col min="12292" max="12292" width="20.42578125" style="32" customWidth="1"/>
    <col min="12293" max="12293" width="18.42578125" style="32" customWidth="1"/>
    <col min="12294" max="12294" width="21.5703125" style="32" customWidth="1"/>
    <col min="12295" max="12295" width="48.28515625" style="32" customWidth="1"/>
    <col min="12296" max="12296" width="38.85546875" style="32" customWidth="1"/>
    <col min="12297" max="12297" width="28.140625" style="32" customWidth="1"/>
    <col min="12298" max="12301" width="11.42578125" style="32"/>
    <col min="12302" max="12303" width="0" style="32" hidden="1" customWidth="1"/>
    <col min="12304" max="12544" width="11.42578125" style="32"/>
    <col min="12545" max="12545" width="26" style="32" customWidth="1"/>
    <col min="12546" max="12546" width="26.85546875" style="32" customWidth="1"/>
    <col min="12547" max="12547" width="24.140625" style="32" customWidth="1"/>
    <col min="12548" max="12548" width="20.42578125" style="32" customWidth="1"/>
    <col min="12549" max="12549" width="18.42578125" style="32" customWidth="1"/>
    <col min="12550" max="12550" width="21.5703125" style="32" customWidth="1"/>
    <col min="12551" max="12551" width="48.28515625" style="32" customWidth="1"/>
    <col min="12552" max="12552" width="38.85546875" style="32" customWidth="1"/>
    <col min="12553" max="12553" width="28.140625" style="32" customWidth="1"/>
    <col min="12554" max="12557" width="11.42578125" style="32"/>
    <col min="12558" max="12559" width="0" style="32" hidden="1" customWidth="1"/>
    <col min="12560" max="12800" width="11.42578125" style="32"/>
    <col min="12801" max="12801" width="26" style="32" customWidth="1"/>
    <col min="12802" max="12802" width="26.85546875" style="32" customWidth="1"/>
    <col min="12803" max="12803" width="24.140625" style="32" customWidth="1"/>
    <col min="12804" max="12804" width="20.42578125" style="32" customWidth="1"/>
    <col min="12805" max="12805" width="18.42578125" style="32" customWidth="1"/>
    <col min="12806" max="12806" width="21.5703125" style="32" customWidth="1"/>
    <col min="12807" max="12807" width="48.28515625" style="32" customWidth="1"/>
    <col min="12808" max="12808" width="38.85546875" style="32" customWidth="1"/>
    <col min="12809" max="12809" width="28.140625" style="32" customWidth="1"/>
    <col min="12810" max="12813" width="11.42578125" style="32"/>
    <col min="12814" max="12815" width="0" style="32" hidden="1" customWidth="1"/>
    <col min="12816" max="13056" width="11.42578125" style="32"/>
    <col min="13057" max="13057" width="26" style="32" customWidth="1"/>
    <col min="13058" max="13058" width="26.85546875" style="32" customWidth="1"/>
    <col min="13059" max="13059" width="24.140625" style="32" customWidth="1"/>
    <col min="13060" max="13060" width="20.42578125" style="32" customWidth="1"/>
    <col min="13061" max="13061" width="18.42578125" style="32" customWidth="1"/>
    <col min="13062" max="13062" width="21.5703125" style="32" customWidth="1"/>
    <col min="13063" max="13063" width="48.28515625" style="32" customWidth="1"/>
    <col min="13064" max="13064" width="38.85546875" style="32" customWidth="1"/>
    <col min="13065" max="13065" width="28.140625" style="32" customWidth="1"/>
    <col min="13066" max="13069" width="11.42578125" style="32"/>
    <col min="13070" max="13071" width="0" style="32" hidden="1" customWidth="1"/>
    <col min="13072" max="13312" width="11.42578125" style="32"/>
    <col min="13313" max="13313" width="26" style="32" customWidth="1"/>
    <col min="13314" max="13314" width="26.85546875" style="32" customWidth="1"/>
    <col min="13315" max="13315" width="24.140625" style="32" customWidth="1"/>
    <col min="13316" max="13316" width="20.42578125" style="32" customWidth="1"/>
    <col min="13317" max="13317" width="18.42578125" style="32" customWidth="1"/>
    <col min="13318" max="13318" width="21.5703125" style="32" customWidth="1"/>
    <col min="13319" max="13319" width="48.28515625" style="32" customWidth="1"/>
    <col min="13320" max="13320" width="38.85546875" style="32" customWidth="1"/>
    <col min="13321" max="13321" width="28.140625" style="32" customWidth="1"/>
    <col min="13322" max="13325" width="11.42578125" style="32"/>
    <col min="13326" max="13327" width="0" style="32" hidden="1" customWidth="1"/>
    <col min="13328" max="13568" width="11.42578125" style="32"/>
    <col min="13569" max="13569" width="26" style="32" customWidth="1"/>
    <col min="13570" max="13570" width="26.85546875" style="32" customWidth="1"/>
    <col min="13571" max="13571" width="24.140625" style="32" customWidth="1"/>
    <col min="13572" max="13572" width="20.42578125" style="32" customWidth="1"/>
    <col min="13573" max="13573" width="18.42578125" style="32" customWidth="1"/>
    <col min="13574" max="13574" width="21.5703125" style="32" customWidth="1"/>
    <col min="13575" max="13575" width="48.28515625" style="32" customWidth="1"/>
    <col min="13576" max="13576" width="38.85546875" style="32" customWidth="1"/>
    <col min="13577" max="13577" width="28.140625" style="32" customWidth="1"/>
    <col min="13578" max="13581" width="11.42578125" style="32"/>
    <col min="13582" max="13583" width="0" style="32" hidden="1" customWidth="1"/>
    <col min="13584" max="13824" width="11.42578125" style="32"/>
    <col min="13825" max="13825" width="26" style="32" customWidth="1"/>
    <col min="13826" max="13826" width="26.85546875" style="32" customWidth="1"/>
    <col min="13827" max="13827" width="24.140625" style="32" customWidth="1"/>
    <col min="13828" max="13828" width="20.42578125" style="32" customWidth="1"/>
    <col min="13829" max="13829" width="18.42578125" style="32" customWidth="1"/>
    <col min="13830" max="13830" width="21.5703125" style="32" customWidth="1"/>
    <col min="13831" max="13831" width="48.28515625" style="32" customWidth="1"/>
    <col min="13832" max="13832" width="38.85546875" style="32" customWidth="1"/>
    <col min="13833" max="13833" width="28.140625" style="32" customWidth="1"/>
    <col min="13834" max="13837" width="11.42578125" style="32"/>
    <col min="13838" max="13839" width="0" style="32" hidden="1" customWidth="1"/>
    <col min="13840" max="14080" width="11.42578125" style="32"/>
    <col min="14081" max="14081" width="26" style="32" customWidth="1"/>
    <col min="14082" max="14082" width="26.85546875" style="32" customWidth="1"/>
    <col min="14083" max="14083" width="24.140625" style="32" customWidth="1"/>
    <col min="14084" max="14084" width="20.42578125" style="32" customWidth="1"/>
    <col min="14085" max="14085" width="18.42578125" style="32" customWidth="1"/>
    <col min="14086" max="14086" width="21.5703125" style="32" customWidth="1"/>
    <col min="14087" max="14087" width="48.28515625" style="32" customWidth="1"/>
    <col min="14088" max="14088" width="38.85546875" style="32" customWidth="1"/>
    <col min="14089" max="14089" width="28.140625" style="32" customWidth="1"/>
    <col min="14090" max="14093" width="11.42578125" style="32"/>
    <col min="14094" max="14095" width="0" style="32" hidden="1" customWidth="1"/>
    <col min="14096" max="14336" width="11.42578125" style="32"/>
    <col min="14337" max="14337" width="26" style="32" customWidth="1"/>
    <col min="14338" max="14338" width="26.85546875" style="32" customWidth="1"/>
    <col min="14339" max="14339" width="24.140625" style="32" customWidth="1"/>
    <col min="14340" max="14340" width="20.42578125" style="32" customWidth="1"/>
    <col min="14341" max="14341" width="18.42578125" style="32" customWidth="1"/>
    <col min="14342" max="14342" width="21.5703125" style="32" customWidth="1"/>
    <col min="14343" max="14343" width="48.28515625" style="32" customWidth="1"/>
    <col min="14344" max="14344" width="38.85546875" style="32" customWidth="1"/>
    <col min="14345" max="14345" width="28.140625" style="32" customWidth="1"/>
    <col min="14346" max="14349" width="11.42578125" style="32"/>
    <col min="14350" max="14351" width="0" style="32" hidden="1" customWidth="1"/>
    <col min="14352" max="14592" width="11.42578125" style="32"/>
    <col min="14593" max="14593" width="26" style="32" customWidth="1"/>
    <col min="14594" max="14594" width="26.85546875" style="32" customWidth="1"/>
    <col min="14595" max="14595" width="24.140625" style="32" customWidth="1"/>
    <col min="14596" max="14596" width="20.42578125" style="32" customWidth="1"/>
    <col min="14597" max="14597" width="18.42578125" style="32" customWidth="1"/>
    <col min="14598" max="14598" width="21.5703125" style="32" customWidth="1"/>
    <col min="14599" max="14599" width="48.28515625" style="32" customWidth="1"/>
    <col min="14600" max="14600" width="38.85546875" style="32" customWidth="1"/>
    <col min="14601" max="14601" width="28.140625" style="32" customWidth="1"/>
    <col min="14602" max="14605" width="11.42578125" style="32"/>
    <col min="14606" max="14607" width="0" style="32" hidden="1" customWidth="1"/>
    <col min="14608" max="14848" width="11.42578125" style="32"/>
    <col min="14849" max="14849" width="26" style="32" customWidth="1"/>
    <col min="14850" max="14850" width="26.85546875" style="32" customWidth="1"/>
    <col min="14851" max="14851" width="24.140625" style="32" customWidth="1"/>
    <col min="14852" max="14852" width="20.42578125" style="32" customWidth="1"/>
    <col min="14853" max="14853" width="18.42578125" style="32" customWidth="1"/>
    <col min="14854" max="14854" width="21.5703125" style="32" customWidth="1"/>
    <col min="14855" max="14855" width="48.28515625" style="32" customWidth="1"/>
    <col min="14856" max="14856" width="38.85546875" style="32" customWidth="1"/>
    <col min="14857" max="14857" width="28.140625" style="32" customWidth="1"/>
    <col min="14858" max="14861" width="11.42578125" style="32"/>
    <col min="14862" max="14863" width="0" style="32" hidden="1" customWidth="1"/>
    <col min="14864" max="15104" width="11.42578125" style="32"/>
    <col min="15105" max="15105" width="26" style="32" customWidth="1"/>
    <col min="15106" max="15106" width="26.85546875" style="32" customWidth="1"/>
    <col min="15107" max="15107" width="24.140625" style="32" customWidth="1"/>
    <col min="15108" max="15108" width="20.42578125" style="32" customWidth="1"/>
    <col min="15109" max="15109" width="18.42578125" style="32" customWidth="1"/>
    <col min="15110" max="15110" width="21.5703125" style="32" customWidth="1"/>
    <col min="15111" max="15111" width="48.28515625" style="32" customWidth="1"/>
    <col min="15112" max="15112" width="38.85546875" style="32" customWidth="1"/>
    <col min="15113" max="15113" width="28.140625" style="32" customWidth="1"/>
    <col min="15114" max="15117" width="11.42578125" style="32"/>
    <col min="15118" max="15119" width="0" style="32" hidden="1" customWidth="1"/>
    <col min="15120" max="15360" width="11.42578125" style="32"/>
    <col min="15361" max="15361" width="26" style="32" customWidth="1"/>
    <col min="15362" max="15362" width="26.85546875" style="32" customWidth="1"/>
    <col min="15363" max="15363" width="24.140625" style="32" customWidth="1"/>
    <col min="15364" max="15364" width="20.42578125" style="32" customWidth="1"/>
    <col min="15365" max="15365" width="18.42578125" style="32" customWidth="1"/>
    <col min="15366" max="15366" width="21.5703125" style="32" customWidth="1"/>
    <col min="15367" max="15367" width="48.28515625" style="32" customWidth="1"/>
    <col min="15368" max="15368" width="38.85546875" style="32" customWidth="1"/>
    <col min="15369" max="15369" width="28.140625" style="32" customWidth="1"/>
    <col min="15370" max="15373" width="11.42578125" style="32"/>
    <col min="15374" max="15375" width="0" style="32" hidden="1" customWidth="1"/>
    <col min="15376" max="15616" width="11.42578125" style="32"/>
    <col min="15617" max="15617" width="26" style="32" customWidth="1"/>
    <col min="15618" max="15618" width="26.85546875" style="32" customWidth="1"/>
    <col min="15619" max="15619" width="24.140625" style="32" customWidth="1"/>
    <col min="15620" max="15620" width="20.42578125" style="32" customWidth="1"/>
    <col min="15621" max="15621" width="18.42578125" style="32" customWidth="1"/>
    <col min="15622" max="15622" width="21.5703125" style="32" customWidth="1"/>
    <col min="15623" max="15623" width="48.28515625" style="32" customWidth="1"/>
    <col min="15624" max="15624" width="38.85546875" style="32" customWidth="1"/>
    <col min="15625" max="15625" width="28.140625" style="32" customWidth="1"/>
    <col min="15626" max="15629" width="11.42578125" style="32"/>
    <col min="15630" max="15631" width="0" style="32" hidden="1" customWidth="1"/>
    <col min="15632" max="15872" width="11.42578125" style="32"/>
    <col min="15873" max="15873" width="26" style="32" customWidth="1"/>
    <col min="15874" max="15874" width="26.85546875" style="32" customWidth="1"/>
    <col min="15875" max="15875" width="24.140625" style="32" customWidth="1"/>
    <col min="15876" max="15876" width="20.42578125" style="32" customWidth="1"/>
    <col min="15877" max="15877" width="18.42578125" style="32" customWidth="1"/>
    <col min="15878" max="15878" width="21.5703125" style="32" customWidth="1"/>
    <col min="15879" max="15879" width="48.28515625" style="32" customWidth="1"/>
    <col min="15880" max="15880" width="38.85546875" style="32" customWidth="1"/>
    <col min="15881" max="15881" width="28.140625" style="32" customWidth="1"/>
    <col min="15882" max="15885" width="11.42578125" style="32"/>
    <col min="15886" max="15887" width="0" style="32" hidden="1" customWidth="1"/>
    <col min="15888" max="16128" width="11.42578125" style="32"/>
    <col min="16129" max="16129" width="26" style="32" customWidth="1"/>
    <col min="16130" max="16130" width="26.85546875" style="32" customWidth="1"/>
    <col min="16131" max="16131" width="24.140625" style="32" customWidth="1"/>
    <col min="16132" max="16132" width="20.42578125" style="32" customWidth="1"/>
    <col min="16133" max="16133" width="18.42578125" style="32" customWidth="1"/>
    <col min="16134" max="16134" width="21.5703125" style="32" customWidth="1"/>
    <col min="16135" max="16135" width="48.28515625" style="32" customWidth="1"/>
    <col min="16136" max="16136" width="38.85546875" style="32" customWidth="1"/>
    <col min="16137" max="16137" width="28.140625" style="32" customWidth="1"/>
    <col min="16138" max="16141" width="11.42578125" style="32"/>
    <col min="16142" max="16143" width="0" style="32" hidden="1" customWidth="1"/>
    <col min="16144" max="16384" width="11.42578125" style="32"/>
  </cols>
  <sheetData>
    <row r="2" spans="1:15" ht="39" customHeight="1">
      <c r="A2" s="388" t="s">
        <v>52</v>
      </c>
      <c r="B2" s="388"/>
      <c r="C2" s="388"/>
      <c r="D2" s="388"/>
      <c r="E2" s="388"/>
      <c r="F2" s="388"/>
      <c r="G2" s="388"/>
      <c r="H2" s="388"/>
      <c r="I2" s="388"/>
    </row>
    <row r="3" spans="1:15" ht="30" hidden="1" customHeight="1" thickBot="1">
      <c r="A3" s="394" t="s">
        <v>108</v>
      </c>
      <c r="B3" s="394"/>
      <c r="C3" s="395" t="e">
        <f>'9.1 Admón. Riesgos'!#REF!</f>
        <v>#REF!</v>
      </c>
      <c r="D3" s="395"/>
      <c r="E3" s="395"/>
      <c r="F3" s="395"/>
      <c r="G3" s="395"/>
      <c r="H3" s="395"/>
      <c r="I3" s="395"/>
    </row>
    <row r="4" spans="1:15" s="33" customFormat="1" ht="31.5" customHeight="1">
      <c r="A4" s="389" t="s">
        <v>8</v>
      </c>
      <c r="B4" s="390" t="s">
        <v>53</v>
      </c>
      <c r="C4" s="391" t="s">
        <v>109</v>
      </c>
      <c r="D4" s="391" t="s">
        <v>110</v>
      </c>
      <c r="E4" s="391" t="s">
        <v>111</v>
      </c>
      <c r="F4" s="391"/>
      <c r="G4" s="391" t="s">
        <v>112</v>
      </c>
      <c r="H4" s="390" t="s">
        <v>113</v>
      </c>
      <c r="I4" s="391" t="s">
        <v>114</v>
      </c>
    </row>
    <row r="5" spans="1:15" s="33" customFormat="1" ht="27.75" customHeight="1">
      <c r="A5" s="389"/>
      <c r="B5" s="390"/>
      <c r="C5" s="390"/>
      <c r="D5" s="390"/>
      <c r="E5" s="346" t="s">
        <v>115</v>
      </c>
      <c r="F5" s="346" t="s">
        <v>116</v>
      </c>
      <c r="G5" s="396"/>
      <c r="H5" s="396"/>
      <c r="I5" s="391"/>
    </row>
    <row r="6" spans="1:15" s="38" customFormat="1" ht="33.75" customHeight="1">
      <c r="A6" s="371" t="str">
        <f>'9.1 Admón. Riesgos'!A6</f>
        <v>Gestión financiera y contable</v>
      </c>
      <c r="B6" s="502" t="str">
        <f>'9.1 Admón. Riesgos'!D6</f>
        <v xml:space="preserve">Información contable  incompleta resultado de los ingresos por matriculas </v>
      </c>
      <c r="C6" s="384" t="e">
        <f>'9.1 Admón. Riesgos'!O6</f>
        <v>#N/A</v>
      </c>
      <c r="D6" s="384" t="str">
        <f>'9.2 Valoracion '!P5</f>
        <v>ZONA DE RIESGO INACEPTABLE</v>
      </c>
      <c r="E6" s="384" t="e">
        <f>'9.2 Valoracion '!Q5:Q5</f>
        <v>#N/A</v>
      </c>
      <c r="F6" s="384" t="str">
        <f>'9.2 Valoracion '!R5:R5</f>
        <v>Asumir el riesgo</v>
      </c>
      <c r="G6" s="477" t="s">
        <v>569</v>
      </c>
      <c r="H6" s="471" t="s">
        <v>570</v>
      </c>
      <c r="I6" s="471" t="s">
        <v>346</v>
      </c>
      <c r="N6" s="169" t="s">
        <v>159</v>
      </c>
      <c r="O6" s="169" t="s">
        <v>343</v>
      </c>
    </row>
    <row r="7" spans="1:15" s="38" customFormat="1" ht="29.25" customHeight="1">
      <c r="A7" s="371"/>
      <c r="B7" s="502"/>
      <c r="C7" s="384"/>
      <c r="D7" s="384"/>
      <c r="E7" s="384"/>
      <c r="F7" s="384"/>
      <c r="G7" s="478"/>
      <c r="H7" s="472"/>
      <c r="I7" s="472"/>
      <c r="N7" s="169"/>
      <c r="O7" s="169"/>
    </row>
    <row r="8" spans="1:15" s="38" customFormat="1" ht="127.5" customHeight="1">
      <c r="A8" s="371"/>
      <c r="B8" s="502"/>
      <c r="C8" s="384"/>
      <c r="D8" s="384"/>
      <c r="E8" s="384"/>
      <c r="F8" s="384"/>
      <c r="G8" s="479"/>
      <c r="H8" s="473"/>
      <c r="I8" s="473"/>
      <c r="N8" s="169"/>
      <c r="O8" s="169"/>
    </row>
    <row r="9" spans="1:15" s="38" customFormat="1" ht="27" customHeight="1">
      <c r="A9" s="371"/>
      <c r="B9" s="502" t="str">
        <f>'9.1 Admón. Riesgos'!D7</f>
        <v xml:space="preserve"> Programación presupuestal inadecuada  - fuente mapa de riesgos 2017 asociado al riesgo 1 de la guía</v>
      </c>
      <c r="C9" s="384" t="str">
        <f>'9.1 Admón. Riesgos'!O7</f>
        <v>ZONA DE RIESGO INACEPTABLE</v>
      </c>
      <c r="D9" s="384" t="str">
        <f>'9.2 Valoracion '!P8</f>
        <v>ZONA DE RIESGO INACEPTABLE</v>
      </c>
      <c r="E9" s="384" t="str">
        <f>'9.2 Valoracion '!Q8:Q8</f>
        <v>Se mantiene en la zona de riesgo</v>
      </c>
      <c r="F9" s="384" t="str">
        <f>'9.2 Valoracion '!R8:R8</f>
        <v>Asumir el riesgo</v>
      </c>
      <c r="G9" s="477" t="s">
        <v>571</v>
      </c>
      <c r="H9" s="471" t="s">
        <v>572</v>
      </c>
      <c r="I9" s="471" t="s">
        <v>346</v>
      </c>
      <c r="N9" s="169"/>
      <c r="O9" s="169"/>
    </row>
    <row r="10" spans="1:15" s="38" customFormat="1" ht="25.5" customHeight="1">
      <c r="A10" s="371"/>
      <c r="B10" s="502"/>
      <c r="C10" s="384"/>
      <c r="D10" s="384"/>
      <c r="E10" s="384"/>
      <c r="F10" s="384"/>
      <c r="G10" s="478"/>
      <c r="H10" s="472"/>
      <c r="I10" s="472"/>
      <c r="N10" s="169"/>
      <c r="O10" s="169"/>
    </row>
    <row r="11" spans="1:15" s="38" customFormat="1" ht="88.5" customHeight="1">
      <c r="A11" s="371"/>
      <c r="B11" s="502"/>
      <c r="C11" s="384"/>
      <c r="D11" s="384"/>
      <c r="E11" s="384"/>
      <c r="F11" s="384"/>
      <c r="G11" s="479"/>
      <c r="H11" s="473"/>
      <c r="I11" s="473"/>
      <c r="N11" s="169"/>
      <c r="O11" s="169"/>
    </row>
    <row r="12" spans="1:15" s="38" customFormat="1" ht="27" customHeight="1">
      <c r="A12" s="371"/>
      <c r="B12" s="502" t="str">
        <f>'9.1 Admón. Riesgos'!D9</f>
        <v xml:space="preserve"> Fiabilidad y oportunidad de la información financiera y contable de la institución (corrupción ) asociado al riesgo 4 guía</v>
      </c>
      <c r="C12" s="384" t="str">
        <f>'9.1 Admón. Riesgos'!O9</f>
        <v>ZONA DE RIESGO IMPORTANTE</v>
      </c>
      <c r="D12" s="384" t="str">
        <f>'9.2 Valoracion '!P12</f>
        <v>ZONA DE RIESGO IMPORTANTE</v>
      </c>
      <c r="E12" s="384" t="str">
        <f>'9.2 Valoracion '!Q12:Q12</f>
        <v>Se mantiene en la zona de riesgo</v>
      </c>
      <c r="F12" s="384" t="str">
        <f>'9.2 Valoracion '!R12:R12</f>
        <v>Asumir el riesgo</v>
      </c>
      <c r="G12" s="477" t="s">
        <v>573</v>
      </c>
      <c r="H12" s="471" t="s">
        <v>574</v>
      </c>
      <c r="I12" s="471" t="s">
        <v>346</v>
      </c>
    </row>
    <row r="13" spans="1:15" s="38" customFormat="1" ht="24.75" customHeight="1">
      <c r="A13" s="371"/>
      <c r="B13" s="502"/>
      <c r="C13" s="384"/>
      <c r="D13" s="384"/>
      <c r="E13" s="384"/>
      <c r="F13" s="384"/>
      <c r="G13" s="478"/>
      <c r="H13" s="472"/>
      <c r="I13" s="472"/>
    </row>
    <row r="14" spans="1:15" s="38" customFormat="1" ht="124.5" customHeight="1">
      <c r="A14" s="371"/>
      <c r="B14" s="502"/>
      <c r="C14" s="384"/>
      <c r="D14" s="384"/>
      <c r="E14" s="384"/>
      <c r="F14" s="384"/>
      <c r="G14" s="479"/>
      <c r="H14" s="473"/>
      <c r="I14" s="473"/>
    </row>
    <row r="15" spans="1:15" s="38" customFormat="1" ht="56.25" customHeight="1">
      <c r="A15" s="371"/>
      <c r="B15" s="502" t="str">
        <f>'9.1 Admón. Riesgos'!D10</f>
        <v>Oportunidad en el  pagos a proveedores de bienes y servicios</v>
      </c>
      <c r="C15" s="384"/>
      <c r="D15" s="384" t="str">
        <f>'9.2 Valoracion '!P16</f>
        <v>ZONA DE RIESGO MODERADO</v>
      </c>
      <c r="E15" s="384" t="e">
        <f>'9.2 Valoracion '!Q16:Q16</f>
        <v>#N/A</v>
      </c>
      <c r="F15" s="384" t="str">
        <f>'9.2 Valoracion '!R16:R16</f>
        <v>Asumir el riesgo</v>
      </c>
      <c r="G15" s="503" t="s">
        <v>575</v>
      </c>
      <c r="H15" s="471"/>
      <c r="I15" s="471" t="s">
        <v>346</v>
      </c>
    </row>
    <row r="16" spans="1:15" s="38" customFormat="1" ht="45" customHeight="1">
      <c r="A16" s="371"/>
      <c r="B16" s="502"/>
      <c r="C16" s="384"/>
      <c r="D16" s="384"/>
      <c r="E16" s="384"/>
      <c r="F16" s="384"/>
      <c r="G16" s="503"/>
      <c r="H16" s="472"/>
      <c r="I16" s="472"/>
    </row>
    <row r="17" spans="1:24" s="38" customFormat="1">
      <c r="A17" s="371"/>
      <c r="B17" s="502"/>
      <c r="C17" s="384"/>
      <c r="D17" s="384"/>
      <c r="E17" s="384"/>
      <c r="F17" s="384"/>
      <c r="G17" s="503"/>
      <c r="H17" s="473"/>
      <c r="I17" s="473"/>
    </row>
    <row r="18" spans="1:24" s="38" customFormat="1" ht="25.5" customHeight="1">
      <c r="A18" s="371"/>
      <c r="B18" s="386" t="str">
        <f>'9.1 Admón. Riesgos'!D11</f>
        <v xml:space="preserve">  Inversión de excedentes financieros en entidades de dudosa solidez financiera (corrupción) asociado al riesgo 2 de la guía</v>
      </c>
      <c r="C18" s="384" t="str">
        <f>'9.1 Admón. Riesgos'!O11</f>
        <v>ZONA DE RIESGO IMPORTANTE</v>
      </c>
      <c r="D18" s="384" t="str">
        <f>'9.2 Valoracion '!P20</f>
        <v>ZONA DE RIESGO IMPORTANTE</v>
      </c>
      <c r="E18" s="420" t="str">
        <f>'9.2 Valoracion '!Q20:Q20</f>
        <v>Se mantiene en la zona de riesgo</v>
      </c>
      <c r="F18" s="382" t="str">
        <f>'9.2 Valoracion '!R20:R20</f>
        <v>Asumir el riesgo</v>
      </c>
      <c r="G18" s="503" t="s">
        <v>576</v>
      </c>
      <c r="H18" s="494" t="s">
        <v>577</v>
      </c>
      <c r="I18" s="471" t="s">
        <v>346</v>
      </c>
    </row>
    <row r="19" spans="1:24" s="38" customFormat="1" ht="36.75" customHeight="1">
      <c r="A19" s="371"/>
      <c r="B19" s="386"/>
      <c r="C19" s="384"/>
      <c r="D19" s="421"/>
      <c r="E19" s="421"/>
      <c r="F19" s="384"/>
      <c r="G19" s="503"/>
      <c r="H19" s="494"/>
      <c r="I19" s="472"/>
    </row>
    <row r="20" spans="1:24" s="38" customFormat="1" ht="42" customHeight="1">
      <c r="A20" s="371"/>
      <c r="B20" s="386"/>
      <c r="C20" s="384"/>
      <c r="D20" s="422"/>
      <c r="E20" s="422"/>
      <c r="F20" s="384"/>
      <c r="G20" s="503"/>
      <c r="H20" s="494"/>
      <c r="I20" s="473"/>
    </row>
    <row r="21" spans="1:24" s="45" customFormat="1" ht="21.75" customHeight="1">
      <c r="A21" s="43" t="s">
        <v>30</v>
      </c>
      <c r="B21" s="380" t="str">
        <f>+'9.1 Admón. Riesgos'!B12:G12</f>
        <v>PU Presupuesto</v>
      </c>
      <c r="C21" s="380"/>
      <c r="D21" s="380"/>
      <c r="E21" s="380"/>
      <c r="F21" s="380"/>
      <c r="G21" s="380"/>
      <c r="H21" s="178" t="s">
        <v>32</v>
      </c>
      <c r="I21" s="179">
        <f>+'9.2 Valoracion '!H24</f>
        <v>43462</v>
      </c>
    </row>
    <row r="22" spans="1:24" s="46" customFormat="1" ht="24.75" customHeight="1">
      <c r="A22" s="43" t="s">
        <v>33</v>
      </c>
      <c r="B22" s="380" t="str">
        <f>+'9.1 Admón. Riesgos'!B13:G13</f>
        <v>Asesora Planeación - Asesor Control Interno</v>
      </c>
      <c r="C22" s="380"/>
      <c r="D22" s="380"/>
      <c r="E22" s="380"/>
      <c r="F22" s="380"/>
      <c r="G22" s="380"/>
      <c r="H22" s="178" t="s">
        <v>32</v>
      </c>
      <c r="I22" s="179">
        <f>+'9.2 Valoracion '!H25</f>
        <v>43490</v>
      </c>
    </row>
    <row r="23" spans="1:24" s="46" customFormat="1" ht="21.75" customHeight="1">
      <c r="A23" s="43" t="s">
        <v>35</v>
      </c>
      <c r="B23" s="380" t="str">
        <f>+'9.1 Admón. Riesgos'!B14:G14</f>
        <v>Rector</v>
      </c>
      <c r="C23" s="380"/>
      <c r="D23" s="380"/>
      <c r="E23" s="380"/>
      <c r="F23" s="380"/>
      <c r="G23" s="380"/>
      <c r="H23" s="178" t="s">
        <v>32</v>
      </c>
      <c r="I23" s="179">
        <f>+'9.2 Valoracion '!H26</f>
        <v>43490</v>
      </c>
      <c r="J23" s="47"/>
      <c r="K23" s="47"/>
      <c r="L23" s="47"/>
      <c r="M23" s="47"/>
      <c r="N23" s="47"/>
      <c r="O23" s="47"/>
      <c r="P23" s="47"/>
      <c r="Q23" s="47"/>
      <c r="R23" s="47"/>
      <c r="S23" s="47"/>
      <c r="T23" s="47"/>
      <c r="U23" s="47"/>
      <c r="V23" s="47"/>
      <c r="W23" s="47"/>
      <c r="X23" s="47"/>
    </row>
    <row r="24" spans="1:24">
      <c r="A24" s="319"/>
      <c r="B24" s="320"/>
      <c r="C24" s="319"/>
      <c r="D24" s="319"/>
      <c r="E24" s="319"/>
      <c r="F24" s="319"/>
      <c r="G24" s="319"/>
      <c r="H24" s="329"/>
      <c r="I24" s="329"/>
    </row>
    <row r="25" spans="1:24">
      <c r="A25" s="319"/>
      <c r="B25" s="320"/>
      <c r="C25" s="319"/>
      <c r="D25" s="319"/>
      <c r="E25" s="319"/>
      <c r="F25" s="319"/>
      <c r="G25" s="319"/>
      <c r="H25" s="329"/>
      <c r="I25" s="329"/>
    </row>
    <row r="57" spans="1:7" ht="15">
      <c r="A57"/>
      <c r="B57"/>
      <c r="C57"/>
      <c r="D57"/>
      <c r="E57"/>
      <c r="F57"/>
      <c r="G57"/>
    </row>
    <row r="58" spans="1:7" hidden="1">
      <c r="A58" s="55"/>
      <c r="B58" s="56"/>
      <c r="C58" s="57"/>
      <c r="D58" s="58"/>
      <c r="E58" s="56"/>
      <c r="F58" s="56"/>
      <c r="G58" s="56"/>
    </row>
    <row r="59" spans="1:7" hidden="1">
      <c r="A59" s="59"/>
      <c r="B59" s="60" t="s">
        <v>70</v>
      </c>
      <c r="C59" s="61"/>
      <c r="D59" s="60"/>
      <c r="E59" s="62"/>
      <c r="F59" s="62"/>
      <c r="G59" s="62"/>
    </row>
    <row r="60" spans="1:7" hidden="1">
      <c r="A60" s="59"/>
      <c r="B60" s="60" t="s">
        <v>73</v>
      </c>
      <c r="C60" s="61"/>
      <c r="D60" s="60"/>
      <c r="E60" s="62"/>
      <c r="F60" s="62"/>
      <c r="G60" s="62"/>
    </row>
    <row r="61" spans="1:7" hidden="1">
      <c r="A61" s="63"/>
      <c r="B61" s="62"/>
      <c r="C61" s="61"/>
      <c r="D61" s="60"/>
      <c r="E61" s="62"/>
      <c r="F61" s="62"/>
      <c r="G61" s="62"/>
    </row>
    <row r="62" spans="1:7" hidden="1">
      <c r="A62" s="63"/>
      <c r="B62" s="62"/>
      <c r="C62" s="62"/>
      <c r="D62" s="60"/>
      <c r="E62" s="62"/>
      <c r="F62" s="62"/>
      <c r="G62" s="62"/>
    </row>
    <row r="63" spans="1:7" ht="13.5" hidden="1" thickBot="1">
      <c r="A63" s="64"/>
      <c r="B63" s="65"/>
      <c r="C63" s="65"/>
      <c r="D63" s="66"/>
      <c r="E63" s="65"/>
      <c r="F63" s="65"/>
      <c r="G63" s="65"/>
    </row>
    <row r="64" spans="1:7">
      <c r="D64" s="67"/>
    </row>
    <row r="65515" spans="2:7">
      <c r="B65515" s="393">
        <f>+'9.1 Admón. Riesgos'!B65506:G65506</f>
        <v>0</v>
      </c>
      <c r="C65515" s="393"/>
      <c r="D65515" s="393"/>
      <c r="E65515" s="393"/>
      <c r="F65515" s="393"/>
      <c r="G65515" s="393"/>
    </row>
  </sheetData>
  <dataConsolidate/>
  <mergeCells count="56">
    <mergeCell ref="B21:G21"/>
    <mergeCell ref="B22:G22"/>
    <mergeCell ref="B23:G23"/>
    <mergeCell ref="B65515:G65515"/>
    <mergeCell ref="H15:H17"/>
    <mergeCell ref="I15:I17"/>
    <mergeCell ref="B18:B20"/>
    <mergeCell ref="C18:C20"/>
    <mergeCell ref="D18:D20"/>
    <mergeCell ref="E18:E20"/>
    <mergeCell ref="F18:F20"/>
    <mergeCell ref="G18:G20"/>
    <mergeCell ref="H18:H20"/>
    <mergeCell ref="I18:I20"/>
    <mergeCell ref="B15:B17"/>
    <mergeCell ref="C15:C17"/>
    <mergeCell ref="D15:D17"/>
    <mergeCell ref="E15:E17"/>
    <mergeCell ref="F15:F17"/>
    <mergeCell ref="G15:G17"/>
    <mergeCell ref="H9:H11"/>
    <mergeCell ref="I9:I11"/>
    <mergeCell ref="B12:B14"/>
    <mergeCell ref="C12:C14"/>
    <mergeCell ref="D12:D14"/>
    <mergeCell ref="E12:E14"/>
    <mergeCell ref="F12:F14"/>
    <mergeCell ref="G12:G14"/>
    <mergeCell ref="H12:H14"/>
    <mergeCell ref="I12:I14"/>
    <mergeCell ref="B9:B11"/>
    <mergeCell ref="C9:C11"/>
    <mergeCell ref="D9:D11"/>
    <mergeCell ref="E9:E11"/>
    <mergeCell ref="F9:F11"/>
    <mergeCell ref="G9:G11"/>
    <mergeCell ref="I4:I5"/>
    <mergeCell ref="A6:A20"/>
    <mergeCell ref="B6:B8"/>
    <mergeCell ref="C6:C8"/>
    <mergeCell ref="D6:D8"/>
    <mergeCell ref="E6:E8"/>
    <mergeCell ref="F6:F8"/>
    <mergeCell ref="G6:G8"/>
    <mergeCell ref="H6:H8"/>
    <mergeCell ref="I6:I8"/>
    <mergeCell ref="A2:I2"/>
    <mergeCell ref="A3:B3"/>
    <mergeCell ref="C3:I3"/>
    <mergeCell ref="A4:A5"/>
    <mergeCell ref="B4:B5"/>
    <mergeCell ref="C4:C5"/>
    <mergeCell ref="D4:D5"/>
    <mergeCell ref="E4:F4"/>
    <mergeCell ref="G4:G5"/>
    <mergeCell ref="H4:H5"/>
  </mergeCells>
  <conditionalFormatting sqref="F6:F20 B6:B20">
    <cfRule type="cellIs" dxfId="711" priority="7" stopIfTrue="1" operator="equal">
      <formula>0</formula>
    </cfRule>
  </conditionalFormatting>
  <conditionalFormatting sqref="F6:F20">
    <cfRule type="cellIs" dxfId="710" priority="2" stopIfTrue="1" operator="equal">
      <formula>"ZONA DE RIESGO INACEPTABLE"</formula>
    </cfRule>
    <cfRule type="cellIs" dxfId="709" priority="3" stopIfTrue="1" operator="equal">
      <formula>"ZONA DE RIESGO IMPORTANTE"</formula>
    </cfRule>
    <cfRule type="cellIs" dxfId="708" priority="4" stopIfTrue="1" operator="equal">
      <formula>"ZONA DE RIESGO MODERADO"</formula>
    </cfRule>
    <cfRule type="cellIs" dxfId="707" priority="5" stopIfTrue="1" operator="equal">
      <formula>"ZONA DE RIESGO TOLERABLE"</formula>
    </cfRule>
    <cfRule type="cellIs" dxfId="706" priority="6" stopIfTrue="1" operator="equal">
      <formula>"ZONA DE RIESGO ACEPTABLE"</formula>
    </cfRule>
  </conditionalFormatting>
  <conditionalFormatting sqref="C6:D20">
    <cfRule type="cellIs" dxfId="705" priority="8" stopIfTrue="1" operator="equal">
      <formula>"ZONA DE RIESGO IMPORTANTE"</formula>
    </cfRule>
    <cfRule type="cellIs" dxfId="704" priority="9" stopIfTrue="1" operator="equal">
      <formula>"ZONA DE RIESGO MODERADO"</formula>
    </cfRule>
    <cfRule type="cellIs" dxfId="703" priority="10" stopIfTrue="1" operator="equal">
      <formula>"ZONA DE RIESGO ACEPTABLE"</formula>
    </cfRule>
  </conditionalFormatting>
  <conditionalFormatting sqref="E6:F20">
    <cfRule type="cellIs" dxfId="702" priority="11" stopIfTrue="1" operator="equal">
      <formula>"Se mantiene en la zona de riesgo"</formula>
    </cfRule>
    <cfRule type="cellIs" dxfId="701" priority="12" stopIfTrue="1" operator="equal">
      <formula>"Cambia la evaluación antes de controles"</formula>
    </cfRule>
  </conditionalFormatting>
  <conditionalFormatting sqref="E6:F20">
    <cfRule type="cellIs" dxfId="700" priority="13" stopIfTrue="1" operator="equal">
      <formula>"Cambia la evaluación antes de controles"</formula>
    </cfRule>
    <cfRule type="cellIs" dxfId="699" priority="14" stopIfTrue="1" operator="equal">
      <formula>"Se mantiene en la zona de riesgo"</formula>
    </cfRule>
  </conditionalFormatting>
  <conditionalFormatting sqref="C6:D20">
    <cfRule type="cellIs" dxfId="698" priority="1" stopIfTrue="1" operator="equal">
      <formula>"ZONA DE RIESGO INACEPTABLE"</formula>
    </cfRule>
  </conditionalFormatting>
  <pageMargins left="0.65" right="0.44" top="0.61" bottom="0.62" header="0" footer="0"/>
  <pageSetup scale="65" orientation="landscape" horizontalDpi="200" verticalDpi="200" r:id="rId1"/>
  <headerFooter alignWithMargins="0"/>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workbookViewId="0">
      <selection activeCell="F7" sqref="F7"/>
    </sheetView>
  </sheetViews>
  <sheetFormatPr baseColWidth="10" defaultRowHeight="13.5"/>
  <cols>
    <col min="1" max="2" width="11.42578125" style="69"/>
    <col min="3" max="3" width="34.5703125" style="69" customWidth="1"/>
    <col min="4" max="4" width="15.42578125" style="69" customWidth="1"/>
    <col min="5" max="5" width="14.28515625" style="69" customWidth="1"/>
    <col min="6" max="6" width="15.42578125" style="69" customWidth="1"/>
    <col min="7" max="7" width="12.28515625" style="69" hidden="1" customWidth="1"/>
    <col min="8" max="8" width="15.42578125" style="69" customWidth="1"/>
    <col min="9" max="258" width="11.42578125" style="69"/>
    <col min="259" max="259" width="34.5703125" style="69" customWidth="1"/>
    <col min="260" max="260" width="15.42578125" style="69" customWidth="1"/>
    <col min="261" max="261" width="14.28515625" style="69" customWidth="1"/>
    <col min="262" max="262" width="15.42578125" style="69" customWidth="1"/>
    <col min="263" max="263" width="0" style="69" hidden="1" customWidth="1"/>
    <col min="264" max="264" width="15.42578125" style="69" customWidth="1"/>
    <col min="265" max="514" width="11.42578125" style="69"/>
    <col min="515" max="515" width="34.5703125" style="69" customWidth="1"/>
    <col min="516" max="516" width="15.42578125" style="69" customWidth="1"/>
    <col min="517" max="517" width="14.28515625" style="69" customWidth="1"/>
    <col min="518" max="518" width="15.42578125" style="69" customWidth="1"/>
    <col min="519" max="519" width="0" style="69" hidden="1" customWidth="1"/>
    <col min="520" max="520" width="15.42578125" style="69" customWidth="1"/>
    <col min="521" max="770" width="11.42578125" style="69"/>
    <col min="771" max="771" width="34.5703125" style="69" customWidth="1"/>
    <col min="772" max="772" width="15.42578125" style="69" customWidth="1"/>
    <col min="773" max="773" width="14.28515625" style="69" customWidth="1"/>
    <col min="774" max="774" width="15.42578125" style="69" customWidth="1"/>
    <col min="775" max="775" width="0" style="69" hidden="1" customWidth="1"/>
    <col min="776" max="776" width="15.42578125" style="69" customWidth="1"/>
    <col min="777" max="1026" width="11.42578125" style="69"/>
    <col min="1027" max="1027" width="34.5703125" style="69" customWidth="1"/>
    <col min="1028" max="1028" width="15.42578125" style="69" customWidth="1"/>
    <col min="1029" max="1029" width="14.28515625" style="69" customWidth="1"/>
    <col min="1030" max="1030" width="15.42578125" style="69" customWidth="1"/>
    <col min="1031" max="1031" width="0" style="69" hidden="1" customWidth="1"/>
    <col min="1032" max="1032" width="15.42578125" style="69" customWidth="1"/>
    <col min="1033" max="1282" width="11.42578125" style="69"/>
    <col min="1283" max="1283" width="34.5703125" style="69" customWidth="1"/>
    <col min="1284" max="1284" width="15.42578125" style="69" customWidth="1"/>
    <col min="1285" max="1285" width="14.28515625" style="69" customWidth="1"/>
    <col min="1286" max="1286" width="15.42578125" style="69" customWidth="1"/>
    <col min="1287" max="1287" width="0" style="69" hidden="1" customWidth="1"/>
    <col min="1288" max="1288" width="15.42578125" style="69" customWidth="1"/>
    <col min="1289" max="1538" width="11.42578125" style="69"/>
    <col min="1539" max="1539" width="34.5703125" style="69" customWidth="1"/>
    <col min="1540" max="1540" width="15.42578125" style="69" customWidth="1"/>
    <col min="1541" max="1541" width="14.28515625" style="69" customWidth="1"/>
    <col min="1542" max="1542" width="15.42578125" style="69" customWidth="1"/>
    <col min="1543" max="1543" width="0" style="69" hidden="1" customWidth="1"/>
    <col min="1544" max="1544" width="15.42578125" style="69" customWidth="1"/>
    <col min="1545" max="1794" width="11.42578125" style="69"/>
    <col min="1795" max="1795" width="34.5703125" style="69" customWidth="1"/>
    <col min="1796" max="1796" width="15.42578125" style="69" customWidth="1"/>
    <col min="1797" max="1797" width="14.28515625" style="69" customWidth="1"/>
    <col min="1798" max="1798" width="15.42578125" style="69" customWidth="1"/>
    <col min="1799" max="1799" width="0" style="69" hidden="1" customWidth="1"/>
    <col min="1800" max="1800" width="15.42578125" style="69" customWidth="1"/>
    <col min="1801" max="2050" width="11.42578125" style="69"/>
    <col min="2051" max="2051" width="34.5703125" style="69" customWidth="1"/>
    <col min="2052" max="2052" width="15.42578125" style="69" customWidth="1"/>
    <col min="2053" max="2053" width="14.28515625" style="69" customWidth="1"/>
    <col min="2054" max="2054" width="15.42578125" style="69" customWidth="1"/>
    <col min="2055" max="2055" width="0" style="69" hidden="1" customWidth="1"/>
    <col min="2056" max="2056" width="15.42578125" style="69" customWidth="1"/>
    <col min="2057" max="2306" width="11.42578125" style="69"/>
    <col min="2307" max="2307" width="34.5703125" style="69" customWidth="1"/>
    <col min="2308" max="2308" width="15.42578125" style="69" customWidth="1"/>
    <col min="2309" max="2309" width="14.28515625" style="69" customWidth="1"/>
    <col min="2310" max="2310" width="15.42578125" style="69" customWidth="1"/>
    <col min="2311" max="2311" width="0" style="69" hidden="1" customWidth="1"/>
    <col min="2312" max="2312" width="15.42578125" style="69" customWidth="1"/>
    <col min="2313" max="2562" width="11.42578125" style="69"/>
    <col min="2563" max="2563" width="34.5703125" style="69" customWidth="1"/>
    <col min="2564" max="2564" width="15.42578125" style="69" customWidth="1"/>
    <col min="2565" max="2565" width="14.28515625" style="69" customWidth="1"/>
    <col min="2566" max="2566" width="15.42578125" style="69" customWidth="1"/>
    <col min="2567" max="2567" width="0" style="69" hidden="1" customWidth="1"/>
    <col min="2568" max="2568" width="15.42578125" style="69" customWidth="1"/>
    <col min="2569" max="2818" width="11.42578125" style="69"/>
    <col min="2819" max="2819" width="34.5703125" style="69" customWidth="1"/>
    <col min="2820" max="2820" width="15.42578125" style="69" customWidth="1"/>
    <col min="2821" max="2821" width="14.28515625" style="69" customWidth="1"/>
    <col min="2822" max="2822" width="15.42578125" style="69" customWidth="1"/>
    <col min="2823" max="2823" width="0" style="69" hidden="1" customWidth="1"/>
    <col min="2824" max="2824" width="15.42578125" style="69" customWidth="1"/>
    <col min="2825" max="3074" width="11.42578125" style="69"/>
    <col min="3075" max="3075" width="34.5703125" style="69" customWidth="1"/>
    <col min="3076" max="3076" width="15.42578125" style="69" customWidth="1"/>
    <col min="3077" max="3077" width="14.28515625" style="69" customWidth="1"/>
    <col min="3078" max="3078" width="15.42578125" style="69" customWidth="1"/>
    <col min="3079" max="3079" width="0" style="69" hidden="1" customWidth="1"/>
    <col min="3080" max="3080" width="15.42578125" style="69" customWidth="1"/>
    <col min="3081" max="3330" width="11.42578125" style="69"/>
    <col min="3331" max="3331" width="34.5703125" style="69" customWidth="1"/>
    <col min="3332" max="3332" width="15.42578125" style="69" customWidth="1"/>
    <col min="3333" max="3333" width="14.28515625" style="69" customWidth="1"/>
    <col min="3334" max="3334" width="15.42578125" style="69" customWidth="1"/>
    <col min="3335" max="3335" width="0" style="69" hidden="1" customWidth="1"/>
    <col min="3336" max="3336" width="15.42578125" style="69" customWidth="1"/>
    <col min="3337" max="3586" width="11.42578125" style="69"/>
    <col min="3587" max="3587" width="34.5703125" style="69" customWidth="1"/>
    <col min="3588" max="3588" width="15.42578125" style="69" customWidth="1"/>
    <col min="3589" max="3589" width="14.28515625" style="69" customWidth="1"/>
    <col min="3590" max="3590" width="15.42578125" style="69" customWidth="1"/>
    <col min="3591" max="3591" width="0" style="69" hidden="1" customWidth="1"/>
    <col min="3592" max="3592" width="15.42578125" style="69" customWidth="1"/>
    <col min="3593" max="3842" width="11.42578125" style="69"/>
    <col min="3843" max="3843" width="34.5703125" style="69" customWidth="1"/>
    <col min="3844" max="3844" width="15.42578125" style="69" customWidth="1"/>
    <col min="3845" max="3845" width="14.28515625" style="69" customWidth="1"/>
    <col min="3846" max="3846" width="15.42578125" style="69" customWidth="1"/>
    <col min="3847" max="3847" width="0" style="69" hidden="1" customWidth="1"/>
    <col min="3848" max="3848" width="15.42578125" style="69" customWidth="1"/>
    <col min="3849" max="4098" width="11.42578125" style="69"/>
    <col min="4099" max="4099" width="34.5703125" style="69" customWidth="1"/>
    <col min="4100" max="4100" width="15.42578125" style="69" customWidth="1"/>
    <col min="4101" max="4101" width="14.28515625" style="69" customWidth="1"/>
    <col min="4102" max="4102" width="15.42578125" style="69" customWidth="1"/>
    <col min="4103" max="4103" width="0" style="69" hidden="1" customWidth="1"/>
    <col min="4104" max="4104" width="15.42578125" style="69" customWidth="1"/>
    <col min="4105" max="4354" width="11.42578125" style="69"/>
    <col min="4355" max="4355" width="34.5703125" style="69" customWidth="1"/>
    <col min="4356" max="4356" width="15.42578125" style="69" customWidth="1"/>
    <col min="4357" max="4357" width="14.28515625" style="69" customWidth="1"/>
    <col min="4358" max="4358" width="15.42578125" style="69" customWidth="1"/>
    <col min="4359" max="4359" width="0" style="69" hidden="1" customWidth="1"/>
    <col min="4360" max="4360" width="15.42578125" style="69" customWidth="1"/>
    <col min="4361" max="4610" width="11.42578125" style="69"/>
    <col min="4611" max="4611" width="34.5703125" style="69" customWidth="1"/>
    <col min="4612" max="4612" width="15.42578125" style="69" customWidth="1"/>
    <col min="4613" max="4613" width="14.28515625" style="69" customWidth="1"/>
    <col min="4614" max="4614" width="15.42578125" style="69" customWidth="1"/>
    <col min="4615" max="4615" width="0" style="69" hidden="1" customWidth="1"/>
    <col min="4616" max="4616" width="15.42578125" style="69" customWidth="1"/>
    <col min="4617" max="4866" width="11.42578125" style="69"/>
    <col min="4867" max="4867" width="34.5703125" style="69" customWidth="1"/>
    <col min="4868" max="4868" width="15.42578125" style="69" customWidth="1"/>
    <col min="4869" max="4869" width="14.28515625" style="69" customWidth="1"/>
    <col min="4870" max="4870" width="15.42578125" style="69" customWidth="1"/>
    <col min="4871" max="4871" width="0" style="69" hidden="1" customWidth="1"/>
    <col min="4872" max="4872" width="15.42578125" style="69" customWidth="1"/>
    <col min="4873" max="5122" width="11.42578125" style="69"/>
    <col min="5123" max="5123" width="34.5703125" style="69" customWidth="1"/>
    <col min="5124" max="5124" width="15.42578125" style="69" customWidth="1"/>
    <col min="5125" max="5125" width="14.28515625" style="69" customWidth="1"/>
    <col min="5126" max="5126" width="15.42578125" style="69" customWidth="1"/>
    <col min="5127" max="5127" width="0" style="69" hidden="1" customWidth="1"/>
    <col min="5128" max="5128" width="15.42578125" style="69" customWidth="1"/>
    <col min="5129" max="5378" width="11.42578125" style="69"/>
    <col min="5379" max="5379" width="34.5703125" style="69" customWidth="1"/>
    <col min="5380" max="5380" width="15.42578125" style="69" customWidth="1"/>
    <col min="5381" max="5381" width="14.28515625" style="69" customWidth="1"/>
    <col min="5382" max="5382" width="15.42578125" style="69" customWidth="1"/>
    <col min="5383" max="5383" width="0" style="69" hidden="1" customWidth="1"/>
    <col min="5384" max="5384" width="15.42578125" style="69" customWidth="1"/>
    <col min="5385" max="5634" width="11.42578125" style="69"/>
    <col min="5635" max="5635" width="34.5703125" style="69" customWidth="1"/>
    <col min="5636" max="5636" width="15.42578125" style="69" customWidth="1"/>
    <col min="5637" max="5637" width="14.28515625" style="69" customWidth="1"/>
    <col min="5638" max="5638" width="15.42578125" style="69" customWidth="1"/>
    <col min="5639" max="5639" width="0" style="69" hidden="1" customWidth="1"/>
    <col min="5640" max="5640" width="15.42578125" style="69" customWidth="1"/>
    <col min="5641" max="5890" width="11.42578125" style="69"/>
    <col min="5891" max="5891" width="34.5703125" style="69" customWidth="1"/>
    <col min="5892" max="5892" width="15.42578125" style="69" customWidth="1"/>
    <col min="5893" max="5893" width="14.28515625" style="69" customWidth="1"/>
    <col min="5894" max="5894" width="15.42578125" style="69" customWidth="1"/>
    <col min="5895" max="5895" width="0" style="69" hidden="1" customWidth="1"/>
    <col min="5896" max="5896" width="15.42578125" style="69" customWidth="1"/>
    <col min="5897" max="6146" width="11.42578125" style="69"/>
    <col min="6147" max="6147" width="34.5703125" style="69" customWidth="1"/>
    <col min="6148" max="6148" width="15.42578125" style="69" customWidth="1"/>
    <col min="6149" max="6149" width="14.28515625" style="69" customWidth="1"/>
    <col min="6150" max="6150" width="15.42578125" style="69" customWidth="1"/>
    <col min="6151" max="6151" width="0" style="69" hidden="1" customWidth="1"/>
    <col min="6152" max="6152" width="15.42578125" style="69" customWidth="1"/>
    <col min="6153" max="6402" width="11.42578125" style="69"/>
    <col min="6403" max="6403" width="34.5703125" style="69" customWidth="1"/>
    <col min="6404" max="6404" width="15.42578125" style="69" customWidth="1"/>
    <col min="6405" max="6405" width="14.28515625" style="69" customWidth="1"/>
    <col min="6406" max="6406" width="15.42578125" style="69" customWidth="1"/>
    <col min="6407" max="6407" width="0" style="69" hidden="1" customWidth="1"/>
    <col min="6408" max="6408" width="15.42578125" style="69" customWidth="1"/>
    <col min="6409" max="6658" width="11.42578125" style="69"/>
    <col min="6659" max="6659" width="34.5703125" style="69" customWidth="1"/>
    <col min="6660" max="6660" width="15.42578125" style="69" customWidth="1"/>
    <col min="6661" max="6661" width="14.28515625" style="69" customWidth="1"/>
    <col min="6662" max="6662" width="15.42578125" style="69" customWidth="1"/>
    <col min="6663" max="6663" width="0" style="69" hidden="1" customWidth="1"/>
    <col min="6664" max="6664" width="15.42578125" style="69" customWidth="1"/>
    <col min="6665" max="6914" width="11.42578125" style="69"/>
    <col min="6915" max="6915" width="34.5703125" style="69" customWidth="1"/>
    <col min="6916" max="6916" width="15.42578125" style="69" customWidth="1"/>
    <col min="6917" max="6917" width="14.28515625" style="69" customWidth="1"/>
    <col min="6918" max="6918" width="15.42578125" style="69" customWidth="1"/>
    <col min="6919" max="6919" width="0" style="69" hidden="1" customWidth="1"/>
    <col min="6920" max="6920" width="15.42578125" style="69" customWidth="1"/>
    <col min="6921" max="7170" width="11.42578125" style="69"/>
    <col min="7171" max="7171" width="34.5703125" style="69" customWidth="1"/>
    <col min="7172" max="7172" width="15.42578125" style="69" customWidth="1"/>
    <col min="7173" max="7173" width="14.28515625" style="69" customWidth="1"/>
    <col min="7174" max="7174" width="15.42578125" style="69" customWidth="1"/>
    <col min="7175" max="7175" width="0" style="69" hidden="1" customWidth="1"/>
    <col min="7176" max="7176" width="15.42578125" style="69" customWidth="1"/>
    <col min="7177" max="7426" width="11.42578125" style="69"/>
    <col min="7427" max="7427" width="34.5703125" style="69" customWidth="1"/>
    <col min="7428" max="7428" width="15.42578125" style="69" customWidth="1"/>
    <col min="7429" max="7429" width="14.28515625" style="69" customWidth="1"/>
    <col min="7430" max="7430" width="15.42578125" style="69" customWidth="1"/>
    <col min="7431" max="7431" width="0" style="69" hidden="1" customWidth="1"/>
    <col min="7432" max="7432" width="15.42578125" style="69" customWidth="1"/>
    <col min="7433" max="7682" width="11.42578125" style="69"/>
    <col min="7683" max="7683" width="34.5703125" style="69" customWidth="1"/>
    <col min="7684" max="7684" width="15.42578125" style="69" customWidth="1"/>
    <col min="7685" max="7685" width="14.28515625" style="69" customWidth="1"/>
    <col min="7686" max="7686" width="15.42578125" style="69" customWidth="1"/>
    <col min="7687" max="7687" width="0" style="69" hidden="1" customWidth="1"/>
    <col min="7688" max="7688" width="15.42578125" style="69" customWidth="1"/>
    <col min="7689" max="7938" width="11.42578125" style="69"/>
    <col min="7939" max="7939" width="34.5703125" style="69" customWidth="1"/>
    <col min="7940" max="7940" width="15.42578125" style="69" customWidth="1"/>
    <col min="7941" max="7941" width="14.28515625" style="69" customWidth="1"/>
    <col min="7942" max="7942" width="15.42578125" style="69" customWidth="1"/>
    <col min="7943" max="7943" width="0" style="69" hidden="1" customWidth="1"/>
    <col min="7944" max="7944" width="15.42578125" style="69" customWidth="1"/>
    <col min="7945" max="8194" width="11.42578125" style="69"/>
    <col min="8195" max="8195" width="34.5703125" style="69" customWidth="1"/>
    <col min="8196" max="8196" width="15.42578125" style="69" customWidth="1"/>
    <col min="8197" max="8197" width="14.28515625" style="69" customWidth="1"/>
    <col min="8198" max="8198" width="15.42578125" style="69" customWidth="1"/>
    <col min="8199" max="8199" width="0" style="69" hidden="1" customWidth="1"/>
    <col min="8200" max="8200" width="15.42578125" style="69" customWidth="1"/>
    <col min="8201" max="8450" width="11.42578125" style="69"/>
    <col min="8451" max="8451" width="34.5703125" style="69" customWidth="1"/>
    <col min="8452" max="8452" width="15.42578125" style="69" customWidth="1"/>
    <col min="8453" max="8453" width="14.28515625" style="69" customWidth="1"/>
    <col min="8454" max="8454" width="15.42578125" style="69" customWidth="1"/>
    <col min="8455" max="8455" width="0" style="69" hidden="1" customWidth="1"/>
    <col min="8456" max="8456" width="15.42578125" style="69" customWidth="1"/>
    <col min="8457" max="8706" width="11.42578125" style="69"/>
    <col min="8707" max="8707" width="34.5703125" style="69" customWidth="1"/>
    <col min="8708" max="8708" width="15.42578125" style="69" customWidth="1"/>
    <col min="8709" max="8709" width="14.28515625" style="69" customWidth="1"/>
    <col min="8710" max="8710" width="15.42578125" style="69" customWidth="1"/>
    <col min="8711" max="8711" width="0" style="69" hidden="1" customWidth="1"/>
    <col min="8712" max="8712" width="15.42578125" style="69" customWidth="1"/>
    <col min="8713" max="8962" width="11.42578125" style="69"/>
    <col min="8963" max="8963" width="34.5703125" style="69" customWidth="1"/>
    <col min="8964" max="8964" width="15.42578125" style="69" customWidth="1"/>
    <col min="8965" max="8965" width="14.28515625" style="69" customWidth="1"/>
    <col min="8966" max="8966" width="15.42578125" style="69" customWidth="1"/>
    <col min="8967" max="8967" width="0" style="69" hidden="1" customWidth="1"/>
    <col min="8968" max="8968" width="15.42578125" style="69" customWidth="1"/>
    <col min="8969" max="9218" width="11.42578125" style="69"/>
    <col min="9219" max="9219" width="34.5703125" style="69" customWidth="1"/>
    <col min="9220" max="9220" width="15.42578125" style="69" customWidth="1"/>
    <col min="9221" max="9221" width="14.28515625" style="69" customWidth="1"/>
    <col min="9222" max="9222" width="15.42578125" style="69" customWidth="1"/>
    <col min="9223" max="9223" width="0" style="69" hidden="1" customWidth="1"/>
    <col min="9224" max="9224" width="15.42578125" style="69" customWidth="1"/>
    <col min="9225" max="9474" width="11.42578125" style="69"/>
    <col min="9475" max="9475" width="34.5703125" style="69" customWidth="1"/>
    <col min="9476" max="9476" width="15.42578125" style="69" customWidth="1"/>
    <col min="9477" max="9477" width="14.28515625" style="69" customWidth="1"/>
    <col min="9478" max="9478" width="15.42578125" style="69" customWidth="1"/>
    <col min="9479" max="9479" width="0" style="69" hidden="1" customWidth="1"/>
    <col min="9480" max="9480" width="15.42578125" style="69" customWidth="1"/>
    <col min="9481" max="9730" width="11.42578125" style="69"/>
    <col min="9731" max="9731" width="34.5703125" style="69" customWidth="1"/>
    <col min="9732" max="9732" width="15.42578125" style="69" customWidth="1"/>
    <col min="9733" max="9733" width="14.28515625" style="69" customWidth="1"/>
    <col min="9734" max="9734" width="15.42578125" style="69" customWidth="1"/>
    <col min="9735" max="9735" width="0" style="69" hidden="1" customWidth="1"/>
    <col min="9736" max="9736" width="15.42578125" style="69" customWidth="1"/>
    <col min="9737" max="9986" width="11.42578125" style="69"/>
    <col min="9987" max="9987" width="34.5703125" style="69" customWidth="1"/>
    <col min="9988" max="9988" width="15.42578125" style="69" customWidth="1"/>
    <col min="9989" max="9989" width="14.28515625" style="69" customWidth="1"/>
    <col min="9990" max="9990" width="15.42578125" style="69" customWidth="1"/>
    <col min="9991" max="9991" width="0" style="69" hidden="1" customWidth="1"/>
    <col min="9992" max="9992" width="15.42578125" style="69" customWidth="1"/>
    <col min="9993" max="10242" width="11.42578125" style="69"/>
    <col min="10243" max="10243" width="34.5703125" style="69" customWidth="1"/>
    <col min="10244" max="10244" width="15.42578125" style="69" customWidth="1"/>
    <col min="10245" max="10245" width="14.28515625" style="69" customWidth="1"/>
    <col min="10246" max="10246" width="15.42578125" style="69" customWidth="1"/>
    <col min="10247" max="10247" width="0" style="69" hidden="1" customWidth="1"/>
    <col min="10248" max="10248" width="15.42578125" style="69" customWidth="1"/>
    <col min="10249" max="10498" width="11.42578125" style="69"/>
    <col min="10499" max="10499" width="34.5703125" style="69" customWidth="1"/>
    <col min="10500" max="10500" width="15.42578125" style="69" customWidth="1"/>
    <col min="10501" max="10501" width="14.28515625" style="69" customWidth="1"/>
    <col min="10502" max="10502" width="15.42578125" style="69" customWidth="1"/>
    <col min="10503" max="10503" width="0" style="69" hidden="1" customWidth="1"/>
    <col min="10504" max="10504" width="15.42578125" style="69" customWidth="1"/>
    <col min="10505" max="10754" width="11.42578125" style="69"/>
    <col min="10755" max="10755" width="34.5703125" style="69" customWidth="1"/>
    <col min="10756" max="10756" width="15.42578125" style="69" customWidth="1"/>
    <col min="10757" max="10757" width="14.28515625" style="69" customWidth="1"/>
    <col min="10758" max="10758" width="15.42578125" style="69" customWidth="1"/>
    <col min="10759" max="10759" width="0" style="69" hidden="1" customWidth="1"/>
    <col min="10760" max="10760" width="15.42578125" style="69" customWidth="1"/>
    <col min="10761" max="11010" width="11.42578125" style="69"/>
    <col min="11011" max="11011" width="34.5703125" style="69" customWidth="1"/>
    <col min="11012" max="11012" width="15.42578125" style="69" customWidth="1"/>
    <col min="11013" max="11013" width="14.28515625" style="69" customWidth="1"/>
    <col min="11014" max="11014" width="15.42578125" style="69" customWidth="1"/>
    <col min="11015" max="11015" width="0" style="69" hidden="1" customWidth="1"/>
    <col min="11016" max="11016" width="15.42578125" style="69" customWidth="1"/>
    <col min="11017" max="11266" width="11.42578125" style="69"/>
    <col min="11267" max="11267" width="34.5703125" style="69" customWidth="1"/>
    <col min="11268" max="11268" width="15.42578125" style="69" customWidth="1"/>
    <col min="11269" max="11269" width="14.28515625" style="69" customWidth="1"/>
    <col min="11270" max="11270" width="15.42578125" style="69" customWidth="1"/>
    <col min="11271" max="11271" width="0" style="69" hidden="1" customWidth="1"/>
    <col min="11272" max="11272" width="15.42578125" style="69" customWidth="1"/>
    <col min="11273" max="11522" width="11.42578125" style="69"/>
    <col min="11523" max="11523" width="34.5703125" style="69" customWidth="1"/>
    <col min="11524" max="11524" width="15.42578125" style="69" customWidth="1"/>
    <col min="11525" max="11525" width="14.28515625" style="69" customWidth="1"/>
    <col min="11526" max="11526" width="15.42578125" style="69" customWidth="1"/>
    <col min="11527" max="11527" width="0" style="69" hidden="1" customWidth="1"/>
    <col min="11528" max="11528" width="15.42578125" style="69" customWidth="1"/>
    <col min="11529" max="11778" width="11.42578125" style="69"/>
    <col min="11779" max="11779" width="34.5703125" style="69" customWidth="1"/>
    <col min="11780" max="11780" width="15.42578125" style="69" customWidth="1"/>
    <col min="11781" max="11781" width="14.28515625" style="69" customWidth="1"/>
    <col min="11782" max="11782" width="15.42578125" style="69" customWidth="1"/>
    <col min="11783" max="11783" width="0" style="69" hidden="1" customWidth="1"/>
    <col min="11784" max="11784" width="15.42578125" style="69" customWidth="1"/>
    <col min="11785" max="12034" width="11.42578125" style="69"/>
    <col min="12035" max="12035" width="34.5703125" style="69" customWidth="1"/>
    <col min="12036" max="12036" width="15.42578125" style="69" customWidth="1"/>
    <col min="12037" max="12037" width="14.28515625" style="69" customWidth="1"/>
    <col min="12038" max="12038" width="15.42578125" style="69" customWidth="1"/>
    <col min="12039" max="12039" width="0" style="69" hidden="1" customWidth="1"/>
    <col min="12040" max="12040" width="15.42578125" style="69" customWidth="1"/>
    <col min="12041" max="12290" width="11.42578125" style="69"/>
    <col min="12291" max="12291" width="34.5703125" style="69" customWidth="1"/>
    <col min="12292" max="12292" width="15.42578125" style="69" customWidth="1"/>
    <col min="12293" max="12293" width="14.28515625" style="69" customWidth="1"/>
    <col min="12294" max="12294" width="15.42578125" style="69" customWidth="1"/>
    <col min="12295" max="12295" width="0" style="69" hidden="1" customWidth="1"/>
    <col min="12296" max="12296" width="15.42578125" style="69" customWidth="1"/>
    <col min="12297" max="12546" width="11.42578125" style="69"/>
    <col min="12547" max="12547" width="34.5703125" style="69" customWidth="1"/>
    <col min="12548" max="12548" width="15.42578125" style="69" customWidth="1"/>
    <col min="12549" max="12549" width="14.28515625" style="69" customWidth="1"/>
    <col min="12550" max="12550" width="15.42578125" style="69" customWidth="1"/>
    <col min="12551" max="12551" width="0" style="69" hidden="1" customWidth="1"/>
    <col min="12552" max="12552" width="15.42578125" style="69" customWidth="1"/>
    <col min="12553" max="12802" width="11.42578125" style="69"/>
    <col min="12803" max="12803" width="34.5703125" style="69" customWidth="1"/>
    <col min="12804" max="12804" width="15.42578125" style="69" customWidth="1"/>
    <col min="12805" max="12805" width="14.28515625" style="69" customWidth="1"/>
    <col min="12806" max="12806" width="15.42578125" style="69" customWidth="1"/>
    <col min="12807" max="12807" width="0" style="69" hidden="1" customWidth="1"/>
    <col min="12808" max="12808" width="15.42578125" style="69" customWidth="1"/>
    <col min="12809" max="13058" width="11.42578125" style="69"/>
    <col min="13059" max="13059" width="34.5703125" style="69" customWidth="1"/>
    <col min="13060" max="13060" width="15.42578125" style="69" customWidth="1"/>
    <col min="13061" max="13061" width="14.28515625" style="69" customWidth="1"/>
    <col min="13062" max="13062" width="15.42578125" style="69" customWidth="1"/>
    <col min="13063" max="13063" width="0" style="69" hidden="1" customWidth="1"/>
    <col min="13064" max="13064" width="15.42578125" style="69" customWidth="1"/>
    <col min="13065" max="13314" width="11.42578125" style="69"/>
    <col min="13315" max="13315" width="34.5703125" style="69" customWidth="1"/>
    <col min="13316" max="13316" width="15.42578125" style="69" customWidth="1"/>
    <col min="13317" max="13317" width="14.28515625" style="69" customWidth="1"/>
    <col min="13318" max="13318" width="15.42578125" style="69" customWidth="1"/>
    <col min="13319" max="13319" width="0" style="69" hidden="1" customWidth="1"/>
    <col min="13320" max="13320" width="15.42578125" style="69" customWidth="1"/>
    <col min="13321" max="13570" width="11.42578125" style="69"/>
    <col min="13571" max="13571" width="34.5703125" style="69" customWidth="1"/>
    <col min="13572" max="13572" width="15.42578125" style="69" customWidth="1"/>
    <col min="13573" max="13573" width="14.28515625" style="69" customWidth="1"/>
    <col min="13574" max="13574" width="15.42578125" style="69" customWidth="1"/>
    <col min="13575" max="13575" width="0" style="69" hidden="1" customWidth="1"/>
    <col min="13576" max="13576" width="15.42578125" style="69" customWidth="1"/>
    <col min="13577" max="13826" width="11.42578125" style="69"/>
    <col min="13827" max="13827" width="34.5703125" style="69" customWidth="1"/>
    <col min="13828" max="13828" width="15.42578125" style="69" customWidth="1"/>
    <col min="13829" max="13829" width="14.28515625" style="69" customWidth="1"/>
    <col min="13830" max="13830" width="15.42578125" style="69" customWidth="1"/>
    <col min="13831" max="13831" width="0" style="69" hidden="1" customWidth="1"/>
    <col min="13832" max="13832" width="15.42578125" style="69" customWidth="1"/>
    <col min="13833" max="14082" width="11.42578125" style="69"/>
    <col min="14083" max="14083" width="34.5703125" style="69" customWidth="1"/>
    <col min="14084" max="14084" width="15.42578125" style="69" customWidth="1"/>
    <col min="14085" max="14085" width="14.28515625" style="69" customWidth="1"/>
    <col min="14086" max="14086" width="15.42578125" style="69" customWidth="1"/>
    <col min="14087" max="14087" width="0" style="69" hidden="1" customWidth="1"/>
    <col min="14088" max="14088" width="15.42578125" style="69" customWidth="1"/>
    <col min="14089" max="14338" width="11.42578125" style="69"/>
    <col min="14339" max="14339" width="34.5703125" style="69" customWidth="1"/>
    <col min="14340" max="14340" width="15.42578125" style="69" customWidth="1"/>
    <col min="14341" max="14341" width="14.28515625" style="69" customWidth="1"/>
    <col min="14342" max="14342" width="15.42578125" style="69" customWidth="1"/>
    <col min="14343" max="14343" width="0" style="69" hidden="1" customWidth="1"/>
    <col min="14344" max="14344" width="15.42578125" style="69" customWidth="1"/>
    <col min="14345" max="14594" width="11.42578125" style="69"/>
    <col min="14595" max="14595" width="34.5703125" style="69" customWidth="1"/>
    <col min="14596" max="14596" width="15.42578125" style="69" customWidth="1"/>
    <col min="14597" max="14597" width="14.28515625" style="69" customWidth="1"/>
    <col min="14598" max="14598" width="15.42578125" style="69" customWidth="1"/>
    <col min="14599" max="14599" width="0" style="69" hidden="1" customWidth="1"/>
    <col min="14600" max="14600" width="15.42578125" style="69" customWidth="1"/>
    <col min="14601" max="14850" width="11.42578125" style="69"/>
    <col min="14851" max="14851" width="34.5703125" style="69" customWidth="1"/>
    <col min="14852" max="14852" width="15.42578125" style="69" customWidth="1"/>
    <col min="14853" max="14853" width="14.28515625" style="69" customWidth="1"/>
    <col min="14854" max="14854" width="15.42578125" style="69" customWidth="1"/>
    <col min="14855" max="14855" width="0" style="69" hidden="1" customWidth="1"/>
    <col min="14856" max="14856" width="15.42578125" style="69" customWidth="1"/>
    <col min="14857" max="15106" width="11.42578125" style="69"/>
    <col min="15107" max="15107" width="34.5703125" style="69" customWidth="1"/>
    <col min="15108" max="15108" width="15.42578125" style="69" customWidth="1"/>
    <col min="15109" max="15109" width="14.28515625" style="69" customWidth="1"/>
    <col min="15110" max="15110" width="15.42578125" style="69" customWidth="1"/>
    <col min="15111" max="15111" width="0" style="69" hidden="1" customWidth="1"/>
    <col min="15112" max="15112" width="15.42578125" style="69" customWidth="1"/>
    <col min="15113" max="15362" width="11.42578125" style="69"/>
    <col min="15363" max="15363" width="34.5703125" style="69" customWidth="1"/>
    <col min="15364" max="15364" width="15.42578125" style="69" customWidth="1"/>
    <col min="15365" max="15365" width="14.28515625" style="69" customWidth="1"/>
    <col min="15366" max="15366" width="15.42578125" style="69" customWidth="1"/>
    <col min="15367" max="15367" width="0" style="69" hidden="1" customWidth="1"/>
    <col min="15368" max="15368" width="15.42578125" style="69" customWidth="1"/>
    <col min="15369" max="15618" width="11.42578125" style="69"/>
    <col min="15619" max="15619" width="34.5703125" style="69" customWidth="1"/>
    <col min="15620" max="15620" width="15.42578125" style="69" customWidth="1"/>
    <col min="15621" max="15621" width="14.28515625" style="69" customWidth="1"/>
    <col min="15622" max="15622" width="15.42578125" style="69" customWidth="1"/>
    <col min="15623" max="15623" width="0" style="69" hidden="1" customWidth="1"/>
    <col min="15624" max="15624" width="15.42578125" style="69" customWidth="1"/>
    <col min="15625" max="15874" width="11.42578125" style="69"/>
    <col min="15875" max="15875" width="34.5703125" style="69" customWidth="1"/>
    <col min="15876" max="15876" width="15.42578125" style="69" customWidth="1"/>
    <col min="15877" max="15877" width="14.28515625" style="69" customWidth="1"/>
    <col min="15878" max="15878" width="15.42578125" style="69" customWidth="1"/>
    <col min="15879" max="15879" width="0" style="69" hidden="1" customWidth="1"/>
    <col min="15880" max="15880" width="15.42578125" style="69" customWidth="1"/>
    <col min="15881" max="16130" width="11.42578125" style="69"/>
    <col min="16131" max="16131" width="34.5703125" style="69" customWidth="1"/>
    <col min="16132" max="16132" width="15.42578125" style="69" customWidth="1"/>
    <col min="16133" max="16133" width="14.28515625" style="69" customWidth="1"/>
    <col min="16134" max="16134" width="15.42578125" style="69" customWidth="1"/>
    <col min="16135" max="16135" width="0" style="69" hidden="1" customWidth="1"/>
    <col min="16136" max="16136" width="15.42578125" style="69" customWidth="1"/>
    <col min="16137" max="16384" width="11.42578125" style="69"/>
  </cols>
  <sheetData>
    <row r="2" spans="2:8" ht="25.5" customHeight="1">
      <c r="B2" s="397" t="s">
        <v>117</v>
      </c>
      <c r="C2" s="397" t="s">
        <v>118</v>
      </c>
      <c r="D2" s="353" t="s">
        <v>119</v>
      </c>
      <c r="E2" s="397" t="s">
        <v>120</v>
      </c>
      <c r="F2" s="397"/>
      <c r="G2" s="397"/>
      <c r="H2" s="397"/>
    </row>
    <row r="3" spans="2:8" ht="25.5">
      <c r="B3" s="397"/>
      <c r="C3" s="397"/>
      <c r="D3" s="353" t="s">
        <v>121</v>
      </c>
      <c r="E3" s="353" t="s">
        <v>65</v>
      </c>
      <c r="F3" s="353" t="s">
        <v>66</v>
      </c>
      <c r="G3" s="353"/>
      <c r="H3" s="353" t="s">
        <v>121</v>
      </c>
    </row>
    <row r="4" spans="2:8" s="73" customFormat="1" ht="36.75" customHeight="1">
      <c r="B4" s="70">
        <f>'9.1 Admón. Riesgos'!C6</f>
        <v>1</v>
      </c>
      <c r="C4" s="71" t="str">
        <f>'9.1 Admón. Riesgos'!D6</f>
        <v xml:space="preserve">Información contable  incompleta resultado de los ingresos por matriculas </v>
      </c>
      <c r="D4" s="72" t="e">
        <f>'9.1 Admón. Riesgos'!O6</f>
        <v>#N/A</v>
      </c>
      <c r="E4" s="72" t="str">
        <f>'9.2 Valoracion '!L5</f>
        <v>ALTA</v>
      </c>
      <c r="F4" s="72" t="str">
        <f>'9.2 Valoracion '!N5</f>
        <v>FUERTE</v>
      </c>
      <c r="G4" s="72" t="str">
        <f>CONCATENATE(F4,E4)</f>
        <v>FUERTEALTA</v>
      </c>
      <c r="H4" s="72" t="str">
        <f>'9.2 Valoracion '!P5</f>
        <v>ZONA DE RIESGO INACEPTABLE</v>
      </c>
    </row>
    <row r="5" spans="2:8" s="73" customFormat="1" ht="36.75" customHeight="1">
      <c r="B5" s="70">
        <f>'9.1 Admón. Riesgos'!C7</f>
        <v>2</v>
      </c>
      <c r="C5" s="71" t="str">
        <f>'9.1 Admón. Riesgos'!D7</f>
        <v xml:space="preserve"> Programación presupuestal inadecuada  - fuente mapa de riesgos 2017 asociado al riesgo 1 de la guía</v>
      </c>
      <c r="D5" s="72" t="str">
        <f>'9.1 Admón. Riesgos'!O7</f>
        <v>ZONA DE RIESGO INACEPTABLE</v>
      </c>
      <c r="E5" s="72" t="str">
        <f>'9.2 Valoracion '!L8</f>
        <v>MEDIA</v>
      </c>
      <c r="F5" s="72" t="str">
        <f>'9.2 Valoracion '!N8</f>
        <v>FUERTE</v>
      </c>
      <c r="G5" s="72" t="str">
        <f>CONCATENATE(F5,E5)</f>
        <v>FUERTEMEDIA</v>
      </c>
      <c r="H5" s="72" t="str">
        <f>'9.2 Valoracion '!P8</f>
        <v>ZONA DE RIESGO INACEPTABLE</v>
      </c>
    </row>
    <row r="6" spans="2:8" s="73" customFormat="1" ht="36.75" customHeight="1">
      <c r="B6" s="70">
        <f>'9.1 Admón. Riesgos'!C8</f>
        <v>3</v>
      </c>
      <c r="C6" s="71" t="e">
        <f>'9.1 Admón. Riesgos'!#REF!</f>
        <v>#REF!</v>
      </c>
      <c r="D6" s="72" t="e">
        <f>'9.1 Admón. Riesgos'!O8</f>
        <v>#N/A</v>
      </c>
      <c r="E6" s="72" t="e">
        <f>'9.2 Valoracion '!#REF!</f>
        <v>#REF!</v>
      </c>
      <c r="F6" s="72" t="e">
        <f>'9.2 Valoracion '!#REF!</f>
        <v>#REF!</v>
      </c>
      <c r="G6" s="72" t="e">
        <f>CONCATENATE(F6,E6)</f>
        <v>#REF!</v>
      </c>
      <c r="H6" s="72" t="e">
        <f>'9.2 Valoracion '!#REF!</f>
        <v>#REF!</v>
      </c>
    </row>
    <row r="7" spans="2:8" s="73" customFormat="1" ht="36.75" customHeight="1">
      <c r="B7" s="70">
        <f>'9.1 Admón. Riesgos'!C9</f>
        <v>4</v>
      </c>
      <c r="C7" s="71" t="e">
        <f>'9.1 Admón. Riesgos'!#REF!</f>
        <v>#REF!</v>
      </c>
      <c r="D7" s="72" t="str">
        <f>'9.1 Admón. Riesgos'!O9</f>
        <v>ZONA DE RIESGO IMPORTANTE</v>
      </c>
      <c r="E7" s="72" t="str">
        <f>'9.2 Valoracion '!L12</f>
        <v>BAJA</v>
      </c>
      <c r="F7" s="72" t="str">
        <f>'9.2 Valoracion '!N12</f>
        <v>FUERTE</v>
      </c>
      <c r="G7" s="72" t="str">
        <f>CONCATENATE(F7,E7)</f>
        <v>FUERTEBAJA</v>
      </c>
      <c r="H7" s="72" t="str">
        <f>'9.2 Valoracion '!P12</f>
        <v>ZONA DE RIESGO IMPORTANTE</v>
      </c>
    </row>
    <row r="8" spans="2:8" ht="36.75" customHeight="1">
      <c r="B8" s="70">
        <f>'9.1 Admón. Riesgos'!C10</f>
        <v>5</v>
      </c>
      <c r="C8" s="71">
        <f>'9.1 Admón. Riesgos'!D8</f>
        <v>0</v>
      </c>
      <c r="D8" s="72" t="e">
        <f>'9.1 Admón. Riesgos'!O10</f>
        <v>#N/A</v>
      </c>
      <c r="E8" s="72" t="str">
        <f>'9.2 Valoracion '!L16</f>
        <v>BAJA</v>
      </c>
      <c r="F8" s="72" t="str">
        <f>'9.2 Valoracion '!N16</f>
        <v>MODERADO</v>
      </c>
      <c r="G8" s="72" t="str">
        <f t="shared" ref="G8:G15" si="0">CONCATENATE(F8,E8)</f>
        <v>MODERADOBAJA</v>
      </c>
      <c r="H8" s="72" t="str">
        <f>'9.2 Valoracion '!P16</f>
        <v>ZONA DE RIESGO MODERADO</v>
      </c>
    </row>
    <row r="9" spans="2:8" ht="36.75" customHeight="1">
      <c r="B9" s="70" t="e">
        <f>'9.1 Admón. Riesgos'!#REF!</f>
        <v>#REF!</v>
      </c>
      <c r="C9" s="71" t="str">
        <f>'9.1 Admón. Riesgos'!D9</f>
        <v xml:space="preserve"> Fiabilidad y oportunidad de la información financiera y contable de la institución (corrupción ) asociado al riesgo 4 guía</v>
      </c>
      <c r="D9" s="72" t="e">
        <f>'9.1 Admón. Riesgos'!#REF!</f>
        <v>#REF!</v>
      </c>
      <c r="E9" s="72" t="e">
        <f>'9.2 Valoracion '!#REF!</f>
        <v>#REF!</v>
      </c>
      <c r="F9" s="72" t="e">
        <f>'9.2 Valoracion '!#REF!</f>
        <v>#REF!</v>
      </c>
      <c r="G9" s="72" t="e">
        <f t="shared" si="0"/>
        <v>#REF!</v>
      </c>
      <c r="H9" s="72" t="e">
        <f>'9.2 Valoracion '!#REF!</f>
        <v>#REF!</v>
      </c>
    </row>
    <row r="10" spans="2:8" ht="36.75" customHeight="1">
      <c r="B10" s="70" t="e">
        <f>'9.1 Admón. Riesgos'!#REF!</f>
        <v>#REF!</v>
      </c>
      <c r="C10" s="71" t="e">
        <f>'9.1 Admón. Riesgos'!#REF!</f>
        <v>#REF!</v>
      </c>
      <c r="D10" s="72" t="e">
        <f>'9.1 Admón. Riesgos'!#REF!</f>
        <v>#REF!</v>
      </c>
      <c r="E10" s="72" t="e">
        <f>'9.2 Valoracion '!#REF!</f>
        <v>#REF!</v>
      </c>
      <c r="F10" s="72" t="e">
        <f>'9.2 Valoracion '!#REF!</f>
        <v>#REF!</v>
      </c>
      <c r="G10" s="72" t="e">
        <f t="shared" si="0"/>
        <v>#REF!</v>
      </c>
      <c r="H10" s="72" t="e">
        <f>'9.2 Valoracion '!#REF!</f>
        <v>#REF!</v>
      </c>
    </row>
    <row r="11" spans="2:8" ht="36.75" customHeight="1">
      <c r="B11" s="70" t="e">
        <f>'9.1 Admón. Riesgos'!#REF!</f>
        <v>#REF!</v>
      </c>
      <c r="C11" s="71" t="e">
        <f>'9.1 Admón. Riesgos'!#REF!</f>
        <v>#REF!</v>
      </c>
      <c r="D11" s="72" t="e">
        <f>'9.1 Admón. Riesgos'!#REF!</f>
        <v>#REF!</v>
      </c>
      <c r="E11" s="72" t="e">
        <f>'9.2 Valoracion '!#REF!</f>
        <v>#REF!</v>
      </c>
      <c r="F11" s="72" t="e">
        <f>'9.2 Valoracion '!#REF!</f>
        <v>#REF!</v>
      </c>
      <c r="G11" s="72" t="e">
        <f t="shared" si="0"/>
        <v>#REF!</v>
      </c>
      <c r="H11" s="72" t="e">
        <f>'9.2 Valoracion '!#REF!</f>
        <v>#REF!</v>
      </c>
    </row>
    <row r="12" spans="2:8" ht="36.75" customHeight="1">
      <c r="B12" s="70" t="e">
        <f>'9.1 Admón. Riesgos'!#REF!</f>
        <v>#REF!</v>
      </c>
      <c r="C12" s="71" t="e">
        <f>'9.1 Admón. Riesgos'!#REF!</f>
        <v>#REF!</v>
      </c>
      <c r="D12" s="72" t="e">
        <f>'9.1 Admón. Riesgos'!#REF!</f>
        <v>#REF!</v>
      </c>
      <c r="E12" s="72" t="e">
        <f>'9.2 Valoracion '!#REF!</f>
        <v>#REF!</v>
      </c>
      <c r="F12" s="72" t="e">
        <f>'9.2 Valoracion '!#REF!</f>
        <v>#REF!</v>
      </c>
      <c r="G12" s="72" t="e">
        <f t="shared" si="0"/>
        <v>#REF!</v>
      </c>
      <c r="H12" s="72" t="e">
        <f>'9.2 Valoracion '!#REF!</f>
        <v>#REF!</v>
      </c>
    </row>
    <row r="13" spans="2:8" ht="36.75" customHeight="1">
      <c r="B13" s="70" t="e">
        <f>'9.1 Admón. Riesgos'!#REF!</f>
        <v>#REF!</v>
      </c>
      <c r="C13" s="71" t="str">
        <f>'9.1 Admón. Riesgos'!D11</f>
        <v xml:space="preserve">  Inversión de excedentes financieros en entidades de dudosa solidez financiera (corrupción) asociado al riesgo 2 de la guía</v>
      </c>
      <c r="D13" s="72" t="e">
        <f>'9.1 Admón. Riesgos'!#REF!</f>
        <v>#REF!</v>
      </c>
      <c r="E13" s="72" t="e">
        <f>'9.2 Valoracion '!#REF!</f>
        <v>#REF!</v>
      </c>
      <c r="F13" s="72" t="e">
        <f>'9.2 Valoracion '!#REF!</f>
        <v>#REF!</v>
      </c>
      <c r="G13" s="72" t="e">
        <f t="shared" si="0"/>
        <v>#REF!</v>
      </c>
      <c r="H13" s="72" t="e">
        <f>'9.2 Valoracion '!#REF!</f>
        <v>#REF!</v>
      </c>
    </row>
    <row r="14" spans="2:8" ht="36.75" customHeight="1">
      <c r="B14" s="70" t="e">
        <f>'9.1 Admón. Riesgos'!#REF!</f>
        <v>#REF!</v>
      </c>
      <c r="C14" s="71" t="e">
        <f>'9.1 Admón. Riesgos'!#REF!</f>
        <v>#REF!</v>
      </c>
      <c r="D14" s="72" t="e">
        <f>'9.1 Admón. Riesgos'!#REF!</f>
        <v>#REF!</v>
      </c>
      <c r="E14" s="72" t="e">
        <f>'9.2 Valoracion '!#REF!</f>
        <v>#REF!</v>
      </c>
      <c r="F14" s="72" t="e">
        <f>'9.2 Valoracion '!#REF!</f>
        <v>#REF!</v>
      </c>
      <c r="G14" s="72" t="e">
        <f t="shared" si="0"/>
        <v>#REF!</v>
      </c>
      <c r="H14" s="72" t="e">
        <f>'9.2 Valoracion '!#REF!</f>
        <v>#REF!</v>
      </c>
    </row>
    <row r="15" spans="2:8" ht="36.75" customHeight="1">
      <c r="B15" s="70" t="e">
        <f>'9.1 Admón. Riesgos'!#REF!</f>
        <v>#REF!</v>
      </c>
      <c r="C15" s="71" t="e">
        <f>'9.1 Admón. Riesgos'!#REF!</f>
        <v>#REF!</v>
      </c>
      <c r="D15" s="72" t="e">
        <f>'9.1 Admón. Riesgos'!#REF!</f>
        <v>#REF!</v>
      </c>
      <c r="E15" s="72" t="e">
        <f>'9.2 Valoracion '!#REF!</f>
        <v>#REF!</v>
      </c>
      <c r="F15" s="72" t="e">
        <f>'9.2 Valoracion '!#REF!</f>
        <v>#REF!</v>
      </c>
      <c r="G15" s="72" t="e">
        <f t="shared" si="0"/>
        <v>#REF!</v>
      </c>
      <c r="H15" s="72" t="e">
        <f>'9.2 Valoracion '!#REF!</f>
        <v>#REF!</v>
      </c>
    </row>
  </sheetData>
  <sheetProtection algorithmName="SHA-512" hashValue="JQ8vIhUCp7n9BK4kbu58E2cGEcZzbcL4NTJ2u2ZKN/z/EtEDmzt4s0bvxieKcTayjqAAc0vQsOHVpu5z7fH9NQ==" saltValue="dc2aMs/T1OeH0hPDltEl/Q==" spinCount="100000" sheet="1"/>
  <mergeCells count="3">
    <mergeCell ref="B2:B3"/>
    <mergeCell ref="C2:C3"/>
    <mergeCell ref="E2:H2"/>
  </mergeCells>
  <conditionalFormatting sqref="D4:D15 H4:H15">
    <cfRule type="cellIs" dxfId="697" priority="3" stopIfTrue="1" operator="equal">
      <formula>"ZONA DE RIESGO IMPORTANTE"</formula>
    </cfRule>
    <cfRule type="cellIs" dxfId="696" priority="4" stopIfTrue="1" operator="equal">
      <formula>"ZONA DE RIESGO MODERADO"</formula>
    </cfRule>
    <cfRule type="cellIs" dxfId="695" priority="5" stopIfTrue="1" operator="equal">
      <formula>"ZONA DE RIESGO ACEPTABLE"</formula>
    </cfRule>
  </conditionalFormatting>
  <conditionalFormatting sqref="F4:F15">
    <cfRule type="cellIs" dxfId="694" priority="6" stopIfTrue="1" operator="equal">
      <formula>"FUERTE"</formula>
    </cfRule>
    <cfRule type="cellIs" dxfId="693" priority="7" stopIfTrue="1" operator="equal">
      <formula>"MODERADO"</formula>
    </cfRule>
    <cfRule type="cellIs" dxfId="692" priority="8" stopIfTrue="1" operator="equal">
      <formula>"LEVE"</formula>
    </cfRule>
  </conditionalFormatting>
  <conditionalFormatting sqref="E4:E15">
    <cfRule type="cellIs" dxfId="691" priority="9" stopIfTrue="1" operator="equal">
      <formula>"ALTA"</formula>
    </cfRule>
    <cfRule type="cellIs" dxfId="690" priority="10" stopIfTrue="1" operator="equal">
      <formula>"MEDIA"</formula>
    </cfRule>
    <cfRule type="cellIs" dxfId="689" priority="11" stopIfTrue="1" operator="equal">
      <formula>"BAJA"</formula>
    </cfRule>
  </conditionalFormatting>
  <conditionalFormatting sqref="D4:D15">
    <cfRule type="cellIs" dxfId="688" priority="2" stopIfTrue="1" operator="equal">
      <formula>"ZONA DE RIESGO INACEPTABLE"</formula>
    </cfRule>
  </conditionalFormatting>
  <conditionalFormatting sqref="H4:H15">
    <cfRule type="cellIs" dxfId="687" priority="1" stopIfTrue="1" operator="equal">
      <formula>"ZONA DE RIESGO INACEPTABLE"</formula>
    </cfRule>
  </conditionalFormatting>
  <pageMargins left="0.75" right="0.75" top="1" bottom="1" header="0" footer="0"/>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workbookViewId="0">
      <selection activeCell="F7" sqref="F7"/>
    </sheetView>
  </sheetViews>
  <sheetFormatPr baseColWidth="10" defaultColWidth="4.7109375" defaultRowHeight="19.5" customHeight="1"/>
  <cols>
    <col min="1" max="2" width="4.7109375" style="74" customWidth="1"/>
    <col min="3" max="3" width="20.7109375" style="75" customWidth="1"/>
    <col min="4" max="4" width="2.85546875" style="74" customWidth="1"/>
    <col min="5" max="9" width="4.7109375" style="74" customWidth="1"/>
    <col min="10" max="10" width="3.28515625" style="74" customWidth="1"/>
    <col min="11" max="11" width="3" style="74" customWidth="1"/>
    <col min="12" max="12" width="4.7109375" style="74" customWidth="1"/>
    <col min="13"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5" width="4.7109375" style="74" customWidth="1"/>
    <col min="266" max="266" width="3.28515625" style="74" customWidth="1"/>
    <col min="267" max="267" width="3" style="74" customWidth="1"/>
    <col min="268" max="268" width="4.7109375" style="74" customWidth="1"/>
    <col min="269"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21" width="4.7109375" style="74" customWidth="1"/>
    <col min="522" max="522" width="3.28515625" style="74" customWidth="1"/>
    <col min="523" max="523" width="3" style="74" customWidth="1"/>
    <col min="524" max="524" width="4.7109375" style="74" customWidth="1"/>
    <col min="525"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7" width="4.7109375" style="74" customWidth="1"/>
    <col min="778" max="778" width="3.28515625" style="74" customWidth="1"/>
    <col min="779" max="779" width="3" style="74" customWidth="1"/>
    <col min="780" max="780" width="4.7109375" style="74" customWidth="1"/>
    <col min="781"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33" width="4.7109375" style="74" customWidth="1"/>
    <col min="1034" max="1034" width="3.28515625" style="74" customWidth="1"/>
    <col min="1035" max="1035" width="3" style="74" customWidth="1"/>
    <col min="1036" max="1036" width="4.7109375" style="74" customWidth="1"/>
    <col min="1037"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9" width="4.7109375" style="74" customWidth="1"/>
    <col min="1290" max="1290" width="3.28515625" style="74" customWidth="1"/>
    <col min="1291" max="1291" width="3" style="74" customWidth="1"/>
    <col min="1292" max="1292" width="4.7109375" style="74" customWidth="1"/>
    <col min="1293"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5" width="4.7109375" style="74" customWidth="1"/>
    <col min="1546" max="1546" width="3.28515625" style="74" customWidth="1"/>
    <col min="1547" max="1547" width="3" style="74" customWidth="1"/>
    <col min="1548" max="1548" width="4.7109375" style="74" customWidth="1"/>
    <col min="1549"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801" width="4.7109375" style="74" customWidth="1"/>
    <col min="1802" max="1802" width="3.28515625" style="74" customWidth="1"/>
    <col min="1803" max="1803" width="3" style="74" customWidth="1"/>
    <col min="1804" max="1804" width="4.7109375" style="74" customWidth="1"/>
    <col min="1805"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7" width="4.7109375" style="74" customWidth="1"/>
    <col min="2058" max="2058" width="3.28515625" style="74" customWidth="1"/>
    <col min="2059" max="2059" width="3" style="74" customWidth="1"/>
    <col min="2060" max="2060" width="4.7109375" style="74" customWidth="1"/>
    <col min="2061"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13" width="4.7109375" style="74" customWidth="1"/>
    <col min="2314" max="2314" width="3.28515625" style="74" customWidth="1"/>
    <col min="2315" max="2315" width="3" style="74" customWidth="1"/>
    <col min="2316" max="2316" width="4.7109375" style="74" customWidth="1"/>
    <col min="2317"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9" width="4.7109375" style="74" customWidth="1"/>
    <col min="2570" max="2570" width="3.28515625" style="74" customWidth="1"/>
    <col min="2571" max="2571" width="3" style="74" customWidth="1"/>
    <col min="2572" max="2572" width="4.7109375" style="74" customWidth="1"/>
    <col min="2573"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5" width="4.7109375" style="74" customWidth="1"/>
    <col min="2826" max="2826" width="3.28515625" style="74" customWidth="1"/>
    <col min="2827" max="2827" width="3" style="74" customWidth="1"/>
    <col min="2828" max="2828" width="4.7109375" style="74" customWidth="1"/>
    <col min="2829"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81" width="4.7109375" style="74" customWidth="1"/>
    <col min="3082" max="3082" width="3.28515625" style="74" customWidth="1"/>
    <col min="3083" max="3083" width="3" style="74" customWidth="1"/>
    <col min="3084" max="3084" width="4.7109375" style="74" customWidth="1"/>
    <col min="3085"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7" width="4.7109375" style="74" customWidth="1"/>
    <col min="3338" max="3338" width="3.28515625" style="74" customWidth="1"/>
    <col min="3339" max="3339" width="3" style="74" customWidth="1"/>
    <col min="3340" max="3340" width="4.7109375" style="74" customWidth="1"/>
    <col min="3341"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93" width="4.7109375" style="74" customWidth="1"/>
    <col min="3594" max="3594" width="3.28515625" style="74" customWidth="1"/>
    <col min="3595" max="3595" width="3" style="74" customWidth="1"/>
    <col min="3596" max="3596" width="4.7109375" style="74" customWidth="1"/>
    <col min="3597"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9" width="4.7109375" style="74" customWidth="1"/>
    <col min="3850" max="3850" width="3.28515625" style="74" customWidth="1"/>
    <col min="3851" max="3851" width="3" style="74" customWidth="1"/>
    <col min="3852" max="3852" width="4.7109375" style="74" customWidth="1"/>
    <col min="3853"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5" width="4.7109375" style="74" customWidth="1"/>
    <col min="4106" max="4106" width="3.28515625" style="74" customWidth="1"/>
    <col min="4107" max="4107" width="3" style="74" customWidth="1"/>
    <col min="4108" max="4108" width="4.7109375" style="74" customWidth="1"/>
    <col min="4109"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61" width="4.7109375" style="74" customWidth="1"/>
    <col min="4362" max="4362" width="3.28515625" style="74" customWidth="1"/>
    <col min="4363" max="4363" width="3" style="74" customWidth="1"/>
    <col min="4364" max="4364" width="4.7109375" style="74" customWidth="1"/>
    <col min="4365"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7" width="4.7109375" style="74" customWidth="1"/>
    <col min="4618" max="4618" width="3.28515625" style="74" customWidth="1"/>
    <col min="4619" max="4619" width="3" style="74" customWidth="1"/>
    <col min="4620" max="4620" width="4.7109375" style="74" customWidth="1"/>
    <col min="4621"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73" width="4.7109375" style="74" customWidth="1"/>
    <col min="4874" max="4874" width="3.28515625" style="74" customWidth="1"/>
    <col min="4875" max="4875" width="3" style="74" customWidth="1"/>
    <col min="4876" max="4876" width="4.7109375" style="74" customWidth="1"/>
    <col min="4877"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9" width="4.7109375" style="74" customWidth="1"/>
    <col min="5130" max="5130" width="3.28515625" style="74" customWidth="1"/>
    <col min="5131" max="5131" width="3" style="74" customWidth="1"/>
    <col min="5132" max="5132" width="4.7109375" style="74" customWidth="1"/>
    <col min="5133"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5" width="4.7109375" style="74" customWidth="1"/>
    <col min="5386" max="5386" width="3.28515625" style="74" customWidth="1"/>
    <col min="5387" max="5387" width="3" style="74" customWidth="1"/>
    <col min="5388" max="5388" width="4.7109375" style="74" customWidth="1"/>
    <col min="5389"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41" width="4.7109375" style="74" customWidth="1"/>
    <col min="5642" max="5642" width="3.28515625" style="74" customWidth="1"/>
    <col min="5643" max="5643" width="3" style="74" customWidth="1"/>
    <col min="5644" max="5644" width="4.7109375" style="74" customWidth="1"/>
    <col min="5645"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7" width="4.7109375" style="74" customWidth="1"/>
    <col min="5898" max="5898" width="3.28515625" style="74" customWidth="1"/>
    <col min="5899" max="5899" width="3" style="74" customWidth="1"/>
    <col min="5900" max="5900" width="4.7109375" style="74" customWidth="1"/>
    <col min="5901"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53" width="4.7109375" style="74" customWidth="1"/>
    <col min="6154" max="6154" width="3.28515625" style="74" customWidth="1"/>
    <col min="6155" max="6155" width="3" style="74" customWidth="1"/>
    <col min="6156" max="6156" width="4.7109375" style="74" customWidth="1"/>
    <col min="6157"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9" width="4.7109375" style="74" customWidth="1"/>
    <col min="6410" max="6410" width="3.28515625" style="74" customWidth="1"/>
    <col min="6411" max="6411" width="3" style="74" customWidth="1"/>
    <col min="6412" max="6412" width="4.7109375" style="74" customWidth="1"/>
    <col min="6413"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5" width="4.7109375" style="74" customWidth="1"/>
    <col min="6666" max="6666" width="3.28515625" style="74" customWidth="1"/>
    <col min="6667" max="6667" width="3" style="74" customWidth="1"/>
    <col min="6668" max="6668" width="4.7109375" style="74" customWidth="1"/>
    <col min="6669"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21" width="4.7109375" style="74" customWidth="1"/>
    <col min="6922" max="6922" width="3.28515625" style="74" customWidth="1"/>
    <col min="6923" max="6923" width="3" style="74" customWidth="1"/>
    <col min="6924" max="6924" width="4.7109375" style="74" customWidth="1"/>
    <col min="6925"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7" width="4.7109375" style="74" customWidth="1"/>
    <col min="7178" max="7178" width="3.28515625" style="74" customWidth="1"/>
    <col min="7179" max="7179" width="3" style="74" customWidth="1"/>
    <col min="7180" max="7180" width="4.7109375" style="74" customWidth="1"/>
    <col min="7181"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33" width="4.7109375" style="74" customWidth="1"/>
    <col min="7434" max="7434" width="3.28515625" style="74" customWidth="1"/>
    <col min="7435" max="7435" width="3" style="74" customWidth="1"/>
    <col min="7436" max="7436" width="4.7109375" style="74" customWidth="1"/>
    <col min="7437"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9" width="4.7109375" style="74" customWidth="1"/>
    <col min="7690" max="7690" width="3.28515625" style="74" customWidth="1"/>
    <col min="7691" max="7691" width="3" style="74" customWidth="1"/>
    <col min="7692" max="7692" width="4.7109375" style="74" customWidth="1"/>
    <col min="7693"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5" width="4.7109375" style="74" customWidth="1"/>
    <col min="7946" max="7946" width="3.28515625" style="74" customWidth="1"/>
    <col min="7947" max="7947" width="3" style="74" customWidth="1"/>
    <col min="7948" max="7948" width="4.7109375" style="74" customWidth="1"/>
    <col min="7949"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201" width="4.7109375" style="74" customWidth="1"/>
    <col min="8202" max="8202" width="3.28515625" style="74" customWidth="1"/>
    <col min="8203" max="8203" width="3" style="74" customWidth="1"/>
    <col min="8204" max="8204" width="4.7109375" style="74" customWidth="1"/>
    <col min="8205"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7" width="4.7109375" style="74" customWidth="1"/>
    <col min="8458" max="8458" width="3.28515625" style="74" customWidth="1"/>
    <col min="8459" max="8459" width="3" style="74" customWidth="1"/>
    <col min="8460" max="8460" width="4.7109375" style="74" customWidth="1"/>
    <col min="8461"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13" width="4.7109375" style="74" customWidth="1"/>
    <col min="8714" max="8714" width="3.28515625" style="74" customWidth="1"/>
    <col min="8715" max="8715" width="3" style="74" customWidth="1"/>
    <col min="8716" max="8716" width="4.7109375" style="74" customWidth="1"/>
    <col min="8717"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9" width="4.7109375" style="74" customWidth="1"/>
    <col min="8970" max="8970" width="3.28515625" style="74" customWidth="1"/>
    <col min="8971" max="8971" width="3" style="74" customWidth="1"/>
    <col min="8972" max="8972" width="4.7109375" style="74" customWidth="1"/>
    <col min="8973"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5" width="4.7109375" style="74" customWidth="1"/>
    <col min="9226" max="9226" width="3.28515625" style="74" customWidth="1"/>
    <col min="9227" max="9227" width="3" style="74" customWidth="1"/>
    <col min="9228" max="9228" width="4.7109375" style="74" customWidth="1"/>
    <col min="9229"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81" width="4.7109375" style="74" customWidth="1"/>
    <col min="9482" max="9482" width="3.28515625" style="74" customWidth="1"/>
    <col min="9483" max="9483" width="3" style="74" customWidth="1"/>
    <col min="9484" max="9484" width="4.7109375" style="74" customWidth="1"/>
    <col min="9485"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7" width="4.7109375" style="74" customWidth="1"/>
    <col min="9738" max="9738" width="3.28515625" style="74" customWidth="1"/>
    <col min="9739" max="9739" width="3" style="74" customWidth="1"/>
    <col min="9740" max="9740" width="4.7109375" style="74" customWidth="1"/>
    <col min="9741"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93" width="4.7109375" style="74" customWidth="1"/>
    <col min="9994" max="9994" width="3.28515625" style="74" customWidth="1"/>
    <col min="9995" max="9995" width="3" style="74" customWidth="1"/>
    <col min="9996" max="9996" width="4.7109375" style="74" customWidth="1"/>
    <col min="9997"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9" width="4.7109375" style="74" customWidth="1"/>
    <col min="10250" max="10250" width="3.28515625" style="74" customWidth="1"/>
    <col min="10251" max="10251" width="3" style="74" customWidth="1"/>
    <col min="10252" max="10252" width="4.7109375" style="74" customWidth="1"/>
    <col min="10253"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5" width="4.7109375" style="74" customWidth="1"/>
    <col min="10506" max="10506" width="3.28515625" style="74" customWidth="1"/>
    <col min="10507" max="10507" width="3" style="74" customWidth="1"/>
    <col min="10508" max="10508" width="4.7109375" style="74" customWidth="1"/>
    <col min="10509"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61" width="4.7109375" style="74" customWidth="1"/>
    <col min="10762" max="10762" width="3.28515625" style="74" customWidth="1"/>
    <col min="10763" max="10763" width="3" style="74" customWidth="1"/>
    <col min="10764" max="10764" width="4.7109375" style="74" customWidth="1"/>
    <col min="10765"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7" width="4.7109375" style="74" customWidth="1"/>
    <col min="11018" max="11018" width="3.28515625" style="74" customWidth="1"/>
    <col min="11019" max="11019" width="3" style="74" customWidth="1"/>
    <col min="11020" max="11020" width="4.7109375" style="74" customWidth="1"/>
    <col min="11021"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73" width="4.7109375" style="74" customWidth="1"/>
    <col min="11274" max="11274" width="3.28515625" style="74" customWidth="1"/>
    <col min="11275" max="11275" width="3" style="74" customWidth="1"/>
    <col min="11276" max="11276" width="4.7109375" style="74" customWidth="1"/>
    <col min="11277"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9" width="4.7109375" style="74" customWidth="1"/>
    <col min="11530" max="11530" width="3.28515625" style="74" customWidth="1"/>
    <col min="11531" max="11531" width="3" style="74" customWidth="1"/>
    <col min="11532" max="11532" width="4.7109375" style="74" customWidth="1"/>
    <col min="11533"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5" width="4.7109375" style="74" customWidth="1"/>
    <col min="11786" max="11786" width="3.28515625" style="74" customWidth="1"/>
    <col min="11787" max="11787" width="3" style="74" customWidth="1"/>
    <col min="11788" max="11788" width="4.7109375" style="74" customWidth="1"/>
    <col min="11789"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41" width="4.7109375" style="74" customWidth="1"/>
    <col min="12042" max="12042" width="3.28515625" style="74" customWidth="1"/>
    <col min="12043" max="12043" width="3" style="74" customWidth="1"/>
    <col min="12044" max="12044" width="4.7109375" style="74" customWidth="1"/>
    <col min="12045"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7" width="4.7109375" style="74" customWidth="1"/>
    <col min="12298" max="12298" width="3.28515625" style="74" customWidth="1"/>
    <col min="12299" max="12299" width="3" style="74" customWidth="1"/>
    <col min="12300" max="12300" width="4.7109375" style="74" customWidth="1"/>
    <col min="12301"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53" width="4.7109375" style="74" customWidth="1"/>
    <col min="12554" max="12554" width="3.28515625" style="74" customWidth="1"/>
    <col min="12555" max="12555" width="3" style="74" customWidth="1"/>
    <col min="12556" max="12556" width="4.7109375" style="74" customWidth="1"/>
    <col min="12557"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9" width="4.7109375" style="74" customWidth="1"/>
    <col min="12810" max="12810" width="3.28515625" style="74" customWidth="1"/>
    <col min="12811" max="12811" width="3" style="74" customWidth="1"/>
    <col min="12812" max="12812" width="4.7109375" style="74" customWidth="1"/>
    <col min="12813"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5" width="4.7109375" style="74" customWidth="1"/>
    <col min="13066" max="13066" width="3.28515625" style="74" customWidth="1"/>
    <col min="13067" max="13067" width="3" style="74" customWidth="1"/>
    <col min="13068" max="13068" width="4.7109375" style="74" customWidth="1"/>
    <col min="13069"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21" width="4.7109375" style="74" customWidth="1"/>
    <col min="13322" max="13322" width="3.28515625" style="74" customWidth="1"/>
    <col min="13323" max="13323" width="3" style="74" customWidth="1"/>
    <col min="13324" max="13324" width="4.7109375" style="74" customWidth="1"/>
    <col min="13325"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7" width="4.7109375" style="74" customWidth="1"/>
    <col min="13578" max="13578" width="3.28515625" style="74" customWidth="1"/>
    <col min="13579" max="13579" width="3" style="74" customWidth="1"/>
    <col min="13580" max="13580" width="4.7109375" style="74" customWidth="1"/>
    <col min="13581"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33" width="4.7109375" style="74" customWidth="1"/>
    <col min="13834" max="13834" width="3.28515625" style="74" customWidth="1"/>
    <col min="13835" max="13835" width="3" style="74" customWidth="1"/>
    <col min="13836" max="13836" width="4.7109375" style="74" customWidth="1"/>
    <col min="13837"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9" width="4.7109375" style="74" customWidth="1"/>
    <col min="14090" max="14090" width="3.28515625" style="74" customWidth="1"/>
    <col min="14091" max="14091" width="3" style="74" customWidth="1"/>
    <col min="14092" max="14092" width="4.7109375" style="74" customWidth="1"/>
    <col min="14093"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5" width="4.7109375" style="74" customWidth="1"/>
    <col min="14346" max="14346" width="3.28515625" style="74" customWidth="1"/>
    <col min="14347" max="14347" width="3" style="74" customWidth="1"/>
    <col min="14348" max="14348" width="4.7109375" style="74" customWidth="1"/>
    <col min="14349"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601" width="4.7109375" style="74" customWidth="1"/>
    <col min="14602" max="14602" width="3.28515625" style="74" customWidth="1"/>
    <col min="14603" max="14603" width="3" style="74" customWidth="1"/>
    <col min="14604" max="14604" width="4.7109375" style="74" customWidth="1"/>
    <col min="14605"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7" width="4.7109375" style="74" customWidth="1"/>
    <col min="14858" max="14858" width="3.28515625" style="74" customWidth="1"/>
    <col min="14859" max="14859" width="3" style="74" customWidth="1"/>
    <col min="14860" max="14860" width="4.7109375" style="74" customWidth="1"/>
    <col min="14861"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13" width="4.7109375" style="74" customWidth="1"/>
    <col min="15114" max="15114" width="3.28515625" style="74" customWidth="1"/>
    <col min="15115" max="15115" width="3" style="74" customWidth="1"/>
    <col min="15116" max="15116" width="4.7109375" style="74" customWidth="1"/>
    <col min="15117"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9" width="4.7109375" style="74" customWidth="1"/>
    <col min="15370" max="15370" width="3.28515625" style="74" customWidth="1"/>
    <col min="15371" max="15371" width="3" style="74" customWidth="1"/>
    <col min="15372" max="15372" width="4.7109375" style="74" customWidth="1"/>
    <col min="15373"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5" width="4.7109375" style="74" customWidth="1"/>
    <col min="15626" max="15626" width="3.28515625" style="74" customWidth="1"/>
    <col min="15627" max="15627" width="3" style="74" customWidth="1"/>
    <col min="15628" max="15628" width="4.7109375" style="74" customWidth="1"/>
    <col min="15629"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81" width="4.7109375" style="74" customWidth="1"/>
    <col min="15882" max="15882" width="3.28515625" style="74" customWidth="1"/>
    <col min="15883" max="15883" width="3" style="74" customWidth="1"/>
    <col min="15884" max="15884" width="4.7109375" style="74" customWidth="1"/>
    <col min="15885"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7" width="4.7109375" style="74" customWidth="1"/>
    <col min="16138" max="16138" width="3.28515625" style="74" customWidth="1"/>
    <col min="16139" max="16139" width="3" style="74" customWidth="1"/>
    <col min="16140" max="16140" width="4.7109375" style="74" customWidth="1"/>
    <col min="16141"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122</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IF(CONCATENATE($C$4,$D$25)='9.1 Admón. Riesgos'!N6,'9.1 Admón. Riesgos'!C6,"")</f>
        <v/>
      </c>
      <c r="F5" s="84" t="e">
        <f>IF(CONCATENATE($C$4,$D$25)='9.1 Admón. Riesgos'!#REF!,'9.1 Admón. Riesgos'!#REF!,"")</f>
        <v>#REF!</v>
      </c>
      <c r="G5" s="84" t="e">
        <f>IF(CONCATENATE($C$4,$D$25)='9.1 Admón. Riesgos'!#REF!,'9.1 Admón. Riesgos'!#REF!,"")</f>
        <v>#REF!</v>
      </c>
      <c r="H5" s="84" t="str">
        <f>IF(CONCATENATE($C$4,$D$25)='9.1 Admón. Riesgos'!N15,'9.1 Admón. Riesgos'!C15,"")</f>
        <v/>
      </c>
      <c r="I5" s="84" t="str">
        <f>IF(CONCATENATE($C$4,$D$25)='9.1 Admón. Riesgos'!N20,'9.1 Admón. Riesgos'!C20,"")</f>
        <v/>
      </c>
      <c r="J5" s="85"/>
      <c r="K5" s="86"/>
      <c r="L5" s="87" t="str">
        <f>IF(CONCATENATE($C$4,$K$25)='9.1 Admón. Riesgos'!N6,'9.1 Admón. Riesgos'!C6,"")</f>
        <v/>
      </c>
      <c r="M5" s="87" t="e">
        <f>IF(CONCATENATE($C$4,$K$25)='9.1 Admón. Riesgos'!#REF!,'9.1 Admón. Riesgos'!#REF!,"")</f>
        <v>#REF!</v>
      </c>
      <c r="N5" s="87" t="e">
        <f>IF(CONCATENATE($C$4,$K$25)='9.1 Admón. Riesgos'!#REF!,'9.1 Admón. Riesgos'!#REF!,"")</f>
        <v>#REF!</v>
      </c>
      <c r="O5" s="87" t="str">
        <f>IF(CONCATENATE($C$4,$K$25)='9.1 Admón. Riesgos'!N15,'9.1 Admón. Riesgos'!C15,"")</f>
        <v/>
      </c>
      <c r="P5" s="87" t="str">
        <f>IF(CONCATENATE($C$4,$K$25)='9.1 Admón. Riesgos'!N20,'9.1 Admón. Riesgos'!C20,"")</f>
        <v/>
      </c>
      <c r="Q5" s="88"/>
      <c r="R5" s="86"/>
      <c r="S5" s="87">
        <f>IF(CONCATENATE($C$4,$R$25)='9.1 Admón. Riesgos'!N6,'9.1 Admón. Riesgos'!C6,"")</f>
        <v>1</v>
      </c>
      <c r="T5" s="87" t="e">
        <f>IF(CONCATENATE($C$4,$R$25)='9.1 Admón. Riesgos'!#REF!,'9.1 Admón. Riesgos'!#REF!,"")</f>
        <v>#REF!</v>
      </c>
      <c r="U5" s="87" t="e">
        <f>IF(CONCATENATE($C$4,$R$25)='9.1 Admón. Riesgos'!#REF!,'9.1 Admón. Riesgos'!#REF!,"")</f>
        <v>#REF!</v>
      </c>
      <c r="V5" s="87" t="str">
        <f>IF(CONCATENATE($C$11,$R$25)='9.1 Admón. Riesgos'!N15,'9.1 Admón. Riesgos'!C15,"")</f>
        <v/>
      </c>
      <c r="W5" s="87" t="str">
        <f>IF(CONCATENATE($C$11,$R$25)='9.1 Admón. Riesgos'!N20,'9.1 Admón. Riesgos'!C20,"")</f>
        <v/>
      </c>
      <c r="X5" s="89"/>
    </row>
    <row r="6" spans="2:27" ht="19.5" customHeight="1">
      <c r="B6" s="403" t="s">
        <v>66</v>
      </c>
      <c r="C6" s="402"/>
      <c r="D6" s="83"/>
      <c r="E6" s="84" t="str">
        <f>IF(CONCATENATE($C$4,$D$25)='9.1 Admón. Riesgos'!N7,'9.1 Admón. Riesgos'!C7,"")</f>
        <v/>
      </c>
      <c r="F6" s="84" t="e">
        <f>IF(CONCATENATE($C$4,$D$25)='9.1 Admón. Riesgos'!#REF!,'9.1 Admón. Riesgos'!#REF!,"")</f>
        <v>#REF!</v>
      </c>
      <c r="G6" s="84" t="e">
        <f>IF(CONCATENATE($C$4,$D$25)='9.1 Admón. Riesgos'!#REF!,'9.1 Admón. Riesgos'!#REF!,"")</f>
        <v>#REF!</v>
      </c>
      <c r="H6" s="84" t="str">
        <f>IF(CONCATENATE($C$4,$D$25)='9.1 Admón. Riesgos'!N16,'9.1 Admón. Riesgos'!C16,"")</f>
        <v/>
      </c>
      <c r="I6" s="84" t="str">
        <f>IF(CONCATENATE($C$4,$D$25)='9.1 Admón. Riesgos'!N21,'9.1 Admón. Riesgos'!C21,"")</f>
        <v/>
      </c>
      <c r="J6" s="85" t="str">
        <f>IF('9.1 Admón. Riesgos'!R6="ZONA DE RIESGO IMPORTANTE",'9.1 Admón. Riesgos'!E6,"")</f>
        <v/>
      </c>
      <c r="K6" s="86"/>
      <c r="L6" s="87">
        <f>IF(CONCATENATE($C$4,$K$25)='9.1 Admón. Riesgos'!N7,'9.1 Admón. Riesgos'!C7,"")</f>
        <v>2</v>
      </c>
      <c r="M6" s="87" t="e">
        <f>IF(CONCATENATE($C$4,$K$25)='9.1 Admón. Riesgos'!#REF!,'9.1 Admón. Riesgos'!#REF!,"")</f>
        <v>#REF!</v>
      </c>
      <c r="N6" s="87" t="e">
        <f>IF(CONCATENATE($C$4,$K$25)='9.1 Admón. Riesgos'!#REF!,'9.1 Admón. Riesgos'!#REF!,"")</f>
        <v>#REF!</v>
      </c>
      <c r="O6" s="87" t="str">
        <f>IF(CONCATENATE($C$4,$K$25)='9.1 Admón. Riesgos'!N16,'9.1 Admón. Riesgos'!C16,"")</f>
        <v/>
      </c>
      <c r="P6" s="87" t="str">
        <f>IF(CONCATENATE($C$4,$K$25)='9.1 Admón. Riesgos'!N21,'9.1 Admón. Riesgos'!C21,"")</f>
        <v/>
      </c>
      <c r="Q6" s="88"/>
      <c r="R6" s="86"/>
      <c r="S6" s="87" t="str">
        <f>IF(CONCATENATE($C$4,$R$25)='9.1 Admón. Riesgos'!N7,'9.1 Admón. Riesgos'!C7,"")</f>
        <v/>
      </c>
      <c r="T6" s="87" t="e">
        <f>IF(CONCATENATE($C$4,$R$25)='9.1 Admón. Riesgos'!#REF!,'9.1 Admón. Riesgos'!#REF!,"")</f>
        <v>#REF!</v>
      </c>
      <c r="U6" s="87" t="e">
        <f>IF(CONCATENATE($C$4,$R$25)='9.1 Admón. Riesgos'!#REF!,'9.1 Admón. Riesgos'!#REF!,"")</f>
        <v>#REF!</v>
      </c>
      <c r="V6" s="87" t="str">
        <f>IF(CONCATENATE($C$11,$R$25)='9.1 Admón. Riesgos'!N16,'9.1 Admón. Riesgos'!C16,"")</f>
        <v/>
      </c>
      <c r="W6" s="87" t="str">
        <f>IF(CONCATENATE($C$11,$R$25)='9.1 Admón. Riesgos'!N21,'9.1 Admón. Riesgos'!C21,"")</f>
        <v/>
      </c>
      <c r="X6" s="89"/>
    </row>
    <row r="7" spans="2:27" ht="19.5" customHeight="1">
      <c r="B7" s="403"/>
      <c r="C7" s="402"/>
      <c r="D7" s="83"/>
      <c r="E7" s="84" t="str">
        <f>IF(CONCATENATE($C$4,$D$25)='9.1 Admón. Riesgos'!N8,'9.1 Admón. Riesgos'!C8,"")</f>
        <v/>
      </c>
      <c r="F7" s="84" t="e">
        <f>IF(CONCATENATE($C$4,$D$25)='9.1 Admón. Riesgos'!#REF!,'9.1 Admón. Riesgos'!#REF!,"")</f>
        <v>#REF!</v>
      </c>
      <c r="G7" s="84" t="str">
        <f>IF(CONCATENATE($C$4,$D$25)='9.1 Admón. Riesgos'!N12,'9.1 Admón. Riesgos'!C12,"")</f>
        <v/>
      </c>
      <c r="H7" s="84" t="str">
        <f>IF(CONCATENATE($C$4,$D$25)='9.1 Admón. Riesgos'!N17,'9.1 Admón. Riesgos'!C17,"")</f>
        <v/>
      </c>
      <c r="I7" s="84" t="str">
        <f>IF(CONCATENATE($C$4,$D$25)='9.1 Admón. Riesgos'!N22,'9.1 Admón. Riesgos'!C22,"")</f>
        <v/>
      </c>
      <c r="J7" s="85" t="str">
        <f>IF('9.1 Admón. Riesgos'!R7="ZONA DE RIESGO IMPORTANTE",'9.1 Admón. Riesgos'!E7,"")</f>
        <v/>
      </c>
      <c r="K7" s="86"/>
      <c r="L7" s="87" t="str">
        <f>IF(CONCATENATE($C$4,$K$25)='9.1 Admón. Riesgos'!N8,'9.1 Admón. Riesgos'!C8,"")</f>
        <v/>
      </c>
      <c r="M7" s="87" t="e">
        <f>IF(CONCATENATE($C$4,$K$25)='9.1 Admón. Riesgos'!#REF!,'9.1 Admón. Riesgos'!#REF!,"")</f>
        <v>#REF!</v>
      </c>
      <c r="N7" s="87" t="str">
        <f>IF(CONCATENATE($C$4,$K$25)='9.1 Admón. Riesgos'!N12,'9.1 Admón. Riesgos'!C12,"")</f>
        <v/>
      </c>
      <c r="O7" s="87" t="str">
        <f>IF(CONCATENATE($C$4,$K$25)='9.1 Admón. Riesgos'!N17,'9.1 Admón. Riesgos'!C17,"")</f>
        <v/>
      </c>
      <c r="P7" s="87" t="str">
        <f>IF(CONCATENATE($C$4,$K$25)='9.1 Admón. Riesgos'!N22,'9.1 Admón. Riesgos'!C22,"")</f>
        <v/>
      </c>
      <c r="Q7" s="88"/>
      <c r="R7" s="86"/>
      <c r="S7" s="87" t="str">
        <f>IF(CONCATENATE($C$4,$R$25)='9.1 Admón. Riesgos'!N8,'9.1 Admón. Riesgos'!C8,"")</f>
        <v/>
      </c>
      <c r="T7" s="87" t="e">
        <f>IF(CONCATENATE($C$4,$R$25)='9.1 Admón. Riesgos'!#REF!,'9.1 Admón. Riesgos'!#REF!,"")</f>
        <v>#REF!</v>
      </c>
      <c r="U7" s="87" t="str">
        <f>IF(CONCATENATE($C$4,$R$25)='9.1 Admón. Riesgos'!N12,'9.1 Admón. Riesgos'!C12,"")</f>
        <v/>
      </c>
      <c r="V7" s="87" t="str">
        <f>IF(CONCATENATE($C$11,$R$25)='9.1 Admón. Riesgos'!N17,'9.1 Admón. Riesgos'!C17,"")</f>
        <v/>
      </c>
      <c r="W7" s="87" t="str">
        <f>IF(CONCATENATE($C$11,$R$25)='9.1 Admón. Riesgos'!N22,'9.1 Admón. Riesgos'!C22,"")</f>
        <v/>
      </c>
      <c r="X7" s="89"/>
    </row>
    <row r="8" spans="2:27" ht="19.5" customHeight="1">
      <c r="B8" s="403"/>
      <c r="C8" s="402"/>
      <c r="D8" s="83"/>
      <c r="E8" s="84">
        <f>IF(CONCATENATE($C$4,$D$25)='9.1 Admón. Riesgos'!N9,'9.1 Admón. Riesgos'!C9,"")</f>
        <v>4</v>
      </c>
      <c r="F8" s="84" t="e">
        <f>IF(CONCATENATE($C$4,$D$25)='9.1 Admón. Riesgos'!#REF!,'9.1 Admón. Riesgos'!#REF!,"")</f>
        <v>#REF!</v>
      </c>
      <c r="G8" s="84" t="str">
        <f>IF(CONCATENATE($C$4,$D$25)='9.1 Admón. Riesgos'!N13,'9.1 Admón. Riesgos'!C13,"")</f>
        <v/>
      </c>
      <c r="H8" s="84" t="str">
        <f>IF(CONCATENATE($C$4,$D$25)='9.1 Admón. Riesgos'!N18,'9.1 Admón. Riesgos'!C18,"")</f>
        <v/>
      </c>
      <c r="I8" s="84" t="str">
        <f>IF(CONCATENATE($C$4,$D$25)='9.1 Admón. Riesgos'!N23,'9.1 Admón. Riesgos'!C23,"")</f>
        <v/>
      </c>
      <c r="J8" s="85"/>
      <c r="K8" s="86"/>
      <c r="L8" s="87" t="str">
        <f>IF(CONCATENATE($C$4,$K$25)='9.1 Admón. Riesgos'!N9,'9.1 Admón. Riesgos'!C9,"")</f>
        <v/>
      </c>
      <c r="M8" s="87" t="e">
        <f>IF(CONCATENATE($C$4,$K$25)='9.1 Admón. Riesgos'!#REF!,'9.1 Admón. Riesgos'!#REF!,"")</f>
        <v>#REF!</v>
      </c>
      <c r="N8" s="87" t="str">
        <f>IF(CONCATENATE($C$4,$K$25)='9.1 Admón. Riesgos'!N13,'9.1 Admón. Riesgos'!C13,"")</f>
        <v/>
      </c>
      <c r="O8" s="87" t="str">
        <f>IF(CONCATENATE($C$4,$K$25)='9.1 Admón. Riesgos'!N18,'9.1 Admón. Riesgos'!C18,"")</f>
        <v/>
      </c>
      <c r="P8" s="87" t="str">
        <f>IF(CONCATENATE($C$4,$K$25)='9.1 Admón. Riesgos'!N23,'9.1 Admón. Riesgos'!C23,"")</f>
        <v/>
      </c>
      <c r="Q8" s="88"/>
      <c r="R8" s="86"/>
      <c r="S8" s="87" t="str">
        <f>IF(CONCATENATE($C$4,$R$25)='9.1 Admón. Riesgos'!N9,'9.1 Admón. Riesgos'!C9,"")</f>
        <v/>
      </c>
      <c r="T8" s="87" t="e">
        <f>IF(CONCATENATE($C$4,$R$25)='9.1 Admón. Riesgos'!#REF!,'9.1 Admón. Riesgos'!#REF!,"")</f>
        <v>#REF!</v>
      </c>
      <c r="U8" s="87" t="str">
        <f>IF(CONCATENATE($C$4,$R$25)='9.1 Admón. Riesgos'!N13,'9.1 Admón. Riesgos'!C13,"")</f>
        <v/>
      </c>
      <c r="V8" s="87" t="str">
        <f>IF(CONCATENATE($C$11,$R$25)='9.1 Admón. Riesgos'!N18,'9.1 Admón. Riesgos'!C18,"")</f>
        <v/>
      </c>
      <c r="W8" s="87" t="str">
        <f>IF(CONCATENATE($C$11,$R$25)='9.1 Admón. Riesgos'!N23,'9.1 Admón. Riesgos'!C23,"")</f>
        <v/>
      </c>
      <c r="X8" s="89"/>
    </row>
    <row r="9" spans="2:27" ht="19.5" customHeight="1">
      <c r="B9" s="403"/>
      <c r="C9" s="402"/>
      <c r="D9" s="83"/>
      <c r="E9" s="84" t="str">
        <f>IF(CONCATENATE($C$4,$D$25)='9.1 Admón. Riesgos'!N10,'9.1 Admón. Riesgos'!C10,"")</f>
        <v/>
      </c>
      <c r="F9" s="84" t="e">
        <f>IF(CONCATENATE($C$4,$D$25)='9.1 Admón. Riesgos'!#REF!,'9.1 Admón. Riesgos'!#REF!,"")</f>
        <v>#REF!</v>
      </c>
      <c r="G9" s="84" t="str">
        <f>IF(CONCATENATE($C$4,$D$25)='9.1 Admón. Riesgos'!N14,'9.1 Admón. Riesgos'!C14,"")</f>
        <v/>
      </c>
      <c r="H9" s="84" t="str">
        <f>IF(CONCATENATE($C$4,$D$25)='9.1 Admón. Riesgos'!N19,'9.1 Admón. Riesgos'!C19,"")</f>
        <v/>
      </c>
      <c r="I9" s="84" t="str">
        <f>IF(CONCATENATE($C$4,$D$25)='9.1 Admón. Riesgos'!N24,'9.1 Admón. Riesgos'!C24,"")</f>
        <v/>
      </c>
      <c r="J9" s="85" t="str">
        <f>IF('9.1 Admón. Riesgos'!R8="ZONA DE RIESGO IMPORTANTE",'9.1 Admón. Riesgos'!E8,"")</f>
        <v/>
      </c>
      <c r="K9" s="86"/>
      <c r="L9" s="87">
        <f>IF(CONCATENATE($C$4,$K$25)='9.1 Admón. Riesgos'!N10,'9.1 Admón. Riesgos'!C10,"")</f>
        <v>5</v>
      </c>
      <c r="M9" s="87" t="e">
        <f>IF(CONCATENATE($C$4,$K$25)='9.1 Admón. Riesgos'!#REF!,'9.1 Admón. Riesgos'!#REF!,"")</f>
        <v>#REF!</v>
      </c>
      <c r="N9" s="87" t="str">
        <f>IF(CONCATENATE($C$4,$K$25)='9.1 Admón. Riesgos'!N14,'9.1 Admón. Riesgos'!C14,"")</f>
        <v/>
      </c>
      <c r="O9" s="87" t="str">
        <f>IF(CONCATENATE($C$4,$K$25)='9.1 Admón. Riesgos'!N19,'9.1 Admón. Riesgos'!C19,"")</f>
        <v/>
      </c>
      <c r="P9" s="87" t="str">
        <f>IF(CONCATENATE($C$4,$K$25)='9.1 Admón. Riesgos'!N24,'9.1 Admón. Riesgos'!C24,"")</f>
        <v/>
      </c>
      <c r="Q9" s="88"/>
      <c r="R9" s="86"/>
      <c r="S9" s="87" t="str">
        <f>IF(CONCATENATE($C$4,$R$25)='9.1 Admón. Riesgos'!N10,'9.1 Admón. Riesgos'!C10,"")</f>
        <v/>
      </c>
      <c r="T9" s="87" t="e">
        <f>IF(CONCATENATE($C$4,$R$25)='9.1 Admón. Riesgos'!#REF!,'9.1 Admón. Riesgos'!#REF!,"")</f>
        <v>#REF!</v>
      </c>
      <c r="U9" s="87" t="str">
        <f>IF(CONCATENATE($C$4,$R$25)='9.1 Admón. Riesgos'!N14,'9.1 Admón. Riesgos'!C14,"")</f>
        <v/>
      </c>
      <c r="V9" s="87" t="str">
        <f>IF(CONCATENATE($C$11,$R$25)='9.1 Admón. Riesgos'!N19,'9.1 Admón. Riesgos'!C19,"")</f>
        <v/>
      </c>
      <c r="W9" s="87" t="str">
        <f>IF(CONCATENATE($C$11,$R$25)='9.1 Admón. Riesgos'!N24,'9.1 Admón. Riesgos'!C24,"")</f>
        <v/>
      </c>
      <c r="X9" s="89"/>
    </row>
    <row r="10" spans="2:27" ht="11.25" customHeight="1">
      <c r="B10" s="403"/>
      <c r="C10" s="402"/>
      <c r="D10" s="90"/>
      <c r="E10" s="91"/>
      <c r="F10" s="91" t="str">
        <f>IF('9.1 Admón. Riesgos'!P9="ZONA DE RIESGO IMPORTANTE",'9.1 Admón. Riesgos'!#REF!,"")</f>
        <v/>
      </c>
      <c r="G10" s="91"/>
      <c r="H10" s="91"/>
      <c r="I10" s="91" t="str">
        <f>IF('9.1 Admón. Riesgos'!Q9="ZONA DE RIESGO IMPORTANTE",'9.1 Admón. Riesgos'!#REF!,"")</f>
        <v/>
      </c>
      <c r="J10" s="92" t="str">
        <f>IF('9.1 Admón. Riesgos'!R9="ZONA DE RIESGO IMPORTANTE",'9.1 Admón. Riesgos'!E9,"")</f>
        <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IF(CONCATENATE($C$11,$D$25)='9.1 Admón. Riesgos'!N6,'9.1 Admón. Riesgos'!C6,"")</f>
        <v/>
      </c>
      <c r="F12" s="107" t="e">
        <f>IF(CONCATENATE($C$11,$D$25)='9.1 Admón. Riesgos'!#REF!,'9.1 Admón. Riesgos'!#REF!,"")</f>
        <v>#REF!</v>
      </c>
      <c r="G12" s="107" t="e">
        <f>IF(CONCATENATE($C$11,$D$25)='9.1 Admón. Riesgos'!#REF!,'9.1 Admón. Riesgos'!#REF!,"")</f>
        <v>#REF!</v>
      </c>
      <c r="H12" s="107" t="str">
        <f>IF(CONCATENATE($C$11,$D$25)='9.1 Admón. Riesgos'!N15,'9.1 Admón. Riesgos'!C15,"")</f>
        <v/>
      </c>
      <c r="I12" s="107" t="str">
        <f>IF(CONCATENATE($C$11,$D$25)='9.1 Admón. Riesgos'!N20,'9.1 Admón. Riesgos'!C20,"")</f>
        <v/>
      </c>
      <c r="J12" s="108"/>
      <c r="K12" s="109"/>
      <c r="L12" s="84" t="str">
        <f>IF(CONCATENATE($C$11,$K$25)='9.1 Admón. Riesgos'!N6,'9.1 Admón. Riesgos'!C6,"")</f>
        <v/>
      </c>
      <c r="M12" s="84" t="e">
        <f>IF(CONCATENATE($C$11,$K$25)='9.1 Admón. Riesgos'!#REF!,'9.1 Admón. Riesgos'!#REF!,"")</f>
        <v>#REF!</v>
      </c>
      <c r="N12" s="84" t="e">
        <f>IF(CONCATENATE($C$11,$K$25)='9.1 Admón. Riesgos'!#REF!,'9.1 Admón. Riesgos'!#REF!,"")</f>
        <v>#REF!</v>
      </c>
      <c r="O12" s="84" t="str">
        <f>IF(CONCATENATE($C$11,$K$25)='9.1 Admón. Riesgos'!N15,'9.1 Admón. Riesgos'!C15,"")</f>
        <v/>
      </c>
      <c r="P12" s="84" t="str">
        <f>IF(CONCATENATE($C$11,$K$25)='9.1 Admón. Riesgos'!N20,'9.1 Admón. Riesgos'!C20,"")</f>
        <v/>
      </c>
      <c r="Q12" s="85"/>
      <c r="R12" s="86"/>
      <c r="S12" s="87" t="str">
        <f>IF(CONCATENATE($C$11,$R$25)='9.1 Admón. Riesgos'!N6,'9.1 Admón. Riesgos'!C6,"")</f>
        <v/>
      </c>
      <c r="T12" s="87" t="e">
        <f>IF(CONCATENATE($C$11,$R$25)='9.1 Admón. Riesgos'!#REF!,'9.1 Admón. Riesgos'!#REF!,"")</f>
        <v>#REF!</v>
      </c>
      <c r="U12" s="87" t="e">
        <f>IF(CONCATENATE($C$11,$R$25)='9.1 Admón. Riesgos'!#REF!,'9.1 Admón. Riesgos'!#REF!,"")</f>
        <v>#REF!</v>
      </c>
      <c r="V12" s="87" t="str">
        <f>IF(CONCATENATE($C$11,$R$25)='9.1 Admón. Riesgos'!N15,'9.1 Admón. Riesgos'!C15,"")</f>
        <v/>
      </c>
      <c r="W12" s="87" t="str">
        <f>IF(CONCATENATE($C$11,$R$25)='9.1 Admón. Riesgos'!N20,'9.1 Admón. Riesgos'!C20,"")</f>
        <v/>
      </c>
      <c r="X12" s="89"/>
    </row>
    <row r="13" spans="2:27" ht="19.5" customHeight="1">
      <c r="B13" s="403"/>
      <c r="C13" s="402"/>
      <c r="D13" s="106"/>
      <c r="E13" s="107" t="str">
        <f>IF(CONCATENATE($C$11,$D$25)='9.1 Admón. Riesgos'!N7,'9.1 Admón. Riesgos'!C7,"")</f>
        <v/>
      </c>
      <c r="F13" s="107" t="e">
        <f>IF(CONCATENATE($C$11,$D$25)='9.1 Admón. Riesgos'!#REF!,'9.1 Admón. Riesgos'!#REF!,"")</f>
        <v>#REF!</v>
      </c>
      <c r="G13" s="107" t="e">
        <f>IF(CONCATENATE($C$11,$D$25)='9.1 Admón. Riesgos'!#REF!,'9.1 Admón. Riesgos'!#REF!,"")</f>
        <v>#REF!</v>
      </c>
      <c r="H13" s="107" t="str">
        <f>IF(CONCATENATE($C$11,$D$25)='9.1 Admón. Riesgos'!N16,'9.1 Admón. Riesgos'!C16,"")</f>
        <v/>
      </c>
      <c r="I13" s="107" t="str">
        <f>IF(CONCATENATE($C$11,$D$25)='9.1 Admón. Riesgos'!N21,'9.1 Admón. Riesgos'!C21,"")</f>
        <v/>
      </c>
      <c r="J13" s="108"/>
      <c r="K13" s="109"/>
      <c r="L13" s="84" t="str">
        <f>IF(CONCATENATE($C$11,$K$25)='9.1 Admón. Riesgos'!N7,'9.1 Admón. Riesgos'!C7,"")</f>
        <v/>
      </c>
      <c r="M13" s="84" t="e">
        <f>IF(CONCATENATE($C$11,$K$25)='9.1 Admón. Riesgos'!#REF!,'9.1 Admón. Riesgos'!#REF!,"")</f>
        <v>#REF!</v>
      </c>
      <c r="N13" s="84" t="e">
        <f>IF(CONCATENATE($C$11,$K$25)='9.1 Admón. Riesgos'!#REF!,'9.1 Admón. Riesgos'!#REF!,"")</f>
        <v>#REF!</v>
      </c>
      <c r="O13" s="84" t="str">
        <f>IF(CONCATENATE($C$11,$K$25)='9.1 Admón. Riesgos'!N16,'9.1 Admón. Riesgos'!C16,"")</f>
        <v/>
      </c>
      <c r="P13" s="84" t="str">
        <f>IF(CONCATENATE($C$11,$K$25)='9.1 Admón. Riesgos'!N21,'9.1 Admón. Riesgos'!C21,"")</f>
        <v/>
      </c>
      <c r="Q13" s="85"/>
      <c r="R13" s="86"/>
      <c r="S13" s="87" t="str">
        <f>IF(CONCATENATE($C$11,$R$25)='9.1 Admón. Riesgos'!N7,'9.1 Admón. Riesgos'!C7,"")</f>
        <v/>
      </c>
      <c r="T13" s="87" t="e">
        <f>IF(CONCATENATE($C$11,$R$25)='9.1 Admón. Riesgos'!#REF!,'9.1 Admón. Riesgos'!#REF!,"")</f>
        <v>#REF!</v>
      </c>
      <c r="U13" s="87" t="e">
        <f>IF(CONCATENATE($C$11,$R$25)='9.1 Admón. Riesgos'!#REF!,'9.1 Admón. Riesgos'!#REF!,"")</f>
        <v>#REF!</v>
      </c>
      <c r="V13" s="87" t="str">
        <f>IF(CONCATENATE($C$11,$R$25)='9.1 Admón. Riesgos'!N16,'9.1 Admón. Riesgos'!C16,"")</f>
        <v/>
      </c>
      <c r="W13" s="87" t="str">
        <f>IF(CONCATENATE($C$11,$R$25)='9.1 Admón. Riesgos'!N21,'9.1 Admón. Riesgos'!C21,"")</f>
        <v/>
      </c>
      <c r="X13" s="89"/>
    </row>
    <row r="14" spans="2:27" ht="19.5" customHeight="1">
      <c r="B14" s="403"/>
      <c r="C14" s="402"/>
      <c r="D14" s="106"/>
      <c r="E14" s="107" t="str">
        <f>IF(CONCATENATE($C$11,$D$25)='9.1 Admón. Riesgos'!N8,'9.1 Admón. Riesgos'!C8,"")</f>
        <v/>
      </c>
      <c r="F14" s="107" t="e">
        <f>IF(CONCATENATE($C$11,$D$25)='9.1 Admón. Riesgos'!#REF!,'9.1 Admón. Riesgos'!#REF!,"")</f>
        <v>#REF!</v>
      </c>
      <c r="G14" s="107" t="str">
        <f>IF(CONCATENATE($C$11,$D$25)='9.1 Admón. Riesgos'!N12,'9.1 Admón. Riesgos'!C12,"")</f>
        <v/>
      </c>
      <c r="H14" s="107" t="str">
        <f>IF(CONCATENATE($C$11,$D$25)='9.1 Admón. Riesgos'!N17,'9.1 Admón. Riesgos'!C17,"")</f>
        <v/>
      </c>
      <c r="I14" s="107" t="str">
        <f>IF(CONCATENATE($C$11,$D$25)='9.1 Admón. Riesgos'!N22,'9.1 Admón. Riesgos'!C22,"")</f>
        <v/>
      </c>
      <c r="J14" s="108"/>
      <c r="K14" s="109"/>
      <c r="L14" s="84" t="str">
        <f>IF(CONCATENATE($C$11,$K$25)='9.1 Admón. Riesgos'!N8,'9.1 Admón. Riesgos'!C8,"")</f>
        <v/>
      </c>
      <c r="M14" s="84" t="e">
        <f>IF(CONCATENATE($C$11,$K$25)='9.1 Admón. Riesgos'!#REF!,'9.1 Admón. Riesgos'!#REF!,"")</f>
        <v>#REF!</v>
      </c>
      <c r="N14" s="84" t="str">
        <f>IF(CONCATENATE($C$11,$K$25)='9.1 Admón. Riesgos'!N12,'9.1 Admón. Riesgos'!C12,"")</f>
        <v/>
      </c>
      <c r="O14" s="84" t="str">
        <f>IF(CONCATENATE($C$11,$K$25)='9.1 Admón. Riesgos'!N17,'9.1 Admón. Riesgos'!C17,"")</f>
        <v/>
      </c>
      <c r="P14" s="84" t="str">
        <f>IF(CONCATENATE($C$11,$K$25)='9.1 Admón. Riesgos'!N22,'9.1 Admón. Riesgos'!C22,"")</f>
        <v/>
      </c>
      <c r="Q14" s="85"/>
      <c r="R14" s="86"/>
      <c r="S14" s="87" t="str">
        <f>IF(CONCATENATE($C$11,$R$25)='9.1 Admón. Riesgos'!N8,'9.1 Admón. Riesgos'!C8,"")</f>
        <v/>
      </c>
      <c r="T14" s="87" t="e">
        <f>IF(CONCATENATE($C$11,$R$25)='9.1 Admón. Riesgos'!#REF!,'9.1 Admón. Riesgos'!#REF!,"")</f>
        <v>#REF!</v>
      </c>
      <c r="U14" s="87" t="str">
        <f>IF(CONCATENATE($C$11,$R$25)='9.1 Admón. Riesgos'!N12,'9.1 Admón. Riesgos'!C12,"")</f>
        <v/>
      </c>
      <c r="V14" s="87" t="str">
        <f>IF(CONCATENATE($C$11,$R$25)='9.1 Admón. Riesgos'!N17,'9.1 Admón. Riesgos'!C17,"")</f>
        <v/>
      </c>
      <c r="W14" s="87" t="str">
        <f>IF(CONCATENATE($C$11,$R$25)='9.1 Admón. Riesgos'!N22,'9.1 Admón. Riesgos'!C22,"")</f>
        <v/>
      </c>
      <c r="X14" s="89"/>
    </row>
    <row r="15" spans="2:27" ht="19.5" customHeight="1">
      <c r="B15" s="403"/>
      <c r="C15" s="402"/>
      <c r="D15" s="106"/>
      <c r="E15" s="107" t="str">
        <f>IF(CONCATENATE($C$11,$D$25)='9.1 Admón. Riesgos'!N9,'9.1 Admón. Riesgos'!C9,"")</f>
        <v/>
      </c>
      <c r="F15" s="107" t="e">
        <f>IF(CONCATENATE($C$11,$D$25)='9.1 Admón. Riesgos'!#REF!,'9.1 Admón. Riesgos'!#REF!,"")</f>
        <v>#REF!</v>
      </c>
      <c r="G15" s="107" t="str">
        <f>IF(CONCATENATE($C$11,$D$25)='9.1 Admón. Riesgos'!N13,'9.1 Admón. Riesgos'!C13,"")</f>
        <v/>
      </c>
      <c r="H15" s="107" t="str">
        <f>IF(CONCATENATE($C$11,$D$25)='9.1 Admón. Riesgos'!N18,'9.1 Admón. Riesgos'!C18,"")</f>
        <v/>
      </c>
      <c r="I15" s="107" t="str">
        <f>IF(CONCATENATE($C$11,$D$25)='9.1 Admón. Riesgos'!N23,'9.1 Admón. Riesgos'!C23,"")</f>
        <v/>
      </c>
      <c r="J15" s="108"/>
      <c r="K15" s="109"/>
      <c r="L15" s="84" t="str">
        <f>IF(CONCATENATE($C$11,$K$25)='9.1 Admón. Riesgos'!N9,'9.1 Admón. Riesgos'!C9,"")</f>
        <v/>
      </c>
      <c r="M15" s="84" t="e">
        <f>IF(CONCATENATE($C$11,$K$25)='9.1 Admón. Riesgos'!#REF!,'9.1 Admón. Riesgos'!#REF!,"")</f>
        <v>#REF!</v>
      </c>
      <c r="N15" s="84" t="str">
        <f>IF(CONCATENATE($C$11,$K$25)='9.1 Admón. Riesgos'!N13,'9.1 Admón. Riesgos'!C13,"")</f>
        <v/>
      </c>
      <c r="O15" s="84" t="str">
        <f>IF(CONCATENATE($C$11,$K$25)='9.1 Admón. Riesgos'!N18,'9.1 Admón. Riesgos'!C18,"")</f>
        <v/>
      </c>
      <c r="P15" s="84" t="str">
        <f>IF(CONCATENATE($C$11,$K$25)='9.1 Admón. Riesgos'!N23,'9.1 Admón. Riesgos'!C23,"")</f>
        <v/>
      </c>
      <c r="Q15" s="85"/>
      <c r="R15" s="86"/>
      <c r="S15" s="87" t="str">
        <f>IF(CONCATENATE($C$11,$R$25)='9.1 Admón. Riesgos'!N9,'9.1 Admón. Riesgos'!C9,"")</f>
        <v/>
      </c>
      <c r="T15" s="87" t="e">
        <f>IF(CONCATENATE($C$11,$R$25)='9.1 Admón. Riesgos'!#REF!,'9.1 Admón. Riesgos'!#REF!,"")</f>
        <v>#REF!</v>
      </c>
      <c r="U15" s="87" t="str">
        <f>IF(CONCATENATE($C$11,$R$25)='9.1 Admón. Riesgos'!N13,'9.1 Admón. Riesgos'!C13,"")</f>
        <v/>
      </c>
      <c r="V15" s="87" t="str">
        <f>IF(CONCATENATE($C$11,$R$25)='9.1 Admón. Riesgos'!N18,'9.1 Admón. Riesgos'!C18,"")</f>
        <v/>
      </c>
      <c r="W15" s="87" t="str">
        <f>IF(CONCATENATE($C$11,$R$25)='9.1 Admón. Riesgos'!N23,'9.1 Admón. Riesgos'!C23,"")</f>
        <v/>
      </c>
      <c r="X15" s="89"/>
    </row>
    <row r="16" spans="2:27" ht="19.5" customHeight="1">
      <c r="B16" s="403"/>
      <c r="C16" s="402"/>
      <c r="D16" s="106"/>
      <c r="E16" s="107" t="str">
        <f>IF(CONCATENATE($C$11,$D$25)='9.1 Admón. Riesgos'!N10,'9.1 Admón. Riesgos'!C10,"")</f>
        <v/>
      </c>
      <c r="F16" s="107" t="e">
        <f>IF(CONCATENATE($C$11,$D$25)='9.1 Admón. Riesgos'!#REF!,'9.1 Admón. Riesgos'!#REF!,"")</f>
        <v>#REF!</v>
      </c>
      <c r="G16" s="107" t="str">
        <f>IF(CONCATENATE($C$11,$D$25)='9.1 Admón. Riesgos'!N14,'9.1 Admón. Riesgos'!C14,"")</f>
        <v/>
      </c>
      <c r="H16" s="107" t="str">
        <f>IF(CONCATENATE($C$11,$D$25)='9.1 Admón. Riesgos'!N19,'9.1 Admón. Riesgos'!C19,"")</f>
        <v/>
      </c>
      <c r="I16" s="107" t="str">
        <f>IF(CONCATENATE($C$11,$D$25)='9.1 Admón. Riesgos'!N24,'9.1 Admón. Riesgos'!C24,"")</f>
        <v/>
      </c>
      <c r="J16" s="108"/>
      <c r="K16" s="109"/>
      <c r="L16" s="84" t="str">
        <f>IF(CONCATENATE($C$11,$K$25)='9.1 Admón. Riesgos'!N10,'9.1 Admón. Riesgos'!C10,"")</f>
        <v/>
      </c>
      <c r="M16" s="84" t="e">
        <f>IF(CONCATENATE($C$11,$K$25)='9.1 Admón. Riesgos'!#REF!,'9.1 Admón. Riesgos'!#REF!,"")</f>
        <v>#REF!</v>
      </c>
      <c r="N16" s="84" t="str">
        <f>IF(CONCATENATE($C$11,$K$25)='9.1 Admón. Riesgos'!N14,'9.1 Admón. Riesgos'!C14,"")</f>
        <v/>
      </c>
      <c r="O16" s="84" t="str">
        <f>IF(CONCATENATE($C$11,$K$25)='9.1 Admón. Riesgos'!N19,'9.1 Admón. Riesgos'!C19,"")</f>
        <v/>
      </c>
      <c r="P16" s="84" t="str">
        <f>IF(CONCATENATE($C$11,$K$25)='9.1 Admón. Riesgos'!N24,'9.1 Admón. Riesgos'!C24,"")</f>
        <v/>
      </c>
      <c r="Q16" s="85"/>
      <c r="R16" s="86"/>
      <c r="S16" s="87" t="str">
        <f>IF(CONCATENATE($C$11,$R$25)='9.1 Admón. Riesgos'!N10,'9.1 Admón. Riesgos'!C10,"")</f>
        <v/>
      </c>
      <c r="T16" s="87" t="e">
        <f>IF(CONCATENATE($C$11,$R$25)='9.1 Admón. Riesgos'!#REF!,'9.1 Admón. Riesgos'!#REF!,"")</f>
        <v>#REF!</v>
      </c>
      <c r="U16" s="87" t="str">
        <f>IF(CONCATENATE($C$11,$R$25)='9.1 Admón. Riesgos'!N14,'9.1 Admón. Riesgos'!C14,"")</f>
        <v/>
      </c>
      <c r="V16" s="87" t="str">
        <f>IF(CONCATENATE($C$11,$R$25)='9.1 Admón. Riesgos'!N19,'9.1 Admón. Riesgos'!C19,"")</f>
        <v/>
      </c>
      <c r="W16" s="87" t="str">
        <f>IF(CONCATENATE($C$11,$R$25)='9.1 Admón. Riesgos'!N24,'9.1 Admón. Riesgos'!C24,"")</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IF(CONCATENATE($C$18,$D$25)='9.1 Admón. Riesgos'!N6,'9.1 Admón. Riesgos'!C6,"")</f>
        <v/>
      </c>
      <c r="F19" s="120" t="e">
        <f>IF(CONCATENATE($C$18,$D$25)='9.1 Admón. Riesgos'!#REF!,'9.1 Admón. Riesgos'!#REF!,"")</f>
        <v>#REF!</v>
      </c>
      <c r="G19" s="120" t="e">
        <f>IF(CONCATENATE($C$18,$D$25)='9.1 Admón. Riesgos'!#REF!,'9.1 Admón. Riesgos'!#REF!,"")</f>
        <v>#REF!</v>
      </c>
      <c r="H19" s="120" t="str">
        <f>IF(CONCATENATE($C$18,$D$25)='9.1 Admón. Riesgos'!N15,'9.1 Admón. Riesgos'!C15,"")</f>
        <v/>
      </c>
      <c r="I19" s="120" t="str">
        <f>IF(CONCATENATE($C$18,$D$25)='9.1 Admón. Riesgos'!N20,'9.1 Admón. Riesgos'!C20,"")</f>
        <v/>
      </c>
      <c r="J19" s="121"/>
      <c r="K19" s="122"/>
      <c r="L19" s="107" t="str">
        <f>IF(CONCATENATE($C$18,$K$25)='9.1 Admón. Riesgos'!N6,'9.1 Admón. Riesgos'!C6,"")</f>
        <v/>
      </c>
      <c r="M19" s="107" t="e">
        <f>IF(CONCATENATE($C$18,$K$25)='9.1 Admón. Riesgos'!#REF!,'9.1 Admón. Riesgos'!#REF!,"")</f>
        <v>#REF!</v>
      </c>
      <c r="N19" s="107" t="e">
        <f>IF(CONCATENATE($C$18,$K$25)='9.1 Admón. Riesgos'!#REF!,'9.1 Admón. Riesgos'!#REF!,"")</f>
        <v>#REF!</v>
      </c>
      <c r="O19" s="107" t="str">
        <f>IF(CONCATENATE($C$18,$K$25)='9.1 Admón. Riesgos'!N15,'9.1 Admón. Riesgos'!C15,"")</f>
        <v/>
      </c>
      <c r="P19" s="107" t="str">
        <f>IF(CONCATENATE($C$18,$K$25)='9.1 Admón. Riesgos'!N20,'9.1 Admón. Riesgos'!C20,"")</f>
        <v/>
      </c>
      <c r="Q19" s="108"/>
      <c r="R19" s="109"/>
      <c r="S19" s="84" t="str">
        <f>IF(CONCATENATE($C$18,$R$25)='9.1 Admón. Riesgos'!N6,'9.1 Admón. Riesgos'!C6,"")</f>
        <v/>
      </c>
      <c r="T19" s="84" t="e">
        <f>IF(CONCATENATE($C$18,$R$25)='9.1 Admón. Riesgos'!#REF!,'9.1 Admón. Riesgos'!#REF!,"")</f>
        <v>#REF!</v>
      </c>
      <c r="U19" s="84" t="e">
        <f>IF(CONCATENATE($C$18,$R$25)='9.1 Admón. Riesgos'!#REF!,'9.1 Admón. Riesgos'!#REF!,"")</f>
        <v>#REF!</v>
      </c>
      <c r="V19" s="84" t="str">
        <f>IF(CONCATENATE($C$18,$R$25)='9.1 Admón. Riesgos'!N15,'9.1 Admón. Riesgos'!C15,"")</f>
        <v/>
      </c>
      <c r="W19" s="84" t="str">
        <f>IF(CONCATENATE($C$18,$R$25)='9.1 Admón. Riesgos'!N20,'9.1 Admón. Riesgos'!C20,"")</f>
        <v/>
      </c>
      <c r="X19" s="123"/>
    </row>
    <row r="20" spans="2:24" ht="19.5" customHeight="1">
      <c r="B20" s="403"/>
      <c r="C20" s="402"/>
      <c r="D20" s="119"/>
      <c r="E20" s="120" t="str">
        <f>IF(CONCATENATE($C$18,$D$25)='9.1 Admón. Riesgos'!N7,'9.1 Admón. Riesgos'!C7,"")</f>
        <v/>
      </c>
      <c r="F20" s="120" t="e">
        <f>IF(CONCATENATE($C$18,$D$25)='9.1 Admón. Riesgos'!#REF!,'9.1 Admón. Riesgos'!#REF!,"")</f>
        <v>#REF!</v>
      </c>
      <c r="G20" s="120" t="e">
        <f>IF(CONCATENATE($C$18,$D$25)='9.1 Admón. Riesgos'!#REF!,'9.1 Admón. Riesgos'!#REF!,"")</f>
        <v>#REF!</v>
      </c>
      <c r="H20" s="120" t="str">
        <f>IF(CONCATENATE($C$18,$D$25)='9.1 Admón. Riesgos'!N16,'9.1 Admón. Riesgos'!C16,"")</f>
        <v/>
      </c>
      <c r="I20" s="120" t="str">
        <f>IF(CONCATENATE($C$18,$D$25)='9.1 Admón. Riesgos'!N21,'9.1 Admón. Riesgos'!C21,"")</f>
        <v/>
      </c>
      <c r="J20" s="121"/>
      <c r="K20" s="122"/>
      <c r="L20" s="107" t="str">
        <f>IF(CONCATENATE($C$18,$K$25)='9.1 Admón. Riesgos'!N7,'9.1 Admón. Riesgos'!C7,"")</f>
        <v/>
      </c>
      <c r="M20" s="107" t="e">
        <f>IF(CONCATENATE($C$18,$K$25)='9.1 Admón. Riesgos'!#REF!,'9.1 Admón. Riesgos'!#REF!,"")</f>
        <v>#REF!</v>
      </c>
      <c r="N20" s="107" t="e">
        <f>IF(CONCATENATE($C$18,$K$25)='9.1 Admón. Riesgos'!#REF!,'9.1 Admón. Riesgos'!#REF!,"")</f>
        <v>#REF!</v>
      </c>
      <c r="O20" s="107" t="str">
        <f>IF(CONCATENATE($C$18,$K$25)='9.1 Admón. Riesgos'!N16,'9.1 Admón. Riesgos'!C16,"")</f>
        <v/>
      </c>
      <c r="P20" s="107" t="str">
        <f>IF(CONCATENATE($C$18,$K$25)='9.1 Admón. Riesgos'!N21,'9.1 Admón. Riesgos'!C21,"")</f>
        <v/>
      </c>
      <c r="Q20" s="108"/>
      <c r="R20" s="109"/>
      <c r="S20" s="84" t="str">
        <f>IF(CONCATENATE($C$18,$R$25)='9.1 Admón. Riesgos'!N7,'9.1 Admón. Riesgos'!C7,"")</f>
        <v/>
      </c>
      <c r="T20" s="84" t="e">
        <f>IF(CONCATENATE($C$18,$R$25)='9.1 Admón. Riesgos'!#REF!,'9.1 Admón. Riesgos'!#REF!,"")</f>
        <v>#REF!</v>
      </c>
      <c r="U20" s="84" t="e">
        <f>IF(CONCATENATE($C$18,$R$25)='9.1 Admón. Riesgos'!#REF!,'9.1 Admón. Riesgos'!#REF!,"")</f>
        <v>#REF!</v>
      </c>
      <c r="V20" s="84" t="str">
        <f>IF(CONCATENATE($C$18,$R$25)='9.1 Admón. Riesgos'!N16,'9.1 Admón. Riesgos'!C16,"")</f>
        <v/>
      </c>
      <c r="W20" s="84" t="str">
        <f>IF(CONCATENATE($C$18,$R$25)='9.1 Admón. Riesgos'!N21,'9.1 Admón. Riesgos'!C21,"")</f>
        <v/>
      </c>
      <c r="X20" s="123"/>
    </row>
    <row r="21" spans="2:24" ht="19.5" customHeight="1">
      <c r="B21" s="403"/>
      <c r="C21" s="402"/>
      <c r="D21" s="119"/>
      <c r="E21" s="120" t="str">
        <f>IF(CONCATENATE($C$18,$D$25)='9.1 Admón. Riesgos'!N8,'9.1 Admón. Riesgos'!C8,"")</f>
        <v/>
      </c>
      <c r="F21" s="120" t="e">
        <f>IF(CONCATENATE($C$18,$D$25)='9.1 Admón. Riesgos'!#REF!,'9.1 Admón. Riesgos'!#REF!,"")</f>
        <v>#REF!</v>
      </c>
      <c r="G21" s="120" t="str">
        <f>IF(CONCATENATE($C$18,$D$25)='9.1 Admón. Riesgos'!N12,'9.1 Admón. Riesgos'!C12,"")</f>
        <v/>
      </c>
      <c r="H21" s="120" t="str">
        <f>IF(CONCATENATE($C$18,$D$25)='9.1 Admón. Riesgos'!N17,'9.1 Admón. Riesgos'!C17,"")</f>
        <v/>
      </c>
      <c r="I21" s="120" t="str">
        <f>IF(CONCATENATE($C$18,$D$25)='9.1 Admón. Riesgos'!N22,'9.1 Admón. Riesgos'!C22,"")</f>
        <v/>
      </c>
      <c r="J21" s="121"/>
      <c r="K21" s="122"/>
      <c r="L21" s="107" t="str">
        <f>IF(CONCATENATE($C$18,$K$25)='9.1 Admón. Riesgos'!N8,'9.1 Admón. Riesgos'!C8,"")</f>
        <v/>
      </c>
      <c r="M21" s="107" t="e">
        <f>IF(CONCATENATE($C$18,$K$25)='9.1 Admón. Riesgos'!#REF!,'9.1 Admón. Riesgos'!#REF!,"")</f>
        <v>#REF!</v>
      </c>
      <c r="N21" s="107" t="str">
        <f>IF(CONCATENATE($C$18,$K$25)='9.1 Admón. Riesgos'!N12,'9.1 Admón. Riesgos'!C12,"")</f>
        <v/>
      </c>
      <c r="O21" s="107" t="str">
        <f>IF(CONCATENATE($C$18,$K$25)='9.1 Admón. Riesgos'!N17,'9.1 Admón. Riesgos'!C17,"")</f>
        <v/>
      </c>
      <c r="P21" s="107" t="str">
        <f>IF(CONCATENATE($C$18,$K$25)='9.1 Admón. Riesgos'!N22,'9.1 Admón. Riesgos'!C22,"")</f>
        <v/>
      </c>
      <c r="Q21" s="108"/>
      <c r="R21" s="109"/>
      <c r="S21" s="84" t="str">
        <f>IF(CONCATENATE($C$18,$R$25)='9.1 Admón. Riesgos'!N8,'9.1 Admón. Riesgos'!C8,"")</f>
        <v/>
      </c>
      <c r="T21" s="84" t="e">
        <f>IF(CONCATENATE($C$18,$R$25)='9.1 Admón. Riesgos'!#REF!,'9.1 Admón. Riesgos'!#REF!,"")</f>
        <v>#REF!</v>
      </c>
      <c r="U21" s="84" t="str">
        <f>IF(CONCATENATE($C$18,$R$25)='9.1 Admón. Riesgos'!N12,'9.1 Admón. Riesgos'!C12,"")</f>
        <v/>
      </c>
      <c r="V21" s="84" t="str">
        <f>IF(CONCATENATE($C$18,$R$25)='9.1 Admón. Riesgos'!N17,'9.1 Admón. Riesgos'!C17,"")</f>
        <v/>
      </c>
      <c r="W21" s="84" t="str">
        <f>IF(CONCATENATE($C$18,$R$25)='9.1 Admón. Riesgos'!N22,'9.1 Admón. Riesgos'!C22,"")</f>
        <v/>
      </c>
      <c r="X21" s="123"/>
    </row>
    <row r="22" spans="2:24" ht="19.5" customHeight="1">
      <c r="B22" s="403"/>
      <c r="C22" s="402"/>
      <c r="D22" s="119"/>
      <c r="E22" s="120" t="str">
        <f>IF(CONCATENATE($C$18,$D$25)='9.1 Admón. Riesgos'!N9,'9.1 Admón. Riesgos'!C9,"")</f>
        <v/>
      </c>
      <c r="F22" s="120" t="e">
        <f>IF(CONCATENATE($C$18,$D$25)='9.1 Admón. Riesgos'!#REF!,'9.1 Admón. Riesgos'!#REF!,"")</f>
        <v>#REF!</v>
      </c>
      <c r="G22" s="120" t="str">
        <f>IF(CONCATENATE($C$18,$D$25)='9.1 Admón. Riesgos'!N13,'9.1 Admón. Riesgos'!C13,"")</f>
        <v/>
      </c>
      <c r="H22" s="120" t="str">
        <f>IF(CONCATENATE($C$18,$D$25)='9.1 Admón. Riesgos'!N18,'9.1 Admón. Riesgos'!C18,"")</f>
        <v/>
      </c>
      <c r="I22" s="120" t="str">
        <f>IF(CONCATENATE($C$18,$D$25)='9.1 Admón. Riesgos'!N23,'9.1 Admón. Riesgos'!C23,"")</f>
        <v/>
      </c>
      <c r="J22" s="121"/>
      <c r="K22" s="122"/>
      <c r="L22" s="107" t="str">
        <f>IF(CONCATENATE($C$18,$K$25)='9.1 Admón. Riesgos'!N9,'9.1 Admón. Riesgos'!C9,"")</f>
        <v/>
      </c>
      <c r="M22" s="107" t="e">
        <f>IF(CONCATENATE($C$18,$K$25)='9.1 Admón. Riesgos'!#REF!,'9.1 Admón. Riesgos'!#REF!,"")</f>
        <v>#REF!</v>
      </c>
      <c r="N22" s="107" t="str">
        <f>IF(CONCATENATE($C$18,$K$25)='9.1 Admón. Riesgos'!N13,'9.1 Admón. Riesgos'!C13,"")</f>
        <v/>
      </c>
      <c r="O22" s="107" t="str">
        <f>IF(CONCATENATE($C$18,$K$25)='9.1 Admón. Riesgos'!N18,'9.1 Admón. Riesgos'!C18,"")</f>
        <v/>
      </c>
      <c r="P22" s="107" t="str">
        <f>IF(CONCATENATE($C$18,$K$25)='9.1 Admón. Riesgos'!N23,'9.1 Admón. Riesgos'!C23,"")</f>
        <v/>
      </c>
      <c r="Q22" s="108"/>
      <c r="R22" s="109"/>
      <c r="S22" s="84" t="str">
        <f>IF(CONCATENATE($C$18,$R$25)='9.1 Admón. Riesgos'!N9,'9.1 Admón. Riesgos'!C9,"")</f>
        <v/>
      </c>
      <c r="T22" s="84" t="e">
        <f>IF(CONCATENATE($C$18,$R$25)='9.1 Admón. Riesgos'!#REF!,'9.1 Admón. Riesgos'!#REF!,"")</f>
        <v>#REF!</v>
      </c>
      <c r="U22" s="84" t="str">
        <f>IF(CONCATENATE($C$18,$R$25)='9.1 Admón. Riesgos'!N13,'9.1 Admón. Riesgos'!C13,"")</f>
        <v/>
      </c>
      <c r="V22" s="84" t="str">
        <f>IF(CONCATENATE($C$18,$R$25)='9.1 Admón. Riesgos'!N18,'9.1 Admón. Riesgos'!C18,"")</f>
        <v/>
      </c>
      <c r="W22" s="84" t="str">
        <f>IF(CONCATENATE($C$18,$R$25)='9.1 Admón. Riesgos'!N23,'9.1 Admón. Riesgos'!C23,"")</f>
        <v/>
      </c>
      <c r="X22" s="123"/>
    </row>
    <row r="23" spans="2:24" ht="19.5" customHeight="1">
      <c r="C23" s="402"/>
      <c r="D23" s="119"/>
      <c r="E23" s="120" t="str">
        <f>IF(CONCATENATE($C$18,$D$25)='9.1 Admón. Riesgos'!N10,'9.1 Admón. Riesgos'!C10,"")</f>
        <v/>
      </c>
      <c r="F23" s="120" t="e">
        <f>IF(CONCATENATE($C$18,$D$25)='9.1 Admón. Riesgos'!#REF!,'9.1 Admón. Riesgos'!#REF!,"")</f>
        <v>#REF!</v>
      </c>
      <c r="G23" s="120" t="str">
        <f>IF(CONCATENATE($C$18,$D$25)='9.1 Admón. Riesgos'!N14,'9.1 Admón. Riesgos'!C14,"")</f>
        <v/>
      </c>
      <c r="H23" s="120" t="str">
        <f>IF(CONCATENATE($C$18,$D$25)='9.1 Admón. Riesgos'!N19,'9.1 Admón. Riesgos'!C19,"")</f>
        <v/>
      </c>
      <c r="I23" s="120" t="str">
        <f>IF(CONCATENATE($C$18,$D$25)='9.1 Admón. Riesgos'!N24,'9.1 Admón. Riesgos'!C24,"")</f>
        <v/>
      </c>
      <c r="J23" s="121"/>
      <c r="K23" s="122"/>
      <c r="L23" s="107" t="str">
        <f>IF(CONCATENATE($C$18,$K$25)='9.1 Admón. Riesgos'!N10,'9.1 Admón. Riesgos'!C10,"")</f>
        <v/>
      </c>
      <c r="M23" s="107" t="e">
        <f>IF(CONCATENATE($C$18,$K$25)='9.1 Admón. Riesgos'!#REF!,'9.1 Admón. Riesgos'!#REF!,"")</f>
        <v>#REF!</v>
      </c>
      <c r="N23" s="107" t="str">
        <f>IF(CONCATENATE($C$18,$K$25)='9.1 Admón. Riesgos'!N14,'9.1 Admón. Riesgos'!C14,"")</f>
        <v/>
      </c>
      <c r="O23" s="107" t="str">
        <f>IF(CONCATENATE($C$18,$K$25)='9.1 Admón. Riesgos'!N19,'9.1 Admón. Riesgos'!C19,"")</f>
        <v/>
      </c>
      <c r="P23" s="107" t="str">
        <f>IF(CONCATENATE($C$18,$K$25)='9.1 Admón. Riesgos'!N24,'9.1 Admón. Riesgos'!C24,"")</f>
        <v/>
      </c>
      <c r="Q23" s="108"/>
      <c r="R23" s="109"/>
      <c r="S23" s="84" t="str">
        <f>IF(CONCATENATE($C$18,$R$25)='9.1 Admón. Riesgos'!N10,'9.1 Admón. Riesgos'!C10,"")</f>
        <v/>
      </c>
      <c r="T23" s="84" t="e">
        <f>IF(CONCATENATE($C$18,$R$25)='9.1 Admón. Riesgos'!#REF!,'9.1 Admón. Riesgos'!#REF!,"")</f>
        <v>#REF!</v>
      </c>
      <c r="U23" s="84" t="str">
        <f>IF(CONCATENATE($C$18,$R$25)='9.1 Admón. Riesgos'!N14,'9.1 Admón. Riesgos'!C14,"")</f>
        <v/>
      </c>
      <c r="V23" s="84" t="str">
        <f>IF(CONCATENATE($C$18,$R$25)='9.1 Admón. Riesgos'!N19,'9.1 Admón. Riesgos'!C19,"")</f>
        <v/>
      </c>
      <c r="W23" s="84" t="str">
        <f>IF(CONCATENATE($C$18,$R$25)='9.1 Admón. Riesgos'!N24,'9.1 Admón. Riesgos'!C24,"")</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4XsDWa3LCWiP4Br3VO1Lp/hSBXDite+Sx+m8AM8Bq7dvhEnzv8ESAUk1yLcQSxcnki6KZwAFYNnDzxeUX9ZsyA==" saltValue="HZfBiYM6qY2MSrsM3hKwlg=="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pageSetup orientation="portrait" horizontalDpi="4294967293" verticalDpi="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topLeftCell="A7" workbookViewId="0">
      <selection activeCell="F7" sqref="F7"/>
    </sheetView>
  </sheetViews>
  <sheetFormatPr baseColWidth="10" defaultColWidth="4.7109375" defaultRowHeight="19.5" customHeight="1"/>
  <cols>
    <col min="1" max="2" width="4.7109375" style="74" customWidth="1"/>
    <col min="3" max="3" width="20.7109375" style="75" customWidth="1"/>
    <col min="4" max="4" width="2.85546875" style="74" customWidth="1"/>
    <col min="5" max="5" width="4.7109375" style="74" customWidth="1"/>
    <col min="6" max="6" width="6.28515625" style="74" bestFit="1" customWidth="1"/>
    <col min="7" max="9" width="4.7109375" style="74" customWidth="1"/>
    <col min="10" max="10" width="3.28515625" style="74" customWidth="1"/>
    <col min="11" max="11" width="3" style="74" customWidth="1"/>
    <col min="12" max="13" width="4.7109375" style="74" customWidth="1"/>
    <col min="14"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1" width="4.7109375" style="74" customWidth="1"/>
    <col min="262" max="262" width="6.28515625" style="74" bestFit="1" customWidth="1"/>
    <col min="263" max="265" width="4.7109375" style="74" customWidth="1"/>
    <col min="266" max="266" width="3.28515625" style="74" customWidth="1"/>
    <col min="267" max="267" width="3" style="74" customWidth="1"/>
    <col min="268" max="269" width="4.7109375" style="74" customWidth="1"/>
    <col min="270"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17" width="4.7109375" style="74" customWidth="1"/>
    <col min="518" max="518" width="6.28515625" style="74" bestFit="1" customWidth="1"/>
    <col min="519" max="521" width="4.7109375" style="74" customWidth="1"/>
    <col min="522" max="522" width="3.28515625" style="74" customWidth="1"/>
    <col min="523" max="523" width="3" style="74" customWidth="1"/>
    <col min="524" max="525" width="4.7109375" style="74" customWidth="1"/>
    <col min="526"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3" width="4.7109375" style="74" customWidth="1"/>
    <col min="774" max="774" width="6.28515625" style="74" bestFit="1" customWidth="1"/>
    <col min="775" max="777" width="4.7109375" style="74" customWidth="1"/>
    <col min="778" max="778" width="3.28515625" style="74" customWidth="1"/>
    <col min="779" max="779" width="3" style="74" customWidth="1"/>
    <col min="780" max="781" width="4.7109375" style="74" customWidth="1"/>
    <col min="782"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29" width="4.7109375" style="74" customWidth="1"/>
    <col min="1030" max="1030" width="6.28515625" style="74" bestFit="1" customWidth="1"/>
    <col min="1031" max="1033" width="4.7109375" style="74" customWidth="1"/>
    <col min="1034" max="1034" width="3.28515625" style="74" customWidth="1"/>
    <col min="1035" max="1035" width="3" style="74" customWidth="1"/>
    <col min="1036" max="1037" width="4.7109375" style="74" customWidth="1"/>
    <col min="1038"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5" width="4.7109375" style="74" customWidth="1"/>
    <col min="1286" max="1286" width="6.28515625" style="74" bestFit="1" customWidth="1"/>
    <col min="1287" max="1289" width="4.7109375" style="74" customWidth="1"/>
    <col min="1290" max="1290" width="3.28515625" style="74" customWidth="1"/>
    <col min="1291" max="1291" width="3" style="74" customWidth="1"/>
    <col min="1292" max="1293" width="4.7109375" style="74" customWidth="1"/>
    <col min="1294"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1" width="4.7109375" style="74" customWidth="1"/>
    <col min="1542" max="1542" width="6.28515625" style="74" bestFit="1" customWidth="1"/>
    <col min="1543" max="1545" width="4.7109375" style="74" customWidth="1"/>
    <col min="1546" max="1546" width="3.28515625" style="74" customWidth="1"/>
    <col min="1547" max="1547" width="3" style="74" customWidth="1"/>
    <col min="1548" max="1549" width="4.7109375" style="74" customWidth="1"/>
    <col min="1550"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797" width="4.7109375" style="74" customWidth="1"/>
    <col min="1798" max="1798" width="6.28515625" style="74" bestFit="1" customWidth="1"/>
    <col min="1799" max="1801" width="4.7109375" style="74" customWidth="1"/>
    <col min="1802" max="1802" width="3.28515625" style="74" customWidth="1"/>
    <col min="1803" max="1803" width="3" style="74" customWidth="1"/>
    <col min="1804" max="1805" width="4.7109375" style="74" customWidth="1"/>
    <col min="1806"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3" width="4.7109375" style="74" customWidth="1"/>
    <col min="2054" max="2054" width="6.28515625" style="74" bestFit="1" customWidth="1"/>
    <col min="2055" max="2057" width="4.7109375" style="74" customWidth="1"/>
    <col min="2058" max="2058" width="3.28515625" style="74" customWidth="1"/>
    <col min="2059" max="2059" width="3" style="74" customWidth="1"/>
    <col min="2060" max="2061" width="4.7109375" style="74" customWidth="1"/>
    <col min="2062"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09" width="4.7109375" style="74" customWidth="1"/>
    <col min="2310" max="2310" width="6.28515625" style="74" bestFit="1" customWidth="1"/>
    <col min="2311" max="2313" width="4.7109375" style="74" customWidth="1"/>
    <col min="2314" max="2314" width="3.28515625" style="74" customWidth="1"/>
    <col min="2315" max="2315" width="3" style="74" customWidth="1"/>
    <col min="2316" max="2317" width="4.7109375" style="74" customWidth="1"/>
    <col min="2318"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5" width="4.7109375" style="74" customWidth="1"/>
    <col min="2566" max="2566" width="6.28515625" style="74" bestFit="1" customWidth="1"/>
    <col min="2567" max="2569" width="4.7109375" style="74" customWidth="1"/>
    <col min="2570" max="2570" width="3.28515625" style="74" customWidth="1"/>
    <col min="2571" max="2571" width="3" style="74" customWidth="1"/>
    <col min="2572" max="2573" width="4.7109375" style="74" customWidth="1"/>
    <col min="2574"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1" width="4.7109375" style="74" customWidth="1"/>
    <col min="2822" max="2822" width="6.28515625" style="74" bestFit="1" customWidth="1"/>
    <col min="2823" max="2825" width="4.7109375" style="74" customWidth="1"/>
    <col min="2826" max="2826" width="3.28515625" style="74" customWidth="1"/>
    <col min="2827" max="2827" width="3" style="74" customWidth="1"/>
    <col min="2828" max="2829" width="4.7109375" style="74" customWidth="1"/>
    <col min="2830"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77" width="4.7109375" style="74" customWidth="1"/>
    <col min="3078" max="3078" width="6.28515625" style="74" bestFit="1" customWidth="1"/>
    <col min="3079" max="3081" width="4.7109375" style="74" customWidth="1"/>
    <col min="3082" max="3082" width="3.28515625" style="74" customWidth="1"/>
    <col min="3083" max="3083" width="3" style="74" customWidth="1"/>
    <col min="3084" max="3085" width="4.7109375" style="74" customWidth="1"/>
    <col min="3086"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3" width="4.7109375" style="74" customWidth="1"/>
    <col min="3334" max="3334" width="6.28515625" style="74" bestFit="1" customWidth="1"/>
    <col min="3335" max="3337" width="4.7109375" style="74" customWidth="1"/>
    <col min="3338" max="3338" width="3.28515625" style="74" customWidth="1"/>
    <col min="3339" max="3339" width="3" style="74" customWidth="1"/>
    <col min="3340" max="3341" width="4.7109375" style="74" customWidth="1"/>
    <col min="3342"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89" width="4.7109375" style="74" customWidth="1"/>
    <col min="3590" max="3590" width="6.28515625" style="74" bestFit="1" customWidth="1"/>
    <col min="3591" max="3593" width="4.7109375" style="74" customWidth="1"/>
    <col min="3594" max="3594" width="3.28515625" style="74" customWidth="1"/>
    <col min="3595" max="3595" width="3" style="74" customWidth="1"/>
    <col min="3596" max="3597" width="4.7109375" style="74" customWidth="1"/>
    <col min="3598"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5" width="4.7109375" style="74" customWidth="1"/>
    <col min="3846" max="3846" width="6.28515625" style="74" bestFit="1" customWidth="1"/>
    <col min="3847" max="3849" width="4.7109375" style="74" customWidth="1"/>
    <col min="3850" max="3850" width="3.28515625" style="74" customWidth="1"/>
    <col min="3851" max="3851" width="3" style="74" customWidth="1"/>
    <col min="3852" max="3853" width="4.7109375" style="74" customWidth="1"/>
    <col min="3854"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1" width="4.7109375" style="74" customWidth="1"/>
    <col min="4102" max="4102" width="6.28515625" style="74" bestFit="1" customWidth="1"/>
    <col min="4103" max="4105" width="4.7109375" style="74" customWidth="1"/>
    <col min="4106" max="4106" width="3.28515625" style="74" customWidth="1"/>
    <col min="4107" max="4107" width="3" style="74" customWidth="1"/>
    <col min="4108" max="4109" width="4.7109375" style="74" customWidth="1"/>
    <col min="4110"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57" width="4.7109375" style="74" customWidth="1"/>
    <col min="4358" max="4358" width="6.28515625" style="74" bestFit="1" customWidth="1"/>
    <col min="4359" max="4361" width="4.7109375" style="74" customWidth="1"/>
    <col min="4362" max="4362" width="3.28515625" style="74" customWidth="1"/>
    <col min="4363" max="4363" width="3" style="74" customWidth="1"/>
    <col min="4364" max="4365" width="4.7109375" style="74" customWidth="1"/>
    <col min="4366"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3" width="4.7109375" style="74" customWidth="1"/>
    <col min="4614" max="4614" width="6.28515625" style="74" bestFit="1" customWidth="1"/>
    <col min="4615" max="4617" width="4.7109375" style="74" customWidth="1"/>
    <col min="4618" max="4618" width="3.28515625" style="74" customWidth="1"/>
    <col min="4619" max="4619" width="3" style="74" customWidth="1"/>
    <col min="4620" max="4621" width="4.7109375" style="74" customWidth="1"/>
    <col min="4622"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69" width="4.7109375" style="74" customWidth="1"/>
    <col min="4870" max="4870" width="6.28515625" style="74" bestFit="1" customWidth="1"/>
    <col min="4871" max="4873" width="4.7109375" style="74" customWidth="1"/>
    <col min="4874" max="4874" width="3.28515625" style="74" customWidth="1"/>
    <col min="4875" max="4875" width="3" style="74" customWidth="1"/>
    <col min="4876" max="4877" width="4.7109375" style="74" customWidth="1"/>
    <col min="4878"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5" width="4.7109375" style="74" customWidth="1"/>
    <col min="5126" max="5126" width="6.28515625" style="74" bestFit="1" customWidth="1"/>
    <col min="5127" max="5129" width="4.7109375" style="74" customWidth="1"/>
    <col min="5130" max="5130" width="3.28515625" style="74" customWidth="1"/>
    <col min="5131" max="5131" width="3" style="74" customWidth="1"/>
    <col min="5132" max="5133" width="4.7109375" style="74" customWidth="1"/>
    <col min="5134"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1" width="4.7109375" style="74" customWidth="1"/>
    <col min="5382" max="5382" width="6.28515625" style="74" bestFit="1" customWidth="1"/>
    <col min="5383" max="5385" width="4.7109375" style="74" customWidth="1"/>
    <col min="5386" max="5386" width="3.28515625" style="74" customWidth="1"/>
    <col min="5387" max="5387" width="3" style="74" customWidth="1"/>
    <col min="5388" max="5389" width="4.7109375" style="74" customWidth="1"/>
    <col min="5390"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37" width="4.7109375" style="74" customWidth="1"/>
    <col min="5638" max="5638" width="6.28515625" style="74" bestFit="1" customWidth="1"/>
    <col min="5639" max="5641" width="4.7109375" style="74" customWidth="1"/>
    <col min="5642" max="5642" width="3.28515625" style="74" customWidth="1"/>
    <col min="5643" max="5643" width="3" style="74" customWidth="1"/>
    <col min="5644" max="5645" width="4.7109375" style="74" customWidth="1"/>
    <col min="5646"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3" width="4.7109375" style="74" customWidth="1"/>
    <col min="5894" max="5894" width="6.28515625" style="74" bestFit="1" customWidth="1"/>
    <col min="5895" max="5897" width="4.7109375" style="74" customWidth="1"/>
    <col min="5898" max="5898" width="3.28515625" style="74" customWidth="1"/>
    <col min="5899" max="5899" width="3" style="74" customWidth="1"/>
    <col min="5900" max="5901" width="4.7109375" style="74" customWidth="1"/>
    <col min="5902"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49" width="4.7109375" style="74" customWidth="1"/>
    <col min="6150" max="6150" width="6.28515625" style="74" bestFit="1" customWidth="1"/>
    <col min="6151" max="6153" width="4.7109375" style="74" customWidth="1"/>
    <col min="6154" max="6154" width="3.28515625" style="74" customWidth="1"/>
    <col min="6155" max="6155" width="3" style="74" customWidth="1"/>
    <col min="6156" max="6157" width="4.7109375" style="74" customWidth="1"/>
    <col min="6158"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5" width="4.7109375" style="74" customWidth="1"/>
    <col min="6406" max="6406" width="6.28515625" style="74" bestFit="1" customWidth="1"/>
    <col min="6407" max="6409" width="4.7109375" style="74" customWidth="1"/>
    <col min="6410" max="6410" width="3.28515625" style="74" customWidth="1"/>
    <col min="6411" max="6411" width="3" style="74" customWidth="1"/>
    <col min="6412" max="6413" width="4.7109375" style="74" customWidth="1"/>
    <col min="6414"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1" width="4.7109375" style="74" customWidth="1"/>
    <col min="6662" max="6662" width="6.28515625" style="74" bestFit="1" customWidth="1"/>
    <col min="6663" max="6665" width="4.7109375" style="74" customWidth="1"/>
    <col min="6666" max="6666" width="3.28515625" style="74" customWidth="1"/>
    <col min="6667" max="6667" width="3" style="74" customWidth="1"/>
    <col min="6668" max="6669" width="4.7109375" style="74" customWidth="1"/>
    <col min="6670"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17" width="4.7109375" style="74" customWidth="1"/>
    <col min="6918" max="6918" width="6.28515625" style="74" bestFit="1" customWidth="1"/>
    <col min="6919" max="6921" width="4.7109375" style="74" customWidth="1"/>
    <col min="6922" max="6922" width="3.28515625" style="74" customWidth="1"/>
    <col min="6923" max="6923" width="3" style="74" customWidth="1"/>
    <col min="6924" max="6925" width="4.7109375" style="74" customWidth="1"/>
    <col min="6926"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3" width="4.7109375" style="74" customWidth="1"/>
    <col min="7174" max="7174" width="6.28515625" style="74" bestFit="1" customWidth="1"/>
    <col min="7175" max="7177" width="4.7109375" style="74" customWidth="1"/>
    <col min="7178" max="7178" width="3.28515625" style="74" customWidth="1"/>
    <col min="7179" max="7179" width="3" style="74" customWidth="1"/>
    <col min="7180" max="7181" width="4.7109375" style="74" customWidth="1"/>
    <col min="7182"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29" width="4.7109375" style="74" customWidth="1"/>
    <col min="7430" max="7430" width="6.28515625" style="74" bestFit="1" customWidth="1"/>
    <col min="7431" max="7433" width="4.7109375" style="74" customWidth="1"/>
    <col min="7434" max="7434" width="3.28515625" style="74" customWidth="1"/>
    <col min="7435" max="7435" width="3" style="74" customWidth="1"/>
    <col min="7436" max="7437" width="4.7109375" style="74" customWidth="1"/>
    <col min="7438"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5" width="4.7109375" style="74" customWidth="1"/>
    <col min="7686" max="7686" width="6.28515625" style="74" bestFit="1" customWidth="1"/>
    <col min="7687" max="7689" width="4.7109375" style="74" customWidth="1"/>
    <col min="7690" max="7690" width="3.28515625" style="74" customWidth="1"/>
    <col min="7691" max="7691" width="3" style="74" customWidth="1"/>
    <col min="7692" max="7693" width="4.7109375" style="74" customWidth="1"/>
    <col min="7694"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1" width="4.7109375" style="74" customWidth="1"/>
    <col min="7942" max="7942" width="6.28515625" style="74" bestFit="1" customWidth="1"/>
    <col min="7943" max="7945" width="4.7109375" style="74" customWidth="1"/>
    <col min="7946" max="7946" width="3.28515625" style="74" customWidth="1"/>
    <col min="7947" max="7947" width="3" style="74" customWidth="1"/>
    <col min="7948" max="7949" width="4.7109375" style="74" customWidth="1"/>
    <col min="7950"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197" width="4.7109375" style="74" customWidth="1"/>
    <col min="8198" max="8198" width="6.28515625" style="74" bestFit="1" customWidth="1"/>
    <col min="8199" max="8201" width="4.7109375" style="74" customWidth="1"/>
    <col min="8202" max="8202" width="3.28515625" style="74" customWidth="1"/>
    <col min="8203" max="8203" width="3" style="74" customWidth="1"/>
    <col min="8204" max="8205" width="4.7109375" style="74" customWidth="1"/>
    <col min="8206"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3" width="4.7109375" style="74" customWidth="1"/>
    <col min="8454" max="8454" width="6.28515625" style="74" bestFit="1" customWidth="1"/>
    <col min="8455" max="8457" width="4.7109375" style="74" customWidth="1"/>
    <col min="8458" max="8458" width="3.28515625" style="74" customWidth="1"/>
    <col min="8459" max="8459" width="3" style="74" customWidth="1"/>
    <col min="8460" max="8461" width="4.7109375" style="74" customWidth="1"/>
    <col min="8462"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09" width="4.7109375" style="74" customWidth="1"/>
    <col min="8710" max="8710" width="6.28515625" style="74" bestFit="1" customWidth="1"/>
    <col min="8711" max="8713" width="4.7109375" style="74" customWidth="1"/>
    <col min="8714" max="8714" width="3.28515625" style="74" customWidth="1"/>
    <col min="8715" max="8715" width="3" style="74" customWidth="1"/>
    <col min="8716" max="8717" width="4.7109375" style="74" customWidth="1"/>
    <col min="8718"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5" width="4.7109375" style="74" customWidth="1"/>
    <col min="8966" max="8966" width="6.28515625" style="74" bestFit="1" customWidth="1"/>
    <col min="8967" max="8969" width="4.7109375" style="74" customWidth="1"/>
    <col min="8970" max="8970" width="3.28515625" style="74" customWidth="1"/>
    <col min="8971" max="8971" width="3" style="74" customWidth="1"/>
    <col min="8972" max="8973" width="4.7109375" style="74" customWidth="1"/>
    <col min="8974"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1" width="4.7109375" style="74" customWidth="1"/>
    <col min="9222" max="9222" width="6.28515625" style="74" bestFit="1" customWidth="1"/>
    <col min="9223" max="9225" width="4.7109375" style="74" customWidth="1"/>
    <col min="9226" max="9226" width="3.28515625" style="74" customWidth="1"/>
    <col min="9227" max="9227" width="3" style="74" customWidth="1"/>
    <col min="9228" max="9229" width="4.7109375" style="74" customWidth="1"/>
    <col min="9230"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77" width="4.7109375" style="74" customWidth="1"/>
    <col min="9478" max="9478" width="6.28515625" style="74" bestFit="1" customWidth="1"/>
    <col min="9479" max="9481" width="4.7109375" style="74" customWidth="1"/>
    <col min="9482" max="9482" width="3.28515625" style="74" customWidth="1"/>
    <col min="9483" max="9483" width="3" style="74" customWidth="1"/>
    <col min="9484" max="9485" width="4.7109375" style="74" customWidth="1"/>
    <col min="9486"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3" width="4.7109375" style="74" customWidth="1"/>
    <col min="9734" max="9734" width="6.28515625" style="74" bestFit="1" customWidth="1"/>
    <col min="9735" max="9737" width="4.7109375" style="74" customWidth="1"/>
    <col min="9738" max="9738" width="3.28515625" style="74" customWidth="1"/>
    <col min="9739" max="9739" width="3" style="74" customWidth="1"/>
    <col min="9740" max="9741" width="4.7109375" style="74" customWidth="1"/>
    <col min="9742"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89" width="4.7109375" style="74" customWidth="1"/>
    <col min="9990" max="9990" width="6.28515625" style="74" bestFit="1" customWidth="1"/>
    <col min="9991" max="9993" width="4.7109375" style="74" customWidth="1"/>
    <col min="9994" max="9994" width="3.28515625" style="74" customWidth="1"/>
    <col min="9995" max="9995" width="3" style="74" customWidth="1"/>
    <col min="9996" max="9997" width="4.7109375" style="74" customWidth="1"/>
    <col min="9998"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5" width="4.7109375" style="74" customWidth="1"/>
    <col min="10246" max="10246" width="6.28515625" style="74" bestFit="1" customWidth="1"/>
    <col min="10247" max="10249" width="4.7109375" style="74" customWidth="1"/>
    <col min="10250" max="10250" width="3.28515625" style="74" customWidth="1"/>
    <col min="10251" max="10251" width="3" style="74" customWidth="1"/>
    <col min="10252" max="10253" width="4.7109375" style="74" customWidth="1"/>
    <col min="10254"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1" width="4.7109375" style="74" customWidth="1"/>
    <col min="10502" max="10502" width="6.28515625" style="74" bestFit="1" customWidth="1"/>
    <col min="10503" max="10505" width="4.7109375" style="74" customWidth="1"/>
    <col min="10506" max="10506" width="3.28515625" style="74" customWidth="1"/>
    <col min="10507" max="10507" width="3" style="74" customWidth="1"/>
    <col min="10508" max="10509" width="4.7109375" style="74" customWidth="1"/>
    <col min="10510"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57" width="4.7109375" style="74" customWidth="1"/>
    <col min="10758" max="10758" width="6.28515625" style="74" bestFit="1" customWidth="1"/>
    <col min="10759" max="10761" width="4.7109375" style="74" customWidth="1"/>
    <col min="10762" max="10762" width="3.28515625" style="74" customWidth="1"/>
    <col min="10763" max="10763" width="3" style="74" customWidth="1"/>
    <col min="10764" max="10765" width="4.7109375" style="74" customWidth="1"/>
    <col min="10766"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3" width="4.7109375" style="74" customWidth="1"/>
    <col min="11014" max="11014" width="6.28515625" style="74" bestFit="1" customWidth="1"/>
    <col min="11015" max="11017" width="4.7109375" style="74" customWidth="1"/>
    <col min="11018" max="11018" width="3.28515625" style="74" customWidth="1"/>
    <col min="11019" max="11019" width="3" style="74" customWidth="1"/>
    <col min="11020" max="11021" width="4.7109375" style="74" customWidth="1"/>
    <col min="11022"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69" width="4.7109375" style="74" customWidth="1"/>
    <col min="11270" max="11270" width="6.28515625" style="74" bestFit="1" customWidth="1"/>
    <col min="11271" max="11273" width="4.7109375" style="74" customWidth="1"/>
    <col min="11274" max="11274" width="3.28515625" style="74" customWidth="1"/>
    <col min="11275" max="11275" width="3" style="74" customWidth="1"/>
    <col min="11276" max="11277" width="4.7109375" style="74" customWidth="1"/>
    <col min="11278"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5" width="4.7109375" style="74" customWidth="1"/>
    <col min="11526" max="11526" width="6.28515625" style="74" bestFit="1" customWidth="1"/>
    <col min="11527" max="11529" width="4.7109375" style="74" customWidth="1"/>
    <col min="11530" max="11530" width="3.28515625" style="74" customWidth="1"/>
    <col min="11531" max="11531" width="3" style="74" customWidth="1"/>
    <col min="11532" max="11533" width="4.7109375" style="74" customWidth="1"/>
    <col min="11534"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1" width="4.7109375" style="74" customWidth="1"/>
    <col min="11782" max="11782" width="6.28515625" style="74" bestFit="1" customWidth="1"/>
    <col min="11783" max="11785" width="4.7109375" style="74" customWidth="1"/>
    <col min="11786" max="11786" width="3.28515625" style="74" customWidth="1"/>
    <col min="11787" max="11787" width="3" style="74" customWidth="1"/>
    <col min="11788" max="11789" width="4.7109375" style="74" customWidth="1"/>
    <col min="11790"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37" width="4.7109375" style="74" customWidth="1"/>
    <col min="12038" max="12038" width="6.28515625" style="74" bestFit="1" customWidth="1"/>
    <col min="12039" max="12041" width="4.7109375" style="74" customWidth="1"/>
    <col min="12042" max="12042" width="3.28515625" style="74" customWidth="1"/>
    <col min="12043" max="12043" width="3" style="74" customWidth="1"/>
    <col min="12044" max="12045" width="4.7109375" style="74" customWidth="1"/>
    <col min="12046"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3" width="4.7109375" style="74" customWidth="1"/>
    <col min="12294" max="12294" width="6.28515625" style="74" bestFit="1" customWidth="1"/>
    <col min="12295" max="12297" width="4.7109375" style="74" customWidth="1"/>
    <col min="12298" max="12298" width="3.28515625" style="74" customWidth="1"/>
    <col min="12299" max="12299" width="3" style="74" customWidth="1"/>
    <col min="12300" max="12301" width="4.7109375" style="74" customWidth="1"/>
    <col min="12302"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49" width="4.7109375" style="74" customWidth="1"/>
    <col min="12550" max="12550" width="6.28515625" style="74" bestFit="1" customWidth="1"/>
    <col min="12551" max="12553" width="4.7109375" style="74" customWidth="1"/>
    <col min="12554" max="12554" width="3.28515625" style="74" customWidth="1"/>
    <col min="12555" max="12555" width="3" style="74" customWidth="1"/>
    <col min="12556" max="12557" width="4.7109375" style="74" customWidth="1"/>
    <col min="12558"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5" width="4.7109375" style="74" customWidth="1"/>
    <col min="12806" max="12806" width="6.28515625" style="74" bestFit="1" customWidth="1"/>
    <col min="12807" max="12809" width="4.7109375" style="74" customWidth="1"/>
    <col min="12810" max="12810" width="3.28515625" style="74" customWidth="1"/>
    <col min="12811" max="12811" width="3" style="74" customWidth="1"/>
    <col min="12812" max="12813" width="4.7109375" style="74" customWidth="1"/>
    <col min="12814"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1" width="4.7109375" style="74" customWidth="1"/>
    <col min="13062" max="13062" width="6.28515625" style="74" bestFit="1" customWidth="1"/>
    <col min="13063" max="13065" width="4.7109375" style="74" customWidth="1"/>
    <col min="13066" max="13066" width="3.28515625" style="74" customWidth="1"/>
    <col min="13067" max="13067" width="3" style="74" customWidth="1"/>
    <col min="13068" max="13069" width="4.7109375" style="74" customWidth="1"/>
    <col min="13070"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17" width="4.7109375" style="74" customWidth="1"/>
    <col min="13318" max="13318" width="6.28515625" style="74" bestFit="1" customWidth="1"/>
    <col min="13319" max="13321" width="4.7109375" style="74" customWidth="1"/>
    <col min="13322" max="13322" width="3.28515625" style="74" customWidth="1"/>
    <col min="13323" max="13323" width="3" style="74" customWidth="1"/>
    <col min="13324" max="13325" width="4.7109375" style="74" customWidth="1"/>
    <col min="13326"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3" width="4.7109375" style="74" customWidth="1"/>
    <col min="13574" max="13574" width="6.28515625" style="74" bestFit="1" customWidth="1"/>
    <col min="13575" max="13577" width="4.7109375" style="74" customWidth="1"/>
    <col min="13578" max="13578" width="3.28515625" style="74" customWidth="1"/>
    <col min="13579" max="13579" width="3" style="74" customWidth="1"/>
    <col min="13580" max="13581" width="4.7109375" style="74" customWidth="1"/>
    <col min="13582"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29" width="4.7109375" style="74" customWidth="1"/>
    <col min="13830" max="13830" width="6.28515625" style="74" bestFit="1" customWidth="1"/>
    <col min="13831" max="13833" width="4.7109375" style="74" customWidth="1"/>
    <col min="13834" max="13834" width="3.28515625" style="74" customWidth="1"/>
    <col min="13835" max="13835" width="3" style="74" customWidth="1"/>
    <col min="13836" max="13837" width="4.7109375" style="74" customWidth="1"/>
    <col min="13838"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5" width="4.7109375" style="74" customWidth="1"/>
    <col min="14086" max="14086" width="6.28515625" style="74" bestFit="1" customWidth="1"/>
    <col min="14087" max="14089" width="4.7109375" style="74" customWidth="1"/>
    <col min="14090" max="14090" width="3.28515625" style="74" customWidth="1"/>
    <col min="14091" max="14091" width="3" style="74" customWidth="1"/>
    <col min="14092" max="14093" width="4.7109375" style="74" customWidth="1"/>
    <col min="14094"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1" width="4.7109375" style="74" customWidth="1"/>
    <col min="14342" max="14342" width="6.28515625" style="74" bestFit="1" customWidth="1"/>
    <col min="14343" max="14345" width="4.7109375" style="74" customWidth="1"/>
    <col min="14346" max="14346" width="3.28515625" style="74" customWidth="1"/>
    <col min="14347" max="14347" width="3" style="74" customWidth="1"/>
    <col min="14348" max="14349" width="4.7109375" style="74" customWidth="1"/>
    <col min="14350"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597" width="4.7109375" style="74" customWidth="1"/>
    <col min="14598" max="14598" width="6.28515625" style="74" bestFit="1" customWidth="1"/>
    <col min="14599" max="14601" width="4.7109375" style="74" customWidth="1"/>
    <col min="14602" max="14602" width="3.28515625" style="74" customWidth="1"/>
    <col min="14603" max="14603" width="3" style="74" customWidth="1"/>
    <col min="14604" max="14605" width="4.7109375" style="74" customWidth="1"/>
    <col min="14606"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3" width="4.7109375" style="74" customWidth="1"/>
    <col min="14854" max="14854" width="6.28515625" style="74" bestFit="1" customWidth="1"/>
    <col min="14855" max="14857" width="4.7109375" style="74" customWidth="1"/>
    <col min="14858" max="14858" width="3.28515625" style="74" customWidth="1"/>
    <col min="14859" max="14859" width="3" style="74" customWidth="1"/>
    <col min="14860" max="14861" width="4.7109375" style="74" customWidth="1"/>
    <col min="14862"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09" width="4.7109375" style="74" customWidth="1"/>
    <col min="15110" max="15110" width="6.28515625" style="74" bestFit="1" customWidth="1"/>
    <col min="15111" max="15113" width="4.7109375" style="74" customWidth="1"/>
    <col min="15114" max="15114" width="3.28515625" style="74" customWidth="1"/>
    <col min="15115" max="15115" width="3" style="74" customWidth="1"/>
    <col min="15116" max="15117" width="4.7109375" style="74" customWidth="1"/>
    <col min="15118"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5" width="4.7109375" style="74" customWidth="1"/>
    <col min="15366" max="15366" width="6.28515625" style="74" bestFit="1" customWidth="1"/>
    <col min="15367" max="15369" width="4.7109375" style="74" customWidth="1"/>
    <col min="15370" max="15370" width="3.28515625" style="74" customWidth="1"/>
    <col min="15371" max="15371" width="3" style="74" customWidth="1"/>
    <col min="15372" max="15373" width="4.7109375" style="74" customWidth="1"/>
    <col min="15374"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1" width="4.7109375" style="74" customWidth="1"/>
    <col min="15622" max="15622" width="6.28515625" style="74" bestFit="1" customWidth="1"/>
    <col min="15623" max="15625" width="4.7109375" style="74" customWidth="1"/>
    <col min="15626" max="15626" width="3.28515625" style="74" customWidth="1"/>
    <col min="15627" max="15627" width="3" style="74" customWidth="1"/>
    <col min="15628" max="15629" width="4.7109375" style="74" customWidth="1"/>
    <col min="15630"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77" width="4.7109375" style="74" customWidth="1"/>
    <col min="15878" max="15878" width="6.28515625" style="74" bestFit="1" customWidth="1"/>
    <col min="15879" max="15881" width="4.7109375" style="74" customWidth="1"/>
    <col min="15882" max="15882" width="3.28515625" style="74" customWidth="1"/>
    <col min="15883" max="15883" width="3" style="74" customWidth="1"/>
    <col min="15884" max="15885" width="4.7109375" style="74" customWidth="1"/>
    <col min="15886"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3" width="4.7109375" style="74" customWidth="1"/>
    <col min="16134" max="16134" width="6.28515625" style="74" bestFit="1" customWidth="1"/>
    <col min="16135" max="16137" width="4.7109375" style="74" customWidth="1"/>
    <col min="16138" max="16138" width="3.28515625" style="74" customWidth="1"/>
    <col min="16139" max="16139" width="3" style="74" customWidth="1"/>
    <col min="16140" max="16141" width="4.7109375" style="74" customWidth="1"/>
    <col min="16142"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126</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IF(CONCATENATE($C$4,$D$25)='9.4 Resumen'!G4,'9.4 Resumen'!B4,"")</f>
        <v/>
      </c>
      <c r="F5" s="84" t="e">
        <f>IF(CONCATENATE($C$4,$D$25)='9.4 Resumen'!G9,'9.4 Resumen'!B9,"")</f>
        <v>#REF!</v>
      </c>
      <c r="G5" s="84" t="e">
        <f>IF(CONCATENATE($C$4,$D$25)='9.4 Resumen'!G14,'9.4 Resumen'!B14,"")</f>
        <v>#REF!</v>
      </c>
      <c r="H5" s="84" t="str">
        <f>IF(CONCATENATE($C$4,$D$25)='9.4 Resumen'!G19,'9.4 Resumen'!B19,"")</f>
        <v/>
      </c>
      <c r="I5" s="84" t="str">
        <f>IF(CONCATENATE($C$4,$D$25)='9.4 Resumen'!G24,'9.4 Resumen'!B24,"")</f>
        <v/>
      </c>
      <c r="J5" s="85"/>
      <c r="K5" s="86"/>
      <c r="L5" s="87" t="str">
        <f>IF(CONCATENATE($C$4,$K$25)='9.4 Resumen'!G4,'9.4 Resumen'!B4,"")</f>
        <v/>
      </c>
      <c r="M5" s="87" t="e">
        <f>IF(CONCATENATE($C$4,$K$25)='9.4 Resumen'!G9,'9.4 Resumen'!B9,"")</f>
        <v>#REF!</v>
      </c>
      <c r="N5" s="87" t="e">
        <f>IF(CONCATENATE($C$4,$K$25)='9.4 Resumen'!G14,'9.4 Resumen'!B14,"")</f>
        <v>#REF!</v>
      </c>
      <c r="O5" s="87" t="str">
        <f>IF(CONCATENATE($C$4,$K$25)='9.4 Resumen'!G19,'9.4 Resumen'!B19,"")</f>
        <v/>
      </c>
      <c r="P5" s="87" t="str">
        <f>IF(CONCATENATE($C$4,$K$25)='9.4 Resumen'!G24,'9.4 Resumen'!B24,"")</f>
        <v/>
      </c>
      <c r="Q5" s="88"/>
      <c r="R5" s="86"/>
      <c r="S5" s="87">
        <f>IF(CONCATENATE($C$4,$R$25)='9.4 Resumen'!G4,'9.4 Resumen'!B4,"")</f>
        <v>1</v>
      </c>
      <c r="T5" s="87" t="e">
        <f>IF(CONCATENATE($C$4,$R$25)='9.4 Resumen'!G9,'9.4 Resumen'!B9,"")</f>
        <v>#REF!</v>
      </c>
      <c r="U5" s="87" t="e">
        <f>IF(CONCATENATE($C$4,$R$25)='9.4 Resumen'!G14,'9.4 Resumen'!B14,"")</f>
        <v>#REF!</v>
      </c>
      <c r="V5" s="87" t="str">
        <f>IF(CONCATENATE($C$11,$R$25)='9.4 Resumen'!G19,'9.4 Resumen'!B19,"")</f>
        <v/>
      </c>
      <c r="W5" s="87" t="str">
        <f>IF(CONCATENATE($C$11,$R$25)='9.4 Resumen'!G24,'9.4 Resumen'!B24,"")</f>
        <v/>
      </c>
      <c r="X5" s="89"/>
    </row>
    <row r="6" spans="2:27" ht="19.5" customHeight="1">
      <c r="B6" s="403" t="s">
        <v>66</v>
      </c>
      <c r="C6" s="402"/>
      <c r="D6" s="83"/>
      <c r="E6" s="84" t="str">
        <f>IF(CONCATENATE($C$4,$D$25)='9.4 Resumen'!G5,'9.4 Resumen'!B5,"")</f>
        <v/>
      </c>
      <c r="F6" s="84" t="e">
        <f>IF(CONCATENATE($C$4,$D$25)='9.4 Resumen'!G10,'9.4 Resumen'!B10,"")</f>
        <v>#REF!</v>
      </c>
      <c r="G6" s="84" t="e">
        <f>IF(CONCATENATE($C$4,$D$25)='9.4 Resumen'!G15,'9.4 Resumen'!B15,"")</f>
        <v>#REF!</v>
      </c>
      <c r="H6" s="84" t="str">
        <f>IF(CONCATENATE($C$4,$D$25)='9.4 Resumen'!G20,'9.4 Resumen'!B20,"")</f>
        <v/>
      </c>
      <c r="I6" s="84" t="str">
        <f>IF(CONCATENATE($C$4,$D$25)='9.4 Resumen'!G25,'9.4 Resumen'!B25,"")</f>
        <v/>
      </c>
      <c r="J6" s="85" t="str">
        <f>IF('9.4 Resumen'!S5="ZGNA DE RIESGG IMPGRTANTE",'9.4 Resumen'!H5,"")</f>
        <v/>
      </c>
      <c r="K6" s="86"/>
      <c r="L6" s="87">
        <f>IF(CONCATENATE($C$4,$K$25)='9.4 Resumen'!G5,'9.4 Resumen'!B5,"")</f>
        <v>2</v>
      </c>
      <c r="M6" s="87" t="e">
        <f>IF(CONCATENATE($C$4,$K$25)='9.4 Resumen'!G10,'9.4 Resumen'!B10,"")</f>
        <v>#REF!</v>
      </c>
      <c r="N6" s="87" t="e">
        <f>IF(CONCATENATE($C$4,$K$25)='9.4 Resumen'!G15,'9.4 Resumen'!B15,"")</f>
        <v>#REF!</v>
      </c>
      <c r="O6" s="87" t="str">
        <f>IF(CONCATENATE($C$4,$K$25)='9.4 Resumen'!G20,'9.4 Resumen'!B20,"")</f>
        <v/>
      </c>
      <c r="P6" s="87" t="str">
        <f>IF(CONCATENATE($C$4,$K$25)='9.4 Resumen'!G25,'9.4 Resumen'!B25,"")</f>
        <v/>
      </c>
      <c r="Q6" s="88"/>
      <c r="R6" s="86"/>
      <c r="S6" s="87" t="str">
        <f>IF(CONCATENATE($C$4,$R$25)='9.4 Resumen'!G5,'9.4 Resumen'!B5,"")</f>
        <v/>
      </c>
      <c r="T6" s="87" t="e">
        <f>IF(CONCATENATE($C$4,$R$25)='9.4 Resumen'!G10,'9.4 Resumen'!B10,"")</f>
        <v>#REF!</v>
      </c>
      <c r="U6" s="87" t="e">
        <f>IF(CONCATENATE($C$4,$R$25)='9.4 Resumen'!G15,'9.4 Resumen'!B15,"")</f>
        <v>#REF!</v>
      </c>
      <c r="V6" s="87" t="str">
        <f>IF(CONCATENATE($C$11,$R$25)='9.4 Resumen'!G20,'9.4 Resumen'!B20,"")</f>
        <v/>
      </c>
      <c r="W6" s="87" t="str">
        <f>IF(CONCATENATE($C$11,$R$25)='9.4 Resumen'!G25,'9.4 Resumen'!B25,"")</f>
        <v/>
      </c>
      <c r="X6" s="89"/>
    </row>
    <row r="7" spans="2:27" ht="19.5" customHeight="1">
      <c r="B7" s="403"/>
      <c r="C7" s="402"/>
      <c r="D7" s="83"/>
      <c r="E7" s="84" t="e">
        <f>IF(CONCATENATE($C$4,$D$25)='9.4 Resumen'!G6,'9.4 Resumen'!B6,"")</f>
        <v>#REF!</v>
      </c>
      <c r="F7" s="84" t="e">
        <f>IF(CONCATENATE($C$4,$D$25)='9.4 Resumen'!G11,'9.4 Resumen'!B11,"")</f>
        <v>#REF!</v>
      </c>
      <c r="G7" s="84" t="str">
        <f>IF(CONCATENATE($C$4,$D$25)='9.4 Resumen'!G16,'9.4 Resumen'!B16,"")</f>
        <v/>
      </c>
      <c r="H7" s="84" t="str">
        <f>IF(CONCATENATE($C$4,$D$25)='9.4 Resumen'!G21,'9.4 Resumen'!B21,"")</f>
        <v/>
      </c>
      <c r="I7" s="84" t="str">
        <f>IF(CONCATENATE($C$4,$D$25)='9.4 Resumen'!G26,'9.4 Resumen'!B26,"")</f>
        <v/>
      </c>
      <c r="J7" s="85" t="str">
        <f>IF('9.4 Resumen'!S6="ZGNA DE RIESGG IMPGRTANTE",'9.4 Resumen'!H6,"")</f>
        <v/>
      </c>
      <c r="K7" s="86"/>
      <c r="L7" s="87" t="e">
        <f>IF(CONCATENATE($C$4,$K$25)='9.4 Resumen'!G6,'9.4 Resumen'!B6,"")</f>
        <v>#REF!</v>
      </c>
      <c r="M7" s="87" t="e">
        <f>IF(CONCATENATE($C$4,$K$25)='9.4 Resumen'!G11,'9.4 Resumen'!B11,"")</f>
        <v>#REF!</v>
      </c>
      <c r="N7" s="87" t="str">
        <f>IF(CONCATENATE($C$4,$K$25)='9.4 Resumen'!G16,'9.4 Resumen'!B16,"")</f>
        <v/>
      </c>
      <c r="O7" s="87" t="str">
        <f>IF(CONCATENATE($C$4,$K$25)='9.4 Resumen'!G21,'9.4 Resumen'!B21,"")</f>
        <v/>
      </c>
      <c r="P7" s="87" t="str">
        <f>IF(CONCATENATE($C$4,$K$25)='9.4 Resumen'!G26,'9.4 Resumen'!B26,"")</f>
        <v/>
      </c>
      <c r="Q7" s="88"/>
      <c r="R7" s="86"/>
      <c r="S7" s="87" t="e">
        <f>IF(CONCATENATE($C$4,$R$25)='9.4 Resumen'!G6,'9.4 Resumen'!B6,"")</f>
        <v>#REF!</v>
      </c>
      <c r="T7" s="87" t="e">
        <f>IF(CONCATENATE($C$4,$R$25)='9.4 Resumen'!G11,'9.4 Resumen'!B11,"")</f>
        <v>#REF!</v>
      </c>
      <c r="U7" s="87" t="str">
        <f>IF(CONCATENATE($C$4,$R$25)='9.4 Resumen'!G16,'9.4 Resumen'!B16,"")</f>
        <v/>
      </c>
      <c r="V7" s="87" t="str">
        <f>IF(CONCATENATE($C$11,$R$25)='9.4 Resumen'!G21,'9.4 Resumen'!B21,"")</f>
        <v/>
      </c>
      <c r="W7" s="87" t="str">
        <f>IF(CONCATENATE($C$11,$R$25)='9.4 Resumen'!G26,'9.4 Resumen'!B26,"")</f>
        <v/>
      </c>
      <c r="X7" s="89"/>
    </row>
    <row r="8" spans="2:27" ht="19.5" customHeight="1">
      <c r="B8" s="403"/>
      <c r="C8" s="402"/>
      <c r="D8" s="83"/>
      <c r="E8" s="84">
        <f>IF(CONCATENATE($C$4,$D$25)='9.4 Resumen'!G7,'9.4 Resumen'!B7,"")</f>
        <v>4</v>
      </c>
      <c r="F8" s="84" t="e">
        <f>IF(CONCATENATE($C$4,$D$25)='9.4 Resumen'!G12,'9.4 Resumen'!B12,"")</f>
        <v>#REF!</v>
      </c>
      <c r="G8" s="84" t="str">
        <f>IF(CONCATENATE($C$4,$D$25)='9.4 Resumen'!G17,'9.4 Resumen'!B17,"")</f>
        <v/>
      </c>
      <c r="H8" s="84" t="str">
        <f>IF(CONCATENATE($C$4,$D$25)='9.4 Resumen'!G22,'9.4 Resumen'!B22,"")</f>
        <v/>
      </c>
      <c r="I8" s="84" t="str">
        <f>IF(CONCATENATE($C$4,$D$25)='9.4 Resumen'!G27,'9.4 Resumen'!B27,"")</f>
        <v/>
      </c>
      <c r="J8" s="85"/>
      <c r="K8" s="86"/>
      <c r="L8" s="87" t="str">
        <f>IF(CONCATENATE($C$4,$K$25)='9.4 Resumen'!G7,'9.4 Resumen'!B7,"")</f>
        <v/>
      </c>
      <c r="M8" s="87" t="e">
        <f>IF(CONCATENATE($C$4,$K$25)='9.4 Resumen'!G12,'9.4 Resumen'!B12,"")</f>
        <v>#REF!</v>
      </c>
      <c r="N8" s="87" t="str">
        <f>IF(CONCATENATE($C$4,$K$25)='9.4 Resumen'!G17,'9.4 Resumen'!B17,"")</f>
        <v/>
      </c>
      <c r="O8" s="87" t="str">
        <f>IF(CONCATENATE($C$4,$K$25)='9.4 Resumen'!G22,'9.4 Resumen'!B22,"")</f>
        <v/>
      </c>
      <c r="P8" s="87" t="str">
        <f>IF(CONCATENATE($C$4,$K$25)='9.4 Resumen'!G27,'9.4 Resumen'!B27,"")</f>
        <v/>
      </c>
      <c r="Q8" s="88"/>
      <c r="R8" s="86"/>
      <c r="S8" s="87" t="str">
        <f>IF(CONCATENATE($C$4,$R$25)='9.4 Resumen'!G7,'9.4 Resumen'!B7,"")</f>
        <v/>
      </c>
      <c r="T8" s="87" t="e">
        <f>IF(CONCATENATE($C$4,$R$25)='9.4 Resumen'!G12,'9.4 Resumen'!B12,"")</f>
        <v>#REF!</v>
      </c>
      <c r="U8" s="87" t="str">
        <f>IF(CONCATENATE($C$4,$R$25)='9.4 Resumen'!G17,'9.4 Resumen'!B17,"")</f>
        <v/>
      </c>
      <c r="V8" s="87" t="str">
        <f>IF(CONCATENATE($C$11,$R$25)='9.4 Resumen'!G22,'9.4 Resumen'!B22,"")</f>
        <v/>
      </c>
      <c r="W8" s="87" t="str">
        <f>IF(CONCATENATE($C$11,$R$25)='9.4 Resumen'!G27,'9.4 Resumen'!B27,"")</f>
        <v/>
      </c>
      <c r="X8" s="89"/>
    </row>
    <row r="9" spans="2:27" ht="19.5" customHeight="1">
      <c r="B9" s="403"/>
      <c r="C9" s="402"/>
      <c r="D9" s="83"/>
      <c r="E9" s="84" t="str">
        <f>IF(CONCATENATE($C$4,$D$25)='9.4 Resumen'!G8,'9.4 Resumen'!B8,"")</f>
        <v/>
      </c>
      <c r="F9" s="84" t="e">
        <f>IF(CONCATENATE($C$4,$D$25)='9.4 Resumen'!G13,'9.4 Resumen'!B13,"")</f>
        <v>#REF!</v>
      </c>
      <c r="G9" s="84" t="str">
        <f>IF(CONCATENATE($C$4,$D$25)='9.4 Resumen'!G18,'9.4 Resumen'!B18,"")</f>
        <v/>
      </c>
      <c r="H9" s="84" t="str">
        <f>IF(CONCATENATE($C$4,$D$25)='9.4 Resumen'!G23,'9.4 Resumen'!B23,"")</f>
        <v/>
      </c>
      <c r="I9" s="84" t="str">
        <f>IF(CONCATENATE($C$4,$D$25)='9.4 Resumen'!G28,'9.4 Resumen'!B28,"")</f>
        <v/>
      </c>
      <c r="J9" s="85" t="str">
        <f>IF('9.4 Resumen'!S7="ZGNA DE RIESGG IMPGRTANTE",'9.4 Resumen'!H7,"")</f>
        <v/>
      </c>
      <c r="K9" s="86"/>
      <c r="L9" s="87" t="str">
        <f>IF(CONCATENATE($C$4,$K$25)='9.4 Resumen'!G8,'9.4 Resumen'!B8,"")</f>
        <v/>
      </c>
      <c r="M9" s="87" t="e">
        <f>IF(CONCATENATE($C$4,$K$25)='9.4 Resumen'!G13,'9.4 Resumen'!B13,"")</f>
        <v>#REF!</v>
      </c>
      <c r="N9" s="87" t="str">
        <f>IF(CONCATENATE($C$4,$K$25)='9.4 Resumen'!G18,'9.4 Resumen'!B18,"")</f>
        <v/>
      </c>
      <c r="O9" s="87" t="str">
        <f>IF(CONCATENATE($C$4,$K$25)='9.4 Resumen'!G23,'9.4 Resumen'!B23,"")</f>
        <v/>
      </c>
      <c r="P9" s="87" t="str">
        <f>IF(CONCATENATE($C$4,$K$25)='9.4 Resumen'!G28,'9.4 Resumen'!B28,"")</f>
        <v/>
      </c>
      <c r="Q9" s="88"/>
      <c r="R9" s="86"/>
      <c r="S9" s="87" t="str">
        <f>IF(CONCATENATE($C$4,$R$25)='9.4 Resumen'!G8,'9.4 Resumen'!B8,"")</f>
        <v/>
      </c>
      <c r="T9" s="87" t="e">
        <f>IF(CONCATENATE($C$4,$R$25)='9.4 Resumen'!G13,'9.4 Resumen'!B13,"")</f>
        <v>#REF!</v>
      </c>
      <c r="U9" s="87" t="str">
        <f>IF(CONCATENATE($C$4,$R$25)='9.4 Resumen'!G18,'9.4 Resumen'!B18,"")</f>
        <v/>
      </c>
      <c r="V9" s="87" t="str">
        <f>IF(CONCATENATE($C$11,$R$25)='9.4 Resumen'!G23,'9.4 Resumen'!B23,"")</f>
        <v/>
      </c>
      <c r="W9" s="87" t="str">
        <f>IF(CONCATENATE($C$11,$R$25)='9.4 Resumen'!G28,'9.4 Resumen'!B28,"")</f>
        <v/>
      </c>
      <c r="X9" s="89"/>
    </row>
    <row r="10" spans="2:27" ht="11.25" customHeight="1">
      <c r="B10" s="403"/>
      <c r="C10" s="402"/>
      <c r="D10" s="90"/>
      <c r="E10" s="91"/>
      <c r="F10" s="91" t="str">
        <f>IF('9.4 Resumen'!Q8="ZGNA DE RIESGG IMPGRTANTE",'9.4 Resumen'!F8,"")</f>
        <v/>
      </c>
      <c r="G10" s="91"/>
      <c r="H10" s="91"/>
      <c r="I10" s="91" t="str">
        <f>IF('9.4 Resumen'!R8="ZGNA DE RIESGG IMPGRTANTE",'9.4 Resumen'!G8,"")</f>
        <v/>
      </c>
      <c r="J10" s="92" t="str">
        <f>IF('9.4 Resumen'!S8="ZGNA DE RIESGG IMPGRTANTE",'9.4 Resumen'!H8,"")</f>
        <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IF(CONCATENATE($C$11,$D$25)='9.4 Resumen'!G4,'9.4 Resumen'!B4,"")</f>
        <v/>
      </c>
      <c r="F12" s="107" t="e">
        <f>IF(CONCATENATE($C$11,$D$25)='9.4 Resumen'!G9,'9.4 Resumen'!B9,"")</f>
        <v>#REF!</v>
      </c>
      <c r="G12" s="107" t="e">
        <f>IF(CONCATENATE($C$11,$D$25)='9.4 Resumen'!G14,'9.4 Resumen'!B14,"")</f>
        <v>#REF!</v>
      </c>
      <c r="H12" s="107" t="str">
        <f>IF(CONCATENATE($C$11,$D$25)='9.4 Resumen'!G19,'9.4 Resumen'!B19,"")</f>
        <v/>
      </c>
      <c r="I12" s="107" t="str">
        <f>IF(CONCATENATE($C$11,$D$25)='9.4 Resumen'!G24,'9.4 Resumen'!B24,"")</f>
        <v/>
      </c>
      <c r="J12" s="108"/>
      <c r="K12" s="109"/>
      <c r="L12" s="84" t="str">
        <f>IF(CONCATENATE($C$11,$K$25)='9.4 Resumen'!G4,'9.4 Resumen'!B4,"")</f>
        <v/>
      </c>
      <c r="M12" s="84" t="e">
        <f>IF(CONCATENATE($C$11,$K$25)='9.4 Resumen'!G9,'9.4 Resumen'!B9,"")</f>
        <v>#REF!</v>
      </c>
      <c r="N12" s="84" t="e">
        <f>IF(CONCATENATE($C$11,$K$25)='9.4 Resumen'!G14,'9.4 Resumen'!B14,"")</f>
        <v>#REF!</v>
      </c>
      <c r="O12" s="84" t="str">
        <f>IF(CONCATENATE($C$11,$K$25)='9.4 Resumen'!G19,'9.4 Resumen'!B19,"")</f>
        <v/>
      </c>
      <c r="P12" s="84" t="str">
        <f>IF(CONCATENATE($C$11,$K$25)='9.4 Resumen'!G24,'9.4 Resumen'!B24,"")</f>
        <v/>
      </c>
      <c r="Q12" s="85"/>
      <c r="R12" s="86"/>
      <c r="S12" s="87" t="str">
        <f>IF(CONCATENATE($C$11,$R$25)='9.4 Resumen'!G4,'9.4 Resumen'!B4,"")</f>
        <v/>
      </c>
      <c r="T12" s="87" t="e">
        <f>IF(CONCATENATE($C$11,$R$25)='9.4 Resumen'!G9,'9.4 Resumen'!B9,"")</f>
        <v>#REF!</v>
      </c>
      <c r="U12" s="87" t="e">
        <f>IF(CONCATENATE($C$11,$R$25)='9.4 Resumen'!G14,'9.4 Resumen'!B14,"")</f>
        <v>#REF!</v>
      </c>
      <c r="V12" s="87" t="str">
        <f>IF(CONCATENATE($C$11,$R$25)='9.4 Resumen'!G19,'9.4 Resumen'!B19,"")</f>
        <v/>
      </c>
      <c r="W12" s="87" t="str">
        <f>IF(CONCATENATE($C$11,$R$25)='9.4 Resumen'!G24,'9.4 Resumen'!B24,"")</f>
        <v/>
      </c>
      <c r="X12" s="89"/>
    </row>
    <row r="13" spans="2:27" ht="19.5" customHeight="1">
      <c r="B13" s="403"/>
      <c r="C13" s="402"/>
      <c r="D13" s="106"/>
      <c r="E13" s="107" t="str">
        <f>IF(CONCATENATE($C$11,$D$25)='9.4 Resumen'!G5,'9.4 Resumen'!B5,"")</f>
        <v/>
      </c>
      <c r="F13" s="107" t="e">
        <f>IF(CONCATENATE($C$11,$D$25)='9.4 Resumen'!G10,'9.4 Resumen'!B10,"")</f>
        <v>#REF!</v>
      </c>
      <c r="G13" s="107" t="e">
        <f>IF(CONCATENATE($C$11,$D$25)='9.4 Resumen'!G15,'9.4 Resumen'!B15,"")</f>
        <v>#REF!</v>
      </c>
      <c r="H13" s="107" t="str">
        <f>IF(CONCATENATE($C$11,$D$25)='9.4 Resumen'!G20,'9.4 Resumen'!B20,"")</f>
        <v/>
      </c>
      <c r="I13" s="107" t="str">
        <f>IF(CONCATENATE($C$11,$D$25)='9.4 Resumen'!G25,'9.4 Resumen'!B25,"")</f>
        <v/>
      </c>
      <c r="J13" s="108"/>
      <c r="K13" s="109"/>
      <c r="L13" s="84" t="str">
        <f>IF(CONCATENATE($C$11,$K$25)='9.4 Resumen'!G5,'9.4 Resumen'!B5,"")</f>
        <v/>
      </c>
      <c r="M13" s="84" t="e">
        <f>IF(CONCATENATE($C$11,$K$25)='9.4 Resumen'!G10,'9.4 Resumen'!B10,"")</f>
        <v>#REF!</v>
      </c>
      <c r="N13" s="84" t="e">
        <f>IF(CONCATENATE($C$11,$K$25)='9.4 Resumen'!G15,'9.4 Resumen'!B15,"")</f>
        <v>#REF!</v>
      </c>
      <c r="O13" s="84" t="str">
        <f>IF(CONCATENATE($C$11,$K$25)='9.4 Resumen'!G20,'9.4 Resumen'!B20,"")</f>
        <v/>
      </c>
      <c r="P13" s="84" t="str">
        <f>IF(CONCATENATE($C$11,$K$25)='9.4 Resumen'!G25,'9.4 Resumen'!B25,"")</f>
        <v/>
      </c>
      <c r="Q13" s="85"/>
      <c r="R13" s="86"/>
      <c r="S13" s="87" t="str">
        <f>IF(CONCATENATE($C$11,$R$25)='9.4 Resumen'!G5,'9.4 Resumen'!B5,"")</f>
        <v/>
      </c>
      <c r="T13" s="87" t="e">
        <f>IF(CONCATENATE($C$11,$R$25)='9.4 Resumen'!G10,'9.4 Resumen'!B10,"")</f>
        <v>#REF!</v>
      </c>
      <c r="U13" s="87" t="e">
        <f>IF(CONCATENATE($C$11,$R$25)='9.4 Resumen'!G15,'9.4 Resumen'!B15,"")</f>
        <v>#REF!</v>
      </c>
      <c r="V13" s="87" t="str">
        <f>IF(CONCATENATE($C$11,$R$25)='9.4 Resumen'!G20,'9.4 Resumen'!B20,"")</f>
        <v/>
      </c>
      <c r="W13" s="87" t="str">
        <f>IF(CONCATENATE($C$11,$R$25)='9.4 Resumen'!G25,'9.4 Resumen'!B25,"")</f>
        <v/>
      </c>
      <c r="X13" s="89"/>
    </row>
    <row r="14" spans="2:27" ht="19.5" customHeight="1">
      <c r="B14" s="403"/>
      <c r="C14" s="402"/>
      <c r="D14" s="106"/>
      <c r="E14" s="107" t="e">
        <f>IF(CONCATENATE($C$11,$D$25)='9.4 Resumen'!G6,'9.4 Resumen'!B6,"")</f>
        <v>#REF!</v>
      </c>
      <c r="F14" s="107" t="e">
        <f>IF(CONCATENATE($C$11,$D$25)='9.4 Resumen'!G11,'9.4 Resumen'!B11,"")</f>
        <v>#REF!</v>
      </c>
      <c r="G14" s="107" t="str">
        <f>IF(CONCATENATE($C$11,$D$25)='9.4 Resumen'!G16,'9.4 Resumen'!B16,"")</f>
        <v/>
      </c>
      <c r="H14" s="107" t="str">
        <f>IF(CONCATENATE($C$11,$D$25)='9.4 Resumen'!G21,'9.4 Resumen'!B21,"")</f>
        <v/>
      </c>
      <c r="I14" s="107" t="str">
        <f>IF(CONCATENATE($C$11,$D$25)='9.4 Resumen'!G26,'9.4 Resumen'!B26,"")</f>
        <v/>
      </c>
      <c r="J14" s="108"/>
      <c r="K14" s="109"/>
      <c r="L14" s="84" t="e">
        <f>IF(CONCATENATE($C$11,$K$25)='9.4 Resumen'!G6,'9.4 Resumen'!B6,"")</f>
        <v>#REF!</v>
      </c>
      <c r="M14" s="84" t="e">
        <f>IF(CONCATENATE($C$11,$K$25)='9.4 Resumen'!G11,'9.4 Resumen'!B11,"")</f>
        <v>#REF!</v>
      </c>
      <c r="N14" s="84" t="str">
        <f>IF(CONCATENATE($C$11,$K$25)='9.4 Resumen'!G16,'9.4 Resumen'!B16,"")</f>
        <v/>
      </c>
      <c r="O14" s="84" t="str">
        <f>IF(CONCATENATE($C$11,$K$25)='9.4 Resumen'!G21,'9.4 Resumen'!B21,"")</f>
        <v/>
      </c>
      <c r="P14" s="84" t="str">
        <f>IF(CONCATENATE($C$11,$K$25)='9.4 Resumen'!G26,'9.4 Resumen'!B26,"")</f>
        <v/>
      </c>
      <c r="Q14" s="85"/>
      <c r="R14" s="86"/>
      <c r="S14" s="87" t="e">
        <f>IF(CONCATENATE($C$11,$R$25)='9.4 Resumen'!G6,'9.4 Resumen'!B6,"")</f>
        <v>#REF!</v>
      </c>
      <c r="T14" s="87" t="e">
        <f>IF(CONCATENATE($C$11,$R$25)='9.4 Resumen'!G11,'9.4 Resumen'!B11,"")</f>
        <v>#REF!</v>
      </c>
      <c r="U14" s="87" t="str">
        <f>IF(CONCATENATE($C$11,$R$25)='9.4 Resumen'!G16,'9.4 Resumen'!B16,"")</f>
        <v/>
      </c>
      <c r="V14" s="87" t="str">
        <f>IF(CONCATENATE($C$11,$R$25)='9.4 Resumen'!G21,'9.4 Resumen'!B21,"")</f>
        <v/>
      </c>
      <c r="W14" s="87" t="str">
        <f>IF(CONCATENATE($C$11,$R$25)='9.4 Resumen'!G26,'9.4 Resumen'!B26,"")</f>
        <v/>
      </c>
      <c r="X14" s="89"/>
    </row>
    <row r="15" spans="2:27" ht="19.5" customHeight="1">
      <c r="B15" s="403"/>
      <c r="C15" s="402"/>
      <c r="D15" s="106"/>
      <c r="E15" s="107" t="str">
        <f>IF(CONCATENATE($C$11,$D$25)='9.4 Resumen'!G7,'9.4 Resumen'!B7,"")</f>
        <v/>
      </c>
      <c r="F15" s="107" t="e">
        <f>IF(CONCATENATE($C$11,$D$25)='9.4 Resumen'!G12,'9.4 Resumen'!B12,"")</f>
        <v>#REF!</v>
      </c>
      <c r="G15" s="107" t="str">
        <f>IF(CONCATENATE($C$11,$D$25)='9.4 Resumen'!G17,'9.4 Resumen'!B17,"")</f>
        <v/>
      </c>
      <c r="H15" s="107" t="str">
        <f>IF(CONCATENATE($C$11,$D$25)='9.4 Resumen'!G22,'9.4 Resumen'!B22,"")</f>
        <v/>
      </c>
      <c r="I15" s="107" t="str">
        <f>IF(CONCATENATE($C$11,$D$25)='9.4 Resumen'!G27,'9.4 Resumen'!B27,"")</f>
        <v/>
      </c>
      <c r="J15" s="108"/>
      <c r="K15" s="109"/>
      <c r="L15" s="84" t="str">
        <f>IF(CONCATENATE($C$11,$K$25)='9.4 Resumen'!G7,'9.4 Resumen'!B7,"")</f>
        <v/>
      </c>
      <c r="M15" s="84" t="e">
        <f>IF(CONCATENATE($C$11,$K$25)='9.4 Resumen'!G12,'9.4 Resumen'!B12,"")</f>
        <v>#REF!</v>
      </c>
      <c r="N15" s="84" t="str">
        <f>IF(CONCATENATE($C$11,$K$25)='9.4 Resumen'!G17,'9.4 Resumen'!B17,"")</f>
        <v/>
      </c>
      <c r="O15" s="84" t="str">
        <f>IF(CONCATENATE($C$11,$K$25)='9.4 Resumen'!G22,'9.4 Resumen'!B22,"")</f>
        <v/>
      </c>
      <c r="P15" s="84" t="str">
        <f>IF(CONCATENATE($C$11,$K$25)='9.4 Resumen'!G27,'9.4 Resumen'!B27,"")</f>
        <v/>
      </c>
      <c r="Q15" s="85"/>
      <c r="R15" s="86"/>
      <c r="S15" s="87" t="str">
        <f>IF(CONCATENATE($C$11,$R$25)='9.4 Resumen'!G7,'9.4 Resumen'!B7,"")</f>
        <v/>
      </c>
      <c r="T15" s="87" t="e">
        <f>IF(CONCATENATE($C$11,$R$25)='9.4 Resumen'!G12,'9.4 Resumen'!B12,"")</f>
        <v>#REF!</v>
      </c>
      <c r="U15" s="87" t="str">
        <f>IF(CONCATENATE($C$11,$R$25)='9.4 Resumen'!G17,'9.4 Resumen'!B17,"")</f>
        <v/>
      </c>
      <c r="V15" s="87" t="str">
        <f>IF(CONCATENATE($C$11,$R$25)='9.4 Resumen'!G22,'9.4 Resumen'!B22,"")</f>
        <v/>
      </c>
      <c r="W15" s="87" t="str">
        <f>IF(CONCATENATE($C$11,$R$25)='9.4 Resumen'!G27,'9.4 Resumen'!B27,"")</f>
        <v/>
      </c>
      <c r="X15" s="89"/>
    </row>
    <row r="16" spans="2:27" ht="19.5" customHeight="1">
      <c r="B16" s="403"/>
      <c r="C16" s="402"/>
      <c r="D16" s="106"/>
      <c r="E16" s="107">
        <f>IF(CONCATENATE($C$11,$D$25)='9.4 Resumen'!G8,'9.4 Resumen'!B8,"")</f>
        <v>5</v>
      </c>
      <c r="F16" s="107" t="e">
        <f>IF(CONCATENATE($C$11,$D$25)='9.4 Resumen'!G13,'9.4 Resumen'!B13,"")</f>
        <v>#REF!</v>
      </c>
      <c r="G16" s="107" t="str">
        <f>IF(CONCATENATE($C$11,$D$25)='9.4 Resumen'!G18,'9.4 Resumen'!B18,"")</f>
        <v/>
      </c>
      <c r="H16" s="107" t="str">
        <f>IF(CONCATENATE($C$11,$D$25)='9.4 Resumen'!G23,'9.4 Resumen'!B23,"")</f>
        <v/>
      </c>
      <c r="I16" s="107" t="str">
        <f>IF(CONCATENATE($C$11,$D$25)='9.4 Resumen'!G28,'9.4 Resumen'!B28,"")</f>
        <v/>
      </c>
      <c r="J16" s="108"/>
      <c r="K16" s="109"/>
      <c r="L16" s="84" t="str">
        <f>IF(CONCATENATE($C$11,$K$25)='9.4 Resumen'!G8,'9.4 Resumen'!B8,"")</f>
        <v/>
      </c>
      <c r="M16" s="84" t="e">
        <f>IF(CONCATENATE($C$11,$K$25)='9.4 Resumen'!G13,'9.4 Resumen'!B13,"")</f>
        <v>#REF!</v>
      </c>
      <c r="N16" s="84" t="str">
        <f>IF(CONCATENATE($C$11,$K$25)='9.4 Resumen'!G18,'9.4 Resumen'!B18,"")</f>
        <v/>
      </c>
      <c r="O16" s="84" t="str">
        <f>IF(CONCATENATE($C$11,$K$25)='9.4 Resumen'!G23,'9.4 Resumen'!B23,"")</f>
        <v/>
      </c>
      <c r="P16" s="84" t="str">
        <f>IF(CONCATENATE($C$11,$K$25)='9.4 Resumen'!G28,'9.4 Resumen'!B28,"")</f>
        <v/>
      </c>
      <c r="Q16" s="85"/>
      <c r="R16" s="86"/>
      <c r="S16" s="87" t="str">
        <f>IF(CONCATENATE($C$11,$R$25)='9.4 Resumen'!G8,'9.4 Resumen'!B8,"")</f>
        <v/>
      </c>
      <c r="T16" s="87" t="e">
        <f>IF(CONCATENATE($C$11,$R$25)='9.4 Resumen'!G13,'9.4 Resumen'!B13,"")</f>
        <v>#REF!</v>
      </c>
      <c r="U16" s="87" t="str">
        <f>IF(CONCATENATE($C$11,$R$25)='9.4 Resumen'!G18,'9.4 Resumen'!B18,"")</f>
        <v/>
      </c>
      <c r="V16" s="87" t="str">
        <f>IF(CONCATENATE($C$11,$R$25)='9.4 Resumen'!G23,'9.4 Resumen'!B23,"")</f>
        <v/>
      </c>
      <c r="W16" s="87" t="str">
        <f>IF(CONCATENATE($C$11,$R$25)='9.4 Resumen'!G28,'9.4 Resumen'!B28,"")</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IF(CONCATENATE($C$18,$D$25)='9.4 Resumen'!G4,'9.4 Resumen'!B4,"")</f>
        <v/>
      </c>
      <c r="F19" s="120" t="e">
        <f>IF(CONCATENATE($C$18,$D$25)='9.4 Resumen'!G9,'9.4 Resumen'!B9,"")</f>
        <v>#REF!</v>
      </c>
      <c r="G19" s="120" t="e">
        <f>IF(CONCATENATE($C$18,$D$25)='9.4 Resumen'!G14,'9.4 Resumen'!B14,"")</f>
        <v>#REF!</v>
      </c>
      <c r="H19" s="120" t="str">
        <f>IF(CONCATENATE($C$18,$D$25)='9.4 Resumen'!G19,'9.4 Resumen'!B19,"")</f>
        <v/>
      </c>
      <c r="I19" s="120" t="str">
        <f>IF(CONCATENATE($C$18,$D$25)='9.4 Resumen'!G24,'9.4 Resumen'!B24,"")</f>
        <v/>
      </c>
      <c r="J19" s="121"/>
      <c r="K19" s="122"/>
      <c r="L19" s="107" t="str">
        <f>IF(CONCATENATE($C$18,$K$25)='9.4 Resumen'!G4,'9.4 Resumen'!B4,"")</f>
        <v/>
      </c>
      <c r="M19" s="107" t="e">
        <f>IF(CONCATENATE($C$18,$K$25)='9.4 Resumen'!G9,'9.4 Resumen'!B9,"")</f>
        <v>#REF!</v>
      </c>
      <c r="N19" s="107" t="e">
        <f>IF(CONCATENATE($C$18,$K$25)='9.4 Resumen'!G14,'9.4 Resumen'!B14,"")</f>
        <v>#REF!</v>
      </c>
      <c r="O19" s="107" t="str">
        <f>IF(CONCATENATE($C$18,$K$25)='9.4 Resumen'!G19,'9.4 Resumen'!B19,"")</f>
        <v/>
      </c>
      <c r="P19" s="107" t="str">
        <f>IF(CONCATENATE($C$18,$K$25)='9.4 Resumen'!G24,'9.4 Resumen'!B24,"")</f>
        <v/>
      </c>
      <c r="Q19" s="108"/>
      <c r="R19" s="109"/>
      <c r="S19" s="84" t="str">
        <f>IF(CONCATENATE($C$18,$R$25)='9.4 Resumen'!G4,'9.4 Resumen'!B4,"")</f>
        <v/>
      </c>
      <c r="T19" s="84" t="e">
        <f>IF(CONCATENATE($C$18,$R$25)='9.4 Resumen'!G9,'9.4 Resumen'!B9,"")</f>
        <v>#REF!</v>
      </c>
      <c r="U19" s="84" t="e">
        <f>IF(CONCATENATE($C$18,$R$25)='9.4 Resumen'!G14,'9.4 Resumen'!B14,"")</f>
        <v>#REF!</v>
      </c>
      <c r="V19" s="84" t="str">
        <f>IF(CONCATENATE($C$18,$R$25)='9.4 Resumen'!G19,'9.4 Resumen'!B19,"")</f>
        <v/>
      </c>
      <c r="W19" s="84" t="str">
        <f>IF(CONCATENATE($C$18,$R$25)='9.4 Resumen'!G24,'9.4 Resumen'!B24,"")</f>
        <v/>
      </c>
      <c r="X19" s="123"/>
    </row>
    <row r="20" spans="2:24" ht="19.5" customHeight="1">
      <c r="B20" s="403"/>
      <c r="C20" s="402"/>
      <c r="D20" s="119"/>
      <c r="E20" s="120" t="str">
        <f>IF(CONCATENATE($C$18,$D$25)='9.4 Resumen'!G5,'9.4 Resumen'!B5,"")</f>
        <v/>
      </c>
      <c r="F20" s="120" t="e">
        <f>IF(CONCATENATE($C$18,$D$25)='9.4 Resumen'!G10,'9.4 Resumen'!B10,"")</f>
        <v>#REF!</v>
      </c>
      <c r="G20" s="120" t="e">
        <f>IF(CONCATENATE($C$18,$D$25)='9.4 Resumen'!G15,'9.4 Resumen'!B15,"")</f>
        <v>#REF!</v>
      </c>
      <c r="H20" s="120" t="str">
        <f>IF(CONCATENATE($C$18,$D$25)='9.4 Resumen'!G20,'9.4 Resumen'!B20,"")</f>
        <v/>
      </c>
      <c r="I20" s="120" t="str">
        <f>IF(CONCATENATE($C$18,$D$25)='9.4 Resumen'!G25,'9.4 Resumen'!B25,"")</f>
        <v/>
      </c>
      <c r="J20" s="121"/>
      <c r="K20" s="122"/>
      <c r="L20" s="107" t="str">
        <f>IF(CONCATENATE($C$18,$K$25)='9.4 Resumen'!G5,'9.4 Resumen'!B5,"")</f>
        <v/>
      </c>
      <c r="M20" s="107" t="e">
        <f>IF(CONCATENATE($C$18,$K$25)='9.4 Resumen'!G10,'9.4 Resumen'!B10,"")</f>
        <v>#REF!</v>
      </c>
      <c r="N20" s="107" t="e">
        <f>IF(CONCATENATE($C$18,$K$25)='9.4 Resumen'!G15,'9.4 Resumen'!B15,"")</f>
        <v>#REF!</v>
      </c>
      <c r="O20" s="107" t="str">
        <f>IF(CONCATENATE($C$18,$K$25)='9.4 Resumen'!G20,'9.4 Resumen'!B20,"")</f>
        <v/>
      </c>
      <c r="P20" s="107" t="str">
        <f>IF(CONCATENATE($C$18,$K$25)='9.4 Resumen'!G25,'9.4 Resumen'!B25,"")</f>
        <v/>
      </c>
      <c r="Q20" s="108"/>
      <c r="R20" s="109"/>
      <c r="S20" s="84" t="str">
        <f>IF(CONCATENATE($C$18,$R$25)='9.4 Resumen'!G5,'9.4 Resumen'!B5,"")</f>
        <v/>
      </c>
      <c r="T20" s="84" t="e">
        <f>IF(CONCATENATE($C$18,$R$25)='9.4 Resumen'!G10,'9.4 Resumen'!B10,"")</f>
        <v>#REF!</v>
      </c>
      <c r="U20" s="84" t="e">
        <f>IF(CONCATENATE($C$18,$R$25)='9.4 Resumen'!G15,'9.4 Resumen'!B15,"")</f>
        <v>#REF!</v>
      </c>
      <c r="V20" s="84" t="str">
        <f>IF(CONCATENATE($C$18,$R$25)='9.4 Resumen'!G20,'9.4 Resumen'!B20,"")</f>
        <v/>
      </c>
      <c r="W20" s="84" t="str">
        <f>IF(CONCATENATE($C$18,$R$25)='9.4 Resumen'!G25,'9.4 Resumen'!B25,"")</f>
        <v/>
      </c>
      <c r="X20" s="123"/>
    </row>
    <row r="21" spans="2:24" ht="19.5" customHeight="1">
      <c r="B21" s="403"/>
      <c r="C21" s="402"/>
      <c r="D21" s="119"/>
      <c r="E21" s="120" t="e">
        <f>IF(CONCATENATE($C$18,$D$25)='9.4 Resumen'!G6,'9.4 Resumen'!B6,"")</f>
        <v>#REF!</v>
      </c>
      <c r="F21" s="120" t="e">
        <f>IF(CONCATENATE($C$18,$D$25)='9.4 Resumen'!G11,'9.4 Resumen'!B11,"")</f>
        <v>#REF!</v>
      </c>
      <c r="G21" s="120" t="str">
        <f>IF(CONCATENATE($C$18,$D$25)='9.4 Resumen'!G16,'9.4 Resumen'!B16,"")</f>
        <v/>
      </c>
      <c r="H21" s="120" t="str">
        <f>IF(CONCATENATE($C$18,$D$25)='9.4 Resumen'!G21,'9.4 Resumen'!B21,"")</f>
        <v/>
      </c>
      <c r="I21" s="120" t="str">
        <f>IF(CONCATENATE($C$18,$D$25)='9.4 Resumen'!G26,'9.4 Resumen'!B26,"")</f>
        <v/>
      </c>
      <c r="J21" s="121"/>
      <c r="K21" s="122"/>
      <c r="L21" s="107" t="e">
        <f>IF(CONCATENATE($C$18,$K$25)='9.4 Resumen'!G6,'9.4 Resumen'!B6,"")</f>
        <v>#REF!</v>
      </c>
      <c r="M21" s="107" t="e">
        <f>IF(CONCATENATE($C$18,$K$25)='9.4 Resumen'!G11,'9.4 Resumen'!B11,"")</f>
        <v>#REF!</v>
      </c>
      <c r="N21" s="107" t="str">
        <f>IF(CONCATENATE($C$18,$K$25)='9.4 Resumen'!G16,'9.4 Resumen'!B16,"")</f>
        <v/>
      </c>
      <c r="O21" s="107" t="str">
        <f>IF(CONCATENATE($C$18,$K$25)='9.4 Resumen'!G21,'9.4 Resumen'!B21,"")</f>
        <v/>
      </c>
      <c r="P21" s="107" t="str">
        <f>IF(CONCATENATE($C$18,$K$25)='9.4 Resumen'!G26,'9.4 Resumen'!B26,"")</f>
        <v/>
      </c>
      <c r="Q21" s="108"/>
      <c r="R21" s="109"/>
      <c r="S21" s="84" t="e">
        <f>IF(CONCATENATE($C$18,$R$25)='9.4 Resumen'!G6,'9.4 Resumen'!B6,"")</f>
        <v>#REF!</v>
      </c>
      <c r="T21" s="84" t="e">
        <f>IF(CONCATENATE($C$18,$R$25)='9.4 Resumen'!G11,'9.4 Resumen'!B11,"")</f>
        <v>#REF!</v>
      </c>
      <c r="U21" s="84" t="str">
        <f>IF(CONCATENATE($C$18,$R$25)='9.4 Resumen'!G16,'9.4 Resumen'!B16,"")</f>
        <v/>
      </c>
      <c r="V21" s="84" t="str">
        <f>IF(CONCATENATE($C$18,$R$25)='9.4 Resumen'!G21,'9.4 Resumen'!B21,"")</f>
        <v/>
      </c>
      <c r="W21" s="84" t="str">
        <f>IF(CONCATENATE($C$18,$R$25)='9.4 Resumen'!G26,'9.4 Resumen'!B26,"")</f>
        <v/>
      </c>
      <c r="X21" s="123"/>
    </row>
    <row r="22" spans="2:24" ht="19.5" customHeight="1">
      <c r="B22" s="403"/>
      <c r="C22" s="402"/>
      <c r="D22" s="119"/>
      <c r="E22" s="120" t="str">
        <f>IF(CONCATENATE($C$18,$D$25)='9.4 Resumen'!G7,'9.4 Resumen'!B7,"")</f>
        <v/>
      </c>
      <c r="F22" s="120" t="e">
        <f>IF(CONCATENATE($C$18,$D$25)='9.4 Resumen'!G12,'9.4 Resumen'!B12,"")</f>
        <v>#REF!</v>
      </c>
      <c r="G22" s="120" t="str">
        <f>IF(CONCATENATE($C$18,$D$25)='9.4 Resumen'!G17,'9.4 Resumen'!B17,"")</f>
        <v/>
      </c>
      <c r="H22" s="120" t="str">
        <f>IF(CONCATENATE($C$18,$D$25)='9.4 Resumen'!G22,'9.4 Resumen'!B22,"")</f>
        <v/>
      </c>
      <c r="I22" s="120" t="str">
        <f>IF(CONCATENATE($C$18,$D$25)='9.4 Resumen'!G27,'9.4 Resumen'!B27,"")</f>
        <v/>
      </c>
      <c r="J22" s="121"/>
      <c r="K22" s="122"/>
      <c r="L22" s="107" t="str">
        <f>IF(CONCATENATE($C$18,$K$25)='9.4 Resumen'!G7,'9.4 Resumen'!B7,"")</f>
        <v/>
      </c>
      <c r="M22" s="107" t="e">
        <f>IF(CONCATENATE($C$18,$K$25)='9.4 Resumen'!G12,'9.4 Resumen'!B12,"")</f>
        <v>#REF!</v>
      </c>
      <c r="N22" s="107" t="str">
        <f>IF(CONCATENATE($C$18,$K$25)='9.4 Resumen'!G17,'9.4 Resumen'!B17,"")</f>
        <v/>
      </c>
      <c r="O22" s="107" t="str">
        <f>IF(CONCATENATE($C$18,$K$25)='9.4 Resumen'!G22,'9.4 Resumen'!B22,"")</f>
        <v/>
      </c>
      <c r="P22" s="107" t="str">
        <f>IF(CONCATENATE($C$18,$K$25)='9.4 Resumen'!G27,'9.4 Resumen'!B27,"")</f>
        <v/>
      </c>
      <c r="Q22" s="108"/>
      <c r="R22" s="109"/>
      <c r="S22" s="84" t="str">
        <f>IF(CONCATENATE($C$18,$R$25)='9.4 Resumen'!G7,'9.4 Resumen'!B7,"")</f>
        <v/>
      </c>
      <c r="T22" s="84" t="e">
        <f>IF(CONCATENATE($C$18,$R$25)='9.4 Resumen'!G12,'9.4 Resumen'!B12,"")</f>
        <v>#REF!</v>
      </c>
      <c r="U22" s="84" t="str">
        <f>IF(CONCATENATE($C$18,$R$25)='9.4 Resumen'!G17,'9.4 Resumen'!B17,"")</f>
        <v/>
      </c>
      <c r="V22" s="84" t="str">
        <f>IF(CONCATENATE($C$18,$R$25)='9.4 Resumen'!G22,'9.4 Resumen'!B22,"")</f>
        <v/>
      </c>
      <c r="W22" s="84" t="str">
        <f>IF(CONCATENATE($C$18,$R$25)='9.4 Resumen'!G27,'9.4 Resumen'!B27,"")</f>
        <v/>
      </c>
      <c r="X22" s="123"/>
    </row>
    <row r="23" spans="2:24" ht="19.5" customHeight="1">
      <c r="C23" s="402"/>
      <c r="D23" s="119"/>
      <c r="E23" s="120" t="str">
        <f>IF(CONCATENATE($C$18,$D$25)='9.4 Resumen'!G8,'9.4 Resumen'!B8,"")</f>
        <v/>
      </c>
      <c r="F23" s="120" t="e">
        <f>IF(CONCATENATE($C$18,$D$25)='9.4 Resumen'!G13,'9.4 Resumen'!B13,"")</f>
        <v>#REF!</v>
      </c>
      <c r="G23" s="120" t="str">
        <f>IF(CONCATENATE($C$18,$D$25)='9.4 Resumen'!G18,'9.4 Resumen'!B18,"")</f>
        <v/>
      </c>
      <c r="H23" s="120" t="str">
        <f>IF(CONCATENATE($C$18,$D$25)='9.4 Resumen'!G23,'9.4 Resumen'!B23,"")</f>
        <v/>
      </c>
      <c r="I23" s="120" t="str">
        <f>IF(CONCATENATE($C$18,$D$25)='9.4 Resumen'!G28,'9.4 Resumen'!B28,"")</f>
        <v/>
      </c>
      <c r="J23" s="121"/>
      <c r="K23" s="122"/>
      <c r="L23" s="107" t="str">
        <f>IF(CONCATENATE($C$18,$K$25)='9.4 Resumen'!G8,'9.4 Resumen'!B8,"")</f>
        <v/>
      </c>
      <c r="M23" s="107" t="e">
        <f>IF(CONCATENATE($C$18,$K$25)='9.4 Resumen'!G13,'9.4 Resumen'!B13,"")</f>
        <v>#REF!</v>
      </c>
      <c r="N23" s="107" t="str">
        <f>IF(CONCATENATE($C$18,$K$25)='9.4 Resumen'!G18,'9.4 Resumen'!B18,"")</f>
        <v/>
      </c>
      <c r="O23" s="107" t="str">
        <f>IF(CONCATENATE($C$18,$K$25)='9.4 Resumen'!G23,'9.4 Resumen'!B23,"")</f>
        <v/>
      </c>
      <c r="P23" s="107" t="str">
        <f>IF(CONCATENATE($C$18,$K$25)='9.4 Resumen'!G28,'9.4 Resumen'!B28,"")</f>
        <v/>
      </c>
      <c r="Q23" s="108"/>
      <c r="R23" s="109"/>
      <c r="S23" s="84" t="str">
        <f>IF(CONCATENATE($C$18,$R$25)='9.4 Resumen'!G8,'9.4 Resumen'!B8,"")</f>
        <v/>
      </c>
      <c r="T23" s="84" t="e">
        <f>IF(CONCATENATE($C$18,$R$25)='9.4 Resumen'!G13,'9.4 Resumen'!B13,"")</f>
        <v>#REF!</v>
      </c>
      <c r="U23" s="84" t="str">
        <f>IF(CONCATENATE($C$18,$R$25)='9.4 Resumen'!G18,'9.4 Resumen'!B18,"")</f>
        <v/>
      </c>
      <c r="V23" s="84" t="str">
        <f>IF(CONCATENATE($C$18,$R$25)='9.4 Resumen'!G23,'9.4 Resumen'!B23,"")</f>
        <v/>
      </c>
      <c r="W23" s="84" t="str">
        <f>IF(CONCATENATE($C$18,$R$25)='9.4 Resumen'!G28,'9.4 Resumen'!B28,"")</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cnnh1jQIsAMtIEJKZ6lbnLgF3VaCD33FsAdazeEqEU0vDo6PkvbEWTFeX3llPJH8JQXTGg1X86GtPXk4+YnB2Q==" saltValue="tBEvuoVc3jWmpIjyCduAYA=="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11"/>
  <sheetViews>
    <sheetView zoomScale="85" zoomScaleNormal="85" workbookViewId="0">
      <pane ySplit="5" topLeftCell="A6" activePane="bottomLeft" state="frozen"/>
      <selection activeCell="C1" sqref="C1"/>
      <selection pane="bottomLeft" activeCell="D40" sqref="D40"/>
    </sheetView>
  </sheetViews>
  <sheetFormatPr baseColWidth="10" defaultRowHeight="15"/>
  <cols>
    <col min="1" max="1" width="20.28515625" customWidth="1"/>
    <col min="2" max="2" width="22.5703125" customWidth="1"/>
    <col min="3" max="3" width="7" bestFit="1" customWidth="1"/>
    <col min="4" max="4" width="34.42578125" customWidth="1"/>
    <col min="5" max="5" width="21.85546875" customWidth="1"/>
    <col min="6" max="6" width="20.140625" customWidth="1"/>
    <col min="7" max="7" width="55.7109375" customWidth="1"/>
    <col min="8" max="8" width="33.140625" customWidth="1"/>
    <col min="9" max="9" width="12.28515625" customWidth="1"/>
    <col min="10" max="10" width="18.85546875" customWidth="1"/>
    <col min="11" max="11" width="17.85546875" customWidth="1"/>
    <col min="12" max="12" width="22.140625" customWidth="1"/>
    <col min="13" max="13" width="4.7109375" hidden="1" customWidth="1"/>
    <col min="14" max="14" width="21.28515625" hidden="1" customWidth="1"/>
    <col min="15" max="15" width="22.140625" customWidth="1"/>
    <col min="16" max="16" width="12.28515625" bestFit="1" customWidth="1"/>
    <col min="257" max="257" width="20.28515625" customWidth="1"/>
    <col min="258" max="258" width="22.5703125" customWidth="1"/>
    <col min="259" max="259" width="7" bestFit="1" customWidth="1"/>
    <col min="260" max="260" width="34.42578125" customWidth="1"/>
    <col min="261" max="261" width="21.85546875" customWidth="1"/>
    <col min="262" max="262" width="20.140625" customWidth="1"/>
    <col min="263" max="263" width="55.7109375" customWidth="1"/>
    <col min="264" max="264" width="33.140625" customWidth="1"/>
    <col min="265" max="265" width="12.28515625" customWidth="1"/>
    <col min="266" max="266" width="18.85546875" customWidth="1"/>
    <col min="267" max="267" width="17.85546875" customWidth="1"/>
    <col min="268" max="268" width="22.140625" customWidth="1"/>
    <col min="269" max="270" width="0" hidden="1" customWidth="1"/>
    <col min="271" max="271" width="22.140625" customWidth="1"/>
    <col min="272" max="272" width="12.28515625" bestFit="1" customWidth="1"/>
    <col min="513" max="513" width="20.28515625" customWidth="1"/>
    <col min="514" max="514" width="22.5703125" customWidth="1"/>
    <col min="515" max="515" width="7" bestFit="1" customWidth="1"/>
    <col min="516" max="516" width="34.42578125" customWidth="1"/>
    <col min="517" max="517" width="21.85546875" customWidth="1"/>
    <col min="518" max="518" width="20.140625" customWidth="1"/>
    <col min="519" max="519" width="55.7109375" customWidth="1"/>
    <col min="520" max="520" width="33.140625" customWidth="1"/>
    <col min="521" max="521" width="12.28515625" customWidth="1"/>
    <col min="522" max="522" width="18.85546875" customWidth="1"/>
    <col min="523" max="523" width="17.85546875" customWidth="1"/>
    <col min="524" max="524" width="22.140625" customWidth="1"/>
    <col min="525" max="526" width="0" hidden="1" customWidth="1"/>
    <col min="527" max="527" width="22.140625" customWidth="1"/>
    <col min="528" max="528" width="12.28515625" bestFit="1" customWidth="1"/>
    <col min="769" max="769" width="20.28515625" customWidth="1"/>
    <col min="770" max="770" width="22.5703125" customWidth="1"/>
    <col min="771" max="771" width="7" bestFit="1" customWidth="1"/>
    <col min="772" max="772" width="34.42578125" customWidth="1"/>
    <col min="773" max="773" width="21.85546875" customWidth="1"/>
    <col min="774" max="774" width="20.140625" customWidth="1"/>
    <col min="775" max="775" width="55.7109375" customWidth="1"/>
    <col min="776" max="776" width="33.140625" customWidth="1"/>
    <col min="777" max="777" width="12.28515625" customWidth="1"/>
    <col min="778" max="778" width="18.85546875" customWidth="1"/>
    <col min="779" max="779" width="17.85546875" customWidth="1"/>
    <col min="780" max="780" width="22.140625" customWidth="1"/>
    <col min="781" max="782" width="0" hidden="1" customWidth="1"/>
    <col min="783" max="783" width="22.140625" customWidth="1"/>
    <col min="784" max="784" width="12.28515625" bestFit="1" customWidth="1"/>
    <col min="1025" max="1025" width="20.28515625" customWidth="1"/>
    <col min="1026" max="1026" width="22.5703125" customWidth="1"/>
    <col min="1027" max="1027" width="7" bestFit="1" customWidth="1"/>
    <col min="1028" max="1028" width="34.42578125" customWidth="1"/>
    <col min="1029" max="1029" width="21.85546875" customWidth="1"/>
    <col min="1030" max="1030" width="20.140625" customWidth="1"/>
    <col min="1031" max="1031" width="55.7109375" customWidth="1"/>
    <col min="1032" max="1032" width="33.140625" customWidth="1"/>
    <col min="1033" max="1033" width="12.28515625" customWidth="1"/>
    <col min="1034" max="1034" width="18.85546875" customWidth="1"/>
    <col min="1035" max="1035" width="17.85546875" customWidth="1"/>
    <col min="1036" max="1036" width="22.140625" customWidth="1"/>
    <col min="1037" max="1038" width="0" hidden="1" customWidth="1"/>
    <col min="1039" max="1039" width="22.140625" customWidth="1"/>
    <col min="1040" max="1040" width="12.28515625" bestFit="1" customWidth="1"/>
    <col min="1281" max="1281" width="20.28515625" customWidth="1"/>
    <col min="1282" max="1282" width="22.5703125" customWidth="1"/>
    <col min="1283" max="1283" width="7" bestFit="1" customWidth="1"/>
    <col min="1284" max="1284" width="34.42578125" customWidth="1"/>
    <col min="1285" max="1285" width="21.85546875" customWidth="1"/>
    <col min="1286" max="1286" width="20.140625" customWidth="1"/>
    <col min="1287" max="1287" width="55.7109375" customWidth="1"/>
    <col min="1288" max="1288" width="33.140625" customWidth="1"/>
    <col min="1289" max="1289" width="12.28515625" customWidth="1"/>
    <col min="1290" max="1290" width="18.85546875" customWidth="1"/>
    <col min="1291" max="1291" width="17.85546875" customWidth="1"/>
    <col min="1292" max="1292" width="22.140625" customWidth="1"/>
    <col min="1293" max="1294" width="0" hidden="1" customWidth="1"/>
    <col min="1295" max="1295" width="22.140625" customWidth="1"/>
    <col min="1296" max="1296" width="12.28515625" bestFit="1" customWidth="1"/>
    <col min="1537" max="1537" width="20.28515625" customWidth="1"/>
    <col min="1538" max="1538" width="22.5703125" customWidth="1"/>
    <col min="1539" max="1539" width="7" bestFit="1" customWidth="1"/>
    <col min="1540" max="1540" width="34.42578125" customWidth="1"/>
    <col min="1541" max="1541" width="21.85546875" customWidth="1"/>
    <col min="1542" max="1542" width="20.140625" customWidth="1"/>
    <col min="1543" max="1543" width="55.7109375" customWidth="1"/>
    <col min="1544" max="1544" width="33.140625" customWidth="1"/>
    <col min="1545" max="1545" width="12.28515625" customWidth="1"/>
    <col min="1546" max="1546" width="18.85546875" customWidth="1"/>
    <col min="1547" max="1547" width="17.85546875" customWidth="1"/>
    <col min="1548" max="1548" width="22.140625" customWidth="1"/>
    <col min="1549" max="1550" width="0" hidden="1" customWidth="1"/>
    <col min="1551" max="1551" width="22.140625" customWidth="1"/>
    <col min="1552" max="1552" width="12.28515625" bestFit="1" customWidth="1"/>
    <col min="1793" max="1793" width="20.28515625" customWidth="1"/>
    <col min="1794" max="1794" width="22.5703125" customWidth="1"/>
    <col min="1795" max="1795" width="7" bestFit="1" customWidth="1"/>
    <col min="1796" max="1796" width="34.42578125" customWidth="1"/>
    <col min="1797" max="1797" width="21.85546875" customWidth="1"/>
    <col min="1798" max="1798" width="20.140625" customWidth="1"/>
    <col min="1799" max="1799" width="55.7109375" customWidth="1"/>
    <col min="1800" max="1800" width="33.140625" customWidth="1"/>
    <col min="1801" max="1801" width="12.28515625" customWidth="1"/>
    <col min="1802" max="1802" width="18.85546875" customWidth="1"/>
    <col min="1803" max="1803" width="17.85546875" customWidth="1"/>
    <col min="1804" max="1804" width="22.140625" customWidth="1"/>
    <col min="1805" max="1806" width="0" hidden="1" customWidth="1"/>
    <col min="1807" max="1807" width="22.140625" customWidth="1"/>
    <col min="1808" max="1808" width="12.28515625" bestFit="1" customWidth="1"/>
    <col min="2049" max="2049" width="20.28515625" customWidth="1"/>
    <col min="2050" max="2050" width="22.5703125" customWidth="1"/>
    <col min="2051" max="2051" width="7" bestFit="1" customWidth="1"/>
    <col min="2052" max="2052" width="34.42578125" customWidth="1"/>
    <col min="2053" max="2053" width="21.85546875" customWidth="1"/>
    <col min="2054" max="2054" width="20.140625" customWidth="1"/>
    <col min="2055" max="2055" width="55.7109375" customWidth="1"/>
    <col min="2056" max="2056" width="33.140625" customWidth="1"/>
    <col min="2057" max="2057" width="12.28515625" customWidth="1"/>
    <col min="2058" max="2058" width="18.85546875" customWidth="1"/>
    <col min="2059" max="2059" width="17.85546875" customWidth="1"/>
    <col min="2060" max="2060" width="22.140625" customWidth="1"/>
    <col min="2061" max="2062" width="0" hidden="1" customWidth="1"/>
    <col min="2063" max="2063" width="22.140625" customWidth="1"/>
    <col min="2064" max="2064" width="12.28515625" bestFit="1" customWidth="1"/>
    <col min="2305" max="2305" width="20.28515625" customWidth="1"/>
    <col min="2306" max="2306" width="22.5703125" customWidth="1"/>
    <col min="2307" max="2307" width="7" bestFit="1" customWidth="1"/>
    <col min="2308" max="2308" width="34.42578125" customWidth="1"/>
    <col min="2309" max="2309" width="21.85546875" customWidth="1"/>
    <col min="2310" max="2310" width="20.140625" customWidth="1"/>
    <col min="2311" max="2311" width="55.7109375" customWidth="1"/>
    <col min="2312" max="2312" width="33.140625" customWidth="1"/>
    <col min="2313" max="2313" width="12.28515625" customWidth="1"/>
    <col min="2314" max="2314" width="18.85546875" customWidth="1"/>
    <col min="2315" max="2315" width="17.85546875" customWidth="1"/>
    <col min="2316" max="2316" width="22.140625" customWidth="1"/>
    <col min="2317" max="2318" width="0" hidden="1" customWidth="1"/>
    <col min="2319" max="2319" width="22.140625" customWidth="1"/>
    <col min="2320" max="2320" width="12.28515625" bestFit="1" customWidth="1"/>
    <col min="2561" max="2561" width="20.28515625" customWidth="1"/>
    <col min="2562" max="2562" width="22.5703125" customWidth="1"/>
    <col min="2563" max="2563" width="7" bestFit="1" customWidth="1"/>
    <col min="2564" max="2564" width="34.42578125" customWidth="1"/>
    <col min="2565" max="2565" width="21.85546875" customWidth="1"/>
    <col min="2566" max="2566" width="20.140625" customWidth="1"/>
    <col min="2567" max="2567" width="55.7109375" customWidth="1"/>
    <col min="2568" max="2568" width="33.140625" customWidth="1"/>
    <col min="2569" max="2569" width="12.28515625" customWidth="1"/>
    <col min="2570" max="2570" width="18.85546875" customWidth="1"/>
    <col min="2571" max="2571" width="17.85546875" customWidth="1"/>
    <col min="2572" max="2572" width="22.140625" customWidth="1"/>
    <col min="2573" max="2574" width="0" hidden="1" customWidth="1"/>
    <col min="2575" max="2575" width="22.140625" customWidth="1"/>
    <col min="2576" max="2576" width="12.28515625" bestFit="1" customWidth="1"/>
    <col min="2817" max="2817" width="20.28515625" customWidth="1"/>
    <col min="2818" max="2818" width="22.5703125" customWidth="1"/>
    <col min="2819" max="2819" width="7" bestFit="1" customWidth="1"/>
    <col min="2820" max="2820" width="34.42578125" customWidth="1"/>
    <col min="2821" max="2821" width="21.85546875" customWidth="1"/>
    <col min="2822" max="2822" width="20.140625" customWidth="1"/>
    <col min="2823" max="2823" width="55.7109375" customWidth="1"/>
    <col min="2824" max="2824" width="33.140625" customWidth="1"/>
    <col min="2825" max="2825" width="12.28515625" customWidth="1"/>
    <col min="2826" max="2826" width="18.85546875" customWidth="1"/>
    <col min="2827" max="2827" width="17.85546875" customWidth="1"/>
    <col min="2828" max="2828" width="22.140625" customWidth="1"/>
    <col min="2829" max="2830" width="0" hidden="1" customWidth="1"/>
    <col min="2831" max="2831" width="22.140625" customWidth="1"/>
    <col min="2832" max="2832" width="12.28515625" bestFit="1" customWidth="1"/>
    <col min="3073" max="3073" width="20.28515625" customWidth="1"/>
    <col min="3074" max="3074" width="22.5703125" customWidth="1"/>
    <col min="3075" max="3075" width="7" bestFit="1" customWidth="1"/>
    <col min="3076" max="3076" width="34.42578125" customWidth="1"/>
    <col min="3077" max="3077" width="21.85546875" customWidth="1"/>
    <col min="3078" max="3078" width="20.140625" customWidth="1"/>
    <col min="3079" max="3079" width="55.7109375" customWidth="1"/>
    <col min="3080" max="3080" width="33.140625" customWidth="1"/>
    <col min="3081" max="3081" width="12.28515625" customWidth="1"/>
    <col min="3082" max="3082" width="18.85546875" customWidth="1"/>
    <col min="3083" max="3083" width="17.85546875" customWidth="1"/>
    <col min="3084" max="3084" width="22.140625" customWidth="1"/>
    <col min="3085" max="3086" width="0" hidden="1" customWidth="1"/>
    <col min="3087" max="3087" width="22.140625" customWidth="1"/>
    <col min="3088" max="3088" width="12.28515625" bestFit="1" customWidth="1"/>
    <col min="3329" max="3329" width="20.28515625" customWidth="1"/>
    <col min="3330" max="3330" width="22.5703125" customWidth="1"/>
    <col min="3331" max="3331" width="7" bestFit="1" customWidth="1"/>
    <col min="3332" max="3332" width="34.42578125" customWidth="1"/>
    <col min="3333" max="3333" width="21.85546875" customWidth="1"/>
    <col min="3334" max="3334" width="20.140625" customWidth="1"/>
    <col min="3335" max="3335" width="55.7109375" customWidth="1"/>
    <col min="3336" max="3336" width="33.140625" customWidth="1"/>
    <col min="3337" max="3337" width="12.28515625" customWidth="1"/>
    <col min="3338" max="3338" width="18.85546875" customWidth="1"/>
    <col min="3339" max="3339" width="17.85546875" customWidth="1"/>
    <col min="3340" max="3340" width="22.140625" customWidth="1"/>
    <col min="3341" max="3342" width="0" hidden="1" customWidth="1"/>
    <col min="3343" max="3343" width="22.140625" customWidth="1"/>
    <col min="3344" max="3344" width="12.28515625" bestFit="1" customWidth="1"/>
    <col min="3585" max="3585" width="20.28515625" customWidth="1"/>
    <col min="3586" max="3586" width="22.5703125" customWidth="1"/>
    <col min="3587" max="3587" width="7" bestFit="1" customWidth="1"/>
    <col min="3588" max="3588" width="34.42578125" customWidth="1"/>
    <col min="3589" max="3589" width="21.85546875" customWidth="1"/>
    <col min="3590" max="3590" width="20.140625" customWidth="1"/>
    <col min="3591" max="3591" width="55.7109375" customWidth="1"/>
    <col min="3592" max="3592" width="33.140625" customWidth="1"/>
    <col min="3593" max="3593" width="12.28515625" customWidth="1"/>
    <col min="3594" max="3594" width="18.85546875" customWidth="1"/>
    <col min="3595" max="3595" width="17.85546875" customWidth="1"/>
    <col min="3596" max="3596" width="22.140625" customWidth="1"/>
    <col min="3597" max="3598" width="0" hidden="1" customWidth="1"/>
    <col min="3599" max="3599" width="22.140625" customWidth="1"/>
    <col min="3600" max="3600" width="12.28515625" bestFit="1" customWidth="1"/>
    <col min="3841" max="3841" width="20.28515625" customWidth="1"/>
    <col min="3842" max="3842" width="22.5703125" customWidth="1"/>
    <col min="3843" max="3843" width="7" bestFit="1" customWidth="1"/>
    <col min="3844" max="3844" width="34.42578125" customWidth="1"/>
    <col min="3845" max="3845" width="21.85546875" customWidth="1"/>
    <col min="3846" max="3846" width="20.140625" customWidth="1"/>
    <col min="3847" max="3847" width="55.7109375" customWidth="1"/>
    <col min="3848" max="3848" width="33.140625" customWidth="1"/>
    <col min="3849" max="3849" width="12.28515625" customWidth="1"/>
    <col min="3850" max="3850" width="18.85546875" customWidth="1"/>
    <col min="3851" max="3851" width="17.85546875" customWidth="1"/>
    <col min="3852" max="3852" width="22.140625" customWidth="1"/>
    <col min="3853" max="3854" width="0" hidden="1" customWidth="1"/>
    <col min="3855" max="3855" width="22.140625" customWidth="1"/>
    <col min="3856" max="3856" width="12.28515625" bestFit="1" customWidth="1"/>
    <col min="4097" max="4097" width="20.28515625" customWidth="1"/>
    <col min="4098" max="4098" width="22.5703125" customWidth="1"/>
    <col min="4099" max="4099" width="7" bestFit="1" customWidth="1"/>
    <col min="4100" max="4100" width="34.42578125" customWidth="1"/>
    <col min="4101" max="4101" width="21.85546875" customWidth="1"/>
    <col min="4102" max="4102" width="20.140625" customWidth="1"/>
    <col min="4103" max="4103" width="55.7109375" customWidth="1"/>
    <col min="4104" max="4104" width="33.140625" customWidth="1"/>
    <col min="4105" max="4105" width="12.28515625" customWidth="1"/>
    <col min="4106" max="4106" width="18.85546875" customWidth="1"/>
    <col min="4107" max="4107" width="17.85546875" customWidth="1"/>
    <col min="4108" max="4108" width="22.140625" customWidth="1"/>
    <col min="4109" max="4110" width="0" hidden="1" customWidth="1"/>
    <col min="4111" max="4111" width="22.140625" customWidth="1"/>
    <col min="4112" max="4112" width="12.28515625" bestFit="1" customWidth="1"/>
    <col min="4353" max="4353" width="20.28515625" customWidth="1"/>
    <col min="4354" max="4354" width="22.5703125" customWidth="1"/>
    <col min="4355" max="4355" width="7" bestFit="1" customWidth="1"/>
    <col min="4356" max="4356" width="34.42578125" customWidth="1"/>
    <col min="4357" max="4357" width="21.85546875" customWidth="1"/>
    <col min="4358" max="4358" width="20.140625" customWidth="1"/>
    <col min="4359" max="4359" width="55.7109375" customWidth="1"/>
    <col min="4360" max="4360" width="33.140625" customWidth="1"/>
    <col min="4361" max="4361" width="12.28515625" customWidth="1"/>
    <col min="4362" max="4362" width="18.85546875" customWidth="1"/>
    <col min="4363" max="4363" width="17.85546875" customWidth="1"/>
    <col min="4364" max="4364" width="22.140625" customWidth="1"/>
    <col min="4365" max="4366" width="0" hidden="1" customWidth="1"/>
    <col min="4367" max="4367" width="22.140625" customWidth="1"/>
    <col min="4368" max="4368" width="12.28515625" bestFit="1" customWidth="1"/>
    <col min="4609" max="4609" width="20.28515625" customWidth="1"/>
    <col min="4610" max="4610" width="22.5703125" customWidth="1"/>
    <col min="4611" max="4611" width="7" bestFit="1" customWidth="1"/>
    <col min="4612" max="4612" width="34.42578125" customWidth="1"/>
    <col min="4613" max="4613" width="21.85546875" customWidth="1"/>
    <col min="4614" max="4614" width="20.140625" customWidth="1"/>
    <col min="4615" max="4615" width="55.7109375" customWidth="1"/>
    <col min="4616" max="4616" width="33.140625" customWidth="1"/>
    <col min="4617" max="4617" width="12.28515625" customWidth="1"/>
    <col min="4618" max="4618" width="18.85546875" customWidth="1"/>
    <col min="4619" max="4619" width="17.85546875" customWidth="1"/>
    <col min="4620" max="4620" width="22.140625" customWidth="1"/>
    <col min="4621" max="4622" width="0" hidden="1" customWidth="1"/>
    <col min="4623" max="4623" width="22.140625" customWidth="1"/>
    <col min="4624" max="4624" width="12.28515625" bestFit="1" customWidth="1"/>
    <col min="4865" max="4865" width="20.28515625" customWidth="1"/>
    <col min="4866" max="4866" width="22.5703125" customWidth="1"/>
    <col min="4867" max="4867" width="7" bestFit="1" customWidth="1"/>
    <col min="4868" max="4868" width="34.42578125" customWidth="1"/>
    <col min="4869" max="4869" width="21.85546875" customWidth="1"/>
    <col min="4870" max="4870" width="20.140625" customWidth="1"/>
    <col min="4871" max="4871" width="55.7109375" customWidth="1"/>
    <col min="4872" max="4872" width="33.140625" customWidth="1"/>
    <col min="4873" max="4873" width="12.28515625" customWidth="1"/>
    <col min="4874" max="4874" width="18.85546875" customWidth="1"/>
    <col min="4875" max="4875" width="17.85546875" customWidth="1"/>
    <col min="4876" max="4876" width="22.140625" customWidth="1"/>
    <col min="4877" max="4878" width="0" hidden="1" customWidth="1"/>
    <col min="4879" max="4879" width="22.140625" customWidth="1"/>
    <col min="4880" max="4880" width="12.28515625" bestFit="1" customWidth="1"/>
    <col min="5121" max="5121" width="20.28515625" customWidth="1"/>
    <col min="5122" max="5122" width="22.5703125" customWidth="1"/>
    <col min="5123" max="5123" width="7" bestFit="1" customWidth="1"/>
    <col min="5124" max="5124" width="34.42578125" customWidth="1"/>
    <col min="5125" max="5125" width="21.85546875" customWidth="1"/>
    <col min="5126" max="5126" width="20.140625" customWidth="1"/>
    <col min="5127" max="5127" width="55.7109375" customWidth="1"/>
    <col min="5128" max="5128" width="33.140625" customWidth="1"/>
    <col min="5129" max="5129" width="12.28515625" customWidth="1"/>
    <col min="5130" max="5130" width="18.85546875" customWidth="1"/>
    <col min="5131" max="5131" width="17.85546875" customWidth="1"/>
    <col min="5132" max="5132" width="22.140625" customWidth="1"/>
    <col min="5133" max="5134" width="0" hidden="1" customWidth="1"/>
    <col min="5135" max="5135" width="22.140625" customWidth="1"/>
    <col min="5136" max="5136" width="12.28515625" bestFit="1" customWidth="1"/>
    <col min="5377" max="5377" width="20.28515625" customWidth="1"/>
    <col min="5378" max="5378" width="22.5703125" customWidth="1"/>
    <col min="5379" max="5379" width="7" bestFit="1" customWidth="1"/>
    <col min="5380" max="5380" width="34.42578125" customWidth="1"/>
    <col min="5381" max="5381" width="21.85546875" customWidth="1"/>
    <col min="5382" max="5382" width="20.140625" customWidth="1"/>
    <col min="5383" max="5383" width="55.7109375" customWidth="1"/>
    <col min="5384" max="5384" width="33.140625" customWidth="1"/>
    <col min="5385" max="5385" width="12.28515625" customWidth="1"/>
    <col min="5386" max="5386" width="18.85546875" customWidth="1"/>
    <col min="5387" max="5387" width="17.85546875" customWidth="1"/>
    <col min="5388" max="5388" width="22.140625" customWidth="1"/>
    <col min="5389" max="5390" width="0" hidden="1" customWidth="1"/>
    <col min="5391" max="5391" width="22.140625" customWidth="1"/>
    <col min="5392" max="5392" width="12.28515625" bestFit="1" customWidth="1"/>
    <col min="5633" max="5633" width="20.28515625" customWidth="1"/>
    <col min="5634" max="5634" width="22.5703125" customWidth="1"/>
    <col min="5635" max="5635" width="7" bestFit="1" customWidth="1"/>
    <col min="5636" max="5636" width="34.42578125" customWidth="1"/>
    <col min="5637" max="5637" width="21.85546875" customWidth="1"/>
    <col min="5638" max="5638" width="20.140625" customWidth="1"/>
    <col min="5639" max="5639" width="55.7109375" customWidth="1"/>
    <col min="5640" max="5640" width="33.140625" customWidth="1"/>
    <col min="5641" max="5641" width="12.28515625" customWidth="1"/>
    <col min="5642" max="5642" width="18.85546875" customWidth="1"/>
    <col min="5643" max="5643" width="17.85546875" customWidth="1"/>
    <col min="5644" max="5644" width="22.140625" customWidth="1"/>
    <col min="5645" max="5646" width="0" hidden="1" customWidth="1"/>
    <col min="5647" max="5647" width="22.140625" customWidth="1"/>
    <col min="5648" max="5648" width="12.28515625" bestFit="1" customWidth="1"/>
    <col min="5889" max="5889" width="20.28515625" customWidth="1"/>
    <col min="5890" max="5890" width="22.5703125" customWidth="1"/>
    <col min="5891" max="5891" width="7" bestFit="1" customWidth="1"/>
    <col min="5892" max="5892" width="34.42578125" customWidth="1"/>
    <col min="5893" max="5893" width="21.85546875" customWidth="1"/>
    <col min="5894" max="5894" width="20.140625" customWidth="1"/>
    <col min="5895" max="5895" width="55.7109375" customWidth="1"/>
    <col min="5896" max="5896" width="33.140625" customWidth="1"/>
    <col min="5897" max="5897" width="12.28515625" customWidth="1"/>
    <col min="5898" max="5898" width="18.85546875" customWidth="1"/>
    <col min="5899" max="5899" width="17.85546875" customWidth="1"/>
    <col min="5900" max="5900" width="22.140625" customWidth="1"/>
    <col min="5901" max="5902" width="0" hidden="1" customWidth="1"/>
    <col min="5903" max="5903" width="22.140625" customWidth="1"/>
    <col min="5904" max="5904" width="12.28515625" bestFit="1" customWidth="1"/>
    <col min="6145" max="6145" width="20.28515625" customWidth="1"/>
    <col min="6146" max="6146" width="22.5703125" customWidth="1"/>
    <col min="6147" max="6147" width="7" bestFit="1" customWidth="1"/>
    <col min="6148" max="6148" width="34.42578125" customWidth="1"/>
    <col min="6149" max="6149" width="21.85546875" customWidth="1"/>
    <col min="6150" max="6150" width="20.140625" customWidth="1"/>
    <col min="6151" max="6151" width="55.7109375" customWidth="1"/>
    <col min="6152" max="6152" width="33.140625" customWidth="1"/>
    <col min="6153" max="6153" width="12.28515625" customWidth="1"/>
    <col min="6154" max="6154" width="18.85546875" customWidth="1"/>
    <col min="6155" max="6155" width="17.85546875" customWidth="1"/>
    <col min="6156" max="6156" width="22.140625" customWidth="1"/>
    <col min="6157" max="6158" width="0" hidden="1" customWidth="1"/>
    <col min="6159" max="6159" width="22.140625" customWidth="1"/>
    <col min="6160" max="6160" width="12.28515625" bestFit="1" customWidth="1"/>
    <col min="6401" max="6401" width="20.28515625" customWidth="1"/>
    <col min="6402" max="6402" width="22.5703125" customWidth="1"/>
    <col min="6403" max="6403" width="7" bestFit="1" customWidth="1"/>
    <col min="6404" max="6404" width="34.42578125" customWidth="1"/>
    <col min="6405" max="6405" width="21.85546875" customWidth="1"/>
    <col min="6406" max="6406" width="20.140625" customWidth="1"/>
    <col min="6407" max="6407" width="55.7109375" customWidth="1"/>
    <col min="6408" max="6408" width="33.140625" customWidth="1"/>
    <col min="6409" max="6409" width="12.28515625" customWidth="1"/>
    <col min="6410" max="6410" width="18.85546875" customWidth="1"/>
    <col min="6411" max="6411" width="17.85546875" customWidth="1"/>
    <col min="6412" max="6412" width="22.140625" customWidth="1"/>
    <col min="6413" max="6414" width="0" hidden="1" customWidth="1"/>
    <col min="6415" max="6415" width="22.140625" customWidth="1"/>
    <col min="6416" max="6416" width="12.28515625" bestFit="1" customWidth="1"/>
    <col min="6657" max="6657" width="20.28515625" customWidth="1"/>
    <col min="6658" max="6658" width="22.5703125" customWidth="1"/>
    <col min="6659" max="6659" width="7" bestFit="1" customWidth="1"/>
    <col min="6660" max="6660" width="34.42578125" customWidth="1"/>
    <col min="6661" max="6661" width="21.85546875" customWidth="1"/>
    <col min="6662" max="6662" width="20.140625" customWidth="1"/>
    <col min="6663" max="6663" width="55.7109375" customWidth="1"/>
    <col min="6664" max="6664" width="33.140625" customWidth="1"/>
    <col min="6665" max="6665" width="12.28515625" customWidth="1"/>
    <col min="6666" max="6666" width="18.85546875" customWidth="1"/>
    <col min="6667" max="6667" width="17.85546875" customWidth="1"/>
    <col min="6668" max="6668" width="22.140625" customWidth="1"/>
    <col min="6669" max="6670" width="0" hidden="1" customWidth="1"/>
    <col min="6671" max="6671" width="22.140625" customWidth="1"/>
    <col min="6672" max="6672" width="12.28515625" bestFit="1" customWidth="1"/>
    <col min="6913" max="6913" width="20.28515625" customWidth="1"/>
    <col min="6914" max="6914" width="22.5703125" customWidth="1"/>
    <col min="6915" max="6915" width="7" bestFit="1" customWidth="1"/>
    <col min="6916" max="6916" width="34.42578125" customWidth="1"/>
    <col min="6917" max="6917" width="21.85546875" customWidth="1"/>
    <col min="6918" max="6918" width="20.140625" customWidth="1"/>
    <col min="6919" max="6919" width="55.7109375" customWidth="1"/>
    <col min="6920" max="6920" width="33.140625" customWidth="1"/>
    <col min="6921" max="6921" width="12.28515625" customWidth="1"/>
    <col min="6922" max="6922" width="18.85546875" customWidth="1"/>
    <col min="6923" max="6923" width="17.85546875" customWidth="1"/>
    <col min="6924" max="6924" width="22.140625" customWidth="1"/>
    <col min="6925" max="6926" width="0" hidden="1" customWidth="1"/>
    <col min="6927" max="6927" width="22.140625" customWidth="1"/>
    <col min="6928" max="6928" width="12.28515625" bestFit="1" customWidth="1"/>
    <col min="7169" max="7169" width="20.28515625" customWidth="1"/>
    <col min="7170" max="7170" width="22.5703125" customWidth="1"/>
    <col min="7171" max="7171" width="7" bestFit="1" customWidth="1"/>
    <col min="7172" max="7172" width="34.42578125" customWidth="1"/>
    <col min="7173" max="7173" width="21.85546875" customWidth="1"/>
    <col min="7174" max="7174" width="20.140625" customWidth="1"/>
    <col min="7175" max="7175" width="55.7109375" customWidth="1"/>
    <col min="7176" max="7176" width="33.140625" customWidth="1"/>
    <col min="7177" max="7177" width="12.28515625" customWidth="1"/>
    <col min="7178" max="7178" width="18.85546875" customWidth="1"/>
    <col min="7179" max="7179" width="17.85546875" customWidth="1"/>
    <col min="7180" max="7180" width="22.140625" customWidth="1"/>
    <col min="7181" max="7182" width="0" hidden="1" customWidth="1"/>
    <col min="7183" max="7183" width="22.140625" customWidth="1"/>
    <col min="7184" max="7184" width="12.28515625" bestFit="1" customWidth="1"/>
    <col min="7425" max="7425" width="20.28515625" customWidth="1"/>
    <col min="7426" max="7426" width="22.5703125" customWidth="1"/>
    <col min="7427" max="7427" width="7" bestFit="1" customWidth="1"/>
    <col min="7428" max="7428" width="34.42578125" customWidth="1"/>
    <col min="7429" max="7429" width="21.85546875" customWidth="1"/>
    <col min="7430" max="7430" width="20.140625" customWidth="1"/>
    <col min="7431" max="7431" width="55.7109375" customWidth="1"/>
    <col min="7432" max="7432" width="33.140625" customWidth="1"/>
    <col min="7433" max="7433" width="12.28515625" customWidth="1"/>
    <col min="7434" max="7434" width="18.85546875" customWidth="1"/>
    <col min="7435" max="7435" width="17.85546875" customWidth="1"/>
    <col min="7436" max="7436" width="22.140625" customWidth="1"/>
    <col min="7437" max="7438" width="0" hidden="1" customWidth="1"/>
    <col min="7439" max="7439" width="22.140625" customWidth="1"/>
    <col min="7440" max="7440" width="12.28515625" bestFit="1" customWidth="1"/>
    <col min="7681" max="7681" width="20.28515625" customWidth="1"/>
    <col min="7682" max="7682" width="22.5703125" customWidth="1"/>
    <col min="7683" max="7683" width="7" bestFit="1" customWidth="1"/>
    <col min="7684" max="7684" width="34.42578125" customWidth="1"/>
    <col min="7685" max="7685" width="21.85546875" customWidth="1"/>
    <col min="7686" max="7686" width="20.140625" customWidth="1"/>
    <col min="7687" max="7687" width="55.7109375" customWidth="1"/>
    <col min="7688" max="7688" width="33.140625" customWidth="1"/>
    <col min="7689" max="7689" width="12.28515625" customWidth="1"/>
    <col min="7690" max="7690" width="18.85546875" customWidth="1"/>
    <col min="7691" max="7691" width="17.85546875" customWidth="1"/>
    <col min="7692" max="7692" width="22.140625" customWidth="1"/>
    <col min="7693" max="7694" width="0" hidden="1" customWidth="1"/>
    <col min="7695" max="7695" width="22.140625" customWidth="1"/>
    <col min="7696" max="7696" width="12.28515625" bestFit="1" customWidth="1"/>
    <col min="7937" max="7937" width="20.28515625" customWidth="1"/>
    <col min="7938" max="7938" width="22.5703125" customWidth="1"/>
    <col min="7939" max="7939" width="7" bestFit="1" customWidth="1"/>
    <col min="7940" max="7940" width="34.42578125" customWidth="1"/>
    <col min="7941" max="7941" width="21.85546875" customWidth="1"/>
    <col min="7942" max="7942" width="20.140625" customWidth="1"/>
    <col min="7943" max="7943" width="55.7109375" customWidth="1"/>
    <col min="7944" max="7944" width="33.140625" customWidth="1"/>
    <col min="7945" max="7945" width="12.28515625" customWidth="1"/>
    <col min="7946" max="7946" width="18.85546875" customWidth="1"/>
    <col min="7947" max="7947" width="17.85546875" customWidth="1"/>
    <col min="7948" max="7948" width="22.140625" customWidth="1"/>
    <col min="7949" max="7950" width="0" hidden="1" customWidth="1"/>
    <col min="7951" max="7951" width="22.140625" customWidth="1"/>
    <col min="7952" max="7952" width="12.28515625" bestFit="1" customWidth="1"/>
    <col min="8193" max="8193" width="20.28515625" customWidth="1"/>
    <col min="8194" max="8194" width="22.5703125" customWidth="1"/>
    <col min="8195" max="8195" width="7" bestFit="1" customWidth="1"/>
    <col min="8196" max="8196" width="34.42578125" customWidth="1"/>
    <col min="8197" max="8197" width="21.85546875" customWidth="1"/>
    <col min="8198" max="8198" width="20.140625" customWidth="1"/>
    <col min="8199" max="8199" width="55.7109375" customWidth="1"/>
    <col min="8200" max="8200" width="33.140625" customWidth="1"/>
    <col min="8201" max="8201" width="12.28515625" customWidth="1"/>
    <col min="8202" max="8202" width="18.85546875" customWidth="1"/>
    <col min="8203" max="8203" width="17.85546875" customWidth="1"/>
    <col min="8204" max="8204" width="22.140625" customWidth="1"/>
    <col min="8205" max="8206" width="0" hidden="1" customWidth="1"/>
    <col min="8207" max="8207" width="22.140625" customWidth="1"/>
    <col min="8208" max="8208" width="12.28515625" bestFit="1" customWidth="1"/>
    <col min="8449" max="8449" width="20.28515625" customWidth="1"/>
    <col min="8450" max="8450" width="22.5703125" customWidth="1"/>
    <col min="8451" max="8451" width="7" bestFit="1" customWidth="1"/>
    <col min="8452" max="8452" width="34.42578125" customWidth="1"/>
    <col min="8453" max="8453" width="21.85546875" customWidth="1"/>
    <col min="8454" max="8454" width="20.140625" customWidth="1"/>
    <col min="8455" max="8455" width="55.7109375" customWidth="1"/>
    <col min="8456" max="8456" width="33.140625" customWidth="1"/>
    <col min="8457" max="8457" width="12.28515625" customWidth="1"/>
    <col min="8458" max="8458" width="18.85546875" customWidth="1"/>
    <col min="8459" max="8459" width="17.85546875" customWidth="1"/>
    <col min="8460" max="8460" width="22.140625" customWidth="1"/>
    <col min="8461" max="8462" width="0" hidden="1" customWidth="1"/>
    <col min="8463" max="8463" width="22.140625" customWidth="1"/>
    <col min="8464" max="8464" width="12.28515625" bestFit="1" customWidth="1"/>
    <col min="8705" max="8705" width="20.28515625" customWidth="1"/>
    <col min="8706" max="8706" width="22.5703125" customWidth="1"/>
    <col min="8707" max="8707" width="7" bestFit="1" customWidth="1"/>
    <col min="8708" max="8708" width="34.42578125" customWidth="1"/>
    <col min="8709" max="8709" width="21.85546875" customWidth="1"/>
    <col min="8710" max="8710" width="20.140625" customWidth="1"/>
    <col min="8711" max="8711" width="55.7109375" customWidth="1"/>
    <col min="8712" max="8712" width="33.140625" customWidth="1"/>
    <col min="8713" max="8713" width="12.28515625" customWidth="1"/>
    <col min="8714" max="8714" width="18.85546875" customWidth="1"/>
    <col min="8715" max="8715" width="17.85546875" customWidth="1"/>
    <col min="8716" max="8716" width="22.140625" customWidth="1"/>
    <col min="8717" max="8718" width="0" hidden="1" customWidth="1"/>
    <col min="8719" max="8719" width="22.140625" customWidth="1"/>
    <col min="8720" max="8720" width="12.28515625" bestFit="1" customWidth="1"/>
    <col min="8961" max="8961" width="20.28515625" customWidth="1"/>
    <col min="8962" max="8962" width="22.5703125" customWidth="1"/>
    <col min="8963" max="8963" width="7" bestFit="1" customWidth="1"/>
    <col min="8964" max="8964" width="34.42578125" customWidth="1"/>
    <col min="8965" max="8965" width="21.85546875" customWidth="1"/>
    <col min="8966" max="8966" width="20.140625" customWidth="1"/>
    <col min="8967" max="8967" width="55.7109375" customWidth="1"/>
    <col min="8968" max="8968" width="33.140625" customWidth="1"/>
    <col min="8969" max="8969" width="12.28515625" customWidth="1"/>
    <col min="8970" max="8970" width="18.85546875" customWidth="1"/>
    <col min="8971" max="8971" width="17.85546875" customWidth="1"/>
    <col min="8972" max="8972" width="22.140625" customWidth="1"/>
    <col min="8973" max="8974" width="0" hidden="1" customWidth="1"/>
    <col min="8975" max="8975" width="22.140625" customWidth="1"/>
    <col min="8976" max="8976" width="12.28515625" bestFit="1" customWidth="1"/>
    <col min="9217" max="9217" width="20.28515625" customWidth="1"/>
    <col min="9218" max="9218" width="22.5703125" customWidth="1"/>
    <col min="9219" max="9219" width="7" bestFit="1" customWidth="1"/>
    <col min="9220" max="9220" width="34.42578125" customWidth="1"/>
    <col min="9221" max="9221" width="21.85546875" customWidth="1"/>
    <col min="9222" max="9222" width="20.140625" customWidth="1"/>
    <col min="9223" max="9223" width="55.7109375" customWidth="1"/>
    <col min="9224" max="9224" width="33.140625" customWidth="1"/>
    <col min="9225" max="9225" width="12.28515625" customWidth="1"/>
    <col min="9226" max="9226" width="18.85546875" customWidth="1"/>
    <col min="9227" max="9227" width="17.85546875" customWidth="1"/>
    <col min="9228" max="9228" width="22.140625" customWidth="1"/>
    <col min="9229" max="9230" width="0" hidden="1" customWidth="1"/>
    <col min="9231" max="9231" width="22.140625" customWidth="1"/>
    <col min="9232" max="9232" width="12.28515625" bestFit="1" customWidth="1"/>
    <col min="9473" max="9473" width="20.28515625" customWidth="1"/>
    <col min="9474" max="9474" width="22.5703125" customWidth="1"/>
    <col min="9475" max="9475" width="7" bestFit="1" customWidth="1"/>
    <col min="9476" max="9476" width="34.42578125" customWidth="1"/>
    <col min="9477" max="9477" width="21.85546875" customWidth="1"/>
    <col min="9478" max="9478" width="20.140625" customWidth="1"/>
    <col min="9479" max="9479" width="55.7109375" customWidth="1"/>
    <col min="9480" max="9480" width="33.140625" customWidth="1"/>
    <col min="9481" max="9481" width="12.28515625" customWidth="1"/>
    <col min="9482" max="9482" width="18.85546875" customWidth="1"/>
    <col min="9483" max="9483" width="17.85546875" customWidth="1"/>
    <col min="9484" max="9484" width="22.140625" customWidth="1"/>
    <col min="9485" max="9486" width="0" hidden="1" customWidth="1"/>
    <col min="9487" max="9487" width="22.140625" customWidth="1"/>
    <col min="9488" max="9488" width="12.28515625" bestFit="1" customWidth="1"/>
    <col min="9729" max="9729" width="20.28515625" customWidth="1"/>
    <col min="9730" max="9730" width="22.5703125" customWidth="1"/>
    <col min="9731" max="9731" width="7" bestFit="1" customWidth="1"/>
    <col min="9732" max="9732" width="34.42578125" customWidth="1"/>
    <col min="9733" max="9733" width="21.85546875" customWidth="1"/>
    <col min="9734" max="9734" width="20.140625" customWidth="1"/>
    <col min="9735" max="9735" width="55.7109375" customWidth="1"/>
    <col min="9736" max="9736" width="33.140625" customWidth="1"/>
    <col min="9737" max="9737" width="12.28515625" customWidth="1"/>
    <col min="9738" max="9738" width="18.85546875" customWidth="1"/>
    <col min="9739" max="9739" width="17.85546875" customWidth="1"/>
    <col min="9740" max="9740" width="22.140625" customWidth="1"/>
    <col min="9741" max="9742" width="0" hidden="1" customWidth="1"/>
    <col min="9743" max="9743" width="22.140625" customWidth="1"/>
    <col min="9744" max="9744" width="12.28515625" bestFit="1" customWidth="1"/>
    <col min="9985" max="9985" width="20.28515625" customWidth="1"/>
    <col min="9986" max="9986" width="22.5703125" customWidth="1"/>
    <col min="9987" max="9987" width="7" bestFit="1" customWidth="1"/>
    <col min="9988" max="9988" width="34.42578125" customWidth="1"/>
    <col min="9989" max="9989" width="21.85546875" customWidth="1"/>
    <col min="9990" max="9990" width="20.140625" customWidth="1"/>
    <col min="9991" max="9991" width="55.7109375" customWidth="1"/>
    <col min="9992" max="9992" width="33.140625" customWidth="1"/>
    <col min="9993" max="9993" width="12.28515625" customWidth="1"/>
    <col min="9994" max="9994" width="18.85546875" customWidth="1"/>
    <col min="9995" max="9995" width="17.85546875" customWidth="1"/>
    <col min="9996" max="9996" width="22.140625" customWidth="1"/>
    <col min="9997" max="9998" width="0" hidden="1" customWidth="1"/>
    <col min="9999" max="9999" width="22.140625" customWidth="1"/>
    <col min="10000" max="10000" width="12.28515625" bestFit="1" customWidth="1"/>
    <col min="10241" max="10241" width="20.28515625" customWidth="1"/>
    <col min="10242" max="10242" width="22.5703125" customWidth="1"/>
    <col min="10243" max="10243" width="7" bestFit="1" customWidth="1"/>
    <col min="10244" max="10244" width="34.42578125" customWidth="1"/>
    <col min="10245" max="10245" width="21.85546875" customWidth="1"/>
    <col min="10246" max="10246" width="20.140625" customWidth="1"/>
    <col min="10247" max="10247" width="55.7109375" customWidth="1"/>
    <col min="10248" max="10248" width="33.140625" customWidth="1"/>
    <col min="10249" max="10249" width="12.28515625" customWidth="1"/>
    <col min="10250" max="10250" width="18.85546875" customWidth="1"/>
    <col min="10251" max="10251" width="17.85546875" customWidth="1"/>
    <col min="10252" max="10252" width="22.140625" customWidth="1"/>
    <col min="10253" max="10254" width="0" hidden="1" customWidth="1"/>
    <col min="10255" max="10255" width="22.140625" customWidth="1"/>
    <col min="10256" max="10256" width="12.28515625" bestFit="1" customWidth="1"/>
    <col min="10497" max="10497" width="20.28515625" customWidth="1"/>
    <col min="10498" max="10498" width="22.5703125" customWidth="1"/>
    <col min="10499" max="10499" width="7" bestFit="1" customWidth="1"/>
    <col min="10500" max="10500" width="34.42578125" customWidth="1"/>
    <col min="10501" max="10501" width="21.85546875" customWidth="1"/>
    <col min="10502" max="10502" width="20.140625" customWidth="1"/>
    <col min="10503" max="10503" width="55.7109375" customWidth="1"/>
    <col min="10504" max="10504" width="33.140625" customWidth="1"/>
    <col min="10505" max="10505" width="12.28515625" customWidth="1"/>
    <col min="10506" max="10506" width="18.85546875" customWidth="1"/>
    <col min="10507" max="10507" width="17.85546875" customWidth="1"/>
    <col min="10508" max="10508" width="22.140625" customWidth="1"/>
    <col min="10509" max="10510" width="0" hidden="1" customWidth="1"/>
    <col min="10511" max="10511" width="22.140625" customWidth="1"/>
    <col min="10512" max="10512" width="12.28515625" bestFit="1" customWidth="1"/>
    <col min="10753" max="10753" width="20.28515625" customWidth="1"/>
    <col min="10754" max="10754" width="22.5703125" customWidth="1"/>
    <col min="10755" max="10755" width="7" bestFit="1" customWidth="1"/>
    <col min="10756" max="10756" width="34.42578125" customWidth="1"/>
    <col min="10757" max="10757" width="21.85546875" customWidth="1"/>
    <col min="10758" max="10758" width="20.140625" customWidth="1"/>
    <col min="10759" max="10759" width="55.7109375" customWidth="1"/>
    <col min="10760" max="10760" width="33.140625" customWidth="1"/>
    <col min="10761" max="10761" width="12.28515625" customWidth="1"/>
    <col min="10762" max="10762" width="18.85546875" customWidth="1"/>
    <col min="10763" max="10763" width="17.85546875" customWidth="1"/>
    <col min="10764" max="10764" width="22.140625" customWidth="1"/>
    <col min="10765" max="10766" width="0" hidden="1" customWidth="1"/>
    <col min="10767" max="10767" width="22.140625" customWidth="1"/>
    <col min="10768" max="10768" width="12.28515625" bestFit="1" customWidth="1"/>
    <col min="11009" max="11009" width="20.28515625" customWidth="1"/>
    <col min="11010" max="11010" width="22.5703125" customWidth="1"/>
    <col min="11011" max="11011" width="7" bestFit="1" customWidth="1"/>
    <col min="11012" max="11012" width="34.42578125" customWidth="1"/>
    <col min="11013" max="11013" width="21.85546875" customWidth="1"/>
    <col min="11014" max="11014" width="20.140625" customWidth="1"/>
    <col min="11015" max="11015" width="55.7109375" customWidth="1"/>
    <col min="11016" max="11016" width="33.140625" customWidth="1"/>
    <col min="11017" max="11017" width="12.28515625" customWidth="1"/>
    <col min="11018" max="11018" width="18.85546875" customWidth="1"/>
    <col min="11019" max="11019" width="17.85546875" customWidth="1"/>
    <col min="11020" max="11020" width="22.140625" customWidth="1"/>
    <col min="11021" max="11022" width="0" hidden="1" customWidth="1"/>
    <col min="11023" max="11023" width="22.140625" customWidth="1"/>
    <col min="11024" max="11024" width="12.28515625" bestFit="1" customWidth="1"/>
    <col min="11265" max="11265" width="20.28515625" customWidth="1"/>
    <col min="11266" max="11266" width="22.5703125" customWidth="1"/>
    <col min="11267" max="11267" width="7" bestFit="1" customWidth="1"/>
    <col min="11268" max="11268" width="34.42578125" customWidth="1"/>
    <col min="11269" max="11269" width="21.85546875" customWidth="1"/>
    <col min="11270" max="11270" width="20.140625" customWidth="1"/>
    <col min="11271" max="11271" width="55.7109375" customWidth="1"/>
    <col min="11272" max="11272" width="33.140625" customWidth="1"/>
    <col min="11273" max="11273" width="12.28515625" customWidth="1"/>
    <col min="11274" max="11274" width="18.85546875" customWidth="1"/>
    <col min="11275" max="11275" width="17.85546875" customWidth="1"/>
    <col min="11276" max="11276" width="22.140625" customWidth="1"/>
    <col min="11277" max="11278" width="0" hidden="1" customWidth="1"/>
    <col min="11279" max="11279" width="22.140625" customWidth="1"/>
    <col min="11280" max="11280" width="12.28515625" bestFit="1" customWidth="1"/>
    <col min="11521" max="11521" width="20.28515625" customWidth="1"/>
    <col min="11522" max="11522" width="22.5703125" customWidth="1"/>
    <col min="11523" max="11523" width="7" bestFit="1" customWidth="1"/>
    <col min="11524" max="11524" width="34.42578125" customWidth="1"/>
    <col min="11525" max="11525" width="21.85546875" customWidth="1"/>
    <col min="11526" max="11526" width="20.140625" customWidth="1"/>
    <col min="11527" max="11527" width="55.7109375" customWidth="1"/>
    <col min="11528" max="11528" width="33.140625" customWidth="1"/>
    <col min="11529" max="11529" width="12.28515625" customWidth="1"/>
    <col min="11530" max="11530" width="18.85546875" customWidth="1"/>
    <col min="11531" max="11531" width="17.85546875" customWidth="1"/>
    <col min="11532" max="11532" width="22.140625" customWidth="1"/>
    <col min="11533" max="11534" width="0" hidden="1" customWidth="1"/>
    <col min="11535" max="11535" width="22.140625" customWidth="1"/>
    <col min="11536" max="11536" width="12.28515625" bestFit="1" customWidth="1"/>
    <col min="11777" max="11777" width="20.28515625" customWidth="1"/>
    <col min="11778" max="11778" width="22.5703125" customWidth="1"/>
    <col min="11779" max="11779" width="7" bestFit="1" customWidth="1"/>
    <col min="11780" max="11780" width="34.42578125" customWidth="1"/>
    <col min="11781" max="11781" width="21.85546875" customWidth="1"/>
    <col min="11782" max="11782" width="20.140625" customWidth="1"/>
    <col min="11783" max="11783" width="55.7109375" customWidth="1"/>
    <col min="11784" max="11784" width="33.140625" customWidth="1"/>
    <col min="11785" max="11785" width="12.28515625" customWidth="1"/>
    <col min="11786" max="11786" width="18.85546875" customWidth="1"/>
    <col min="11787" max="11787" width="17.85546875" customWidth="1"/>
    <col min="11788" max="11788" width="22.140625" customWidth="1"/>
    <col min="11789" max="11790" width="0" hidden="1" customWidth="1"/>
    <col min="11791" max="11791" width="22.140625" customWidth="1"/>
    <col min="11792" max="11792" width="12.28515625" bestFit="1" customWidth="1"/>
    <col min="12033" max="12033" width="20.28515625" customWidth="1"/>
    <col min="12034" max="12034" width="22.5703125" customWidth="1"/>
    <col min="12035" max="12035" width="7" bestFit="1" customWidth="1"/>
    <col min="12036" max="12036" width="34.42578125" customWidth="1"/>
    <col min="12037" max="12037" width="21.85546875" customWidth="1"/>
    <col min="12038" max="12038" width="20.140625" customWidth="1"/>
    <col min="12039" max="12039" width="55.7109375" customWidth="1"/>
    <col min="12040" max="12040" width="33.140625" customWidth="1"/>
    <col min="12041" max="12041" width="12.28515625" customWidth="1"/>
    <col min="12042" max="12042" width="18.85546875" customWidth="1"/>
    <col min="12043" max="12043" width="17.85546875" customWidth="1"/>
    <col min="12044" max="12044" width="22.140625" customWidth="1"/>
    <col min="12045" max="12046" width="0" hidden="1" customWidth="1"/>
    <col min="12047" max="12047" width="22.140625" customWidth="1"/>
    <col min="12048" max="12048" width="12.28515625" bestFit="1" customWidth="1"/>
    <col min="12289" max="12289" width="20.28515625" customWidth="1"/>
    <col min="12290" max="12290" width="22.5703125" customWidth="1"/>
    <col min="12291" max="12291" width="7" bestFit="1" customWidth="1"/>
    <col min="12292" max="12292" width="34.42578125" customWidth="1"/>
    <col min="12293" max="12293" width="21.85546875" customWidth="1"/>
    <col min="12294" max="12294" width="20.140625" customWidth="1"/>
    <col min="12295" max="12295" width="55.7109375" customWidth="1"/>
    <col min="12296" max="12296" width="33.140625" customWidth="1"/>
    <col min="12297" max="12297" width="12.28515625" customWidth="1"/>
    <col min="12298" max="12298" width="18.85546875" customWidth="1"/>
    <col min="12299" max="12299" width="17.85546875" customWidth="1"/>
    <col min="12300" max="12300" width="22.140625" customWidth="1"/>
    <col min="12301" max="12302" width="0" hidden="1" customWidth="1"/>
    <col min="12303" max="12303" width="22.140625" customWidth="1"/>
    <col min="12304" max="12304" width="12.28515625" bestFit="1" customWidth="1"/>
    <col min="12545" max="12545" width="20.28515625" customWidth="1"/>
    <col min="12546" max="12546" width="22.5703125" customWidth="1"/>
    <col min="12547" max="12547" width="7" bestFit="1" customWidth="1"/>
    <col min="12548" max="12548" width="34.42578125" customWidth="1"/>
    <col min="12549" max="12549" width="21.85546875" customWidth="1"/>
    <col min="12550" max="12550" width="20.140625" customWidth="1"/>
    <col min="12551" max="12551" width="55.7109375" customWidth="1"/>
    <col min="12552" max="12552" width="33.140625" customWidth="1"/>
    <col min="12553" max="12553" width="12.28515625" customWidth="1"/>
    <col min="12554" max="12554" width="18.85546875" customWidth="1"/>
    <col min="12555" max="12555" width="17.85546875" customWidth="1"/>
    <col min="12556" max="12556" width="22.140625" customWidth="1"/>
    <col min="12557" max="12558" width="0" hidden="1" customWidth="1"/>
    <col min="12559" max="12559" width="22.140625" customWidth="1"/>
    <col min="12560" max="12560" width="12.28515625" bestFit="1" customWidth="1"/>
    <col min="12801" max="12801" width="20.28515625" customWidth="1"/>
    <col min="12802" max="12802" width="22.5703125" customWidth="1"/>
    <col min="12803" max="12803" width="7" bestFit="1" customWidth="1"/>
    <col min="12804" max="12804" width="34.42578125" customWidth="1"/>
    <col min="12805" max="12805" width="21.85546875" customWidth="1"/>
    <col min="12806" max="12806" width="20.140625" customWidth="1"/>
    <col min="12807" max="12807" width="55.7109375" customWidth="1"/>
    <col min="12808" max="12808" width="33.140625" customWidth="1"/>
    <col min="12809" max="12809" width="12.28515625" customWidth="1"/>
    <col min="12810" max="12810" width="18.85546875" customWidth="1"/>
    <col min="12811" max="12811" width="17.85546875" customWidth="1"/>
    <col min="12812" max="12812" width="22.140625" customWidth="1"/>
    <col min="12813" max="12814" width="0" hidden="1" customWidth="1"/>
    <col min="12815" max="12815" width="22.140625" customWidth="1"/>
    <col min="12816" max="12816" width="12.28515625" bestFit="1" customWidth="1"/>
    <col min="13057" max="13057" width="20.28515625" customWidth="1"/>
    <col min="13058" max="13058" width="22.5703125" customWidth="1"/>
    <col min="13059" max="13059" width="7" bestFit="1" customWidth="1"/>
    <col min="13060" max="13060" width="34.42578125" customWidth="1"/>
    <col min="13061" max="13061" width="21.85546875" customWidth="1"/>
    <col min="13062" max="13062" width="20.140625" customWidth="1"/>
    <col min="13063" max="13063" width="55.7109375" customWidth="1"/>
    <col min="13064" max="13064" width="33.140625" customWidth="1"/>
    <col min="13065" max="13065" width="12.28515625" customWidth="1"/>
    <col min="13066" max="13066" width="18.85546875" customWidth="1"/>
    <col min="13067" max="13067" width="17.85546875" customWidth="1"/>
    <col min="13068" max="13068" width="22.140625" customWidth="1"/>
    <col min="13069" max="13070" width="0" hidden="1" customWidth="1"/>
    <col min="13071" max="13071" width="22.140625" customWidth="1"/>
    <col min="13072" max="13072" width="12.28515625" bestFit="1" customWidth="1"/>
    <col min="13313" max="13313" width="20.28515625" customWidth="1"/>
    <col min="13314" max="13314" width="22.5703125" customWidth="1"/>
    <col min="13315" max="13315" width="7" bestFit="1" customWidth="1"/>
    <col min="13316" max="13316" width="34.42578125" customWidth="1"/>
    <col min="13317" max="13317" width="21.85546875" customWidth="1"/>
    <col min="13318" max="13318" width="20.140625" customWidth="1"/>
    <col min="13319" max="13319" width="55.7109375" customWidth="1"/>
    <col min="13320" max="13320" width="33.140625" customWidth="1"/>
    <col min="13321" max="13321" width="12.28515625" customWidth="1"/>
    <col min="13322" max="13322" width="18.85546875" customWidth="1"/>
    <col min="13323" max="13323" width="17.85546875" customWidth="1"/>
    <col min="13324" max="13324" width="22.140625" customWidth="1"/>
    <col min="13325" max="13326" width="0" hidden="1" customWidth="1"/>
    <col min="13327" max="13327" width="22.140625" customWidth="1"/>
    <col min="13328" max="13328" width="12.28515625" bestFit="1" customWidth="1"/>
    <col min="13569" max="13569" width="20.28515625" customWidth="1"/>
    <col min="13570" max="13570" width="22.5703125" customWidth="1"/>
    <col min="13571" max="13571" width="7" bestFit="1" customWidth="1"/>
    <col min="13572" max="13572" width="34.42578125" customWidth="1"/>
    <col min="13573" max="13573" width="21.85546875" customWidth="1"/>
    <col min="13574" max="13574" width="20.140625" customWidth="1"/>
    <col min="13575" max="13575" width="55.7109375" customWidth="1"/>
    <col min="13576" max="13576" width="33.140625" customWidth="1"/>
    <col min="13577" max="13577" width="12.28515625" customWidth="1"/>
    <col min="13578" max="13578" width="18.85546875" customWidth="1"/>
    <col min="13579" max="13579" width="17.85546875" customWidth="1"/>
    <col min="13580" max="13580" width="22.140625" customWidth="1"/>
    <col min="13581" max="13582" width="0" hidden="1" customWidth="1"/>
    <col min="13583" max="13583" width="22.140625" customWidth="1"/>
    <col min="13584" max="13584" width="12.28515625" bestFit="1" customWidth="1"/>
    <col min="13825" max="13825" width="20.28515625" customWidth="1"/>
    <col min="13826" max="13826" width="22.5703125" customWidth="1"/>
    <col min="13827" max="13827" width="7" bestFit="1" customWidth="1"/>
    <col min="13828" max="13828" width="34.42578125" customWidth="1"/>
    <col min="13829" max="13829" width="21.85546875" customWidth="1"/>
    <col min="13830" max="13830" width="20.140625" customWidth="1"/>
    <col min="13831" max="13831" width="55.7109375" customWidth="1"/>
    <col min="13832" max="13832" width="33.140625" customWidth="1"/>
    <col min="13833" max="13833" width="12.28515625" customWidth="1"/>
    <col min="13834" max="13834" width="18.85546875" customWidth="1"/>
    <col min="13835" max="13835" width="17.85546875" customWidth="1"/>
    <col min="13836" max="13836" width="22.140625" customWidth="1"/>
    <col min="13837" max="13838" width="0" hidden="1" customWidth="1"/>
    <col min="13839" max="13839" width="22.140625" customWidth="1"/>
    <col min="13840" max="13840" width="12.28515625" bestFit="1" customWidth="1"/>
    <col min="14081" max="14081" width="20.28515625" customWidth="1"/>
    <col min="14082" max="14082" width="22.5703125" customWidth="1"/>
    <col min="14083" max="14083" width="7" bestFit="1" customWidth="1"/>
    <col min="14084" max="14084" width="34.42578125" customWidth="1"/>
    <col min="14085" max="14085" width="21.85546875" customWidth="1"/>
    <col min="14086" max="14086" width="20.140625" customWidth="1"/>
    <col min="14087" max="14087" width="55.7109375" customWidth="1"/>
    <col min="14088" max="14088" width="33.140625" customWidth="1"/>
    <col min="14089" max="14089" width="12.28515625" customWidth="1"/>
    <col min="14090" max="14090" width="18.85546875" customWidth="1"/>
    <col min="14091" max="14091" width="17.85546875" customWidth="1"/>
    <col min="14092" max="14092" width="22.140625" customWidth="1"/>
    <col min="14093" max="14094" width="0" hidden="1" customWidth="1"/>
    <col min="14095" max="14095" width="22.140625" customWidth="1"/>
    <col min="14096" max="14096" width="12.28515625" bestFit="1" customWidth="1"/>
    <col min="14337" max="14337" width="20.28515625" customWidth="1"/>
    <col min="14338" max="14338" width="22.5703125" customWidth="1"/>
    <col min="14339" max="14339" width="7" bestFit="1" customWidth="1"/>
    <col min="14340" max="14340" width="34.42578125" customWidth="1"/>
    <col min="14341" max="14341" width="21.85546875" customWidth="1"/>
    <col min="14342" max="14342" width="20.140625" customWidth="1"/>
    <col min="14343" max="14343" width="55.7109375" customWidth="1"/>
    <col min="14344" max="14344" width="33.140625" customWidth="1"/>
    <col min="14345" max="14345" width="12.28515625" customWidth="1"/>
    <col min="14346" max="14346" width="18.85546875" customWidth="1"/>
    <col min="14347" max="14347" width="17.85546875" customWidth="1"/>
    <col min="14348" max="14348" width="22.140625" customWidth="1"/>
    <col min="14349" max="14350" width="0" hidden="1" customWidth="1"/>
    <col min="14351" max="14351" width="22.140625" customWidth="1"/>
    <col min="14352" max="14352" width="12.28515625" bestFit="1" customWidth="1"/>
    <col min="14593" max="14593" width="20.28515625" customWidth="1"/>
    <col min="14594" max="14594" width="22.5703125" customWidth="1"/>
    <col min="14595" max="14595" width="7" bestFit="1" customWidth="1"/>
    <col min="14596" max="14596" width="34.42578125" customWidth="1"/>
    <col min="14597" max="14597" width="21.85546875" customWidth="1"/>
    <col min="14598" max="14598" width="20.140625" customWidth="1"/>
    <col min="14599" max="14599" width="55.7109375" customWidth="1"/>
    <col min="14600" max="14600" width="33.140625" customWidth="1"/>
    <col min="14601" max="14601" width="12.28515625" customWidth="1"/>
    <col min="14602" max="14602" width="18.85546875" customWidth="1"/>
    <col min="14603" max="14603" width="17.85546875" customWidth="1"/>
    <col min="14604" max="14604" width="22.140625" customWidth="1"/>
    <col min="14605" max="14606" width="0" hidden="1" customWidth="1"/>
    <col min="14607" max="14607" width="22.140625" customWidth="1"/>
    <col min="14608" max="14608" width="12.28515625" bestFit="1" customWidth="1"/>
    <col min="14849" max="14849" width="20.28515625" customWidth="1"/>
    <col min="14850" max="14850" width="22.5703125" customWidth="1"/>
    <col min="14851" max="14851" width="7" bestFit="1" customWidth="1"/>
    <col min="14852" max="14852" width="34.42578125" customWidth="1"/>
    <col min="14853" max="14853" width="21.85546875" customWidth="1"/>
    <col min="14854" max="14854" width="20.140625" customWidth="1"/>
    <col min="14855" max="14855" width="55.7109375" customWidth="1"/>
    <col min="14856" max="14856" width="33.140625" customWidth="1"/>
    <col min="14857" max="14857" width="12.28515625" customWidth="1"/>
    <col min="14858" max="14858" width="18.85546875" customWidth="1"/>
    <col min="14859" max="14859" width="17.85546875" customWidth="1"/>
    <col min="14860" max="14860" width="22.140625" customWidth="1"/>
    <col min="14861" max="14862" width="0" hidden="1" customWidth="1"/>
    <col min="14863" max="14863" width="22.140625" customWidth="1"/>
    <col min="14864" max="14864" width="12.28515625" bestFit="1" customWidth="1"/>
    <col min="15105" max="15105" width="20.28515625" customWidth="1"/>
    <col min="15106" max="15106" width="22.5703125" customWidth="1"/>
    <col min="15107" max="15107" width="7" bestFit="1" customWidth="1"/>
    <col min="15108" max="15108" width="34.42578125" customWidth="1"/>
    <col min="15109" max="15109" width="21.85546875" customWidth="1"/>
    <col min="15110" max="15110" width="20.140625" customWidth="1"/>
    <col min="15111" max="15111" width="55.7109375" customWidth="1"/>
    <col min="15112" max="15112" width="33.140625" customWidth="1"/>
    <col min="15113" max="15113" width="12.28515625" customWidth="1"/>
    <col min="15114" max="15114" width="18.85546875" customWidth="1"/>
    <col min="15115" max="15115" width="17.85546875" customWidth="1"/>
    <col min="15116" max="15116" width="22.140625" customWidth="1"/>
    <col min="15117" max="15118" width="0" hidden="1" customWidth="1"/>
    <col min="15119" max="15119" width="22.140625" customWidth="1"/>
    <col min="15120" max="15120" width="12.28515625" bestFit="1" customWidth="1"/>
    <col min="15361" max="15361" width="20.28515625" customWidth="1"/>
    <col min="15362" max="15362" width="22.5703125" customWidth="1"/>
    <col min="15363" max="15363" width="7" bestFit="1" customWidth="1"/>
    <col min="15364" max="15364" width="34.42578125" customWidth="1"/>
    <col min="15365" max="15365" width="21.85546875" customWidth="1"/>
    <col min="15366" max="15366" width="20.140625" customWidth="1"/>
    <col min="15367" max="15367" width="55.7109375" customWidth="1"/>
    <col min="15368" max="15368" width="33.140625" customWidth="1"/>
    <col min="15369" max="15369" width="12.28515625" customWidth="1"/>
    <col min="15370" max="15370" width="18.85546875" customWidth="1"/>
    <col min="15371" max="15371" width="17.85546875" customWidth="1"/>
    <col min="15372" max="15372" width="22.140625" customWidth="1"/>
    <col min="15373" max="15374" width="0" hidden="1" customWidth="1"/>
    <col min="15375" max="15375" width="22.140625" customWidth="1"/>
    <col min="15376" max="15376" width="12.28515625" bestFit="1" customWidth="1"/>
    <col min="15617" max="15617" width="20.28515625" customWidth="1"/>
    <col min="15618" max="15618" width="22.5703125" customWidth="1"/>
    <col min="15619" max="15619" width="7" bestFit="1" customWidth="1"/>
    <col min="15620" max="15620" width="34.42578125" customWidth="1"/>
    <col min="15621" max="15621" width="21.85546875" customWidth="1"/>
    <col min="15622" max="15622" width="20.140625" customWidth="1"/>
    <col min="15623" max="15623" width="55.7109375" customWidth="1"/>
    <col min="15624" max="15624" width="33.140625" customWidth="1"/>
    <col min="15625" max="15625" width="12.28515625" customWidth="1"/>
    <col min="15626" max="15626" width="18.85546875" customWidth="1"/>
    <col min="15627" max="15627" width="17.85546875" customWidth="1"/>
    <col min="15628" max="15628" width="22.140625" customWidth="1"/>
    <col min="15629" max="15630" width="0" hidden="1" customWidth="1"/>
    <col min="15631" max="15631" width="22.140625" customWidth="1"/>
    <col min="15632" max="15632" width="12.28515625" bestFit="1" customWidth="1"/>
    <col min="15873" max="15873" width="20.28515625" customWidth="1"/>
    <col min="15874" max="15874" width="22.5703125" customWidth="1"/>
    <col min="15875" max="15875" width="7" bestFit="1" customWidth="1"/>
    <col min="15876" max="15876" width="34.42578125" customWidth="1"/>
    <col min="15877" max="15877" width="21.85546875" customWidth="1"/>
    <col min="15878" max="15878" width="20.140625" customWidth="1"/>
    <col min="15879" max="15879" width="55.7109375" customWidth="1"/>
    <col min="15880" max="15880" width="33.140625" customWidth="1"/>
    <col min="15881" max="15881" width="12.28515625" customWidth="1"/>
    <col min="15882" max="15882" width="18.85546875" customWidth="1"/>
    <col min="15883" max="15883" width="17.85546875" customWidth="1"/>
    <col min="15884" max="15884" width="22.140625" customWidth="1"/>
    <col min="15885" max="15886" width="0" hidden="1" customWidth="1"/>
    <col min="15887" max="15887" width="22.140625" customWidth="1"/>
    <col min="15888" max="15888" width="12.28515625" bestFit="1" customWidth="1"/>
    <col min="16129" max="16129" width="20.28515625" customWidth="1"/>
    <col min="16130" max="16130" width="22.5703125" customWidth="1"/>
    <col min="16131" max="16131" width="7" bestFit="1" customWidth="1"/>
    <col min="16132" max="16132" width="34.42578125" customWidth="1"/>
    <col min="16133" max="16133" width="21.85546875" customWidth="1"/>
    <col min="16134" max="16134" width="20.140625" customWidth="1"/>
    <col min="16135" max="16135" width="55.7109375" customWidth="1"/>
    <col min="16136" max="16136" width="33.140625" customWidth="1"/>
    <col min="16137" max="16137" width="12.28515625" customWidth="1"/>
    <col min="16138" max="16138" width="18.85546875" customWidth="1"/>
    <col min="16139" max="16139" width="17.85546875" customWidth="1"/>
    <col min="16140" max="16140" width="22.140625" customWidth="1"/>
    <col min="16141" max="16142" width="0" hidden="1" customWidth="1"/>
    <col min="16143" max="16143" width="22.140625" customWidth="1"/>
    <col min="16144" max="16144" width="12.28515625" bestFit="1" customWidth="1"/>
  </cols>
  <sheetData>
    <row r="1" spans="1:18" ht="39.75" customHeight="1">
      <c r="A1" s="378" t="s">
        <v>0</v>
      </c>
      <c r="B1" s="378"/>
      <c r="C1" s="378"/>
      <c r="D1" s="378"/>
      <c r="E1" s="378"/>
      <c r="F1" s="378"/>
      <c r="G1" s="378"/>
      <c r="H1" s="378"/>
      <c r="I1" s="378"/>
      <c r="J1" s="378"/>
      <c r="K1" s="378"/>
      <c r="L1" s="378"/>
      <c r="M1" s="378"/>
      <c r="N1" s="378"/>
      <c r="O1" s="378"/>
      <c r="P1" s="1"/>
      <c r="Q1" s="1"/>
      <c r="R1" s="1"/>
    </row>
    <row r="2" spans="1:18" ht="45" customHeight="1">
      <c r="A2" s="379" t="s">
        <v>1</v>
      </c>
      <c r="B2" s="379"/>
      <c r="C2" s="379"/>
      <c r="D2" s="379"/>
      <c r="E2" s="379"/>
      <c r="F2" s="379"/>
      <c r="G2" s="379"/>
      <c r="H2" s="379"/>
      <c r="I2" s="379"/>
      <c r="J2" s="379"/>
      <c r="K2" s="379"/>
      <c r="L2" s="379"/>
      <c r="M2" s="379"/>
      <c r="N2" s="379"/>
      <c r="O2" s="379"/>
      <c r="P2" s="1"/>
      <c r="Q2" s="1"/>
      <c r="R2" s="1"/>
    </row>
    <row r="3" spans="1:18" s="2" customFormat="1" ht="28.5" customHeight="1">
      <c r="A3" s="373" t="s">
        <v>2</v>
      </c>
      <c r="B3" s="373"/>
      <c r="C3" s="373"/>
      <c r="D3" s="373"/>
      <c r="E3" s="373"/>
      <c r="F3" s="373"/>
      <c r="G3" s="373" t="s">
        <v>3</v>
      </c>
      <c r="H3" s="373"/>
      <c r="I3" s="373" t="s">
        <v>4</v>
      </c>
      <c r="J3" s="373"/>
      <c r="K3" s="373"/>
      <c r="L3" s="373" t="s">
        <v>5</v>
      </c>
      <c r="M3" s="373"/>
      <c r="N3" s="373"/>
      <c r="O3" s="373"/>
    </row>
    <row r="4" spans="1:18" s="2" customFormat="1" ht="23.25" customHeight="1">
      <c r="A4" s="373" t="s">
        <v>6</v>
      </c>
      <c r="B4" s="373"/>
      <c r="C4" s="373"/>
      <c r="D4" s="373"/>
      <c r="E4" s="373"/>
      <c r="F4" s="373"/>
      <c r="G4" s="373">
        <v>2</v>
      </c>
      <c r="H4" s="373"/>
      <c r="I4" s="374">
        <v>40714</v>
      </c>
      <c r="J4" s="373"/>
      <c r="K4" s="373"/>
      <c r="L4" s="373" t="s">
        <v>7</v>
      </c>
      <c r="M4" s="373"/>
      <c r="N4" s="373"/>
      <c r="O4" s="373"/>
    </row>
    <row r="5" spans="1:18" s="5" customFormat="1" ht="26.25" customHeight="1" thickBot="1">
      <c r="A5" s="3" t="s">
        <v>8</v>
      </c>
      <c r="B5" s="4" t="s">
        <v>9</v>
      </c>
      <c r="C5" s="3" t="s">
        <v>10</v>
      </c>
      <c r="D5" s="3" t="s">
        <v>11</v>
      </c>
      <c r="E5" s="4" t="s">
        <v>12</v>
      </c>
      <c r="F5" s="4" t="s">
        <v>13</v>
      </c>
      <c r="G5" s="3" t="s">
        <v>14</v>
      </c>
      <c r="H5" s="3" t="s">
        <v>15</v>
      </c>
      <c r="I5" s="3" t="s">
        <v>16</v>
      </c>
      <c r="J5" s="3" t="s">
        <v>17</v>
      </c>
      <c r="K5" s="3" t="s">
        <v>18</v>
      </c>
      <c r="L5" s="3" t="s">
        <v>19</v>
      </c>
      <c r="M5" s="3"/>
      <c r="N5" s="3"/>
      <c r="O5" s="3" t="s">
        <v>20</v>
      </c>
    </row>
    <row r="6" spans="1:18" ht="51">
      <c r="A6" s="340" t="s">
        <v>578</v>
      </c>
      <c r="B6" s="341"/>
      <c r="C6" s="362">
        <v>1</v>
      </c>
      <c r="D6" s="7" t="s">
        <v>579</v>
      </c>
      <c r="E6" s="7" t="s">
        <v>22</v>
      </c>
      <c r="F6" s="362" t="s">
        <v>140</v>
      </c>
      <c r="G6" s="8" t="s">
        <v>580</v>
      </c>
      <c r="H6" s="8" t="s">
        <v>581</v>
      </c>
      <c r="I6" s="362">
        <v>1</v>
      </c>
      <c r="J6" s="362" t="str">
        <f>IF(I6=1,"BAJA",IF(I6=2,"MEDIA",IF(I6=3,"ALTA","")))</f>
        <v>BAJA</v>
      </c>
      <c r="K6" s="362">
        <v>20</v>
      </c>
      <c r="L6" s="362" t="str">
        <f>IF(K6=5,"LEVE",IF(K6=10,"MODERADO",IF(K6=20,"FUERTE","")))</f>
        <v>FUERTE</v>
      </c>
      <c r="M6" s="362">
        <f>I6*K6</f>
        <v>20</v>
      </c>
      <c r="N6" s="362" t="str">
        <f>CONCATENATE(L6,J6)</f>
        <v>FUERTEBAJA</v>
      </c>
      <c r="O6" s="362" t="str">
        <f>(VLOOKUP(M6,$H$100:$I$107,2,0))</f>
        <v>ZONA DE RIESGO IMPORTANTE</v>
      </c>
      <c r="P6" s="1"/>
      <c r="Q6" s="9"/>
      <c r="R6" s="10"/>
    </row>
    <row r="7" spans="1:18" s="2" customFormat="1" ht="30.75" customHeight="1">
      <c r="A7" s="15" t="s">
        <v>30</v>
      </c>
      <c r="B7" s="371" t="s">
        <v>498</v>
      </c>
      <c r="C7" s="371"/>
      <c r="D7" s="371"/>
      <c r="E7" s="371"/>
      <c r="F7" s="371"/>
      <c r="G7" s="371"/>
      <c r="H7" s="15" t="s">
        <v>32</v>
      </c>
      <c r="I7" s="370">
        <v>43462</v>
      </c>
      <c r="J7" s="371"/>
      <c r="K7" s="371"/>
      <c r="L7" s="371"/>
      <c r="M7" s="371"/>
      <c r="N7" s="371"/>
      <c r="O7" s="371"/>
    </row>
    <row r="8" spans="1:18" ht="30.75" customHeight="1">
      <c r="A8" s="15" t="s">
        <v>33</v>
      </c>
      <c r="B8" s="371" t="s">
        <v>499</v>
      </c>
      <c r="C8" s="494"/>
      <c r="D8" s="494"/>
      <c r="E8" s="494"/>
      <c r="F8" s="494"/>
      <c r="G8" s="494"/>
      <c r="H8" s="15" t="s">
        <v>32</v>
      </c>
      <c r="I8" s="370">
        <v>43490</v>
      </c>
      <c r="J8" s="371"/>
      <c r="K8" s="371"/>
      <c r="L8" s="371"/>
      <c r="M8" s="371"/>
      <c r="N8" s="371"/>
      <c r="O8" s="371"/>
      <c r="P8" s="1"/>
      <c r="Q8" s="1"/>
      <c r="R8" s="1"/>
    </row>
    <row r="9" spans="1:18" ht="30.75" customHeight="1">
      <c r="A9" s="15" t="s">
        <v>35</v>
      </c>
      <c r="B9" s="371" t="s">
        <v>152</v>
      </c>
      <c r="C9" s="371"/>
      <c r="D9" s="371"/>
      <c r="E9" s="371"/>
      <c r="F9" s="371"/>
      <c r="G9" s="371"/>
      <c r="H9" s="15" t="s">
        <v>32</v>
      </c>
      <c r="I9" s="370">
        <v>43490</v>
      </c>
      <c r="J9" s="371"/>
      <c r="K9" s="371"/>
      <c r="L9" s="371"/>
      <c r="M9" s="371"/>
      <c r="N9" s="371"/>
      <c r="O9" s="371"/>
      <c r="P9" s="1"/>
      <c r="Q9" s="1"/>
      <c r="R9" s="1"/>
    </row>
    <row r="10" spans="1:18">
      <c r="A10" s="316"/>
      <c r="B10" s="316"/>
      <c r="C10" s="316"/>
      <c r="D10" s="316"/>
      <c r="E10" s="316"/>
      <c r="F10" s="316"/>
      <c r="G10" s="316"/>
      <c r="H10" s="316"/>
      <c r="I10" s="150"/>
      <c r="J10" s="150"/>
      <c r="K10" s="150"/>
      <c r="L10" s="150"/>
      <c r="M10" s="316"/>
      <c r="N10" s="316"/>
      <c r="O10" s="150"/>
      <c r="P10" s="1"/>
      <c r="Q10" s="1"/>
      <c r="R10" s="1"/>
    </row>
    <row r="102" spans="1:16" ht="38.25" hidden="1">
      <c r="A102" s="17"/>
      <c r="B102" s="18"/>
      <c r="C102" s="18"/>
      <c r="D102" s="18"/>
      <c r="E102" s="18"/>
      <c r="F102" s="18">
        <v>1</v>
      </c>
      <c r="G102" s="18">
        <v>5</v>
      </c>
      <c r="H102" s="18">
        <v>5</v>
      </c>
      <c r="I102" s="20" t="s">
        <v>37</v>
      </c>
      <c r="J102" s="19">
        <v>1</v>
      </c>
      <c r="K102" s="19">
        <v>5</v>
      </c>
      <c r="L102" s="19" t="s">
        <v>38</v>
      </c>
      <c r="M102" s="18"/>
      <c r="N102" s="18"/>
      <c r="O102" s="19"/>
      <c r="P102" s="21" t="s">
        <v>39</v>
      </c>
    </row>
    <row r="103" spans="1:16" ht="38.25" hidden="1">
      <c r="B103" s="23"/>
      <c r="C103" s="23"/>
      <c r="D103" s="23"/>
      <c r="E103" s="23"/>
      <c r="F103" s="23">
        <v>2</v>
      </c>
      <c r="G103" s="23">
        <v>10</v>
      </c>
      <c r="H103" s="23">
        <v>10</v>
      </c>
      <c r="I103" s="25" t="s">
        <v>40</v>
      </c>
      <c r="J103" s="24">
        <v>1</v>
      </c>
      <c r="K103" s="24">
        <v>10</v>
      </c>
      <c r="L103" s="24" t="s">
        <v>41</v>
      </c>
      <c r="M103" s="23"/>
      <c r="N103" s="23"/>
      <c r="O103" s="24"/>
      <c r="P103" s="26" t="s">
        <v>22</v>
      </c>
    </row>
    <row r="104" spans="1:16" ht="51" hidden="1">
      <c r="A104" s="22"/>
      <c r="B104" s="23"/>
      <c r="C104" s="23"/>
      <c r="D104" s="23"/>
      <c r="E104" s="23"/>
      <c r="F104" s="23">
        <v>3</v>
      </c>
      <c r="G104" s="23">
        <v>20</v>
      </c>
      <c r="H104" s="23">
        <v>15</v>
      </c>
      <c r="I104" s="25" t="s">
        <v>42</v>
      </c>
      <c r="J104" s="24">
        <v>1</v>
      </c>
      <c r="K104" s="24">
        <v>20</v>
      </c>
      <c r="L104" s="24" t="s">
        <v>41</v>
      </c>
      <c r="M104" s="23"/>
      <c r="N104" s="23"/>
      <c r="O104" s="24"/>
      <c r="P104" s="26" t="s">
        <v>43</v>
      </c>
    </row>
    <row r="105" spans="1:16" ht="51" hidden="1">
      <c r="A105" s="22"/>
      <c r="B105" s="23"/>
      <c r="C105" s="23"/>
      <c r="D105" s="23"/>
      <c r="E105" s="23"/>
      <c r="F105" s="23"/>
      <c r="G105" s="23"/>
      <c r="H105" s="23">
        <v>20</v>
      </c>
      <c r="I105" s="25" t="s">
        <v>42</v>
      </c>
      <c r="J105" s="24">
        <v>2</v>
      </c>
      <c r="K105" s="24">
        <v>5</v>
      </c>
      <c r="L105" s="24" t="s">
        <v>44</v>
      </c>
      <c r="M105" s="23"/>
      <c r="N105" s="23"/>
      <c r="O105" s="24"/>
      <c r="P105" s="26" t="s">
        <v>45</v>
      </c>
    </row>
    <row r="106" spans="1:16" ht="51" hidden="1">
      <c r="A106" s="22"/>
      <c r="B106" s="23"/>
      <c r="C106" s="23"/>
      <c r="D106" s="23"/>
      <c r="E106" s="23"/>
      <c r="F106" s="23"/>
      <c r="G106" s="23"/>
      <c r="H106" s="23">
        <v>30</v>
      </c>
      <c r="I106" s="25" t="s">
        <v>26</v>
      </c>
      <c r="J106" s="24">
        <v>2</v>
      </c>
      <c r="K106" s="24">
        <v>10</v>
      </c>
      <c r="L106" s="24" t="s">
        <v>46</v>
      </c>
      <c r="M106" s="23"/>
      <c r="N106" s="23"/>
      <c r="O106" s="24"/>
      <c r="P106" s="26" t="s">
        <v>47</v>
      </c>
    </row>
    <row r="107" spans="1:16" ht="51" hidden="1">
      <c r="A107" s="22"/>
      <c r="B107" s="23"/>
      <c r="C107" s="23"/>
      <c r="D107" s="23"/>
      <c r="E107" s="23"/>
      <c r="F107" s="23"/>
      <c r="G107" s="23"/>
      <c r="H107" s="23">
        <v>40</v>
      </c>
      <c r="I107" s="25" t="s">
        <v>26</v>
      </c>
      <c r="J107" s="24">
        <v>2</v>
      </c>
      <c r="K107" s="24">
        <v>20</v>
      </c>
      <c r="L107" s="24" t="s">
        <v>46</v>
      </c>
      <c r="M107" s="23"/>
      <c r="N107" s="23"/>
      <c r="O107" s="24"/>
      <c r="P107" s="26"/>
    </row>
    <row r="108" spans="1:16" ht="51" hidden="1">
      <c r="A108" s="22"/>
      <c r="B108" s="23"/>
      <c r="C108" s="23"/>
      <c r="D108" s="23"/>
      <c r="E108" s="23"/>
      <c r="F108" s="23"/>
      <c r="G108" s="23"/>
      <c r="H108" s="23">
        <v>60</v>
      </c>
      <c r="I108" s="25" t="s">
        <v>26</v>
      </c>
      <c r="J108" s="24">
        <v>3</v>
      </c>
      <c r="K108" s="24">
        <v>5</v>
      </c>
      <c r="L108" s="24" t="s">
        <v>48</v>
      </c>
      <c r="M108" s="23"/>
      <c r="N108" s="23"/>
      <c r="O108" s="24"/>
      <c r="P108" s="26"/>
    </row>
    <row r="109" spans="1:16" ht="38.25" hidden="1">
      <c r="A109" s="22"/>
      <c r="B109" s="23"/>
      <c r="C109" s="23"/>
      <c r="D109" s="23"/>
      <c r="E109" s="23"/>
      <c r="F109" s="23"/>
      <c r="G109" s="23"/>
      <c r="H109" s="23">
        <v>0</v>
      </c>
      <c r="I109" s="27" t="s">
        <v>49</v>
      </c>
      <c r="J109" s="24">
        <v>3</v>
      </c>
      <c r="K109" s="24">
        <v>10</v>
      </c>
      <c r="L109" s="24" t="s">
        <v>50</v>
      </c>
      <c r="M109" s="23"/>
      <c r="N109" s="23"/>
      <c r="O109" s="24"/>
      <c r="P109" s="26"/>
    </row>
    <row r="110" spans="1:16" ht="39" hidden="1" thickBot="1">
      <c r="A110" s="28"/>
      <c r="B110" s="29"/>
      <c r="C110" s="29"/>
      <c r="D110" s="29"/>
      <c r="E110" s="29"/>
      <c r="F110" s="29"/>
      <c r="G110" s="29"/>
      <c r="H110" s="29"/>
      <c r="I110" s="30"/>
      <c r="J110" s="30">
        <v>3</v>
      </c>
      <c r="K110" s="30">
        <v>20</v>
      </c>
      <c r="L110" s="30" t="s">
        <v>51</v>
      </c>
      <c r="M110" s="29"/>
      <c r="N110" s="29"/>
      <c r="O110" s="30"/>
      <c r="P110" s="31"/>
    </row>
    <row r="111" spans="1:16">
      <c r="A111" s="1"/>
      <c r="B111" s="1"/>
      <c r="C111" s="1"/>
      <c r="D111" s="1"/>
      <c r="E111" s="1"/>
      <c r="F111" s="1"/>
      <c r="G111" s="1"/>
      <c r="H111" s="1"/>
      <c r="I111" s="134"/>
      <c r="J111" s="134"/>
      <c r="K111" s="134"/>
      <c r="L111" s="134"/>
      <c r="M111" s="1"/>
      <c r="N111" s="1"/>
      <c r="O111" s="134"/>
      <c r="P111" s="1"/>
    </row>
  </sheetData>
  <dataConsolidate/>
  <mergeCells count="16">
    <mergeCell ref="B8:G8"/>
    <mergeCell ref="I8:O8"/>
    <mergeCell ref="B9:G9"/>
    <mergeCell ref="I9:O9"/>
    <mergeCell ref="A4:F4"/>
    <mergeCell ref="G4:H4"/>
    <mergeCell ref="I4:K4"/>
    <mergeCell ref="L4:O4"/>
    <mergeCell ref="B7:G7"/>
    <mergeCell ref="I7:O7"/>
    <mergeCell ref="A1:O1"/>
    <mergeCell ref="A2:O2"/>
    <mergeCell ref="A3:F3"/>
    <mergeCell ref="G3:H3"/>
    <mergeCell ref="I3:K3"/>
    <mergeCell ref="L3:O3"/>
  </mergeCells>
  <conditionalFormatting sqref="R6">
    <cfRule type="cellIs" dxfId="686" priority="11" stopIfTrue="1" operator="equal">
      <formula>"ZONA DE RIESGO INACEPTABLE"</formula>
    </cfRule>
    <cfRule type="cellIs" dxfId="685" priority="12" stopIfTrue="1" operator="equal">
      <formula>"ZONA DE RIESGO IMPORTANTE"</formula>
    </cfRule>
    <cfRule type="cellIs" dxfId="684" priority="13" stopIfTrue="1" operator="equal">
      <formula>"ZONA DE RIESGO MODERADO"</formula>
    </cfRule>
    <cfRule type="cellIs" dxfId="683" priority="14" stopIfTrue="1" operator="equal">
      <formula>"ZONA DE RIESGO TOLERABLE"</formula>
    </cfRule>
    <cfRule type="cellIs" dxfId="682" priority="15" stopIfTrue="1" operator="equal">
      <formula>"ZONA DE RIESGO ACEPTABLE"</formula>
    </cfRule>
  </conditionalFormatting>
  <conditionalFormatting sqref="J6">
    <cfRule type="cellIs" dxfId="681" priority="2" stopIfTrue="1" operator="equal">
      <formula>"ALTA"</formula>
    </cfRule>
    <cfRule type="cellIs" dxfId="680" priority="3" stopIfTrue="1" operator="equal">
      <formula>"MEDIA"</formula>
    </cfRule>
    <cfRule type="cellIs" dxfId="679" priority="4" stopIfTrue="1" operator="equal">
      <formula>"BAJA"</formula>
    </cfRule>
  </conditionalFormatting>
  <conditionalFormatting sqref="L6">
    <cfRule type="cellIs" dxfId="678" priority="5" stopIfTrue="1" operator="equal">
      <formula>"FUERTE"</formula>
    </cfRule>
    <cfRule type="cellIs" dxfId="677" priority="6" stopIfTrue="1" operator="equal">
      <formula>"MODERADO"</formula>
    </cfRule>
    <cfRule type="cellIs" dxfId="676" priority="7" stopIfTrue="1" operator="equal">
      <formula>"LEVE"</formula>
    </cfRule>
  </conditionalFormatting>
  <conditionalFormatting sqref="O6">
    <cfRule type="cellIs" dxfId="675" priority="1" stopIfTrue="1" operator="equal">
      <formula>"ZONA DE RIESGO INACEPTABLE"</formula>
    </cfRule>
    <cfRule type="cellIs" dxfId="674" priority="8" stopIfTrue="1" operator="equal">
      <formula>"ZONA DE RIESGO IMPORTANTE"</formula>
    </cfRule>
    <cfRule type="cellIs" dxfId="673" priority="9" stopIfTrue="1" operator="equal">
      <formula>"ZONA DE RIESGO MODERADO"</formula>
    </cfRule>
    <cfRule type="cellIs" dxfId="672" priority="10" stopIfTrue="1" operator="equal">
      <formula>"ZONA DE RIESGO ACEPTABLE"</formula>
    </cfRule>
  </conditionalFormatting>
  <dataValidations count="5">
    <dataValidation allowBlank="1" showInputMessage="1" showErrorMessage="1" promptTitle="OBJETOS O SUJETOS QUE PROPICIAN" prompt="Externos_x000a_Personas_x000a_Desastres Naturales_x000a_Errores en los procedimientos_x000a_Instalaciones_x000a_Materiales_x000a_Fallas en la tecnología"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dataValidation type="list" allowBlank="1" showInputMessage="1" showErrorMessage="1" sqref="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formula1>$P$102:$P$106</formula1>
    </dataValidation>
    <dataValidation allowBlank="1" showInputMessage="1" showErrorMessage="1" prompt="Objetos o sujetos que propician el riesgo_x000a_Externos_x000a_PersonasDesastres Naturales_x000a_Errores en los procedimientos_x000a_Instalaciones_x000a_Materiales_x000a_Fallas en la tecnología"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dataValidation type="list" allowBlank="1" showInputMessage="1" showErrorMessage="1" sqref="I6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2 JE65542 TA65542 ACW65542 AMS65542 AWO65542 BGK65542 BQG65542 CAC65542 CJY65542 CTU65542 DDQ65542 DNM65542 DXI65542 EHE65542 ERA65542 FAW65542 FKS65542 FUO65542 GEK65542 GOG65542 GYC65542 HHY65542 HRU65542 IBQ65542 ILM65542 IVI65542 JFE65542 JPA65542 JYW65542 KIS65542 KSO65542 LCK65542 LMG65542 LWC65542 MFY65542 MPU65542 MZQ65542 NJM65542 NTI65542 ODE65542 ONA65542 OWW65542 PGS65542 PQO65542 QAK65542 QKG65542 QUC65542 RDY65542 RNU65542 RXQ65542 SHM65542 SRI65542 TBE65542 TLA65542 TUW65542 UES65542 UOO65542 UYK65542 VIG65542 VSC65542 WBY65542 WLU65542 WVQ65542 I131078 JE131078 TA131078 ACW131078 AMS131078 AWO131078 BGK131078 BQG131078 CAC131078 CJY131078 CTU131078 DDQ131078 DNM131078 DXI131078 EHE131078 ERA131078 FAW131078 FKS131078 FUO131078 GEK131078 GOG131078 GYC131078 HHY131078 HRU131078 IBQ131078 ILM131078 IVI131078 JFE131078 JPA131078 JYW131078 KIS131078 KSO131078 LCK131078 LMG131078 LWC131078 MFY131078 MPU131078 MZQ131078 NJM131078 NTI131078 ODE131078 ONA131078 OWW131078 PGS131078 PQO131078 QAK131078 QKG131078 QUC131078 RDY131078 RNU131078 RXQ131078 SHM131078 SRI131078 TBE131078 TLA131078 TUW131078 UES131078 UOO131078 UYK131078 VIG131078 VSC131078 WBY131078 WLU131078 WVQ131078 I196614 JE196614 TA196614 ACW196614 AMS196614 AWO196614 BGK196614 BQG196614 CAC196614 CJY196614 CTU196614 DDQ196614 DNM196614 DXI196614 EHE196614 ERA196614 FAW196614 FKS196614 FUO196614 GEK196614 GOG196614 GYC196614 HHY196614 HRU196614 IBQ196614 ILM196614 IVI196614 JFE196614 JPA196614 JYW196614 KIS196614 KSO196614 LCK196614 LMG196614 LWC196614 MFY196614 MPU196614 MZQ196614 NJM196614 NTI196614 ODE196614 ONA196614 OWW196614 PGS196614 PQO196614 QAK196614 QKG196614 QUC196614 RDY196614 RNU196614 RXQ196614 SHM196614 SRI196614 TBE196614 TLA196614 TUW196614 UES196614 UOO196614 UYK196614 VIG196614 VSC196614 WBY196614 WLU196614 WVQ196614 I262150 JE262150 TA262150 ACW262150 AMS262150 AWO262150 BGK262150 BQG262150 CAC262150 CJY262150 CTU262150 DDQ262150 DNM262150 DXI262150 EHE262150 ERA262150 FAW262150 FKS262150 FUO262150 GEK262150 GOG262150 GYC262150 HHY262150 HRU262150 IBQ262150 ILM262150 IVI262150 JFE262150 JPA262150 JYW262150 KIS262150 KSO262150 LCK262150 LMG262150 LWC262150 MFY262150 MPU262150 MZQ262150 NJM262150 NTI262150 ODE262150 ONA262150 OWW262150 PGS262150 PQO262150 QAK262150 QKG262150 QUC262150 RDY262150 RNU262150 RXQ262150 SHM262150 SRI262150 TBE262150 TLA262150 TUW262150 UES262150 UOO262150 UYK262150 VIG262150 VSC262150 WBY262150 WLU262150 WVQ262150 I327686 JE327686 TA327686 ACW327686 AMS327686 AWO327686 BGK327686 BQG327686 CAC327686 CJY327686 CTU327686 DDQ327686 DNM327686 DXI327686 EHE327686 ERA327686 FAW327686 FKS327686 FUO327686 GEK327686 GOG327686 GYC327686 HHY327686 HRU327686 IBQ327686 ILM327686 IVI327686 JFE327686 JPA327686 JYW327686 KIS327686 KSO327686 LCK327686 LMG327686 LWC327686 MFY327686 MPU327686 MZQ327686 NJM327686 NTI327686 ODE327686 ONA327686 OWW327686 PGS327686 PQO327686 QAK327686 QKG327686 QUC327686 RDY327686 RNU327686 RXQ327686 SHM327686 SRI327686 TBE327686 TLA327686 TUW327686 UES327686 UOO327686 UYK327686 VIG327686 VSC327686 WBY327686 WLU327686 WVQ327686 I393222 JE393222 TA393222 ACW393222 AMS393222 AWO393222 BGK393222 BQG393222 CAC393222 CJY393222 CTU393222 DDQ393222 DNM393222 DXI393222 EHE393222 ERA393222 FAW393222 FKS393222 FUO393222 GEK393222 GOG393222 GYC393222 HHY393222 HRU393222 IBQ393222 ILM393222 IVI393222 JFE393222 JPA393222 JYW393222 KIS393222 KSO393222 LCK393222 LMG393222 LWC393222 MFY393222 MPU393222 MZQ393222 NJM393222 NTI393222 ODE393222 ONA393222 OWW393222 PGS393222 PQO393222 QAK393222 QKG393222 QUC393222 RDY393222 RNU393222 RXQ393222 SHM393222 SRI393222 TBE393222 TLA393222 TUW393222 UES393222 UOO393222 UYK393222 VIG393222 VSC393222 WBY393222 WLU393222 WVQ393222 I458758 JE458758 TA458758 ACW458758 AMS458758 AWO458758 BGK458758 BQG458758 CAC458758 CJY458758 CTU458758 DDQ458758 DNM458758 DXI458758 EHE458758 ERA458758 FAW458758 FKS458758 FUO458758 GEK458758 GOG458758 GYC458758 HHY458758 HRU458758 IBQ458758 ILM458758 IVI458758 JFE458758 JPA458758 JYW458758 KIS458758 KSO458758 LCK458758 LMG458758 LWC458758 MFY458758 MPU458758 MZQ458758 NJM458758 NTI458758 ODE458758 ONA458758 OWW458758 PGS458758 PQO458758 QAK458758 QKG458758 QUC458758 RDY458758 RNU458758 RXQ458758 SHM458758 SRI458758 TBE458758 TLA458758 TUW458758 UES458758 UOO458758 UYK458758 VIG458758 VSC458758 WBY458758 WLU458758 WVQ458758 I524294 JE524294 TA524294 ACW524294 AMS524294 AWO524294 BGK524294 BQG524294 CAC524294 CJY524294 CTU524294 DDQ524294 DNM524294 DXI524294 EHE524294 ERA524294 FAW524294 FKS524294 FUO524294 GEK524294 GOG524294 GYC524294 HHY524294 HRU524294 IBQ524294 ILM524294 IVI524294 JFE524294 JPA524294 JYW524294 KIS524294 KSO524294 LCK524294 LMG524294 LWC524294 MFY524294 MPU524294 MZQ524294 NJM524294 NTI524294 ODE524294 ONA524294 OWW524294 PGS524294 PQO524294 QAK524294 QKG524294 QUC524294 RDY524294 RNU524294 RXQ524294 SHM524294 SRI524294 TBE524294 TLA524294 TUW524294 UES524294 UOO524294 UYK524294 VIG524294 VSC524294 WBY524294 WLU524294 WVQ524294 I589830 JE589830 TA589830 ACW589830 AMS589830 AWO589830 BGK589830 BQG589830 CAC589830 CJY589830 CTU589830 DDQ589830 DNM589830 DXI589830 EHE589830 ERA589830 FAW589830 FKS589830 FUO589830 GEK589830 GOG589830 GYC589830 HHY589830 HRU589830 IBQ589830 ILM589830 IVI589830 JFE589830 JPA589830 JYW589830 KIS589830 KSO589830 LCK589830 LMG589830 LWC589830 MFY589830 MPU589830 MZQ589830 NJM589830 NTI589830 ODE589830 ONA589830 OWW589830 PGS589830 PQO589830 QAK589830 QKG589830 QUC589830 RDY589830 RNU589830 RXQ589830 SHM589830 SRI589830 TBE589830 TLA589830 TUW589830 UES589830 UOO589830 UYK589830 VIG589830 VSC589830 WBY589830 WLU589830 WVQ589830 I655366 JE655366 TA655366 ACW655366 AMS655366 AWO655366 BGK655366 BQG655366 CAC655366 CJY655366 CTU655366 DDQ655366 DNM655366 DXI655366 EHE655366 ERA655366 FAW655366 FKS655366 FUO655366 GEK655366 GOG655366 GYC655366 HHY655366 HRU655366 IBQ655366 ILM655366 IVI655366 JFE655366 JPA655366 JYW655366 KIS655366 KSO655366 LCK655366 LMG655366 LWC655366 MFY655366 MPU655366 MZQ655366 NJM655366 NTI655366 ODE655366 ONA655366 OWW655366 PGS655366 PQO655366 QAK655366 QKG655366 QUC655366 RDY655366 RNU655366 RXQ655366 SHM655366 SRI655366 TBE655366 TLA655366 TUW655366 UES655366 UOO655366 UYK655366 VIG655366 VSC655366 WBY655366 WLU655366 WVQ655366 I720902 JE720902 TA720902 ACW720902 AMS720902 AWO720902 BGK720902 BQG720902 CAC720902 CJY720902 CTU720902 DDQ720902 DNM720902 DXI720902 EHE720902 ERA720902 FAW720902 FKS720902 FUO720902 GEK720902 GOG720902 GYC720902 HHY720902 HRU720902 IBQ720902 ILM720902 IVI720902 JFE720902 JPA720902 JYW720902 KIS720902 KSO720902 LCK720902 LMG720902 LWC720902 MFY720902 MPU720902 MZQ720902 NJM720902 NTI720902 ODE720902 ONA720902 OWW720902 PGS720902 PQO720902 QAK720902 QKG720902 QUC720902 RDY720902 RNU720902 RXQ720902 SHM720902 SRI720902 TBE720902 TLA720902 TUW720902 UES720902 UOO720902 UYK720902 VIG720902 VSC720902 WBY720902 WLU720902 WVQ720902 I786438 JE786438 TA786438 ACW786438 AMS786438 AWO786438 BGK786438 BQG786438 CAC786438 CJY786438 CTU786438 DDQ786438 DNM786438 DXI786438 EHE786438 ERA786438 FAW786438 FKS786438 FUO786438 GEK786438 GOG786438 GYC786438 HHY786438 HRU786438 IBQ786438 ILM786438 IVI786438 JFE786438 JPA786438 JYW786438 KIS786438 KSO786438 LCK786438 LMG786438 LWC786438 MFY786438 MPU786438 MZQ786438 NJM786438 NTI786438 ODE786438 ONA786438 OWW786438 PGS786438 PQO786438 QAK786438 QKG786438 QUC786438 RDY786438 RNU786438 RXQ786438 SHM786438 SRI786438 TBE786438 TLA786438 TUW786438 UES786438 UOO786438 UYK786438 VIG786438 VSC786438 WBY786438 WLU786438 WVQ786438 I851974 JE851974 TA851974 ACW851974 AMS851974 AWO851974 BGK851974 BQG851974 CAC851974 CJY851974 CTU851974 DDQ851974 DNM851974 DXI851974 EHE851974 ERA851974 FAW851974 FKS851974 FUO851974 GEK851974 GOG851974 GYC851974 HHY851974 HRU851974 IBQ851974 ILM851974 IVI851974 JFE851974 JPA851974 JYW851974 KIS851974 KSO851974 LCK851974 LMG851974 LWC851974 MFY851974 MPU851974 MZQ851974 NJM851974 NTI851974 ODE851974 ONA851974 OWW851974 PGS851974 PQO851974 QAK851974 QKG851974 QUC851974 RDY851974 RNU851974 RXQ851974 SHM851974 SRI851974 TBE851974 TLA851974 TUW851974 UES851974 UOO851974 UYK851974 VIG851974 VSC851974 WBY851974 WLU851974 WVQ851974 I917510 JE917510 TA917510 ACW917510 AMS917510 AWO917510 BGK917510 BQG917510 CAC917510 CJY917510 CTU917510 DDQ917510 DNM917510 DXI917510 EHE917510 ERA917510 FAW917510 FKS917510 FUO917510 GEK917510 GOG917510 GYC917510 HHY917510 HRU917510 IBQ917510 ILM917510 IVI917510 JFE917510 JPA917510 JYW917510 KIS917510 KSO917510 LCK917510 LMG917510 LWC917510 MFY917510 MPU917510 MZQ917510 NJM917510 NTI917510 ODE917510 ONA917510 OWW917510 PGS917510 PQO917510 QAK917510 QKG917510 QUC917510 RDY917510 RNU917510 RXQ917510 SHM917510 SRI917510 TBE917510 TLA917510 TUW917510 UES917510 UOO917510 UYK917510 VIG917510 VSC917510 WBY917510 WLU917510 WVQ917510 I983046 JE983046 TA983046 ACW983046 AMS983046 AWO983046 BGK983046 BQG983046 CAC983046 CJY983046 CTU983046 DDQ983046 DNM983046 DXI983046 EHE983046 ERA983046 FAW983046 FKS983046 FUO983046 GEK983046 GOG983046 GYC983046 HHY983046 HRU983046 IBQ983046 ILM983046 IVI983046 JFE983046 JPA983046 JYW983046 KIS983046 KSO983046 LCK983046 LMG983046 LWC983046 MFY983046 MPU983046 MZQ983046 NJM983046 NTI983046 ODE983046 ONA983046 OWW983046 PGS983046 PQO983046 QAK983046 QKG983046 QUC983046 RDY983046 RNU983046 RXQ983046 SHM983046 SRI983046 TBE983046 TLA983046 TUW983046 UES983046 UOO983046 UYK983046 VIG983046 VSC983046 WBY983046 WLU983046 WVQ983046">
      <formula1>$F$102:$F$104</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formula1>$G$102:$G$104</formula1>
    </dataValidation>
  </dataValidations>
  <printOptions horizontalCentered="1" verticalCentered="1"/>
  <pageMargins left="0.19685039370078741" right="0.19685039370078741" top="0.98425196850393704" bottom="0.98425196850393704" header="0" footer="0"/>
  <pageSetup scale="75" orientation="landscape" verticalDpi="200" r:id="rId1"/>
  <headerFooter alignWithMargins="0"/>
  <drawing r:id="rId2"/>
  <legacy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70"/>
  <sheetViews>
    <sheetView topLeftCell="A3" zoomScale="70" zoomScaleNormal="70" workbookViewId="0">
      <pane ySplit="2" topLeftCell="A5" activePane="bottomLeft" state="frozen"/>
      <selection activeCell="D40" sqref="D40"/>
      <selection pane="bottomLeft" activeCell="D40" sqref="D40"/>
    </sheetView>
  </sheetViews>
  <sheetFormatPr baseColWidth="10" defaultRowHeight="12.75"/>
  <cols>
    <col min="1" max="1" width="21.28515625" style="32" customWidth="1"/>
    <col min="2" max="2" width="26.85546875" style="53" customWidth="1"/>
    <col min="3" max="3" width="24.140625" style="32" customWidth="1"/>
    <col min="4" max="4" width="13.140625" style="32" customWidth="1"/>
    <col min="5" max="5" width="35.28515625" style="32" customWidth="1"/>
    <col min="6" max="6" width="14" style="32" customWidth="1"/>
    <col min="7" max="7" width="17.7109375" style="32" customWidth="1"/>
    <col min="8" max="8" width="16.85546875" style="32" customWidth="1"/>
    <col min="9" max="11" width="16.140625" style="32" customWidth="1"/>
    <col min="12" max="12" width="22.140625" style="32" customWidth="1"/>
    <col min="13" max="13" width="16.140625" style="32" customWidth="1"/>
    <col min="14" max="14" width="20.28515625" style="32" customWidth="1"/>
    <col min="15" max="15" width="2" style="32" hidden="1" customWidth="1"/>
    <col min="16" max="16" width="20.42578125" style="32" customWidth="1"/>
    <col min="17" max="17" width="18.42578125" style="32" customWidth="1"/>
    <col min="18" max="18" width="21.5703125" style="32" customWidth="1"/>
    <col min="19" max="256" width="11.42578125" style="32"/>
    <col min="257" max="257" width="21.28515625" style="32" customWidth="1"/>
    <col min="258" max="258" width="26.85546875" style="32" customWidth="1"/>
    <col min="259" max="259" width="24.140625" style="32" customWidth="1"/>
    <col min="260" max="260" width="13.140625" style="32" customWidth="1"/>
    <col min="261" max="261" width="35.28515625" style="32" customWidth="1"/>
    <col min="262" max="262" width="14" style="32" customWidth="1"/>
    <col min="263" max="263" width="17.7109375" style="32" customWidth="1"/>
    <col min="264" max="264" width="16.85546875" style="32" customWidth="1"/>
    <col min="265" max="267" width="16.140625" style="32" customWidth="1"/>
    <col min="268" max="268" width="22.140625" style="32" customWidth="1"/>
    <col min="269" max="269" width="16.140625" style="32" customWidth="1"/>
    <col min="270" max="270" width="20.28515625" style="32" customWidth="1"/>
    <col min="271" max="271" width="0" style="32" hidden="1" customWidth="1"/>
    <col min="272" max="272" width="20.42578125" style="32" customWidth="1"/>
    <col min="273" max="273" width="18.42578125" style="32" customWidth="1"/>
    <col min="274" max="274" width="21.5703125" style="32" customWidth="1"/>
    <col min="275" max="512" width="11.42578125" style="32"/>
    <col min="513" max="513" width="21.28515625" style="32" customWidth="1"/>
    <col min="514" max="514" width="26.85546875" style="32" customWidth="1"/>
    <col min="515" max="515" width="24.140625" style="32" customWidth="1"/>
    <col min="516" max="516" width="13.140625" style="32" customWidth="1"/>
    <col min="517" max="517" width="35.28515625" style="32" customWidth="1"/>
    <col min="518" max="518" width="14" style="32" customWidth="1"/>
    <col min="519" max="519" width="17.7109375" style="32" customWidth="1"/>
    <col min="520" max="520" width="16.85546875" style="32" customWidth="1"/>
    <col min="521" max="523" width="16.140625" style="32" customWidth="1"/>
    <col min="524" max="524" width="22.140625" style="32" customWidth="1"/>
    <col min="525" max="525" width="16.140625" style="32" customWidth="1"/>
    <col min="526" max="526" width="20.28515625" style="32" customWidth="1"/>
    <col min="527" max="527" width="0" style="32" hidden="1" customWidth="1"/>
    <col min="528" max="528" width="20.42578125" style="32" customWidth="1"/>
    <col min="529" max="529" width="18.42578125" style="32" customWidth="1"/>
    <col min="530" max="530" width="21.5703125" style="32" customWidth="1"/>
    <col min="531" max="768" width="11.42578125" style="32"/>
    <col min="769" max="769" width="21.28515625" style="32" customWidth="1"/>
    <col min="770" max="770" width="26.85546875" style="32" customWidth="1"/>
    <col min="771" max="771" width="24.140625" style="32" customWidth="1"/>
    <col min="772" max="772" width="13.140625" style="32" customWidth="1"/>
    <col min="773" max="773" width="35.28515625" style="32" customWidth="1"/>
    <col min="774" max="774" width="14" style="32" customWidth="1"/>
    <col min="775" max="775" width="17.7109375" style="32" customWidth="1"/>
    <col min="776" max="776" width="16.85546875" style="32" customWidth="1"/>
    <col min="777" max="779" width="16.140625" style="32" customWidth="1"/>
    <col min="780" max="780" width="22.140625" style="32" customWidth="1"/>
    <col min="781" max="781" width="16.140625" style="32" customWidth="1"/>
    <col min="782" max="782" width="20.28515625" style="32" customWidth="1"/>
    <col min="783" max="783" width="0" style="32" hidden="1" customWidth="1"/>
    <col min="784" max="784" width="20.42578125" style="32" customWidth="1"/>
    <col min="785" max="785" width="18.42578125" style="32" customWidth="1"/>
    <col min="786" max="786" width="21.5703125" style="32" customWidth="1"/>
    <col min="787" max="1024" width="11.42578125" style="32"/>
    <col min="1025" max="1025" width="21.28515625" style="32" customWidth="1"/>
    <col min="1026" max="1026" width="26.85546875" style="32" customWidth="1"/>
    <col min="1027" max="1027" width="24.140625" style="32" customWidth="1"/>
    <col min="1028" max="1028" width="13.140625" style="32" customWidth="1"/>
    <col min="1029" max="1029" width="35.28515625" style="32" customWidth="1"/>
    <col min="1030" max="1030" width="14" style="32" customWidth="1"/>
    <col min="1031" max="1031" width="17.7109375" style="32" customWidth="1"/>
    <col min="1032" max="1032" width="16.85546875" style="32" customWidth="1"/>
    <col min="1033" max="1035" width="16.140625" style="32" customWidth="1"/>
    <col min="1036" max="1036" width="22.140625" style="32" customWidth="1"/>
    <col min="1037" max="1037" width="16.140625" style="32" customWidth="1"/>
    <col min="1038" max="1038" width="20.28515625" style="32" customWidth="1"/>
    <col min="1039" max="1039" width="0" style="32" hidden="1" customWidth="1"/>
    <col min="1040" max="1040" width="20.42578125" style="32" customWidth="1"/>
    <col min="1041" max="1041" width="18.42578125" style="32" customWidth="1"/>
    <col min="1042" max="1042" width="21.5703125" style="32" customWidth="1"/>
    <col min="1043" max="1280" width="11.42578125" style="32"/>
    <col min="1281" max="1281" width="21.28515625" style="32" customWidth="1"/>
    <col min="1282" max="1282" width="26.85546875" style="32" customWidth="1"/>
    <col min="1283" max="1283" width="24.140625" style="32" customWidth="1"/>
    <col min="1284" max="1284" width="13.140625" style="32" customWidth="1"/>
    <col min="1285" max="1285" width="35.28515625" style="32" customWidth="1"/>
    <col min="1286" max="1286" width="14" style="32" customWidth="1"/>
    <col min="1287" max="1287" width="17.7109375" style="32" customWidth="1"/>
    <col min="1288" max="1288" width="16.85546875" style="32" customWidth="1"/>
    <col min="1289" max="1291" width="16.140625" style="32" customWidth="1"/>
    <col min="1292" max="1292" width="22.140625" style="32" customWidth="1"/>
    <col min="1293" max="1293" width="16.140625" style="32" customWidth="1"/>
    <col min="1294" max="1294" width="20.28515625" style="32" customWidth="1"/>
    <col min="1295" max="1295" width="0" style="32" hidden="1" customWidth="1"/>
    <col min="1296" max="1296" width="20.42578125" style="32" customWidth="1"/>
    <col min="1297" max="1297" width="18.42578125" style="32" customWidth="1"/>
    <col min="1298" max="1298" width="21.5703125" style="32" customWidth="1"/>
    <col min="1299" max="1536" width="11.42578125" style="32"/>
    <col min="1537" max="1537" width="21.28515625" style="32" customWidth="1"/>
    <col min="1538" max="1538" width="26.85546875" style="32" customWidth="1"/>
    <col min="1539" max="1539" width="24.140625" style="32" customWidth="1"/>
    <col min="1540" max="1540" width="13.140625" style="32" customWidth="1"/>
    <col min="1541" max="1541" width="35.28515625" style="32" customWidth="1"/>
    <col min="1542" max="1542" width="14" style="32" customWidth="1"/>
    <col min="1543" max="1543" width="17.7109375" style="32" customWidth="1"/>
    <col min="1544" max="1544" width="16.85546875" style="32" customWidth="1"/>
    <col min="1545" max="1547" width="16.140625" style="32" customWidth="1"/>
    <col min="1548" max="1548" width="22.140625" style="32" customWidth="1"/>
    <col min="1549" max="1549" width="16.140625" style="32" customWidth="1"/>
    <col min="1550" max="1550" width="20.28515625" style="32" customWidth="1"/>
    <col min="1551" max="1551" width="0" style="32" hidden="1" customWidth="1"/>
    <col min="1552" max="1552" width="20.42578125" style="32" customWidth="1"/>
    <col min="1553" max="1553" width="18.42578125" style="32" customWidth="1"/>
    <col min="1554" max="1554" width="21.5703125" style="32" customWidth="1"/>
    <col min="1555" max="1792" width="11.42578125" style="32"/>
    <col min="1793" max="1793" width="21.28515625" style="32" customWidth="1"/>
    <col min="1794" max="1794" width="26.85546875" style="32" customWidth="1"/>
    <col min="1795" max="1795" width="24.140625" style="32" customWidth="1"/>
    <col min="1796" max="1796" width="13.140625" style="32" customWidth="1"/>
    <col min="1797" max="1797" width="35.28515625" style="32" customWidth="1"/>
    <col min="1798" max="1798" width="14" style="32" customWidth="1"/>
    <col min="1799" max="1799" width="17.7109375" style="32" customWidth="1"/>
    <col min="1800" max="1800" width="16.85546875" style="32" customWidth="1"/>
    <col min="1801" max="1803" width="16.140625" style="32" customWidth="1"/>
    <col min="1804" max="1804" width="22.140625" style="32" customWidth="1"/>
    <col min="1805" max="1805" width="16.140625" style="32" customWidth="1"/>
    <col min="1806" max="1806" width="20.28515625" style="32" customWidth="1"/>
    <col min="1807" max="1807" width="0" style="32" hidden="1" customWidth="1"/>
    <col min="1808" max="1808" width="20.42578125" style="32" customWidth="1"/>
    <col min="1809" max="1809" width="18.42578125" style="32" customWidth="1"/>
    <col min="1810" max="1810" width="21.5703125" style="32" customWidth="1"/>
    <col min="1811" max="2048" width="11.42578125" style="32"/>
    <col min="2049" max="2049" width="21.28515625" style="32" customWidth="1"/>
    <col min="2050" max="2050" width="26.85546875" style="32" customWidth="1"/>
    <col min="2051" max="2051" width="24.140625" style="32" customWidth="1"/>
    <col min="2052" max="2052" width="13.140625" style="32" customWidth="1"/>
    <col min="2053" max="2053" width="35.28515625" style="32" customWidth="1"/>
    <col min="2054" max="2054" width="14" style="32" customWidth="1"/>
    <col min="2055" max="2055" width="17.7109375" style="32" customWidth="1"/>
    <col min="2056" max="2056" width="16.85546875" style="32" customWidth="1"/>
    <col min="2057" max="2059" width="16.140625" style="32" customWidth="1"/>
    <col min="2060" max="2060" width="22.140625" style="32" customWidth="1"/>
    <col min="2061" max="2061" width="16.140625" style="32" customWidth="1"/>
    <col min="2062" max="2062" width="20.28515625" style="32" customWidth="1"/>
    <col min="2063" max="2063" width="0" style="32" hidden="1" customWidth="1"/>
    <col min="2064" max="2064" width="20.42578125" style="32" customWidth="1"/>
    <col min="2065" max="2065" width="18.42578125" style="32" customWidth="1"/>
    <col min="2066" max="2066" width="21.5703125" style="32" customWidth="1"/>
    <col min="2067" max="2304" width="11.42578125" style="32"/>
    <col min="2305" max="2305" width="21.28515625" style="32" customWidth="1"/>
    <col min="2306" max="2306" width="26.85546875" style="32" customWidth="1"/>
    <col min="2307" max="2307" width="24.140625" style="32" customWidth="1"/>
    <col min="2308" max="2308" width="13.140625" style="32" customWidth="1"/>
    <col min="2309" max="2309" width="35.28515625" style="32" customWidth="1"/>
    <col min="2310" max="2310" width="14" style="32" customWidth="1"/>
    <col min="2311" max="2311" width="17.7109375" style="32" customWidth="1"/>
    <col min="2312" max="2312" width="16.85546875" style="32" customWidth="1"/>
    <col min="2313" max="2315" width="16.140625" style="32" customWidth="1"/>
    <col min="2316" max="2316" width="22.140625" style="32" customWidth="1"/>
    <col min="2317" max="2317" width="16.140625" style="32" customWidth="1"/>
    <col min="2318" max="2318" width="20.28515625" style="32" customWidth="1"/>
    <col min="2319" max="2319" width="0" style="32" hidden="1" customWidth="1"/>
    <col min="2320" max="2320" width="20.42578125" style="32" customWidth="1"/>
    <col min="2321" max="2321" width="18.42578125" style="32" customWidth="1"/>
    <col min="2322" max="2322" width="21.5703125" style="32" customWidth="1"/>
    <col min="2323" max="2560" width="11.42578125" style="32"/>
    <col min="2561" max="2561" width="21.28515625" style="32" customWidth="1"/>
    <col min="2562" max="2562" width="26.85546875" style="32" customWidth="1"/>
    <col min="2563" max="2563" width="24.140625" style="32" customWidth="1"/>
    <col min="2564" max="2564" width="13.140625" style="32" customWidth="1"/>
    <col min="2565" max="2565" width="35.28515625" style="32" customWidth="1"/>
    <col min="2566" max="2566" width="14" style="32" customWidth="1"/>
    <col min="2567" max="2567" width="17.7109375" style="32" customWidth="1"/>
    <col min="2568" max="2568" width="16.85546875" style="32" customWidth="1"/>
    <col min="2569" max="2571" width="16.140625" style="32" customWidth="1"/>
    <col min="2572" max="2572" width="22.140625" style="32" customWidth="1"/>
    <col min="2573" max="2573" width="16.140625" style="32" customWidth="1"/>
    <col min="2574" max="2574" width="20.28515625" style="32" customWidth="1"/>
    <col min="2575" max="2575" width="0" style="32" hidden="1" customWidth="1"/>
    <col min="2576" max="2576" width="20.42578125" style="32" customWidth="1"/>
    <col min="2577" max="2577" width="18.42578125" style="32" customWidth="1"/>
    <col min="2578" max="2578" width="21.5703125" style="32" customWidth="1"/>
    <col min="2579" max="2816" width="11.42578125" style="32"/>
    <col min="2817" max="2817" width="21.28515625" style="32" customWidth="1"/>
    <col min="2818" max="2818" width="26.85546875" style="32" customWidth="1"/>
    <col min="2819" max="2819" width="24.140625" style="32" customWidth="1"/>
    <col min="2820" max="2820" width="13.140625" style="32" customWidth="1"/>
    <col min="2821" max="2821" width="35.28515625" style="32" customWidth="1"/>
    <col min="2822" max="2822" width="14" style="32" customWidth="1"/>
    <col min="2823" max="2823" width="17.7109375" style="32" customWidth="1"/>
    <col min="2824" max="2824" width="16.85546875" style="32" customWidth="1"/>
    <col min="2825" max="2827" width="16.140625" style="32" customWidth="1"/>
    <col min="2828" max="2828" width="22.140625" style="32" customWidth="1"/>
    <col min="2829" max="2829" width="16.140625" style="32" customWidth="1"/>
    <col min="2830" max="2830" width="20.28515625" style="32" customWidth="1"/>
    <col min="2831" max="2831" width="0" style="32" hidden="1" customWidth="1"/>
    <col min="2832" max="2832" width="20.42578125" style="32" customWidth="1"/>
    <col min="2833" max="2833" width="18.42578125" style="32" customWidth="1"/>
    <col min="2834" max="2834" width="21.5703125" style="32" customWidth="1"/>
    <col min="2835" max="3072" width="11.42578125" style="32"/>
    <col min="3073" max="3073" width="21.28515625" style="32" customWidth="1"/>
    <col min="3074" max="3074" width="26.85546875" style="32" customWidth="1"/>
    <col min="3075" max="3075" width="24.140625" style="32" customWidth="1"/>
    <col min="3076" max="3076" width="13.140625" style="32" customWidth="1"/>
    <col min="3077" max="3077" width="35.28515625" style="32" customWidth="1"/>
    <col min="3078" max="3078" width="14" style="32" customWidth="1"/>
    <col min="3079" max="3079" width="17.7109375" style="32" customWidth="1"/>
    <col min="3080" max="3080" width="16.85546875" style="32" customWidth="1"/>
    <col min="3081" max="3083" width="16.140625" style="32" customWidth="1"/>
    <col min="3084" max="3084" width="22.140625" style="32" customWidth="1"/>
    <col min="3085" max="3085" width="16.140625" style="32" customWidth="1"/>
    <col min="3086" max="3086" width="20.28515625" style="32" customWidth="1"/>
    <col min="3087" max="3087" width="0" style="32" hidden="1" customWidth="1"/>
    <col min="3088" max="3088" width="20.42578125" style="32" customWidth="1"/>
    <col min="3089" max="3089" width="18.42578125" style="32" customWidth="1"/>
    <col min="3090" max="3090" width="21.5703125" style="32" customWidth="1"/>
    <col min="3091" max="3328" width="11.42578125" style="32"/>
    <col min="3329" max="3329" width="21.28515625" style="32" customWidth="1"/>
    <col min="3330" max="3330" width="26.85546875" style="32" customWidth="1"/>
    <col min="3331" max="3331" width="24.140625" style="32" customWidth="1"/>
    <col min="3332" max="3332" width="13.140625" style="32" customWidth="1"/>
    <col min="3333" max="3333" width="35.28515625" style="32" customWidth="1"/>
    <col min="3334" max="3334" width="14" style="32" customWidth="1"/>
    <col min="3335" max="3335" width="17.7109375" style="32" customWidth="1"/>
    <col min="3336" max="3336" width="16.85546875" style="32" customWidth="1"/>
    <col min="3337" max="3339" width="16.140625" style="32" customWidth="1"/>
    <col min="3340" max="3340" width="22.140625" style="32" customWidth="1"/>
    <col min="3341" max="3341" width="16.140625" style="32" customWidth="1"/>
    <col min="3342" max="3342" width="20.28515625" style="32" customWidth="1"/>
    <col min="3343" max="3343" width="0" style="32" hidden="1" customWidth="1"/>
    <col min="3344" max="3344" width="20.42578125" style="32" customWidth="1"/>
    <col min="3345" max="3345" width="18.42578125" style="32" customWidth="1"/>
    <col min="3346" max="3346" width="21.5703125" style="32" customWidth="1"/>
    <col min="3347" max="3584" width="11.42578125" style="32"/>
    <col min="3585" max="3585" width="21.28515625" style="32" customWidth="1"/>
    <col min="3586" max="3586" width="26.85546875" style="32" customWidth="1"/>
    <col min="3587" max="3587" width="24.140625" style="32" customWidth="1"/>
    <col min="3588" max="3588" width="13.140625" style="32" customWidth="1"/>
    <col min="3589" max="3589" width="35.28515625" style="32" customWidth="1"/>
    <col min="3590" max="3590" width="14" style="32" customWidth="1"/>
    <col min="3591" max="3591" width="17.7109375" style="32" customWidth="1"/>
    <col min="3592" max="3592" width="16.85546875" style="32" customWidth="1"/>
    <col min="3593" max="3595" width="16.140625" style="32" customWidth="1"/>
    <col min="3596" max="3596" width="22.140625" style="32" customWidth="1"/>
    <col min="3597" max="3597" width="16.140625" style="32" customWidth="1"/>
    <col min="3598" max="3598" width="20.28515625" style="32" customWidth="1"/>
    <col min="3599" max="3599" width="0" style="32" hidden="1" customWidth="1"/>
    <col min="3600" max="3600" width="20.42578125" style="32" customWidth="1"/>
    <col min="3601" max="3601" width="18.42578125" style="32" customWidth="1"/>
    <col min="3602" max="3602" width="21.5703125" style="32" customWidth="1"/>
    <col min="3603" max="3840" width="11.42578125" style="32"/>
    <col min="3841" max="3841" width="21.28515625" style="32" customWidth="1"/>
    <col min="3842" max="3842" width="26.85546875" style="32" customWidth="1"/>
    <col min="3843" max="3843" width="24.140625" style="32" customWidth="1"/>
    <col min="3844" max="3844" width="13.140625" style="32" customWidth="1"/>
    <col min="3845" max="3845" width="35.28515625" style="32" customWidth="1"/>
    <col min="3846" max="3846" width="14" style="32" customWidth="1"/>
    <col min="3847" max="3847" width="17.7109375" style="32" customWidth="1"/>
    <col min="3848" max="3848" width="16.85546875" style="32" customWidth="1"/>
    <col min="3849" max="3851" width="16.140625" style="32" customWidth="1"/>
    <col min="3852" max="3852" width="22.140625" style="32" customWidth="1"/>
    <col min="3853" max="3853" width="16.140625" style="32" customWidth="1"/>
    <col min="3854" max="3854" width="20.28515625" style="32" customWidth="1"/>
    <col min="3855" max="3855" width="0" style="32" hidden="1" customWidth="1"/>
    <col min="3856" max="3856" width="20.42578125" style="32" customWidth="1"/>
    <col min="3857" max="3857" width="18.42578125" style="32" customWidth="1"/>
    <col min="3858" max="3858" width="21.5703125" style="32" customWidth="1"/>
    <col min="3859" max="4096" width="11.42578125" style="32"/>
    <col min="4097" max="4097" width="21.28515625" style="32" customWidth="1"/>
    <col min="4098" max="4098" width="26.85546875" style="32" customWidth="1"/>
    <col min="4099" max="4099" width="24.140625" style="32" customWidth="1"/>
    <col min="4100" max="4100" width="13.140625" style="32" customWidth="1"/>
    <col min="4101" max="4101" width="35.28515625" style="32" customWidth="1"/>
    <col min="4102" max="4102" width="14" style="32" customWidth="1"/>
    <col min="4103" max="4103" width="17.7109375" style="32" customWidth="1"/>
    <col min="4104" max="4104" width="16.85546875" style="32" customWidth="1"/>
    <col min="4105" max="4107" width="16.140625" style="32" customWidth="1"/>
    <col min="4108" max="4108" width="22.140625" style="32" customWidth="1"/>
    <col min="4109" max="4109" width="16.140625" style="32" customWidth="1"/>
    <col min="4110" max="4110" width="20.28515625" style="32" customWidth="1"/>
    <col min="4111" max="4111" width="0" style="32" hidden="1" customWidth="1"/>
    <col min="4112" max="4112" width="20.42578125" style="32" customWidth="1"/>
    <col min="4113" max="4113" width="18.42578125" style="32" customWidth="1"/>
    <col min="4114" max="4114" width="21.5703125" style="32" customWidth="1"/>
    <col min="4115" max="4352" width="11.42578125" style="32"/>
    <col min="4353" max="4353" width="21.28515625" style="32" customWidth="1"/>
    <col min="4354" max="4354" width="26.85546875" style="32" customWidth="1"/>
    <col min="4355" max="4355" width="24.140625" style="32" customWidth="1"/>
    <col min="4356" max="4356" width="13.140625" style="32" customWidth="1"/>
    <col min="4357" max="4357" width="35.28515625" style="32" customWidth="1"/>
    <col min="4358" max="4358" width="14" style="32" customWidth="1"/>
    <col min="4359" max="4359" width="17.7109375" style="32" customWidth="1"/>
    <col min="4360" max="4360" width="16.85546875" style="32" customWidth="1"/>
    <col min="4361" max="4363" width="16.140625" style="32" customWidth="1"/>
    <col min="4364" max="4364" width="22.140625" style="32" customWidth="1"/>
    <col min="4365" max="4365" width="16.140625" style="32" customWidth="1"/>
    <col min="4366" max="4366" width="20.28515625" style="32" customWidth="1"/>
    <col min="4367" max="4367" width="0" style="32" hidden="1" customWidth="1"/>
    <col min="4368" max="4368" width="20.42578125" style="32" customWidth="1"/>
    <col min="4369" max="4369" width="18.42578125" style="32" customWidth="1"/>
    <col min="4370" max="4370" width="21.5703125" style="32" customWidth="1"/>
    <col min="4371" max="4608" width="11.42578125" style="32"/>
    <col min="4609" max="4609" width="21.28515625" style="32" customWidth="1"/>
    <col min="4610" max="4610" width="26.85546875" style="32" customWidth="1"/>
    <col min="4611" max="4611" width="24.140625" style="32" customWidth="1"/>
    <col min="4612" max="4612" width="13.140625" style="32" customWidth="1"/>
    <col min="4613" max="4613" width="35.28515625" style="32" customWidth="1"/>
    <col min="4614" max="4614" width="14" style="32" customWidth="1"/>
    <col min="4615" max="4615" width="17.7109375" style="32" customWidth="1"/>
    <col min="4616" max="4616" width="16.85546875" style="32" customWidth="1"/>
    <col min="4617" max="4619" width="16.140625" style="32" customWidth="1"/>
    <col min="4620" max="4620" width="22.140625" style="32" customWidth="1"/>
    <col min="4621" max="4621" width="16.140625" style="32" customWidth="1"/>
    <col min="4622" max="4622" width="20.28515625" style="32" customWidth="1"/>
    <col min="4623" max="4623" width="0" style="32" hidden="1" customWidth="1"/>
    <col min="4624" max="4624" width="20.42578125" style="32" customWidth="1"/>
    <col min="4625" max="4625" width="18.42578125" style="32" customWidth="1"/>
    <col min="4626" max="4626" width="21.5703125" style="32" customWidth="1"/>
    <col min="4627" max="4864" width="11.42578125" style="32"/>
    <col min="4865" max="4865" width="21.28515625" style="32" customWidth="1"/>
    <col min="4866" max="4866" width="26.85546875" style="32" customWidth="1"/>
    <col min="4867" max="4867" width="24.140625" style="32" customWidth="1"/>
    <col min="4868" max="4868" width="13.140625" style="32" customWidth="1"/>
    <col min="4869" max="4869" width="35.28515625" style="32" customWidth="1"/>
    <col min="4870" max="4870" width="14" style="32" customWidth="1"/>
    <col min="4871" max="4871" width="17.7109375" style="32" customWidth="1"/>
    <col min="4872" max="4872" width="16.85546875" style="32" customWidth="1"/>
    <col min="4873" max="4875" width="16.140625" style="32" customWidth="1"/>
    <col min="4876" max="4876" width="22.140625" style="32" customWidth="1"/>
    <col min="4877" max="4877" width="16.140625" style="32" customWidth="1"/>
    <col min="4878" max="4878" width="20.28515625" style="32" customWidth="1"/>
    <col min="4879" max="4879" width="0" style="32" hidden="1" customWidth="1"/>
    <col min="4880" max="4880" width="20.42578125" style="32" customWidth="1"/>
    <col min="4881" max="4881" width="18.42578125" style="32" customWidth="1"/>
    <col min="4882" max="4882" width="21.5703125" style="32" customWidth="1"/>
    <col min="4883" max="5120" width="11.42578125" style="32"/>
    <col min="5121" max="5121" width="21.28515625" style="32" customWidth="1"/>
    <col min="5122" max="5122" width="26.85546875" style="32" customWidth="1"/>
    <col min="5123" max="5123" width="24.140625" style="32" customWidth="1"/>
    <col min="5124" max="5124" width="13.140625" style="32" customWidth="1"/>
    <col min="5125" max="5125" width="35.28515625" style="32" customWidth="1"/>
    <col min="5126" max="5126" width="14" style="32" customWidth="1"/>
    <col min="5127" max="5127" width="17.7109375" style="32" customWidth="1"/>
    <col min="5128" max="5128" width="16.85546875" style="32" customWidth="1"/>
    <col min="5129" max="5131" width="16.140625" style="32" customWidth="1"/>
    <col min="5132" max="5132" width="22.140625" style="32" customWidth="1"/>
    <col min="5133" max="5133" width="16.140625" style="32" customWidth="1"/>
    <col min="5134" max="5134" width="20.28515625" style="32" customWidth="1"/>
    <col min="5135" max="5135" width="0" style="32" hidden="1" customWidth="1"/>
    <col min="5136" max="5136" width="20.42578125" style="32" customWidth="1"/>
    <col min="5137" max="5137" width="18.42578125" style="32" customWidth="1"/>
    <col min="5138" max="5138" width="21.5703125" style="32" customWidth="1"/>
    <col min="5139" max="5376" width="11.42578125" style="32"/>
    <col min="5377" max="5377" width="21.28515625" style="32" customWidth="1"/>
    <col min="5378" max="5378" width="26.85546875" style="32" customWidth="1"/>
    <col min="5379" max="5379" width="24.140625" style="32" customWidth="1"/>
    <col min="5380" max="5380" width="13.140625" style="32" customWidth="1"/>
    <col min="5381" max="5381" width="35.28515625" style="32" customWidth="1"/>
    <col min="5382" max="5382" width="14" style="32" customWidth="1"/>
    <col min="5383" max="5383" width="17.7109375" style="32" customWidth="1"/>
    <col min="5384" max="5384" width="16.85546875" style="32" customWidth="1"/>
    <col min="5385" max="5387" width="16.140625" style="32" customWidth="1"/>
    <col min="5388" max="5388" width="22.140625" style="32" customWidth="1"/>
    <col min="5389" max="5389" width="16.140625" style="32" customWidth="1"/>
    <col min="5390" max="5390" width="20.28515625" style="32" customWidth="1"/>
    <col min="5391" max="5391" width="0" style="32" hidden="1" customWidth="1"/>
    <col min="5392" max="5392" width="20.42578125" style="32" customWidth="1"/>
    <col min="5393" max="5393" width="18.42578125" style="32" customWidth="1"/>
    <col min="5394" max="5394" width="21.5703125" style="32" customWidth="1"/>
    <col min="5395" max="5632" width="11.42578125" style="32"/>
    <col min="5633" max="5633" width="21.28515625" style="32" customWidth="1"/>
    <col min="5634" max="5634" width="26.85546875" style="32" customWidth="1"/>
    <col min="5635" max="5635" width="24.140625" style="32" customWidth="1"/>
    <col min="5636" max="5636" width="13.140625" style="32" customWidth="1"/>
    <col min="5637" max="5637" width="35.28515625" style="32" customWidth="1"/>
    <col min="5638" max="5638" width="14" style="32" customWidth="1"/>
    <col min="5639" max="5639" width="17.7109375" style="32" customWidth="1"/>
    <col min="5640" max="5640" width="16.85546875" style="32" customWidth="1"/>
    <col min="5641" max="5643" width="16.140625" style="32" customWidth="1"/>
    <col min="5644" max="5644" width="22.140625" style="32" customWidth="1"/>
    <col min="5645" max="5645" width="16.140625" style="32" customWidth="1"/>
    <col min="5646" max="5646" width="20.28515625" style="32" customWidth="1"/>
    <col min="5647" max="5647" width="0" style="32" hidden="1" customWidth="1"/>
    <col min="5648" max="5648" width="20.42578125" style="32" customWidth="1"/>
    <col min="5649" max="5649" width="18.42578125" style="32" customWidth="1"/>
    <col min="5650" max="5650" width="21.5703125" style="32" customWidth="1"/>
    <col min="5651" max="5888" width="11.42578125" style="32"/>
    <col min="5889" max="5889" width="21.28515625" style="32" customWidth="1"/>
    <col min="5890" max="5890" width="26.85546875" style="32" customWidth="1"/>
    <col min="5891" max="5891" width="24.140625" style="32" customWidth="1"/>
    <col min="5892" max="5892" width="13.140625" style="32" customWidth="1"/>
    <col min="5893" max="5893" width="35.28515625" style="32" customWidth="1"/>
    <col min="5894" max="5894" width="14" style="32" customWidth="1"/>
    <col min="5895" max="5895" width="17.7109375" style="32" customWidth="1"/>
    <col min="5896" max="5896" width="16.85546875" style="32" customWidth="1"/>
    <col min="5897" max="5899" width="16.140625" style="32" customWidth="1"/>
    <col min="5900" max="5900" width="22.140625" style="32" customWidth="1"/>
    <col min="5901" max="5901" width="16.140625" style="32" customWidth="1"/>
    <col min="5902" max="5902" width="20.28515625" style="32" customWidth="1"/>
    <col min="5903" max="5903" width="0" style="32" hidden="1" customWidth="1"/>
    <col min="5904" max="5904" width="20.42578125" style="32" customWidth="1"/>
    <col min="5905" max="5905" width="18.42578125" style="32" customWidth="1"/>
    <col min="5906" max="5906" width="21.5703125" style="32" customWidth="1"/>
    <col min="5907" max="6144" width="11.42578125" style="32"/>
    <col min="6145" max="6145" width="21.28515625" style="32" customWidth="1"/>
    <col min="6146" max="6146" width="26.85546875" style="32" customWidth="1"/>
    <col min="6147" max="6147" width="24.140625" style="32" customWidth="1"/>
    <col min="6148" max="6148" width="13.140625" style="32" customWidth="1"/>
    <col min="6149" max="6149" width="35.28515625" style="32" customWidth="1"/>
    <col min="6150" max="6150" width="14" style="32" customWidth="1"/>
    <col min="6151" max="6151" width="17.7109375" style="32" customWidth="1"/>
    <col min="6152" max="6152" width="16.85546875" style="32" customWidth="1"/>
    <col min="6153" max="6155" width="16.140625" style="32" customWidth="1"/>
    <col min="6156" max="6156" width="22.140625" style="32" customWidth="1"/>
    <col min="6157" max="6157" width="16.140625" style="32" customWidth="1"/>
    <col min="6158" max="6158" width="20.28515625" style="32" customWidth="1"/>
    <col min="6159" max="6159" width="0" style="32" hidden="1" customWidth="1"/>
    <col min="6160" max="6160" width="20.42578125" style="32" customWidth="1"/>
    <col min="6161" max="6161" width="18.42578125" style="32" customWidth="1"/>
    <col min="6162" max="6162" width="21.5703125" style="32" customWidth="1"/>
    <col min="6163" max="6400" width="11.42578125" style="32"/>
    <col min="6401" max="6401" width="21.28515625" style="32" customWidth="1"/>
    <col min="6402" max="6402" width="26.85546875" style="32" customWidth="1"/>
    <col min="6403" max="6403" width="24.140625" style="32" customWidth="1"/>
    <col min="6404" max="6404" width="13.140625" style="32" customWidth="1"/>
    <col min="6405" max="6405" width="35.28515625" style="32" customWidth="1"/>
    <col min="6406" max="6406" width="14" style="32" customWidth="1"/>
    <col min="6407" max="6407" width="17.7109375" style="32" customWidth="1"/>
    <col min="6408" max="6408" width="16.85546875" style="32" customWidth="1"/>
    <col min="6409" max="6411" width="16.140625" style="32" customWidth="1"/>
    <col min="6412" max="6412" width="22.140625" style="32" customWidth="1"/>
    <col min="6413" max="6413" width="16.140625" style="32" customWidth="1"/>
    <col min="6414" max="6414" width="20.28515625" style="32" customWidth="1"/>
    <col min="6415" max="6415" width="0" style="32" hidden="1" customWidth="1"/>
    <col min="6416" max="6416" width="20.42578125" style="32" customWidth="1"/>
    <col min="6417" max="6417" width="18.42578125" style="32" customWidth="1"/>
    <col min="6418" max="6418" width="21.5703125" style="32" customWidth="1"/>
    <col min="6419" max="6656" width="11.42578125" style="32"/>
    <col min="6657" max="6657" width="21.28515625" style="32" customWidth="1"/>
    <col min="6658" max="6658" width="26.85546875" style="32" customWidth="1"/>
    <col min="6659" max="6659" width="24.140625" style="32" customWidth="1"/>
    <col min="6660" max="6660" width="13.140625" style="32" customWidth="1"/>
    <col min="6661" max="6661" width="35.28515625" style="32" customWidth="1"/>
    <col min="6662" max="6662" width="14" style="32" customWidth="1"/>
    <col min="6663" max="6663" width="17.7109375" style="32" customWidth="1"/>
    <col min="6664" max="6664" width="16.85546875" style="32" customWidth="1"/>
    <col min="6665" max="6667" width="16.140625" style="32" customWidth="1"/>
    <col min="6668" max="6668" width="22.140625" style="32" customWidth="1"/>
    <col min="6669" max="6669" width="16.140625" style="32" customWidth="1"/>
    <col min="6670" max="6670" width="20.28515625" style="32" customWidth="1"/>
    <col min="6671" max="6671" width="0" style="32" hidden="1" customWidth="1"/>
    <col min="6672" max="6672" width="20.42578125" style="32" customWidth="1"/>
    <col min="6673" max="6673" width="18.42578125" style="32" customWidth="1"/>
    <col min="6674" max="6674" width="21.5703125" style="32" customWidth="1"/>
    <col min="6675" max="6912" width="11.42578125" style="32"/>
    <col min="6913" max="6913" width="21.28515625" style="32" customWidth="1"/>
    <col min="6914" max="6914" width="26.85546875" style="32" customWidth="1"/>
    <col min="6915" max="6915" width="24.140625" style="32" customWidth="1"/>
    <col min="6916" max="6916" width="13.140625" style="32" customWidth="1"/>
    <col min="6917" max="6917" width="35.28515625" style="32" customWidth="1"/>
    <col min="6918" max="6918" width="14" style="32" customWidth="1"/>
    <col min="6919" max="6919" width="17.7109375" style="32" customWidth="1"/>
    <col min="6920" max="6920" width="16.85546875" style="32" customWidth="1"/>
    <col min="6921" max="6923" width="16.140625" style="32" customWidth="1"/>
    <col min="6924" max="6924" width="22.140625" style="32" customWidth="1"/>
    <col min="6925" max="6925" width="16.140625" style="32" customWidth="1"/>
    <col min="6926" max="6926" width="20.28515625" style="32" customWidth="1"/>
    <col min="6927" max="6927" width="0" style="32" hidden="1" customWidth="1"/>
    <col min="6928" max="6928" width="20.42578125" style="32" customWidth="1"/>
    <col min="6929" max="6929" width="18.42578125" style="32" customWidth="1"/>
    <col min="6930" max="6930" width="21.5703125" style="32" customWidth="1"/>
    <col min="6931" max="7168" width="11.42578125" style="32"/>
    <col min="7169" max="7169" width="21.28515625" style="32" customWidth="1"/>
    <col min="7170" max="7170" width="26.85546875" style="32" customWidth="1"/>
    <col min="7171" max="7171" width="24.140625" style="32" customWidth="1"/>
    <col min="7172" max="7172" width="13.140625" style="32" customWidth="1"/>
    <col min="7173" max="7173" width="35.28515625" style="32" customWidth="1"/>
    <col min="7174" max="7174" width="14" style="32" customWidth="1"/>
    <col min="7175" max="7175" width="17.7109375" style="32" customWidth="1"/>
    <col min="7176" max="7176" width="16.85546875" style="32" customWidth="1"/>
    <col min="7177" max="7179" width="16.140625" style="32" customWidth="1"/>
    <col min="7180" max="7180" width="22.140625" style="32" customWidth="1"/>
    <col min="7181" max="7181" width="16.140625" style="32" customWidth="1"/>
    <col min="7182" max="7182" width="20.28515625" style="32" customWidth="1"/>
    <col min="7183" max="7183" width="0" style="32" hidden="1" customWidth="1"/>
    <col min="7184" max="7184" width="20.42578125" style="32" customWidth="1"/>
    <col min="7185" max="7185" width="18.42578125" style="32" customWidth="1"/>
    <col min="7186" max="7186" width="21.5703125" style="32" customWidth="1"/>
    <col min="7187" max="7424" width="11.42578125" style="32"/>
    <col min="7425" max="7425" width="21.28515625" style="32" customWidth="1"/>
    <col min="7426" max="7426" width="26.85546875" style="32" customWidth="1"/>
    <col min="7427" max="7427" width="24.140625" style="32" customWidth="1"/>
    <col min="7428" max="7428" width="13.140625" style="32" customWidth="1"/>
    <col min="7429" max="7429" width="35.28515625" style="32" customWidth="1"/>
    <col min="7430" max="7430" width="14" style="32" customWidth="1"/>
    <col min="7431" max="7431" width="17.7109375" style="32" customWidth="1"/>
    <col min="7432" max="7432" width="16.85546875" style="32" customWidth="1"/>
    <col min="7433" max="7435" width="16.140625" style="32" customWidth="1"/>
    <col min="7436" max="7436" width="22.140625" style="32" customWidth="1"/>
    <col min="7437" max="7437" width="16.140625" style="32" customWidth="1"/>
    <col min="7438" max="7438" width="20.28515625" style="32" customWidth="1"/>
    <col min="7439" max="7439" width="0" style="32" hidden="1" customWidth="1"/>
    <col min="7440" max="7440" width="20.42578125" style="32" customWidth="1"/>
    <col min="7441" max="7441" width="18.42578125" style="32" customWidth="1"/>
    <col min="7442" max="7442" width="21.5703125" style="32" customWidth="1"/>
    <col min="7443" max="7680" width="11.42578125" style="32"/>
    <col min="7681" max="7681" width="21.28515625" style="32" customWidth="1"/>
    <col min="7682" max="7682" width="26.85546875" style="32" customWidth="1"/>
    <col min="7683" max="7683" width="24.140625" style="32" customWidth="1"/>
    <col min="7684" max="7684" width="13.140625" style="32" customWidth="1"/>
    <col min="7685" max="7685" width="35.28515625" style="32" customWidth="1"/>
    <col min="7686" max="7686" width="14" style="32" customWidth="1"/>
    <col min="7687" max="7687" width="17.7109375" style="32" customWidth="1"/>
    <col min="7688" max="7688" width="16.85546875" style="32" customWidth="1"/>
    <col min="7689" max="7691" width="16.140625" style="32" customWidth="1"/>
    <col min="7692" max="7692" width="22.140625" style="32" customWidth="1"/>
    <col min="7693" max="7693" width="16.140625" style="32" customWidth="1"/>
    <col min="7694" max="7694" width="20.28515625" style="32" customWidth="1"/>
    <col min="7695" max="7695" width="0" style="32" hidden="1" customWidth="1"/>
    <col min="7696" max="7696" width="20.42578125" style="32" customWidth="1"/>
    <col min="7697" max="7697" width="18.42578125" style="32" customWidth="1"/>
    <col min="7698" max="7698" width="21.5703125" style="32" customWidth="1"/>
    <col min="7699" max="7936" width="11.42578125" style="32"/>
    <col min="7937" max="7937" width="21.28515625" style="32" customWidth="1"/>
    <col min="7938" max="7938" width="26.85546875" style="32" customWidth="1"/>
    <col min="7939" max="7939" width="24.140625" style="32" customWidth="1"/>
    <col min="7940" max="7940" width="13.140625" style="32" customWidth="1"/>
    <col min="7941" max="7941" width="35.28515625" style="32" customWidth="1"/>
    <col min="7942" max="7942" width="14" style="32" customWidth="1"/>
    <col min="7943" max="7943" width="17.7109375" style="32" customWidth="1"/>
    <col min="7944" max="7944" width="16.85546875" style="32" customWidth="1"/>
    <col min="7945" max="7947" width="16.140625" style="32" customWidth="1"/>
    <col min="7948" max="7948" width="22.140625" style="32" customWidth="1"/>
    <col min="7949" max="7949" width="16.140625" style="32" customWidth="1"/>
    <col min="7950" max="7950" width="20.28515625" style="32" customWidth="1"/>
    <col min="7951" max="7951" width="0" style="32" hidden="1" customWidth="1"/>
    <col min="7952" max="7952" width="20.42578125" style="32" customWidth="1"/>
    <col min="7953" max="7953" width="18.42578125" style="32" customWidth="1"/>
    <col min="7954" max="7954" width="21.5703125" style="32" customWidth="1"/>
    <col min="7955" max="8192" width="11.42578125" style="32"/>
    <col min="8193" max="8193" width="21.28515625" style="32" customWidth="1"/>
    <col min="8194" max="8194" width="26.85546875" style="32" customWidth="1"/>
    <col min="8195" max="8195" width="24.140625" style="32" customWidth="1"/>
    <col min="8196" max="8196" width="13.140625" style="32" customWidth="1"/>
    <col min="8197" max="8197" width="35.28515625" style="32" customWidth="1"/>
    <col min="8198" max="8198" width="14" style="32" customWidth="1"/>
    <col min="8199" max="8199" width="17.7109375" style="32" customWidth="1"/>
    <col min="8200" max="8200" width="16.85546875" style="32" customWidth="1"/>
    <col min="8201" max="8203" width="16.140625" style="32" customWidth="1"/>
    <col min="8204" max="8204" width="22.140625" style="32" customWidth="1"/>
    <col min="8205" max="8205" width="16.140625" style="32" customWidth="1"/>
    <col min="8206" max="8206" width="20.28515625" style="32" customWidth="1"/>
    <col min="8207" max="8207" width="0" style="32" hidden="1" customWidth="1"/>
    <col min="8208" max="8208" width="20.42578125" style="32" customWidth="1"/>
    <col min="8209" max="8209" width="18.42578125" style="32" customWidth="1"/>
    <col min="8210" max="8210" width="21.5703125" style="32" customWidth="1"/>
    <col min="8211" max="8448" width="11.42578125" style="32"/>
    <col min="8449" max="8449" width="21.28515625" style="32" customWidth="1"/>
    <col min="8450" max="8450" width="26.85546875" style="32" customWidth="1"/>
    <col min="8451" max="8451" width="24.140625" style="32" customWidth="1"/>
    <col min="8452" max="8452" width="13.140625" style="32" customWidth="1"/>
    <col min="8453" max="8453" width="35.28515625" style="32" customWidth="1"/>
    <col min="8454" max="8454" width="14" style="32" customWidth="1"/>
    <col min="8455" max="8455" width="17.7109375" style="32" customWidth="1"/>
    <col min="8456" max="8456" width="16.85546875" style="32" customWidth="1"/>
    <col min="8457" max="8459" width="16.140625" style="32" customWidth="1"/>
    <col min="8460" max="8460" width="22.140625" style="32" customWidth="1"/>
    <col min="8461" max="8461" width="16.140625" style="32" customWidth="1"/>
    <col min="8462" max="8462" width="20.28515625" style="32" customWidth="1"/>
    <col min="8463" max="8463" width="0" style="32" hidden="1" customWidth="1"/>
    <col min="8464" max="8464" width="20.42578125" style="32" customWidth="1"/>
    <col min="8465" max="8465" width="18.42578125" style="32" customWidth="1"/>
    <col min="8466" max="8466" width="21.5703125" style="32" customWidth="1"/>
    <col min="8467" max="8704" width="11.42578125" style="32"/>
    <col min="8705" max="8705" width="21.28515625" style="32" customWidth="1"/>
    <col min="8706" max="8706" width="26.85546875" style="32" customWidth="1"/>
    <col min="8707" max="8707" width="24.140625" style="32" customWidth="1"/>
    <col min="8708" max="8708" width="13.140625" style="32" customWidth="1"/>
    <col min="8709" max="8709" width="35.28515625" style="32" customWidth="1"/>
    <col min="8710" max="8710" width="14" style="32" customWidth="1"/>
    <col min="8711" max="8711" width="17.7109375" style="32" customWidth="1"/>
    <col min="8712" max="8712" width="16.85546875" style="32" customWidth="1"/>
    <col min="8713" max="8715" width="16.140625" style="32" customWidth="1"/>
    <col min="8716" max="8716" width="22.140625" style="32" customWidth="1"/>
    <col min="8717" max="8717" width="16.140625" style="32" customWidth="1"/>
    <col min="8718" max="8718" width="20.28515625" style="32" customWidth="1"/>
    <col min="8719" max="8719" width="0" style="32" hidden="1" customWidth="1"/>
    <col min="8720" max="8720" width="20.42578125" style="32" customWidth="1"/>
    <col min="8721" max="8721" width="18.42578125" style="32" customWidth="1"/>
    <col min="8722" max="8722" width="21.5703125" style="32" customWidth="1"/>
    <col min="8723" max="8960" width="11.42578125" style="32"/>
    <col min="8961" max="8961" width="21.28515625" style="32" customWidth="1"/>
    <col min="8962" max="8962" width="26.85546875" style="32" customWidth="1"/>
    <col min="8963" max="8963" width="24.140625" style="32" customWidth="1"/>
    <col min="8964" max="8964" width="13.140625" style="32" customWidth="1"/>
    <col min="8965" max="8965" width="35.28515625" style="32" customWidth="1"/>
    <col min="8966" max="8966" width="14" style="32" customWidth="1"/>
    <col min="8967" max="8967" width="17.7109375" style="32" customWidth="1"/>
    <col min="8968" max="8968" width="16.85546875" style="32" customWidth="1"/>
    <col min="8969" max="8971" width="16.140625" style="32" customWidth="1"/>
    <col min="8972" max="8972" width="22.140625" style="32" customWidth="1"/>
    <col min="8973" max="8973" width="16.140625" style="32" customWidth="1"/>
    <col min="8974" max="8974" width="20.28515625" style="32" customWidth="1"/>
    <col min="8975" max="8975" width="0" style="32" hidden="1" customWidth="1"/>
    <col min="8976" max="8976" width="20.42578125" style="32" customWidth="1"/>
    <col min="8977" max="8977" width="18.42578125" style="32" customWidth="1"/>
    <col min="8978" max="8978" width="21.5703125" style="32" customWidth="1"/>
    <col min="8979" max="9216" width="11.42578125" style="32"/>
    <col min="9217" max="9217" width="21.28515625" style="32" customWidth="1"/>
    <col min="9218" max="9218" width="26.85546875" style="32" customWidth="1"/>
    <col min="9219" max="9219" width="24.140625" style="32" customWidth="1"/>
    <col min="9220" max="9220" width="13.140625" style="32" customWidth="1"/>
    <col min="9221" max="9221" width="35.28515625" style="32" customWidth="1"/>
    <col min="9222" max="9222" width="14" style="32" customWidth="1"/>
    <col min="9223" max="9223" width="17.7109375" style="32" customWidth="1"/>
    <col min="9224" max="9224" width="16.85546875" style="32" customWidth="1"/>
    <col min="9225" max="9227" width="16.140625" style="32" customWidth="1"/>
    <col min="9228" max="9228" width="22.140625" style="32" customWidth="1"/>
    <col min="9229" max="9229" width="16.140625" style="32" customWidth="1"/>
    <col min="9230" max="9230" width="20.28515625" style="32" customWidth="1"/>
    <col min="9231" max="9231" width="0" style="32" hidden="1" customWidth="1"/>
    <col min="9232" max="9232" width="20.42578125" style="32" customWidth="1"/>
    <col min="9233" max="9233" width="18.42578125" style="32" customWidth="1"/>
    <col min="9234" max="9234" width="21.5703125" style="32" customWidth="1"/>
    <col min="9235" max="9472" width="11.42578125" style="32"/>
    <col min="9473" max="9473" width="21.28515625" style="32" customWidth="1"/>
    <col min="9474" max="9474" width="26.85546875" style="32" customWidth="1"/>
    <col min="9475" max="9475" width="24.140625" style="32" customWidth="1"/>
    <col min="9476" max="9476" width="13.140625" style="32" customWidth="1"/>
    <col min="9477" max="9477" width="35.28515625" style="32" customWidth="1"/>
    <col min="9478" max="9478" width="14" style="32" customWidth="1"/>
    <col min="9479" max="9479" width="17.7109375" style="32" customWidth="1"/>
    <col min="9480" max="9480" width="16.85546875" style="32" customWidth="1"/>
    <col min="9481" max="9483" width="16.140625" style="32" customWidth="1"/>
    <col min="9484" max="9484" width="22.140625" style="32" customWidth="1"/>
    <col min="9485" max="9485" width="16.140625" style="32" customWidth="1"/>
    <col min="9486" max="9486" width="20.28515625" style="32" customWidth="1"/>
    <col min="9487" max="9487" width="0" style="32" hidden="1" customWidth="1"/>
    <col min="9488" max="9488" width="20.42578125" style="32" customWidth="1"/>
    <col min="9489" max="9489" width="18.42578125" style="32" customWidth="1"/>
    <col min="9490" max="9490" width="21.5703125" style="32" customWidth="1"/>
    <col min="9491" max="9728" width="11.42578125" style="32"/>
    <col min="9729" max="9729" width="21.28515625" style="32" customWidth="1"/>
    <col min="9730" max="9730" width="26.85546875" style="32" customWidth="1"/>
    <col min="9731" max="9731" width="24.140625" style="32" customWidth="1"/>
    <col min="9732" max="9732" width="13.140625" style="32" customWidth="1"/>
    <col min="9733" max="9733" width="35.28515625" style="32" customWidth="1"/>
    <col min="9734" max="9734" width="14" style="32" customWidth="1"/>
    <col min="9735" max="9735" width="17.7109375" style="32" customWidth="1"/>
    <col min="9736" max="9736" width="16.85546875" style="32" customWidth="1"/>
    <col min="9737" max="9739" width="16.140625" style="32" customWidth="1"/>
    <col min="9740" max="9740" width="22.140625" style="32" customWidth="1"/>
    <col min="9741" max="9741" width="16.140625" style="32" customWidth="1"/>
    <col min="9742" max="9742" width="20.28515625" style="32" customWidth="1"/>
    <col min="9743" max="9743" width="0" style="32" hidden="1" customWidth="1"/>
    <col min="9744" max="9744" width="20.42578125" style="32" customWidth="1"/>
    <col min="9745" max="9745" width="18.42578125" style="32" customWidth="1"/>
    <col min="9746" max="9746" width="21.5703125" style="32" customWidth="1"/>
    <col min="9747" max="9984" width="11.42578125" style="32"/>
    <col min="9985" max="9985" width="21.28515625" style="32" customWidth="1"/>
    <col min="9986" max="9986" width="26.85546875" style="32" customWidth="1"/>
    <col min="9987" max="9987" width="24.140625" style="32" customWidth="1"/>
    <col min="9988" max="9988" width="13.140625" style="32" customWidth="1"/>
    <col min="9989" max="9989" width="35.28515625" style="32" customWidth="1"/>
    <col min="9990" max="9990" width="14" style="32" customWidth="1"/>
    <col min="9991" max="9991" width="17.7109375" style="32" customWidth="1"/>
    <col min="9992" max="9992" width="16.85546875" style="32" customWidth="1"/>
    <col min="9993" max="9995" width="16.140625" style="32" customWidth="1"/>
    <col min="9996" max="9996" width="22.140625" style="32" customWidth="1"/>
    <col min="9997" max="9997" width="16.140625" style="32" customWidth="1"/>
    <col min="9998" max="9998" width="20.28515625" style="32" customWidth="1"/>
    <col min="9999" max="9999" width="0" style="32" hidden="1" customWidth="1"/>
    <col min="10000" max="10000" width="20.42578125" style="32" customWidth="1"/>
    <col min="10001" max="10001" width="18.42578125" style="32" customWidth="1"/>
    <col min="10002" max="10002" width="21.5703125" style="32" customWidth="1"/>
    <col min="10003" max="10240" width="11.42578125" style="32"/>
    <col min="10241" max="10241" width="21.28515625" style="32" customWidth="1"/>
    <col min="10242" max="10242" width="26.85546875" style="32" customWidth="1"/>
    <col min="10243" max="10243" width="24.140625" style="32" customWidth="1"/>
    <col min="10244" max="10244" width="13.140625" style="32" customWidth="1"/>
    <col min="10245" max="10245" width="35.28515625" style="32" customWidth="1"/>
    <col min="10246" max="10246" width="14" style="32" customWidth="1"/>
    <col min="10247" max="10247" width="17.7109375" style="32" customWidth="1"/>
    <col min="10248" max="10248" width="16.85546875" style="32" customWidth="1"/>
    <col min="10249" max="10251" width="16.140625" style="32" customWidth="1"/>
    <col min="10252" max="10252" width="22.140625" style="32" customWidth="1"/>
    <col min="10253" max="10253" width="16.140625" style="32" customWidth="1"/>
    <col min="10254" max="10254" width="20.28515625" style="32" customWidth="1"/>
    <col min="10255" max="10255" width="0" style="32" hidden="1" customWidth="1"/>
    <col min="10256" max="10256" width="20.42578125" style="32" customWidth="1"/>
    <col min="10257" max="10257" width="18.42578125" style="32" customWidth="1"/>
    <col min="10258" max="10258" width="21.5703125" style="32" customWidth="1"/>
    <col min="10259" max="10496" width="11.42578125" style="32"/>
    <col min="10497" max="10497" width="21.28515625" style="32" customWidth="1"/>
    <col min="10498" max="10498" width="26.85546875" style="32" customWidth="1"/>
    <col min="10499" max="10499" width="24.140625" style="32" customWidth="1"/>
    <col min="10500" max="10500" width="13.140625" style="32" customWidth="1"/>
    <col min="10501" max="10501" width="35.28515625" style="32" customWidth="1"/>
    <col min="10502" max="10502" width="14" style="32" customWidth="1"/>
    <col min="10503" max="10503" width="17.7109375" style="32" customWidth="1"/>
    <col min="10504" max="10504" width="16.85546875" style="32" customWidth="1"/>
    <col min="10505" max="10507" width="16.140625" style="32" customWidth="1"/>
    <col min="10508" max="10508" width="22.140625" style="32" customWidth="1"/>
    <col min="10509" max="10509" width="16.140625" style="32" customWidth="1"/>
    <col min="10510" max="10510" width="20.28515625" style="32" customWidth="1"/>
    <col min="10511" max="10511" width="0" style="32" hidden="1" customWidth="1"/>
    <col min="10512" max="10512" width="20.42578125" style="32" customWidth="1"/>
    <col min="10513" max="10513" width="18.42578125" style="32" customWidth="1"/>
    <col min="10514" max="10514" width="21.5703125" style="32" customWidth="1"/>
    <col min="10515" max="10752" width="11.42578125" style="32"/>
    <col min="10753" max="10753" width="21.28515625" style="32" customWidth="1"/>
    <col min="10754" max="10754" width="26.85546875" style="32" customWidth="1"/>
    <col min="10755" max="10755" width="24.140625" style="32" customWidth="1"/>
    <col min="10756" max="10756" width="13.140625" style="32" customWidth="1"/>
    <col min="10757" max="10757" width="35.28515625" style="32" customWidth="1"/>
    <col min="10758" max="10758" width="14" style="32" customWidth="1"/>
    <col min="10759" max="10759" width="17.7109375" style="32" customWidth="1"/>
    <col min="10760" max="10760" width="16.85546875" style="32" customWidth="1"/>
    <col min="10761" max="10763" width="16.140625" style="32" customWidth="1"/>
    <col min="10764" max="10764" width="22.140625" style="32" customWidth="1"/>
    <col min="10765" max="10765" width="16.140625" style="32" customWidth="1"/>
    <col min="10766" max="10766" width="20.28515625" style="32" customWidth="1"/>
    <col min="10767" max="10767" width="0" style="32" hidden="1" customWidth="1"/>
    <col min="10768" max="10768" width="20.42578125" style="32" customWidth="1"/>
    <col min="10769" max="10769" width="18.42578125" style="32" customWidth="1"/>
    <col min="10770" max="10770" width="21.5703125" style="32" customWidth="1"/>
    <col min="10771" max="11008" width="11.42578125" style="32"/>
    <col min="11009" max="11009" width="21.28515625" style="32" customWidth="1"/>
    <col min="11010" max="11010" width="26.85546875" style="32" customWidth="1"/>
    <col min="11011" max="11011" width="24.140625" style="32" customWidth="1"/>
    <col min="11012" max="11012" width="13.140625" style="32" customWidth="1"/>
    <col min="11013" max="11013" width="35.28515625" style="32" customWidth="1"/>
    <col min="11014" max="11014" width="14" style="32" customWidth="1"/>
    <col min="11015" max="11015" width="17.7109375" style="32" customWidth="1"/>
    <col min="11016" max="11016" width="16.85546875" style="32" customWidth="1"/>
    <col min="11017" max="11019" width="16.140625" style="32" customWidth="1"/>
    <col min="11020" max="11020" width="22.140625" style="32" customWidth="1"/>
    <col min="11021" max="11021" width="16.140625" style="32" customWidth="1"/>
    <col min="11022" max="11022" width="20.28515625" style="32" customWidth="1"/>
    <col min="11023" max="11023" width="0" style="32" hidden="1" customWidth="1"/>
    <col min="11024" max="11024" width="20.42578125" style="32" customWidth="1"/>
    <col min="11025" max="11025" width="18.42578125" style="32" customWidth="1"/>
    <col min="11026" max="11026" width="21.5703125" style="32" customWidth="1"/>
    <col min="11027" max="11264" width="11.42578125" style="32"/>
    <col min="11265" max="11265" width="21.28515625" style="32" customWidth="1"/>
    <col min="11266" max="11266" width="26.85546875" style="32" customWidth="1"/>
    <col min="11267" max="11267" width="24.140625" style="32" customWidth="1"/>
    <col min="11268" max="11268" width="13.140625" style="32" customWidth="1"/>
    <col min="11269" max="11269" width="35.28515625" style="32" customWidth="1"/>
    <col min="11270" max="11270" width="14" style="32" customWidth="1"/>
    <col min="11271" max="11271" width="17.7109375" style="32" customWidth="1"/>
    <col min="11272" max="11272" width="16.85546875" style="32" customWidth="1"/>
    <col min="11273" max="11275" width="16.140625" style="32" customWidth="1"/>
    <col min="11276" max="11276" width="22.140625" style="32" customWidth="1"/>
    <col min="11277" max="11277" width="16.140625" style="32" customWidth="1"/>
    <col min="11278" max="11278" width="20.28515625" style="32" customWidth="1"/>
    <col min="11279" max="11279" width="0" style="32" hidden="1" customWidth="1"/>
    <col min="11280" max="11280" width="20.42578125" style="32" customWidth="1"/>
    <col min="11281" max="11281" width="18.42578125" style="32" customWidth="1"/>
    <col min="11282" max="11282" width="21.5703125" style="32" customWidth="1"/>
    <col min="11283" max="11520" width="11.42578125" style="32"/>
    <col min="11521" max="11521" width="21.28515625" style="32" customWidth="1"/>
    <col min="11522" max="11522" width="26.85546875" style="32" customWidth="1"/>
    <col min="11523" max="11523" width="24.140625" style="32" customWidth="1"/>
    <col min="11524" max="11524" width="13.140625" style="32" customWidth="1"/>
    <col min="11525" max="11525" width="35.28515625" style="32" customWidth="1"/>
    <col min="11526" max="11526" width="14" style="32" customWidth="1"/>
    <col min="11527" max="11527" width="17.7109375" style="32" customWidth="1"/>
    <col min="11528" max="11528" width="16.85546875" style="32" customWidth="1"/>
    <col min="11529" max="11531" width="16.140625" style="32" customWidth="1"/>
    <col min="11532" max="11532" width="22.140625" style="32" customWidth="1"/>
    <col min="11533" max="11533" width="16.140625" style="32" customWidth="1"/>
    <col min="11534" max="11534" width="20.28515625" style="32" customWidth="1"/>
    <col min="11535" max="11535" width="0" style="32" hidden="1" customWidth="1"/>
    <col min="11536" max="11536" width="20.42578125" style="32" customWidth="1"/>
    <col min="11537" max="11537" width="18.42578125" style="32" customWidth="1"/>
    <col min="11538" max="11538" width="21.5703125" style="32" customWidth="1"/>
    <col min="11539" max="11776" width="11.42578125" style="32"/>
    <col min="11777" max="11777" width="21.28515625" style="32" customWidth="1"/>
    <col min="11778" max="11778" width="26.85546875" style="32" customWidth="1"/>
    <col min="11779" max="11779" width="24.140625" style="32" customWidth="1"/>
    <col min="11780" max="11780" width="13.140625" style="32" customWidth="1"/>
    <col min="11781" max="11781" width="35.28515625" style="32" customWidth="1"/>
    <col min="11782" max="11782" width="14" style="32" customWidth="1"/>
    <col min="11783" max="11783" width="17.7109375" style="32" customWidth="1"/>
    <col min="11784" max="11784" width="16.85546875" style="32" customWidth="1"/>
    <col min="11785" max="11787" width="16.140625" style="32" customWidth="1"/>
    <col min="11788" max="11788" width="22.140625" style="32" customWidth="1"/>
    <col min="11789" max="11789" width="16.140625" style="32" customWidth="1"/>
    <col min="11790" max="11790" width="20.28515625" style="32" customWidth="1"/>
    <col min="11791" max="11791" width="0" style="32" hidden="1" customWidth="1"/>
    <col min="11792" max="11792" width="20.42578125" style="32" customWidth="1"/>
    <col min="11793" max="11793" width="18.42578125" style="32" customWidth="1"/>
    <col min="11794" max="11794" width="21.5703125" style="32" customWidth="1"/>
    <col min="11795" max="12032" width="11.42578125" style="32"/>
    <col min="12033" max="12033" width="21.28515625" style="32" customWidth="1"/>
    <col min="12034" max="12034" width="26.85546875" style="32" customWidth="1"/>
    <col min="12035" max="12035" width="24.140625" style="32" customWidth="1"/>
    <col min="12036" max="12036" width="13.140625" style="32" customWidth="1"/>
    <col min="12037" max="12037" width="35.28515625" style="32" customWidth="1"/>
    <col min="12038" max="12038" width="14" style="32" customWidth="1"/>
    <col min="12039" max="12039" width="17.7109375" style="32" customWidth="1"/>
    <col min="12040" max="12040" width="16.85546875" style="32" customWidth="1"/>
    <col min="12041" max="12043" width="16.140625" style="32" customWidth="1"/>
    <col min="12044" max="12044" width="22.140625" style="32" customWidth="1"/>
    <col min="12045" max="12045" width="16.140625" style="32" customWidth="1"/>
    <col min="12046" max="12046" width="20.28515625" style="32" customWidth="1"/>
    <col min="12047" max="12047" width="0" style="32" hidden="1" customWidth="1"/>
    <col min="12048" max="12048" width="20.42578125" style="32" customWidth="1"/>
    <col min="12049" max="12049" width="18.42578125" style="32" customWidth="1"/>
    <col min="12050" max="12050" width="21.5703125" style="32" customWidth="1"/>
    <col min="12051" max="12288" width="11.42578125" style="32"/>
    <col min="12289" max="12289" width="21.28515625" style="32" customWidth="1"/>
    <col min="12290" max="12290" width="26.85546875" style="32" customWidth="1"/>
    <col min="12291" max="12291" width="24.140625" style="32" customWidth="1"/>
    <col min="12292" max="12292" width="13.140625" style="32" customWidth="1"/>
    <col min="12293" max="12293" width="35.28515625" style="32" customWidth="1"/>
    <col min="12294" max="12294" width="14" style="32" customWidth="1"/>
    <col min="12295" max="12295" width="17.7109375" style="32" customWidth="1"/>
    <col min="12296" max="12296" width="16.85546875" style="32" customWidth="1"/>
    <col min="12297" max="12299" width="16.140625" style="32" customWidth="1"/>
    <col min="12300" max="12300" width="22.140625" style="32" customWidth="1"/>
    <col min="12301" max="12301" width="16.140625" style="32" customWidth="1"/>
    <col min="12302" max="12302" width="20.28515625" style="32" customWidth="1"/>
    <col min="12303" max="12303" width="0" style="32" hidden="1" customWidth="1"/>
    <col min="12304" max="12304" width="20.42578125" style="32" customWidth="1"/>
    <col min="12305" max="12305" width="18.42578125" style="32" customWidth="1"/>
    <col min="12306" max="12306" width="21.5703125" style="32" customWidth="1"/>
    <col min="12307" max="12544" width="11.42578125" style="32"/>
    <col min="12545" max="12545" width="21.28515625" style="32" customWidth="1"/>
    <col min="12546" max="12546" width="26.85546875" style="32" customWidth="1"/>
    <col min="12547" max="12547" width="24.140625" style="32" customWidth="1"/>
    <col min="12548" max="12548" width="13.140625" style="32" customWidth="1"/>
    <col min="12549" max="12549" width="35.28515625" style="32" customWidth="1"/>
    <col min="12550" max="12550" width="14" style="32" customWidth="1"/>
    <col min="12551" max="12551" width="17.7109375" style="32" customWidth="1"/>
    <col min="12552" max="12552" width="16.85546875" style="32" customWidth="1"/>
    <col min="12553" max="12555" width="16.140625" style="32" customWidth="1"/>
    <col min="12556" max="12556" width="22.140625" style="32" customWidth="1"/>
    <col min="12557" max="12557" width="16.140625" style="32" customWidth="1"/>
    <col min="12558" max="12558" width="20.28515625" style="32" customWidth="1"/>
    <col min="12559" max="12559" width="0" style="32" hidden="1" customWidth="1"/>
    <col min="12560" max="12560" width="20.42578125" style="32" customWidth="1"/>
    <col min="12561" max="12561" width="18.42578125" style="32" customWidth="1"/>
    <col min="12562" max="12562" width="21.5703125" style="32" customWidth="1"/>
    <col min="12563" max="12800" width="11.42578125" style="32"/>
    <col min="12801" max="12801" width="21.28515625" style="32" customWidth="1"/>
    <col min="12802" max="12802" width="26.85546875" style="32" customWidth="1"/>
    <col min="12803" max="12803" width="24.140625" style="32" customWidth="1"/>
    <col min="12804" max="12804" width="13.140625" style="32" customWidth="1"/>
    <col min="12805" max="12805" width="35.28515625" style="32" customWidth="1"/>
    <col min="12806" max="12806" width="14" style="32" customWidth="1"/>
    <col min="12807" max="12807" width="17.7109375" style="32" customWidth="1"/>
    <col min="12808" max="12808" width="16.85546875" style="32" customWidth="1"/>
    <col min="12809" max="12811" width="16.140625" style="32" customWidth="1"/>
    <col min="12812" max="12812" width="22.140625" style="32" customWidth="1"/>
    <col min="12813" max="12813" width="16.140625" style="32" customWidth="1"/>
    <col min="12814" max="12814" width="20.28515625" style="32" customWidth="1"/>
    <col min="12815" max="12815" width="0" style="32" hidden="1" customWidth="1"/>
    <col min="12816" max="12816" width="20.42578125" style="32" customWidth="1"/>
    <col min="12817" max="12817" width="18.42578125" style="32" customWidth="1"/>
    <col min="12818" max="12818" width="21.5703125" style="32" customWidth="1"/>
    <col min="12819" max="13056" width="11.42578125" style="32"/>
    <col min="13057" max="13057" width="21.28515625" style="32" customWidth="1"/>
    <col min="13058" max="13058" width="26.85546875" style="32" customWidth="1"/>
    <col min="13059" max="13059" width="24.140625" style="32" customWidth="1"/>
    <col min="13060" max="13060" width="13.140625" style="32" customWidth="1"/>
    <col min="13061" max="13061" width="35.28515625" style="32" customWidth="1"/>
    <col min="13062" max="13062" width="14" style="32" customWidth="1"/>
    <col min="13063" max="13063" width="17.7109375" style="32" customWidth="1"/>
    <col min="13064" max="13064" width="16.85546875" style="32" customWidth="1"/>
    <col min="13065" max="13067" width="16.140625" style="32" customWidth="1"/>
    <col min="13068" max="13068" width="22.140625" style="32" customWidth="1"/>
    <col min="13069" max="13069" width="16.140625" style="32" customWidth="1"/>
    <col min="13070" max="13070" width="20.28515625" style="32" customWidth="1"/>
    <col min="13071" max="13071" width="0" style="32" hidden="1" customWidth="1"/>
    <col min="13072" max="13072" width="20.42578125" style="32" customWidth="1"/>
    <col min="13073" max="13073" width="18.42578125" style="32" customWidth="1"/>
    <col min="13074" max="13074" width="21.5703125" style="32" customWidth="1"/>
    <col min="13075" max="13312" width="11.42578125" style="32"/>
    <col min="13313" max="13313" width="21.28515625" style="32" customWidth="1"/>
    <col min="13314" max="13314" width="26.85546875" style="32" customWidth="1"/>
    <col min="13315" max="13315" width="24.140625" style="32" customWidth="1"/>
    <col min="13316" max="13316" width="13.140625" style="32" customWidth="1"/>
    <col min="13317" max="13317" width="35.28515625" style="32" customWidth="1"/>
    <col min="13318" max="13318" width="14" style="32" customWidth="1"/>
    <col min="13319" max="13319" width="17.7109375" style="32" customWidth="1"/>
    <col min="13320" max="13320" width="16.85546875" style="32" customWidth="1"/>
    <col min="13321" max="13323" width="16.140625" style="32" customWidth="1"/>
    <col min="13324" max="13324" width="22.140625" style="32" customWidth="1"/>
    <col min="13325" max="13325" width="16.140625" style="32" customWidth="1"/>
    <col min="13326" max="13326" width="20.28515625" style="32" customWidth="1"/>
    <col min="13327" max="13327" width="0" style="32" hidden="1" customWidth="1"/>
    <col min="13328" max="13328" width="20.42578125" style="32" customWidth="1"/>
    <col min="13329" max="13329" width="18.42578125" style="32" customWidth="1"/>
    <col min="13330" max="13330" width="21.5703125" style="32" customWidth="1"/>
    <col min="13331" max="13568" width="11.42578125" style="32"/>
    <col min="13569" max="13569" width="21.28515625" style="32" customWidth="1"/>
    <col min="13570" max="13570" width="26.85546875" style="32" customWidth="1"/>
    <col min="13571" max="13571" width="24.140625" style="32" customWidth="1"/>
    <col min="13572" max="13572" width="13.140625" style="32" customWidth="1"/>
    <col min="13573" max="13573" width="35.28515625" style="32" customWidth="1"/>
    <col min="13574" max="13574" width="14" style="32" customWidth="1"/>
    <col min="13575" max="13575" width="17.7109375" style="32" customWidth="1"/>
    <col min="13576" max="13576" width="16.85546875" style="32" customWidth="1"/>
    <col min="13577" max="13579" width="16.140625" style="32" customWidth="1"/>
    <col min="13580" max="13580" width="22.140625" style="32" customWidth="1"/>
    <col min="13581" max="13581" width="16.140625" style="32" customWidth="1"/>
    <col min="13582" max="13582" width="20.28515625" style="32" customWidth="1"/>
    <col min="13583" max="13583" width="0" style="32" hidden="1" customWidth="1"/>
    <col min="13584" max="13584" width="20.42578125" style="32" customWidth="1"/>
    <col min="13585" max="13585" width="18.42578125" style="32" customWidth="1"/>
    <col min="13586" max="13586" width="21.5703125" style="32" customWidth="1"/>
    <col min="13587" max="13824" width="11.42578125" style="32"/>
    <col min="13825" max="13825" width="21.28515625" style="32" customWidth="1"/>
    <col min="13826" max="13826" width="26.85546875" style="32" customWidth="1"/>
    <col min="13827" max="13827" width="24.140625" style="32" customWidth="1"/>
    <col min="13828" max="13828" width="13.140625" style="32" customWidth="1"/>
    <col min="13829" max="13829" width="35.28515625" style="32" customWidth="1"/>
    <col min="13830" max="13830" width="14" style="32" customWidth="1"/>
    <col min="13831" max="13831" width="17.7109375" style="32" customWidth="1"/>
    <col min="13832" max="13832" width="16.85546875" style="32" customWidth="1"/>
    <col min="13833" max="13835" width="16.140625" style="32" customWidth="1"/>
    <col min="13836" max="13836" width="22.140625" style="32" customWidth="1"/>
    <col min="13837" max="13837" width="16.140625" style="32" customWidth="1"/>
    <col min="13838" max="13838" width="20.28515625" style="32" customWidth="1"/>
    <col min="13839" max="13839" width="0" style="32" hidden="1" customWidth="1"/>
    <col min="13840" max="13840" width="20.42578125" style="32" customWidth="1"/>
    <col min="13841" max="13841" width="18.42578125" style="32" customWidth="1"/>
    <col min="13842" max="13842" width="21.5703125" style="32" customWidth="1"/>
    <col min="13843" max="14080" width="11.42578125" style="32"/>
    <col min="14081" max="14081" width="21.28515625" style="32" customWidth="1"/>
    <col min="14082" max="14082" width="26.85546875" style="32" customWidth="1"/>
    <col min="14083" max="14083" width="24.140625" style="32" customWidth="1"/>
    <col min="14084" max="14084" width="13.140625" style="32" customWidth="1"/>
    <col min="14085" max="14085" width="35.28515625" style="32" customWidth="1"/>
    <col min="14086" max="14086" width="14" style="32" customWidth="1"/>
    <col min="14087" max="14087" width="17.7109375" style="32" customWidth="1"/>
    <col min="14088" max="14088" width="16.85546875" style="32" customWidth="1"/>
    <col min="14089" max="14091" width="16.140625" style="32" customWidth="1"/>
    <col min="14092" max="14092" width="22.140625" style="32" customWidth="1"/>
    <col min="14093" max="14093" width="16.140625" style="32" customWidth="1"/>
    <col min="14094" max="14094" width="20.28515625" style="32" customWidth="1"/>
    <col min="14095" max="14095" width="0" style="32" hidden="1" customWidth="1"/>
    <col min="14096" max="14096" width="20.42578125" style="32" customWidth="1"/>
    <col min="14097" max="14097" width="18.42578125" style="32" customWidth="1"/>
    <col min="14098" max="14098" width="21.5703125" style="32" customWidth="1"/>
    <col min="14099" max="14336" width="11.42578125" style="32"/>
    <col min="14337" max="14337" width="21.28515625" style="32" customWidth="1"/>
    <col min="14338" max="14338" width="26.85546875" style="32" customWidth="1"/>
    <col min="14339" max="14339" width="24.140625" style="32" customWidth="1"/>
    <col min="14340" max="14340" width="13.140625" style="32" customWidth="1"/>
    <col min="14341" max="14341" width="35.28515625" style="32" customWidth="1"/>
    <col min="14342" max="14342" width="14" style="32" customWidth="1"/>
    <col min="14343" max="14343" width="17.7109375" style="32" customWidth="1"/>
    <col min="14344" max="14344" width="16.85546875" style="32" customWidth="1"/>
    <col min="14345" max="14347" width="16.140625" style="32" customWidth="1"/>
    <col min="14348" max="14348" width="22.140625" style="32" customWidth="1"/>
    <col min="14349" max="14349" width="16.140625" style="32" customWidth="1"/>
    <col min="14350" max="14350" width="20.28515625" style="32" customWidth="1"/>
    <col min="14351" max="14351" width="0" style="32" hidden="1" customWidth="1"/>
    <col min="14352" max="14352" width="20.42578125" style="32" customWidth="1"/>
    <col min="14353" max="14353" width="18.42578125" style="32" customWidth="1"/>
    <col min="14354" max="14354" width="21.5703125" style="32" customWidth="1"/>
    <col min="14355" max="14592" width="11.42578125" style="32"/>
    <col min="14593" max="14593" width="21.28515625" style="32" customWidth="1"/>
    <col min="14594" max="14594" width="26.85546875" style="32" customWidth="1"/>
    <col min="14595" max="14595" width="24.140625" style="32" customWidth="1"/>
    <col min="14596" max="14596" width="13.140625" style="32" customWidth="1"/>
    <col min="14597" max="14597" width="35.28515625" style="32" customWidth="1"/>
    <col min="14598" max="14598" width="14" style="32" customWidth="1"/>
    <col min="14599" max="14599" width="17.7109375" style="32" customWidth="1"/>
    <col min="14600" max="14600" width="16.85546875" style="32" customWidth="1"/>
    <col min="14601" max="14603" width="16.140625" style="32" customWidth="1"/>
    <col min="14604" max="14604" width="22.140625" style="32" customWidth="1"/>
    <col min="14605" max="14605" width="16.140625" style="32" customWidth="1"/>
    <col min="14606" max="14606" width="20.28515625" style="32" customWidth="1"/>
    <col min="14607" max="14607" width="0" style="32" hidden="1" customWidth="1"/>
    <col min="14608" max="14608" width="20.42578125" style="32" customWidth="1"/>
    <col min="14609" max="14609" width="18.42578125" style="32" customWidth="1"/>
    <col min="14610" max="14610" width="21.5703125" style="32" customWidth="1"/>
    <col min="14611" max="14848" width="11.42578125" style="32"/>
    <col min="14849" max="14849" width="21.28515625" style="32" customWidth="1"/>
    <col min="14850" max="14850" width="26.85546875" style="32" customWidth="1"/>
    <col min="14851" max="14851" width="24.140625" style="32" customWidth="1"/>
    <col min="14852" max="14852" width="13.140625" style="32" customWidth="1"/>
    <col min="14853" max="14853" width="35.28515625" style="32" customWidth="1"/>
    <col min="14854" max="14854" width="14" style="32" customWidth="1"/>
    <col min="14855" max="14855" width="17.7109375" style="32" customWidth="1"/>
    <col min="14856" max="14856" width="16.85546875" style="32" customWidth="1"/>
    <col min="14857" max="14859" width="16.140625" style="32" customWidth="1"/>
    <col min="14860" max="14860" width="22.140625" style="32" customWidth="1"/>
    <col min="14861" max="14861" width="16.140625" style="32" customWidth="1"/>
    <col min="14862" max="14862" width="20.28515625" style="32" customWidth="1"/>
    <col min="14863" max="14863" width="0" style="32" hidden="1" customWidth="1"/>
    <col min="14864" max="14864" width="20.42578125" style="32" customWidth="1"/>
    <col min="14865" max="14865" width="18.42578125" style="32" customWidth="1"/>
    <col min="14866" max="14866" width="21.5703125" style="32" customWidth="1"/>
    <col min="14867" max="15104" width="11.42578125" style="32"/>
    <col min="15105" max="15105" width="21.28515625" style="32" customWidth="1"/>
    <col min="15106" max="15106" width="26.85546875" style="32" customWidth="1"/>
    <col min="15107" max="15107" width="24.140625" style="32" customWidth="1"/>
    <col min="15108" max="15108" width="13.140625" style="32" customWidth="1"/>
    <col min="15109" max="15109" width="35.28515625" style="32" customWidth="1"/>
    <col min="15110" max="15110" width="14" style="32" customWidth="1"/>
    <col min="15111" max="15111" width="17.7109375" style="32" customWidth="1"/>
    <col min="15112" max="15112" width="16.85546875" style="32" customWidth="1"/>
    <col min="15113" max="15115" width="16.140625" style="32" customWidth="1"/>
    <col min="15116" max="15116" width="22.140625" style="32" customWidth="1"/>
    <col min="15117" max="15117" width="16.140625" style="32" customWidth="1"/>
    <col min="15118" max="15118" width="20.28515625" style="32" customWidth="1"/>
    <col min="15119" max="15119" width="0" style="32" hidden="1" customWidth="1"/>
    <col min="15120" max="15120" width="20.42578125" style="32" customWidth="1"/>
    <col min="15121" max="15121" width="18.42578125" style="32" customWidth="1"/>
    <col min="15122" max="15122" width="21.5703125" style="32" customWidth="1"/>
    <col min="15123" max="15360" width="11.42578125" style="32"/>
    <col min="15361" max="15361" width="21.28515625" style="32" customWidth="1"/>
    <col min="15362" max="15362" width="26.85546875" style="32" customWidth="1"/>
    <col min="15363" max="15363" width="24.140625" style="32" customWidth="1"/>
    <col min="15364" max="15364" width="13.140625" style="32" customWidth="1"/>
    <col min="15365" max="15365" width="35.28515625" style="32" customWidth="1"/>
    <col min="15366" max="15366" width="14" style="32" customWidth="1"/>
    <col min="15367" max="15367" width="17.7109375" style="32" customWidth="1"/>
    <col min="15368" max="15368" width="16.85546875" style="32" customWidth="1"/>
    <col min="15369" max="15371" width="16.140625" style="32" customWidth="1"/>
    <col min="15372" max="15372" width="22.140625" style="32" customWidth="1"/>
    <col min="15373" max="15373" width="16.140625" style="32" customWidth="1"/>
    <col min="15374" max="15374" width="20.28515625" style="32" customWidth="1"/>
    <col min="15375" max="15375" width="0" style="32" hidden="1" customWidth="1"/>
    <col min="15376" max="15376" width="20.42578125" style="32" customWidth="1"/>
    <col min="15377" max="15377" width="18.42578125" style="32" customWidth="1"/>
    <col min="15378" max="15378" width="21.5703125" style="32" customWidth="1"/>
    <col min="15379" max="15616" width="11.42578125" style="32"/>
    <col min="15617" max="15617" width="21.28515625" style="32" customWidth="1"/>
    <col min="15618" max="15618" width="26.85546875" style="32" customWidth="1"/>
    <col min="15619" max="15619" width="24.140625" style="32" customWidth="1"/>
    <col min="15620" max="15620" width="13.140625" style="32" customWidth="1"/>
    <col min="15621" max="15621" width="35.28515625" style="32" customWidth="1"/>
    <col min="15622" max="15622" width="14" style="32" customWidth="1"/>
    <col min="15623" max="15623" width="17.7109375" style="32" customWidth="1"/>
    <col min="15624" max="15624" width="16.85546875" style="32" customWidth="1"/>
    <col min="15625" max="15627" width="16.140625" style="32" customWidth="1"/>
    <col min="15628" max="15628" width="22.140625" style="32" customWidth="1"/>
    <col min="15629" max="15629" width="16.140625" style="32" customWidth="1"/>
    <col min="15630" max="15630" width="20.28515625" style="32" customWidth="1"/>
    <col min="15631" max="15631" width="0" style="32" hidden="1" customWidth="1"/>
    <col min="15632" max="15632" width="20.42578125" style="32" customWidth="1"/>
    <col min="15633" max="15633" width="18.42578125" style="32" customWidth="1"/>
    <col min="15634" max="15634" width="21.5703125" style="32" customWidth="1"/>
    <col min="15635" max="15872" width="11.42578125" style="32"/>
    <col min="15873" max="15873" width="21.28515625" style="32" customWidth="1"/>
    <col min="15874" max="15874" width="26.85546875" style="32" customWidth="1"/>
    <col min="15875" max="15875" width="24.140625" style="32" customWidth="1"/>
    <col min="15876" max="15876" width="13.140625" style="32" customWidth="1"/>
    <col min="15877" max="15877" width="35.28515625" style="32" customWidth="1"/>
    <col min="15878" max="15878" width="14" style="32" customWidth="1"/>
    <col min="15879" max="15879" width="17.7109375" style="32" customWidth="1"/>
    <col min="15880" max="15880" width="16.85546875" style="32" customWidth="1"/>
    <col min="15881" max="15883" width="16.140625" style="32" customWidth="1"/>
    <col min="15884" max="15884" width="22.140625" style="32" customWidth="1"/>
    <col min="15885" max="15885" width="16.140625" style="32" customWidth="1"/>
    <col min="15886" max="15886" width="20.28515625" style="32" customWidth="1"/>
    <col min="15887" max="15887" width="0" style="32" hidden="1" customWidth="1"/>
    <col min="15888" max="15888" width="20.42578125" style="32" customWidth="1"/>
    <col min="15889" max="15889" width="18.42578125" style="32" customWidth="1"/>
    <col min="15890" max="15890" width="21.5703125" style="32" customWidth="1"/>
    <col min="15891" max="16128" width="11.42578125" style="32"/>
    <col min="16129" max="16129" width="21.28515625" style="32" customWidth="1"/>
    <col min="16130" max="16130" width="26.85546875" style="32" customWidth="1"/>
    <col min="16131" max="16131" width="24.140625" style="32" customWidth="1"/>
    <col min="16132" max="16132" width="13.140625" style="32" customWidth="1"/>
    <col min="16133" max="16133" width="35.28515625" style="32" customWidth="1"/>
    <col min="16134" max="16134" width="14" style="32" customWidth="1"/>
    <col min="16135" max="16135" width="17.7109375" style="32" customWidth="1"/>
    <col min="16136" max="16136" width="16.85546875" style="32" customWidth="1"/>
    <col min="16137" max="16139" width="16.140625" style="32" customWidth="1"/>
    <col min="16140" max="16140" width="22.140625" style="32" customWidth="1"/>
    <col min="16141" max="16141" width="16.140625" style="32" customWidth="1"/>
    <col min="16142" max="16142" width="20.28515625" style="32" customWidth="1"/>
    <col min="16143" max="16143" width="0" style="32" hidden="1" customWidth="1"/>
    <col min="16144" max="16144" width="20.42578125" style="32" customWidth="1"/>
    <col min="16145" max="16145" width="18.42578125" style="32" customWidth="1"/>
    <col min="16146" max="16146" width="21.5703125" style="32" customWidth="1"/>
    <col min="16147" max="16384" width="11.42578125" style="32"/>
  </cols>
  <sheetData>
    <row r="2" spans="1:27" ht="42" customHeight="1">
      <c r="A2" s="388" t="s">
        <v>52</v>
      </c>
      <c r="B2" s="388"/>
      <c r="C2" s="388"/>
      <c r="D2" s="388"/>
      <c r="E2" s="388"/>
      <c r="F2" s="388"/>
      <c r="G2" s="388"/>
      <c r="H2" s="388"/>
      <c r="I2" s="388"/>
      <c r="J2" s="388"/>
      <c r="K2" s="388"/>
      <c r="L2" s="388"/>
      <c r="M2" s="388"/>
      <c r="N2" s="388"/>
      <c r="O2" s="388"/>
      <c r="P2" s="388"/>
      <c r="Q2" s="388"/>
      <c r="R2" s="388"/>
    </row>
    <row r="3" spans="1:27" s="33" customFormat="1" ht="33" customHeight="1">
      <c r="A3" s="389" t="s">
        <v>8</v>
      </c>
      <c r="B3" s="390" t="s">
        <v>53</v>
      </c>
      <c r="C3" s="391" t="s">
        <v>54</v>
      </c>
      <c r="D3" s="391" t="s">
        <v>55</v>
      </c>
      <c r="E3" s="391" t="s">
        <v>56</v>
      </c>
      <c r="F3" s="391" t="s">
        <v>57</v>
      </c>
      <c r="G3" s="391" t="s">
        <v>58</v>
      </c>
      <c r="H3" s="391" t="s">
        <v>59</v>
      </c>
      <c r="I3" s="391" t="s">
        <v>60</v>
      </c>
      <c r="J3" s="391" t="s">
        <v>61</v>
      </c>
      <c r="K3" s="391" t="s">
        <v>62</v>
      </c>
      <c r="L3" s="391"/>
      <c r="M3" s="391"/>
      <c r="N3" s="391"/>
      <c r="O3" s="391"/>
      <c r="P3" s="391"/>
      <c r="Q3" s="391" t="s">
        <v>63</v>
      </c>
      <c r="R3" s="391"/>
    </row>
    <row r="4" spans="1:27" s="33" customFormat="1" ht="39.75" customHeight="1">
      <c r="A4" s="389"/>
      <c r="B4" s="390"/>
      <c r="C4" s="391"/>
      <c r="D4" s="391"/>
      <c r="E4" s="391"/>
      <c r="F4" s="391"/>
      <c r="G4" s="391"/>
      <c r="H4" s="391"/>
      <c r="I4" s="391"/>
      <c r="J4" s="391"/>
      <c r="K4" s="346" t="s">
        <v>64</v>
      </c>
      <c r="L4" s="346" t="s">
        <v>65</v>
      </c>
      <c r="M4" s="346" t="s">
        <v>64</v>
      </c>
      <c r="N4" s="346" t="s">
        <v>66</v>
      </c>
      <c r="O4" s="346"/>
      <c r="P4" s="346" t="s">
        <v>67</v>
      </c>
      <c r="Q4" s="346" t="s">
        <v>68</v>
      </c>
      <c r="R4" s="346" t="s">
        <v>69</v>
      </c>
    </row>
    <row r="5" spans="1:27" s="38" customFormat="1" ht="63" customHeight="1">
      <c r="A5" s="371" t="s">
        <v>582</v>
      </c>
      <c r="B5" s="386" t="str">
        <f>'10.1 Admón. Riesgos'!D6</f>
        <v>Interpretaciones subjetivas de la normas vigentes para evitar o postergar su aplicación por desconocimiento de la ley</v>
      </c>
      <c r="C5" s="384" t="str">
        <f>'10.1 Admón. Riesgos'!O6</f>
        <v>ZONA DE RIESGO IMPORTANTE</v>
      </c>
      <c r="D5" s="387"/>
      <c r="E5" s="35" t="s">
        <v>583</v>
      </c>
      <c r="F5" s="350" t="s">
        <v>584</v>
      </c>
      <c r="G5" s="350" t="s">
        <v>337</v>
      </c>
      <c r="H5" s="350" t="s">
        <v>337</v>
      </c>
      <c r="I5" s="350" t="s">
        <v>337</v>
      </c>
      <c r="J5" s="350" t="s">
        <v>96</v>
      </c>
      <c r="K5" s="383">
        <v>1</v>
      </c>
      <c r="L5" s="383" t="str">
        <f>IF(K5=1,"BAJA",IF(K5=2,"MEDIA",IF(K5=3,"ALTA","")))</f>
        <v>BAJA</v>
      </c>
      <c r="M5" s="383">
        <v>10</v>
      </c>
      <c r="N5" s="383" t="str">
        <f>IF(M5=5,"LEVE",IF(M5=10,"MODERADO",IF(M5=20,"FUERTE","")))</f>
        <v>MODERADO</v>
      </c>
      <c r="O5" s="383">
        <f>K5*M5</f>
        <v>10</v>
      </c>
      <c r="P5" s="384" t="str">
        <f>VLOOKUP(O5,$M$63:$N$70,2,0)</f>
        <v>ZONA DE RIESGO MODERADO</v>
      </c>
      <c r="Q5" s="385" t="str">
        <f>IF(P5=C5,"Se mantiene en la zona de riesgo",IF(AND(P5="*",C5="·"),"·","Cambia la evaluación antes de controles"))</f>
        <v>Cambia la evaluación antes de controles</v>
      </c>
      <c r="R5" s="382" t="s">
        <v>75</v>
      </c>
    </row>
    <row r="6" spans="1:27" s="38" customFormat="1" ht="32.25" customHeight="1">
      <c r="A6" s="371"/>
      <c r="B6" s="386"/>
      <c r="C6" s="384"/>
      <c r="D6" s="387"/>
      <c r="E6" s="348"/>
      <c r="F6" s="350"/>
      <c r="G6" s="350"/>
      <c r="H6" s="350"/>
      <c r="I6" s="350"/>
      <c r="J6" s="350"/>
      <c r="K6" s="383"/>
      <c r="L6" s="383"/>
      <c r="M6" s="383"/>
      <c r="N6" s="383"/>
      <c r="O6" s="383"/>
      <c r="P6" s="384"/>
      <c r="Q6" s="385"/>
      <c r="R6" s="382"/>
    </row>
    <row r="7" spans="1:27" s="45" customFormat="1" ht="14.25" customHeight="1">
      <c r="A7" s="43" t="s">
        <v>30</v>
      </c>
      <c r="B7" s="380" t="str">
        <f>+'10.1 Admón. Riesgos'!B7:G7</f>
        <v>Secretaria General</v>
      </c>
      <c r="C7" s="380"/>
      <c r="D7" s="380"/>
      <c r="E7" s="380"/>
      <c r="F7" s="380"/>
      <c r="G7" s="43" t="s">
        <v>32</v>
      </c>
      <c r="H7" s="419">
        <f>+'10.1 Admón. Riesgos'!I7</f>
        <v>43462</v>
      </c>
      <c r="I7" s="419"/>
      <c r="J7" s="419"/>
      <c r="K7" s="419"/>
      <c r="L7" s="419"/>
      <c r="M7" s="419"/>
      <c r="N7" s="419"/>
      <c r="O7" s="419"/>
      <c r="P7" s="419"/>
      <c r="Q7" s="419"/>
      <c r="R7" s="419"/>
    </row>
    <row r="8" spans="1:27" s="46" customFormat="1" ht="14.25" customHeight="1">
      <c r="A8" s="43" t="s">
        <v>33</v>
      </c>
      <c r="B8" s="380" t="str">
        <f>+'10.1 Admón. Riesgos'!B8:G8</f>
        <v>Planeación - Asesor Control Interno</v>
      </c>
      <c r="C8" s="380"/>
      <c r="D8" s="380"/>
      <c r="E8" s="380"/>
      <c r="F8" s="380"/>
      <c r="G8" s="43" t="s">
        <v>32</v>
      </c>
      <c r="H8" s="419">
        <f>+'10.1 Admón. Riesgos'!I8</f>
        <v>43490</v>
      </c>
      <c r="I8" s="419"/>
      <c r="J8" s="419"/>
      <c r="K8" s="419"/>
      <c r="L8" s="419"/>
      <c r="M8" s="419"/>
      <c r="N8" s="419"/>
      <c r="O8" s="419"/>
      <c r="P8" s="419"/>
      <c r="Q8" s="419"/>
      <c r="R8" s="419"/>
    </row>
    <row r="9" spans="1:27" s="46" customFormat="1" ht="14.25" customHeight="1">
      <c r="A9" s="43" t="s">
        <v>35</v>
      </c>
      <c r="B9" s="380" t="str">
        <f>+'10.1 Admón. Riesgos'!B9:G9</f>
        <v>Rector</v>
      </c>
      <c r="C9" s="380"/>
      <c r="D9" s="380"/>
      <c r="E9" s="380"/>
      <c r="F9" s="380"/>
      <c r="G9" s="43" t="s">
        <v>32</v>
      </c>
      <c r="H9" s="419">
        <f>+'10.1 Admón. Riesgos'!I9</f>
        <v>43490</v>
      </c>
      <c r="I9" s="419"/>
      <c r="J9" s="419"/>
      <c r="K9" s="419"/>
      <c r="L9" s="419"/>
      <c r="M9" s="419"/>
      <c r="N9" s="419"/>
      <c r="O9" s="419"/>
      <c r="P9" s="419"/>
      <c r="Q9" s="419"/>
      <c r="R9" s="419"/>
      <c r="S9" s="47"/>
      <c r="T9" s="47"/>
      <c r="U9" s="47"/>
      <c r="V9" s="47"/>
      <c r="W9" s="47"/>
      <c r="X9" s="47"/>
      <c r="Y9" s="47"/>
      <c r="Z9" s="47"/>
      <c r="AA9" s="47"/>
    </row>
    <row r="13" spans="1:27" s="38" customFormat="1" ht="24.95" customHeight="1">
      <c r="B13" s="48"/>
    </row>
    <row r="14" spans="1:27" s="38" customFormat="1" ht="24.95" customHeight="1">
      <c r="B14" s="48"/>
      <c r="E14" s="49"/>
      <c r="F14" s="49"/>
      <c r="G14" s="49"/>
      <c r="H14" s="49"/>
    </row>
    <row r="15" spans="1:27" s="38" customFormat="1" ht="24.95" customHeight="1">
      <c r="B15" s="48"/>
      <c r="E15" s="49"/>
      <c r="F15" s="49"/>
      <c r="G15" s="49"/>
      <c r="H15" s="49"/>
    </row>
    <row r="16" spans="1:27" s="38" customFormat="1" ht="24.95" customHeight="1">
      <c r="B16" s="48"/>
      <c r="E16" s="49"/>
      <c r="F16" s="49"/>
      <c r="G16" s="49"/>
      <c r="H16" s="49"/>
    </row>
    <row r="17" spans="2:8" s="38" customFormat="1" ht="24.95" customHeight="1">
      <c r="B17" s="48"/>
      <c r="E17" s="49"/>
      <c r="F17" s="49"/>
      <c r="G17" s="49"/>
      <c r="H17" s="49"/>
    </row>
    <row r="18" spans="2:8" s="38" customFormat="1" ht="24.95" customHeight="1">
      <c r="B18" s="48"/>
      <c r="E18" s="49"/>
      <c r="F18" s="49"/>
      <c r="G18" s="49"/>
      <c r="H18" s="49"/>
    </row>
    <row r="19" spans="2:8" s="38" customFormat="1" ht="24.95" customHeight="1">
      <c r="B19" s="48"/>
      <c r="E19" s="49"/>
      <c r="F19" s="49"/>
      <c r="G19" s="49"/>
      <c r="H19" s="49"/>
    </row>
    <row r="20" spans="2:8" s="38" customFormat="1" ht="24.95" customHeight="1">
      <c r="B20" s="48"/>
      <c r="E20" s="49"/>
      <c r="F20" s="49"/>
      <c r="G20" s="49"/>
      <c r="H20" s="49"/>
    </row>
    <row r="21" spans="2:8" s="38" customFormat="1" ht="24.95" customHeight="1">
      <c r="B21" s="48"/>
      <c r="E21" s="49"/>
      <c r="F21" s="49"/>
      <c r="G21" s="49"/>
      <c r="H21" s="49"/>
    </row>
    <row r="22" spans="2:8" s="38" customFormat="1" ht="24.95" customHeight="1">
      <c r="B22" s="48"/>
      <c r="E22" s="49"/>
      <c r="F22" s="49"/>
      <c r="G22" s="49"/>
      <c r="H22" s="49"/>
    </row>
    <row r="23" spans="2:8" s="38" customFormat="1" ht="24.95" customHeight="1">
      <c r="B23" s="48"/>
      <c r="E23" s="49"/>
      <c r="F23" s="49"/>
      <c r="G23" s="49"/>
      <c r="H23" s="49"/>
    </row>
    <row r="24" spans="2:8" s="38" customFormat="1" ht="24.95" customHeight="1">
      <c r="B24" s="48"/>
      <c r="E24" s="49"/>
      <c r="F24" s="49"/>
      <c r="G24" s="49"/>
      <c r="H24" s="49"/>
    </row>
    <row r="25" spans="2:8" s="38" customFormat="1" ht="24.95" customHeight="1">
      <c r="B25" s="48"/>
      <c r="E25" s="49"/>
      <c r="F25" s="49"/>
      <c r="G25" s="49"/>
      <c r="H25" s="49"/>
    </row>
    <row r="26" spans="2:8" s="38" customFormat="1" ht="24.95" customHeight="1">
      <c r="B26" s="48"/>
      <c r="E26" s="49"/>
      <c r="F26" s="49"/>
      <c r="G26" s="49"/>
      <c r="H26" s="49"/>
    </row>
    <row r="27" spans="2:8" s="38" customFormat="1" ht="24.95" customHeight="1">
      <c r="B27" s="48"/>
      <c r="E27" s="49"/>
      <c r="F27" s="49"/>
      <c r="G27" s="49"/>
      <c r="H27" s="49"/>
    </row>
    <row r="28" spans="2:8" s="38" customFormat="1" ht="24.95" customHeight="1">
      <c r="B28" s="48"/>
      <c r="E28" s="49"/>
      <c r="F28" s="49"/>
      <c r="G28" s="49"/>
      <c r="H28" s="49"/>
    </row>
    <row r="29" spans="2:8" s="38" customFormat="1" ht="24.95" customHeight="1">
      <c r="B29" s="48"/>
      <c r="E29" s="49"/>
      <c r="F29" s="49"/>
      <c r="G29" s="49"/>
      <c r="H29" s="49"/>
    </row>
    <row r="30" spans="2:8" s="38" customFormat="1" ht="24.95" customHeight="1">
      <c r="B30" s="48"/>
      <c r="E30" s="49"/>
      <c r="F30" s="49"/>
      <c r="G30" s="49"/>
      <c r="H30" s="49"/>
    </row>
    <row r="31" spans="2:8" s="38" customFormat="1" ht="24.95" customHeight="1">
      <c r="B31" s="48"/>
      <c r="E31" s="49"/>
      <c r="F31" s="49"/>
      <c r="G31" s="49"/>
      <c r="H31" s="49"/>
    </row>
    <row r="32" spans="2:8" s="38" customFormat="1" ht="24.95" customHeight="1">
      <c r="B32" s="48"/>
      <c r="E32" s="49"/>
      <c r="F32" s="49"/>
      <c r="G32" s="49"/>
      <c r="H32" s="49"/>
    </row>
    <row r="33" spans="2:8" s="38" customFormat="1" ht="24.95" customHeight="1">
      <c r="B33" s="48"/>
      <c r="E33" s="49"/>
      <c r="F33" s="49"/>
      <c r="G33" s="49"/>
      <c r="H33" s="49"/>
    </row>
    <row r="34" spans="2:8" s="38" customFormat="1" ht="24.95" customHeight="1">
      <c r="B34" s="48"/>
      <c r="E34" s="49"/>
      <c r="F34" s="49"/>
      <c r="G34" s="49"/>
      <c r="H34" s="49"/>
    </row>
    <row r="35" spans="2:8" s="38" customFormat="1" ht="24.95" customHeight="1">
      <c r="B35" s="48"/>
    </row>
    <row r="36" spans="2:8" s="38" customFormat="1" ht="24.95" customHeight="1">
      <c r="B36" s="48"/>
    </row>
    <row r="37" spans="2:8" s="38" customFormat="1" ht="24.95" customHeight="1">
      <c r="B37" s="48"/>
    </row>
    <row r="38" spans="2:8" s="38" customFormat="1" ht="24.95" customHeight="1">
      <c r="B38" s="48"/>
    </row>
    <row r="39" spans="2:8" s="38" customFormat="1" ht="24.95" customHeight="1">
      <c r="B39" s="48"/>
    </row>
    <row r="40" spans="2:8" s="38" customFormat="1" ht="24.95" customHeight="1">
      <c r="B40" s="48"/>
    </row>
    <row r="41" spans="2:8" s="38" customFormat="1" ht="24.95" customHeight="1">
      <c r="B41" s="48"/>
    </row>
    <row r="42" spans="2:8" s="38" customFormat="1" ht="24.95" customHeight="1">
      <c r="B42" s="48"/>
    </row>
    <row r="43" spans="2:8" s="38" customFormat="1" ht="24.95" customHeight="1">
      <c r="B43" s="48"/>
    </row>
    <row r="44" spans="2:8" s="38" customFormat="1" ht="24.95" customHeight="1">
      <c r="B44" s="48"/>
    </row>
    <row r="45" spans="2:8" s="38" customFormat="1" ht="24.95" customHeight="1">
      <c r="B45" s="48"/>
    </row>
    <row r="46" spans="2:8" s="38" customFormat="1" ht="24.95" customHeight="1">
      <c r="B46" s="48"/>
    </row>
    <row r="47" spans="2:8" s="38" customFormat="1" ht="24.95" customHeight="1">
      <c r="B47" s="48"/>
    </row>
    <row r="48" spans="2:8" s="38" customFormat="1" ht="24.95" customHeight="1">
      <c r="B48" s="48"/>
    </row>
    <row r="49" spans="1:16" s="38" customFormat="1" ht="24.95" customHeight="1">
      <c r="B49" s="48"/>
    </row>
    <row r="63" spans="1:16" ht="25.5">
      <c r="A63" s="50" t="s">
        <v>72</v>
      </c>
      <c r="B63" s="51"/>
      <c r="C63" s="52" t="s">
        <v>80</v>
      </c>
      <c r="D63" s="50" t="s">
        <v>81</v>
      </c>
      <c r="E63" s="50" t="s">
        <v>48</v>
      </c>
      <c r="F63" s="50" t="s">
        <v>82</v>
      </c>
      <c r="G63" s="51"/>
      <c r="H63" s="51">
        <v>1</v>
      </c>
      <c r="I63" s="50" t="s">
        <v>83</v>
      </c>
      <c r="J63" s="50" t="s">
        <v>84</v>
      </c>
      <c r="K63" s="50">
        <v>1</v>
      </c>
      <c r="L63" s="50">
        <v>5</v>
      </c>
      <c r="M63" s="50">
        <v>5</v>
      </c>
      <c r="N63" s="50" t="s">
        <v>37</v>
      </c>
      <c r="O63" s="50"/>
      <c r="P63" s="50"/>
    </row>
    <row r="64" spans="1:16" ht="25.5">
      <c r="A64" s="50" t="s">
        <v>85</v>
      </c>
      <c r="B64" s="50" t="s">
        <v>70</v>
      </c>
      <c r="C64" s="52" t="s">
        <v>86</v>
      </c>
      <c r="D64" s="50" t="s">
        <v>87</v>
      </c>
      <c r="E64" s="50" t="s">
        <v>75</v>
      </c>
      <c r="F64" s="50" t="s">
        <v>88</v>
      </c>
      <c r="G64" s="50">
        <v>3</v>
      </c>
      <c r="H64" s="51">
        <v>2</v>
      </c>
      <c r="I64" s="50" t="s">
        <v>89</v>
      </c>
      <c r="J64" s="50" t="s">
        <v>90</v>
      </c>
      <c r="K64" s="50">
        <v>2</v>
      </c>
      <c r="L64" s="50">
        <v>10</v>
      </c>
      <c r="M64" s="50">
        <v>10</v>
      </c>
      <c r="N64" s="50" t="s">
        <v>40</v>
      </c>
      <c r="O64" s="50"/>
      <c r="P64" s="50"/>
    </row>
    <row r="65" spans="1:16">
      <c r="A65" s="50" t="s">
        <v>91</v>
      </c>
      <c r="B65" s="50" t="s">
        <v>73</v>
      </c>
      <c r="C65" s="52"/>
      <c r="D65" s="50" t="s">
        <v>92</v>
      </c>
      <c r="E65" s="50" t="s">
        <v>93</v>
      </c>
      <c r="F65" s="50" t="s">
        <v>94</v>
      </c>
      <c r="G65" s="50">
        <v>2</v>
      </c>
      <c r="H65" s="51">
        <v>3</v>
      </c>
      <c r="I65" s="50" t="s">
        <v>95</v>
      </c>
      <c r="J65" s="50" t="s">
        <v>96</v>
      </c>
      <c r="K65" s="50">
        <v>3</v>
      </c>
      <c r="L65" s="50">
        <v>20</v>
      </c>
      <c r="M65" s="50">
        <v>15</v>
      </c>
      <c r="N65" s="50" t="s">
        <v>42</v>
      </c>
      <c r="O65" s="50"/>
      <c r="P65" s="50"/>
    </row>
    <row r="66" spans="1:16">
      <c r="A66" s="51"/>
      <c r="B66" s="51"/>
      <c r="C66" s="52"/>
      <c r="D66" s="50" t="s">
        <v>97</v>
      </c>
      <c r="E66" s="50" t="s">
        <v>98</v>
      </c>
      <c r="F66" s="50" t="s">
        <v>99</v>
      </c>
      <c r="G66" s="50">
        <v>1</v>
      </c>
      <c r="H66" s="51">
        <v>4</v>
      </c>
      <c r="I66" s="50" t="s">
        <v>95</v>
      </c>
      <c r="J66" s="50" t="s">
        <v>100</v>
      </c>
      <c r="K66" s="50"/>
      <c r="L66" s="50"/>
      <c r="M66" s="50">
        <v>20</v>
      </c>
      <c r="N66" s="50" t="s">
        <v>42</v>
      </c>
      <c r="O66" s="50"/>
      <c r="P66" s="50"/>
    </row>
    <row r="67" spans="1:16">
      <c r="A67" s="51"/>
      <c r="B67" s="51"/>
      <c r="C67" s="51"/>
      <c r="D67" s="50" t="s">
        <v>101</v>
      </c>
      <c r="E67" s="50" t="s">
        <v>38</v>
      </c>
      <c r="F67" s="51"/>
      <c r="G67" s="50"/>
      <c r="H67" s="51">
        <v>6</v>
      </c>
      <c r="I67" s="50" t="s">
        <v>102</v>
      </c>
      <c r="J67" s="50" t="s">
        <v>103</v>
      </c>
      <c r="K67" s="50"/>
      <c r="L67" s="50"/>
      <c r="M67" s="50">
        <v>30</v>
      </c>
      <c r="N67" s="50" t="s">
        <v>26</v>
      </c>
      <c r="O67" s="50"/>
      <c r="P67" s="50"/>
    </row>
    <row r="68" spans="1:16">
      <c r="A68" s="51"/>
      <c r="B68" s="51"/>
      <c r="C68" s="51"/>
      <c r="D68" s="51"/>
      <c r="E68" s="51"/>
      <c r="F68" s="51"/>
      <c r="G68" s="50"/>
      <c r="H68" s="51">
        <v>9</v>
      </c>
      <c r="I68" s="50" t="s">
        <v>104</v>
      </c>
      <c r="J68" s="50" t="s">
        <v>105</v>
      </c>
      <c r="K68" s="50"/>
      <c r="L68" s="50"/>
      <c r="M68" s="50">
        <v>40</v>
      </c>
      <c r="N68" s="50" t="s">
        <v>26</v>
      </c>
      <c r="O68" s="50"/>
      <c r="P68" s="50"/>
    </row>
    <row r="69" spans="1:16">
      <c r="A69" s="51"/>
      <c r="B69" s="51"/>
      <c r="C69" s="51"/>
      <c r="D69" s="51"/>
      <c r="E69" s="51"/>
      <c r="F69" s="51"/>
      <c r="G69" s="51"/>
      <c r="H69" s="51"/>
      <c r="I69" s="51"/>
      <c r="J69" s="50" t="s">
        <v>106</v>
      </c>
      <c r="K69" s="50"/>
      <c r="L69" s="50"/>
      <c r="M69" s="50">
        <v>60</v>
      </c>
      <c r="N69" s="50" t="s">
        <v>26</v>
      </c>
      <c r="O69" s="50"/>
      <c r="P69" s="50"/>
    </row>
    <row r="70" spans="1:16">
      <c r="A70" s="51"/>
      <c r="B70" s="51"/>
      <c r="C70" s="51"/>
      <c r="D70" s="51"/>
      <c r="E70" s="51"/>
      <c r="F70" s="51"/>
      <c r="G70" s="51"/>
      <c r="H70" s="51"/>
      <c r="I70" s="51"/>
      <c r="J70" s="50" t="s">
        <v>74</v>
      </c>
      <c r="K70" s="51"/>
      <c r="L70" s="51"/>
      <c r="M70" s="51">
        <v>0</v>
      </c>
      <c r="N70" s="50" t="s">
        <v>107</v>
      </c>
      <c r="O70" s="51"/>
      <c r="P70" s="51"/>
    </row>
  </sheetData>
  <dataConsolidate/>
  <mergeCells count="31">
    <mergeCell ref="B8:F8"/>
    <mergeCell ref="H8:R8"/>
    <mergeCell ref="B9:F9"/>
    <mergeCell ref="H9:R9"/>
    <mergeCell ref="N5:N6"/>
    <mergeCell ref="O5:O6"/>
    <mergeCell ref="P5:P6"/>
    <mergeCell ref="Q5:Q6"/>
    <mergeCell ref="R5:R6"/>
    <mergeCell ref="B7:F7"/>
    <mergeCell ref="H7:R7"/>
    <mergeCell ref="J3:J4"/>
    <mergeCell ref="K3:P3"/>
    <mergeCell ref="Q3:R3"/>
    <mergeCell ref="A5:A6"/>
    <mergeCell ref="B5:B6"/>
    <mergeCell ref="C5:C6"/>
    <mergeCell ref="D5:D6"/>
    <mergeCell ref="K5:K6"/>
    <mergeCell ref="L5:L6"/>
    <mergeCell ref="M5:M6"/>
    <mergeCell ref="A2:R2"/>
    <mergeCell ref="A3:A4"/>
    <mergeCell ref="B3:B4"/>
    <mergeCell ref="C3:C4"/>
    <mergeCell ref="D3:D4"/>
    <mergeCell ref="E3:E4"/>
    <mergeCell ref="F3:F4"/>
    <mergeCell ref="G3:G4"/>
    <mergeCell ref="H3:H4"/>
    <mergeCell ref="I3:I4"/>
  </mergeCells>
  <conditionalFormatting sqref="B5:B6">
    <cfRule type="cellIs" dxfId="671" priority="14" stopIfTrue="1" operator="equal">
      <formula>0</formula>
    </cfRule>
  </conditionalFormatting>
  <conditionalFormatting sqref="C5:C6">
    <cfRule type="cellIs" dxfId="670" priority="15" stopIfTrue="1" operator="equal">
      <formula>"ZONA DE RIESGO IMPORTANTE"</formula>
    </cfRule>
    <cfRule type="cellIs" dxfId="669" priority="16" stopIfTrue="1" operator="equal">
      <formula>"ZONA DE RIESGO MODERADO"</formula>
    </cfRule>
    <cfRule type="cellIs" dxfId="668" priority="17" stopIfTrue="1" operator="equal">
      <formula>"ZONA DE RIESGO ACEPTABLE"</formula>
    </cfRule>
  </conditionalFormatting>
  <conditionalFormatting sqref="C5:C6">
    <cfRule type="cellIs" dxfId="667" priority="13" stopIfTrue="1" operator="equal">
      <formula>"ZONA DE RIESGO INACEPTABLE"</formula>
    </cfRule>
  </conditionalFormatting>
  <conditionalFormatting sqref="Q5:Q6">
    <cfRule type="cellIs" dxfId="666" priority="2" stopIfTrue="1" operator="equal">
      <formula>"Cambia la evaluación antes de controles"</formula>
    </cfRule>
    <cfRule type="cellIs" dxfId="665" priority="3" stopIfTrue="1" operator="equal">
      <formula>"Se mantiene en la zona de riesgo"</formula>
    </cfRule>
  </conditionalFormatting>
  <conditionalFormatting sqref="P5:P6">
    <cfRule type="cellIs" dxfId="664" priority="4" stopIfTrue="1" operator="equal">
      <formula>"ZONA DE RIESGO IMPORTANTE"</formula>
    </cfRule>
    <cfRule type="cellIs" dxfId="663" priority="5" stopIfTrue="1" operator="equal">
      <formula>"ZONA DE RIESGO MODERADO"</formula>
    </cfRule>
    <cfRule type="cellIs" dxfId="662" priority="6" stopIfTrue="1" operator="equal">
      <formula>"ZONA DE RIESGO ACEPTABLE"</formula>
    </cfRule>
  </conditionalFormatting>
  <conditionalFormatting sqref="L5:L6">
    <cfRule type="cellIs" dxfId="661" priority="7" stopIfTrue="1" operator="equal">
      <formula>"alta"</formula>
    </cfRule>
    <cfRule type="cellIs" dxfId="660" priority="8" stopIfTrue="1" operator="equal">
      <formula>"media"</formula>
    </cfRule>
    <cfRule type="cellIs" dxfId="659" priority="9" stopIfTrue="1" operator="equal">
      <formula>"baja"</formula>
    </cfRule>
  </conditionalFormatting>
  <conditionalFormatting sqref="N5:N6">
    <cfRule type="cellIs" dxfId="658" priority="10" stopIfTrue="1" operator="equal">
      <formula>"FUERTE"</formula>
    </cfRule>
    <cfRule type="cellIs" dxfId="657" priority="11" stopIfTrue="1" operator="equal">
      <formula>"moderado"</formula>
    </cfRule>
    <cfRule type="cellIs" dxfId="656" priority="12" stopIfTrue="1" operator="equal">
      <formula>"leve"</formula>
    </cfRule>
  </conditionalFormatting>
  <conditionalFormatting sqref="P5:P6">
    <cfRule type="cellIs" dxfId="655" priority="1" stopIfTrue="1" operator="equal">
      <formula>"ZONA DE RIESGO INACEPTABLE"</formula>
    </cfRule>
  </conditionalFormatting>
  <dataValidations count="7">
    <dataValidation type="list" allowBlank="1" showInputMessage="1" showErrorMessage="1" sqref="M5:M6 JI5:JI6 TE5:TE6 ADA5:ADA6 AMW5:AMW6 AWS5:AWS6 BGO5:BGO6 BQK5:BQK6 CAG5:CAG6 CKC5:CKC6 CTY5:CTY6 DDU5:DDU6 DNQ5:DNQ6 DXM5:DXM6 EHI5:EHI6 ERE5:ERE6 FBA5:FBA6 FKW5:FKW6 FUS5:FUS6 GEO5:GEO6 GOK5:GOK6 GYG5:GYG6 HIC5:HIC6 HRY5:HRY6 IBU5:IBU6 ILQ5:ILQ6 IVM5:IVM6 JFI5:JFI6 JPE5:JPE6 JZA5:JZA6 KIW5:KIW6 KSS5:KSS6 LCO5:LCO6 LMK5:LMK6 LWG5:LWG6 MGC5:MGC6 MPY5:MPY6 MZU5:MZU6 NJQ5:NJQ6 NTM5:NTM6 ODI5:ODI6 ONE5:ONE6 OXA5:OXA6 PGW5:PGW6 PQS5:PQS6 QAO5:QAO6 QKK5:QKK6 QUG5:QUG6 REC5:REC6 RNY5:RNY6 RXU5:RXU6 SHQ5:SHQ6 SRM5:SRM6 TBI5:TBI6 TLE5:TLE6 TVA5:TVA6 UEW5:UEW6 UOS5:UOS6 UYO5:UYO6 VIK5:VIK6 VSG5:VSG6 WCC5:WCC6 WLY5:WLY6 WVU5:WVU6 M65541:M65542 JI65541:JI65542 TE65541:TE65542 ADA65541:ADA65542 AMW65541:AMW65542 AWS65541:AWS65542 BGO65541:BGO65542 BQK65541:BQK65542 CAG65541:CAG65542 CKC65541:CKC65542 CTY65541:CTY65542 DDU65541:DDU65542 DNQ65541:DNQ65542 DXM65541:DXM65542 EHI65541:EHI65542 ERE65541:ERE65542 FBA65541:FBA65542 FKW65541:FKW65542 FUS65541:FUS65542 GEO65541:GEO65542 GOK65541:GOK65542 GYG65541:GYG65542 HIC65541:HIC65542 HRY65541:HRY65542 IBU65541:IBU65542 ILQ65541:ILQ65542 IVM65541:IVM65542 JFI65541:JFI65542 JPE65541:JPE65542 JZA65541:JZA65542 KIW65541:KIW65542 KSS65541:KSS65542 LCO65541:LCO65542 LMK65541:LMK65542 LWG65541:LWG65542 MGC65541:MGC65542 MPY65541:MPY65542 MZU65541:MZU65542 NJQ65541:NJQ65542 NTM65541:NTM65542 ODI65541:ODI65542 ONE65541:ONE65542 OXA65541:OXA65542 PGW65541:PGW65542 PQS65541:PQS65542 QAO65541:QAO65542 QKK65541:QKK65542 QUG65541:QUG65542 REC65541:REC65542 RNY65541:RNY65542 RXU65541:RXU65542 SHQ65541:SHQ65542 SRM65541:SRM65542 TBI65541:TBI65542 TLE65541:TLE65542 TVA65541:TVA65542 UEW65541:UEW65542 UOS65541:UOS65542 UYO65541:UYO65542 VIK65541:VIK65542 VSG65541:VSG65542 WCC65541:WCC65542 WLY65541:WLY65542 WVU65541:WVU65542 M131077:M131078 JI131077:JI131078 TE131077:TE131078 ADA131077:ADA131078 AMW131077:AMW131078 AWS131077:AWS131078 BGO131077:BGO131078 BQK131077:BQK131078 CAG131077:CAG131078 CKC131077:CKC131078 CTY131077:CTY131078 DDU131077:DDU131078 DNQ131077:DNQ131078 DXM131077:DXM131078 EHI131077:EHI131078 ERE131077:ERE131078 FBA131077:FBA131078 FKW131077:FKW131078 FUS131077:FUS131078 GEO131077:GEO131078 GOK131077:GOK131078 GYG131077:GYG131078 HIC131077:HIC131078 HRY131077:HRY131078 IBU131077:IBU131078 ILQ131077:ILQ131078 IVM131077:IVM131078 JFI131077:JFI131078 JPE131077:JPE131078 JZA131077:JZA131078 KIW131077:KIW131078 KSS131077:KSS131078 LCO131077:LCO131078 LMK131077:LMK131078 LWG131077:LWG131078 MGC131077:MGC131078 MPY131077:MPY131078 MZU131077:MZU131078 NJQ131077:NJQ131078 NTM131077:NTM131078 ODI131077:ODI131078 ONE131077:ONE131078 OXA131077:OXA131078 PGW131077:PGW131078 PQS131077:PQS131078 QAO131077:QAO131078 QKK131077:QKK131078 QUG131077:QUG131078 REC131077:REC131078 RNY131077:RNY131078 RXU131077:RXU131078 SHQ131077:SHQ131078 SRM131077:SRM131078 TBI131077:TBI131078 TLE131077:TLE131078 TVA131077:TVA131078 UEW131077:UEW131078 UOS131077:UOS131078 UYO131077:UYO131078 VIK131077:VIK131078 VSG131077:VSG131078 WCC131077:WCC131078 WLY131077:WLY131078 WVU131077:WVU131078 M196613:M196614 JI196613:JI196614 TE196613:TE196614 ADA196613:ADA196614 AMW196613:AMW196614 AWS196613:AWS196614 BGO196613:BGO196614 BQK196613:BQK196614 CAG196613:CAG196614 CKC196613:CKC196614 CTY196613:CTY196614 DDU196613:DDU196614 DNQ196613:DNQ196614 DXM196613:DXM196614 EHI196613:EHI196614 ERE196613:ERE196614 FBA196613:FBA196614 FKW196613:FKW196614 FUS196613:FUS196614 GEO196613:GEO196614 GOK196613:GOK196614 GYG196613:GYG196614 HIC196613:HIC196614 HRY196613:HRY196614 IBU196613:IBU196614 ILQ196613:ILQ196614 IVM196613:IVM196614 JFI196613:JFI196614 JPE196613:JPE196614 JZA196613:JZA196614 KIW196613:KIW196614 KSS196613:KSS196614 LCO196613:LCO196614 LMK196613:LMK196614 LWG196613:LWG196614 MGC196613:MGC196614 MPY196613:MPY196614 MZU196613:MZU196614 NJQ196613:NJQ196614 NTM196613:NTM196614 ODI196613:ODI196614 ONE196613:ONE196614 OXA196613:OXA196614 PGW196613:PGW196614 PQS196613:PQS196614 QAO196613:QAO196614 QKK196613:QKK196614 QUG196613:QUG196614 REC196613:REC196614 RNY196613:RNY196614 RXU196613:RXU196614 SHQ196613:SHQ196614 SRM196613:SRM196614 TBI196613:TBI196614 TLE196613:TLE196614 TVA196613:TVA196614 UEW196613:UEW196614 UOS196613:UOS196614 UYO196613:UYO196614 VIK196613:VIK196614 VSG196613:VSG196614 WCC196613:WCC196614 WLY196613:WLY196614 WVU196613:WVU196614 M262149:M262150 JI262149:JI262150 TE262149:TE262150 ADA262149:ADA262150 AMW262149:AMW262150 AWS262149:AWS262150 BGO262149:BGO262150 BQK262149:BQK262150 CAG262149:CAG262150 CKC262149:CKC262150 CTY262149:CTY262150 DDU262149:DDU262150 DNQ262149:DNQ262150 DXM262149:DXM262150 EHI262149:EHI262150 ERE262149:ERE262150 FBA262149:FBA262150 FKW262149:FKW262150 FUS262149:FUS262150 GEO262149:GEO262150 GOK262149:GOK262150 GYG262149:GYG262150 HIC262149:HIC262150 HRY262149:HRY262150 IBU262149:IBU262150 ILQ262149:ILQ262150 IVM262149:IVM262150 JFI262149:JFI262150 JPE262149:JPE262150 JZA262149:JZA262150 KIW262149:KIW262150 KSS262149:KSS262150 LCO262149:LCO262150 LMK262149:LMK262150 LWG262149:LWG262150 MGC262149:MGC262150 MPY262149:MPY262150 MZU262149:MZU262150 NJQ262149:NJQ262150 NTM262149:NTM262150 ODI262149:ODI262150 ONE262149:ONE262150 OXA262149:OXA262150 PGW262149:PGW262150 PQS262149:PQS262150 QAO262149:QAO262150 QKK262149:QKK262150 QUG262149:QUG262150 REC262149:REC262150 RNY262149:RNY262150 RXU262149:RXU262150 SHQ262149:SHQ262150 SRM262149:SRM262150 TBI262149:TBI262150 TLE262149:TLE262150 TVA262149:TVA262150 UEW262149:UEW262150 UOS262149:UOS262150 UYO262149:UYO262150 VIK262149:VIK262150 VSG262149:VSG262150 WCC262149:WCC262150 WLY262149:WLY262150 WVU262149:WVU262150 M327685:M327686 JI327685:JI327686 TE327685:TE327686 ADA327685:ADA327686 AMW327685:AMW327686 AWS327685:AWS327686 BGO327685:BGO327686 BQK327685:BQK327686 CAG327685:CAG327686 CKC327685:CKC327686 CTY327685:CTY327686 DDU327685:DDU327686 DNQ327685:DNQ327686 DXM327685:DXM327686 EHI327685:EHI327686 ERE327685:ERE327686 FBA327685:FBA327686 FKW327685:FKW327686 FUS327685:FUS327686 GEO327685:GEO327686 GOK327685:GOK327686 GYG327685:GYG327686 HIC327685:HIC327686 HRY327685:HRY327686 IBU327685:IBU327686 ILQ327685:ILQ327686 IVM327685:IVM327686 JFI327685:JFI327686 JPE327685:JPE327686 JZA327685:JZA327686 KIW327685:KIW327686 KSS327685:KSS327686 LCO327685:LCO327686 LMK327685:LMK327686 LWG327685:LWG327686 MGC327685:MGC327686 MPY327685:MPY327686 MZU327685:MZU327686 NJQ327685:NJQ327686 NTM327685:NTM327686 ODI327685:ODI327686 ONE327685:ONE327686 OXA327685:OXA327686 PGW327685:PGW327686 PQS327685:PQS327686 QAO327685:QAO327686 QKK327685:QKK327686 QUG327685:QUG327686 REC327685:REC327686 RNY327685:RNY327686 RXU327685:RXU327686 SHQ327685:SHQ327686 SRM327685:SRM327686 TBI327685:TBI327686 TLE327685:TLE327686 TVA327685:TVA327686 UEW327685:UEW327686 UOS327685:UOS327686 UYO327685:UYO327686 VIK327685:VIK327686 VSG327685:VSG327686 WCC327685:WCC327686 WLY327685:WLY327686 WVU327685:WVU327686 M393221:M393222 JI393221:JI393222 TE393221:TE393222 ADA393221:ADA393222 AMW393221:AMW393222 AWS393221:AWS393222 BGO393221:BGO393222 BQK393221:BQK393222 CAG393221:CAG393222 CKC393221:CKC393222 CTY393221:CTY393222 DDU393221:DDU393222 DNQ393221:DNQ393222 DXM393221:DXM393222 EHI393221:EHI393222 ERE393221:ERE393222 FBA393221:FBA393222 FKW393221:FKW393222 FUS393221:FUS393222 GEO393221:GEO393222 GOK393221:GOK393222 GYG393221:GYG393222 HIC393221:HIC393222 HRY393221:HRY393222 IBU393221:IBU393222 ILQ393221:ILQ393222 IVM393221:IVM393222 JFI393221:JFI393222 JPE393221:JPE393222 JZA393221:JZA393222 KIW393221:KIW393222 KSS393221:KSS393222 LCO393221:LCO393222 LMK393221:LMK393222 LWG393221:LWG393222 MGC393221:MGC393222 MPY393221:MPY393222 MZU393221:MZU393222 NJQ393221:NJQ393222 NTM393221:NTM393222 ODI393221:ODI393222 ONE393221:ONE393222 OXA393221:OXA393222 PGW393221:PGW393222 PQS393221:PQS393222 QAO393221:QAO393222 QKK393221:QKK393222 QUG393221:QUG393222 REC393221:REC393222 RNY393221:RNY393222 RXU393221:RXU393222 SHQ393221:SHQ393222 SRM393221:SRM393222 TBI393221:TBI393222 TLE393221:TLE393222 TVA393221:TVA393222 UEW393221:UEW393222 UOS393221:UOS393222 UYO393221:UYO393222 VIK393221:VIK393222 VSG393221:VSG393222 WCC393221:WCC393222 WLY393221:WLY393222 WVU393221:WVU393222 M458757:M458758 JI458757:JI458758 TE458757:TE458758 ADA458757:ADA458758 AMW458757:AMW458758 AWS458757:AWS458758 BGO458757:BGO458758 BQK458757:BQK458758 CAG458757:CAG458758 CKC458757:CKC458758 CTY458757:CTY458758 DDU458757:DDU458758 DNQ458757:DNQ458758 DXM458757:DXM458758 EHI458757:EHI458758 ERE458757:ERE458758 FBA458757:FBA458758 FKW458757:FKW458758 FUS458757:FUS458758 GEO458757:GEO458758 GOK458757:GOK458758 GYG458757:GYG458758 HIC458757:HIC458758 HRY458757:HRY458758 IBU458757:IBU458758 ILQ458757:ILQ458758 IVM458757:IVM458758 JFI458757:JFI458758 JPE458757:JPE458758 JZA458757:JZA458758 KIW458757:KIW458758 KSS458757:KSS458758 LCO458757:LCO458758 LMK458757:LMK458758 LWG458757:LWG458758 MGC458757:MGC458758 MPY458757:MPY458758 MZU458757:MZU458758 NJQ458757:NJQ458758 NTM458757:NTM458758 ODI458757:ODI458758 ONE458757:ONE458758 OXA458757:OXA458758 PGW458757:PGW458758 PQS458757:PQS458758 QAO458757:QAO458758 QKK458757:QKK458758 QUG458757:QUG458758 REC458757:REC458758 RNY458757:RNY458758 RXU458757:RXU458758 SHQ458757:SHQ458758 SRM458757:SRM458758 TBI458757:TBI458758 TLE458757:TLE458758 TVA458757:TVA458758 UEW458757:UEW458758 UOS458757:UOS458758 UYO458757:UYO458758 VIK458757:VIK458758 VSG458757:VSG458758 WCC458757:WCC458758 WLY458757:WLY458758 WVU458757:WVU458758 M524293:M524294 JI524293:JI524294 TE524293:TE524294 ADA524293:ADA524294 AMW524293:AMW524294 AWS524293:AWS524294 BGO524293:BGO524294 BQK524293:BQK524294 CAG524293:CAG524294 CKC524293:CKC524294 CTY524293:CTY524294 DDU524293:DDU524294 DNQ524293:DNQ524294 DXM524293:DXM524294 EHI524293:EHI524294 ERE524293:ERE524294 FBA524293:FBA524294 FKW524293:FKW524294 FUS524293:FUS524294 GEO524293:GEO524294 GOK524293:GOK524294 GYG524293:GYG524294 HIC524293:HIC524294 HRY524293:HRY524294 IBU524293:IBU524294 ILQ524293:ILQ524294 IVM524293:IVM524294 JFI524293:JFI524294 JPE524293:JPE524294 JZA524293:JZA524294 KIW524293:KIW524294 KSS524293:KSS524294 LCO524293:LCO524294 LMK524293:LMK524294 LWG524293:LWG524294 MGC524293:MGC524294 MPY524293:MPY524294 MZU524293:MZU524294 NJQ524293:NJQ524294 NTM524293:NTM524294 ODI524293:ODI524294 ONE524293:ONE524294 OXA524293:OXA524294 PGW524293:PGW524294 PQS524293:PQS524294 QAO524293:QAO524294 QKK524293:QKK524294 QUG524293:QUG524294 REC524293:REC524294 RNY524293:RNY524294 RXU524293:RXU524294 SHQ524293:SHQ524294 SRM524293:SRM524294 TBI524293:TBI524294 TLE524293:TLE524294 TVA524293:TVA524294 UEW524293:UEW524294 UOS524293:UOS524294 UYO524293:UYO524294 VIK524293:VIK524294 VSG524293:VSG524294 WCC524293:WCC524294 WLY524293:WLY524294 WVU524293:WVU524294 M589829:M589830 JI589829:JI589830 TE589829:TE589830 ADA589829:ADA589830 AMW589829:AMW589830 AWS589829:AWS589830 BGO589829:BGO589830 BQK589829:BQK589830 CAG589829:CAG589830 CKC589829:CKC589830 CTY589829:CTY589830 DDU589829:DDU589830 DNQ589829:DNQ589830 DXM589829:DXM589830 EHI589829:EHI589830 ERE589829:ERE589830 FBA589829:FBA589830 FKW589829:FKW589830 FUS589829:FUS589830 GEO589829:GEO589830 GOK589829:GOK589830 GYG589829:GYG589830 HIC589829:HIC589830 HRY589829:HRY589830 IBU589829:IBU589830 ILQ589829:ILQ589830 IVM589829:IVM589830 JFI589829:JFI589830 JPE589829:JPE589830 JZA589829:JZA589830 KIW589829:KIW589830 KSS589829:KSS589830 LCO589829:LCO589830 LMK589829:LMK589830 LWG589829:LWG589830 MGC589829:MGC589830 MPY589829:MPY589830 MZU589829:MZU589830 NJQ589829:NJQ589830 NTM589829:NTM589830 ODI589829:ODI589830 ONE589829:ONE589830 OXA589829:OXA589830 PGW589829:PGW589830 PQS589829:PQS589830 QAO589829:QAO589830 QKK589829:QKK589830 QUG589829:QUG589830 REC589829:REC589830 RNY589829:RNY589830 RXU589829:RXU589830 SHQ589829:SHQ589830 SRM589829:SRM589830 TBI589829:TBI589830 TLE589829:TLE589830 TVA589829:TVA589830 UEW589829:UEW589830 UOS589829:UOS589830 UYO589829:UYO589830 VIK589829:VIK589830 VSG589829:VSG589830 WCC589829:WCC589830 WLY589829:WLY589830 WVU589829:WVU589830 M655365:M655366 JI655365:JI655366 TE655365:TE655366 ADA655365:ADA655366 AMW655365:AMW655366 AWS655365:AWS655366 BGO655365:BGO655366 BQK655365:BQK655366 CAG655365:CAG655366 CKC655365:CKC655366 CTY655365:CTY655366 DDU655365:DDU655366 DNQ655365:DNQ655366 DXM655365:DXM655366 EHI655365:EHI655366 ERE655365:ERE655366 FBA655365:FBA655366 FKW655365:FKW655366 FUS655365:FUS655366 GEO655365:GEO655366 GOK655365:GOK655366 GYG655365:GYG655366 HIC655365:HIC655366 HRY655365:HRY655366 IBU655365:IBU655366 ILQ655365:ILQ655366 IVM655365:IVM655366 JFI655365:JFI655366 JPE655365:JPE655366 JZA655365:JZA655366 KIW655365:KIW655366 KSS655365:KSS655366 LCO655365:LCO655366 LMK655365:LMK655366 LWG655365:LWG655366 MGC655365:MGC655366 MPY655365:MPY655366 MZU655365:MZU655366 NJQ655365:NJQ655366 NTM655365:NTM655366 ODI655365:ODI655366 ONE655365:ONE655366 OXA655365:OXA655366 PGW655365:PGW655366 PQS655365:PQS655366 QAO655365:QAO655366 QKK655365:QKK655366 QUG655365:QUG655366 REC655365:REC655366 RNY655365:RNY655366 RXU655365:RXU655366 SHQ655365:SHQ655366 SRM655365:SRM655366 TBI655365:TBI655366 TLE655365:TLE655366 TVA655365:TVA655366 UEW655365:UEW655366 UOS655365:UOS655366 UYO655365:UYO655366 VIK655365:VIK655366 VSG655365:VSG655366 WCC655365:WCC655366 WLY655365:WLY655366 WVU655365:WVU655366 M720901:M720902 JI720901:JI720902 TE720901:TE720902 ADA720901:ADA720902 AMW720901:AMW720902 AWS720901:AWS720902 BGO720901:BGO720902 BQK720901:BQK720902 CAG720901:CAG720902 CKC720901:CKC720902 CTY720901:CTY720902 DDU720901:DDU720902 DNQ720901:DNQ720902 DXM720901:DXM720902 EHI720901:EHI720902 ERE720901:ERE720902 FBA720901:FBA720902 FKW720901:FKW720902 FUS720901:FUS720902 GEO720901:GEO720902 GOK720901:GOK720902 GYG720901:GYG720902 HIC720901:HIC720902 HRY720901:HRY720902 IBU720901:IBU720902 ILQ720901:ILQ720902 IVM720901:IVM720902 JFI720901:JFI720902 JPE720901:JPE720902 JZA720901:JZA720902 KIW720901:KIW720902 KSS720901:KSS720902 LCO720901:LCO720902 LMK720901:LMK720902 LWG720901:LWG720902 MGC720901:MGC720902 MPY720901:MPY720902 MZU720901:MZU720902 NJQ720901:NJQ720902 NTM720901:NTM720902 ODI720901:ODI720902 ONE720901:ONE720902 OXA720901:OXA720902 PGW720901:PGW720902 PQS720901:PQS720902 QAO720901:QAO720902 QKK720901:QKK720902 QUG720901:QUG720902 REC720901:REC720902 RNY720901:RNY720902 RXU720901:RXU720902 SHQ720901:SHQ720902 SRM720901:SRM720902 TBI720901:TBI720902 TLE720901:TLE720902 TVA720901:TVA720902 UEW720901:UEW720902 UOS720901:UOS720902 UYO720901:UYO720902 VIK720901:VIK720902 VSG720901:VSG720902 WCC720901:WCC720902 WLY720901:WLY720902 WVU720901:WVU720902 M786437:M786438 JI786437:JI786438 TE786437:TE786438 ADA786437:ADA786438 AMW786437:AMW786438 AWS786437:AWS786438 BGO786437:BGO786438 BQK786437:BQK786438 CAG786437:CAG786438 CKC786437:CKC786438 CTY786437:CTY786438 DDU786437:DDU786438 DNQ786437:DNQ786438 DXM786437:DXM786438 EHI786437:EHI786438 ERE786437:ERE786438 FBA786437:FBA786438 FKW786437:FKW786438 FUS786437:FUS786438 GEO786437:GEO786438 GOK786437:GOK786438 GYG786437:GYG786438 HIC786437:HIC786438 HRY786437:HRY786438 IBU786437:IBU786438 ILQ786437:ILQ786438 IVM786437:IVM786438 JFI786437:JFI786438 JPE786437:JPE786438 JZA786437:JZA786438 KIW786437:KIW786438 KSS786437:KSS786438 LCO786437:LCO786438 LMK786437:LMK786438 LWG786437:LWG786438 MGC786437:MGC786438 MPY786437:MPY786438 MZU786437:MZU786438 NJQ786437:NJQ786438 NTM786437:NTM786438 ODI786437:ODI786438 ONE786437:ONE786438 OXA786437:OXA786438 PGW786437:PGW786438 PQS786437:PQS786438 QAO786437:QAO786438 QKK786437:QKK786438 QUG786437:QUG786438 REC786437:REC786438 RNY786437:RNY786438 RXU786437:RXU786438 SHQ786437:SHQ786438 SRM786437:SRM786438 TBI786437:TBI786438 TLE786437:TLE786438 TVA786437:TVA786438 UEW786437:UEW786438 UOS786437:UOS786438 UYO786437:UYO786438 VIK786437:VIK786438 VSG786437:VSG786438 WCC786437:WCC786438 WLY786437:WLY786438 WVU786437:WVU786438 M851973:M851974 JI851973:JI851974 TE851973:TE851974 ADA851973:ADA851974 AMW851973:AMW851974 AWS851973:AWS851974 BGO851973:BGO851974 BQK851973:BQK851974 CAG851973:CAG851974 CKC851973:CKC851974 CTY851973:CTY851974 DDU851973:DDU851974 DNQ851973:DNQ851974 DXM851973:DXM851974 EHI851973:EHI851974 ERE851973:ERE851974 FBA851973:FBA851974 FKW851973:FKW851974 FUS851973:FUS851974 GEO851973:GEO851974 GOK851973:GOK851974 GYG851973:GYG851974 HIC851973:HIC851974 HRY851973:HRY851974 IBU851973:IBU851974 ILQ851973:ILQ851974 IVM851973:IVM851974 JFI851973:JFI851974 JPE851973:JPE851974 JZA851973:JZA851974 KIW851973:KIW851974 KSS851973:KSS851974 LCO851973:LCO851974 LMK851973:LMK851974 LWG851973:LWG851974 MGC851973:MGC851974 MPY851973:MPY851974 MZU851973:MZU851974 NJQ851973:NJQ851974 NTM851973:NTM851974 ODI851973:ODI851974 ONE851973:ONE851974 OXA851973:OXA851974 PGW851973:PGW851974 PQS851973:PQS851974 QAO851973:QAO851974 QKK851973:QKK851974 QUG851973:QUG851974 REC851973:REC851974 RNY851973:RNY851974 RXU851973:RXU851974 SHQ851973:SHQ851974 SRM851973:SRM851974 TBI851973:TBI851974 TLE851973:TLE851974 TVA851973:TVA851974 UEW851973:UEW851974 UOS851973:UOS851974 UYO851973:UYO851974 VIK851973:VIK851974 VSG851973:VSG851974 WCC851973:WCC851974 WLY851973:WLY851974 WVU851973:WVU851974 M917509:M917510 JI917509:JI917510 TE917509:TE917510 ADA917509:ADA917510 AMW917509:AMW917510 AWS917509:AWS917510 BGO917509:BGO917510 BQK917509:BQK917510 CAG917509:CAG917510 CKC917509:CKC917510 CTY917509:CTY917510 DDU917509:DDU917510 DNQ917509:DNQ917510 DXM917509:DXM917510 EHI917509:EHI917510 ERE917509:ERE917510 FBA917509:FBA917510 FKW917509:FKW917510 FUS917509:FUS917510 GEO917509:GEO917510 GOK917509:GOK917510 GYG917509:GYG917510 HIC917509:HIC917510 HRY917509:HRY917510 IBU917509:IBU917510 ILQ917509:ILQ917510 IVM917509:IVM917510 JFI917509:JFI917510 JPE917509:JPE917510 JZA917509:JZA917510 KIW917509:KIW917510 KSS917509:KSS917510 LCO917509:LCO917510 LMK917509:LMK917510 LWG917509:LWG917510 MGC917509:MGC917510 MPY917509:MPY917510 MZU917509:MZU917510 NJQ917509:NJQ917510 NTM917509:NTM917510 ODI917509:ODI917510 ONE917509:ONE917510 OXA917509:OXA917510 PGW917509:PGW917510 PQS917509:PQS917510 QAO917509:QAO917510 QKK917509:QKK917510 QUG917509:QUG917510 REC917509:REC917510 RNY917509:RNY917510 RXU917509:RXU917510 SHQ917509:SHQ917510 SRM917509:SRM917510 TBI917509:TBI917510 TLE917509:TLE917510 TVA917509:TVA917510 UEW917509:UEW917510 UOS917509:UOS917510 UYO917509:UYO917510 VIK917509:VIK917510 VSG917509:VSG917510 WCC917509:WCC917510 WLY917509:WLY917510 WVU917509:WVU917510 M983045:M983046 JI983045:JI983046 TE983045:TE983046 ADA983045:ADA983046 AMW983045:AMW983046 AWS983045:AWS983046 BGO983045:BGO983046 BQK983045:BQK983046 CAG983045:CAG983046 CKC983045:CKC983046 CTY983045:CTY983046 DDU983045:DDU983046 DNQ983045:DNQ983046 DXM983045:DXM983046 EHI983045:EHI983046 ERE983045:ERE983046 FBA983045:FBA983046 FKW983045:FKW983046 FUS983045:FUS983046 GEO983045:GEO983046 GOK983045:GOK983046 GYG983045:GYG983046 HIC983045:HIC983046 HRY983045:HRY983046 IBU983045:IBU983046 ILQ983045:ILQ983046 IVM983045:IVM983046 JFI983045:JFI983046 JPE983045:JPE983046 JZA983045:JZA983046 KIW983045:KIW983046 KSS983045:KSS983046 LCO983045:LCO983046 LMK983045:LMK983046 LWG983045:LWG983046 MGC983045:MGC983046 MPY983045:MPY983046 MZU983045:MZU983046 NJQ983045:NJQ983046 NTM983045:NTM983046 ODI983045:ODI983046 ONE983045:ONE983046 OXA983045:OXA983046 PGW983045:PGW983046 PQS983045:PQS983046 QAO983045:QAO983046 QKK983045:QKK983046 QUG983045:QUG983046 REC983045:REC983046 RNY983045:RNY983046 RXU983045:RXU983046 SHQ983045:SHQ983046 SRM983045:SRM983046 TBI983045:TBI983046 TLE983045:TLE983046 TVA983045:TVA983046 UEW983045:UEW983046 UOS983045:UOS983046 UYO983045:UYO983046 VIK983045:VIK983046 VSG983045:VSG983046 WCC983045:WCC983046 WLY983045:WLY983046 WVU983045:WVU983046">
      <formula1>$L$63:$L$65</formula1>
    </dataValidation>
    <dataValidation type="list" allowBlank="1" showInputMessage="1" showErrorMessage="1" sqref="K5:K6 JG5:JG6 TC5:TC6 ACY5:ACY6 AMU5:AMU6 AWQ5:AWQ6 BGM5:BGM6 BQI5:BQI6 CAE5:CAE6 CKA5:CKA6 CTW5:CTW6 DDS5:DDS6 DNO5:DNO6 DXK5:DXK6 EHG5:EHG6 ERC5:ERC6 FAY5:FAY6 FKU5:FKU6 FUQ5:FUQ6 GEM5:GEM6 GOI5:GOI6 GYE5:GYE6 HIA5:HIA6 HRW5:HRW6 IBS5:IBS6 ILO5:ILO6 IVK5:IVK6 JFG5:JFG6 JPC5:JPC6 JYY5:JYY6 KIU5:KIU6 KSQ5:KSQ6 LCM5:LCM6 LMI5:LMI6 LWE5:LWE6 MGA5:MGA6 MPW5:MPW6 MZS5:MZS6 NJO5:NJO6 NTK5:NTK6 ODG5:ODG6 ONC5:ONC6 OWY5:OWY6 PGU5:PGU6 PQQ5:PQQ6 QAM5:QAM6 QKI5:QKI6 QUE5:QUE6 REA5:REA6 RNW5:RNW6 RXS5:RXS6 SHO5:SHO6 SRK5:SRK6 TBG5:TBG6 TLC5:TLC6 TUY5:TUY6 UEU5:UEU6 UOQ5:UOQ6 UYM5:UYM6 VII5:VII6 VSE5:VSE6 WCA5:WCA6 WLW5:WLW6 WVS5:WVS6 K65541:K65542 JG65541:JG65542 TC65541:TC65542 ACY65541:ACY65542 AMU65541:AMU65542 AWQ65541:AWQ65542 BGM65541:BGM65542 BQI65541:BQI65542 CAE65541:CAE65542 CKA65541:CKA65542 CTW65541:CTW65542 DDS65541:DDS65542 DNO65541:DNO65542 DXK65541:DXK65542 EHG65541:EHG65542 ERC65541:ERC65542 FAY65541:FAY65542 FKU65541:FKU65542 FUQ65541:FUQ65542 GEM65541:GEM65542 GOI65541:GOI65542 GYE65541:GYE65542 HIA65541:HIA65542 HRW65541:HRW65542 IBS65541:IBS65542 ILO65541:ILO65542 IVK65541:IVK65542 JFG65541:JFG65542 JPC65541:JPC65542 JYY65541:JYY65542 KIU65541:KIU65542 KSQ65541:KSQ65542 LCM65541:LCM65542 LMI65541:LMI65542 LWE65541:LWE65542 MGA65541:MGA65542 MPW65541:MPW65542 MZS65541:MZS65542 NJO65541:NJO65542 NTK65541:NTK65542 ODG65541:ODG65542 ONC65541:ONC65542 OWY65541:OWY65542 PGU65541:PGU65542 PQQ65541:PQQ65542 QAM65541:QAM65542 QKI65541:QKI65542 QUE65541:QUE65542 REA65541:REA65542 RNW65541:RNW65542 RXS65541:RXS65542 SHO65541:SHO65542 SRK65541:SRK65542 TBG65541:TBG65542 TLC65541:TLC65542 TUY65541:TUY65542 UEU65541:UEU65542 UOQ65541:UOQ65542 UYM65541:UYM65542 VII65541:VII65542 VSE65541:VSE65542 WCA65541:WCA65542 WLW65541:WLW65542 WVS65541:WVS65542 K131077:K131078 JG131077:JG131078 TC131077:TC131078 ACY131077:ACY131078 AMU131077:AMU131078 AWQ131077:AWQ131078 BGM131077:BGM131078 BQI131077:BQI131078 CAE131077:CAE131078 CKA131077:CKA131078 CTW131077:CTW131078 DDS131077:DDS131078 DNO131077:DNO131078 DXK131077:DXK131078 EHG131077:EHG131078 ERC131077:ERC131078 FAY131077:FAY131078 FKU131077:FKU131078 FUQ131077:FUQ131078 GEM131077:GEM131078 GOI131077:GOI131078 GYE131077:GYE131078 HIA131077:HIA131078 HRW131077:HRW131078 IBS131077:IBS131078 ILO131077:ILO131078 IVK131077:IVK131078 JFG131077:JFG131078 JPC131077:JPC131078 JYY131077:JYY131078 KIU131077:KIU131078 KSQ131077:KSQ131078 LCM131077:LCM131078 LMI131077:LMI131078 LWE131077:LWE131078 MGA131077:MGA131078 MPW131077:MPW131078 MZS131077:MZS131078 NJO131077:NJO131078 NTK131077:NTK131078 ODG131077:ODG131078 ONC131077:ONC131078 OWY131077:OWY131078 PGU131077:PGU131078 PQQ131077:PQQ131078 QAM131077:QAM131078 QKI131077:QKI131078 QUE131077:QUE131078 REA131077:REA131078 RNW131077:RNW131078 RXS131077:RXS131078 SHO131077:SHO131078 SRK131077:SRK131078 TBG131077:TBG131078 TLC131077:TLC131078 TUY131077:TUY131078 UEU131077:UEU131078 UOQ131077:UOQ131078 UYM131077:UYM131078 VII131077:VII131078 VSE131077:VSE131078 WCA131077:WCA131078 WLW131077:WLW131078 WVS131077:WVS131078 K196613:K196614 JG196613:JG196614 TC196613:TC196614 ACY196613:ACY196614 AMU196613:AMU196614 AWQ196613:AWQ196614 BGM196613:BGM196614 BQI196613:BQI196614 CAE196613:CAE196614 CKA196613:CKA196614 CTW196613:CTW196614 DDS196613:DDS196614 DNO196613:DNO196614 DXK196613:DXK196614 EHG196613:EHG196614 ERC196613:ERC196614 FAY196613:FAY196614 FKU196613:FKU196614 FUQ196613:FUQ196614 GEM196613:GEM196614 GOI196613:GOI196614 GYE196613:GYE196614 HIA196613:HIA196614 HRW196613:HRW196614 IBS196613:IBS196614 ILO196613:ILO196614 IVK196613:IVK196614 JFG196613:JFG196614 JPC196613:JPC196614 JYY196613:JYY196614 KIU196613:KIU196614 KSQ196613:KSQ196614 LCM196613:LCM196614 LMI196613:LMI196614 LWE196613:LWE196614 MGA196613:MGA196614 MPW196613:MPW196614 MZS196613:MZS196614 NJO196613:NJO196614 NTK196613:NTK196614 ODG196613:ODG196614 ONC196613:ONC196614 OWY196613:OWY196614 PGU196613:PGU196614 PQQ196613:PQQ196614 QAM196613:QAM196614 QKI196613:QKI196614 QUE196613:QUE196614 REA196613:REA196614 RNW196613:RNW196614 RXS196613:RXS196614 SHO196613:SHO196614 SRK196613:SRK196614 TBG196613:TBG196614 TLC196613:TLC196614 TUY196613:TUY196614 UEU196613:UEU196614 UOQ196613:UOQ196614 UYM196613:UYM196614 VII196613:VII196614 VSE196613:VSE196614 WCA196613:WCA196614 WLW196613:WLW196614 WVS196613:WVS196614 K262149:K262150 JG262149:JG262150 TC262149:TC262150 ACY262149:ACY262150 AMU262149:AMU262150 AWQ262149:AWQ262150 BGM262149:BGM262150 BQI262149:BQI262150 CAE262149:CAE262150 CKA262149:CKA262150 CTW262149:CTW262150 DDS262149:DDS262150 DNO262149:DNO262150 DXK262149:DXK262150 EHG262149:EHG262150 ERC262149:ERC262150 FAY262149:FAY262150 FKU262149:FKU262150 FUQ262149:FUQ262150 GEM262149:GEM262150 GOI262149:GOI262150 GYE262149:GYE262150 HIA262149:HIA262150 HRW262149:HRW262150 IBS262149:IBS262150 ILO262149:ILO262150 IVK262149:IVK262150 JFG262149:JFG262150 JPC262149:JPC262150 JYY262149:JYY262150 KIU262149:KIU262150 KSQ262149:KSQ262150 LCM262149:LCM262150 LMI262149:LMI262150 LWE262149:LWE262150 MGA262149:MGA262150 MPW262149:MPW262150 MZS262149:MZS262150 NJO262149:NJO262150 NTK262149:NTK262150 ODG262149:ODG262150 ONC262149:ONC262150 OWY262149:OWY262150 PGU262149:PGU262150 PQQ262149:PQQ262150 QAM262149:QAM262150 QKI262149:QKI262150 QUE262149:QUE262150 REA262149:REA262150 RNW262149:RNW262150 RXS262149:RXS262150 SHO262149:SHO262150 SRK262149:SRK262150 TBG262149:TBG262150 TLC262149:TLC262150 TUY262149:TUY262150 UEU262149:UEU262150 UOQ262149:UOQ262150 UYM262149:UYM262150 VII262149:VII262150 VSE262149:VSE262150 WCA262149:WCA262150 WLW262149:WLW262150 WVS262149:WVS262150 K327685:K327686 JG327685:JG327686 TC327685:TC327686 ACY327685:ACY327686 AMU327685:AMU327686 AWQ327685:AWQ327686 BGM327685:BGM327686 BQI327685:BQI327686 CAE327685:CAE327686 CKA327685:CKA327686 CTW327685:CTW327686 DDS327685:DDS327686 DNO327685:DNO327686 DXK327685:DXK327686 EHG327685:EHG327686 ERC327685:ERC327686 FAY327685:FAY327686 FKU327685:FKU327686 FUQ327685:FUQ327686 GEM327685:GEM327686 GOI327685:GOI327686 GYE327685:GYE327686 HIA327685:HIA327686 HRW327685:HRW327686 IBS327685:IBS327686 ILO327685:ILO327686 IVK327685:IVK327686 JFG327685:JFG327686 JPC327685:JPC327686 JYY327685:JYY327686 KIU327685:KIU327686 KSQ327685:KSQ327686 LCM327685:LCM327686 LMI327685:LMI327686 LWE327685:LWE327686 MGA327685:MGA327686 MPW327685:MPW327686 MZS327685:MZS327686 NJO327685:NJO327686 NTK327685:NTK327686 ODG327685:ODG327686 ONC327685:ONC327686 OWY327685:OWY327686 PGU327685:PGU327686 PQQ327685:PQQ327686 QAM327685:QAM327686 QKI327685:QKI327686 QUE327685:QUE327686 REA327685:REA327686 RNW327685:RNW327686 RXS327685:RXS327686 SHO327685:SHO327686 SRK327685:SRK327686 TBG327685:TBG327686 TLC327685:TLC327686 TUY327685:TUY327686 UEU327685:UEU327686 UOQ327685:UOQ327686 UYM327685:UYM327686 VII327685:VII327686 VSE327685:VSE327686 WCA327685:WCA327686 WLW327685:WLW327686 WVS327685:WVS327686 K393221:K393222 JG393221:JG393222 TC393221:TC393222 ACY393221:ACY393222 AMU393221:AMU393222 AWQ393221:AWQ393222 BGM393221:BGM393222 BQI393221:BQI393222 CAE393221:CAE393222 CKA393221:CKA393222 CTW393221:CTW393222 DDS393221:DDS393222 DNO393221:DNO393222 DXK393221:DXK393222 EHG393221:EHG393222 ERC393221:ERC393222 FAY393221:FAY393222 FKU393221:FKU393222 FUQ393221:FUQ393222 GEM393221:GEM393222 GOI393221:GOI393222 GYE393221:GYE393222 HIA393221:HIA393222 HRW393221:HRW393222 IBS393221:IBS393222 ILO393221:ILO393222 IVK393221:IVK393222 JFG393221:JFG393222 JPC393221:JPC393222 JYY393221:JYY393222 KIU393221:KIU393222 KSQ393221:KSQ393222 LCM393221:LCM393222 LMI393221:LMI393222 LWE393221:LWE393222 MGA393221:MGA393222 MPW393221:MPW393222 MZS393221:MZS393222 NJO393221:NJO393222 NTK393221:NTK393222 ODG393221:ODG393222 ONC393221:ONC393222 OWY393221:OWY393222 PGU393221:PGU393222 PQQ393221:PQQ393222 QAM393221:QAM393222 QKI393221:QKI393222 QUE393221:QUE393222 REA393221:REA393222 RNW393221:RNW393222 RXS393221:RXS393222 SHO393221:SHO393222 SRK393221:SRK393222 TBG393221:TBG393222 TLC393221:TLC393222 TUY393221:TUY393222 UEU393221:UEU393222 UOQ393221:UOQ393222 UYM393221:UYM393222 VII393221:VII393222 VSE393221:VSE393222 WCA393221:WCA393222 WLW393221:WLW393222 WVS393221:WVS393222 K458757:K458758 JG458757:JG458758 TC458757:TC458758 ACY458757:ACY458758 AMU458757:AMU458758 AWQ458757:AWQ458758 BGM458757:BGM458758 BQI458757:BQI458758 CAE458757:CAE458758 CKA458757:CKA458758 CTW458757:CTW458758 DDS458757:DDS458758 DNO458757:DNO458758 DXK458757:DXK458758 EHG458757:EHG458758 ERC458757:ERC458758 FAY458757:FAY458758 FKU458757:FKU458758 FUQ458757:FUQ458758 GEM458757:GEM458758 GOI458757:GOI458758 GYE458757:GYE458758 HIA458757:HIA458758 HRW458757:HRW458758 IBS458757:IBS458758 ILO458757:ILO458758 IVK458757:IVK458758 JFG458757:JFG458758 JPC458757:JPC458758 JYY458757:JYY458758 KIU458757:KIU458758 KSQ458757:KSQ458758 LCM458757:LCM458758 LMI458757:LMI458758 LWE458757:LWE458758 MGA458757:MGA458758 MPW458757:MPW458758 MZS458757:MZS458758 NJO458757:NJO458758 NTK458757:NTK458758 ODG458757:ODG458758 ONC458757:ONC458758 OWY458757:OWY458758 PGU458757:PGU458758 PQQ458757:PQQ458758 QAM458757:QAM458758 QKI458757:QKI458758 QUE458757:QUE458758 REA458757:REA458758 RNW458757:RNW458758 RXS458757:RXS458758 SHO458757:SHO458758 SRK458757:SRK458758 TBG458757:TBG458758 TLC458757:TLC458758 TUY458757:TUY458758 UEU458757:UEU458758 UOQ458757:UOQ458758 UYM458757:UYM458758 VII458757:VII458758 VSE458757:VSE458758 WCA458757:WCA458758 WLW458757:WLW458758 WVS458757:WVS458758 K524293:K524294 JG524293:JG524294 TC524293:TC524294 ACY524293:ACY524294 AMU524293:AMU524294 AWQ524293:AWQ524294 BGM524293:BGM524294 BQI524293:BQI524294 CAE524293:CAE524294 CKA524293:CKA524294 CTW524293:CTW524294 DDS524293:DDS524294 DNO524293:DNO524294 DXK524293:DXK524294 EHG524293:EHG524294 ERC524293:ERC524294 FAY524293:FAY524294 FKU524293:FKU524294 FUQ524293:FUQ524294 GEM524293:GEM524294 GOI524293:GOI524294 GYE524293:GYE524294 HIA524293:HIA524294 HRW524293:HRW524294 IBS524293:IBS524294 ILO524293:ILO524294 IVK524293:IVK524294 JFG524293:JFG524294 JPC524293:JPC524294 JYY524293:JYY524294 KIU524293:KIU524294 KSQ524293:KSQ524294 LCM524293:LCM524294 LMI524293:LMI524294 LWE524293:LWE524294 MGA524293:MGA524294 MPW524293:MPW524294 MZS524293:MZS524294 NJO524293:NJO524294 NTK524293:NTK524294 ODG524293:ODG524294 ONC524293:ONC524294 OWY524293:OWY524294 PGU524293:PGU524294 PQQ524293:PQQ524294 QAM524293:QAM524294 QKI524293:QKI524294 QUE524293:QUE524294 REA524293:REA524294 RNW524293:RNW524294 RXS524293:RXS524294 SHO524293:SHO524294 SRK524293:SRK524294 TBG524293:TBG524294 TLC524293:TLC524294 TUY524293:TUY524294 UEU524293:UEU524294 UOQ524293:UOQ524294 UYM524293:UYM524294 VII524293:VII524294 VSE524293:VSE524294 WCA524293:WCA524294 WLW524293:WLW524294 WVS524293:WVS524294 K589829:K589830 JG589829:JG589830 TC589829:TC589830 ACY589829:ACY589830 AMU589829:AMU589830 AWQ589829:AWQ589830 BGM589829:BGM589830 BQI589829:BQI589830 CAE589829:CAE589830 CKA589829:CKA589830 CTW589829:CTW589830 DDS589829:DDS589830 DNO589829:DNO589830 DXK589829:DXK589830 EHG589829:EHG589830 ERC589829:ERC589830 FAY589829:FAY589830 FKU589829:FKU589830 FUQ589829:FUQ589830 GEM589829:GEM589830 GOI589829:GOI589830 GYE589829:GYE589830 HIA589829:HIA589830 HRW589829:HRW589830 IBS589829:IBS589830 ILO589829:ILO589830 IVK589829:IVK589830 JFG589829:JFG589830 JPC589829:JPC589830 JYY589829:JYY589830 KIU589829:KIU589830 KSQ589829:KSQ589830 LCM589829:LCM589830 LMI589829:LMI589830 LWE589829:LWE589830 MGA589829:MGA589830 MPW589829:MPW589830 MZS589829:MZS589830 NJO589829:NJO589830 NTK589829:NTK589830 ODG589829:ODG589830 ONC589829:ONC589830 OWY589829:OWY589830 PGU589829:PGU589830 PQQ589829:PQQ589830 QAM589829:QAM589830 QKI589829:QKI589830 QUE589829:QUE589830 REA589829:REA589830 RNW589829:RNW589830 RXS589829:RXS589830 SHO589829:SHO589830 SRK589829:SRK589830 TBG589829:TBG589830 TLC589829:TLC589830 TUY589829:TUY589830 UEU589829:UEU589830 UOQ589829:UOQ589830 UYM589829:UYM589830 VII589829:VII589830 VSE589829:VSE589830 WCA589829:WCA589830 WLW589829:WLW589830 WVS589829:WVS589830 K655365:K655366 JG655365:JG655366 TC655365:TC655366 ACY655365:ACY655366 AMU655365:AMU655366 AWQ655365:AWQ655366 BGM655365:BGM655366 BQI655365:BQI655366 CAE655365:CAE655366 CKA655365:CKA655366 CTW655365:CTW655366 DDS655365:DDS655366 DNO655365:DNO655366 DXK655365:DXK655366 EHG655365:EHG655366 ERC655365:ERC655366 FAY655365:FAY655366 FKU655365:FKU655366 FUQ655365:FUQ655366 GEM655365:GEM655366 GOI655365:GOI655366 GYE655365:GYE655366 HIA655365:HIA655366 HRW655365:HRW655366 IBS655365:IBS655366 ILO655365:ILO655366 IVK655365:IVK655366 JFG655365:JFG655366 JPC655365:JPC655366 JYY655365:JYY655366 KIU655365:KIU655366 KSQ655365:KSQ655366 LCM655365:LCM655366 LMI655365:LMI655366 LWE655365:LWE655366 MGA655365:MGA655366 MPW655365:MPW655366 MZS655365:MZS655366 NJO655365:NJO655366 NTK655365:NTK655366 ODG655365:ODG655366 ONC655365:ONC655366 OWY655365:OWY655366 PGU655365:PGU655366 PQQ655365:PQQ655366 QAM655365:QAM655366 QKI655365:QKI655366 QUE655365:QUE655366 REA655365:REA655366 RNW655365:RNW655366 RXS655365:RXS655366 SHO655365:SHO655366 SRK655365:SRK655366 TBG655365:TBG655366 TLC655365:TLC655366 TUY655365:TUY655366 UEU655365:UEU655366 UOQ655365:UOQ655366 UYM655365:UYM655366 VII655365:VII655366 VSE655365:VSE655366 WCA655365:WCA655366 WLW655365:WLW655366 WVS655365:WVS655366 K720901:K720902 JG720901:JG720902 TC720901:TC720902 ACY720901:ACY720902 AMU720901:AMU720902 AWQ720901:AWQ720902 BGM720901:BGM720902 BQI720901:BQI720902 CAE720901:CAE720902 CKA720901:CKA720902 CTW720901:CTW720902 DDS720901:DDS720902 DNO720901:DNO720902 DXK720901:DXK720902 EHG720901:EHG720902 ERC720901:ERC720902 FAY720901:FAY720902 FKU720901:FKU720902 FUQ720901:FUQ720902 GEM720901:GEM720902 GOI720901:GOI720902 GYE720901:GYE720902 HIA720901:HIA720902 HRW720901:HRW720902 IBS720901:IBS720902 ILO720901:ILO720902 IVK720901:IVK720902 JFG720901:JFG720902 JPC720901:JPC720902 JYY720901:JYY720902 KIU720901:KIU720902 KSQ720901:KSQ720902 LCM720901:LCM720902 LMI720901:LMI720902 LWE720901:LWE720902 MGA720901:MGA720902 MPW720901:MPW720902 MZS720901:MZS720902 NJO720901:NJO720902 NTK720901:NTK720902 ODG720901:ODG720902 ONC720901:ONC720902 OWY720901:OWY720902 PGU720901:PGU720902 PQQ720901:PQQ720902 QAM720901:QAM720902 QKI720901:QKI720902 QUE720901:QUE720902 REA720901:REA720902 RNW720901:RNW720902 RXS720901:RXS720902 SHO720901:SHO720902 SRK720901:SRK720902 TBG720901:TBG720902 TLC720901:TLC720902 TUY720901:TUY720902 UEU720901:UEU720902 UOQ720901:UOQ720902 UYM720901:UYM720902 VII720901:VII720902 VSE720901:VSE720902 WCA720901:WCA720902 WLW720901:WLW720902 WVS720901:WVS720902 K786437:K786438 JG786437:JG786438 TC786437:TC786438 ACY786437:ACY786438 AMU786437:AMU786438 AWQ786437:AWQ786438 BGM786437:BGM786438 BQI786437:BQI786438 CAE786437:CAE786438 CKA786437:CKA786438 CTW786437:CTW786438 DDS786437:DDS786438 DNO786437:DNO786438 DXK786437:DXK786438 EHG786437:EHG786438 ERC786437:ERC786438 FAY786437:FAY786438 FKU786437:FKU786438 FUQ786437:FUQ786438 GEM786437:GEM786438 GOI786437:GOI786438 GYE786437:GYE786438 HIA786437:HIA786438 HRW786437:HRW786438 IBS786437:IBS786438 ILO786437:ILO786438 IVK786437:IVK786438 JFG786437:JFG786438 JPC786437:JPC786438 JYY786437:JYY786438 KIU786437:KIU786438 KSQ786437:KSQ786438 LCM786437:LCM786438 LMI786437:LMI786438 LWE786437:LWE786438 MGA786437:MGA786438 MPW786437:MPW786438 MZS786437:MZS786438 NJO786437:NJO786438 NTK786437:NTK786438 ODG786437:ODG786438 ONC786437:ONC786438 OWY786437:OWY786438 PGU786437:PGU786438 PQQ786437:PQQ786438 QAM786437:QAM786438 QKI786437:QKI786438 QUE786437:QUE786438 REA786437:REA786438 RNW786437:RNW786438 RXS786437:RXS786438 SHO786437:SHO786438 SRK786437:SRK786438 TBG786437:TBG786438 TLC786437:TLC786438 TUY786437:TUY786438 UEU786437:UEU786438 UOQ786437:UOQ786438 UYM786437:UYM786438 VII786437:VII786438 VSE786437:VSE786438 WCA786437:WCA786438 WLW786437:WLW786438 WVS786437:WVS786438 K851973:K851974 JG851973:JG851974 TC851973:TC851974 ACY851973:ACY851974 AMU851973:AMU851974 AWQ851973:AWQ851974 BGM851973:BGM851974 BQI851973:BQI851974 CAE851973:CAE851974 CKA851973:CKA851974 CTW851973:CTW851974 DDS851973:DDS851974 DNO851973:DNO851974 DXK851973:DXK851974 EHG851973:EHG851974 ERC851973:ERC851974 FAY851973:FAY851974 FKU851973:FKU851974 FUQ851973:FUQ851974 GEM851973:GEM851974 GOI851973:GOI851974 GYE851973:GYE851974 HIA851973:HIA851974 HRW851973:HRW851974 IBS851973:IBS851974 ILO851973:ILO851974 IVK851973:IVK851974 JFG851973:JFG851974 JPC851973:JPC851974 JYY851973:JYY851974 KIU851973:KIU851974 KSQ851973:KSQ851974 LCM851973:LCM851974 LMI851973:LMI851974 LWE851973:LWE851974 MGA851973:MGA851974 MPW851973:MPW851974 MZS851973:MZS851974 NJO851973:NJO851974 NTK851973:NTK851974 ODG851973:ODG851974 ONC851973:ONC851974 OWY851973:OWY851974 PGU851973:PGU851974 PQQ851973:PQQ851974 QAM851973:QAM851974 QKI851973:QKI851974 QUE851973:QUE851974 REA851973:REA851974 RNW851973:RNW851974 RXS851973:RXS851974 SHO851973:SHO851974 SRK851973:SRK851974 TBG851973:TBG851974 TLC851973:TLC851974 TUY851973:TUY851974 UEU851973:UEU851974 UOQ851973:UOQ851974 UYM851973:UYM851974 VII851973:VII851974 VSE851973:VSE851974 WCA851973:WCA851974 WLW851973:WLW851974 WVS851973:WVS851974 K917509:K917510 JG917509:JG917510 TC917509:TC917510 ACY917509:ACY917510 AMU917509:AMU917510 AWQ917509:AWQ917510 BGM917509:BGM917510 BQI917509:BQI917510 CAE917509:CAE917510 CKA917509:CKA917510 CTW917509:CTW917510 DDS917509:DDS917510 DNO917509:DNO917510 DXK917509:DXK917510 EHG917509:EHG917510 ERC917509:ERC917510 FAY917509:FAY917510 FKU917509:FKU917510 FUQ917509:FUQ917510 GEM917509:GEM917510 GOI917509:GOI917510 GYE917509:GYE917510 HIA917509:HIA917510 HRW917509:HRW917510 IBS917509:IBS917510 ILO917509:ILO917510 IVK917509:IVK917510 JFG917509:JFG917510 JPC917509:JPC917510 JYY917509:JYY917510 KIU917509:KIU917510 KSQ917509:KSQ917510 LCM917509:LCM917510 LMI917509:LMI917510 LWE917509:LWE917510 MGA917509:MGA917510 MPW917509:MPW917510 MZS917509:MZS917510 NJO917509:NJO917510 NTK917509:NTK917510 ODG917509:ODG917510 ONC917509:ONC917510 OWY917509:OWY917510 PGU917509:PGU917510 PQQ917509:PQQ917510 QAM917509:QAM917510 QKI917509:QKI917510 QUE917509:QUE917510 REA917509:REA917510 RNW917509:RNW917510 RXS917509:RXS917510 SHO917509:SHO917510 SRK917509:SRK917510 TBG917509:TBG917510 TLC917509:TLC917510 TUY917509:TUY917510 UEU917509:UEU917510 UOQ917509:UOQ917510 UYM917509:UYM917510 VII917509:VII917510 VSE917509:VSE917510 WCA917509:WCA917510 WLW917509:WLW917510 WVS917509:WVS917510 K983045:K983046 JG983045:JG983046 TC983045:TC983046 ACY983045:ACY983046 AMU983045:AMU983046 AWQ983045:AWQ983046 BGM983045:BGM983046 BQI983045:BQI983046 CAE983045:CAE983046 CKA983045:CKA983046 CTW983045:CTW983046 DDS983045:DDS983046 DNO983045:DNO983046 DXK983045:DXK983046 EHG983045:EHG983046 ERC983045:ERC983046 FAY983045:FAY983046 FKU983045:FKU983046 FUQ983045:FUQ983046 GEM983045:GEM983046 GOI983045:GOI983046 GYE983045:GYE983046 HIA983045:HIA983046 HRW983045:HRW983046 IBS983045:IBS983046 ILO983045:ILO983046 IVK983045:IVK983046 JFG983045:JFG983046 JPC983045:JPC983046 JYY983045:JYY983046 KIU983045:KIU983046 KSQ983045:KSQ983046 LCM983045:LCM983046 LMI983045:LMI983046 LWE983045:LWE983046 MGA983045:MGA983046 MPW983045:MPW983046 MZS983045:MZS983046 NJO983045:NJO983046 NTK983045:NTK983046 ODG983045:ODG983046 ONC983045:ONC983046 OWY983045:OWY983046 PGU983045:PGU983046 PQQ983045:PQQ983046 QAM983045:QAM983046 QKI983045:QKI983046 QUE983045:QUE983046 REA983045:REA983046 RNW983045:RNW983046 RXS983045:RXS983046 SHO983045:SHO983046 SRK983045:SRK983046 TBG983045:TBG983046 TLC983045:TLC983046 TUY983045:TUY983046 UEU983045:UEU983046 UOQ983045:UOQ983046 UYM983045:UYM983046 VII983045:VII983046 VSE983045:VSE983046 WCA983045:WCA983046 WLW983045:WLW983046 WVS983045:WVS983046">
      <formula1>$K$63:$K$65</formula1>
    </dataValidation>
    <dataValidation type="list" allowBlank="1" showInputMessage="1" showErrorMessage="1" sqref="D5:D6 IZ5:IZ6 SV5:SV6 ACR5:ACR6 AMN5:AMN6 AWJ5:AWJ6 BGF5:BGF6 BQB5:BQB6 BZX5:BZX6 CJT5:CJT6 CTP5:CTP6 DDL5:DDL6 DNH5:DNH6 DXD5:DXD6 EGZ5:EGZ6 EQV5:EQV6 FAR5:FAR6 FKN5:FKN6 FUJ5:FUJ6 GEF5:GEF6 GOB5:GOB6 GXX5:GXX6 HHT5:HHT6 HRP5:HRP6 IBL5:IBL6 ILH5:ILH6 IVD5:IVD6 JEZ5:JEZ6 JOV5:JOV6 JYR5:JYR6 KIN5:KIN6 KSJ5:KSJ6 LCF5:LCF6 LMB5:LMB6 LVX5:LVX6 MFT5:MFT6 MPP5:MPP6 MZL5:MZL6 NJH5:NJH6 NTD5:NTD6 OCZ5:OCZ6 OMV5:OMV6 OWR5:OWR6 PGN5:PGN6 PQJ5:PQJ6 QAF5:QAF6 QKB5:QKB6 QTX5:QTX6 RDT5:RDT6 RNP5:RNP6 RXL5:RXL6 SHH5:SHH6 SRD5:SRD6 TAZ5:TAZ6 TKV5:TKV6 TUR5:TUR6 UEN5:UEN6 UOJ5:UOJ6 UYF5:UYF6 VIB5:VIB6 VRX5:VRX6 WBT5:WBT6 WLP5:WLP6 WVL5:WVL6 D65541:D65542 IZ65541:IZ65542 SV65541:SV65542 ACR65541:ACR65542 AMN65541:AMN65542 AWJ65541:AWJ65542 BGF65541:BGF65542 BQB65541:BQB65542 BZX65541:BZX65542 CJT65541:CJT65542 CTP65541:CTP65542 DDL65541:DDL65542 DNH65541:DNH65542 DXD65541:DXD65542 EGZ65541:EGZ65542 EQV65541:EQV65542 FAR65541:FAR65542 FKN65541:FKN65542 FUJ65541:FUJ65542 GEF65541:GEF65542 GOB65541:GOB65542 GXX65541:GXX65542 HHT65541:HHT65542 HRP65541:HRP65542 IBL65541:IBL65542 ILH65541:ILH65542 IVD65541:IVD65542 JEZ65541:JEZ65542 JOV65541:JOV65542 JYR65541:JYR65542 KIN65541:KIN65542 KSJ65541:KSJ65542 LCF65541:LCF65542 LMB65541:LMB65542 LVX65541:LVX65542 MFT65541:MFT65542 MPP65541:MPP65542 MZL65541:MZL65542 NJH65541:NJH65542 NTD65541:NTD65542 OCZ65541:OCZ65542 OMV65541:OMV65542 OWR65541:OWR65542 PGN65541:PGN65542 PQJ65541:PQJ65542 QAF65541:QAF65542 QKB65541:QKB65542 QTX65541:QTX65542 RDT65541:RDT65542 RNP65541:RNP65542 RXL65541:RXL65542 SHH65541:SHH65542 SRD65541:SRD65542 TAZ65541:TAZ65542 TKV65541:TKV65542 TUR65541:TUR65542 UEN65541:UEN65542 UOJ65541:UOJ65542 UYF65541:UYF65542 VIB65541:VIB65542 VRX65541:VRX65542 WBT65541:WBT65542 WLP65541:WLP65542 WVL65541:WVL65542 D131077:D131078 IZ131077:IZ131078 SV131077:SV131078 ACR131077:ACR131078 AMN131077:AMN131078 AWJ131077:AWJ131078 BGF131077:BGF131078 BQB131077:BQB131078 BZX131077:BZX131078 CJT131077:CJT131078 CTP131077:CTP131078 DDL131077:DDL131078 DNH131077:DNH131078 DXD131077:DXD131078 EGZ131077:EGZ131078 EQV131077:EQV131078 FAR131077:FAR131078 FKN131077:FKN131078 FUJ131077:FUJ131078 GEF131077:GEF131078 GOB131077:GOB131078 GXX131077:GXX131078 HHT131077:HHT131078 HRP131077:HRP131078 IBL131077:IBL131078 ILH131077:ILH131078 IVD131077:IVD131078 JEZ131077:JEZ131078 JOV131077:JOV131078 JYR131077:JYR131078 KIN131077:KIN131078 KSJ131077:KSJ131078 LCF131077:LCF131078 LMB131077:LMB131078 LVX131077:LVX131078 MFT131077:MFT131078 MPP131077:MPP131078 MZL131077:MZL131078 NJH131077:NJH131078 NTD131077:NTD131078 OCZ131077:OCZ131078 OMV131077:OMV131078 OWR131077:OWR131078 PGN131077:PGN131078 PQJ131077:PQJ131078 QAF131077:QAF131078 QKB131077:QKB131078 QTX131077:QTX131078 RDT131077:RDT131078 RNP131077:RNP131078 RXL131077:RXL131078 SHH131077:SHH131078 SRD131077:SRD131078 TAZ131077:TAZ131078 TKV131077:TKV131078 TUR131077:TUR131078 UEN131077:UEN131078 UOJ131077:UOJ131078 UYF131077:UYF131078 VIB131077:VIB131078 VRX131077:VRX131078 WBT131077:WBT131078 WLP131077:WLP131078 WVL131077:WVL131078 D196613:D196614 IZ196613:IZ196614 SV196613:SV196614 ACR196613:ACR196614 AMN196613:AMN196614 AWJ196613:AWJ196614 BGF196613:BGF196614 BQB196613:BQB196614 BZX196613:BZX196614 CJT196613:CJT196614 CTP196613:CTP196614 DDL196613:DDL196614 DNH196613:DNH196614 DXD196613:DXD196614 EGZ196613:EGZ196614 EQV196613:EQV196614 FAR196613:FAR196614 FKN196613:FKN196614 FUJ196613:FUJ196614 GEF196613:GEF196614 GOB196613:GOB196614 GXX196613:GXX196614 HHT196613:HHT196614 HRP196613:HRP196614 IBL196613:IBL196614 ILH196613:ILH196614 IVD196613:IVD196614 JEZ196613:JEZ196614 JOV196613:JOV196614 JYR196613:JYR196614 KIN196613:KIN196614 KSJ196613:KSJ196614 LCF196613:LCF196614 LMB196613:LMB196614 LVX196613:LVX196614 MFT196613:MFT196614 MPP196613:MPP196614 MZL196613:MZL196614 NJH196613:NJH196614 NTD196613:NTD196614 OCZ196613:OCZ196614 OMV196613:OMV196614 OWR196613:OWR196614 PGN196613:PGN196614 PQJ196613:PQJ196614 QAF196613:QAF196614 QKB196613:QKB196614 QTX196613:QTX196614 RDT196613:RDT196614 RNP196613:RNP196614 RXL196613:RXL196614 SHH196613:SHH196614 SRD196613:SRD196614 TAZ196613:TAZ196614 TKV196613:TKV196614 TUR196613:TUR196614 UEN196613:UEN196614 UOJ196613:UOJ196614 UYF196613:UYF196614 VIB196613:VIB196614 VRX196613:VRX196614 WBT196613:WBT196614 WLP196613:WLP196614 WVL196613:WVL196614 D262149:D262150 IZ262149:IZ262150 SV262149:SV262150 ACR262149:ACR262150 AMN262149:AMN262150 AWJ262149:AWJ262150 BGF262149:BGF262150 BQB262149:BQB262150 BZX262149:BZX262150 CJT262149:CJT262150 CTP262149:CTP262150 DDL262149:DDL262150 DNH262149:DNH262150 DXD262149:DXD262150 EGZ262149:EGZ262150 EQV262149:EQV262150 FAR262149:FAR262150 FKN262149:FKN262150 FUJ262149:FUJ262150 GEF262149:GEF262150 GOB262149:GOB262150 GXX262149:GXX262150 HHT262149:HHT262150 HRP262149:HRP262150 IBL262149:IBL262150 ILH262149:ILH262150 IVD262149:IVD262150 JEZ262149:JEZ262150 JOV262149:JOV262150 JYR262149:JYR262150 KIN262149:KIN262150 KSJ262149:KSJ262150 LCF262149:LCF262150 LMB262149:LMB262150 LVX262149:LVX262150 MFT262149:MFT262150 MPP262149:MPP262150 MZL262149:MZL262150 NJH262149:NJH262150 NTD262149:NTD262150 OCZ262149:OCZ262150 OMV262149:OMV262150 OWR262149:OWR262150 PGN262149:PGN262150 PQJ262149:PQJ262150 QAF262149:QAF262150 QKB262149:QKB262150 QTX262149:QTX262150 RDT262149:RDT262150 RNP262149:RNP262150 RXL262149:RXL262150 SHH262149:SHH262150 SRD262149:SRD262150 TAZ262149:TAZ262150 TKV262149:TKV262150 TUR262149:TUR262150 UEN262149:UEN262150 UOJ262149:UOJ262150 UYF262149:UYF262150 VIB262149:VIB262150 VRX262149:VRX262150 WBT262149:WBT262150 WLP262149:WLP262150 WVL262149:WVL262150 D327685:D327686 IZ327685:IZ327686 SV327685:SV327686 ACR327685:ACR327686 AMN327685:AMN327686 AWJ327685:AWJ327686 BGF327685:BGF327686 BQB327685:BQB327686 BZX327685:BZX327686 CJT327685:CJT327686 CTP327685:CTP327686 DDL327685:DDL327686 DNH327685:DNH327686 DXD327685:DXD327686 EGZ327685:EGZ327686 EQV327685:EQV327686 FAR327685:FAR327686 FKN327685:FKN327686 FUJ327685:FUJ327686 GEF327685:GEF327686 GOB327685:GOB327686 GXX327685:GXX327686 HHT327685:HHT327686 HRP327685:HRP327686 IBL327685:IBL327686 ILH327685:ILH327686 IVD327685:IVD327686 JEZ327685:JEZ327686 JOV327685:JOV327686 JYR327685:JYR327686 KIN327685:KIN327686 KSJ327685:KSJ327686 LCF327685:LCF327686 LMB327685:LMB327686 LVX327685:LVX327686 MFT327685:MFT327686 MPP327685:MPP327686 MZL327685:MZL327686 NJH327685:NJH327686 NTD327685:NTD327686 OCZ327685:OCZ327686 OMV327685:OMV327686 OWR327685:OWR327686 PGN327685:PGN327686 PQJ327685:PQJ327686 QAF327685:QAF327686 QKB327685:QKB327686 QTX327685:QTX327686 RDT327685:RDT327686 RNP327685:RNP327686 RXL327685:RXL327686 SHH327685:SHH327686 SRD327685:SRD327686 TAZ327685:TAZ327686 TKV327685:TKV327686 TUR327685:TUR327686 UEN327685:UEN327686 UOJ327685:UOJ327686 UYF327685:UYF327686 VIB327685:VIB327686 VRX327685:VRX327686 WBT327685:WBT327686 WLP327685:WLP327686 WVL327685:WVL327686 D393221:D393222 IZ393221:IZ393222 SV393221:SV393222 ACR393221:ACR393222 AMN393221:AMN393222 AWJ393221:AWJ393222 BGF393221:BGF393222 BQB393221:BQB393222 BZX393221:BZX393222 CJT393221:CJT393222 CTP393221:CTP393222 DDL393221:DDL393222 DNH393221:DNH393222 DXD393221:DXD393222 EGZ393221:EGZ393222 EQV393221:EQV393222 FAR393221:FAR393222 FKN393221:FKN393222 FUJ393221:FUJ393222 GEF393221:GEF393222 GOB393221:GOB393222 GXX393221:GXX393222 HHT393221:HHT393222 HRP393221:HRP393222 IBL393221:IBL393222 ILH393221:ILH393222 IVD393221:IVD393222 JEZ393221:JEZ393222 JOV393221:JOV393222 JYR393221:JYR393222 KIN393221:KIN393222 KSJ393221:KSJ393222 LCF393221:LCF393222 LMB393221:LMB393222 LVX393221:LVX393222 MFT393221:MFT393222 MPP393221:MPP393222 MZL393221:MZL393222 NJH393221:NJH393222 NTD393221:NTD393222 OCZ393221:OCZ393222 OMV393221:OMV393222 OWR393221:OWR393222 PGN393221:PGN393222 PQJ393221:PQJ393222 QAF393221:QAF393222 QKB393221:QKB393222 QTX393221:QTX393222 RDT393221:RDT393222 RNP393221:RNP393222 RXL393221:RXL393222 SHH393221:SHH393222 SRD393221:SRD393222 TAZ393221:TAZ393222 TKV393221:TKV393222 TUR393221:TUR393222 UEN393221:UEN393222 UOJ393221:UOJ393222 UYF393221:UYF393222 VIB393221:VIB393222 VRX393221:VRX393222 WBT393221:WBT393222 WLP393221:WLP393222 WVL393221:WVL393222 D458757:D458758 IZ458757:IZ458758 SV458757:SV458758 ACR458757:ACR458758 AMN458757:AMN458758 AWJ458757:AWJ458758 BGF458757:BGF458758 BQB458757:BQB458758 BZX458757:BZX458758 CJT458757:CJT458758 CTP458757:CTP458758 DDL458757:DDL458758 DNH458757:DNH458758 DXD458757:DXD458758 EGZ458757:EGZ458758 EQV458757:EQV458758 FAR458757:FAR458758 FKN458757:FKN458758 FUJ458757:FUJ458758 GEF458757:GEF458758 GOB458757:GOB458758 GXX458757:GXX458758 HHT458757:HHT458758 HRP458757:HRP458758 IBL458757:IBL458758 ILH458757:ILH458758 IVD458757:IVD458758 JEZ458757:JEZ458758 JOV458757:JOV458758 JYR458757:JYR458758 KIN458757:KIN458758 KSJ458757:KSJ458758 LCF458757:LCF458758 LMB458757:LMB458758 LVX458757:LVX458758 MFT458757:MFT458758 MPP458757:MPP458758 MZL458757:MZL458758 NJH458757:NJH458758 NTD458757:NTD458758 OCZ458757:OCZ458758 OMV458757:OMV458758 OWR458757:OWR458758 PGN458757:PGN458758 PQJ458757:PQJ458758 QAF458757:QAF458758 QKB458757:QKB458758 QTX458757:QTX458758 RDT458757:RDT458758 RNP458757:RNP458758 RXL458757:RXL458758 SHH458757:SHH458758 SRD458757:SRD458758 TAZ458757:TAZ458758 TKV458757:TKV458758 TUR458757:TUR458758 UEN458757:UEN458758 UOJ458757:UOJ458758 UYF458757:UYF458758 VIB458757:VIB458758 VRX458757:VRX458758 WBT458757:WBT458758 WLP458757:WLP458758 WVL458757:WVL458758 D524293:D524294 IZ524293:IZ524294 SV524293:SV524294 ACR524293:ACR524294 AMN524293:AMN524294 AWJ524293:AWJ524294 BGF524293:BGF524294 BQB524293:BQB524294 BZX524293:BZX524294 CJT524293:CJT524294 CTP524293:CTP524294 DDL524293:DDL524294 DNH524293:DNH524294 DXD524293:DXD524294 EGZ524293:EGZ524294 EQV524293:EQV524294 FAR524293:FAR524294 FKN524293:FKN524294 FUJ524293:FUJ524294 GEF524293:GEF524294 GOB524293:GOB524294 GXX524293:GXX524294 HHT524293:HHT524294 HRP524293:HRP524294 IBL524293:IBL524294 ILH524293:ILH524294 IVD524293:IVD524294 JEZ524293:JEZ524294 JOV524293:JOV524294 JYR524293:JYR524294 KIN524293:KIN524294 KSJ524293:KSJ524294 LCF524293:LCF524294 LMB524293:LMB524294 LVX524293:LVX524294 MFT524293:MFT524294 MPP524293:MPP524294 MZL524293:MZL524294 NJH524293:NJH524294 NTD524293:NTD524294 OCZ524293:OCZ524294 OMV524293:OMV524294 OWR524293:OWR524294 PGN524293:PGN524294 PQJ524293:PQJ524294 QAF524293:QAF524294 QKB524293:QKB524294 QTX524293:QTX524294 RDT524293:RDT524294 RNP524293:RNP524294 RXL524293:RXL524294 SHH524293:SHH524294 SRD524293:SRD524294 TAZ524293:TAZ524294 TKV524293:TKV524294 TUR524293:TUR524294 UEN524293:UEN524294 UOJ524293:UOJ524294 UYF524293:UYF524294 VIB524293:VIB524294 VRX524293:VRX524294 WBT524293:WBT524294 WLP524293:WLP524294 WVL524293:WVL524294 D589829:D589830 IZ589829:IZ589830 SV589829:SV589830 ACR589829:ACR589830 AMN589829:AMN589830 AWJ589829:AWJ589830 BGF589829:BGF589830 BQB589829:BQB589830 BZX589829:BZX589830 CJT589829:CJT589830 CTP589829:CTP589830 DDL589829:DDL589830 DNH589829:DNH589830 DXD589829:DXD589830 EGZ589829:EGZ589830 EQV589829:EQV589830 FAR589829:FAR589830 FKN589829:FKN589830 FUJ589829:FUJ589830 GEF589829:GEF589830 GOB589829:GOB589830 GXX589829:GXX589830 HHT589829:HHT589830 HRP589829:HRP589830 IBL589829:IBL589830 ILH589829:ILH589830 IVD589829:IVD589830 JEZ589829:JEZ589830 JOV589829:JOV589830 JYR589829:JYR589830 KIN589829:KIN589830 KSJ589829:KSJ589830 LCF589829:LCF589830 LMB589829:LMB589830 LVX589829:LVX589830 MFT589829:MFT589830 MPP589829:MPP589830 MZL589829:MZL589830 NJH589829:NJH589830 NTD589829:NTD589830 OCZ589829:OCZ589830 OMV589829:OMV589830 OWR589829:OWR589830 PGN589829:PGN589830 PQJ589829:PQJ589830 QAF589829:QAF589830 QKB589829:QKB589830 QTX589829:QTX589830 RDT589829:RDT589830 RNP589829:RNP589830 RXL589829:RXL589830 SHH589829:SHH589830 SRD589829:SRD589830 TAZ589829:TAZ589830 TKV589829:TKV589830 TUR589829:TUR589830 UEN589829:UEN589830 UOJ589829:UOJ589830 UYF589829:UYF589830 VIB589829:VIB589830 VRX589829:VRX589830 WBT589829:WBT589830 WLP589829:WLP589830 WVL589829:WVL589830 D655365:D655366 IZ655365:IZ655366 SV655365:SV655366 ACR655365:ACR655366 AMN655365:AMN655366 AWJ655365:AWJ655366 BGF655365:BGF655366 BQB655365:BQB655366 BZX655365:BZX655366 CJT655365:CJT655366 CTP655365:CTP655366 DDL655365:DDL655366 DNH655365:DNH655366 DXD655365:DXD655366 EGZ655365:EGZ655366 EQV655365:EQV655366 FAR655365:FAR655366 FKN655365:FKN655366 FUJ655365:FUJ655366 GEF655365:GEF655366 GOB655365:GOB655366 GXX655365:GXX655366 HHT655365:HHT655366 HRP655365:HRP655366 IBL655365:IBL655366 ILH655365:ILH655366 IVD655365:IVD655366 JEZ655365:JEZ655366 JOV655365:JOV655366 JYR655365:JYR655366 KIN655365:KIN655366 KSJ655365:KSJ655366 LCF655365:LCF655366 LMB655365:LMB655366 LVX655365:LVX655366 MFT655365:MFT655366 MPP655365:MPP655366 MZL655365:MZL655366 NJH655365:NJH655366 NTD655365:NTD655366 OCZ655365:OCZ655366 OMV655365:OMV655366 OWR655365:OWR655366 PGN655365:PGN655366 PQJ655365:PQJ655366 QAF655365:QAF655366 QKB655365:QKB655366 QTX655365:QTX655366 RDT655365:RDT655366 RNP655365:RNP655366 RXL655365:RXL655366 SHH655365:SHH655366 SRD655365:SRD655366 TAZ655365:TAZ655366 TKV655365:TKV655366 TUR655365:TUR655366 UEN655365:UEN655366 UOJ655365:UOJ655366 UYF655365:UYF655366 VIB655365:VIB655366 VRX655365:VRX655366 WBT655365:WBT655366 WLP655365:WLP655366 WVL655365:WVL655366 D720901:D720902 IZ720901:IZ720902 SV720901:SV720902 ACR720901:ACR720902 AMN720901:AMN720902 AWJ720901:AWJ720902 BGF720901:BGF720902 BQB720901:BQB720902 BZX720901:BZX720902 CJT720901:CJT720902 CTP720901:CTP720902 DDL720901:DDL720902 DNH720901:DNH720902 DXD720901:DXD720902 EGZ720901:EGZ720902 EQV720901:EQV720902 FAR720901:FAR720902 FKN720901:FKN720902 FUJ720901:FUJ720902 GEF720901:GEF720902 GOB720901:GOB720902 GXX720901:GXX720902 HHT720901:HHT720902 HRP720901:HRP720902 IBL720901:IBL720902 ILH720901:ILH720902 IVD720901:IVD720902 JEZ720901:JEZ720902 JOV720901:JOV720902 JYR720901:JYR720902 KIN720901:KIN720902 KSJ720901:KSJ720902 LCF720901:LCF720902 LMB720901:LMB720902 LVX720901:LVX720902 MFT720901:MFT720902 MPP720901:MPP720902 MZL720901:MZL720902 NJH720901:NJH720902 NTD720901:NTD720902 OCZ720901:OCZ720902 OMV720901:OMV720902 OWR720901:OWR720902 PGN720901:PGN720902 PQJ720901:PQJ720902 QAF720901:QAF720902 QKB720901:QKB720902 QTX720901:QTX720902 RDT720901:RDT720902 RNP720901:RNP720902 RXL720901:RXL720902 SHH720901:SHH720902 SRD720901:SRD720902 TAZ720901:TAZ720902 TKV720901:TKV720902 TUR720901:TUR720902 UEN720901:UEN720902 UOJ720901:UOJ720902 UYF720901:UYF720902 VIB720901:VIB720902 VRX720901:VRX720902 WBT720901:WBT720902 WLP720901:WLP720902 WVL720901:WVL720902 D786437:D786438 IZ786437:IZ786438 SV786437:SV786438 ACR786437:ACR786438 AMN786437:AMN786438 AWJ786437:AWJ786438 BGF786437:BGF786438 BQB786437:BQB786438 BZX786437:BZX786438 CJT786437:CJT786438 CTP786437:CTP786438 DDL786437:DDL786438 DNH786437:DNH786438 DXD786437:DXD786438 EGZ786437:EGZ786438 EQV786437:EQV786438 FAR786437:FAR786438 FKN786437:FKN786438 FUJ786437:FUJ786438 GEF786437:GEF786438 GOB786437:GOB786438 GXX786437:GXX786438 HHT786437:HHT786438 HRP786437:HRP786438 IBL786437:IBL786438 ILH786437:ILH786438 IVD786437:IVD786438 JEZ786437:JEZ786438 JOV786437:JOV786438 JYR786437:JYR786438 KIN786437:KIN786438 KSJ786437:KSJ786438 LCF786437:LCF786438 LMB786437:LMB786438 LVX786437:LVX786438 MFT786437:MFT786438 MPP786437:MPP786438 MZL786437:MZL786438 NJH786437:NJH786438 NTD786437:NTD786438 OCZ786437:OCZ786438 OMV786437:OMV786438 OWR786437:OWR786438 PGN786437:PGN786438 PQJ786437:PQJ786438 QAF786437:QAF786438 QKB786437:QKB786438 QTX786437:QTX786438 RDT786437:RDT786438 RNP786437:RNP786438 RXL786437:RXL786438 SHH786437:SHH786438 SRD786437:SRD786438 TAZ786437:TAZ786438 TKV786437:TKV786438 TUR786437:TUR786438 UEN786437:UEN786438 UOJ786437:UOJ786438 UYF786437:UYF786438 VIB786437:VIB786438 VRX786437:VRX786438 WBT786437:WBT786438 WLP786437:WLP786438 WVL786437:WVL786438 D851973:D851974 IZ851973:IZ851974 SV851973:SV851974 ACR851973:ACR851974 AMN851973:AMN851974 AWJ851973:AWJ851974 BGF851973:BGF851974 BQB851973:BQB851974 BZX851973:BZX851974 CJT851973:CJT851974 CTP851973:CTP851974 DDL851973:DDL851974 DNH851973:DNH851974 DXD851973:DXD851974 EGZ851973:EGZ851974 EQV851973:EQV851974 FAR851973:FAR851974 FKN851973:FKN851974 FUJ851973:FUJ851974 GEF851973:GEF851974 GOB851973:GOB851974 GXX851973:GXX851974 HHT851973:HHT851974 HRP851973:HRP851974 IBL851973:IBL851974 ILH851973:ILH851974 IVD851973:IVD851974 JEZ851973:JEZ851974 JOV851973:JOV851974 JYR851973:JYR851974 KIN851973:KIN851974 KSJ851973:KSJ851974 LCF851973:LCF851974 LMB851973:LMB851974 LVX851973:LVX851974 MFT851973:MFT851974 MPP851973:MPP851974 MZL851973:MZL851974 NJH851973:NJH851974 NTD851973:NTD851974 OCZ851973:OCZ851974 OMV851973:OMV851974 OWR851973:OWR851974 PGN851973:PGN851974 PQJ851973:PQJ851974 QAF851973:QAF851974 QKB851973:QKB851974 QTX851973:QTX851974 RDT851973:RDT851974 RNP851973:RNP851974 RXL851973:RXL851974 SHH851973:SHH851974 SRD851973:SRD851974 TAZ851973:TAZ851974 TKV851973:TKV851974 TUR851973:TUR851974 UEN851973:UEN851974 UOJ851973:UOJ851974 UYF851973:UYF851974 VIB851973:VIB851974 VRX851973:VRX851974 WBT851973:WBT851974 WLP851973:WLP851974 WVL851973:WVL851974 D917509:D917510 IZ917509:IZ917510 SV917509:SV917510 ACR917509:ACR917510 AMN917509:AMN917510 AWJ917509:AWJ917510 BGF917509:BGF917510 BQB917509:BQB917510 BZX917509:BZX917510 CJT917509:CJT917510 CTP917509:CTP917510 DDL917509:DDL917510 DNH917509:DNH917510 DXD917509:DXD917510 EGZ917509:EGZ917510 EQV917509:EQV917510 FAR917509:FAR917510 FKN917509:FKN917510 FUJ917509:FUJ917510 GEF917509:GEF917510 GOB917509:GOB917510 GXX917509:GXX917510 HHT917509:HHT917510 HRP917509:HRP917510 IBL917509:IBL917510 ILH917509:ILH917510 IVD917509:IVD917510 JEZ917509:JEZ917510 JOV917509:JOV917510 JYR917509:JYR917510 KIN917509:KIN917510 KSJ917509:KSJ917510 LCF917509:LCF917510 LMB917509:LMB917510 LVX917509:LVX917510 MFT917509:MFT917510 MPP917509:MPP917510 MZL917509:MZL917510 NJH917509:NJH917510 NTD917509:NTD917510 OCZ917509:OCZ917510 OMV917509:OMV917510 OWR917509:OWR917510 PGN917509:PGN917510 PQJ917509:PQJ917510 QAF917509:QAF917510 QKB917509:QKB917510 QTX917509:QTX917510 RDT917509:RDT917510 RNP917509:RNP917510 RXL917509:RXL917510 SHH917509:SHH917510 SRD917509:SRD917510 TAZ917509:TAZ917510 TKV917509:TKV917510 TUR917509:TUR917510 UEN917509:UEN917510 UOJ917509:UOJ917510 UYF917509:UYF917510 VIB917509:VIB917510 VRX917509:VRX917510 WBT917509:WBT917510 WLP917509:WLP917510 WVL917509:WVL917510 D983045:D983046 IZ983045:IZ983046 SV983045:SV983046 ACR983045:ACR983046 AMN983045:AMN983046 AWJ983045:AWJ983046 BGF983045:BGF983046 BQB983045:BQB983046 BZX983045:BZX983046 CJT983045:CJT983046 CTP983045:CTP983046 DDL983045:DDL983046 DNH983045:DNH983046 DXD983045:DXD983046 EGZ983045:EGZ983046 EQV983045:EQV983046 FAR983045:FAR983046 FKN983045:FKN983046 FUJ983045:FUJ983046 GEF983045:GEF983046 GOB983045:GOB983046 GXX983045:GXX983046 HHT983045:HHT983046 HRP983045:HRP983046 IBL983045:IBL983046 ILH983045:ILH983046 IVD983045:IVD983046 JEZ983045:JEZ983046 JOV983045:JOV983046 JYR983045:JYR983046 KIN983045:KIN983046 KSJ983045:KSJ983046 LCF983045:LCF983046 LMB983045:LMB983046 LVX983045:LVX983046 MFT983045:MFT983046 MPP983045:MPP983046 MZL983045:MZL983046 NJH983045:NJH983046 NTD983045:NTD983046 OCZ983045:OCZ983046 OMV983045:OMV983046 OWR983045:OWR983046 PGN983045:PGN983046 PQJ983045:PQJ983046 QAF983045:QAF983046 QKB983045:QKB983046 QTX983045:QTX983046 RDT983045:RDT983046 RNP983045:RNP983046 RXL983045:RXL983046 SHH983045:SHH983046 SRD983045:SRD983046 TAZ983045:TAZ983046 TKV983045:TKV983046 TUR983045:TUR983046 UEN983045:UEN983046 UOJ983045:UOJ983046 UYF983045:UYF983046 VIB983045:VIB983046 VRX983045:VRX983046 WBT983045:WBT983046 WLP983045:WLP983046 WVL983045:WVL983046">
      <formula1>$B$54:$B$55</formula1>
    </dataValidation>
    <dataValidation type="list" allowBlank="1" showInputMessage="1" showErrorMessage="1" sqref="F5:F6 JB5:JB6 SX5:SX6 ACT5:ACT6 AMP5:AMP6 AWL5:AWL6 BGH5:BGH6 BQD5:BQD6 BZZ5:BZZ6 CJV5:CJV6 CTR5:CTR6 DDN5:DDN6 DNJ5:DNJ6 DXF5:DXF6 EHB5:EHB6 EQX5:EQX6 FAT5:FAT6 FKP5:FKP6 FUL5:FUL6 GEH5:GEH6 GOD5:GOD6 GXZ5:GXZ6 HHV5:HHV6 HRR5:HRR6 IBN5:IBN6 ILJ5:ILJ6 IVF5:IVF6 JFB5:JFB6 JOX5:JOX6 JYT5:JYT6 KIP5:KIP6 KSL5:KSL6 LCH5:LCH6 LMD5:LMD6 LVZ5:LVZ6 MFV5:MFV6 MPR5:MPR6 MZN5:MZN6 NJJ5:NJJ6 NTF5:NTF6 ODB5:ODB6 OMX5:OMX6 OWT5:OWT6 PGP5:PGP6 PQL5:PQL6 QAH5:QAH6 QKD5:QKD6 QTZ5:QTZ6 RDV5:RDV6 RNR5:RNR6 RXN5:RXN6 SHJ5:SHJ6 SRF5:SRF6 TBB5:TBB6 TKX5:TKX6 TUT5:TUT6 UEP5:UEP6 UOL5:UOL6 UYH5:UYH6 VID5:VID6 VRZ5:VRZ6 WBV5:WBV6 WLR5:WLR6 WVN5:WVN6 F65541:F65542 JB65541:JB65542 SX65541:SX65542 ACT65541:ACT65542 AMP65541:AMP65542 AWL65541:AWL65542 BGH65541:BGH65542 BQD65541:BQD65542 BZZ65541:BZZ65542 CJV65541:CJV65542 CTR65541:CTR65542 DDN65541:DDN65542 DNJ65541:DNJ65542 DXF65541:DXF65542 EHB65541:EHB65542 EQX65541:EQX65542 FAT65541:FAT65542 FKP65541:FKP65542 FUL65541:FUL65542 GEH65541:GEH65542 GOD65541:GOD65542 GXZ65541:GXZ65542 HHV65541:HHV65542 HRR65541:HRR65542 IBN65541:IBN65542 ILJ65541:ILJ65542 IVF65541:IVF65542 JFB65541:JFB65542 JOX65541:JOX65542 JYT65541:JYT65542 KIP65541:KIP65542 KSL65541:KSL65542 LCH65541:LCH65542 LMD65541:LMD65542 LVZ65541:LVZ65542 MFV65541:MFV65542 MPR65541:MPR65542 MZN65541:MZN65542 NJJ65541:NJJ65542 NTF65541:NTF65542 ODB65541:ODB65542 OMX65541:OMX65542 OWT65541:OWT65542 PGP65541:PGP65542 PQL65541:PQL65542 QAH65541:QAH65542 QKD65541:QKD65542 QTZ65541:QTZ65542 RDV65541:RDV65542 RNR65541:RNR65542 RXN65541:RXN65542 SHJ65541:SHJ65542 SRF65541:SRF65542 TBB65541:TBB65542 TKX65541:TKX65542 TUT65541:TUT65542 UEP65541:UEP65542 UOL65541:UOL65542 UYH65541:UYH65542 VID65541:VID65542 VRZ65541:VRZ65542 WBV65541:WBV65542 WLR65541:WLR65542 WVN65541:WVN65542 F131077:F131078 JB131077:JB131078 SX131077:SX131078 ACT131077:ACT131078 AMP131077:AMP131078 AWL131077:AWL131078 BGH131077:BGH131078 BQD131077:BQD131078 BZZ131077:BZZ131078 CJV131077:CJV131078 CTR131077:CTR131078 DDN131077:DDN131078 DNJ131077:DNJ131078 DXF131077:DXF131078 EHB131077:EHB131078 EQX131077:EQX131078 FAT131077:FAT131078 FKP131077:FKP131078 FUL131077:FUL131078 GEH131077:GEH131078 GOD131077:GOD131078 GXZ131077:GXZ131078 HHV131077:HHV131078 HRR131077:HRR131078 IBN131077:IBN131078 ILJ131077:ILJ131078 IVF131077:IVF131078 JFB131077:JFB131078 JOX131077:JOX131078 JYT131077:JYT131078 KIP131077:KIP131078 KSL131077:KSL131078 LCH131077:LCH131078 LMD131077:LMD131078 LVZ131077:LVZ131078 MFV131077:MFV131078 MPR131077:MPR131078 MZN131077:MZN131078 NJJ131077:NJJ131078 NTF131077:NTF131078 ODB131077:ODB131078 OMX131077:OMX131078 OWT131077:OWT131078 PGP131077:PGP131078 PQL131077:PQL131078 QAH131077:QAH131078 QKD131077:QKD131078 QTZ131077:QTZ131078 RDV131077:RDV131078 RNR131077:RNR131078 RXN131077:RXN131078 SHJ131077:SHJ131078 SRF131077:SRF131078 TBB131077:TBB131078 TKX131077:TKX131078 TUT131077:TUT131078 UEP131077:UEP131078 UOL131077:UOL131078 UYH131077:UYH131078 VID131077:VID131078 VRZ131077:VRZ131078 WBV131077:WBV131078 WLR131077:WLR131078 WVN131077:WVN131078 F196613:F196614 JB196613:JB196614 SX196613:SX196614 ACT196613:ACT196614 AMP196613:AMP196614 AWL196613:AWL196614 BGH196613:BGH196614 BQD196613:BQD196614 BZZ196613:BZZ196614 CJV196613:CJV196614 CTR196613:CTR196614 DDN196613:DDN196614 DNJ196613:DNJ196614 DXF196613:DXF196614 EHB196613:EHB196614 EQX196613:EQX196614 FAT196613:FAT196614 FKP196613:FKP196614 FUL196613:FUL196614 GEH196613:GEH196614 GOD196613:GOD196614 GXZ196613:GXZ196614 HHV196613:HHV196614 HRR196613:HRR196614 IBN196613:IBN196614 ILJ196613:ILJ196614 IVF196613:IVF196614 JFB196613:JFB196614 JOX196613:JOX196614 JYT196613:JYT196614 KIP196613:KIP196614 KSL196613:KSL196614 LCH196613:LCH196614 LMD196613:LMD196614 LVZ196613:LVZ196614 MFV196613:MFV196614 MPR196613:MPR196614 MZN196613:MZN196614 NJJ196613:NJJ196614 NTF196613:NTF196614 ODB196613:ODB196614 OMX196613:OMX196614 OWT196613:OWT196614 PGP196613:PGP196614 PQL196613:PQL196614 QAH196613:QAH196614 QKD196613:QKD196614 QTZ196613:QTZ196614 RDV196613:RDV196614 RNR196613:RNR196614 RXN196613:RXN196614 SHJ196613:SHJ196614 SRF196613:SRF196614 TBB196613:TBB196614 TKX196613:TKX196614 TUT196613:TUT196614 UEP196613:UEP196614 UOL196613:UOL196614 UYH196613:UYH196614 VID196613:VID196614 VRZ196613:VRZ196614 WBV196613:WBV196614 WLR196613:WLR196614 WVN196613:WVN196614 F262149:F262150 JB262149:JB262150 SX262149:SX262150 ACT262149:ACT262150 AMP262149:AMP262150 AWL262149:AWL262150 BGH262149:BGH262150 BQD262149:BQD262150 BZZ262149:BZZ262150 CJV262149:CJV262150 CTR262149:CTR262150 DDN262149:DDN262150 DNJ262149:DNJ262150 DXF262149:DXF262150 EHB262149:EHB262150 EQX262149:EQX262150 FAT262149:FAT262150 FKP262149:FKP262150 FUL262149:FUL262150 GEH262149:GEH262150 GOD262149:GOD262150 GXZ262149:GXZ262150 HHV262149:HHV262150 HRR262149:HRR262150 IBN262149:IBN262150 ILJ262149:ILJ262150 IVF262149:IVF262150 JFB262149:JFB262150 JOX262149:JOX262150 JYT262149:JYT262150 KIP262149:KIP262150 KSL262149:KSL262150 LCH262149:LCH262150 LMD262149:LMD262150 LVZ262149:LVZ262150 MFV262149:MFV262150 MPR262149:MPR262150 MZN262149:MZN262150 NJJ262149:NJJ262150 NTF262149:NTF262150 ODB262149:ODB262150 OMX262149:OMX262150 OWT262149:OWT262150 PGP262149:PGP262150 PQL262149:PQL262150 QAH262149:QAH262150 QKD262149:QKD262150 QTZ262149:QTZ262150 RDV262149:RDV262150 RNR262149:RNR262150 RXN262149:RXN262150 SHJ262149:SHJ262150 SRF262149:SRF262150 TBB262149:TBB262150 TKX262149:TKX262150 TUT262149:TUT262150 UEP262149:UEP262150 UOL262149:UOL262150 UYH262149:UYH262150 VID262149:VID262150 VRZ262149:VRZ262150 WBV262149:WBV262150 WLR262149:WLR262150 WVN262149:WVN262150 F327685:F327686 JB327685:JB327686 SX327685:SX327686 ACT327685:ACT327686 AMP327685:AMP327686 AWL327685:AWL327686 BGH327685:BGH327686 BQD327685:BQD327686 BZZ327685:BZZ327686 CJV327685:CJV327686 CTR327685:CTR327686 DDN327685:DDN327686 DNJ327685:DNJ327686 DXF327685:DXF327686 EHB327685:EHB327686 EQX327685:EQX327686 FAT327685:FAT327686 FKP327685:FKP327686 FUL327685:FUL327686 GEH327685:GEH327686 GOD327685:GOD327686 GXZ327685:GXZ327686 HHV327685:HHV327686 HRR327685:HRR327686 IBN327685:IBN327686 ILJ327685:ILJ327686 IVF327685:IVF327686 JFB327685:JFB327686 JOX327685:JOX327686 JYT327685:JYT327686 KIP327685:KIP327686 KSL327685:KSL327686 LCH327685:LCH327686 LMD327685:LMD327686 LVZ327685:LVZ327686 MFV327685:MFV327686 MPR327685:MPR327686 MZN327685:MZN327686 NJJ327685:NJJ327686 NTF327685:NTF327686 ODB327685:ODB327686 OMX327685:OMX327686 OWT327685:OWT327686 PGP327685:PGP327686 PQL327685:PQL327686 QAH327685:QAH327686 QKD327685:QKD327686 QTZ327685:QTZ327686 RDV327685:RDV327686 RNR327685:RNR327686 RXN327685:RXN327686 SHJ327685:SHJ327686 SRF327685:SRF327686 TBB327685:TBB327686 TKX327685:TKX327686 TUT327685:TUT327686 UEP327685:UEP327686 UOL327685:UOL327686 UYH327685:UYH327686 VID327685:VID327686 VRZ327685:VRZ327686 WBV327685:WBV327686 WLR327685:WLR327686 WVN327685:WVN327686 F393221:F393222 JB393221:JB393222 SX393221:SX393222 ACT393221:ACT393222 AMP393221:AMP393222 AWL393221:AWL393222 BGH393221:BGH393222 BQD393221:BQD393222 BZZ393221:BZZ393222 CJV393221:CJV393222 CTR393221:CTR393222 DDN393221:DDN393222 DNJ393221:DNJ393222 DXF393221:DXF393222 EHB393221:EHB393222 EQX393221:EQX393222 FAT393221:FAT393222 FKP393221:FKP393222 FUL393221:FUL393222 GEH393221:GEH393222 GOD393221:GOD393222 GXZ393221:GXZ393222 HHV393221:HHV393222 HRR393221:HRR393222 IBN393221:IBN393222 ILJ393221:ILJ393222 IVF393221:IVF393222 JFB393221:JFB393222 JOX393221:JOX393222 JYT393221:JYT393222 KIP393221:KIP393222 KSL393221:KSL393222 LCH393221:LCH393222 LMD393221:LMD393222 LVZ393221:LVZ393222 MFV393221:MFV393222 MPR393221:MPR393222 MZN393221:MZN393222 NJJ393221:NJJ393222 NTF393221:NTF393222 ODB393221:ODB393222 OMX393221:OMX393222 OWT393221:OWT393222 PGP393221:PGP393222 PQL393221:PQL393222 QAH393221:QAH393222 QKD393221:QKD393222 QTZ393221:QTZ393222 RDV393221:RDV393222 RNR393221:RNR393222 RXN393221:RXN393222 SHJ393221:SHJ393222 SRF393221:SRF393222 TBB393221:TBB393222 TKX393221:TKX393222 TUT393221:TUT393222 UEP393221:UEP393222 UOL393221:UOL393222 UYH393221:UYH393222 VID393221:VID393222 VRZ393221:VRZ393222 WBV393221:WBV393222 WLR393221:WLR393222 WVN393221:WVN393222 F458757:F458758 JB458757:JB458758 SX458757:SX458758 ACT458757:ACT458758 AMP458757:AMP458758 AWL458757:AWL458758 BGH458757:BGH458758 BQD458757:BQD458758 BZZ458757:BZZ458758 CJV458757:CJV458758 CTR458757:CTR458758 DDN458757:DDN458758 DNJ458757:DNJ458758 DXF458757:DXF458758 EHB458757:EHB458758 EQX458757:EQX458758 FAT458757:FAT458758 FKP458757:FKP458758 FUL458757:FUL458758 GEH458757:GEH458758 GOD458757:GOD458758 GXZ458757:GXZ458758 HHV458757:HHV458758 HRR458757:HRR458758 IBN458757:IBN458758 ILJ458757:ILJ458758 IVF458757:IVF458758 JFB458757:JFB458758 JOX458757:JOX458758 JYT458757:JYT458758 KIP458757:KIP458758 KSL458757:KSL458758 LCH458757:LCH458758 LMD458757:LMD458758 LVZ458757:LVZ458758 MFV458757:MFV458758 MPR458757:MPR458758 MZN458757:MZN458758 NJJ458757:NJJ458758 NTF458757:NTF458758 ODB458757:ODB458758 OMX458757:OMX458758 OWT458757:OWT458758 PGP458757:PGP458758 PQL458757:PQL458758 QAH458757:QAH458758 QKD458757:QKD458758 QTZ458757:QTZ458758 RDV458757:RDV458758 RNR458757:RNR458758 RXN458757:RXN458758 SHJ458757:SHJ458758 SRF458757:SRF458758 TBB458757:TBB458758 TKX458757:TKX458758 TUT458757:TUT458758 UEP458757:UEP458758 UOL458757:UOL458758 UYH458757:UYH458758 VID458757:VID458758 VRZ458757:VRZ458758 WBV458757:WBV458758 WLR458757:WLR458758 WVN458757:WVN458758 F524293:F524294 JB524293:JB524294 SX524293:SX524294 ACT524293:ACT524294 AMP524293:AMP524294 AWL524293:AWL524294 BGH524293:BGH524294 BQD524293:BQD524294 BZZ524293:BZZ524294 CJV524293:CJV524294 CTR524293:CTR524294 DDN524293:DDN524294 DNJ524293:DNJ524294 DXF524293:DXF524294 EHB524293:EHB524294 EQX524293:EQX524294 FAT524293:FAT524294 FKP524293:FKP524294 FUL524293:FUL524294 GEH524293:GEH524294 GOD524293:GOD524294 GXZ524293:GXZ524294 HHV524293:HHV524294 HRR524293:HRR524294 IBN524293:IBN524294 ILJ524293:ILJ524294 IVF524293:IVF524294 JFB524293:JFB524294 JOX524293:JOX524294 JYT524293:JYT524294 KIP524293:KIP524294 KSL524293:KSL524294 LCH524293:LCH524294 LMD524293:LMD524294 LVZ524293:LVZ524294 MFV524293:MFV524294 MPR524293:MPR524294 MZN524293:MZN524294 NJJ524293:NJJ524294 NTF524293:NTF524294 ODB524293:ODB524294 OMX524293:OMX524294 OWT524293:OWT524294 PGP524293:PGP524294 PQL524293:PQL524294 QAH524293:QAH524294 QKD524293:QKD524294 QTZ524293:QTZ524294 RDV524293:RDV524294 RNR524293:RNR524294 RXN524293:RXN524294 SHJ524293:SHJ524294 SRF524293:SRF524294 TBB524293:TBB524294 TKX524293:TKX524294 TUT524293:TUT524294 UEP524293:UEP524294 UOL524293:UOL524294 UYH524293:UYH524294 VID524293:VID524294 VRZ524293:VRZ524294 WBV524293:WBV524294 WLR524293:WLR524294 WVN524293:WVN524294 F589829:F589830 JB589829:JB589830 SX589829:SX589830 ACT589829:ACT589830 AMP589829:AMP589830 AWL589829:AWL589830 BGH589829:BGH589830 BQD589829:BQD589830 BZZ589829:BZZ589830 CJV589829:CJV589830 CTR589829:CTR589830 DDN589829:DDN589830 DNJ589829:DNJ589830 DXF589829:DXF589830 EHB589829:EHB589830 EQX589829:EQX589830 FAT589829:FAT589830 FKP589829:FKP589830 FUL589829:FUL589830 GEH589829:GEH589830 GOD589829:GOD589830 GXZ589829:GXZ589830 HHV589829:HHV589830 HRR589829:HRR589830 IBN589829:IBN589830 ILJ589829:ILJ589830 IVF589829:IVF589830 JFB589829:JFB589830 JOX589829:JOX589830 JYT589829:JYT589830 KIP589829:KIP589830 KSL589829:KSL589830 LCH589829:LCH589830 LMD589829:LMD589830 LVZ589829:LVZ589830 MFV589829:MFV589830 MPR589829:MPR589830 MZN589829:MZN589830 NJJ589829:NJJ589830 NTF589829:NTF589830 ODB589829:ODB589830 OMX589829:OMX589830 OWT589829:OWT589830 PGP589829:PGP589830 PQL589829:PQL589830 QAH589829:QAH589830 QKD589829:QKD589830 QTZ589829:QTZ589830 RDV589829:RDV589830 RNR589829:RNR589830 RXN589829:RXN589830 SHJ589829:SHJ589830 SRF589829:SRF589830 TBB589829:TBB589830 TKX589829:TKX589830 TUT589829:TUT589830 UEP589829:UEP589830 UOL589829:UOL589830 UYH589829:UYH589830 VID589829:VID589830 VRZ589829:VRZ589830 WBV589829:WBV589830 WLR589829:WLR589830 WVN589829:WVN589830 F655365:F655366 JB655365:JB655366 SX655365:SX655366 ACT655365:ACT655366 AMP655365:AMP655366 AWL655365:AWL655366 BGH655365:BGH655366 BQD655365:BQD655366 BZZ655365:BZZ655366 CJV655365:CJV655366 CTR655365:CTR655366 DDN655365:DDN655366 DNJ655365:DNJ655366 DXF655365:DXF655366 EHB655365:EHB655366 EQX655365:EQX655366 FAT655365:FAT655366 FKP655365:FKP655366 FUL655365:FUL655366 GEH655365:GEH655366 GOD655365:GOD655366 GXZ655365:GXZ655366 HHV655365:HHV655366 HRR655365:HRR655366 IBN655365:IBN655366 ILJ655365:ILJ655366 IVF655365:IVF655366 JFB655365:JFB655366 JOX655365:JOX655366 JYT655365:JYT655366 KIP655365:KIP655366 KSL655365:KSL655366 LCH655365:LCH655366 LMD655365:LMD655366 LVZ655365:LVZ655366 MFV655365:MFV655366 MPR655365:MPR655366 MZN655365:MZN655366 NJJ655365:NJJ655366 NTF655365:NTF655366 ODB655365:ODB655366 OMX655365:OMX655366 OWT655365:OWT655366 PGP655365:PGP655366 PQL655365:PQL655366 QAH655365:QAH655366 QKD655365:QKD655366 QTZ655365:QTZ655366 RDV655365:RDV655366 RNR655365:RNR655366 RXN655365:RXN655366 SHJ655365:SHJ655366 SRF655365:SRF655366 TBB655365:TBB655366 TKX655365:TKX655366 TUT655365:TUT655366 UEP655365:UEP655366 UOL655365:UOL655366 UYH655365:UYH655366 VID655365:VID655366 VRZ655365:VRZ655366 WBV655365:WBV655366 WLR655365:WLR655366 WVN655365:WVN655366 F720901:F720902 JB720901:JB720902 SX720901:SX720902 ACT720901:ACT720902 AMP720901:AMP720902 AWL720901:AWL720902 BGH720901:BGH720902 BQD720901:BQD720902 BZZ720901:BZZ720902 CJV720901:CJV720902 CTR720901:CTR720902 DDN720901:DDN720902 DNJ720901:DNJ720902 DXF720901:DXF720902 EHB720901:EHB720902 EQX720901:EQX720902 FAT720901:FAT720902 FKP720901:FKP720902 FUL720901:FUL720902 GEH720901:GEH720902 GOD720901:GOD720902 GXZ720901:GXZ720902 HHV720901:HHV720902 HRR720901:HRR720902 IBN720901:IBN720902 ILJ720901:ILJ720902 IVF720901:IVF720902 JFB720901:JFB720902 JOX720901:JOX720902 JYT720901:JYT720902 KIP720901:KIP720902 KSL720901:KSL720902 LCH720901:LCH720902 LMD720901:LMD720902 LVZ720901:LVZ720902 MFV720901:MFV720902 MPR720901:MPR720902 MZN720901:MZN720902 NJJ720901:NJJ720902 NTF720901:NTF720902 ODB720901:ODB720902 OMX720901:OMX720902 OWT720901:OWT720902 PGP720901:PGP720902 PQL720901:PQL720902 QAH720901:QAH720902 QKD720901:QKD720902 QTZ720901:QTZ720902 RDV720901:RDV720902 RNR720901:RNR720902 RXN720901:RXN720902 SHJ720901:SHJ720902 SRF720901:SRF720902 TBB720901:TBB720902 TKX720901:TKX720902 TUT720901:TUT720902 UEP720901:UEP720902 UOL720901:UOL720902 UYH720901:UYH720902 VID720901:VID720902 VRZ720901:VRZ720902 WBV720901:WBV720902 WLR720901:WLR720902 WVN720901:WVN720902 F786437:F786438 JB786437:JB786438 SX786437:SX786438 ACT786437:ACT786438 AMP786437:AMP786438 AWL786437:AWL786438 BGH786437:BGH786438 BQD786437:BQD786438 BZZ786437:BZZ786438 CJV786437:CJV786438 CTR786437:CTR786438 DDN786437:DDN786438 DNJ786437:DNJ786438 DXF786437:DXF786438 EHB786437:EHB786438 EQX786437:EQX786438 FAT786437:FAT786438 FKP786437:FKP786438 FUL786437:FUL786438 GEH786437:GEH786438 GOD786437:GOD786438 GXZ786437:GXZ786438 HHV786437:HHV786438 HRR786437:HRR786438 IBN786437:IBN786438 ILJ786437:ILJ786438 IVF786437:IVF786438 JFB786437:JFB786438 JOX786437:JOX786438 JYT786437:JYT786438 KIP786437:KIP786438 KSL786437:KSL786438 LCH786437:LCH786438 LMD786437:LMD786438 LVZ786437:LVZ786438 MFV786437:MFV786438 MPR786437:MPR786438 MZN786437:MZN786438 NJJ786437:NJJ786438 NTF786437:NTF786438 ODB786437:ODB786438 OMX786437:OMX786438 OWT786437:OWT786438 PGP786437:PGP786438 PQL786437:PQL786438 QAH786437:QAH786438 QKD786437:QKD786438 QTZ786437:QTZ786438 RDV786437:RDV786438 RNR786437:RNR786438 RXN786437:RXN786438 SHJ786437:SHJ786438 SRF786437:SRF786438 TBB786437:TBB786438 TKX786437:TKX786438 TUT786437:TUT786438 UEP786437:UEP786438 UOL786437:UOL786438 UYH786437:UYH786438 VID786437:VID786438 VRZ786437:VRZ786438 WBV786437:WBV786438 WLR786437:WLR786438 WVN786437:WVN786438 F851973:F851974 JB851973:JB851974 SX851973:SX851974 ACT851973:ACT851974 AMP851973:AMP851974 AWL851973:AWL851974 BGH851973:BGH851974 BQD851973:BQD851974 BZZ851973:BZZ851974 CJV851973:CJV851974 CTR851973:CTR851974 DDN851973:DDN851974 DNJ851973:DNJ851974 DXF851973:DXF851974 EHB851973:EHB851974 EQX851973:EQX851974 FAT851973:FAT851974 FKP851973:FKP851974 FUL851973:FUL851974 GEH851973:GEH851974 GOD851973:GOD851974 GXZ851973:GXZ851974 HHV851973:HHV851974 HRR851973:HRR851974 IBN851973:IBN851974 ILJ851973:ILJ851974 IVF851973:IVF851974 JFB851973:JFB851974 JOX851973:JOX851974 JYT851973:JYT851974 KIP851973:KIP851974 KSL851973:KSL851974 LCH851973:LCH851974 LMD851973:LMD851974 LVZ851973:LVZ851974 MFV851973:MFV851974 MPR851973:MPR851974 MZN851973:MZN851974 NJJ851973:NJJ851974 NTF851973:NTF851974 ODB851973:ODB851974 OMX851973:OMX851974 OWT851973:OWT851974 PGP851973:PGP851974 PQL851973:PQL851974 QAH851973:QAH851974 QKD851973:QKD851974 QTZ851973:QTZ851974 RDV851973:RDV851974 RNR851973:RNR851974 RXN851973:RXN851974 SHJ851973:SHJ851974 SRF851973:SRF851974 TBB851973:TBB851974 TKX851973:TKX851974 TUT851973:TUT851974 UEP851973:UEP851974 UOL851973:UOL851974 UYH851973:UYH851974 VID851973:VID851974 VRZ851973:VRZ851974 WBV851973:WBV851974 WLR851973:WLR851974 WVN851973:WVN851974 F917509:F917510 JB917509:JB917510 SX917509:SX917510 ACT917509:ACT917510 AMP917509:AMP917510 AWL917509:AWL917510 BGH917509:BGH917510 BQD917509:BQD917510 BZZ917509:BZZ917510 CJV917509:CJV917510 CTR917509:CTR917510 DDN917509:DDN917510 DNJ917509:DNJ917510 DXF917509:DXF917510 EHB917509:EHB917510 EQX917509:EQX917510 FAT917509:FAT917510 FKP917509:FKP917510 FUL917509:FUL917510 GEH917509:GEH917510 GOD917509:GOD917510 GXZ917509:GXZ917510 HHV917509:HHV917510 HRR917509:HRR917510 IBN917509:IBN917510 ILJ917509:ILJ917510 IVF917509:IVF917510 JFB917509:JFB917510 JOX917509:JOX917510 JYT917509:JYT917510 KIP917509:KIP917510 KSL917509:KSL917510 LCH917509:LCH917510 LMD917509:LMD917510 LVZ917509:LVZ917510 MFV917509:MFV917510 MPR917509:MPR917510 MZN917509:MZN917510 NJJ917509:NJJ917510 NTF917509:NTF917510 ODB917509:ODB917510 OMX917509:OMX917510 OWT917509:OWT917510 PGP917509:PGP917510 PQL917509:PQL917510 QAH917509:QAH917510 QKD917509:QKD917510 QTZ917509:QTZ917510 RDV917509:RDV917510 RNR917509:RNR917510 RXN917509:RXN917510 SHJ917509:SHJ917510 SRF917509:SRF917510 TBB917509:TBB917510 TKX917509:TKX917510 TUT917509:TUT917510 UEP917509:UEP917510 UOL917509:UOL917510 UYH917509:UYH917510 VID917509:VID917510 VRZ917509:VRZ917510 WBV917509:WBV917510 WLR917509:WLR917510 WVN917509:WVN917510 F983045:F983046 JB983045:JB983046 SX983045:SX983046 ACT983045:ACT983046 AMP983045:AMP983046 AWL983045:AWL983046 BGH983045:BGH983046 BQD983045:BQD983046 BZZ983045:BZZ983046 CJV983045:CJV983046 CTR983045:CTR983046 DDN983045:DDN983046 DNJ983045:DNJ983046 DXF983045:DXF983046 EHB983045:EHB983046 EQX983045:EQX983046 FAT983045:FAT983046 FKP983045:FKP983046 FUL983045:FUL983046 GEH983045:GEH983046 GOD983045:GOD983046 GXZ983045:GXZ983046 HHV983045:HHV983046 HRR983045:HRR983046 IBN983045:IBN983046 ILJ983045:ILJ983046 IVF983045:IVF983046 JFB983045:JFB983046 JOX983045:JOX983046 JYT983045:JYT983046 KIP983045:KIP983046 KSL983045:KSL983046 LCH983045:LCH983046 LMD983045:LMD983046 LVZ983045:LVZ983046 MFV983045:MFV983046 MPR983045:MPR983046 MZN983045:MZN983046 NJJ983045:NJJ983046 NTF983045:NTF983046 ODB983045:ODB983046 OMX983045:OMX983046 OWT983045:OWT983046 PGP983045:PGP983046 PQL983045:PQL983046 QAH983045:QAH983046 QKD983045:QKD983046 QTZ983045:QTZ983046 RDV983045:RDV983046 RNR983045:RNR983046 RXN983045:RXN983046 SHJ983045:SHJ983046 SRF983045:SRF983046 TBB983045:TBB983046 TKX983045:TKX983046 TUT983045:TUT983046 UEP983045:UEP983046 UOL983045:UOL983046 UYH983045:UYH983046 VID983045:VID983046 VRZ983045:VRZ983046 WBV983045:WBV983046 WLR983045:WLR983046 WVN983045:WVN983046">
      <formula1>$A$63:$A$65</formula1>
    </dataValidation>
    <dataValidation type="list" allowBlank="1" showInputMessage="1" showErrorMessage="1" sqref="G5:I6 JC5:JE6 SY5:TA6 ACU5:ACW6 AMQ5:AMS6 AWM5:AWO6 BGI5:BGK6 BQE5:BQG6 CAA5:CAC6 CJW5:CJY6 CTS5:CTU6 DDO5:DDQ6 DNK5:DNM6 DXG5:DXI6 EHC5:EHE6 EQY5:ERA6 FAU5:FAW6 FKQ5:FKS6 FUM5:FUO6 GEI5:GEK6 GOE5:GOG6 GYA5:GYC6 HHW5:HHY6 HRS5:HRU6 IBO5:IBQ6 ILK5:ILM6 IVG5:IVI6 JFC5:JFE6 JOY5:JPA6 JYU5:JYW6 KIQ5:KIS6 KSM5:KSO6 LCI5:LCK6 LME5:LMG6 LWA5:LWC6 MFW5:MFY6 MPS5:MPU6 MZO5:MZQ6 NJK5:NJM6 NTG5:NTI6 ODC5:ODE6 OMY5:ONA6 OWU5:OWW6 PGQ5:PGS6 PQM5:PQO6 QAI5:QAK6 QKE5:QKG6 QUA5:QUC6 RDW5:RDY6 RNS5:RNU6 RXO5:RXQ6 SHK5:SHM6 SRG5:SRI6 TBC5:TBE6 TKY5:TLA6 TUU5:TUW6 UEQ5:UES6 UOM5:UOO6 UYI5:UYK6 VIE5:VIG6 VSA5:VSC6 WBW5:WBY6 WLS5:WLU6 WVO5:WVQ6 G65541:I65542 JC65541:JE65542 SY65541:TA65542 ACU65541:ACW65542 AMQ65541:AMS65542 AWM65541:AWO65542 BGI65541:BGK65542 BQE65541:BQG65542 CAA65541:CAC65542 CJW65541:CJY65542 CTS65541:CTU65542 DDO65541:DDQ65542 DNK65541:DNM65542 DXG65541:DXI65542 EHC65541:EHE65542 EQY65541:ERA65542 FAU65541:FAW65542 FKQ65541:FKS65542 FUM65541:FUO65542 GEI65541:GEK65542 GOE65541:GOG65542 GYA65541:GYC65542 HHW65541:HHY65542 HRS65541:HRU65542 IBO65541:IBQ65542 ILK65541:ILM65542 IVG65541:IVI65542 JFC65541:JFE65542 JOY65541:JPA65542 JYU65541:JYW65542 KIQ65541:KIS65542 KSM65541:KSO65542 LCI65541:LCK65542 LME65541:LMG65542 LWA65541:LWC65542 MFW65541:MFY65542 MPS65541:MPU65542 MZO65541:MZQ65542 NJK65541:NJM65542 NTG65541:NTI65542 ODC65541:ODE65542 OMY65541:ONA65542 OWU65541:OWW65542 PGQ65541:PGS65542 PQM65541:PQO65542 QAI65541:QAK65542 QKE65541:QKG65542 QUA65541:QUC65542 RDW65541:RDY65542 RNS65541:RNU65542 RXO65541:RXQ65542 SHK65541:SHM65542 SRG65541:SRI65542 TBC65541:TBE65542 TKY65541:TLA65542 TUU65541:TUW65542 UEQ65541:UES65542 UOM65541:UOO65542 UYI65541:UYK65542 VIE65541:VIG65542 VSA65541:VSC65542 WBW65541:WBY65542 WLS65541:WLU65542 WVO65541:WVQ65542 G131077:I131078 JC131077:JE131078 SY131077:TA131078 ACU131077:ACW131078 AMQ131077:AMS131078 AWM131077:AWO131078 BGI131077:BGK131078 BQE131077:BQG131078 CAA131077:CAC131078 CJW131077:CJY131078 CTS131077:CTU131078 DDO131077:DDQ131078 DNK131077:DNM131078 DXG131077:DXI131078 EHC131077:EHE131078 EQY131077:ERA131078 FAU131077:FAW131078 FKQ131077:FKS131078 FUM131077:FUO131078 GEI131077:GEK131078 GOE131077:GOG131078 GYA131077:GYC131078 HHW131077:HHY131078 HRS131077:HRU131078 IBO131077:IBQ131078 ILK131077:ILM131078 IVG131077:IVI131078 JFC131077:JFE131078 JOY131077:JPA131078 JYU131077:JYW131078 KIQ131077:KIS131078 KSM131077:KSO131078 LCI131077:LCK131078 LME131077:LMG131078 LWA131077:LWC131078 MFW131077:MFY131078 MPS131077:MPU131078 MZO131077:MZQ131078 NJK131077:NJM131078 NTG131077:NTI131078 ODC131077:ODE131078 OMY131077:ONA131078 OWU131077:OWW131078 PGQ131077:PGS131078 PQM131077:PQO131078 QAI131077:QAK131078 QKE131077:QKG131078 QUA131077:QUC131078 RDW131077:RDY131078 RNS131077:RNU131078 RXO131077:RXQ131078 SHK131077:SHM131078 SRG131077:SRI131078 TBC131077:TBE131078 TKY131077:TLA131078 TUU131077:TUW131078 UEQ131077:UES131078 UOM131077:UOO131078 UYI131077:UYK131078 VIE131077:VIG131078 VSA131077:VSC131078 WBW131077:WBY131078 WLS131077:WLU131078 WVO131077:WVQ131078 G196613:I196614 JC196613:JE196614 SY196613:TA196614 ACU196613:ACW196614 AMQ196613:AMS196614 AWM196613:AWO196614 BGI196613:BGK196614 BQE196613:BQG196614 CAA196613:CAC196614 CJW196613:CJY196614 CTS196613:CTU196614 DDO196613:DDQ196614 DNK196613:DNM196614 DXG196613:DXI196614 EHC196613:EHE196614 EQY196613:ERA196614 FAU196613:FAW196614 FKQ196613:FKS196614 FUM196613:FUO196614 GEI196613:GEK196614 GOE196613:GOG196614 GYA196613:GYC196614 HHW196613:HHY196614 HRS196613:HRU196614 IBO196613:IBQ196614 ILK196613:ILM196614 IVG196613:IVI196614 JFC196613:JFE196614 JOY196613:JPA196614 JYU196613:JYW196614 KIQ196613:KIS196614 KSM196613:KSO196614 LCI196613:LCK196614 LME196613:LMG196614 LWA196613:LWC196614 MFW196613:MFY196614 MPS196613:MPU196614 MZO196613:MZQ196614 NJK196613:NJM196614 NTG196613:NTI196614 ODC196613:ODE196614 OMY196613:ONA196614 OWU196613:OWW196614 PGQ196613:PGS196614 PQM196613:PQO196614 QAI196613:QAK196614 QKE196613:QKG196614 QUA196613:QUC196614 RDW196613:RDY196614 RNS196613:RNU196614 RXO196613:RXQ196614 SHK196613:SHM196614 SRG196613:SRI196614 TBC196613:TBE196614 TKY196613:TLA196614 TUU196613:TUW196614 UEQ196613:UES196614 UOM196613:UOO196614 UYI196613:UYK196614 VIE196613:VIG196614 VSA196613:VSC196614 WBW196613:WBY196614 WLS196613:WLU196614 WVO196613:WVQ196614 G262149:I262150 JC262149:JE262150 SY262149:TA262150 ACU262149:ACW262150 AMQ262149:AMS262150 AWM262149:AWO262150 BGI262149:BGK262150 BQE262149:BQG262150 CAA262149:CAC262150 CJW262149:CJY262150 CTS262149:CTU262150 DDO262149:DDQ262150 DNK262149:DNM262150 DXG262149:DXI262150 EHC262149:EHE262150 EQY262149:ERA262150 FAU262149:FAW262150 FKQ262149:FKS262150 FUM262149:FUO262150 GEI262149:GEK262150 GOE262149:GOG262150 GYA262149:GYC262150 HHW262149:HHY262150 HRS262149:HRU262150 IBO262149:IBQ262150 ILK262149:ILM262150 IVG262149:IVI262150 JFC262149:JFE262150 JOY262149:JPA262150 JYU262149:JYW262150 KIQ262149:KIS262150 KSM262149:KSO262150 LCI262149:LCK262150 LME262149:LMG262150 LWA262149:LWC262150 MFW262149:MFY262150 MPS262149:MPU262150 MZO262149:MZQ262150 NJK262149:NJM262150 NTG262149:NTI262150 ODC262149:ODE262150 OMY262149:ONA262150 OWU262149:OWW262150 PGQ262149:PGS262150 PQM262149:PQO262150 QAI262149:QAK262150 QKE262149:QKG262150 QUA262149:QUC262150 RDW262149:RDY262150 RNS262149:RNU262150 RXO262149:RXQ262150 SHK262149:SHM262150 SRG262149:SRI262150 TBC262149:TBE262150 TKY262149:TLA262150 TUU262149:TUW262150 UEQ262149:UES262150 UOM262149:UOO262150 UYI262149:UYK262150 VIE262149:VIG262150 VSA262149:VSC262150 WBW262149:WBY262150 WLS262149:WLU262150 WVO262149:WVQ262150 G327685:I327686 JC327685:JE327686 SY327685:TA327686 ACU327685:ACW327686 AMQ327685:AMS327686 AWM327685:AWO327686 BGI327685:BGK327686 BQE327685:BQG327686 CAA327685:CAC327686 CJW327685:CJY327686 CTS327685:CTU327686 DDO327685:DDQ327686 DNK327685:DNM327686 DXG327685:DXI327686 EHC327685:EHE327686 EQY327685:ERA327686 FAU327685:FAW327686 FKQ327685:FKS327686 FUM327685:FUO327686 GEI327685:GEK327686 GOE327685:GOG327686 GYA327685:GYC327686 HHW327685:HHY327686 HRS327685:HRU327686 IBO327685:IBQ327686 ILK327685:ILM327686 IVG327685:IVI327686 JFC327685:JFE327686 JOY327685:JPA327686 JYU327685:JYW327686 KIQ327685:KIS327686 KSM327685:KSO327686 LCI327685:LCK327686 LME327685:LMG327686 LWA327685:LWC327686 MFW327685:MFY327686 MPS327685:MPU327686 MZO327685:MZQ327686 NJK327685:NJM327686 NTG327685:NTI327686 ODC327685:ODE327686 OMY327685:ONA327686 OWU327685:OWW327686 PGQ327685:PGS327686 PQM327685:PQO327686 QAI327685:QAK327686 QKE327685:QKG327686 QUA327685:QUC327686 RDW327685:RDY327686 RNS327685:RNU327686 RXO327685:RXQ327686 SHK327685:SHM327686 SRG327685:SRI327686 TBC327685:TBE327686 TKY327685:TLA327686 TUU327685:TUW327686 UEQ327685:UES327686 UOM327685:UOO327686 UYI327685:UYK327686 VIE327685:VIG327686 VSA327685:VSC327686 WBW327685:WBY327686 WLS327685:WLU327686 WVO327685:WVQ327686 G393221:I393222 JC393221:JE393222 SY393221:TA393222 ACU393221:ACW393222 AMQ393221:AMS393222 AWM393221:AWO393222 BGI393221:BGK393222 BQE393221:BQG393222 CAA393221:CAC393222 CJW393221:CJY393222 CTS393221:CTU393222 DDO393221:DDQ393222 DNK393221:DNM393222 DXG393221:DXI393222 EHC393221:EHE393222 EQY393221:ERA393222 FAU393221:FAW393222 FKQ393221:FKS393222 FUM393221:FUO393222 GEI393221:GEK393222 GOE393221:GOG393222 GYA393221:GYC393222 HHW393221:HHY393222 HRS393221:HRU393222 IBO393221:IBQ393222 ILK393221:ILM393222 IVG393221:IVI393222 JFC393221:JFE393222 JOY393221:JPA393222 JYU393221:JYW393222 KIQ393221:KIS393222 KSM393221:KSO393222 LCI393221:LCK393222 LME393221:LMG393222 LWA393221:LWC393222 MFW393221:MFY393222 MPS393221:MPU393222 MZO393221:MZQ393222 NJK393221:NJM393222 NTG393221:NTI393222 ODC393221:ODE393222 OMY393221:ONA393222 OWU393221:OWW393222 PGQ393221:PGS393222 PQM393221:PQO393222 QAI393221:QAK393222 QKE393221:QKG393222 QUA393221:QUC393222 RDW393221:RDY393222 RNS393221:RNU393222 RXO393221:RXQ393222 SHK393221:SHM393222 SRG393221:SRI393222 TBC393221:TBE393222 TKY393221:TLA393222 TUU393221:TUW393222 UEQ393221:UES393222 UOM393221:UOO393222 UYI393221:UYK393222 VIE393221:VIG393222 VSA393221:VSC393222 WBW393221:WBY393222 WLS393221:WLU393222 WVO393221:WVQ393222 G458757:I458758 JC458757:JE458758 SY458757:TA458758 ACU458757:ACW458758 AMQ458757:AMS458758 AWM458757:AWO458758 BGI458757:BGK458758 BQE458757:BQG458758 CAA458757:CAC458758 CJW458757:CJY458758 CTS458757:CTU458758 DDO458757:DDQ458758 DNK458757:DNM458758 DXG458757:DXI458758 EHC458757:EHE458758 EQY458757:ERA458758 FAU458757:FAW458758 FKQ458757:FKS458758 FUM458757:FUO458758 GEI458757:GEK458758 GOE458757:GOG458758 GYA458757:GYC458758 HHW458757:HHY458758 HRS458757:HRU458758 IBO458757:IBQ458758 ILK458757:ILM458758 IVG458757:IVI458758 JFC458757:JFE458758 JOY458757:JPA458758 JYU458757:JYW458758 KIQ458757:KIS458758 KSM458757:KSO458758 LCI458757:LCK458758 LME458757:LMG458758 LWA458757:LWC458758 MFW458757:MFY458758 MPS458757:MPU458758 MZO458757:MZQ458758 NJK458757:NJM458758 NTG458757:NTI458758 ODC458757:ODE458758 OMY458757:ONA458758 OWU458757:OWW458758 PGQ458757:PGS458758 PQM458757:PQO458758 QAI458757:QAK458758 QKE458757:QKG458758 QUA458757:QUC458758 RDW458757:RDY458758 RNS458757:RNU458758 RXO458757:RXQ458758 SHK458757:SHM458758 SRG458757:SRI458758 TBC458757:TBE458758 TKY458757:TLA458758 TUU458757:TUW458758 UEQ458757:UES458758 UOM458757:UOO458758 UYI458757:UYK458758 VIE458757:VIG458758 VSA458757:VSC458758 WBW458757:WBY458758 WLS458757:WLU458758 WVO458757:WVQ458758 G524293:I524294 JC524293:JE524294 SY524293:TA524294 ACU524293:ACW524294 AMQ524293:AMS524294 AWM524293:AWO524294 BGI524293:BGK524294 BQE524293:BQG524294 CAA524293:CAC524294 CJW524293:CJY524294 CTS524293:CTU524294 DDO524293:DDQ524294 DNK524293:DNM524294 DXG524293:DXI524294 EHC524293:EHE524294 EQY524293:ERA524294 FAU524293:FAW524294 FKQ524293:FKS524294 FUM524293:FUO524294 GEI524293:GEK524294 GOE524293:GOG524294 GYA524293:GYC524294 HHW524293:HHY524294 HRS524293:HRU524294 IBO524293:IBQ524294 ILK524293:ILM524294 IVG524293:IVI524294 JFC524293:JFE524294 JOY524293:JPA524294 JYU524293:JYW524294 KIQ524293:KIS524294 KSM524293:KSO524294 LCI524293:LCK524294 LME524293:LMG524294 LWA524293:LWC524294 MFW524293:MFY524294 MPS524293:MPU524294 MZO524293:MZQ524294 NJK524293:NJM524294 NTG524293:NTI524294 ODC524293:ODE524294 OMY524293:ONA524294 OWU524293:OWW524294 PGQ524293:PGS524294 PQM524293:PQO524294 QAI524293:QAK524294 QKE524293:QKG524294 QUA524293:QUC524294 RDW524293:RDY524294 RNS524293:RNU524294 RXO524293:RXQ524294 SHK524293:SHM524294 SRG524293:SRI524294 TBC524293:TBE524294 TKY524293:TLA524294 TUU524293:TUW524294 UEQ524293:UES524294 UOM524293:UOO524294 UYI524293:UYK524294 VIE524293:VIG524294 VSA524293:VSC524294 WBW524293:WBY524294 WLS524293:WLU524294 WVO524293:WVQ524294 G589829:I589830 JC589829:JE589830 SY589829:TA589830 ACU589829:ACW589830 AMQ589829:AMS589830 AWM589829:AWO589830 BGI589829:BGK589830 BQE589829:BQG589830 CAA589829:CAC589830 CJW589829:CJY589830 CTS589829:CTU589830 DDO589829:DDQ589830 DNK589829:DNM589830 DXG589829:DXI589830 EHC589829:EHE589830 EQY589829:ERA589830 FAU589829:FAW589830 FKQ589829:FKS589830 FUM589829:FUO589830 GEI589829:GEK589830 GOE589829:GOG589830 GYA589829:GYC589830 HHW589829:HHY589830 HRS589829:HRU589830 IBO589829:IBQ589830 ILK589829:ILM589830 IVG589829:IVI589830 JFC589829:JFE589830 JOY589829:JPA589830 JYU589829:JYW589830 KIQ589829:KIS589830 KSM589829:KSO589830 LCI589829:LCK589830 LME589829:LMG589830 LWA589829:LWC589830 MFW589829:MFY589830 MPS589829:MPU589830 MZO589829:MZQ589830 NJK589829:NJM589830 NTG589829:NTI589830 ODC589829:ODE589830 OMY589829:ONA589830 OWU589829:OWW589830 PGQ589829:PGS589830 PQM589829:PQO589830 QAI589829:QAK589830 QKE589829:QKG589830 QUA589829:QUC589830 RDW589829:RDY589830 RNS589829:RNU589830 RXO589829:RXQ589830 SHK589829:SHM589830 SRG589829:SRI589830 TBC589829:TBE589830 TKY589829:TLA589830 TUU589829:TUW589830 UEQ589829:UES589830 UOM589829:UOO589830 UYI589829:UYK589830 VIE589829:VIG589830 VSA589829:VSC589830 WBW589829:WBY589830 WLS589829:WLU589830 WVO589829:WVQ589830 G655365:I655366 JC655365:JE655366 SY655365:TA655366 ACU655365:ACW655366 AMQ655365:AMS655366 AWM655365:AWO655366 BGI655365:BGK655366 BQE655365:BQG655366 CAA655365:CAC655366 CJW655365:CJY655366 CTS655365:CTU655366 DDO655365:DDQ655366 DNK655365:DNM655366 DXG655365:DXI655366 EHC655365:EHE655366 EQY655365:ERA655366 FAU655365:FAW655366 FKQ655365:FKS655366 FUM655365:FUO655366 GEI655365:GEK655366 GOE655365:GOG655366 GYA655365:GYC655366 HHW655365:HHY655366 HRS655365:HRU655366 IBO655365:IBQ655366 ILK655365:ILM655366 IVG655365:IVI655366 JFC655365:JFE655366 JOY655365:JPA655366 JYU655365:JYW655366 KIQ655365:KIS655366 KSM655365:KSO655366 LCI655365:LCK655366 LME655365:LMG655366 LWA655365:LWC655366 MFW655365:MFY655366 MPS655365:MPU655366 MZO655365:MZQ655366 NJK655365:NJM655366 NTG655365:NTI655366 ODC655365:ODE655366 OMY655365:ONA655366 OWU655365:OWW655366 PGQ655365:PGS655366 PQM655365:PQO655366 QAI655365:QAK655366 QKE655365:QKG655366 QUA655365:QUC655366 RDW655365:RDY655366 RNS655365:RNU655366 RXO655365:RXQ655366 SHK655365:SHM655366 SRG655365:SRI655366 TBC655365:TBE655366 TKY655365:TLA655366 TUU655365:TUW655366 UEQ655365:UES655366 UOM655365:UOO655366 UYI655365:UYK655366 VIE655365:VIG655366 VSA655365:VSC655366 WBW655365:WBY655366 WLS655365:WLU655366 WVO655365:WVQ655366 G720901:I720902 JC720901:JE720902 SY720901:TA720902 ACU720901:ACW720902 AMQ720901:AMS720902 AWM720901:AWO720902 BGI720901:BGK720902 BQE720901:BQG720902 CAA720901:CAC720902 CJW720901:CJY720902 CTS720901:CTU720902 DDO720901:DDQ720902 DNK720901:DNM720902 DXG720901:DXI720902 EHC720901:EHE720902 EQY720901:ERA720902 FAU720901:FAW720902 FKQ720901:FKS720902 FUM720901:FUO720902 GEI720901:GEK720902 GOE720901:GOG720902 GYA720901:GYC720902 HHW720901:HHY720902 HRS720901:HRU720902 IBO720901:IBQ720902 ILK720901:ILM720902 IVG720901:IVI720902 JFC720901:JFE720902 JOY720901:JPA720902 JYU720901:JYW720902 KIQ720901:KIS720902 KSM720901:KSO720902 LCI720901:LCK720902 LME720901:LMG720902 LWA720901:LWC720902 MFW720901:MFY720902 MPS720901:MPU720902 MZO720901:MZQ720902 NJK720901:NJM720902 NTG720901:NTI720902 ODC720901:ODE720902 OMY720901:ONA720902 OWU720901:OWW720902 PGQ720901:PGS720902 PQM720901:PQO720902 QAI720901:QAK720902 QKE720901:QKG720902 QUA720901:QUC720902 RDW720901:RDY720902 RNS720901:RNU720902 RXO720901:RXQ720902 SHK720901:SHM720902 SRG720901:SRI720902 TBC720901:TBE720902 TKY720901:TLA720902 TUU720901:TUW720902 UEQ720901:UES720902 UOM720901:UOO720902 UYI720901:UYK720902 VIE720901:VIG720902 VSA720901:VSC720902 WBW720901:WBY720902 WLS720901:WLU720902 WVO720901:WVQ720902 G786437:I786438 JC786437:JE786438 SY786437:TA786438 ACU786437:ACW786438 AMQ786437:AMS786438 AWM786437:AWO786438 BGI786437:BGK786438 BQE786437:BQG786438 CAA786437:CAC786438 CJW786437:CJY786438 CTS786437:CTU786438 DDO786437:DDQ786438 DNK786437:DNM786438 DXG786437:DXI786438 EHC786437:EHE786438 EQY786437:ERA786438 FAU786437:FAW786438 FKQ786437:FKS786438 FUM786437:FUO786438 GEI786437:GEK786438 GOE786437:GOG786438 GYA786437:GYC786438 HHW786437:HHY786438 HRS786437:HRU786438 IBO786437:IBQ786438 ILK786437:ILM786438 IVG786437:IVI786438 JFC786437:JFE786438 JOY786437:JPA786438 JYU786437:JYW786438 KIQ786437:KIS786438 KSM786437:KSO786438 LCI786437:LCK786438 LME786437:LMG786438 LWA786437:LWC786438 MFW786437:MFY786438 MPS786437:MPU786438 MZO786437:MZQ786438 NJK786437:NJM786438 NTG786437:NTI786438 ODC786437:ODE786438 OMY786437:ONA786438 OWU786437:OWW786438 PGQ786437:PGS786438 PQM786437:PQO786438 QAI786437:QAK786438 QKE786437:QKG786438 QUA786437:QUC786438 RDW786437:RDY786438 RNS786437:RNU786438 RXO786437:RXQ786438 SHK786437:SHM786438 SRG786437:SRI786438 TBC786437:TBE786438 TKY786437:TLA786438 TUU786437:TUW786438 UEQ786437:UES786438 UOM786437:UOO786438 UYI786437:UYK786438 VIE786437:VIG786438 VSA786437:VSC786438 WBW786437:WBY786438 WLS786437:WLU786438 WVO786437:WVQ786438 G851973:I851974 JC851973:JE851974 SY851973:TA851974 ACU851973:ACW851974 AMQ851973:AMS851974 AWM851973:AWO851974 BGI851973:BGK851974 BQE851973:BQG851974 CAA851973:CAC851974 CJW851973:CJY851974 CTS851973:CTU851974 DDO851973:DDQ851974 DNK851973:DNM851974 DXG851973:DXI851974 EHC851973:EHE851974 EQY851973:ERA851974 FAU851973:FAW851974 FKQ851973:FKS851974 FUM851973:FUO851974 GEI851973:GEK851974 GOE851973:GOG851974 GYA851973:GYC851974 HHW851973:HHY851974 HRS851973:HRU851974 IBO851973:IBQ851974 ILK851973:ILM851974 IVG851973:IVI851974 JFC851973:JFE851974 JOY851973:JPA851974 JYU851973:JYW851974 KIQ851973:KIS851974 KSM851973:KSO851974 LCI851973:LCK851974 LME851973:LMG851974 LWA851973:LWC851974 MFW851973:MFY851974 MPS851973:MPU851974 MZO851973:MZQ851974 NJK851973:NJM851974 NTG851973:NTI851974 ODC851973:ODE851974 OMY851973:ONA851974 OWU851973:OWW851974 PGQ851973:PGS851974 PQM851973:PQO851974 QAI851973:QAK851974 QKE851973:QKG851974 QUA851973:QUC851974 RDW851973:RDY851974 RNS851973:RNU851974 RXO851973:RXQ851974 SHK851973:SHM851974 SRG851973:SRI851974 TBC851973:TBE851974 TKY851973:TLA851974 TUU851973:TUW851974 UEQ851973:UES851974 UOM851973:UOO851974 UYI851973:UYK851974 VIE851973:VIG851974 VSA851973:VSC851974 WBW851973:WBY851974 WLS851973:WLU851974 WVO851973:WVQ851974 G917509:I917510 JC917509:JE917510 SY917509:TA917510 ACU917509:ACW917510 AMQ917509:AMS917510 AWM917509:AWO917510 BGI917509:BGK917510 BQE917509:BQG917510 CAA917509:CAC917510 CJW917509:CJY917510 CTS917509:CTU917510 DDO917509:DDQ917510 DNK917509:DNM917510 DXG917509:DXI917510 EHC917509:EHE917510 EQY917509:ERA917510 FAU917509:FAW917510 FKQ917509:FKS917510 FUM917509:FUO917510 GEI917509:GEK917510 GOE917509:GOG917510 GYA917509:GYC917510 HHW917509:HHY917510 HRS917509:HRU917510 IBO917509:IBQ917510 ILK917509:ILM917510 IVG917509:IVI917510 JFC917509:JFE917510 JOY917509:JPA917510 JYU917509:JYW917510 KIQ917509:KIS917510 KSM917509:KSO917510 LCI917509:LCK917510 LME917509:LMG917510 LWA917509:LWC917510 MFW917509:MFY917510 MPS917509:MPU917510 MZO917509:MZQ917510 NJK917509:NJM917510 NTG917509:NTI917510 ODC917509:ODE917510 OMY917509:ONA917510 OWU917509:OWW917510 PGQ917509:PGS917510 PQM917509:PQO917510 QAI917509:QAK917510 QKE917509:QKG917510 QUA917509:QUC917510 RDW917509:RDY917510 RNS917509:RNU917510 RXO917509:RXQ917510 SHK917509:SHM917510 SRG917509:SRI917510 TBC917509:TBE917510 TKY917509:TLA917510 TUU917509:TUW917510 UEQ917509:UES917510 UOM917509:UOO917510 UYI917509:UYK917510 VIE917509:VIG917510 VSA917509:VSC917510 WBW917509:WBY917510 WLS917509:WLU917510 WVO917509:WVQ917510 G983045:I983046 JC983045:JE983046 SY983045:TA983046 ACU983045:ACW983046 AMQ983045:AMS983046 AWM983045:AWO983046 BGI983045:BGK983046 BQE983045:BQG983046 CAA983045:CAC983046 CJW983045:CJY983046 CTS983045:CTU983046 DDO983045:DDQ983046 DNK983045:DNM983046 DXG983045:DXI983046 EHC983045:EHE983046 EQY983045:ERA983046 FAU983045:FAW983046 FKQ983045:FKS983046 FUM983045:FUO983046 GEI983045:GEK983046 GOE983045:GOG983046 GYA983045:GYC983046 HHW983045:HHY983046 HRS983045:HRU983046 IBO983045:IBQ983046 ILK983045:ILM983046 IVG983045:IVI983046 JFC983045:JFE983046 JOY983045:JPA983046 JYU983045:JYW983046 KIQ983045:KIS983046 KSM983045:KSO983046 LCI983045:LCK983046 LME983045:LMG983046 LWA983045:LWC983046 MFW983045:MFY983046 MPS983045:MPU983046 MZO983045:MZQ983046 NJK983045:NJM983046 NTG983045:NTI983046 ODC983045:ODE983046 OMY983045:ONA983046 OWU983045:OWW983046 PGQ983045:PGS983046 PQM983045:PQO983046 QAI983045:QAK983046 QKE983045:QKG983046 QUA983045:QUC983046 RDW983045:RDY983046 RNS983045:RNU983046 RXO983045:RXQ983046 SHK983045:SHM983046 SRG983045:SRI983046 TBC983045:TBE983046 TKY983045:TLA983046 TUU983045:TUW983046 UEQ983045:UES983046 UOM983045:UOO983046 UYI983045:UYK983046 VIE983045:VIG983046 VSA983045:VSC983046 WBW983045:WBY983046 WLS983045:WLU983046 WVO983045:WVQ983046">
      <formula1>$B$64:$B$65</formula1>
    </dataValidation>
    <dataValidation type="list" allowBlank="1" showInputMessage="1" showErrorMessage="1" sqref="J5:J6 JF5:JF6 TB5:TB6 ACX5:ACX6 AMT5:AMT6 AWP5:AWP6 BGL5:BGL6 BQH5:BQH6 CAD5:CAD6 CJZ5:CJZ6 CTV5:CTV6 DDR5:DDR6 DNN5:DNN6 DXJ5:DXJ6 EHF5:EHF6 ERB5:ERB6 FAX5:FAX6 FKT5:FKT6 FUP5:FUP6 GEL5:GEL6 GOH5:GOH6 GYD5:GYD6 HHZ5:HHZ6 HRV5:HRV6 IBR5:IBR6 ILN5:ILN6 IVJ5:IVJ6 JFF5:JFF6 JPB5:JPB6 JYX5:JYX6 KIT5:KIT6 KSP5:KSP6 LCL5:LCL6 LMH5:LMH6 LWD5:LWD6 MFZ5:MFZ6 MPV5:MPV6 MZR5:MZR6 NJN5:NJN6 NTJ5:NTJ6 ODF5:ODF6 ONB5:ONB6 OWX5:OWX6 PGT5:PGT6 PQP5:PQP6 QAL5:QAL6 QKH5:QKH6 QUD5:QUD6 RDZ5:RDZ6 RNV5:RNV6 RXR5:RXR6 SHN5:SHN6 SRJ5:SRJ6 TBF5:TBF6 TLB5:TLB6 TUX5:TUX6 UET5:UET6 UOP5:UOP6 UYL5:UYL6 VIH5:VIH6 VSD5:VSD6 WBZ5:WBZ6 WLV5:WLV6 WVR5:WVR6 J65541:J65542 JF65541:JF65542 TB65541:TB65542 ACX65541:ACX65542 AMT65541:AMT65542 AWP65541:AWP65542 BGL65541:BGL65542 BQH65541:BQH65542 CAD65541:CAD65542 CJZ65541:CJZ65542 CTV65541:CTV65542 DDR65541:DDR65542 DNN65541:DNN65542 DXJ65541:DXJ65542 EHF65541:EHF65542 ERB65541:ERB65542 FAX65541:FAX65542 FKT65541:FKT65542 FUP65541:FUP65542 GEL65541:GEL65542 GOH65541:GOH65542 GYD65541:GYD65542 HHZ65541:HHZ65542 HRV65541:HRV65542 IBR65541:IBR65542 ILN65541:ILN65542 IVJ65541:IVJ65542 JFF65541:JFF65542 JPB65541:JPB65542 JYX65541:JYX65542 KIT65541:KIT65542 KSP65541:KSP65542 LCL65541:LCL65542 LMH65541:LMH65542 LWD65541:LWD65542 MFZ65541:MFZ65542 MPV65541:MPV65542 MZR65541:MZR65542 NJN65541:NJN65542 NTJ65541:NTJ65542 ODF65541:ODF65542 ONB65541:ONB65542 OWX65541:OWX65542 PGT65541:PGT65542 PQP65541:PQP65542 QAL65541:QAL65542 QKH65541:QKH65542 QUD65541:QUD65542 RDZ65541:RDZ65542 RNV65541:RNV65542 RXR65541:RXR65542 SHN65541:SHN65542 SRJ65541:SRJ65542 TBF65541:TBF65542 TLB65541:TLB65542 TUX65541:TUX65542 UET65541:UET65542 UOP65541:UOP65542 UYL65541:UYL65542 VIH65541:VIH65542 VSD65541:VSD65542 WBZ65541:WBZ65542 WLV65541:WLV65542 WVR65541:WVR65542 J131077:J131078 JF131077:JF131078 TB131077:TB131078 ACX131077:ACX131078 AMT131077:AMT131078 AWP131077:AWP131078 BGL131077:BGL131078 BQH131077:BQH131078 CAD131077:CAD131078 CJZ131077:CJZ131078 CTV131077:CTV131078 DDR131077:DDR131078 DNN131077:DNN131078 DXJ131077:DXJ131078 EHF131077:EHF131078 ERB131077:ERB131078 FAX131077:FAX131078 FKT131077:FKT131078 FUP131077:FUP131078 GEL131077:GEL131078 GOH131077:GOH131078 GYD131077:GYD131078 HHZ131077:HHZ131078 HRV131077:HRV131078 IBR131077:IBR131078 ILN131077:ILN131078 IVJ131077:IVJ131078 JFF131077:JFF131078 JPB131077:JPB131078 JYX131077:JYX131078 KIT131077:KIT131078 KSP131077:KSP131078 LCL131077:LCL131078 LMH131077:LMH131078 LWD131077:LWD131078 MFZ131077:MFZ131078 MPV131077:MPV131078 MZR131077:MZR131078 NJN131077:NJN131078 NTJ131077:NTJ131078 ODF131077:ODF131078 ONB131077:ONB131078 OWX131077:OWX131078 PGT131077:PGT131078 PQP131077:PQP131078 QAL131077:QAL131078 QKH131077:QKH131078 QUD131077:QUD131078 RDZ131077:RDZ131078 RNV131077:RNV131078 RXR131077:RXR131078 SHN131077:SHN131078 SRJ131077:SRJ131078 TBF131077:TBF131078 TLB131077:TLB131078 TUX131077:TUX131078 UET131077:UET131078 UOP131077:UOP131078 UYL131077:UYL131078 VIH131077:VIH131078 VSD131077:VSD131078 WBZ131077:WBZ131078 WLV131077:WLV131078 WVR131077:WVR131078 J196613:J196614 JF196613:JF196614 TB196613:TB196614 ACX196613:ACX196614 AMT196613:AMT196614 AWP196613:AWP196614 BGL196613:BGL196614 BQH196613:BQH196614 CAD196613:CAD196614 CJZ196613:CJZ196614 CTV196613:CTV196614 DDR196613:DDR196614 DNN196613:DNN196614 DXJ196613:DXJ196614 EHF196613:EHF196614 ERB196613:ERB196614 FAX196613:FAX196614 FKT196613:FKT196614 FUP196613:FUP196614 GEL196613:GEL196614 GOH196613:GOH196614 GYD196613:GYD196614 HHZ196613:HHZ196614 HRV196613:HRV196614 IBR196613:IBR196614 ILN196613:ILN196614 IVJ196613:IVJ196614 JFF196613:JFF196614 JPB196613:JPB196614 JYX196613:JYX196614 KIT196613:KIT196614 KSP196613:KSP196614 LCL196613:LCL196614 LMH196613:LMH196614 LWD196613:LWD196614 MFZ196613:MFZ196614 MPV196613:MPV196614 MZR196613:MZR196614 NJN196613:NJN196614 NTJ196613:NTJ196614 ODF196613:ODF196614 ONB196613:ONB196614 OWX196613:OWX196614 PGT196613:PGT196614 PQP196613:PQP196614 QAL196613:QAL196614 QKH196613:QKH196614 QUD196613:QUD196614 RDZ196613:RDZ196614 RNV196613:RNV196614 RXR196613:RXR196614 SHN196613:SHN196614 SRJ196613:SRJ196614 TBF196613:TBF196614 TLB196613:TLB196614 TUX196613:TUX196614 UET196613:UET196614 UOP196613:UOP196614 UYL196613:UYL196614 VIH196613:VIH196614 VSD196613:VSD196614 WBZ196613:WBZ196614 WLV196613:WLV196614 WVR196613:WVR196614 J262149:J262150 JF262149:JF262150 TB262149:TB262150 ACX262149:ACX262150 AMT262149:AMT262150 AWP262149:AWP262150 BGL262149:BGL262150 BQH262149:BQH262150 CAD262149:CAD262150 CJZ262149:CJZ262150 CTV262149:CTV262150 DDR262149:DDR262150 DNN262149:DNN262150 DXJ262149:DXJ262150 EHF262149:EHF262150 ERB262149:ERB262150 FAX262149:FAX262150 FKT262149:FKT262150 FUP262149:FUP262150 GEL262149:GEL262150 GOH262149:GOH262150 GYD262149:GYD262150 HHZ262149:HHZ262150 HRV262149:HRV262150 IBR262149:IBR262150 ILN262149:ILN262150 IVJ262149:IVJ262150 JFF262149:JFF262150 JPB262149:JPB262150 JYX262149:JYX262150 KIT262149:KIT262150 KSP262149:KSP262150 LCL262149:LCL262150 LMH262149:LMH262150 LWD262149:LWD262150 MFZ262149:MFZ262150 MPV262149:MPV262150 MZR262149:MZR262150 NJN262149:NJN262150 NTJ262149:NTJ262150 ODF262149:ODF262150 ONB262149:ONB262150 OWX262149:OWX262150 PGT262149:PGT262150 PQP262149:PQP262150 QAL262149:QAL262150 QKH262149:QKH262150 QUD262149:QUD262150 RDZ262149:RDZ262150 RNV262149:RNV262150 RXR262149:RXR262150 SHN262149:SHN262150 SRJ262149:SRJ262150 TBF262149:TBF262150 TLB262149:TLB262150 TUX262149:TUX262150 UET262149:UET262150 UOP262149:UOP262150 UYL262149:UYL262150 VIH262149:VIH262150 VSD262149:VSD262150 WBZ262149:WBZ262150 WLV262149:WLV262150 WVR262149:WVR262150 J327685:J327686 JF327685:JF327686 TB327685:TB327686 ACX327685:ACX327686 AMT327685:AMT327686 AWP327685:AWP327686 BGL327685:BGL327686 BQH327685:BQH327686 CAD327685:CAD327686 CJZ327685:CJZ327686 CTV327685:CTV327686 DDR327685:DDR327686 DNN327685:DNN327686 DXJ327685:DXJ327686 EHF327685:EHF327686 ERB327685:ERB327686 FAX327685:FAX327686 FKT327685:FKT327686 FUP327685:FUP327686 GEL327685:GEL327686 GOH327685:GOH327686 GYD327685:GYD327686 HHZ327685:HHZ327686 HRV327685:HRV327686 IBR327685:IBR327686 ILN327685:ILN327686 IVJ327685:IVJ327686 JFF327685:JFF327686 JPB327685:JPB327686 JYX327685:JYX327686 KIT327685:KIT327686 KSP327685:KSP327686 LCL327685:LCL327686 LMH327685:LMH327686 LWD327685:LWD327686 MFZ327685:MFZ327686 MPV327685:MPV327686 MZR327685:MZR327686 NJN327685:NJN327686 NTJ327685:NTJ327686 ODF327685:ODF327686 ONB327685:ONB327686 OWX327685:OWX327686 PGT327685:PGT327686 PQP327685:PQP327686 QAL327685:QAL327686 QKH327685:QKH327686 QUD327685:QUD327686 RDZ327685:RDZ327686 RNV327685:RNV327686 RXR327685:RXR327686 SHN327685:SHN327686 SRJ327685:SRJ327686 TBF327685:TBF327686 TLB327685:TLB327686 TUX327685:TUX327686 UET327685:UET327686 UOP327685:UOP327686 UYL327685:UYL327686 VIH327685:VIH327686 VSD327685:VSD327686 WBZ327685:WBZ327686 WLV327685:WLV327686 WVR327685:WVR327686 J393221:J393222 JF393221:JF393222 TB393221:TB393222 ACX393221:ACX393222 AMT393221:AMT393222 AWP393221:AWP393222 BGL393221:BGL393222 BQH393221:BQH393222 CAD393221:CAD393222 CJZ393221:CJZ393222 CTV393221:CTV393222 DDR393221:DDR393222 DNN393221:DNN393222 DXJ393221:DXJ393222 EHF393221:EHF393222 ERB393221:ERB393222 FAX393221:FAX393222 FKT393221:FKT393222 FUP393221:FUP393222 GEL393221:GEL393222 GOH393221:GOH393222 GYD393221:GYD393222 HHZ393221:HHZ393222 HRV393221:HRV393222 IBR393221:IBR393222 ILN393221:ILN393222 IVJ393221:IVJ393222 JFF393221:JFF393222 JPB393221:JPB393222 JYX393221:JYX393222 KIT393221:KIT393222 KSP393221:KSP393222 LCL393221:LCL393222 LMH393221:LMH393222 LWD393221:LWD393222 MFZ393221:MFZ393222 MPV393221:MPV393222 MZR393221:MZR393222 NJN393221:NJN393222 NTJ393221:NTJ393222 ODF393221:ODF393222 ONB393221:ONB393222 OWX393221:OWX393222 PGT393221:PGT393222 PQP393221:PQP393222 QAL393221:QAL393222 QKH393221:QKH393222 QUD393221:QUD393222 RDZ393221:RDZ393222 RNV393221:RNV393222 RXR393221:RXR393222 SHN393221:SHN393222 SRJ393221:SRJ393222 TBF393221:TBF393222 TLB393221:TLB393222 TUX393221:TUX393222 UET393221:UET393222 UOP393221:UOP393222 UYL393221:UYL393222 VIH393221:VIH393222 VSD393221:VSD393222 WBZ393221:WBZ393222 WLV393221:WLV393222 WVR393221:WVR393222 J458757:J458758 JF458757:JF458758 TB458757:TB458758 ACX458757:ACX458758 AMT458757:AMT458758 AWP458757:AWP458758 BGL458757:BGL458758 BQH458757:BQH458758 CAD458757:CAD458758 CJZ458757:CJZ458758 CTV458757:CTV458758 DDR458757:DDR458758 DNN458757:DNN458758 DXJ458757:DXJ458758 EHF458757:EHF458758 ERB458757:ERB458758 FAX458757:FAX458758 FKT458757:FKT458758 FUP458757:FUP458758 GEL458757:GEL458758 GOH458757:GOH458758 GYD458757:GYD458758 HHZ458757:HHZ458758 HRV458757:HRV458758 IBR458757:IBR458758 ILN458757:ILN458758 IVJ458757:IVJ458758 JFF458757:JFF458758 JPB458757:JPB458758 JYX458757:JYX458758 KIT458757:KIT458758 KSP458757:KSP458758 LCL458757:LCL458758 LMH458757:LMH458758 LWD458757:LWD458758 MFZ458757:MFZ458758 MPV458757:MPV458758 MZR458757:MZR458758 NJN458757:NJN458758 NTJ458757:NTJ458758 ODF458757:ODF458758 ONB458757:ONB458758 OWX458757:OWX458758 PGT458757:PGT458758 PQP458757:PQP458758 QAL458757:QAL458758 QKH458757:QKH458758 QUD458757:QUD458758 RDZ458757:RDZ458758 RNV458757:RNV458758 RXR458757:RXR458758 SHN458757:SHN458758 SRJ458757:SRJ458758 TBF458757:TBF458758 TLB458757:TLB458758 TUX458757:TUX458758 UET458757:UET458758 UOP458757:UOP458758 UYL458757:UYL458758 VIH458757:VIH458758 VSD458757:VSD458758 WBZ458757:WBZ458758 WLV458757:WLV458758 WVR458757:WVR458758 J524293:J524294 JF524293:JF524294 TB524293:TB524294 ACX524293:ACX524294 AMT524293:AMT524294 AWP524293:AWP524294 BGL524293:BGL524294 BQH524293:BQH524294 CAD524293:CAD524294 CJZ524293:CJZ524294 CTV524293:CTV524294 DDR524293:DDR524294 DNN524293:DNN524294 DXJ524293:DXJ524294 EHF524293:EHF524294 ERB524293:ERB524294 FAX524293:FAX524294 FKT524293:FKT524294 FUP524293:FUP524294 GEL524293:GEL524294 GOH524293:GOH524294 GYD524293:GYD524294 HHZ524293:HHZ524294 HRV524293:HRV524294 IBR524293:IBR524294 ILN524293:ILN524294 IVJ524293:IVJ524294 JFF524293:JFF524294 JPB524293:JPB524294 JYX524293:JYX524294 KIT524293:KIT524294 KSP524293:KSP524294 LCL524293:LCL524294 LMH524293:LMH524294 LWD524293:LWD524294 MFZ524293:MFZ524294 MPV524293:MPV524294 MZR524293:MZR524294 NJN524293:NJN524294 NTJ524293:NTJ524294 ODF524293:ODF524294 ONB524293:ONB524294 OWX524293:OWX524294 PGT524293:PGT524294 PQP524293:PQP524294 QAL524293:QAL524294 QKH524293:QKH524294 QUD524293:QUD524294 RDZ524293:RDZ524294 RNV524293:RNV524294 RXR524293:RXR524294 SHN524293:SHN524294 SRJ524293:SRJ524294 TBF524293:TBF524294 TLB524293:TLB524294 TUX524293:TUX524294 UET524293:UET524294 UOP524293:UOP524294 UYL524293:UYL524294 VIH524293:VIH524294 VSD524293:VSD524294 WBZ524293:WBZ524294 WLV524293:WLV524294 WVR524293:WVR524294 J589829:J589830 JF589829:JF589830 TB589829:TB589830 ACX589829:ACX589830 AMT589829:AMT589830 AWP589829:AWP589830 BGL589829:BGL589830 BQH589829:BQH589830 CAD589829:CAD589830 CJZ589829:CJZ589830 CTV589829:CTV589830 DDR589829:DDR589830 DNN589829:DNN589830 DXJ589829:DXJ589830 EHF589829:EHF589830 ERB589829:ERB589830 FAX589829:FAX589830 FKT589829:FKT589830 FUP589829:FUP589830 GEL589829:GEL589830 GOH589829:GOH589830 GYD589829:GYD589830 HHZ589829:HHZ589830 HRV589829:HRV589830 IBR589829:IBR589830 ILN589829:ILN589830 IVJ589829:IVJ589830 JFF589829:JFF589830 JPB589829:JPB589830 JYX589829:JYX589830 KIT589829:KIT589830 KSP589829:KSP589830 LCL589829:LCL589830 LMH589829:LMH589830 LWD589829:LWD589830 MFZ589829:MFZ589830 MPV589829:MPV589830 MZR589829:MZR589830 NJN589829:NJN589830 NTJ589829:NTJ589830 ODF589829:ODF589830 ONB589829:ONB589830 OWX589829:OWX589830 PGT589829:PGT589830 PQP589829:PQP589830 QAL589829:QAL589830 QKH589829:QKH589830 QUD589829:QUD589830 RDZ589829:RDZ589830 RNV589829:RNV589830 RXR589829:RXR589830 SHN589829:SHN589830 SRJ589829:SRJ589830 TBF589829:TBF589830 TLB589829:TLB589830 TUX589829:TUX589830 UET589829:UET589830 UOP589829:UOP589830 UYL589829:UYL589830 VIH589829:VIH589830 VSD589829:VSD589830 WBZ589829:WBZ589830 WLV589829:WLV589830 WVR589829:WVR589830 J655365:J655366 JF655365:JF655366 TB655365:TB655366 ACX655365:ACX655366 AMT655365:AMT655366 AWP655365:AWP655366 BGL655365:BGL655366 BQH655365:BQH655366 CAD655365:CAD655366 CJZ655365:CJZ655366 CTV655365:CTV655366 DDR655365:DDR655366 DNN655365:DNN655366 DXJ655365:DXJ655366 EHF655365:EHF655366 ERB655365:ERB655366 FAX655365:FAX655366 FKT655365:FKT655366 FUP655365:FUP655366 GEL655365:GEL655366 GOH655365:GOH655366 GYD655365:GYD655366 HHZ655365:HHZ655366 HRV655365:HRV655366 IBR655365:IBR655366 ILN655365:ILN655366 IVJ655365:IVJ655366 JFF655365:JFF655366 JPB655365:JPB655366 JYX655365:JYX655366 KIT655365:KIT655366 KSP655365:KSP655366 LCL655365:LCL655366 LMH655365:LMH655366 LWD655365:LWD655366 MFZ655365:MFZ655366 MPV655365:MPV655366 MZR655365:MZR655366 NJN655365:NJN655366 NTJ655365:NTJ655366 ODF655365:ODF655366 ONB655365:ONB655366 OWX655365:OWX655366 PGT655365:PGT655366 PQP655365:PQP655366 QAL655365:QAL655366 QKH655365:QKH655366 QUD655365:QUD655366 RDZ655365:RDZ655366 RNV655365:RNV655366 RXR655365:RXR655366 SHN655365:SHN655366 SRJ655365:SRJ655366 TBF655365:TBF655366 TLB655365:TLB655366 TUX655365:TUX655366 UET655365:UET655366 UOP655365:UOP655366 UYL655365:UYL655366 VIH655365:VIH655366 VSD655365:VSD655366 WBZ655365:WBZ655366 WLV655365:WLV655366 WVR655365:WVR655366 J720901:J720902 JF720901:JF720902 TB720901:TB720902 ACX720901:ACX720902 AMT720901:AMT720902 AWP720901:AWP720902 BGL720901:BGL720902 BQH720901:BQH720902 CAD720901:CAD720902 CJZ720901:CJZ720902 CTV720901:CTV720902 DDR720901:DDR720902 DNN720901:DNN720902 DXJ720901:DXJ720902 EHF720901:EHF720902 ERB720901:ERB720902 FAX720901:FAX720902 FKT720901:FKT720902 FUP720901:FUP720902 GEL720901:GEL720902 GOH720901:GOH720902 GYD720901:GYD720902 HHZ720901:HHZ720902 HRV720901:HRV720902 IBR720901:IBR720902 ILN720901:ILN720902 IVJ720901:IVJ720902 JFF720901:JFF720902 JPB720901:JPB720902 JYX720901:JYX720902 KIT720901:KIT720902 KSP720901:KSP720902 LCL720901:LCL720902 LMH720901:LMH720902 LWD720901:LWD720902 MFZ720901:MFZ720902 MPV720901:MPV720902 MZR720901:MZR720902 NJN720901:NJN720902 NTJ720901:NTJ720902 ODF720901:ODF720902 ONB720901:ONB720902 OWX720901:OWX720902 PGT720901:PGT720902 PQP720901:PQP720902 QAL720901:QAL720902 QKH720901:QKH720902 QUD720901:QUD720902 RDZ720901:RDZ720902 RNV720901:RNV720902 RXR720901:RXR720902 SHN720901:SHN720902 SRJ720901:SRJ720902 TBF720901:TBF720902 TLB720901:TLB720902 TUX720901:TUX720902 UET720901:UET720902 UOP720901:UOP720902 UYL720901:UYL720902 VIH720901:VIH720902 VSD720901:VSD720902 WBZ720901:WBZ720902 WLV720901:WLV720902 WVR720901:WVR720902 J786437:J786438 JF786437:JF786438 TB786437:TB786438 ACX786437:ACX786438 AMT786437:AMT786438 AWP786437:AWP786438 BGL786437:BGL786438 BQH786437:BQH786438 CAD786437:CAD786438 CJZ786437:CJZ786438 CTV786437:CTV786438 DDR786437:DDR786438 DNN786437:DNN786438 DXJ786437:DXJ786438 EHF786437:EHF786438 ERB786437:ERB786438 FAX786437:FAX786438 FKT786437:FKT786438 FUP786437:FUP786438 GEL786437:GEL786438 GOH786437:GOH786438 GYD786437:GYD786438 HHZ786437:HHZ786438 HRV786437:HRV786438 IBR786437:IBR786438 ILN786437:ILN786438 IVJ786437:IVJ786438 JFF786437:JFF786438 JPB786437:JPB786438 JYX786437:JYX786438 KIT786437:KIT786438 KSP786437:KSP786438 LCL786437:LCL786438 LMH786437:LMH786438 LWD786437:LWD786438 MFZ786437:MFZ786438 MPV786437:MPV786438 MZR786437:MZR786438 NJN786437:NJN786438 NTJ786437:NTJ786438 ODF786437:ODF786438 ONB786437:ONB786438 OWX786437:OWX786438 PGT786437:PGT786438 PQP786437:PQP786438 QAL786437:QAL786438 QKH786437:QKH786438 QUD786437:QUD786438 RDZ786437:RDZ786438 RNV786437:RNV786438 RXR786437:RXR786438 SHN786437:SHN786438 SRJ786437:SRJ786438 TBF786437:TBF786438 TLB786437:TLB786438 TUX786437:TUX786438 UET786437:UET786438 UOP786437:UOP786438 UYL786437:UYL786438 VIH786437:VIH786438 VSD786437:VSD786438 WBZ786437:WBZ786438 WLV786437:WLV786438 WVR786437:WVR786438 J851973:J851974 JF851973:JF851974 TB851973:TB851974 ACX851973:ACX851974 AMT851973:AMT851974 AWP851973:AWP851974 BGL851973:BGL851974 BQH851973:BQH851974 CAD851973:CAD851974 CJZ851973:CJZ851974 CTV851973:CTV851974 DDR851973:DDR851974 DNN851973:DNN851974 DXJ851973:DXJ851974 EHF851973:EHF851974 ERB851973:ERB851974 FAX851973:FAX851974 FKT851973:FKT851974 FUP851973:FUP851974 GEL851973:GEL851974 GOH851973:GOH851974 GYD851973:GYD851974 HHZ851973:HHZ851974 HRV851973:HRV851974 IBR851973:IBR851974 ILN851973:ILN851974 IVJ851973:IVJ851974 JFF851973:JFF851974 JPB851973:JPB851974 JYX851973:JYX851974 KIT851973:KIT851974 KSP851973:KSP851974 LCL851973:LCL851974 LMH851973:LMH851974 LWD851973:LWD851974 MFZ851973:MFZ851974 MPV851973:MPV851974 MZR851973:MZR851974 NJN851973:NJN851974 NTJ851973:NTJ851974 ODF851973:ODF851974 ONB851973:ONB851974 OWX851973:OWX851974 PGT851973:PGT851974 PQP851973:PQP851974 QAL851973:QAL851974 QKH851973:QKH851974 QUD851973:QUD851974 RDZ851973:RDZ851974 RNV851973:RNV851974 RXR851973:RXR851974 SHN851973:SHN851974 SRJ851973:SRJ851974 TBF851973:TBF851974 TLB851973:TLB851974 TUX851973:TUX851974 UET851973:UET851974 UOP851973:UOP851974 UYL851973:UYL851974 VIH851973:VIH851974 VSD851973:VSD851974 WBZ851973:WBZ851974 WLV851973:WLV851974 WVR851973:WVR851974 J917509:J917510 JF917509:JF917510 TB917509:TB917510 ACX917509:ACX917510 AMT917509:AMT917510 AWP917509:AWP917510 BGL917509:BGL917510 BQH917509:BQH917510 CAD917509:CAD917510 CJZ917509:CJZ917510 CTV917509:CTV917510 DDR917509:DDR917510 DNN917509:DNN917510 DXJ917509:DXJ917510 EHF917509:EHF917510 ERB917509:ERB917510 FAX917509:FAX917510 FKT917509:FKT917510 FUP917509:FUP917510 GEL917509:GEL917510 GOH917509:GOH917510 GYD917509:GYD917510 HHZ917509:HHZ917510 HRV917509:HRV917510 IBR917509:IBR917510 ILN917509:ILN917510 IVJ917509:IVJ917510 JFF917509:JFF917510 JPB917509:JPB917510 JYX917509:JYX917510 KIT917509:KIT917510 KSP917509:KSP917510 LCL917509:LCL917510 LMH917509:LMH917510 LWD917509:LWD917510 MFZ917509:MFZ917510 MPV917509:MPV917510 MZR917509:MZR917510 NJN917509:NJN917510 NTJ917509:NTJ917510 ODF917509:ODF917510 ONB917509:ONB917510 OWX917509:OWX917510 PGT917509:PGT917510 PQP917509:PQP917510 QAL917509:QAL917510 QKH917509:QKH917510 QUD917509:QUD917510 RDZ917509:RDZ917510 RNV917509:RNV917510 RXR917509:RXR917510 SHN917509:SHN917510 SRJ917509:SRJ917510 TBF917509:TBF917510 TLB917509:TLB917510 TUX917509:TUX917510 UET917509:UET917510 UOP917509:UOP917510 UYL917509:UYL917510 VIH917509:VIH917510 VSD917509:VSD917510 WBZ917509:WBZ917510 WLV917509:WLV917510 WVR917509:WVR917510 J983045:J983046 JF983045:JF983046 TB983045:TB983046 ACX983045:ACX983046 AMT983045:AMT983046 AWP983045:AWP983046 BGL983045:BGL983046 BQH983045:BQH983046 CAD983045:CAD983046 CJZ983045:CJZ983046 CTV983045:CTV983046 DDR983045:DDR983046 DNN983045:DNN983046 DXJ983045:DXJ983046 EHF983045:EHF983046 ERB983045:ERB983046 FAX983045:FAX983046 FKT983045:FKT983046 FUP983045:FUP983046 GEL983045:GEL983046 GOH983045:GOH983046 GYD983045:GYD983046 HHZ983045:HHZ983046 HRV983045:HRV983046 IBR983045:IBR983046 ILN983045:ILN983046 IVJ983045:IVJ983046 JFF983045:JFF983046 JPB983045:JPB983046 JYX983045:JYX983046 KIT983045:KIT983046 KSP983045:KSP983046 LCL983045:LCL983046 LMH983045:LMH983046 LWD983045:LWD983046 MFZ983045:MFZ983046 MPV983045:MPV983046 MZR983045:MZR983046 NJN983045:NJN983046 NTJ983045:NTJ983046 ODF983045:ODF983046 ONB983045:ONB983046 OWX983045:OWX983046 PGT983045:PGT983046 PQP983045:PQP983046 QAL983045:QAL983046 QKH983045:QKH983046 QUD983045:QUD983046 RDZ983045:RDZ983046 RNV983045:RNV983046 RXR983045:RXR983046 SHN983045:SHN983046 SRJ983045:SRJ983046 TBF983045:TBF983046 TLB983045:TLB983046 TUX983045:TUX983046 UET983045:UET983046 UOP983045:UOP983046 UYL983045:UYL983046 VIH983045:VIH983046 VSD983045:VSD983046 WBZ983045:WBZ983046 WLV983045:WLV983046 WVR983045:WVR983046">
      <formula1>$J$63:$J$70</formula1>
    </dataValidation>
    <dataValidation type="list" allowBlank="1" showInputMessage="1" showErrorMessage="1" sqref="R5:R6 JN5:JN6 TJ5:TJ6 ADF5:ADF6 ANB5:ANB6 AWX5:AWX6 BGT5:BGT6 BQP5:BQP6 CAL5:CAL6 CKH5:CKH6 CUD5:CUD6 DDZ5:DDZ6 DNV5:DNV6 DXR5:DXR6 EHN5:EHN6 ERJ5:ERJ6 FBF5:FBF6 FLB5:FLB6 FUX5:FUX6 GET5:GET6 GOP5:GOP6 GYL5:GYL6 HIH5:HIH6 HSD5:HSD6 IBZ5:IBZ6 ILV5:ILV6 IVR5:IVR6 JFN5:JFN6 JPJ5:JPJ6 JZF5:JZF6 KJB5:KJB6 KSX5:KSX6 LCT5:LCT6 LMP5:LMP6 LWL5:LWL6 MGH5:MGH6 MQD5:MQD6 MZZ5:MZZ6 NJV5:NJV6 NTR5:NTR6 ODN5:ODN6 ONJ5:ONJ6 OXF5:OXF6 PHB5:PHB6 PQX5:PQX6 QAT5:QAT6 QKP5:QKP6 QUL5:QUL6 REH5:REH6 ROD5:ROD6 RXZ5:RXZ6 SHV5:SHV6 SRR5:SRR6 TBN5:TBN6 TLJ5:TLJ6 TVF5:TVF6 UFB5:UFB6 UOX5:UOX6 UYT5:UYT6 VIP5:VIP6 VSL5:VSL6 WCH5:WCH6 WMD5:WMD6 WVZ5:WVZ6 R65541:R65542 JN65541:JN65542 TJ65541:TJ65542 ADF65541:ADF65542 ANB65541:ANB65542 AWX65541:AWX65542 BGT65541:BGT65542 BQP65541:BQP65542 CAL65541:CAL65542 CKH65541:CKH65542 CUD65541:CUD65542 DDZ65541:DDZ65542 DNV65541:DNV65542 DXR65541:DXR65542 EHN65541:EHN65542 ERJ65541:ERJ65542 FBF65541:FBF65542 FLB65541:FLB65542 FUX65541:FUX65542 GET65541:GET65542 GOP65541:GOP65542 GYL65541:GYL65542 HIH65541:HIH65542 HSD65541:HSD65542 IBZ65541:IBZ65542 ILV65541:ILV65542 IVR65541:IVR65542 JFN65541:JFN65542 JPJ65541:JPJ65542 JZF65541:JZF65542 KJB65541:KJB65542 KSX65541:KSX65542 LCT65541:LCT65542 LMP65541:LMP65542 LWL65541:LWL65542 MGH65541:MGH65542 MQD65541:MQD65542 MZZ65541:MZZ65542 NJV65541:NJV65542 NTR65541:NTR65542 ODN65541:ODN65542 ONJ65541:ONJ65542 OXF65541:OXF65542 PHB65541:PHB65542 PQX65541:PQX65542 QAT65541:QAT65542 QKP65541:QKP65542 QUL65541:QUL65542 REH65541:REH65542 ROD65541:ROD65542 RXZ65541:RXZ65542 SHV65541:SHV65542 SRR65541:SRR65542 TBN65541:TBN65542 TLJ65541:TLJ65542 TVF65541:TVF65542 UFB65541:UFB65542 UOX65541:UOX65542 UYT65541:UYT65542 VIP65541:VIP65542 VSL65541:VSL65542 WCH65541:WCH65542 WMD65541:WMD65542 WVZ65541:WVZ65542 R131077:R131078 JN131077:JN131078 TJ131077:TJ131078 ADF131077:ADF131078 ANB131077:ANB131078 AWX131077:AWX131078 BGT131077:BGT131078 BQP131077:BQP131078 CAL131077:CAL131078 CKH131077:CKH131078 CUD131077:CUD131078 DDZ131077:DDZ131078 DNV131077:DNV131078 DXR131077:DXR131078 EHN131077:EHN131078 ERJ131077:ERJ131078 FBF131077:FBF131078 FLB131077:FLB131078 FUX131077:FUX131078 GET131077:GET131078 GOP131077:GOP131078 GYL131077:GYL131078 HIH131077:HIH131078 HSD131077:HSD131078 IBZ131077:IBZ131078 ILV131077:ILV131078 IVR131077:IVR131078 JFN131077:JFN131078 JPJ131077:JPJ131078 JZF131077:JZF131078 KJB131077:KJB131078 KSX131077:KSX131078 LCT131077:LCT131078 LMP131077:LMP131078 LWL131077:LWL131078 MGH131077:MGH131078 MQD131077:MQD131078 MZZ131077:MZZ131078 NJV131077:NJV131078 NTR131077:NTR131078 ODN131077:ODN131078 ONJ131077:ONJ131078 OXF131077:OXF131078 PHB131077:PHB131078 PQX131077:PQX131078 QAT131077:QAT131078 QKP131077:QKP131078 QUL131077:QUL131078 REH131077:REH131078 ROD131077:ROD131078 RXZ131077:RXZ131078 SHV131077:SHV131078 SRR131077:SRR131078 TBN131077:TBN131078 TLJ131077:TLJ131078 TVF131077:TVF131078 UFB131077:UFB131078 UOX131077:UOX131078 UYT131077:UYT131078 VIP131077:VIP131078 VSL131077:VSL131078 WCH131077:WCH131078 WMD131077:WMD131078 WVZ131077:WVZ131078 R196613:R196614 JN196613:JN196614 TJ196613:TJ196614 ADF196613:ADF196614 ANB196613:ANB196614 AWX196613:AWX196614 BGT196613:BGT196614 BQP196613:BQP196614 CAL196613:CAL196614 CKH196613:CKH196614 CUD196613:CUD196614 DDZ196613:DDZ196614 DNV196613:DNV196614 DXR196613:DXR196614 EHN196613:EHN196614 ERJ196613:ERJ196614 FBF196613:FBF196614 FLB196613:FLB196614 FUX196613:FUX196614 GET196613:GET196614 GOP196613:GOP196614 GYL196613:GYL196614 HIH196613:HIH196614 HSD196613:HSD196614 IBZ196613:IBZ196614 ILV196613:ILV196614 IVR196613:IVR196614 JFN196613:JFN196614 JPJ196613:JPJ196614 JZF196613:JZF196614 KJB196613:KJB196614 KSX196613:KSX196614 LCT196613:LCT196614 LMP196613:LMP196614 LWL196613:LWL196614 MGH196613:MGH196614 MQD196613:MQD196614 MZZ196613:MZZ196614 NJV196613:NJV196614 NTR196613:NTR196614 ODN196613:ODN196614 ONJ196613:ONJ196614 OXF196613:OXF196614 PHB196613:PHB196614 PQX196613:PQX196614 QAT196613:QAT196614 QKP196613:QKP196614 QUL196613:QUL196614 REH196613:REH196614 ROD196613:ROD196614 RXZ196613:RXZ196614 SHV196613:SHV196614 SRR196613:SRR196614 TBN196613:TBN196614 TLJ196613:TLJ196614 TVF196613:TVF196614 UFB196613:UFB196614 UOX196613:UOX196614 UYT196613:UYT196614 VIP196613:VIP196614 VSL196613:VSL196614 WCH196613:WCH196614 WMD196613:WMD196614 WVZ196613:WVZ196614 R262149:R262150 JN262149:JN262150 TJ262149:TJ262150 ADF262149:ADF262150 ANB262149:ANB262150 AWX262149:AWX262150 BGT262149:BGT262150 BQP262149:BQP262150 CAL262149:CAL262150 CKH262149:CKH262150 CUD262149:CUD262150 DDZ262149:DDZ262150 DNV262149:DNV262150 DXR262149:DXR262150 EHN262149:EHN262150 ERJ262149:ERJ262150 FBF262149:FBF262150 FLB262149:FLB262150 FUX262149:FUX262150 GET262149:GET262150 GOP262149:GOP262150 GYL262149:GYL262150 HIH262149:HIH262150 HSD262149:HSD262150 IBZ262149:IBZ262150 ILV262149:ILV262150 IVR262149:IVR262150 JFN262149:JFN262150 JPJ262149:JPJ262150 JZF262149:JZF262150 KJB262149:KJB262150 KSX262149:KSX262150 LCT262149:LCT262150 LMP262149:LMP262150 LWL262149:LWL262150 MGH262149:MGH262150 MQD262149:MQD262150 MZZ262149:MZZ262150 NJV262149:NJV262150 NTR262149:NTR262150 ODN262149:ODN262150 ONJ262149:ONJ262150 OXF262149:OXF262150 PHB262149:PHB262150 PQX262149:PQX262150 QAT262149:QAT262150 QKP262149:QKP262150 QUL262149:QUL262150 REH262149:REH262150 ROD262149:ROD262150 RXZ262149:RXZ262150 SHV262149:SHV262150 SRR262149:SRR262150 TBN262149:TBN262150 TLJ262149:TLJ262150 TVF262149:TVF262150 UFB262149:UFB262150 UOX262149:UOX262150 UYT262149:UYT262150 VIP262149:VIP262150 VSL262149:VSL262150 WCH262149:WCH262150 WMD262149:WMD262150 WVZ262149:WVZ262150 R327685:R327686 JN327685:JN327686 TJ327685:TJ327686 ADF327685:ADF327686 ANB327685:ANB327686 AWX327685:AWX327686 BGT327685:BGT327686 BQP327685:BQP327686 CAL327685:CAL327686 CKH327685:CKH327686 CUD327685:CUD327686 DDZ327685:DDZ327686 DNV327685:DNV327686 DXR327685:DXR327686 EHN327685:EHN327686 ERJ327685:ERJ327686 FBF327685:FBF327686 FLB327685:FLB327686 FUX327685:FUX327686 GET327685:GET327686 GOP327685:GOP327686 GYL327685:GYL327686 HIH327685:HIH327686 HSD327685:HSD327686 IBZ327685:IBZ327686 ILV327685:ILV327686 IVR327685:IVR327686 JFN327685:JFN327686 JPJ327685:JPJ327686 JZF327685:JZF327686 KJB327685:KJB327686 KSX327685:KSX327686 LCT327685:LCT327686 LMP327685:LMP327686 LWL327685:LWL327686 MGH327685:MGH327686 MQD327685:MQD327686 MZZ327685:MZZ327686 NJV327685:NJV327686 NTR327685:NTR327686 ODN327685:ODN327686 ONJ327685:ONJ327686 OXF327685:OXF327686 PHB327685:PHB327686 PQX327685:PQX327686 QAT327685:QAT327686 QKP327685:QKP327686 QUL327685:QUL327686 REH327685:REH327686 ROD327685:ROD327686 RXZ327685:RXZ327686 SHV327685:SHV327686 SRR327685:SRR327686 TBN327685:TBN327686 TLJ327685:TLJ327686 TVF327685:TVF327686 UFB327685:UFB327686 UOX327685:UOX327686 UYT327685:UYT327686 VIP327685:VIP327686 VSL327685:VSL327686 WCH327685:WCH327686 WMD327685:WMD327686 WVZ327685:WVZ327686 R393221:R393222 JN393221:JN393222 TJ393221:TJ393222 ADF393221:ADF393222 ANB393221:ANB393222 AWX393221:AWX393222 BGT393221:BGT393222 BQP393221:BQP393222 CAL393221:CAL393222 CKH393221:CKH393222 CUD393221:CUD393222 DDZ393221:DDZ393222 DNV393221:DNV393222 DXR393221:DXR393222 EHN393221:EHN393222 ERJ393221:ERJ393222 FBF393221:FBF393222 FLB393221:FLB393222 FUX393221:FUX393222 GET393221:GET393222 GOP393221:GOP393222 GYL393221:GYL393222 HIH393221:HIH393222 HSD393221:HSD393222 IBZ393221:IBZ393222 ILV393221:ILV393222 IVR393221:IVR393222 JFN393221:JFN393222 JPJ393221:JPJ393222 JZF393221:JZF393222 KJB393221:KJB393222 KSX393221:KSX393222 LCT393221:LCT393222 LMP393221:LMP393222 LWL393221:LWL393222 MGH393221:MGH393222 MQD393221:MQD393222 MZZ393221:MZZ393222 NJV393221:NJV393222 NTR393221:NTR393222 ODN393221:ODN393222 ONJ393221:ONJ393222 OXF393221:OXF393222 PHB393221:PHB393222 PQX393221:PQX393222 QAT393221:QAT393222 QKP393221:QKP393222 QUL393221:QUL393222 REH393221:REH393222 ROD393221:ROD393222 RXZ393221:RXZ393222 SHV393221:SHV393222 SRR393221:SRR393222 TBN393221:TBN393222 TLJ393221:TLJ393222 TVF393221:TVF393222 UFB393221:UFB393222 UOX393221:UOX393222 UYT393221:UYT393222 VIP393221:VIP393222 VSL393221:VSL393222 WCH393221:WCH393222 WMD393221:WMD393222 WVZ393221:WVZ393222 R458757:R458758 JN458757:JN458758 TJ458757:TJ458758 ADF458757:ADF458758 ANB458757:ANB458758 AWX458757:AWX458758 BGT458757:BGT458758 BQP458757:BQP458758 CAL458757:CAL458758 CKH458757:CKH458758 CUD458757:CUD458758 DDZ458757:DDZ458758 DNV458757:DNV458758 DXR458757:DXR458758 EHN458757:EHN458758 ERJ458757:ERJ458758 FBF458757:FBF458758 FLB458757:FLB458758 FUX458757:FUX458758 GET458757:GET458758 GOP458757:GOP458758 GYL458757:GYL458758 HIH458757:HIH458758 HSD458757:HSD458758 IBZ458757:IBZ458758 ILV458757:ILV458758 IVR458757:IVR458758 JFN458757:JFN458758 JPJ458757:JPJ458758 JZF458757:JZF458758 KJB458757:KJB458758 KSX458757:KSX458758 LCT458757:LCT458758 LMP458757:LMP458758 LWL458757:LWL458758 MGH458757:MGH458758 MQD458757:MQD458758 MZZ458757:MZZ458758 NJV458757:NJV458758 NTR458757:NTR458758 ODN458757:ODN458758 ONJ458757:ONJ458758 OXF458757:OXF458758 PHB458757:PHB458758 PQX458757:PQX458758 QAT458757:QAT458758 QKP458757:QKP458758 QUL458757:QUL458758 REH458757:REH458758 ROD458757:ROD458758 RXZ458757:RXZ458758 SHV458757:SHV458758 SRR458757:SRR458758 TBN458757:TBN458758 TLJ458757:TLJ458758 TVF458757:TVF458758 UFB458757:UFB458758 UOX458757:UOX458758 UYT458757:UYT458758 VIP458757:VIP458758 VSL458757:VSL458758 WCH458757:WCH458758 WMD458757:WMD458758 WVZ458757:WVZ458758 R524293:R524294 JN524293:JN524294 TJ524293:TJ524294 ADF524293:ADF524294 ANB524293:ANB524294 AWX524293:AWX524294 BGT524293:BGT524294 BQP524293:BQP524294 CAL524293:CAL524294 CKH524293:CKH524294 CUD524293:CUD524294 DDZ524293:DDZ524294 DNV524293:DNV524294 DXR524293:DXR524294 EHN524293:EHN524294 ERJ524293:ERJ524294 FBF524293:FBF524294 FLB524293:FLB524294 FUX524293:FUX524294 GET524293:GET524294 GOP524293:GOP524294 GYL524293:GYL524294 HIH524293:HIH524294 HSD524293:HSD524294 IBZ524293:IBZ524294 ILV524293:ILV524294 IVR524293:IVR524294 JFN524293:JFN524294 JPJ524293:JPJ524294 JZF524293:JZF524294 KJB524293:KJB524294 KSX524293:KSX524294 LCT524293:LCT524294 LMP524293:LMP524294 LWL524293:LWL524294 MGH524293:MGH524294 MQD524293:MQD524294 MZZ524293:MZZ524294 NJV524293:NJV524294 NTR524293:NTR524294 ODN524293:ODN524294 ONJ524293:ONJ524294 OXF524293:OXF524294 PHB524293:PHB524294 PQX524293:PQX524294 QAT524293:QAT524294 QKP524293:QKP524294 QUL524293:QUL524294 REH524293:REH524294 ROD524293:ROD524294 RXZ524293:RXZ524294 SHV524293:SHV524294 SRR524293:SRR524294 TBN524293:TBN524294 TLJ524293:TLJ524294 TVF524293:TVF524294 UFB524293:UFB524294 UOX524293:UOX524294 UYT524293:UYT524294 VIP524293:VIP524294 VSL524293:VSL524294 WCH524293:WCH524294 WMD524293:WMD524294 WVZ524293:WVZ524294 R589829:R589830 JN589829:JN589830 TJ589829:TJ589830 ADF589829:ADF589830 ANB589829:ANB589830 AWX589829:AWX589830 BGT589829:BGT589830 BQP589829:BQP589830 CAL589829:CAL589830 CKH589829:CKH589830 CUD589829:CUD589830 DDZ589829:DDZ589830 DNV589829:DNV589830 DXR589829:DXR589830 EHN589829:EHN589830 ERJ589829:ERJ589830 FBF589829:FBF589830 FLB589829:FLB589830 FUX589829:FUX589830 GET589829:GET589830 GOP589829:GOP589830 GYL589829:GYL589830 HIH589829:HIH589830 HSD589829:HSD589830 IBZ589829:IBZ589830 ILV589829:ILV589830 IVR589829:IVR589830 JFN589829:JFN589830 JPJ589829:JPJ589830 JZF589829:JZF589830 KJB589829:KJB589830 KSX589829:KSX589830 LCT589829:LCT589830 LMP589829:LMP589830 LWL589829:LWL589830 MGH589829:MGH589830 MQD589829:MQD589830 MZZ589829:MZZ589830 NJV589829:NJV589830 NTR589829:NTR589830 ODN589829:ODN589830 ONJ589829:ONJ589830 OXF589829:OXF589830 PHB589829:PHB589830 PQX589829:PQX589830 QAT589829:QAT589830 QKP589829:QKP589830 QUL589829:QUL589830 REH589829:REH589830 ROD589829:ROD589830 RXZ589829:RXZ589830 SHV589829:SHV589830 SRR589829:SRR589830 TBN589829:TBN589830 TLJ589829:TLJ589830 TVF589829:TVF589830 UFB589829:UFB589830 UOX589829:UOX589830 UYT589829:UYT589830 VIP589829:VIP589830 VSL589829:VSL589830 WCH589829:WCH589830 WMD589829:WMD589830 WVZ589829:WVZ589830 R655365:R655366 JN655365:JN655366 TJ655365:TJ655366 ADF655365:ADF655366 ANB655365:ANB655366 AWX655365:AWX655366 BGT655365:BGT655366 BQP655365:BQP655366 CAL655365:CAL655366 CKH655365:CKH655366 CUD655365:CUD655366 DDZ655365:DDZ655366 DNV655365:DNV655366 DXR655365:DXR655366 EHN655365:EHN655366 ERJ655365:ERJ655366 FBF655365:FBF655366 FLB655365:FLB655366 FUX655365:FUX655366 GET655365:GET655366 GOP655365:GOP655366 GYL655365:GYL655366 HIH655365:HIH655366 HSD655365:HSD655366 IBZ655365:IBZ655366 ILV655365:ILV655366 IVR655365:IVR655366 JFN655365:JFN655366 JPJ655365:JPJ655366 JZF655365:JZF655366 KJB655365:KJB655366 KSX655365:KSX655366 LCT655365:LCT655366 LMP655365:LMP655366 LWL655365:LWL655366 MGH655365:MGH655366 MQD655365:MQD655366 MZZ655365:MZZ655366 NJV655365:NJV655366 NTR655365:NTR655366 ODN655365:ODN655366 ONJ655365:ONJ655366 OXF655365:OXF655366 PHB655365:PHB655366 PQX655365:PQX655366 QAT655365:QAT655366 QKP655365:QKP655366 QUL655365:QUL655366 REH655365:REH655366 ROD655365:ROD655366 RXZ655365:RXZ655366 SHV655365:SHV655366 SRR655365:SRR655366 TBN655365:TBN655366 TLJ655365:TLJ655366 TVF655365:TVF655366 UFB655365:UFB655366 UOX655365:UOX655366 UYT655365:UYT655366 VIP655365:VIP655366 VSL655365:VSL655366 WCH655365:WCH655366 WMD655365:WMD655366 WVZ655365:WVZ655366 R720901:R720902 JN720901:JN720902 TJ720901:TJ720902 ADF720901:ADF720902 ANB720901:ANB720902 AWX720901:AWX720902 BGT720901:BGT720902 BQP720901:BQP720902 CAL720901:CAL720902 CKH720901:CKH720902 CUD720901:CUD720902 DDZ720901:DDZ720902 DNV720901:DNV720902 DXR720901:DXR720902 EHN720901:EHN720902 ERJ720901:ERJ720902 FBF720901:FBF720902 FLB720901:FLB720902 FUX720901:FUX720902 GET720901:GET720902 GOP720901:GOP720902 GYL720901:GYL720902 HIH720901:HIH720902 HSD720901:HSD720902 IBZ720901:IBZ720902 ILV720901:ILV720902 IVR720901:IVR720902 JFN720901:JFN720902 JPJ720901:JPJ720902 JZF720901:JZF720902 KJB720901:KJB720902 KSX720901:KSX720902 LCT720901:LCT720902 LMP720901:LMP720902 LWL720901:LWL720902 MGH720901:MGH720902 MQD720901:MQD720902 MZZ720901:MZZ720902 NJV720901:NJV720902 NTR720901:NTR720902 ODN720901:ODN720902 ONJ720901:ONJ720902 OXF720901:OXF720902 PHB720901:PHB720902 PQX720901:PQX720902 QAT720901:QAT720902 QKP720901:QKP720902 QUL720901:QUL720902 REH720901:REH720902 ROD720901:ROD720902 RXZ720901:RXZ720902 SHV720901:SHV720902 SRR720901:SRR720902 TBN720901:TBN720902 TLJ720901:TLJ720902 TVF720901:TVF720902 UFB720901:UFB720902 UOX720901:UOX720902 UYT720901:UYT720902 VIP720901:VIP720902 VSL720901:VSL720902 WCH720901:WCH720902 WMD720901:WMD720902 WVZ720901:WVZ720902 R786437:R786438 JN786437:JN786438 TJ786437:TJ786438 ADF786437:ADF786438 ANB786437:ANB786438 AWX786437:AWX786438 BGT786437:BGT786438 BQP786437:BQP786438 CAL786437:CAL786438 CKH786437:CKH786438 CUD786437:CUD786438 DDZ786437:DDZ786438 DNV786437:DNV786438 DXR786437:DXR786438 EHN786437:EHN786438 ERJ786437:ERJ786438 FBF786437:FBF786438 FLB786437:FLB786438 FUX786437:FUX786438 GET786437:GET786438 GOP786437:GOP786438 GYL786437:GYL786438 HIH786437:HIH786438 HSD786437:HSD786438 IBZ786437:IBZ786438 ILV786437:ILV786438 IVR786437:IVR786438 JFN786437:JFN786438 JPJ786437:JPJ786438 JZF786437:JZF786438 KJB786437:KJB786438 KSX786437:KSX786438 LCT786437:LCT786438 LMP786437:LMP786438 LWL786437:LWL786438 MGH786437:MGH786438 MQD786437:MQD786438 MZZ786437:MZZ786438 NJV786437:NJV786438 NTR786437:NTR786438 ODN786437:ODN786438 ONJ786437:ONJ786438 OXF786437:OXF786438 PHB786437:PHB786438 PQX786437:PQX786438 QAT786437:QAT786438 QKP786437:QKP786438 QUL786437:QUL786438 REH786437:REH786438 ROD786437:ROD786438 RXZ786437:RXZ786438 SHV786437:SHV786438 SRR786437:SRR786438 TBN786437:TBN786438 TLJ786437:TLJ786438 TVF786437:TVF786438 UFB786437:UFB786438 UOX786437:UOX786438 UYT786437:UYT786438 VIP786437:VIP786438 VSL786437:VSL786438 WCH786437:WCH786438 WMD786437:WMD786438 WVZ786437:WVZ786438 R851973:R851974 JN851973:JN851974 TJ851973:TJ851974 ADF851973:ADF851974 ANB851973:ANB851974 AWX851973:AWX851974 BGT851973:BGT851974 BQP851973:BQP851974 CAL851973:CAL851974 CKH851973:CKH851974 CUD851973:CUD851974 DDZ851973:DDZ851974 DNV851973:DNV851974 DXR851973:DXR851974 EHN851973:EHN851974 ERJ851973:ERJ851974 FBF851973:FBF851974 FLB851973:FLB851974 FUX851973:FUX851974 GET851973:GET851974 GOP851973:GOP851974 GYL851973:GYL851974 HIH851973:HIH851974 HSD851973:HSD851974 IBZ851973:IBZ851974 ILV851973:ILV851974 IVR851973:IVR851974 JFN851973:JFN851974 JPJ851973:JPJ851974 JZF851973:JZF851974 KJB851973:KJB851974 KSX851973:KSX851974 LCT851973:LCT851974 LMP851973:LMP851974 LWL851973:LWL851974 MGH851973:MGH851974 MQD851973:MQD851974 MZZ851973:MZZ851974 NJV851973:NJV851974 NTR851973:NTR851974 ODN851973:ODN851974 ONJ851973:ONJ851974 OXF851973:OXF851974 PHB851973:PHB851974 PQX851973:PQX851974 QAT851973:QAT851974 QKP851973:QKP851974 QUL851973:QUL851974 REH851973:REH851974 ROD851973:ROD851974 RXZ851973:RXZ851974 SHV851973:SHV851974 SRR851973:SRR851974 TBN851973:TBN851974 TLJ851973:TLJ851974 TVF851973:TVF851974 UFB851973:UFB851974 UOX851973:UOX851974 UYT851973:UYT851974 VIP851973:VIP851974 VSL851973:VSL851974 WCH851973:WCH851974 WMD851973:WMD851974 WVZ851973:WVZ851974 R917509:R917510 JN917509:JN917510 TJ917509:TJ917510 ADF917509:ADF917510 ANB917509:ANB917510 AWX917509:AWX917510 BGT917509:BGT917510 BQP917509:BQP917510 CAL917509:CAL917510 CKH917509:CKH917510 CUD917509:CUD917510 DDZ917509:DDZ917510 DNV917509:DNV917510 DXR917509:DXR917510 EHN917509:EHN917510 ERJ917509:ERJ917510 FBF917509:FBF917510 FLB917509:FLB917510 FUX917509:FUX917510 GET917509:GET917510 GOP917509:GOP917510 GYL917509:GYL917510 HIH917509:HIH917510 HSD917509:HSD917510 IBZ917509:IBZ917510 ILV917509:ILV917510 IVR917509:IVR917510 JFN917509:JFN917510 JPJ917509:JPJ917510 JZF917509:JZF917510 KJB917509:KJB917510 KSX917509:KSX917510 LCT917509:LCT917510 LMP917509:LMP917510 LWL917509:LWL917510 MGH917509:MGH917510 MQD917509:MQD917510 MZZ917509:MZZ917510 NJV917509:NJV917510 NTR917509:NTR917510 ODN917509:ODN917510 ONJ917509:ONJ917510 OXF917509:OXF917510 PHB917509:PHB917510 PQX917509:PQX917510 QAT917509:QAT917510 QKP917509:QKP917510 QUL917509:QUL917510 REH917509:REH917510 ROD917509:ROD917510 RXZ917509:RXZ917510 SHV917509:SHV917510 SRR917509:SRR917510 TBN917509:TBN917510 TLJ917509:TLJ917510 TVF917509:TVF917510 UFB917509:UFB917510 UOX917509:UOX917510 UYT917509:UYT917510 VIP917509:VIP917510 VSL917509:VSL917510 WCH917509:WCH917510 WMD917509:WMD917510 WVZ917509:WVZ917510 R983045:R983046 JN983045:JN983046 TJ983045:TJ983046 ADF983045:ADF983046 ANB983045:ANB983046 AWX983045:AWX983046 BGT983045:BGT983046 BQP983045:BQP983046 CAL983045:CAL983046 CKH983045:CKH983046 CUD983045:CUD983046 DDZ983045:DDZ983046 DNV983045:DNV983046 DXR983045:DXR983046 EHN983045:EHN983046 ERJ983045:ERJ983046 FBF983045:FBF983046 FLB983045:FLB983046 FUX983045:FUX983046 GET983045:GET983046 GOP983045:GOP983046 GYL983045:GYL983046 HIH983045:HIH983046 HSD983045:HSD983046 IBZ983045:IBZ983046 ILV983045:ILV983046 IVR983045:IVR983046 JFN983045:JFN983046 JPJ983045:JPJ983046 JZF983045:JZF983046 KJB983045:KJB983046 KSX983045:KSX983046 LCT983045:LCT983046 LMP983045:LMP983046 LWL983045:LWL983046 MGH983045:MGH983046 MQD983045:MQD983046 MZZ983045:MZZ983046 NJV983045:NJV983046 NTR983045:NTR983046 ODN983045:ODN983046 ONJ983045:ONJ983046 OXF983045:OXF983046 PHB983045:PHB983046 PQX983045:PQX983046 QAT983045:QAT983046 QKP983045:QKP983046 QUL983045:QUL983046 REH983045:REH983046 ROD983045:ROD983046 RXZ983045:RXZ983046 SHV983045:SHV983046 SRR983045:SRR983046 TBN983045:TBN983046 TLJ983045:TLJ983046 TVF983045:TVF983046 UFB983045:UFB983046 UOX983045:UOX983046 UYT983045:UYT983046 VIP983045:VIP983046 VSL983045:VSL983046 WCH983045:WCH983046 WMD983045:WMD983046 WVZ983045:WVZ983046">
      <formula1>$E$63:$E$67</formula1>
    </dataValidation>
  </dataValidations>
  <pageMargins left="0.65" right="0.44" top="0.61" bottom="0.62" header="0" footer="0"/>
  <pageSetup scale="65" orientation="landscape" horizontalDpi="200" verticalDpi="2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65503"/>
  <sheetViews>
    <sheetView zoomScale="50" zoomScaleNormal="50" workbookViewId="0">
      <selection activeCell="D40" sqref="D40"/>
    </sheetView>
  </sheetViews>
  <sheetFormatPr baseColWidth="10" defaultRowHeight="12.75"/>
  <cols>
    <col min="1" max="1" width="26" style="32" customWidth="1"/>
    <col min="2" max="2" width="26.85546875" style="53" customWidth="1"/>
    <col min="3" max="3" width="24.140625" style="32" customWidth="1"/>
    <col min="4" max="4" width="20.42578125" style="32" customWidth="1"/>
    <col min="5" max="5" width="18.42578125" style="32" customWidth="1"/>
    <col min="6" max="6" width="21.5703125" style="32" customWidth="1"/>
    <col min="7" max="7" width="48.28515625" style="181" customWidth="1"/>
    <col min="8" max="8" width="38.85546875" style="181" customWidth="1"/>
    <col min="9" max="9" width="28.140625" style="181" customWidth="1"/>
    <col min="10" max="13" width="11.42578125" style="32"/>
    <col min="14" max="15" width="0" style="32" hidden="1" customWidth="1"/>
    <col min="16" max="256" width="11.42578125" style="32"/>
    <col min="257" max="257" width="26" style="32" customWidth="1"/>
    <col min="258" max="258" width="26.85546875" style="32" customWidth="1"/>
    <col min="259" max="259" width="24.140625" style="32" customWidth="1"/>
    <col min="260" max="260" width="20.42578125" style="32" customWidth="1"/>
    <col min="261" max="261" width="18.42578125" style="32" customWidth="1"/>
    <col min="262" max="262" width="21.5703125" style="32" customWidth="1"/>
    <col min="263" max="263" width="48.28515625" style="32" customWidth="1"/>
    <col min="264" max="264" width="38.85546875" style="32" customWidth="1"/>
    <col min="265" max="265" width="28.140625" style="32" customWidth="1"/>
    <col min="266" max="269" width="11.42578125" style="32"/>
    <col min="270" max="271" width="0" style="32" hidden="1" customWidth="1"/>
    <col min="272" max="512" width="11.42578125" style="32"/>
    <col min="513" max="513" width="26" style="32" customWidth="1"/>
    <col min="514" max="514" width="26.85546875" style="32" customWidth="1"/>
    <col min="515" max="515" width="24.140625" style="32" customWidth="1"/>
    <col min="516" max="516" width="20.42578125" style="32" customWidth="1"/>
    <col min="517" max="517" width="18.42578125" style="32" customWidth="1"/>
    <col min="518" max="518" width="21.5703125" style="32" customWidth="1"/>
    <col min="519" max="519" width="48.28515625" style="32" customWidth="1"/>
    <col min="520" max="520" width="38.85546875" style="32" customWidth="1"/>
    <col min="521" max="521" width="28.140625" style="32" customWidth="1"/>
    <col min="522" max="525" width="11.42578125" style="32"/>
    <col min="526" max="527" width="0" style="32" hidden="1" customWidth="1"/>
    <col min="528" max="768" width="11.42578125" style="32"/>
    <col min="769" max="769" width="26" style="32" customWidth="1"/>
    <col min="770" max="770" width="26.85546875" style="32" customWidth="1"/>
    <col min="771" max="771" width="24.140625" style="32" customWidth="1"/>
    <col min="772" max="772" width="20.42578125" style="32" customWidth="1"/>
    <col min="773" max="773" width="18.42578125" style="32" customWidth="1"/>
    <col min="774" max="774" width="21.5703125" style="32" customWidth="1"/>
    <col min="775" max="775" width="48.28515625" style="32" customWidth="1"/>
    <col min="776" max="776" width="38.85546875" style="32" customWidth="1"/>
    <col min="777" max="777" width="28.140625" style="32" customWidth="1"/>
    <col min="778" max="781" width="11.42578125" style="32"/>
    <col min="782" max="783" width="0" style="32" hidden="1" customWidth="1"/>
    <col min="784" max="1024" width="11.42578125" style="32"/>
    <col min="1025" max="1025" width="26" style="32" customWidth="1"/>
    <col min="1026" max="1026" width="26.85546875" style="32" customWidth="1"/>
    <col min="1027" max="1027" width="24.140625" style="32" customWidth="1"/>
    <col min="1028" max="1028" width="20.42578125" style="32" customWidth="1"/>
    <col min="1029" max="1029" width="18.42578125" style="32" customWidth="1"/>
    <col min="1030" max="1030" width="21.5703125" style="32" customWidth="1"/>
    <col min="1031" max="1031" width="48.28515625" style="32" customWidth="1"/>
    <col min="1032" max="1032" width="38.85546875" style="32" customWidth="1"/>
    <col min="1033" max="1033" width="28.140625" style="32" customWidth="1"/>
    <col min="1034" max="1037" width="11.42578125" style="32"/>
    <col min="1038" max="1039" width="0" style="32" hidden="1" customWidth="1"/>
    <col min="1040" max="1280" width="11.42578125" style="32"/>
    <col min="1281" max="1281" width="26" style="32" customWidth="1"/>
    <col min="1282" max="1282" width="26.85546875" style="32" customWidth="1"/>
    <col min="1283" max="1283" width="24.140625" style="32" customWidth="1"/>
    <col min="1284" max="1284" width="20.42578125" style="32" customWidth="1"/>
    <col min="1285" max="1285" width="18.42578125" style="32" customWidth="1"/>
    <col min="1286" max="1286" width="21.5703125" style="32" customWidth="1"/>
    <col min="1287" max="1287" width="48.28515625" style="32" customWidth="1"/>
    <col min="1288" max="1288" width="38.85546875" style="32" customWidth="1"/>
    <col min="1289" max="1289" width="28.140625" style="32" customWidth="1"/>
    <col min="1290" max="1293" width="11.42578125" style="32"/>
    <col min="1294" max="1295" width="0" style="32" hidden="1" customWidth="1"/>
    <col min="1296" max="1536" width="11.42578125" style="32"/>
    <col min="1537" max="1537" width="26" style="32" customWidth="1"/>
    <col min="1538" max="1538" width="26.85546875" style="32" customWidth="1"/>
    <col min="1539" max="1539" width="24.140625" style="32" customWidth="1"/>
    <col min="1540" max="1540" width="20.42578125" style="32" customWidth="1"/>
    <col min="1541" max="1541" width="18.42578125" style="32" customWidth="1"/>
    <col min="1542" max="1542" width="21.5703125" style="32" customWidth="1"/>
    <col min="1543" max="1543" width="48.28515625" style="32" customWidth="1"/>
    <col min="1544" max="1544" width="38.85546875" style="32" customWidth="1"/>
    <col min="1545" max="1545" width="28.140625" style="32" customWidth="1"/>
    <col min="1546" max="1549" width="11.42578125" style="32"/>
    <col min="1550" max="1551" width="0" style="32" hidden="1" customWidth="1"/>
    <col min="1552" max="1792" width="11.42578125" style="32"/>
    <col min="1793" max="1793" width="26" style="32" customWidth="1"/>
    <col min="1794" max="1794" width="26.85546875" style="32" customWidth="1"/>
    <col min="1795" max="1795" width="24.140625" style="32" customWidth="1"/>
    <col min="1796" max="1796" width="20.42578125" style="32" customWidth="1"/>
    <col min="1797" max="1797" width="18.42578125" style="32" customWidth="1"/>
    <col min="1798" max="1798" width="21.5703125" style="32" customWidth="1"/>
    <col min="1799" max="1799" width="48.28515625" style="32" customWidth="1"/>
    <col min="1800" max="1800" width="38.85546875" style="32" customWidth="1"/>
    <col min="1801" max="1801" width="28.140625" style="32" customWidth="1"/>
    <col min="1802" max="1805" width="11.42578125" style="32"/>
    <col min="1806" max="1807" width="0" style="32" hidden="1" customWidth="1"/>
    <col min="1808" max="2048" width="11.42578125" style="32"/>
    <col min="2049" max="2049" width="26" style="32" customWidth="1"/>
    <col min="2050" max="2050" width="26.85546875" style="32" customWidth="1"/>
    <col min="2051" max="2051" width="24.140625" style="32" customWidth="1"/>
    <col min="2052" max="2052" width="20.42578125" style="32" customWidth="1"/>
    <col min="2053" max="2053" width="18.42578125" style="32" customWidth="1"/>
    <col min="2054" max="2054" width="21.5703125" style="32" customWidth="1"/>
    <col min="2055" max="2055" width="48.28515625" style="32" customWidth="1"/>
    <col min="2056" max="2056" width="38.85546875" style="32" customWidth="1"/>
    <col min="2057" max="2057" width="28.140625" style="32" customWidth="1"/>
    <col min="2058" max="2061" width="11.42578125" style="32"/>
    <col min="2062" max="2063" width="0" style="32" hidden="1" customWidth="1"/>
    <col min="2064" max="2304" width="11.42578125" style="32"/>
    <col min="2305" max="2305" width="26" style="32" customWidth="1"/>
    <col min="2306" max="2306" width="26.85546875" style="32" customWidth="1"/>
    <col min="2307" max="2307" width="24.140625" style="32" customWidth="1"/>
    <col min="2308" max="2308" width="20.42578125" style="32" customWidth="1"/>
    <col min="2309" max="2309" width="18.42578125" style="32" customWidth="1"/>
    <col min="2310" max="2310" width="21.5703125" style="32" customWidth="1"/>
    <col min="2311" max="2311" width="48.28515625" style="32" customWidth="1"/>
    <col min="2312" max="2312" width="38.85546875" style="32" customWidth="1"/>
    <col min="2313" max="2313" width="28.140625" style="32" customWidth="1"/>
    <col min="2314" max="2317" width="11.42578125" style="32"/>
    <col min="2318" max="2319" width="0" style="32" hidden="1" customWidth="1"/>
    <col min="2320" max="2560" width="11.42578125" style="32"/>
    <col min="2561" max="2561" width="26" style="32" customWidth="1"/>
    <col min="2562" max="2562" width="26.85546875" style="32" customWidth="1"/>
    <col min="2563" max="2563" width="24.140625" style="32" customWidth="1"/>
    <col min="2564" max="2564" width="20.42578125" style="32" customWidth="1"/>
    <col min="2565" max="2565" width="18.42578125" style="32" customWidth="1"/>
    <col min="2566" max="2566" width="21.5703125" style="32" customWidth="1"/>
    <col min="2567" max="2567" width="48.28515625" style="32" customWidth="1"/>
    <col min="2568" max="2568" width="38.85546875" style="32" customWidth="1"/>
    <col min="2569" max="2569" width="28.140625" style="32" customWidth="1"/>
    <col min="2570" max="2573" width="11.42578125" style="32"/>
    <col min="2574" max="2575" width="0" style="32" hidden="1" customWidth="1"/>
    <col min="2576" max="2816" width="11.42578125" style="32"/>
    <col min="2817" max="2817" width="26" style="32" customWidth="1"/>
    <col min="2818" max="2818" width="26.85546875" style="32" customWidth="1"/>
    <col min="2819" max="2819" width="24.140625" style="32" customWidth="1"/>
    <col min="2820" max="2820" width="20.42578125" style="32" customWidth="1"/>
    <col min="2821" max="2821" width="18.42578125" style="32" customWidth="1"/>
    <col min="2822" max="2822" width="21.5703125" style="32" customWidth="1"/>
    <col min="2823" max="2823" width="48.28515625" style="32" customWidth="1"/>
    <col min="2824" max="2824" width="38.85546875" style="32" customWidth="1"/>
    <col min="2825" max="2825" width="28.140625" style="32" customWidth="1"/>
    <col min="2826" max="2829" width="11.42578125" style="32"/>
    <col min="2830" max="2831" width="0" style="32" hidden="1" customWidth="1"/>
    <col min="2832" max="3072" width="11.42578125" style="32"/>
    <col min="3073" max="3073" width="26" style="32" customWidth="1"/>
    <col min="3074" max="3074" width="26.85546875" style="32" customWidth="1"/>
    <col min="3075" max="3075" width="24.140625" style="32" customWidth="1"/>
    <col min="3076" max="3076" width="20.42578125" style="32" customWidth="1"/>
    <col min="3077" max="3077" width="18.42578125" style="32" customWidth="1"/>
    <col min="3078" max="3078" width="21.5703125" style="32" customWidth="1"/>
    <col min="3079" max="3079" width="48.28515625" style="32" customWidth="1"/>
    <col min="3080" max="3080" width="38.85546875" style="32" customWidth="1"/>
    <col min="3081" max="3081" width="28.140625" style="32" customWidth="1"/>
    <col min="3082" max="3085" width="11.42578125" style="32"/>
    <col min="3086" max="3087" width="0" style="32" hidden="1" customWidth="1"/>
    <col min="3088" max="3328" width="11.42578125" style="32"/>
    <col min="3329" max="3329" width="26" style="32" customWidth="1"/>
    <col min="3330" max="3330" width="26.85546875" style="32" customWidth="1"/>
    <col min="3331" max="3331" width="24.140625" style="32" customWidth="1"/>
    <col min="3332" max="3332" width="20.42578125" style="32" customWidth="1"/>
    <col min="3333" max="3333" width="18.42578125" style="32" customWidth="1"/>
    <col min="3334" max="3334" width="21.5703125" style="32" customWidth="1"/>
    <col min="3335" max="3335" width="48.28515625" style="32" customWidth="1"/>
    <col min="3336" max="3336" width="38.85546875" style="32" customWidth="1"/>
    <col min="3337" max="3337" width="28.140625" style="32" customWidth="1"/>
    <col min="3338" max="3341" width="11.42578125" style="32"/>
    <col min="3342" max="3343" width="0" style="32" hidden="1" customWidth="1"/>
    <col min="3344" max="3584" width="11.42578125" style="32"/>
    <col min="3585" max="3585" width="26" style="32" customWidth="1"/>
    <col min="3586" max="3586" width="26.85546875" style="32" customWidth="1"/>
    <col min="3587" max="3587" width="24.140625" style="32" customWidth="1"/>
    <col min="3588" max="3588" width="20.42578125" style="32" customWidth="1"/>
    <col min="3589" max="3589" width="18.42578125" style="32" customWidth="1"/>
    <col min="3590" max="3590" width="21.5703125" style="32" customWidth="1"/>
    <col min="3591" max="3591" width="48.28515625" style="32" customWidth="1"/>
    <col min="3592" max="3592" width="38.85546875" style="32" customWidth="1"/>
    <col min="3593" max="3593" width="28.140625" style="32" customWidth="1"/>
    <col min="3594" max="3597" width="11.42578125" style="32"/>
    <col min="3598" max="3599" width="0" style="32" hidden="1" customWidth="1"/>
    <col min="3600" max="3840" width="11.42578125" style="32"/>
    <col min="3841" max="3841" width="26" style="32" customWidth="1"/>
    <col min="3842" max="3842" width="26.85546875" style="32" customWidth="1"/>
    <col min="3843" max="3843" width="24.140625" style="32" customWidth="1"/>
    <col min="3844" max="3844" width="20.42578125" style="32" customWidth="1"/>
    <col min="3845" max="3845" width="18.42578125" style="32" customWidth="1"/>
    <col min="3846" max="3846" width="21.5703125" style="32" customWidth="1"/>
    <col min="3847" max="3847" width="48.28515625" style="32" customWidth="1"/>
    <col min="3848" max="3848" width="38.85546875" style="32" customWidth="1"/>
    <col min="3849" max="3849" width="28.140625" style="32" customWidth="1"/>
    <col min="3850" max="3853" width="11.42578125" style="32"/>
    <col min="3854" max="3855" width="0" style="32" hidden="1" customWidth="1"/>
    <col min="3856" max="4096" width="11.42578125" style="32"/>
    <col min="4097" max="4097" width="26" style="32" customWidth="1"/>
    <col min="4098" max="4098" width="26.85546875" style="32" customWidth="1"/>
    <col min="4099" max="4099" width="24.140625" style="32" customWidth="1"/>
    <col min="4100" max="4100" width="20.42578125" style="32" customWidth="1"/>
    <col min="4101" max="4101" width="18.42578125" style="32" customWidth="1"/>
    <col min="4102" max="4102" width="21.5703125" style="32" customWidth="1"/>
    <col min="4103" max="4103" width="48.28515625" style="32" customWidth="1"/>
    <col min="4104" max="4104" width="38.85546875" style="32" customWidth="1"/>
    <col min="4105" max="4105" width="28.140625" style="32" customWidth="1"/>
    <col min="4106" max="4109" width="11.42578125" style="32"/>
    <col min="4110" max="4111" width="0" style="32" hidden="1" customWidth="1"/>
    <col min="4112" max="4352" width="11.42578125" style="32"/>
    <col min="4353" max="4353" width="26" style="32" customWidth="1"/>
    <col min="4354" max="4354" width="26.85546875" style="32" customWidth="1"/>
    <col min="4355" max="4355" width="24.140625" style="32" customWidth="1"/>
    <col min="4356" max="4356" width="20.42578125" style="32" customWidth="1"/>
    <col min="4357" max="4357" width="18.42578125" style="32" customWidth="1"/>
    <col min="4358" max="4358" width="21.5703125" style="32" customWidth="1"/>
    <col min="4359" max="4359" width="48.28515625" style="32" customWidth="1"/>
    <col min="4360" max="4360" width="38.85546875" style="32" customWidth="1"/>
    <col min="4361" max="4361" width="28.140625" style="32" customWidth="1"/>
    <col min="4362" max="4365" width="11.42578125" style="32"/>
    <col min="4366" max="4367" width="0" style="32" hidden="1" customWidth="1"/>
    <col min="4368" max="4608" width="11.42578125" style="32"/>
    <col min="4609" max="4609" width="26" style="32" customWidth="1"/>
    <col min="4610" max="4610" width="26.85546875" style="32" customWidth="1"/>
    <col min="4611" max="4611" width="24.140625" style="32" customWidth="1"/>
    <col min="4612" max="4612" width="20.42578125" style="32" customWidth="1"/>
    <col min="4613" max="4613" width="18.42578125" style="32" customWidth="1"/>
    <col min="4614" max="4614" width="21.5703125" style="32" customWidth="1"/>
    <col min="4615" max="4615" width="48.28515625" style="32" customWidth="1"/>
    <col min="4616" max="4616" width="38.85546875" style="32" customWidth="1"/>
    <col min="4617" max="4617" width="28.140625" style="32" customWidth="1"/>
    <col min="4618" max="4621" width="11.42578125" style="32"/>
    <col min="4622" max="4623" width="0" style="32" hidden="1" customWidth="1"/>
    <col min="4624" max="4864" width="11.42578125" style="32"/>
    <col min="4865" max="4865" width="26" style="32" customWidth="1"/>
    <col min="4866" max="4866" width="26.85546875" style="32" customWidth="1"/>
    <col min="4867" max="4867" width="24.140625" style="32" customWidth="1"/>
    <col min="4868" max="4868" width="20.42578125" style="32" customWidth="1"/>
    <col min="4869" max="4869" width="18.42578125" style="32" customWidth="1"/>
    <col min="4870" max="4870" width="21.5703125" style="32" customWidth="1"/>
    <col min="4871" max="4871" width="48.28515625" style="32" customWidth="1"/>
    <col min="4872" max="4872" width="38.85546875" style="32" customWidth="1"/>
    <col min="4873" max="4873" width="28.140625" style="32" customWidth="1"/>
    <col min="4874" max="4877" width="11.42578125" style="32"/>
    <col min="4878" max="4879" width="0" style="32" hidden="1" customWidth="1"/>
    <col min="4880" max="5120" width="11.42578125" style="32"/>
    <col min="5121" max="5121" width="26" style="32" customWidth="1"/>
    <col min="5122" max="5122" width="26.85546875" style="32" customWidth="1"/>
    <col min="5123" max="5123" width="24.140625" style="32" customWidth="1"/>
    <col min="5124" max="5124" width="20.42578125" style="32" customWidth="1"/>
    <col min="5125" max="5125" width="18.42578125" style="32" customWidth="1"/>
    <col min="5126" max="5126" width="21.5703125" style="32" customWidth="1"/>
    <col min="5127" max="5127" width="48.28515625" style="32" customWidth="1"/>
    <col min="5128" max="5128" width="38.85546875" style="32" customWidth="1"/>
    <col min="5129" max="5129" width="28.140625" style="32" customWidth="1"/>
    <col min="5130" max="5133" width="11.42578125" style="32"/>
    <col min="5134" max="5135" width="0" style="32" hidden="1" customWidth="1"/>
    <col min="5136" max="5376" width="11.42578125" style="32"/>
    <col min="5377" max="5377" width="26" style="32" customWidth="1"/>
    <col min="5378" max="5378" width="26.85546875" style="32" customWidth="1"/>
    <col min="5379" max="5379" width="24.140625" style="32" customWidth="1"/>
    <col min="5380" max="5380" width="20.42578125" style="32" customWidth="1"/>
    <col min="5381" max="5381" width="18.42578125" style="32" customWidth="1"/>
    <col min="5382" max="5382" width="21.5703125" style="32" customWidth="1"/>
    <col min="5383" max="5383" width="48.28515625" style="32" customWidth="1"/>
    <col min="5384" max="5384" width="38.85546875" style="32" customWidth="1"/>
    <col min="5385" max="5385" width="28.140625" style="32" customWidth="1"/>
    <col min="5386" max="5389" width="11.42578125" style="32"/>
    <col min="5390" max="5391" width="0" style="32" hidden="1" customWidth="1"/>
    <col min="5392" max="5632" width="11.42578125" style="32"/>
    <col min="5633" max="5633" width="26" style="32" customWidth="1"/>
    <col min="5634" max="5634" width="26.85546875" style="32" customWidth="1"/>
    <col min="5635" max="5635" width="24.140625" style="32" customWidth="1"/>
    <col min="5636" max="5636" width="20.42578125" style="32" customWidth="1"/>
    <col min="5637" max="5637" width="18.42578125" style="32" customWidth="1"/>
    <col min="5638" max="5638" width="21.5703125" style="32" customWidth="1"/>
    <col min="5639" max="5639" width="48.28515625" style="32" customWidth="1"/>
    <col min="5640" max="5640" width="38.85546875" style="32" customWidth="1"/>
    <col min="5641" max="5641" width="28.140625" style="32" customWidth="1"/>
    <col min="5642" max="5645" width="11.42578125" style="32"/>
    <col min="5646" max="5647" width="0" style="32" hidden="1" customWidth="1"/>
    <col min="5648" max="5888" width="11.42578125" style="32"/>
    <col min="5889" max="5889" width="26" style="32" customWidth="1"/>
    <col min="5890" max="5890" width="26.85546875" style="32" customWidth="1"/>
    <col min="5891" max="5891" width="24.140625" style="32" customWidth="1"/>
    <col min="5892" max="5892" width="20.42578125" style="32" customWidth="1"/>
    <col min="5893" max="5893" width="18.42578125" style="32" customWidth="1"/>
    <col min="5894" max="5894" width="21.5703125" style="32" customWidth="1"/>
    <col min="5895" max="5895" width="48.28515625" style="32" customWidth="1"/>
    <col min="5896" max="5896" width="38.85546875" style="32" customWidth="1"/>
    <col min="5897" max="5897" width="28.140625" style="32" customWidth="1"/>
    <col min="5898" max="5901" width="11.42578125" style="32"/>
    <col min="5902" max="5903" width="0" style="32" hidden="1" customWidth="1"/>
    <col min="5904" max="6144" width="11.42578125" style="32"/>
    <col min="6145" max="6145" width="26" style="32" customWidth="1"/>
    <col min="6146" max="6146" width="26.85546875" style="32" customWidth="1"/>
    <col min="6147" max="6147" width="24.140625" style="32" customWidth="1"/>
    <col min="6148" max="6148" width="20.42578125" style="32" customWidth="1"/>
    <col min="6149" max="6149" width="18.42578125" style="32" customWidth="1"/>
    <col min="6150" max="6150" width="21.5703125" style="32" customWidth="1"/>
    <col min="6151" max="6151" width="48.28515625" style="32" customWidth="1"/>
    <col min="6152" max="6152" width="38.85546875" style="32" customWidth="1"/>
    <col min="6153" max="6153" width="28.140625" style="32" customWidth="1"/>
    <col min="6154" max="6157" width="11.42578125" style="32"/>
    <col min="6158" max="6159" width="0" style="32" hidden="1" customWidth="1"/>
    <col min="6160" max="6400" width="11.42578125" style="32"/>
    <col min="6401" max="6401" width="26" style="32" customWidth="1"/>
    <col min="6402" max="6402" width="26.85546875" style="32" customWidth="1"/>
    <col min="6403" max="6403" width="24.140625" style="32" customWidth="1"/>
    <col min="6404" max="6404" width="20.42578125" style="32" customWidth="1"/>
    <col min="6405" max="6405" width="18.42578125" style="32" customWidth="1"/>
    <col min="6406" max="6406" width="21.5703125" style="32" customWidth="1"/>
    <col min="6407" max="6407" width="48.28515625" style="32" customWidth="1"/>
    <col min="6408" max="6408" width="38.85546875" style="32" customWidth="1"/>
    <col min="6409" max="6409" width="28.140625" style="32" customWidth="1"/>
    <col min="6410" max="6413" width="11.42578125" style="32"/>
    <col min="6414" max="6415" width="0" style="32" hidden="1" customWidth="1"/>
    <col min="6416" max="6656" width="11.42578125" style="32"/>
    <col min="6657" max="6657" width="26" style="32" customWidth="1"/>
    <col min="6658" max="6658" width="26.85546875" style="32" customWidth="1"/>
    <col min="6659" max="6659" width="24.140625" style="32" customWidth="1"/>
    <col min="6660" max="6660" width="20.42578125" style="32" customWidth="1"/>
    <col min="6661" max="6661" width="18.42578125" style="32" customWidth="1"/>
    <col min="6662" max="6662" width="21.5703125" style="32" customWidth="1"/>
    <col min="6663" max="6663" width="48.28515625" style="32" customWidth="1"/>
    <col min="6664" max="6664" width="38.85546875" style="32" customWidth="1"/>
    <col min="6665" max="6665" width="28.140625" style="32" customWidth="1"/>
    <col min="6666" max="6669" width="11.42578125" style="32"/>
    <col min="6670" max="6671" width="0" style="32" hidden="1" customWidth="1"/>
    <col min="6672" max="6912" width="11.42578125" style="32"/>
    <col min="6913" max="6913" width="26" style="32" customWidth="1"/>
    <col min="6914" max="6914" width="26.85546875" style="32" customWidth="1"/>
    <col min="6915" max="6915" width="24.140625" style="32" customWidth="1"/>
    <col min="6916" max="6916" width="20.42578125" style="32" customWidth="1"/>
    <col min="6917" max="6917" width="18.42578125" style="32" customWidth="1"/>
    <col min="6918" max="6918" width="21.5703125" style="32" customWidth="1"/>
    <col min="6919" max="6919" width="48.28515625" style="32" customWidth="1"/>
    <col min="6920" max="6920" width="38.85546875" style="32" customWidth="1"/>
    <col min="6921" max="6921" width="28.140625" style="32" customWidth="1"/>
    <col min="6922" max="6925" width="11.42578125" style="32"/>
    <col min="6926" max="6927" width="0" style="32" hidden="1" customWidth="1"/>
    <col min="6928" max="7168" width="11.42578125" style="32"/>
    <col min="7169" max="7169" width="26" style="32" customWidth="1"/>
    <col min="7170" max="7170" width="26.85546875" style="32" customWidth="1"/>
    <col min="7171" max="7171" width="24.140625" style="32" customWidth="1"/>
    <col min="7172" max="7172" width="20.42578125" style="32" customWidth="1"/>
    <col min="7173" max="7173" width="18.42578125" style="32" customWidth="1"/>
    <col min="7174" max="7174" width="21.5703125" style="32" customWidth="1"/>
    <col min="7175" max="7175" width="48.28515625" style="32" customWidth="1"/>
    <col min="7176" max="7176" width="38.85546875" style="32" customWidth="1"/>
    <col min="7177" max="7177" width="28.140625" style="32" customWidth="1"/>
    <col min="7178" max="7181" width="11.42578125" style="32"/>
    <col min="7182" max="7183" width="0" style="32" hidden="1" customWidth="1"/>
    <col min="7184" max="7424" width="11.42578125" style="32"/>
    <col min="7425" max="7425" width="26" style="32" customWidth="1"/>
    <col min="7426" max="7426" width="26.85546875" style="32" customWidth="1"/>
    <col min="7427" max="7427" width="24.140625" style="32" customWidth="1"/>
    <col min="7428" max="7428" width="20.42578125" style="32" customWidth="1"/>
    <col min="7429" max="7429" width="18.42578125" style="32" customWidth="1"/>
    <col min="7430" max="7430" width="21.5703125" style="32" customWidth="1"/>
    <col min="7431" max="7431" width="48.28515625" style="32" customWidth="1"/>
    <col min="7432" max="7432" width="38.85546875" style="32" customWidth="1"/>
    <col min="7433" max="7433" width="28.140625" style="32" customWidth="1"/>
    <col min="7434" max="7437" width="11.42578125" style="32"/>
    <col min="7438" max="7439" width="0" style="32" hidden="1" customWidth="1"/>
    <col min="7440" max="7680" width="11.42578125" style="32"/>
    <col min="7681" max="7681" width="26" style="32" customWidth="1"/>
    <col min="7682" max="7682" width="26.85546875" style="32" customWidth="1"/>
    <col min="7683" max="7683" width="24.140625" style="32" customWidth="1"/>
    <col min="7684" max="7684" width="20.42578125" style="32" customWidth="1"/>
    <col min="7685" max="7685" width="18.42578125" style="32" customWidth="1"/>
    <col min="7686" max="7686" width="21.5703125" style="32" customWidth="1"/>
    <col min="7687" max="7687" width="48.28515625" style="32" customWidth="1"/>
    <col min="7688" max="7688" width="38.85546875" style="32" customWidth="1"/>
    <col min="7689" max="7689" width="28.140625" style="32" customWidth="1"/>
    <col min="7690" max="7693" width="11.42578125" style="32"/>
    <col min="7694" max="7695" width="0" style="32" hidden="1" customWidth="1"/>
    <col min="7696" max="7936" width="11.42578125" style="32"/>
    <col min="7937" max="7937" width="26" style="32" customWidth="1"/>
    <col min="7938" max="7938" width="26.85546875" style="32" customWidth="1"/>
    <col min="7939" max="7939" width="24.140625" style="32" customWidth="1"/>
    <col min="7940" max="7940" width="20.42578125" style="32" customWidth="1"/>
    <col min="7941" max="7941" width="18.42578125" style="32" customWidth="1"/>
    <col min="7942" max="7942" width="21.5703125" style="32" customWidth="1"/>
    <col min="7943" max="7943" width="48.28515625" style="32" customWidth="1"/>
    <col min="7944" max="7944" width="38.85546875" style="32" customWidth="1"/>
    <col min="7945" max="7945" width="28.140625" style="32" customWidth="1"/>
    <col min="7946" max="7949" width="11.42578125" style="32"/>
    <col min="7950" max="7951" width="0" style="32" hidden="1" customWidth="1"/>
    <col min="7952" max="8192" width="11.42578125" style="32"/>
    <col min="8193" max="8193" width="26" style="32" customWidth="1"/>
    <col min="8194" max="8194" width="26.85546875" style="32" customWidth="1"/>
    <col min="8195" max="8195" width="24.140625" style="32" customWidth="1"/>
    <col min="8196" max="8196" width="20.42578125" style="32" customWidth="1"/>
    <col min="8197" max="8197" width="18.42578125" style="32" customWidth="1"/>
    <col min="8198" max="8198" width="21.5703125" style="32" customWidth="1"/>
    <col min="8199" max="8199" width="48.28515625" style="32" customWidth="1"/>
    <col min="8200" max="8200" width="38.85546875" style="32" customWidth="1"/>
    <col min="8201" max="8201" width="28.140625" style="32" customWidth="1"/>
    <col min="8202" max="8205" width="11.42578125" style="32"/>
    <col min="8206" max="8207" width="0" style="32" hidden="1" customWidth="1"/>
    <col min="8208" max="8448" width="11.42578125" style="32"/>
    <col min="8449" max="8449" width="26" style="32" customWidth="1"/>
    <col min="8450" max="8450" width="26.85546875" style="32" customWidth="1"/>
    <col min="8451" max="8451" width="24.140625" style="32" customWidth="1"/>
    <col min="8452" max="8452" width="20.42578125" style="32" customWidth="1"/>
    <col min="8453" max="8453" width="18.42578125" style="32" customWidth="1"/>
    <col min="8454" max="8454" width="21.5703125" style="32" customWidth="1"/>
    <col min="8455" max="8455" width="48.28515625" style="32" customWidth="1"/>
    <col min="8456" max="8456" width="38.85546875" style="32" customWidth="1"/>
    <col min="8457" max="8457" width="28.140625" style="32" customWidth="1"/>
    <col min="8458" max="8461" width="11.42578125" style="32"/>
    <col min="8462" max="8463" width="0" style="32" hidden="1" customWidth="1"/>
    <col min="8464" max="8704" width="11.42578125" style="32"/>
    <col min="8705" max="8705" width="26" style="32" customWidth="1"/>
    <col min="8706" max="8706" width="26.85546875" style="32" customWidth="1"/>
    <col min="8707" max="8707" width="24.140625" style="32" customWidth="1"/>
    <col min="8708" max="8708" width="20.42578125" style="32" customWidth="1"/>
    <col min="8709" max="8709" width="18.42578125" style="32" customWidth="1"/>
    <col min="8710" max="8710" width="21.5703125" style="32" customWidth="1"/>
    <col min="8711" max="8711" width="48.28515625" style="32" customWidth="1"/>
    <col min="8712" max="8712" width="38.85546875" style="32" customWidth="1"/>
    <col min="8713" max="8713" width="28.140625" style="32" customWidth="1"/>
    <col min="8714" max="8717" width="11.42578125" style="32"/>
    <col min="8718" max="8719" width="0" style="32" hidden="1" customWidth="1"/>
    <col min="8720" max="8960" width="11.42578125" style="32"/>
    <col min="8961" max="8961" width="26" style="32" customWidth="1"/>
    <col min="8962" max="8962" width="26.85546875" style="32" customWidth="1"/>
    <col min="8963" max="8963" width="24.140625" style="32" customWidth="1"/>
    <col min="8964" max="8964" width="20.42578125" style="32" customWidth="1"/>
    <col min="8965" max="8965" width="18.42578125" style="32" customWidth="1"/>
    <col min="8966" max="8966" width="21.5703125" style="32" customWidth="1"/>
    <col min="8967" max="8967" width="48.28515625" style="32" customWidth="1"/>
    <col min="8968" max="8968" width="38.85546875" style="32" customWidth="1"/>
    <col min="8969" max="8969" width="28.140625" style="32" customWidth="1"/>
    <col min="8970" max="8973" width="11.42578125" style="32"/>
    <col min="8974" max="8975" width="0" style="32" hidden="1" customWidth="1"/>
    <col min="8976" max="9216" width="11.42578125" style="32"/>
    <col min="9217" max="9217" width="26" style="32" customWidth="1"/>
    <col min="9218" max="9218" width="26.85546875" style="32" customWidth="1"/>
    <col min="9219" max="9219" width="24.140625" style="32" customWidth="1"/>
    <col min="9220" max="9220" width="20.42578125" style="32" customWidth="1"/>
    <col min="9221" max="9221" width="18.42578125" style="32" customWidth="1"/>
    <col min="9222" max="9222" width="21.5703125" style="32" customWidth="1"/>
    <col min="9223" max="9223" width="48.28515625" style="32" customWidth="1"/>
    <col min="9224" max="9224" width="38.85546875" style="32" customWidth="1"/>
    <col min="9225" max="9225" width="28.140625" style="32" customWidth="1"/>
    <col min="9226" max="9229" width="11.42578125" style="32"/>
    <col min="9230" max="9231" width="0" style="32" hidden="1" customWidth="1"/>
    <col min="9232" max="9472" width="11.42578125" style="32"/>
    <col min="9473" max="9473" width="26" style="32" customWidth="1"/>
    <col min="9474" max="9474" width="26.85546875" style="32" customWidth="1"/>
    <col min="9475" max="9475" width="24.140625" style="32" customWidth="1"/>
    <col min="9476" max="9476" width="20.42578125" style="32" customWidth="1"/>
    <col min="9477" max="9477" width="18.42578125" style="32" customWidth="1"/>
    <col min="9478" max="9478" width="21.5703125" style="32" customWidth="1"/>
    <col min="9479" max="9479" width="48.28515625" style="32" customWidth="1"/>
    <col min="9480" max="9480" width="38.85546875" style="32" customWidth="1"/>
    <col min="9481" max="9481" width="28.140625" style="32" customWidth="1"/>
    <col min="9482" max="9485" width="11.42578125" style="32"/>
    <col min="9486" max="9487" width="0" style="32" hidden="1" customWidth="1"/>
    <col min="9488" max="9728" width="11.42578125" style="32"/>
    <col min="9729" max="9729" width="26" style="32" customWidth="1"/>
    <col min="9730" max="9730" width="26.85546875" style="32" customWidth="1"/>
    <col min="9731" max="9731" width="24.140625" style="32" customWidth="1"/>
    <col min="9732" max="9732" width="20.42578125" style="32" customWidth="1"/>
    <col min="9733" max="9733" width="18.42578125" style="32" customWidth="1"/>
    <col min="9734" max="9734" width="21.5703125" style="32" customWidth="1"/>
    <col min="9735" max="9735" width="48.28515625" style="32" customWidth="1"/>
    <col min="9736" max="9736" width="38.85546875" style="32" customWidth="1"/>
    <col min="9737" max="9737" width="28.140625" style="32" customWidth="1"/>
    <col min="9738" max="9741" width="11.42578125" style="32"/>
    <col min="9742" max="9743" width="0" style="32" hidden="1" customWidth="1"/>
    <col min="9744" max="9984" width="11.42578125" style="32"/>
    <col min="9985" max="9985" width="26" style="32" customWidth="1"/>
    <col min="9986" max="9986" width="26.85546875" style="32" customWidth="1"/>
    <col min="9987" max="9987" width="24.140625" style="32" customWidth="1"/>
    <col min="9988" max="9988" width="20.42578125" style="32" customWidth="1"/>
    <col min="9989" max="9989" width="18.42578125" style="32" customWidth="1"/>
    <col min="9990" max="9990" width="21.5703125" style="32" customWidth="1"/>
    <col min="9991" max="9991" width="48.28515625" style="32" customWidth="1"/>
    <col min="9992" max="9992" width="38.85546875" style="32" customWidth="1"/>
    <col min="9993" max="9993" width="28.140625" style="32" customWidth="1"/>
    <col min="9994" max="9997" width="11.42578125" style="32"/>
    <col min="9998" max="9999" width="0" style="32" hidden="1" customWidth="1"/>
    <col min="10000" max="10240" width="11.42578125" style="32"/>
    <col min="10241" max="10241" width="26" style="32" customWidth="1"/>
    <col min="10242" max="10242" width="26.85546875" style="32" customWidth="1"/>
    <col min="10243" max="10243" width="24.140625" style="32" customWidth="1"/>
    <col min="10244" max="10244" width="20.42578125" style="32" customWidth="1"/>
    <col min="10245" max="10245" width="18.42578125" style="32" customWidth="1"/>
    <col min="10246" max="10246" width="21.5703125" style="32" customWidth="1"/>
    <col min="10247" max="10247" width="48.28515625" style="32" customWidth="1"/>
    <col min="10248" max="10248" width="38.85546875" style="32" customWidth="1"/>
    <col min="10249" max="10249" width="28.140625" style="32" customWidth="1"/>
    <col min="10250" max="10253" width="11.42578125" style="32"/>
    <col min="10254" max="10255" width="0" style="32" hidden="1" customWidth="1"/>
    <col min="10256" max="10496" width="11.42578125" style="32"/>
    <col min="10497" max="10497" width="26" style="32" customWidth="1"/>
    <col min="10498" max="10498" width="26.85546875" style="32" customWidth="1"/>
    <col min="10499" max="10499" width="24.140625" style="32" customWidth="1"/>
    <col min="10500" max="10500" width="20.42578125" style="32" customWidth="1"/>
    <col min="10501" max="10501" width="18.42578125" style="32" customWidth="1"/>
    <col min="10502" max="10502" width="21.5703125" style="32" customWidth="1"/>
    <col min="10503" max="10503" width="48.28515625" style="32" customWidth="1"/>
    <col min="10504" max="10504" width="38.85546875" style="32" customWidth="1"/>
    <col min="10505" max="10505" width="28.140625" style="32" customWidth="1"/>
    <col min="10506" max="10509" width="11.42578125" style="32"/>
    <col min="10510" max="10511" width="0" style="32" hidden="1" customWidth="1"/>
    <col min="10512" max="10752" width="11.42578125" style="32"/>
    <col min="10753" max="10753" width="26" style="32" customWidth="1"/>
    <col min="10754" max="10754" width="26.85546875" style="32" customWidth="1"/>
    <col min="10755" max="10755" width="24.140625" style="32" customWidth="1"/>
    <col min="10756" max="10756" width="20.42578125" style="32" customWidth="1"/>
    <col min="10757" max="10757" width="18.42578125" style="32" customWidth="1"/>
    <col min="10758" max="10758" width="21.5703125" style="32" customWidth="1"/>
    <col min="10759" max="10759" width="48.28515625" style="32" customWidth="1"/>
    <col min="10760" max="10760" width="38.85546875" style="32" customWidth="1"/>
    <col min="10761" max="10761" width="28.140625" style="32" customWidth="1"/>
    <col min="10762" max="10765" width="11.42578125" style="32"/>
    <col min="10766" max="10767" width="0" style="32" hidden="1" customWidth="1"/>
    <col min="10768" max="11008" width="11.42578125" style="32"/>
    <col min="11009" max="11009" width="26" style="32" customWidth="1"/>
    <col min="11010" max="11010" width="26.85546875" style="32" customWidth="1"/>
    <col min="11011" max="11011" width="24.140625" style="32" customWidth="1"/>
    <col min="11012" max="11012" width="20.42578125" style="32" customWidth="1"/>
    <col min="11013" max="11013" width="18.42578125" style="32" customWidth="1"/>
    <col min="11014" max="11014" width="21.5703125" style="32" customWidth="1"/>
    <col min="11015" max="11015" width="48.28515625" style="32" customWidth="1"/>
    <col min="11016" max="11016" width="38.85546875" style="32" customWidth="1"/>
    <col min="11017" max="11017" width="28.140625" style="32" customWidth="1"/>
    <col min="11018" max="11021" width="11.42578125" style="32"/>
    <col min="11022" max="11023" width="0" style="32" hidden="1" customWidth="1"/>
    <col min="11024" max="11264" width="11.42578125" style="32"/>
    <col min="11265" max="11265" width="26" style="32" customWidth="1"/>
    <col min="11266" max="11266" width="26.85546875" style="32" customWidth="1"/>
    <col min="11267" max="11267" width="24.140625" style="32" customWidth="1"/>
    <col min="11268" max="11268" width="20.42578125" style="32" customWidth="1"/>
    <col min="11269" max="11269" width="18.42578125" style="32" customWidth="1"/>
    <col min="11270" max="11270" width="21.5703125" style="32" customWidth="1"/>
    <col min="11271" max="11271" width="48.28515625" style="32" customWidth="1"/>
    <col min="11272" max="11272" width="38.85546875" style="32" customWidth="1"/>
    <col min="11273" max="11273" width="28.140625" style="32" customWidth="1"/>
    <col min="11274" max="11277" width="11.42578125" style="32"/>
    <col min="11278" max="11279" width="0" style="32" hidden="1" customWidth="1"/>
    <col min="11280" max="11520" width="11.42578125" style="32"/>
    <col min="11521" max="11521" width="26" style="32" customWidth="1"/>
    <col min="11522" max="11522" width="26.85546875" style="32" customWidth="1"/>
    <col min="11523" max="11523" width="24.140625" style="32" customWidth="1"/>
    <col min="11524" max="11524" width="20.42578125" style="32" customWidth="1"/>
    <col min="11525" max="11525" width="18.42578125" style="32" customWidth="1"/>
    <col min="11526" max="11526" width="21.5703125" style="32" customWidth="1"/>
    <col min="11527" max="11527" width="48.28515625" style="32" customWidth="1"/>
    <col min="11528" max="11528" width="38.85546875" style="32" customWidth="1"/>
    <col min="11529" max="11529" width="28.140625" style="32" customWidth="1"/>
    <col min="11530" max="11533" width="11.42578125" style="32"/>
    <col min="11534" max="11535" width="0" style="32" hidden="1" customWidth="1"/>
    <col min="11536" max="11776" width="11.42578125" style="32"/>
    <col min="11777" max="11777" width="26" style="32" customWidth="1"/>
    <col min="11778" max="11778" width="26.85546875" style="32" customWidth="1"/>
    <col min="11779" max="11779" width="24.140625" style="32" customWidth="1"/>
    <col min="11780" max="11780" width="20.42578125" style="32" customWidth="1"/>
    <col min="11781" max="11781" width="18.42578125" style="32" customWidth="1"/>
    <col min="11782" max="11782" width="21.5703125" style="32" customWidth="1"/>
    <col min="11783" max="11783" width="48.28515625" style="32" customWidth="1"/>
    <col min="11784" max="11784" width="38.85546875" style="32" customWidth="1"/>
    <col min="11785" max="11785" width="28.140625" style="32" customWidth="1"/>
    <col min="11786" max="11789" width="11.42578125" style="32"/>
    <col min="11790" max="11791" width="0" style="32" hidden="1" customWidth="1"/>
    <col min="11792" max="12032" width="11.42578125" style="32"/>
    <col min="12033" max="12033" width="26" style="32" customWidth="1"/>
    <col min="12034" max="12034" width="26.85546875" style="32" customWidth="1"/>
    <col min="12035" max="12035" width="24.140625" style="32" customWidth="1"/>
    <col min="12036" max="12036" width="20.42578125" style="32" customWidth="1"/>
    <col min="12037" max="12037" width="18.42578125" style="32" customWidth="1"/>
    <col min="12038" max="12038" width="21.5703125" style="32" customWidth="1"/>
    <col min="12039" max="12039" width="48.28515625" style="32" customWidth="1"/>
    <col min="12040" max="12040" width="38.85546875" style="32" customWidth="1"/>
    <col min="12041" max="12041" width="28.140625" style="32" customWidth="1"/>
    <col min="12042" max="12045" width="11.42578125" style="32"/>
    <col min="12046" max="12047" width="0" style="32" hidden="1" customWidth="1"/>
    <col min="12048" max="12288" width="11.42578125" style="32"/>
    <col min="12289" max="12289" width="26" style="32" customWidth="1"/>
    <col min="12290" max="12290" width="26.85546875" style="32" customWidth="1"/>
    <col min="12291" max="12291" width="24.140625" style="32" customWidth="1"/>
    <col min="12292" max="12292" width="20.42578125" style="32" customWidth="1"/>
    <col min="12293" max="12293" width="18.42578125" style="32" customWidth="1"/>
    <col min="12294" max="12294" width="21.5703125" style="32" customWidth="1"/>
    <col min="12295" max="12295" width="48.28515625" style="32" customWidth="1"/>
    <col min="12296" max="12296" width="38.85546875" style="32" customWidth="1"/>
    <col min="12297" max="12297" width="28.140625" style="32" customWidth="1"/>
    <col min="12298" max="12301" width="11.42578125" style="32"/>
    <col min="12302" max="12303" width="0" style="32" hidden="1" customWidth="1"/>
    <col min="12304" max="12544" width="11.42578125" style="32"/>
    <col min="12545" max="12545" width="26" style="32" customWidth="1"/>
    <col min="12546" max="12546" width="26.85546875" style="32" customWidth="1"/>
    <col min="12547" max="12547" width="24.140625" style="32" customWidth="1"/>
    <col min="12548" max="12548" width="20.42578125" style="32" customWidth="1"/>
    <col min="12549" max="12549" width="18.42578125" style="32" customWidth="1"/>
    <col min="12550" max="12550" width="21.5703125" style="32" customWidth="1"/>
    <col min="12551" max="12551" width="48.28515625" style="32" customWidth="1"/>
    <col min="12552" max="12552" width="38.85546875" style="32" customWidth="1"/>
    <col min="12553" max="12553" width="28.140625" style="32" customWidth="1"/>
    <col min="12554" max="12557" width="11.42578125" style="32"/>
    <col min="12558" max="12559" width="0" style="32" hidden="1" customWidth="1"/>
    <col min="12560" max="12800" width="11.42578125" style="32"/>
    <col min="12801" max="12801" width="26" style="32" customWidth="1"/>
    <col min="12802" max="12802" width="26.85546875" style="32" customWidth="1"/>
    <col min="12803" max="12803" width="24.140625" style="32" customWidth="1"/>
    <col min="12804" max="12804" width="20.42578125" style="32" customWidth="1"/>
    <col min="12805" max="12805" width="18.42578125" style="32" customWidth="1"/>
    <col min="12806" max="12806" width="21.5703125" style="32" customWidth="1"/>
    <col min="12807" max="12807" width="48.28515625" style="32" customWidth="1"/>
    <col min="12808" max="12808" width="38.85546875" style="32" customWidth="1"/>
    <col min="12809" max="12809" width="28.140625" style="32" customWidth="1"/>
    <col min="12810" max="12813" width="11.42578125" style="32"/>
    <col min="12814" max="12815" width="0" style="32" hidden="1" customWidth="1"/>
    <col min="12816" max="13056" width="11.42578125" style="32"/>
    <col min="13057" max="13057" width="26" style="32" customWidth="1"/>
    <col min="13058" max="13058" width="26.85546875" style="32" customWidth="1"/>
    <col min="13059" max="13059" width="24.140625" style="32" customWidth="1"/>
    <col min="13060" max="13060" width="20.42578125" style="32" customWidth="1"/>
    <col min="13061" max="13061" width="18.42578125" style="32" customWidth="1"/>
    <col min="13062" max="13062" width="21.5703125" style="32" customWidth="1"/>
    <col min="13063" max="13063" width="48.28515625" style="32" customWidth="1"/>
    <col min="13064" max="13064" width="38.85546875" style="32" customWidth="1"/>
    <col min="13065" max="13065" width="28.140625" style="32" customWidth="1"/>
    <col min="13066" max="13069" width="11.42578125" style="32"/>
    <col min="13070" max="13071" width="0" style="32" hidden="1" customWidth="1"/>
    <col min="13072" max="13312" width="11.42578125" style="32"/>
    <col min="13313" max="13313" width="26" style="32" customWidth="1"/>
    <col min="13314" max="13314" width="26.85546875" style="32" customWidth="1"/>
    <col min="13315" max="13315" width="24.140625" style="32" customWidth="1"/>
    <col min="13316" max="13316" width="20.42578125" style="32" customWidth="1"/>
    <col min="13317" max="13317" width="18.42578125" style="32" customWidth="1"/>
    <col min="13318" max="13318" width="21.5703125" style="32" customWidth="1"/>
    <col min="13319" max="13319" width="48.28515625" style="32" customWidth="1"/>
    <col min="13320" max="13320" width="38.85546875" style="32" customWidth="1"/>
    <col min="13321" max="13321" width="28.140625" style="32" customWidth="1"/>
    <col min="13322" max="13325" width="11.42578125" style="32"/>
    <col min="13326" max="13327" width="0" style="32" hidden="1" customWidth="1"/>
    <col min="13328" max="13568" width="11.42578125" style="32"/>
    <col min="13569" max="13569" width="26" style="32" customWidth="1"/>
    <col min="13570" max="13570" width="26.85546875" style="32" customWidth="1"/>
    <col min="13571" max="13571" width="24.140625" style="32" customWidth="1"/>
    <col min="13572" max="13572" width="20.42578125" style="32" customWidth="1"/>
    <col min="13573" max="13573" width="18.42578125" style="32" customWidth="1"/>
    <col min="13574" max="13574" width="21.5703125" style="32" customWidth="1"/>
    <col min="13575" max="13575" width="48.28515625" style="32" customWidth="1"/>
    <col min="13576" max="13576" width="38.85546875" style="32" customWidth="1"/>
    <col min="13577" max="13577" width="28.140625" style="32" customWidth="1"/>
    <col min="13578" max="13581" width="11.42578125" style="32"/>
    <col min="13582" max="13583" width="0" style="32" hidden="1" customWidth="1"/>
    <col min="13584" max="13824" width="11.42578125" style="32"/>
    <col min="13825" max="13825" width="26" style="32" customWidth="1"/>
    <col min="13826" max="13826" width="26.85546875" style="32" customWidth="1"/>
    <col min="13827" max="13827" width="24.140625" style="32" customWidth="1"/>
    <col min="13828" max="13828" width="20.42578125" style="32" customWidth="1"/>
    <col min="13829" max="13829" width="18.42578125" style="32" customWidth="1"/>
    <col min="13830" max="13830" width="21.5703125" style="32" customWidth="1"/>
    <col min="13831" max="13831" width="48.28515625" style="32" customWidth="1"/>
    <col min="13832" max="13832" width="38.85546875" style="32" customWidth="1"/>
    <col min="13833" max="13833" width="28.140625" style="32" customWidth="1"/>
    <col min="13834" max="13837" width="11.42578125" style="32"/>
    <col min="13838" max="13839" width="0" style="32" hidden="1" customWidth="1"/>
    <col min="13840" max="14080" width="11.42578125" style="32"/>
    <col min="14081" max="14081" width="26" style="32" customWidth="1"/>
    <col min="14082" max="14082" width="26.85546875" style="32" customWidth="1"/>
    <col min="14083" max="14083" width="24.140625" style="32" customWidth="1"/>
    <col min="14084" max="14084" width="20.42578125" style="32" customWidth="1"/>
    <col min="14085" max="14085" width="18.42578125" style="32" customWidth="1"/>
    <col min="14086" max="14086" width="21.5703125" style="32" customWidth="1"/>
    <col min="14087" max="14087" width="48.28515625" style="32" customWidth="1"/>
    <col min="14088" max="14088" width="38.85546875" style="32" customWidth="1"/>
    <col min="14089" max="14089" width="28.140625" style="32" customWidth="1"/>
    <col min="14090" max="14093" width="11.42578125" style="32"/>
    <col min="14094" max="14095" width="0" style="32" hidden="1" customWidth="1"/>
    <col min="14096" max="14336" width="11.42578125" style="32"/>
    <col min="14337" max="14337" width="26" style="32" customWidth="1"/>
    <col min="14338" max="14338" width="26.85546875" style="32" customWidth="1"/>
    <col min="14339" max="14339" width="24.140625" style="32" customWidth="1"/>
    <col min="14340" max="14340" width="20.42578125" style="32" customWidth="1"/>
    <col min="14341" max="14341" width="18.42578125" style="32" customWidth="1"/>
    <col min="14342" max="14342" width="21.5703125" style="32" customWidth="1"/>
    <col min="14343" max="14343" width="48.28515625" style="32" customWidth="1"/>
    <col min="14344" max="14344" width="38.85546875" style="32" customWidth="1"/>
    <col min="14345" max="14345" width="28.140625" style="32" customWidth="1"/>
    <col min="14346" max="14349" width="11.42578125" style="32"/>
    <col min="14350" max="14351" width="0" style="32" hidden="1" customWidth="1"/>
    <col min="14352" max="14592" width="11.42578125" style="32"/>
    <col min="14593" max="14593" width="26" style="32" customWidth="1"/>
    <col min="14594" max="14594" width="26.85546875" style="32" customWidth="1"/>
    <col min="14595" max="14595" width="24.140625" style="32" customWidth="1"/>
    <col min="14596" max="14596" width="20.42578125" style="32" customWidth="1"/>
    <col min="14597" max="14597" width="18.42578125" style="32" customWidth="1"/>
    <col min="14598" max="14598" width="21.5703125" style="32" customWidth="1"/>
    <col min="14599" max="14599" width="48.28515625" style="32" customWidth="1"/>
    <col min="14600" max="14600" width="38.85546875" style="32" customWidth="1"/>
    <col min="14601" max="14601" width="28.140625" style="32" customWidth="1"/>
    <col min="14602" max="14605" width="11.42578125" style="32"/>
    <col min="14606" max="14607" width="0" style="32" hidden="1" customWidth="1"/>
    <col min="14608" max="14848" width="11.42578125" style="32"/>
    <col min="14849" max="14849" width="26" style="32" customWidth="1"/>
    <col min="14850" max="14850" width="26.85546875" style="32" customWidth="1"/>
    <col min="14851" max="14851" width="24.140625" style="32" customWidth="1"/>
    <col min="14852" max="14852" width="20.42578125" style="32" customWidth="1"/>
    <col min="14853" max="14853" width="18.42578125" style="32" customWidth="1"/>
    <col min="14854" max="14854" width="21.5703125" style="32" customWidth="1"/>
    <col min="14855" max="14855" width="48.28515625" style="32" customWidth="1"/>
    <col min="14856" max="14856" width="38.85546875" style="32" customWidth="1"/>
    <col min="14857" max="14857" width="28.140625" style="32" customWidth="1"/>
    <col min="14858" max="14861" width="11.42578125" style="32"/>
    <col min="14862" max="14863" width="0" style="32" hidden="1" customWidth="1"/>
    <col min="14864" max="15104" width="11.42578125" style="32"/>
    <col min="15105" max="15105" width="26" style="32" customWidth="1"/>
    <col min="15106" max="15106" width="26.85546875" style="32" customWidth="1"/>
    <col min="15107" max="15107" width="24.140625" style="32" customWidth="1"/>
    <col min="15108" max="15108" width="20.42578125" style="32" customWidth="1"/>
    <col min="15109" max="15109" width="18.42578125" style="32" customWidth="1"/>
    <col min="15110" max="15110" width="21.5703125" style="32" customWidth="1"/>
    <col min="15111" max="15111" width="48.28515625" style="32" customWidth="1"/>
    <col min="15112" max="15112" width="38.85546875" style="32" customWidth="1"/>
    <col min="15113" max="15113" width="28.140625" style="32" customWidth="1"/>
    <col min="15114" max="15117" width="11.42578125" style="32"/>
    <col min="15118" max="15119" width="0" style="32" hidden="1" customWidth="1"/>
    <col min="15120" max="15360" width="11.42578125" style="32"/>
    <col min="15361" max="15361" width="26" style="32" customWidth="1"/>
    <col min="15362" max="15362" width="26.85546875" style="32" customWidth="1"/>
    <col min="15363" max="15363" width="24.140625" style="32" customWidth="1"/>
    <col min="15364" max="15364" width="20.42578125" style="32" customWidth="1"/>
    <col min="15365" max="15365" width="18.42578125" style="32" customWidth="1"/>
    <col min="15366" max="15366" width="21.5703125" style="32" customWidth="1"/>
    <col min="15367" max="15367" width="48.28515625" style="32" customWidth="1"/>
    <col min="15368" max="15368" width="38.85546875" style="32" customWidth="1"/>
    <col min="15369" max="15369" width="28.140625" style="32" customWidth="1"/>
    <col min="15370" max="15373" width="11.42578125" style="32"/>
    <col min="15374" max="15375" width="0" style="32" hidden="1" customWidth="1"/>
    <col min="15376" max="15616" width="11.42578125" style="32"/>
    <col min="15617" max="15617" width="26" style="32" customWidth="1"/>
    <col min="15618" max="15618" width="26.85546875" style="32" customWidth="1"/>
    <col min="15619" max="15619" width="24.140625" style="32" customWidth="1"/>
    <col min="15620" max="15620" width="20.42578125" style="32" customWidth="1"/>
    <col min="15621" max="15621" width="18.42578125" style="32" customWidth="1"/>
    <col min="15622" max="15622" width="21.5703125" style="32" customWidth="1"/>
    <col min="15623" max="15623" width="48.28515625" style="32" customWidth="1"/>
    <col min="15624" max="15624" width="38.85546875" style="32" customWidth="1"/>
    <col min="15625" max="15625" width="28.140625" style="32" customWidth="1"/>
    <col min="15626" max="15629" width="11.42578125" style="32"/>
    <col min="15630" max="15631" width="0" style="32" hidden="1" customWidth="1"/>
    <col min="15632" max="15872" width="11.42578125" style="32"/>
    <col min="15873" max="15873" width="26" style="32" customWidth="1"/>
    <col min="15874" max="15874" width="26.85546875" style="32" customWidth="1"/>
    <col min="15875" max="15875" width="24.140625" style="32" customWidth="1"/>
    <col min="15876" max="15876" width="20.42578125" style="32" customWidth="1"/>
    <col min="15877" max="15877" width="18.42578125" style="32" customWidth="1"/>
    <col min="15878" max="15878" width="21.5703125" style="32" customWidth="1"/>
    <col min="15879" max="15879" width="48.28515625" style="32" customWidth="1"/>
    <col min="15880" max="15880" width="38.85546875" style="32" customWidth="1"/>
    <col min="15881" max="15881" width="28.140625" style="32" customWidth="1"/>
    <col min="15882" max="15885" width="11.42578125" style="32"/>
    <col min="15886" max="15887" width="0" style="32" hidden="1" customWidth="1"/>
    <col min="15888" max="16128" width="11.42578125" style="32"/>
    <col min="16129" max="16129" width="26" style="32" customWidth="1"/>
    <col min="16130" max="16130" width="26.85546875" style="32" customWidth="1"/>
    <col min="16131" max="16131" width="24.140625" style="32" customWidth="1"/>
    <col min="16132" max="16132" width="20.42578125" style="32" customWidth="1"/>
    <col min="16133" max="16133" width="18.42578125" style="32" customWidth="1"/>
    <col min="16134" max="16134" width="21.5703125" style="32" customWidth="1"/>
    <col min="16135" max="16135" width="48.28515625" style="32" customWidth="1"/>
    <col min="16136" max="16136" width="38.85546875" style="32" customWidth="1"/>
    <col min="16137" max="16137" width="28.140625" style="32" customWidth="1"/>
    <col min="16138" max="16141" width="11.42578125" style="32"/>
    <col min="16142" max="16143" width="0" style="32" hidden="1" customWidth="1"/>
    <col min="16144" max="16384" width="11.42578125" style="32"/>
  </cols>
  <sheetData>
    <row r="2" spans="1:24" ht="39" customHeight="1">
      <c r="A2" s="388" t="s">
        <v>52</v>
      </c>
      <c r="B2" s="388"/>
      <c r="C2" s="388"/>
      <c r="D2" s="388"/>
      <c r="E2" s="388"/>
      <c r="F2" s="388"/>
      <c r="G2" s="388"/>
      <c r="H2" s="388"/>
      <c r="I2" s="388"/>
    </row>
    <row r="3" spans="1:24" ht="30" hidden="1" customHeight="1" thickBot="1">
      <c r="A3" s="394" t="s">
        <v>108</v>
      </c>
      <c r="B3" s="394"/>
      <c r="C3" s="395" t="e">
        <f>'10.1 Admón. Riesgos'!#REF!</f>
        <v>#REF!</v>
      </c>
      <c r="D3" s="395"/>
      <c r="E3" s="395"/>
      <c r="F3" s="395"/>
      <c r="G3" s="395"/>
      <c r="H3" s="395"/>
      <c r="I3" s="395"/>
    </row>
    <row r="4" spans="1:24" s="33" customFormat="1" ht="31.5" customHeight="1">
      <c r="A4" s="389" t="s">
        <v>8</v>
      </c>
      <c r="B4" s="390" t="s">
        <v>53</v>
      </c>
      <c r="C4" s="391" t="s">
        <v>109</v>
      </c>
      <c r="D4" s="391" t="s">
        <v>110</v>
      </c>
      <c r="E4" s="391" t="s">
        <v>111</v>
      </c>
      <c r="F4" s="391"/>
      <c r="G4" s="391" t="s">
        <v>112</v>
      </c>
      <c r="H4" s="390" t="s">
        <v>113</v>
      </c>
      <c r="I4" s="391" t="s">
        <v>114</v>
      </c>
    </row>
    <row r="5" spans="1:24" s="33" customFormat="1" ht="27.75" customHeight="1">
      <c r="A5" s="389"/>
      <c r="B5" s="390"/>
      <c r="C5" s="390"/>
      <c r="D5" s="390"/>
      <c r="E5" s="346" t="s">
        <v>115</v>
      </c>
      <c r="F5" s="346" t="s">
        <v>116</v>
      </c>
      <c r="G5" s="396"/>
      <c r="H5" s="396"/>
      <c r="I5" s="391"/>
    </row>
    <row r="6" spans="1:24" s="38" customFormat="1" ht="33.75" customHeight="1">
      <c r="A6" s="371" t="str">
        <f>'10.1 Admón. Riesgos'!A6</f>
        <v>Gestión jurídica</v>
      </c>
      <c r="B6" s="386" t="str">
        <f>'10.1 Admón. Riesgos'!D6</f>
        <v>Interpretaciones subjetivas de la normas vigentes para evitar o postergar su aplicación por desconocimiento de la ley</v>
      </c>
      <c r="C6" s="384" t="str">
        <f>'10.1 Admón. Riesgos'!O6</f>
        <v>ZONA DE RIESGO IMPORTANTE</v>
      </c>
      <c r="D6" s="384" t="str">
        <f>'10.2 Valoracion '!P5</f>
        <v>ZONA DE RIESGO MODERADO</v>
      </c>
      <c r="E6" s="384" t="str">
        <f>'10.2 Valoracion '!Q5:Q5</f>
        <v>Cambia la evaluación antes de controles</v>
      </c>
      <c r="F6" s="384" t="str">
        <f>'10.2 Valoracion '!R5:R5</f>
        <v>Reducir el riesgo</v>
      </c>
      <c r="G6" s="468" t="s">
        <v>585</v>
      </c>
      <c r="H6" s="471" t="s">
        <v>586</v>
      </c>
      <c r="I6" s="471" t="s">
        <v>346</v>
      </c>
      <c r="N6" s="169" t="s">
        <v>159</v>
      </c>
      <c r="O6" s="169" t="s">
        <v>343</v>
      </c>
    </row>
    <row r="7" spans="1:24" s="38" customFormat="1" ht="29.25" customHeight="1">
      <c r="A7" s="371"/>
      <c r="B7" s="386"/>
      <c r="C7" s="384"/>
      <c r="D7" s="384"/>
      <c r="E7" s="384"/>
      <c r="F7" s="384"/>
      <c r="G7" s="469"/>
      <c r="H7" s="472"/>
      <c r="I7" s="472"/>
      <c r="N7" s="169"/>
      <c r="O7" s="169"/>
    </row>
    <row r="8" spans="1:24" s="38" customFormat="1" ht="44.25" customHeight="1">
      <c r="A8" s="371"/>
      <c r="B8" s="386"/>
      <c r="C8" s="384"/>
      <c r="D8" s="384"/>
      <c r="E8" s="384"/>
      <c r="F8" s="384"/>
      <c r="G8" s="470"/>
      <c r="H8" s="473"/>
      <c r="I8" s="473"/>
      <c r="N8" s="169"/>
      <c r="O8" s="169"/>
    </row>
    <row r="9" spans="1:24" s="45" customFormat="1" ht="21.75" customHeight="1">
      <c r="A9" s="43" t="s">
        <v>30</v>
      </c>
      <c r="B9" s="380" t="str">
        <f>+'10.1 Admón. Riesgos'!B7:G7</f>
        <v>Secretaria General</v>
      </c>
      <c r="C9" s="380"/>
      <c r="D9" s="380"/>
      <c r="E9" s="380"/>
      <c r="F9" s="380"/>
      <c r="G9" s="380"/>
      <c r="H9" s="178" t="s">
        <v>32</v>
      </c>
      <c r="I9" s="179">
        <f>+'10.2 Valoracion '!H7</f>
        <v>43462</v>
      </c>
    </row>
    <row r="10" spans="1:24" s="46" customFormat="1" ht="24.75" customHeight="1">
      <c r="A10" s="43" t="s">
        <v>33</v>
      </c>
      <c r="B10" s="380" t="str">
        <f>+'10.1 Admón. Riesgos'!B8:G8</f>
        <v>Planeación - Asesor Control Interno</v>
      </c>
      <c r="C10" s="380"/>
      <c r="D10" s="380"/>
      <c r="E10" s="380"/>
      <c r="F10" s="380"/>
      <c r="G10" s="380"/>
      <c r="H10" s="178" t="s">
        <v>32</v>
      </c>
      <c r="I10" s="179">
        <f>+'10.2 Valoracion '!H8</f>
        <v>43490</v>
      </c>
    </row>
    <row r="11" spans="1:24" s="46" customFormat="1" ht="21.75" customHeight="1">
      <c r="A11" s="43" t="s">
        <v>35</v>
      </c>
      <c r="B11" s="380" t="str">
        <f>+'10.1 Admón. Riesgos'!B9:G9</f>
        <v>Rector</v>
      </c>
      <c r="C11" s="380"/>
      <c r="D11" s="380"/>
      <c r="E11" s="380"/>
      <c r="F11" s="380"/>
      <c r="G11" s="380"/>
      <c r="H11" s="178" t="s">
        <v>32</v>
      </c>
      <c r="I11" s="179">
        <f>+'10.2 Valoracion '!H9</f>
        <v>43490</v>
      </c>
      <c r="J11" s="47"/>
      <c r="K11" s="47"/>
      <c r="L11" s="47"/>
      <c r="M11" s="47"/>
      <c r="N11" s="47"/>
      <c r="O11" s="47"/>
      <c r="P11" s="47"/>
      <c r="Q11" s="47"/>
      <c r="R11" s="47"/>
      <c r="S11" s="47"/>
      <c r="T11" s="47"/>
      <c r="U11" s="47"/>
      <c r="V11" s="47"/>
      <c r="W11" s="47"/>
      <c r="X11" s="47"/>
    </row>
    <row r="12" spans="1:24">
      <c r="A12" s="319"/>
      <c r="B12" s="320"/>
      <c r="C12" s="319"/>
      <c r="D12" s="319"/>
      <c r="E12" s="319"/>
      <c r="F12" s="319"/>
      <c r="G12" s="329"/>
      <c r="H12" s="329"/>
      <c r="I12" s="329"/>
    </row>
    <row r="13" spans="1:24">
      <c r="A13" s="319"/>
      <c r="B13" s="320"/>
      <c r="C13" s="319"/>
      <c r="D13" s="319"/>
      <c r="E13" s="319"/>
      <c r="F13" s="319"/>
      <c r="G13" s="329"/>
      <c r="H13" s="329"/>
      <c r="I13" s="329"/>
    </row>
    <row r="14" spans="1:24">
      <c r="A14" s="319"/>
      <c r="B14" s="320"/>
      <c r="C14" s="319"/>
      <c r="D14" s="319"/>
      <c r="E14" s="319"/>
      <c r="F14" s="319"/>
      <c r="G14" s="329"/>
      <c r="H14" s="329"/>
      <c r="I14" s="329"/>
    </row>
    <row r="45" spans="1:7" ht="15">
      <c r="A45"/>
      <c r="B45"/>
      <c r="C45"/>
      <c r="D45"/>
      <c r="E45"/>
      <c r="F45"/>
      <c r="G45"/>
    </row>
    <row r="46" spans="1:7" hidden="1">
      <c r="A46" s="55"/>
      <c r="B46" s="56"/>
      <c r="C46" s="57"/>
      <c r="D46" s="58"/>
      <c r="E46" s="56"/>
      <c r="F46" s="56"/>
      <c r="G46" s="504"/>
    </row>
    <row r="47" spans="1:7" ht="15" hidden="1">
      <c r="A47"/>
      <c r="B47" s="60" t="s">
        <v>70</v>
      </c>
      <c r="C47" s="61"/>
      <c r="D47" s="60"/>
      <c r="E47" s="62"/>
      <c r="F47" s="62"/>
      <c r="G47" s="505"/>
    </row>
    <row r="48" spans="1:7" hidden="1">
      <c r="A48" s="59"/>
      <c r="B48" s="60" t="s">
        <v>73</v>
      </c>
      <c r="C48" s="61"/>
      <c r="D48" s="60"/>
      <c r="E48" s="62"/>
      <c r="F48" s="62"/>
      <c r="G48" s="505"/>
    </row>
    <row r="49" spans="1:7" hidden="1">
      <c r="A49" s="63"/>
      <c r="B49" s="62"/>
      <c r="C49" s="61"/>
      <c r="D49" s="60"/>
      <c r="E49" s="62"/>
      <c r="F49" s="62"/>
      <c r="G49" s="505"/>
    </row>
    <row r="50" spans="1:7" hidden="1">
      <c r="A50" s="63"/>
      <c r="B50" s="62"/>
      <c r="C50" s="62"/>
      <c r="D50" s="60"/>
      <c r="E50" s="62"/>
      <c r="F50" s="62"/>
      <c r="G50" s="505"/>
    </row>
    <row r="51" spans="1:7" ht="13.5" hidden="1" thickBot="1">
      <c r="A51" s="64"/>
      <c r="B51" s="65"/>
      <c r="C51" s="65"/>
      <c r="D51" s="66"/>
      <c r="E51" s="65"/>
      <c r="F51" s="65"/>
      <c r="G51" s="506"/>
    </row>
    <row r="52" spans="1:7" ht="15">
      <c r="A52"/>
      <c r="D52" s="67"/>
    </row>
    <row r="65503" spans="2:7">
      <c r="B65503" s="393">
        <f>+'10.1 Admón. Riesgos'!B65501:G65501</f>
        <v>0</v>
      </c>
      <c r="C65503" s="393"/>
      <c r="D65503" s="393"/>
      <c r="E65503" s="393"/>
      <c r="F65503" s="393"/>
      <c r="G65503" s="393"/>
    </row>
  </sheetData>
  <dataConsolidate/>
  <mergeCells count="24">
    <mergeCell ref="B9:G9"/>
    <mergeCell ref="B10:G10"/>
    <mergeCell ref="B11:G11"/>
    <mergeCell ref="B65503:G65503"/>
    <mergeCell ref="I4:I5"/>
    <mergeCell ref="A6:A8"/>
    <mergeCell ref="B6:B8"/>
    <mergeCell ref="C6:C8"/>
    <mergeCell ref="D6:D8"/>
    <mergeCell ref="E6:E8"/>
    <mergeCell ref="F6:F8"/>
    <mergeCell ref="G6:G8"/>
    <mergeCell ref="H6:H8"/>
    <mergeCell ref="I6:I8"/>
    <mergeCell ref="A2:I2"/>
    <mergeCell ref="A3:B3"/>
    <mergeCell ref="C3:I3"/>
    <mergeCell ref="A4:A5"/>
    <mergeCell ref="B4:B5"/>
    <mergeCell ref="C4:C5"/>
    <mergeCell ref="D4:D5"/>
    <mergeCell ref="E4:F4"/>
    <mergeCell ref="G4:G5"/>
    <mergeCell ref="H4:H5"/>
  </mergeCells>
  <conditionalFormatting sqref="B6:B8 F6:F8">
    <cfRule type="cellIs" dxfId="654" priority="7" stopIfTrue="1" operator="equal">
      <formula>0</formula>
    </cfRule>
  </conditionalFormatting>
  <conditionalFormatting sqref="F6:F8">
    <cfRule type="cellIs" dxfId="653" priority="2" stopIfTrue="1" operator="equal">
      <formula>"ZONA DE RIESGO INACEPTABLE"</formula>
    </cfRule>
    <cfRule type="cellIs" dxfId="652" priority="3" stopIfTrue="1" operator="equal">
      <formula>"ZONA DE RIESGO IMPORTANTE"</formula>
    </cfRule>
    <cfRule type="cellIs" dxfId="651" priority="4" stopIfTrue="1" operator="equal">
      <formula>"ZONA DE RIESGO MODERADO"</formula>
    </cfRule>
    <cfRule type="cellIs" dxfId="650" priority="5" stopIfTrue="1" operator="equal">
      <formula>"ZONA DE RIESGO TOLERABLE"</formula>
    </cfRule>
    <cfRule type="cellIs" dxfId="649" priority="6" stopIfTrue="1" operator="equal">
      <formula>"ZONA DE RIESGO ACEPTABLE"</formula>
    </cfRule>
  </conditionalFormatting>
  <conditionalFormatting sqref="C6:D8">
    <cfRule type="cellIs" dxfId="648" priority="8" stopIfTrue="1" operator="equal">
      <formula>"ZONA DE RIESGO IMPORTANTE"</formula>
    </cfRule>
    <cfRule type="cellIs" dxfId="647" priority="9" stopIfTrue="1" operator="equal">
      <formula>"ZONA DE RIESGO MODERADO"</formula>
    </cfRule>
    <cfRule type="cellIs" dxfId="646" priority="10" stopIfTrue="1" operator="equal">
      <formula>"ZONA DE RIESGO ACEPTABLE"</formula>
    </cfRule>
  </conditionalFormatting>
  <conditionalFormatting sqref="E6:F8">
    <cfRule type="cellIs" dxfId="645" priority="11" stopIfTrue="1" operator="equal">
      <formula>"Se mantiene en la zona de riesgo"</formula>
    </cfRule>
    <cfRule type="cellIs" dxfId="644" priority="12" stopIfTrue="1" operator="equal">
      <formula>"Cambia la evaluación antes de controles"</formula>
    </cfRule>
  </conditionalFormatting>
  <conditionalFormatting sqref="E6:F8">
    <cfRule type="cellIs" dxfId="643" priority="13" stopIfTrue="1" operator="equal">
      <formula>"Cambia la evaluación antes de controles"</formula>
    </cfRule>
    <cfRule type="cellIs" dxfId="642" priority="14" stopIfTrue="1" operator="equal">
      <formula>"Se mantiene en la zona de riesgo"</formula>
    </cfRule>
  </conditionalFormatting>
  <conditionalFormatting sqref="C6:D8">
    <cfRule type="cellIs" dxfId="641" priority="1" stopIfTrue="1" operator="equal">
      <formula>"ZONA DE RIESGO INACEPTABLE"</formula>
    </cfRule>
  </conditionalFormatting>
  <pageMargins left="0.65" right="0.44" top="0.61" bottom="0.62" header="0" footer="0"/>
  <pageSetup scale="65" orientation="landscape" horizontalDpi="200" verticalDpi="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workbookViewId="0"/>
  </sheetViews>
  <sheetFormatPr baseColWidth="10" defaultColWidth="4.7109375" defaultRowHeight="19.5" customHeight="1"/>
  <cols>
    <col min="1" max="2" width="4.7109375" style="74" customWidth="1"/>
    <col min="3" max="3" width="20.7109375" style="75" customWidth="1"/>
    <col min="4" max="4" width="2.85546875" style="74" customWidth="1"/>
    <col min="5" max="9" width="4.7109375" style="74" customWidth="1"/>
    <col min="10" max="10" width="3.28515625" style="74" customWidth="1"/>
    <col min="11" max="11" width="3" style="74" customWidth="1"/>
    <col min="12" max="12" width="4.7109375" style="74" customWidth="1"/>
    <col min="13"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5" width="4.7109375" style="74" customWidth="1"/>
    <col min="266" max="266" width="3.28515625" style="74" customWidth="1"/>
    <col min="267" max="267" width="3" style="74" customWidth="1"/>
    <col min="268" max="268" width="4.7109375" style="74" customWidth="1"/>
    <col min="269"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21" width="4.7109375" style="74" customWidth="1"/>
    <col min="522" max="522" width="3.28515625" style="74" customWidth="1"/>
    <col min="523" max="523" width="3" style="74" customWidth="1"/>
    <col min="524" max="524" width="4.7109375" style="74" customWidth="1"/>
    <col min="525"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7" width="4.7109375" style="74" customWidth="1"/>
    <col min="778" max="778" width="3.28515625" style="74" customWidth="1"/>
    <col min="779" max="779" width="3" style="74" customWidth="1"/>
    <col min="780" max="780" width="4.7109375" style="74" customWidth="1"/>
    <col min="781"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33" width="4.7109375" style="74" customWidth="1"/>
    <col min="1034" max="1034" width="3.28515625" style="74" customWidth="1"/>
    <col min="1035" max="1035" width="3" style="74" customWidth="1"/>
    <col min="1036" max="1036" width="4.7109375" style="74" customWidth="1"/>
    <col min="1037"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9" width="4.7109375" style="74" customWidth="1"/>
    <col min="1290" max="1290" width="3.28515625" style="74" customWidth="1"/>
    <col min="1291" max="1291" width="3" style="74" customWidth="1"/>
    <col min="1292" max="1292" width="4.7109375" style="74" customWidth="1"/>
    <col min="1293"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5" width="4.7109375" style="74" customWidth="1"/>
    <col min="1546" max="1546" width="3.28515625" style="74" customWidth="1"/>
    <col min="1547" max="1547" width="3" style="74" customWidth="1"/>
    <col min="1548" max="1548" width="4.7109375" style="74" customWidth="1"/>
    <col min="1549"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801" width="4.7109375" style="74" customWidth="1"/>
    <col min="1802" max="1802" width="3.28515625" style="74" customWidth="1"/>
    <col min="1803" max="1803" width="3" style="74" customWidth="1"/>
    <col min="1804" max="1804" width="4.7109375" style="74" customWidth="1"/>
    <col min="1805"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7" width="4.7109375" style="74" customWidth="1"/>
    <col min="2058" max="2058" width="3.28515625" style="74" customWidth="1"/>
    <col min="2059" max="2059" width="3" style="74" customWidth="1"/>
    <col min="2060" max="2060" width="4.7109375" style="74" customWidth="1"/>
    <col min="2061"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13" width="4.7109375" style="74" customWidth="1"/>
    <col min="2314" max="2314" width="3.28515625" style="74" customWidth="1"/>
    <col min="2315" max="2315" width="3" style="74" customWidth="1"/>
    <col min="2316" max="2316" width="4.7109375" style="74" customWidth="1"/>
    <col min="2317"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9" width="4.7109375" style="74" customWidth="1"/>
    <col min="2570" max="2570" width="3.28515625" style="74" customWidth="1"/>
    <col min="2571" max="2571" width="3" style="74" customWidth="1"/>
    <col min="2572" max="2572" width="4.7109375" style="74" customWidth="1"/>
    <col min="2573"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5" width="4.7109375" style="74" customWidth="1"/>
    <col min="2826" max="2826" width="3.28515625" style="74" customWidth="1"/>
    <col min="2827" max="2827" width="3" style="74" customWidth="1"/>
    <col min="2828" max="2828" width="4.7109375" style="74" customWidth="1"/>
    <col min="2829"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81" width="4.7109375" style="74" customWidth="1"/>
    <col min="3082" max="3082" width="3.28515625" style="74" customWidth="1"/>
    <col min="3083" max="3083" width="3" style="74" customWidth="1"/>
    <col min="3084" max="3084" width="4.7109375" style="74" customWidth="1"/>
    <col min="3085"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7" width="4.7109375" style="74" customWidth="1"/>
    <col min="3338" max="3338" width="3.28515625" style="74" customWidth="1"/>
    <col min="3339" max="3339" width="3" style="74" customWidth="1"/>
    <col min="3340" max="3340" width="4.7109375" style="74" customWidth="1"/>
    <col min="3341"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93" width="4.7109375" style="74" customWidth="1"/>
    <col min="3594" max="3594" width="3.28515625" style="74" customWidth="1"/>
    <col min="3595" max="3595" width="3" style="74" customWidth="1"/>
    <col min="3596" max="3596" width="4.7109375" style="74" customWidth="1"/>
    <col min="3597"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9" width="4.7109375" style="74" customWidth="1"/>
    <col min="3850" max="3850" width="3.28515625" style="74" customWidth="1"/>
    <col min="3851" max="3851" width="3" style="74" customWidth="1"/>
    <col min="3852" max="3852" width="4.7109375" style="74" customWidth="1"/>
    <col min="3853"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5" width="4.7109375" style="74" customWidth="1"/>
    <col min="4106" max="4106" width="3.28515625" style="74" customWidth="1"/>
    <col min="4107" max="4107" width="3" style="74" customWidth="1"/>
    <col min="4108" max="4108" width="4.7109375" style="74" customWidth="1"/>
    <col min="4109"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61" width="4.7109375" style="74" customWidth="1"/>
    <col min="4362" max="4362" width="3.28515625" style="74" customWidth="1"/>
    <col min="4363" max="4363" width="3" style="74" customWidth="1"/>
    <col min="4364" max="4364" width="4.7109375" style="74" customWidth="1"/>
    <col min="4365"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7" width="4.7109375" style="74" customWidth="1"/>
    <col min="4618" max="4618" width="3.28515625" style="74" customWidth="1"/>
    <col min="4619" max="4619" width="3" style="74" customWidth="1"/>
    <col min="4620" max="4620" width="4.7109375" style="74" customWidth="1"/>
    <col min="4621"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73" width="4.7109375" style="74" customWidth="1"/>
    <col min="4874" max="4874" width="3.28515625" style="74" customWidth="1"/>
    <col min="4875" max="4875" width="3" style="74" customWidth="1"/>
    <col min="4876" max="4876" width="4.7109375" style="74" customWidth="1"/>
    <col min="4877"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9" width="4.7109375" style="74" customWidth="1"/>
    <col min="5130" max="5130" width="3.28515625" style="74" customWidth="1"/>
    <col min="5131" max="5131" width="3" style="74" customWidth="1"/>
    <col min="5132" max="5132" width="4.7109375" style="74" customWidth="1"/>
    <col min="5133"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5" width="4.7109375" style="74" customWidth="1"/>
    <col min="5386" max="5386" width="3.28515625" style="74" customWidth="1"/>
    <col min="5387" max="5387" width="3" style="74" customWidth="1"/>
    <col min="5388" max="5388" width="4.7109375" style="74" customWidth="1"/>
    <col min="5389"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41" width="4.7109375" style="74" customWidth="1"/>
    <col min="5642" max="5642" width="3.28515625" style="74" customWidth="1"/>
    <col min="5643" max="5643" width="3" style="74" customWidth="1"/>
    <col min="5644" max="5644" width="4.7109375" style="74" customWidth="1"/>
    <col min="5645"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7" width="4.7109375" style="74" customWidth="1"/>
    <col min="5898" max="5898" width="3.28515625" style="74" customWidth="1"/>
    <col min="5899" max="5899" width="3" style="74" customWidth="1"/>
    <col min="5900" max="5900" width="4.7109375" style="74" customWidth="1"/>
    <col min="5901"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53" width="4.7109375" style="74" customWidth="1"/>
    <col min="6154" max="6154" width="3.28515625" style="74" customWidth="1"/>
    <col min="6155" max="6155" width="3" style="74" customWidth="1"/>
    <col min="6156" max="6156" width="4.7109375" style="74" customWidth="1"/>
    <col min="6157"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9" width="4.7109375" style="74" customWidth="1"/>
    <col min="6410" max="6410" width="3.28515625" style="74" customWidth="1"/>
    <col min="6411" max="6411" width="3" style="74" customWidth="1"/>
    <col min="6412" max="6412" width="4.7109375" style="74" customWidth="1"/>
    <col min="6413"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5" width="4.7109375" style="74" customWidth="1"/>
    <col min="6666" max="6666" width="3.28515625" style="74" customWidth="1"/>
    <col min="6667" max="6667" width="3" style="74" customWidth="1"/>
    <col min="6668" max="6668" width="4.7109375" style="74" customWidth="1"/>
    <col min="6669"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21" width="4.7109375" style="74" customWidth="1"/>
    <col min="6922" max="6922" width="3.28515625" style="74" customWidth="1"/>
    <col min="6923" max="6923" width="3" style="74" customWidth="1"/>
    <col min="6924" max="6924" width="4.7109375" style="74" customWidth="1"/>
    <col min="6925"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7" width="4.7109375" style="74" customWidth="1"/>
    <col min="7178" max="7178" width="3.28515625" style="74" customWidth="1"/>
    <col min="7179" max="7179" width="3" style="74" customWidth="1"/>
    <col min="7180" max="7180" width="4.7109375" style="74" customWidth="1"/>
    <col min="7181"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33" width="4.7109375" style="74" customWidth="1"/>
    <col min="7434" max="7434" width="3.28515625" style="74" customWidth="1"/>
    <col min="7435" max="7435" width="3" style="74" customWidth="1"/>
    <col min="7436" max="7436" width="4.7109375" style="74" customWidth="1"/>
    <col min="7437"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9" width="4.7109375" style="74" customWidth="1"/>
    <col min="7690" max="7690" width="3.28515625" style="74" customWidth="1"/>
    <col min="7691" max="7691" width="3" style="74" customWidth="1"/>
    <col min="7692" max="7692" width="4.7109375" style="74" customWidth="1"/>
    <col min="7693"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5" width="4.7109375" style="74" customWidth="1"/>
    <col min="7946" max="7946" width="3.28515625" style="74" customWidth="1"/>
    <col min="7947" max="7947" width="3" style="74" customWidth="1"/>
    <col min="7948" max="7948" width="4.7109375" style="74" customWidth="1"/>
    <col min="7949"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201" width="4.7109375" style="74" customWidth="1"/>
    <col min="8202" max="8202" width="3.28515625" style="74" customWidth="1"/>
    <col min="8203" max="8203" width="3" style="74" customWidth="1"/>
    <col min="8204" max="8204" width="4.7109375" style="74" customWidth="1"/>
    <col min="8205"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7" width="4.7109375" style="74" customWidth="1"/>
    <col min="8458" max="8458" width="3.28515625" style="74" customWidth="1"/>
    <col min="8459" max="8459" width="3" style="74" customWidth="1"/>
    <col min="8460" max="8460" width="4.7109375" style="74" customWidth="1"/>
    <col min="8461"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13" width="4.7109375" style="74" customWidth="1"/>
    <col min="8714" max="8714" width="3.28515625" style="74" customWidth="1"/>
    <col min="8715" max="8715" width="3" style="74" customWidth="1"/>
    <col min="8716" max="8716" width="4.7109375" style="74" customWidth="1"/>
    <col min="8717"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9" width="4.7109375" style="74" customWidth="1"/>
    <col min="8970" max="8970" width="3.28515625" style="74" customWidth="1"/>
    <col min="8971" max="8971" width="3" style="74" customWidth="1"/>
    <col min="8972" max="8972" width="4.7109375" style="74" customWidth="1"/>
    <col min="8973"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5" width="4.7109375" style="74" customWidth="1"/>
    <col min="9226" max="9226" width="3.28515625" style="74" customWidth="1"/>
    <col min="9227" max="9227" width="3" style="74" customWidth="1"/>
    <col min="9228" max="9228" width="4.7109375" style="74" customWidth="1"/>
    <col min="9229"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81" width="4.7109375" style="74" customWidth="1"/>
    <col min="9482" max="9482" width="3.28515625" style="74" customWidth="1"/>
    <col min="9483" max="9483" width="3" style="74" customWidth="1"/>
    <col min="9484" max="9484" width="4.7109375" style="74" customWidth="1"/>
    <col min="9485"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7" width="4.7109375" style="74" customWidth="1"/>
    <col min="9738" max="9738" width="3.28515625" style="74" customWidth="1"/>
    <col min="9739" max="9739" width="3" style="74" customWidth="1"/>
    <col min="9740" max="9740" width="4.7109375" style="74" customWidth="1"/>
    <col min="9741"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93" width="4.7109375" style="74" customWidth="1"/>
    <col min="9994" max="9994" width="3.28515625" style="74" customWidth="1"/>
    <col min="9995" max="9995" width="3" style="74" customWidth="1"/>
    <col min="9996" max="9996" width="4.7109375" style="74" customWidth="1"/>
    <col min="9997"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9" width="4.7109375" style="74" customWidth="1"/>
    <col min="10250" max="10250" width="3.28515625" style="74" customWidth="1"/>
    <col min="10251" max="10251" width="3" style="74" customWidth="1"/>
    <col min="10252" max="10252" width="4.7109375" style="74" customWidth="1"/>
    <col min="10253"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5" width="4.7109375" style="74" customWidth="1"/>
    <col min="10506" max="10506" width="3.28515625" style="74" customWidth="1"/>
    <col min="10507" max="10507" width="3" style="74" customWidth="1"/>
    <col min="10508" max="10508" width="4.7109375" style="74" customWidth="1"/>
    <col min="10509"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61" width="4.7109375" style="74" customWidth="1"/>
    <col min="10762" max="10762" width="3.28515625" style="74" customWidth="1"/>
    <col min="10763" max="10763" width="3" style="74" customWidth="1"/>
    <col min="10764" max="10764" width="4.7109375" style="74" customWidth="1"/>
    <col min="10765"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7" width="4.7109375" style="74" customWidth="1"/>
    <col min="11018" max="11018" width="3.28515625" style="74" customWidth="1"/>
    <col min="11019" max="11019" width="3" style="74" customWidth="1"/>
    <col min="11020" max="11020" width="4.7109375" style="74" customWidth="1"/>
    <col min="11021"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73" width="4.7109375" style="74" customWidth="1"/>
    <col min="11274" max="11274" width="3.28515625" style="74" customWidth="1"/>
    <col min="11275" max="11275" width="3" style="74" customWidth="1"/>
    <col min="11276" max="11276" width="4.7109375" style="74" customWidth="1"/>
    <col min="11277"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9" width="4.7109375" style="74" customWidth="1"/>
    <col min="11530" max="11530" width="3.28515625" style="74" customWidth="1"/>
    <col min="11531" max="11531" width="3" style="74" customWidth="1"/>
    <col min="11532" max="11532" width="4.7109375" style="74" customWidth="1"/>
    <col min="11533"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5" width="4.7109375" style="74" customWidth="1"/>
    <col min="11786" max="11786" width="3.28515625" style="74" customWidth="1"/>
    <col min="11787" max="11787" width="3" style="74" customWidth="1"/>
    <col min="11788" max="11788" width="4.7109375" style="74" customWidth="1"/>
    <col min="11789"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41" width="4.7109375" style="74" customWidth="1"/>
    <col min="12042" max="12042" width="3.28515625" style="74" customWidth="1"/>
    <col min="12043" max="12043" width="3" style="74" customWidth="1"/>
    <col min="12044" max="12044" width="4.7109375" style="74" customWidth="1"/>
    <col min="12045"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7" width="4.7109375" style="74" customWidth="1"/>
    <col min="12298" max="12298" width="3.28515625" style="74" customWidth="1"/>
    <col min="12299" max="12299" width="3" style="74" customWidth="1"/>
    <col min="12300" max="12300" width="4.7109375" style="74" customWidth="1"/>
    <col min="12301"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53" width="4.7109375" style="74" customWidth="1"/>
    <col min="12554" max="12554" width="3.28515625" style="74" customWidth="1"/>
    <col min="12555" max="12555" width="3" style="74" customWidth="1"/>
    <col min="12556" max="12556" width="4.7109375" style="74" customWidth="1"/>
    <col min="12557"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9" width="4.7109375" style="74" customWidth="1"/>
    <col min="12810" max="12810" width="3.28515625" style="74" customWidth="1"/>
    <col min="12811" max="12811" width="3" style="74" customWidth="1"/>
    <col min="12812" max="12812" width="4.7109375" style="74" customWidth="1"/>
    <col min="12813"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5" width="4.7109375" style="74" customWidth="1"/>
    <col min="13066" max="13066" width="3.28515625" style="74" customWidth="1"/>
    <col min="13067" max="13067" width="3" style="74" customWidth="1"/>
    <col min="13068" max="13068" width="4.7109375" style="74" customWidth="1"/>
    <col min="13069"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21" width="4.7109375" style="74" customWidth="1"/>
    <col min="13322" max="13322" width="3.28515625" style="74" customWidth="1"/>
    <col min="13323" max="13323" width="3" style="74" customWidth="1"/>
    <col min="13324" max="13324" width="4.7109375" style="74" customWidth="1"/>
    <col min="13325"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7" width="4.7109375" style="74" customWidth="1"/>
    <col min="13578" max="13578" width="3.28515625" style="74" customWidth="1"/>
    <col min="13579" max="13579" width="3" style="74" customWidth="1"/>
    <col min="13580" max="13580" width="4.7109375" style="74" customWidth="1"/>
    <col min="13581"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33" width="4.7109375" style="74" customWidth="1"/>
    <col min="13834" max="13834" width="3.28515625" style="74" customWidth="1"/>
    <col min="13835" max="13835" width="3" style="74" customWidth="1"/>
    <col min="13836" max="13836" width="4.7109375" style="74" customWidth="1"/>
    <col min="13837"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9" width="4.7109375" style="74" customWidth="1"/>
    <col min="14090" max="14090" width="3.28515625" style="74" customWidth="1"/>
    <col min="14091" max="14091" width="3" style="74" customWidth="1"/>
    <col min="14092" max="14092" width="4.7109375" style="74" customWidth="1"/>
    <col min="14093"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5" width="4.7109375" style="74" customWidth="1"/>
    <col min="14346" max="14346" width="3.28515625" style="74" customWidth="1"/>
    <col min="14347" max="14347" width="3" style="74" customWidth="1"/>
    <col min="14348" max="14348" width="4.7109375" style="74" customWidth="1"/>
    <col min="14349"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601" width="4.7109375" style="74" customWidth="1"/>
    <col min="14602" max="14602" width="3.28515625" style="74" customWidth="1"/>
    <col min="14603" max="14603" width="3" style="74" customWidth="1"/>
    <col min="14604" max="14604" width="4.7109375" style="74" customWidth="1"/>
    <col min="14605"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7" width="4.7109375" style="74" customWidth="1"/>
    <col min="14858" max="14858" width="3.28515625" style="74" customWidth="1"/>
    <col min="14859" max="14859" width="3" style="74" customWidth="1"/>
    <col min="14860" max="14860" width="4.7109375" style="74" customWidth="1"/>
    <col min="14861"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13" width="4.7109375" style="74" customWidth="1"/>
    <col min="15114" max="15114" width="3.28515625" style="74" customWidth="1"/>
    <col min="15115" max="15115" width="3" style="74" customWidth="1"/>
    <col min="15116" max="15116" width="4.7109375" style="74" customWidth="1"/>
    <col min="15117"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9" width="4.7109375" style="74" customWidth="1"/>
    <col min="15370" max="15370" width="3.28515625" style="74" customWidth="1"/>
    <col min="15371" max="15371" width="3" style="74" customWidth="1"/>
    <col min="15372" max="15372" width="4.7109375" style="74" customWidth="1"/>
    <col min="15373"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5" width="4.7109375" style="74" customWidth="1"/>
    <col min="15626" max="15626" width="3.28515625" style="74" customWidth="1"/>
    <col min="15627" max="15627" width="3" style="74" customWidth="1"/>
    <col min="15628" max="15628" width="4.7109375" style="74" customWidth="1"/>
    <col min="15629"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81" width="4.7109375" style="74" customWidth="1"/>
    <col min="15882" max="15882" width="3.28515625" style="74" customWidth="1"/>
    <col min="15883" max="15883" width="3" style="74" customWidth="1"/>
    <col min="15884" max="15884" width="4.7109375" style="74" customWidth="1"/>
    <col min="15885"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7" width="4.7109375" style="74" customWidth="1"/>
    <col min="16138" max="16138" width="3.28515625" style="74" customWidth="1"/>
    <col min="16139" max="16139" width="3" style="74" customWidth="1"/>
    <col min="16140" max="16140" width="4.7109375" style="74" customWidth="1"/>
    <col min="16141"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122</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IF(CONCATENATE($C$4,$D$25)='1. Admón. Riesgos'!N6,'1. Admón. Riesgos'!C6,"")</f>
        <v/>
      </c>
      <c r="F5" s="84" t="e">
        <f>IF(CONCATENATE($C$4,$D$25)='1. Admón. Riesgos'!#REF!,'1. Admón. Riesgos'!#REF!,"")</f>
        <v>#REF!</v>
      </c>
      <c r="G5" s="84" t="e">
        <f>IF(CONCATENATE($C$4,$D$25)='1. Admón. Riesgos'!#REF!,'1. Admón. Riesgos'!#REF!,"")</f>
        <v>#REF!</v>
      </c>
      <c r="H5" s="84" t="str">
        <f>IF(CONCATENATE($C$4,$D$25)='1. Admón. Riesgos'!N12,'1. Admón. Riesgos'!C12,"")</f>
        <v/>
      </c>
      <c r="I5" s="84" t="str">
        <f>IF(CONCATENATE($C$4,$D$25)='1. Admón. Riesgos'!N17,'1. Admón. Riesgos'!C17,"")</f>
        <v/>
      </c>
      <c r="J5" s="85"/>
      <c r="K5" s="86"/>
      <c r="L5" s="87" t="str">
        <f>IF(CONCATENATE($C$4,$K$25)='1. Admón. Riesgos'!N6,'1. Admón. Riesgos'!C6,"")</f>
        <v/>
      </c>
      <c r="M5" s="87" t="e">
        <f>IF(CONCATENATE($C$4,$K$25)='1. Admón. Riesgos'!#REF!,'1. Admón. Riesgos'!#REF!,"")</f>
        <v>#REF!</v>
      </c>
      <c r="N5" s="87" t="e">
        <f>IF(CONCATENATE($C$4,$K$25)='1. Admón. Riesgos'!#REF!,'1. Admón. Riesgos'!#REF!,"")</f>
        <v>#REF!</v>
      </c>
      <c r="O5" s="87" t="str">
        <f>IF(CONCATENATE($C$4,$K$25)='1. Admón. Riesgos'!N12,'1. Admón. Riesgos'!C12,"")</f>
        <v/>
      </c>
      <c r="P5" s="87" t="str">
        <f>IF(CONCATENATE($C$4,$K$25)='1. Admón. Riesgos'!N17,'1. Admón. Riesgos'!C17,"")</f>
        <v/>
      </c>
      <c r="Q5" s="88"/>
      <c r="R5" s="86"/>
      <c r="S5" s="87">
        <f>IF(CONCATENATE($C$4,$R$25)='1. Admón. Riesgos'!N6,'1. Admón. Riesgos'!C6,"")</f>
        <v>1</v>
      </c>
      <c r="T5" s="87" t="e">
        <f>IF(CONCATENATE($C$4,$R$25)='1. Admón. Riesgos'!#REF!,'1. Admón. Riesgos'!#REF!,"")</f>
        <v>#REF!</v>
      </c>
      <c r="U5" s="87" t="e">
        <f>IF(CONCATENATE($C$4,$R$25)='1. Admón. Riesgos'!#REF!,'1. Admón. Riesgos'!#REF!,"")</f>
        <v>#REF!</v>
      </c>
      <c r="V5" s="87" t="str">
        <f>IF(CONCATENATE($C$11,$R$25)='1. Admón. Riesgos'!N12,'1. Admón. Riesgos'!C12,"")</f>
        <v/>
      </c>
      <c r="W5" s="87" t="str">
        <f>IF(CONCATENATE($C$11,$R$25)='1. Admón. Riesgos'!N17,'1. Admón. Riesgos'!C17,"")</f>
        <v/>
      </c>
      <c r="X5" s="89"/>
    </row>
    <row r="6" spans="2:27" ht="19.5" customHeight="1">
      <c r="B6" s="403" t="s">
        <v>66</v>
      </c>
      <c r="C6" s="402"/>
      <c r="D6" s="83"/>
      <c r="E6" s="84" t="str">
        <f>IF(CONCATENATE($C$4,$D$25)='1. Admón. Riesgos'!N7,'1. Admón. Riesgos'!C7,"")</f>
        <v/>
      </c>
      <c r="F6" s="84" t="e">
        <f>IF(CONCATENATE($C$4,$D$25)='1. Admón. Riesgos'!#REF!,'1. Admón. Riesgos'!#REF!,"")</f>
        <v>#REF!</v>
      </c>
      <c r="G6" s="84" t="str">
        <f>IF(CONCATENATE($C$4,$D$25)='1. Admón. Riesgos'!N8,'1. Admón. Riesgos'!C8,"")</f>
        <v/>
      </c>
      <c r="H6" s="84" t="str">
        <f>IF(CONCATENATE($C$4,$D$25)='1. Admón. Riesgos'!N13,'1. Admón. Riesgos'!C13,"")</f>
        <v/>
      </c>
      <c r="I6" s="84" t="str">
        <f>IF(CONCATENATE($C$4,$D$25)='1. Admón. Riesgos'!N18,'1. Admón. Riesgos'!C18,"")</f>
        <v/>
      </c>
      <c r="J6" s="85" t="str">
        <f>IF('1. Admón. Riesgos'!R6="ZONA DE RIESGO IMPORTANTE",'1. Admón. Riesgos'!E6,"")</f>
        <v/>
      </c>
      <c r="K6" s="86"/>
      <c r="L6" s="87" t="str">
        <f>IF(CONCATENATE($C$4,$K$25)='1. Admón. Riesgos'!N7,'1. Admón. Riesgos'!C7,"")</f>
        <v/>
      </c>
      <c r="M6" s="87" t="e">
        <f>IF(CONCATENATE($C$4,$K$25)='1. Admón. Riesgos'!#REF!,'1. Admón. Riesgos'!#REF!,"")</f>
        <v>#REF!</v>
      </c>
      <c r="N6" s="87" t="str">
        <f>IF(CONCATENATE($C$4,$K$25)='1. Admón. Riesgos'!N8,'1. Admón. Riesgos'!C8,"")</f>
        <v/>
      </c>
      <c r="O6" s="87" t="str">
        <f>IF(CONCATENATE($C$4,$K$25)='1. Admón. Riesgos'!N13,'1. Admón. Riesgos'!C13,"")</f>
        <v/>
      </c>
      <c r="P6" s="87" t="str">
        <f>IF(CONCATENATE($C$4,$K$25)='1. Admón. Riesgos'!N18,'1. Admón. Riesgos'!C18,"")</f>
        <v/>
      </c>
      <c r="Q6" s="88"/>
      <c r="R6" s="86"/>
      <c r="S6" s="87">
        <f>IF(CONCATENATE($C$4,$R$25)='1. Admón. Riesgos'!N7,'1. Admón. Riesgos'!C7,"")</f>
        <v>2</v>
      </c>
      <c r="T6" s="87" t="e">
        <f>IF(CONCATENATE($C$4,$R$25)='1. Admón. Riesgos'!#REF!,'1. Admón. Riesgos'!#REF!,"")</f>
        <v>#REF!</v>
      </c>
      <c r="U6" s="87" t="str">
        <f>IF(CONCATENATE($C$4,$R$25)='1. Admón. Riesgos'!N8,'1. Admón. Riesgos'!C8,"")</f>
        <v/>
      </c>
      <c r="V6" s="87" t="str">
        <f>IF(CONCATENATE($C$11,$R$25)='1. Admón. Riesgos'!N13,'1. Admón. Riesgos'!C13,"")</f>
        <v/>
      </c>
      <c r="W6" s="87" t="str">
        <f>IF(CONCATENATE($C$11,$R$25)='1. Admón. Riesgos'!N18,'1. Admón. Riesgos'!C18,"")</f>
        <v/>
      </c>
      <c r="X6" s="89"/>
    </row>
    <row r="7" spans="2:27" ht="19.5" customHeight="1">
      <c r="B7" s="403"/>
      <c r="C7" s="402"/>
      <c r="D7" s="83"/>
      <c r="E7" s="84" t="e">
        <f>IF(CONCATENATE($C$4,$D$25)='1. Admón. Riesgos'!#REF!,'1. Admón. Riesgos'!#REF!,"")</f>
        <v>#REF!</v>
      </c>
      <c r="F7" s="84" t="e">
        <f>IF(CONCATENATE($C$4,$D$25)='1. Admón. Riesgos'!#REF!,'1. Admón. Riesgos'!#REF!,"")</f>
        <v>#REF!</v>
      </c>
      <c r="G7" s="84" t="str">
        <f>IF(CONCATENATE($C$4,$D$25)='1. Admón. Riesgos'!N9,'1. Admón. Riesgos'!C9,"")</f>
        <v/>
      </c>
      <c r="H7" s="84" t="str">
        <f>IF(CONCATENATE($C$4,$D$25)='1. Admón. Riesgos'!N14,'1. Admón. Riesgos'!C14,"")</f>
        <v/>
      </c>
      <c r="I7" s="84" t="str">
        <f>IF(CONCATENATE($C$4,$D$25)='1. Admón. Riesgos'!N19,'1. Admón. Riesgos'!C19,"")</f>
        <v/>
      </c>
      <c r="J7" s="85" t="str">
        <f>IF('1. Admón. Riesgos'!R7="ZONA DE RIESGO IMPORTANTE",'1. Admón. Riesgos'!E7,"")</f>
        <v/>
      </c>
      <c r="K7" s="86"/>
      <c r="L7" s="87" t="e">
        <f>IF(CONCATENATE($C$4,$K$25)='1. Admón. Riesgos'!#REF!,'1. Admón. Riesgos'!#REF!,"")</f>
        <v>#REF!</v>
      </c>
      <c r="M7" s="87" t="e">
        <f>IF(CONCATENATE($C$4,$K$25)='1. Admón. Riesgos'!#REF!,'1. Admón. Riesgos'!#REF!,"")</f>
        <v>#REF!</v>
      </c>
      <c r="N7" s="87" t="str">
        <f>IF(CONCATENATE($C$4,$K$25)='1. Admón. Riesgos'!N9,'1. Admón. Riesgos'!C9,"")</f>
        <v/>
      </c>
      <c r="O7" s="87" t="str">
        <f>IF(CONCATENATE($C$4,$K$25)='1. Admón. Riesgos'!N14,'1. Admón. Riesgos'!C14,"")</f>
        <v/>
      </c>
      <c r="P7" s="87" t="str">
        <f>IF(CONCATENATE($C$4,$K$25)='1. Admón. Riesgos'!N19,'1. Admón. Riesgos'!C19,"")</f>
        <v/>
      </c>
      <c r="Q7" s="88"/>
      <c r="R7" s="86"/>
      <c r="S7" s="87" t="e">
        <f>IF(CONCATENATE($C$4,$R$25)='1. Admón. Riesgos'!#REF!,'1. Admón. Riesgos'!#REF!,"")</f>
        <v>#REF!</v>
      </c>
      <c r="T7" s="87" t="e">
        <f>IF(CONCATENATE($C$4,$R$25)='1. Admón. Riesgos'!#REF!,'1. Admón. Riesgos'!#REF!,"")</f>
        <v>#REF!</v>
      </c>
      <c r="U7" s="87" t="str">
        <f>IF(CONCATENATE($C$4,$R$25)='1. Admón. Riesgos'!N9,'1. Admón. Riesgos'!C9,"")</f>
        <v/>
      </c>
      <c r="V7" s="87" t="str">
        <f>IF(CONCATENATE($C$11,$R$25)='1. Admón. Riesgos'!N14,'1. Admón. Riesgos'!C14,"")</f>
        <v/>
      </c>
      <c r="W7" s="87" t="str">
        <f>IF(CONCATENATE($C$11,$R$25)='1. Admón. Riesgos'!N19,'1. Admón. Riesgos'!C19,"")</f>
        <v/>
      </c>
      <c r="X7" s="89"/>
    </row>
    <row r="8" spans="2:27" ht="19.5" customHeight="1">
      <c r="B8" s="403"/>
      <c r="C8" s="402"/>
      <c r="D8" s="83"/>
      <c r="E8" s="84" t="e">
        <f>IF(CONCATENATE($C$4,$D$25)='1. Admón. Riesgos'!#REF!,'1. Admón. Riesgos'!#REF!,"")</f>
        <v>#REF!</v>
      </c>
      <c r="F8" s="84" t="e">
        <f>IF(CONCATENATE($C$4,$D$25)='1. Admón. Riesgos'!#REF!,'1. Admón. Riesgos'!#REF!,"")</f>
        <v>#REF!</v>
      </c>
      <c r="G8" s="84" t="str">
        <f>IF(CONCATENATE($C$4,$D$25)='1. Admón. Riesgos'!N10,'1. Admón. Riesgos'!C10,"")</f>
        <v/>
      </c>
      <c r="H8" s="84" t="str">
        <f>IF(CONCATENATE($C$4,$D$25)='1. Admón. Riesgos'!N15,'1. Admón. Riesgos'!C15,"")</f>
        <v/>
      </c>
      <c r="I8" s="84" t="str">
        <f>IF(CONCATENATE($C$4,$D$25)='1. Admón. Riesgos'!N20,'1. Admón. Riesgos'!C20,"")</f>
        <v/>
      </c>
      <c r="J8" s="85"/>
      <c r="K8" s="86"/>
      <c r="L8" s="87" t="e">
        <f>IF(CONCATENATE($C$4,$K$25)='1. Admón. Riesgos'!#REF!,'1. Admón. Riesgos'!#REF!,"")</f>
        <v>#REF!</v>
      </c>
      <c r="M8" s="87" t="e">
        <f>IF(CONCATENATE($C$4,$K$25)='1. Admón. Riesgos'!#REF!,'1. Admón. Riesgos'!#REF!,"")</f>
        <v>#REF!</v>
      </c>
      <c r="N8" s="87" t="str">
        <f>IF(CONCATENATE($C$4,$K$25)='1. Admón. Riesgos'!N10,'1. Admón. Riesgos'!C10,"")</f>
        <v/>
      </c>
      <c r="O8" s="87" t="str">
        <f>IF(CONCATENATE($C$4,$K$25)='1. Admón. Riesgos'!N15,'1. Admón. Riesgos'!C15,"")</f>
        <v/>
      </c>
      <c r="P8" s="87" t="str">
        <f>IF(CONCATENATE($C$4,$K$25)='1. Admón. Riesgos'!N20,'1. Admón. Riesgos'!C20,"")</f>
        <v/>
      </c>
      <c r="Q8" s="88"/>
      <c r="R8" s="86"/>
      <c r="S8" s="87" t="e">
        <f>IF(CONCATENATE($C$4,$R$25)='1. Admón. Riesgos'!#REF!,'1. Admón. Riesgos'!#REF!,"")</f>
        <v>#REF!</v>
      </c>
      <c r="T8" s="87" t="e">
        <f>IF(CONCATENATE($C$4,$R$25)='1. Admón. Riesgos'!#REF!,'1. Admón. Riesgos'!#REF!,"")</f>
        <v>#REF!</v>
      </c>
      <c r="U8" s="87" t="str">
        <f>IF(CONCATENATE($C$4,$R$25)='1. Admón. Riesgos'!N10,'1. Admón. Riesgos'!C10,"")</f>
        <v/>
      </c>
      <c r="V8" s="87" t="str">
        <f>IF(CONCATENATE($C$11,$R$25)='1. Admón. Riesgos'!N15,'1. Admón. Riesgos'!C15,"")</f>
        <v/>
      </c>
      <c r="W8" s="87" t="str">
        <f>IF(CONCATENATE($C$11,$R$25)='1. Admón. Riesgos'!N20,'1. Admón. Riesgos'!C20,"")</f>
        <v/>
      </c>
      <c r="X8" s="89"/>
    </row>
    <row r="9" spans="2:27" ht="19.5" customHeight="1">
      <c r="B9" s="403"/>
      <c r="C9" s="402"/>
      <c r="D9" s="83"/>
      <c r="E9" s="84" t="e">
        <f>IF(CONCATENATE($C$4,$D$25)='1. Admón. Riesgos'!#REF!,'1. Admón. Riesgos'!#REF!,"")</f>
        <v>#REF!</v>
      </c>
      <c r="F9" s="84" t="e">
        <f>IF(CONCATENATE($C$4,$D$25)='1. Admón. Riesgos'!#REF!,'1. Admón. Riesgos'!#REF!,"")</f>
        <v>#REF!</v>
      </c>
      <c r="G9" s="84" t="str">
        <f>IF(CONCATENATE($C$4,$D$25)='1. Admón. Riesgos'!N11,'1. Admón. Riesgos'!C11,"")</f>
        <v/>
      </c>
      <c r="H9" s="84" t="str">
        <f>IF(CONCATENATE($C$4,$D$25)='1. Admón. Riesgos'!N16,'1. Admón. Riesgos'!C16,"")</f>
        <v/>
      </c>
      <c r="I9" s="84" t="str">
        <f>IF(CONCATENATE($C$4,$D$25)='1. Admón. Riesgos'!N21,'1. Admón. Riesgos'!C21,"")</f>
        <v/>
      </c>
      <c r="J9" s="85" t="e">
        <f>IF('1. Admón. Riesgos'!#REF!="ZONA DE RIESGO IMPORTANTE",'1. Admón. Riesgos'!#REF!,"")</f>
        <v>#REF!</v>
      </c>
      <c r="K9" s="86"/>
      <c r="L9" s="87" t="e">
        <f>IF(CONCATENATE($C$4,$K$25)='1. Admón. Riesgos'!#REF!,'1. Admón. Riesgos'!#REF!,"")</f>
        <v>#REF!</v>
      </c>
      <c r="M9" s="87" t="e">
        <f>IF(CONCATENATE($C$4,$K$25)='1. Admón. Riesgos'!#REF!,'1. Admón. Riesgos'!#REF!,"")</f>
        <v>#REF!</v>
      </c>
      <c r="N9" s="87" t="str">
        <f>IF(CONCATENATE($C$4,$K$25)='1. Admón. Riesgos'!N11,'1. Admón. Riesgos'!C11,"")</f>
        <v/>
      </c>
      <c r="O9" s="87" t="str">
        <f>IF(CONCATENATE($C$4,$K$25)='1. Admón. Riesgos'!N16,'1. Admón. Riesgos'!C16,"")</f>
        <v/>
      </c>
      <c r="P9" s="87" t="str">
        <f>IF(CONCATENATE($C$4,$K$25)='1. Admón. Riesgos'!N21,'1. Admón. Riesgos'!C21,"")</f>
        <v/>
      </c>
      <c r="Q9" s="88"/>
      <c r="R9" s="86"/>
      <c r="S9" s="87" t="e">
        <f>IF(CONCATENATE($C$4,$R$25)='1. Admón. Riesgos'!#REF!,'1. Admón. Riesgos'!#REF!,"")</f>
        <v>#REF!</v>
      </c>
      <c r="T9" s="87" t="e">
        <f>IF(CONCATENATE($C$4,$R$25)='1. Admón. Riesgos'!#REF!,'1. Admón. Riesgos'!#REF!,"")</f>
        <v>#REF!</v>
      </c>
      <c r="U9" s="87" t="str">
        <f>IF(CONCATENATE($C$4,$R$25)='1. Admón. Riesgos'!N11,'1. Admón. Riesgos'!C11,"")</f>
        <v/>
      </c>
      <c r="V9" s="87" t="str">
        <f>IF(CONCATENATE($C$11,$R$25)='1. Admón. Riesgos'!N16,'1. Admón. Riesgos'!C16,"")</f>
        <v/>
      </c>
      <c r="W9" s="87" t="str">
        <f>IF(CONCATENATE($C$11,$R$25)='1. Admón. Riesgos'!N21,'1. Admón. Riesgos'!C21,"")</f>
        <v/>
      </c>
      <c r="X9" s="89"/>
    </row>
    <row r="10" spans="2:27" ht="11.25" customHeight="1">
      <c r="B10" s="403"/>
      <c r="C10" s="402"/>
      <c r="D10" s="90"/>
      <c r="E10" s="91"/>
      <c r="F10" s="91" t="e">
        <f>IF('1. Admón. Riesgos'!#REF!="ZONA DE RIESGO IMPORTANTE",'1. Admón. Riesgos'!#REF!,"")</f>
        <v>#REF!</v>
      </c>
      <c r="G10" s="91"/>
      <c r="H10" s="91"/>
      <c r="I10" s="91" t="e">
        <f>IF('1. Admón. Riesgos'!#REF!="ZONA DE RIESGO IMPORTANTE",'1. Admón. Riesgos'!#REF!,"")</f>
        <v>#REF!</v>
      </c>
      <c r="J10" s="92" t="e">
        <f>IF('1. Admón. Riesgos'!#REF!="ZONA DE RIESGO IMPORTANTE",'1. Admón. Riesgos'!#REF!,"")</f>
        <v>#REF!</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IF(CONCATENATE($C$11,$D$25)='1. Admón. Riesgos'!N6,'1. Admón. Riesgos'!C6,"")</f>
        <v/>
      </c>
      <c r="F12" s="107" t="e">
        <f>IF(CONCATENATE($C$11,$D$25)='1. Admón. Riesgos'!#REF!,'1. Admón. Riesgos'!#REF!,"")</f>
        <v>#REF!</v>
      </c>
      <c r="G12" s="107" t="e">
        <f>IF(CONCATENATE($C$11,$D$25)='1. Admón. Riesgos'!#REF!,'1. Admón. Riesgos'!#REF!,"")</f>
        <v>#REF!</v>
      </c>
      <c r="H12" s="107" t="str">
        <f>IF(CONCATENATE($C$11,$D$25)='1. Admón. Riesgos'!N12,'1. Admón. Riesgos'!C12,"")</f>
        <v/>
      </c>
      <c r="I12" s="107" t="str">
        <f>IF(CONCATENATE($C$11,$D$25)='1. Admón. Riesgos'!N17,'1. Admón. Riesgos'!C17,"")</f>
        <v/>
      </c>
      <c r="J12" s="108"/>
      <c r="K12" s="109"/>
      <c r="L12" s="84" t="str">
        <f>IF(CONCATENATE($C$11,$K$25)='1. Admón. Riesgos'!N6,'1. Admón. Riesgos'!C6,"")</f>
        <v/>
      </c>
      <c r="M12" s="84" t="e">
        <f>IF(CONCATENATE($C$11,$K$25)='1. Admón. Riesgos'!#REF!,'1. Admón. Riesgos'!#REF!,"")</f>
        <v>#REF!</v>
      </c>
      <c r="N12" s="84" t="e">
        <f>IF(CONCATENATE($C$11,$K$25)='1. Admón. Riesgos'!#REF!,'1. Admón. Riesgos'!#REF!,"")</f>
        <v>#REF!</v>
      </c>
      <c r="O12" s="84" t="str">
        <f>IF(CONCATENATE($C$11,$K$25)='1. Admón. Riesgos'!N12,'1. Admón. Riesgos'!C12,"")</f>
        <v/>
      </c>
      <c r="P12" s="84" t="str">
        <f>IF(CONCATENATE($C$11,$K$25)='1. Admón. Riesgos'!N17,'1. Admón. Riesgos'!C17,"")</f>
        <v/>
      </c>
      <c r="Q12" s="85"/>
      <c r="R12" s="86"/>
      <c r="S12" s="87" t="str">
        <f>IF(CONCATENATE($C$11,$R$25)='1. Admón. Riesgos'!N6,'1. Admón. Riesgos'!C6,"")</f>
        <v/>
      </c>
      <c r="T12" s="87" t="e">
        <f>IF(CONCATENATE($C$11,$R$25)='1. Admón. Riesgos'!#REF!,'1. Admón. Riesgos'!#REF!,"")</f>
        <v>#REF!</v>
      </c>
      <c r="U12" s="87" t="e">
        <f>IF(CONCATENATE($C$11,$R$25)='1. Admón. Riesgos'!#REF!,'1. Admón. Riesgos'!#REF!,"")</f>
        <v>#REF!</v>
      </c>
      <c r="V12" s="87" t="str">
        <f>IF(CONCATENATE($C$11,$R$25)='1. Admón. Riesgos'!N12,'1. Admón. Riesgos'!C12,"")</f>
        <v/>
      </c>
      <c r="W12" s="87" t="str">
        <f>IF(CONCATENATE($C$11,$R$25)='1. Admón. Riesgos'!N17,'1. Admón. Riesgos'!C17,"")</f>
        <v/>
      </c>
      <c r="X12" s="89"/>
    </row>
    <row r="13" spans="2:27" ht="19.5" customHeight="1">
      <c r="B13" s="403"/>
      <c r="C13" s="402"/>
      <c r="D13" s="106"/>
      <c r="E13" s="107" t="str">
        <f>IF(CONCATENATE($C$11,$D$25)='1. Admón. Riesgos'!N7,'1. Admón. Riesgos'!C7,"")</f>
        <v/>
      </c>
      <c r="F13" s="107" t="e">
        <f>IF(CONCATENATE($C$11,$D$25)='1. Admón. Riesgos'!#REF!,'1. Admón. Riesgos'!#REF!,"")</f>
        <v>#REF!</v>
      </c>
      <c r="G13" s="107" t="str">
        <f>IF(CONCATENATE($C$11,$D$25)='1. Admón. Riesgos'!N8,'1. Admón. Riesgos'!C8,"")</f>
        <v/>
      </c>
      <c r="H13" s="107" t="str">
        <f>IF(CONCATENATE($C$11,$D$25)='1. Admón. Riesgos'!N13,'1. Admón. Riesgos'!C13,"")</f>
        <v/>
      </c>
      <c r="I13" s="107" t="str">
        <f>IF(CONCATENATE($C$11,$D$25)='1. Admón. Riesgos'!N18,'1. Admón. Riesgos'!C18,"")</f>
        <v/>
      </c>
      <c r="J13" s="108"/>
      <c r="K13" s="109"/>
      <c r="L13" s="84" t="str">
        <f>IF(CONCATENATE($C$11,$K$25)='1. Admón. Riesgos'!N7,'1. Admón. Riesgos'!C7,"")</f>
        <v/>
      </c>
      <c r="M13" s="84" t="e">
        <f>IF(CONCATENATE($C$11,$K$25)='1. Admón. Riesgos'!#REF!,'1. Admón. Riesgos'!#REF!,"")</f>
        <v>#REF!</v>
      </c>
      <c r="N13" s="84" t="str">
        <f>IF(CONCATENATE($C$11,$K$25)='1. Admón. Riesgos'!N8,'1. Admón. Riesgos'!C8,"")</f>
        <v/>
      </c>
      <c r="O13" s="84" t="str">
        <f>IF(CONCATENATE($C$11,$K$25)='1. Admón. Riesgos'!N13,'1. Admón. Riesgos'!C13,"")</f>
        <v/>
      </c>
      <c r="P13" s="84" t="str">
        <f>IF(CONCATENATE($C$11,$K$25)='1. Admón. Riesgos'!N18,'1. Admón. Riesgos'!C18,"")</f>
        <v/>
      </c>
      <c r="Q13" s="85"/>
      <c r="R13" s="86"/>
      <c r="S13" s="87" t="str">
        <f>IF(CONCATENATE($C$11,$R$25)='1. Admón. Riesgos'!N7,'1. Admón. Riesgos'!C7,"")</f>
        <v/>
      </c>
      <c r="T13" s="87" t="e">
        <f>IF(CONCATENATE($C$11,$R$25)='1. Admón. Riesgos'!#REF!,'1. Admón. Riesgos'!#REF!,"")</f>
        <v>#REF!</v>
      </c>
      <c r="U13" s="87" t="str">
        <f>IF(CONCATENATE($C$11,$R$25)='1. Admón. Riesgos'!N8,'1. Admón. Riesgos'!C8,"")</f>
        <v/>
      </c>
      <c r="V13" s="87" t="str">
        <f>IF(CONCATENATE($C$11,$R$25)='1. Admón. Riesgos'!N13,'1. Admón. Riesgos'!C13,"")</f>
        <v/>
      </c>
      <c r="W13" s="87" t="str">
        <f>IF(CONCATENATE($C$11,$R$25)='1. Admón. Riesgos'!N18,'1. Admón. Riesgos'!C18,"")</f>
        <v/>
      </c>
      <c r="X13" s="89"/>
    </row>
    <row r="14" spans="2:27" ht="19.5" customHeight="1">
      <c r="B14" s="403"/>
      <c r="C14" s="402"/>
      <c r="D14" s="106"/>
      <c r="E14" s="107" t="e">
        <f>IF(CONCATENATE($C$11,$D$25)='1. Admón. Riesgos'!#REF!,'1. Admón. Riesgos'!#REF!,"")</f>
        <v>#REF!</v>
      </c>
      <c r="F14" s="107" t="e">
        <f>IF(CONCATENATE($C$11,$D$25)='1. Admón. Riesgos'!#REF!,'1. Admón. Riesgos'!#REF!,"")</f>
        <v>#REF!</v>
      </c>
      <c r="G14" s="107" t="str">
        <f>IF(CONCATENATE($C$11,$D$25)='1. Admón. Riesgos'!N9,'1. Admón. Riesgos'!C9,"")</f>
        <v/>
      </c>
      <c r="H14" s="107" t="str">
        <f>IF(CONCATENATE($C$11,$D$25)='1. Admón. Riesgos'!N14,'1. Admón. Riesgos'!C14,"")</f>
        <v/>
      </c>
      <c r="I14" s="107" t="str">
        <f>IF(CONCATENATE($C$11,$D$25)='1. Admón. Riesgos'!N19,'1. Admón. Riesgos'!C19,"")</f>
        <v/>
      </c>
      <c r="J14" s="108"/>
      <c r="K14" s="109"/>
      <c r="L14" s="84" t="e">
        <f>IF(CONCATENATE($C$11,$K$25)='1. Admón. Riesgos'!#REF!,'1. Admón. Riesgos'!#REF!,"")</f>
        <v>#REF!</v>
      </c>
      <c r="M14" s="84" t="e">
        <f>IF(CONCATENATE($C$11,$K$25)='1. Admón. Riesgos'!#REF!,'1. Admón. Riesgos'!#REF!,"")</f>
        <v>#REF!</v>
      </c>
      <c r="N14" s="84" t="str">
        <f>IF(CONCATENATE($C$11,$K$25)='1. Admón. Riesgos'!N9,'1. Admón. Riesgos'!C9,"")</f>
        <v/>
      </c>
      <c r="O14" s="84" t="str">
        <f>IF(CONCATENATE($C$11,$K$25)='1. Admón. Riesgos'!N14,'1. Admón. Riesgos'!C14,"")</f>
        <v/>
      </c>
      <c r="P14" s="84" t="str">
        <f>IF(CONCATENATE($C$11,$K$25)='1. Admón. Riesgos'!N19,'1. Admón. Riesgos'!C19,"")</f>
        <v/>
      </c>
      <c r="Q14" s="85"/>
      <c r="R14" s="86"/>
      <c r="S14" s="87" t="e">
        <f>IF(CONCATENATE($C$11,$R$25)='1. Admón. Riesgos'!#REF!,'1. Admón. Riesgos'!#REF!,"")</f>
        <v>#REF!</v>
      </c>
      <c r="T14" s="87" t="e">
        <f>IF(CONCATENATE($C$11,$R$25)='1. Admón. Riesgos'!#REF!,'1. Admón. Riesgos'!#REF!,"")</f>
        <v>#REF!</v>
      </c>
      <c r="U14" s="87" t="str">
        <f>IF(CONCATENATE($C$11,$R$25)='1. Admón. Riesgos'!N9,'1. Admón. Riesgos'!C9,"")</f>
        <v/>
      </c>
      <c r="V14" s="87" t="str">
        <f>IF(CONCATENATE($C$11,$R$25)='1. Admón. Riesgos'!N14,'1. Admón. Riesgos'!C14,"")</f>
        <v/>
      </c>
      <c r="W14" s="87" t="str">
        <f>IF(CONCATENATE($C$11,$R$25)='1. Admón. Riesgos'!N19,'1. Admón. Riesgos'!C19,"")</f>
        <v/>
      </c>
      <c r="X14" s="89"/>
    </row>
    <row r="15" spans="2:27" ht="19.5" customHeight="1">
      <c r="B15" s="403"/>
      <c r="C15" s="402"/>
      <c r="D15" s="106"/>
      <c r="E15" s="107" t="e">
        <f>IF(CONCATENATE($C$11,$D$25)='1. Admón. Riesgos'!#REF!,'1. Admón. Riesgos'!#REF!,"")</f>
        <v>#REF!</v>
      </c>
      <c r="F15" s="107" t="e">
        <f>IF(CONCATENATE($C$11,$D$25)='1. Admón. Riesgos'!#REF!,'1. Admón. Riesgos'!#REF!,"")</f>
        <v>#REF!</v>
      </c>
      <c r="G15" s="107" t="str">
        <f>IF(CONCATENATE($C$11,$D$25)='1. Admón. Riesgos'!N10,'1. Admón. Riesgos'!C10,"")</f>
        <v/>
      </c>
      <c r="H15" s="107" t="str">
        <f>IF(CONCATENATE($C$11,$D$25)='1. Admón. Riesgos'!N15,'1. Admón. Riesgos'!C15,"")</f>
        <v/>
      </c>
      <c r="I15" s="107" t="str">
        <f>IF(CONCATENATE($C$11,$D$25)='1. Admón. Riesgos'!N20,'1. Admón. Riesgos'!C20,"")</f>
        <v/>
      </c>
      <c r="J15" s="108"/>
      <c r="K15" s="109"/>
      <c r="L15" s="84" t="e">
        <f>IF(CONCATENATE($C$11,$K$25)='1. Admón. Riesgos'!#REF!,'1. Admón. Riesgos'!#REF!,"")</f>
        <v>#REF!</v>
      </c>
      <c r="M15" s="84" t="e">
        <f>IF(CONCATENATE($C$11,$K$25)='1. Admón. Riesgos'!#REF!,'1. Admón. Riesgos'!#REF!,"")</f>
        <v>#REF!</v>
      </c>
      <c r="N15" s="84" t="str">
        <f>IF(CONCATENATE($C$11,$K$25)='1. Admón. Riesgos'!N10,'1. Admón. Riesgos'!C10,"")</f>
        <v/>
      </c>
      <c r="O15" s="84" t="str">
        <f>IF(CONCATENATE($C$11,$K$25)='1. Admón. Riesgos'!N15,'1. Admón. Riesgos'!C15,"")</f>
        <v/>
      </c>
      <c r="P15" s="84" t="str">
        <f>IF(CONCATENATE($C$11,$K$25)='1. Admón. Riesgos'!N20,'1. Admón. Riesgos'!C20,"")</f>
        <v/>
      </c>
      <c r="Q15" s="85"/>
      <c r="R15" s="86"/>
      <c r="S15" s="87" t="e">
        <f>IF(CONCATENATE($C$11,$R$25)='1. Admón. Riesgos'!#REF!,'1. Admón. Riesgos'!#REF!,"")</f>
        <v>#REF!</v>
      </c>
      <c r="T15" s="87" t="e">
        <f>IF(CONCATENATE($C$11,$R$25)='1. Admón. Riesgos'!#REF!,'1. Admón. Riesgos'!#REF!,"")</f>
        <v>#REF!</v>
      </c>
      <c r="U15" s="87" t="str">
        <f>IF(CONCATENATE($C$11,$R$25)='1. Admón. Riesgos'!N10,'1. Admón. Riesgos'!C10,"")</f>
        <v/>
      </c>
      <c r="V15" s="87" t="str">
        <f>IF(CONCATENATE($C$11,$R$25)='1. Admón. Riesgos'!N15,'1. Admón. Riesgos'!C15,"")</f>
        <v/>
      </c>
      <c r="W15" s="87" t="str">
        <f>IF(CONCATENATE($C$11,$R$25)='1. Admón. Riesgos'!N20,'1. Admón. Riesgos'!C20,"")</f>
        <v/>
      </c>
      <c r="X15" s="89"/>
    </row>
    <row r="16" spans="2:27" ht="19.5" customHeight="1">
      <c r="B16" s="403"/>
      <c r="C16" s="402"/>
      <c r="D16" s="106"/>
      <c r="E16" s="107" t="e">
        <f>IF(CONCATENATE($C$11,$D$25)='1. Admón. Riesgos'!#REF!,'1. Admón. Riesgos'!#REF!,"")</f>
        <v>#REF!</v>
      </c>
      <c r="F16" s="107" t="e">
        <f>IF(CONCATENATE($C$11,$D$25)='1. Admón. Riesgos'!#REF!,'1. Admón. Riesgos'!#REF!,"")</f>
        <v>#REF!</v>
      </c>
      <c r="G16" s="107" t="str">
        <f>IF(CONCATENATE($C$11,$D$25)='1. Admón. Riesgos'!N11,'1. Admón. Riesgos'!C11,"")</f>
        <v/>
      </c>
      <c r="H16" s="107" t="str">
        <f>IF(CONCATENATE($C$11,$D$25)='1. Admón. Riesgos'!N16,'1. Admón. Riesgos'!C16,"")</f>
        <v/>
      </c>
      <c r="I16" s="107" t="str">
        <f>IF(CONCATENATE($C$11,$D$25)='1. Admón. Riesgos'!N21,'1. Admón. Riesgos'!C21,"")</f>
        <v/>
      </c>
      <c r="J16" s="108"/>
      <c r="K16" s="109"/>
      <c r="L16" s="84" t="e">
        <f>IF(CONCATENATE($C$11,$K$25)='1. Admón. Riesgos'!#REF!,'1. Admón. Riesgos'!#REF!,"")</f>
        <v>#REF!</v>
      </c>
      <c r="M16" s="84" t="e">
        <f>IF(CONCATENATE($C$11,$K$25)='1. Admón. Riesgos'!#REF!,'1. Admón. Riesgos'!#REF!,"")</f>
        <v>#REF!</v>
      </c>
      <c r="N16" s="84" t="str">
        <f>IF(CONCATENATE($C$11,$K$25)='1. Admón. Riesgos'!N11,'1. Admón. Riesgos'!C11,"")</f>
        <v/>
      </c>
      <c r="O16" s="84" t="str">
        <f>IF(CONCATENATE($C$11,$K$25)='1. Admón. Riesgos'!N16,'1. Admón. Riesgos'!C16,"")</f>
        <v/>
      </c>
      <c r="P16" s="84" t="str">
        <f>IF(CONCATENATE($C$11,$K$25)='1. Admón. Riesgos'!N21,'1. Admón. Riesgos'!C21,"")</f>
        <v/>
      </c>
      <c r="Q16" s="85"/>
      <c r="R16" s="86"/>
      <c r="S16" s="87" t="e">
        <f>IF(CONCATENATE($C$11,$R$25)='1. Admón. Riesgos'!#REF!,'1. Admón. Riesgos'!#REF!,"")</f>
        <v>#REF!</v>
      </c>
      <c r="T16" s="87" t="e">
        <f>IF(CONCATENATE($C$11,$R$25)='1. Admón. Riesgos'!#REF!,'1. Admón. Riesgos'!#REF!,"")</f>
        <v>#REF!</v>
      </c>
      <c r="U16" s="87" t="str">
        <f>IF(CONCATENATE($C$11,$R$25)='1. Admón. Riesgos'!N11,'1. Admón. Riesgos'!C11,"")</f>
        <v/>
      </c>
      <c r="V16" s="87" t="str">
        <f>IF(CONCATENATE($C$11,$R$25)='1. Admón. Riesgos'!N16,'1. Admón. Riesgos'!C16,"")</f>
        <v/>
      </c>
      <c r="W16" s="87" t="str">
        <f>IF(CONCATENATE($C$11,$R$25)='1. Admón. Riesgos'!N21,'1. Admón. Riesgos'!C21,"")</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IF(CONCATENATE($C$18,$D$25)='1. Admón. Riesgos'!N6,'1. Admón. Riesgos'!C6,"")</f>
        <v/>
      </c>
      <c r="F19" s="120" t="e">
        <f>IF(CONCATENATE($C$18,$D$25)='1. Admón. Riesgos'!#REF!,'1. Admón. Riesgos'!#REF!,"")</f>
        <v>#REF!</v>
      </c>
      <c r="G19" s="120" t="e">
        <f>IF(CONCATENATE($C$18,$D$25)='1. Admón. Riesgos'!#REF!,'1. Admón. Riesgos'!#REF!,"")</f>
        <v>#REF!</v>
      </c>
      <c r="H19" s="120" t="str">
        <f>IF(CONCATENATE($C$18,$D$25)='1. Admón. Riesgos'!N12,'1. Admón. Riesgos'!C12,"")</f>
        <v/>
      </c>
      <c r="I19" s="120" t="str">
        <f>IF(CONCATENATE($C$18,$D$25)='1. Admón. Riesgos'!N17,'1. Admón. Riesgos'!C17,"")</f>
        <v/>
      </c>
      <c r="J19" s="121"/>
      <c r="K19" s="122"/>
      <c r="L19" s="107" t="str">
        <f>IF(CONCATENATE($C$18,$K$25)='1. Admón. Riesgos'!N6,'1. Admón. Riesgos'!C6,"")</f>
        <v/>
      </c>
      <c r="M19" s="107" t="e">
        <f>IF(CONCATENATE($C$18,$K$25)='1. Admón. Riesgos'!#REF!,'1. Admón. Riesgos'!#REF!,"")</f>
        <v>#REF!</v>
      </c>
      <c r="N19" s="107" t="e">
        <f>IF(CONCATENATE($C$18,$K$25)='1. Admón. Riesgos'!#REF!,'1. Admón. Riesgos'!#REF!,"")</f>
        <v>#REF!</v>
      </c>
      <c r="O19" s="107" t="str">
        <f>IF(CONCATENATE($C$18,$K$25)='1. Admón. Riesgos'!N12,'1. Admón. Riesgos'!C12,"")</f>
        <v/>
      </c>
      <c r="P19" s="107" t="str">
        <f>IF(CONCATENATE($C$18,$K$25)='1. Admón. Riesgos'!N17,'1. Admón. Riesgos'!C17,"")</f>
        <v/>
      </c>
      <c r="Q19" s="108"/>
      <c r="R19" s="109"/>
      <c r="S19" s="84" t="str">
        <f>IF(CONCATENATE($C$18,$R$25)='1. Admón. Riesgos'!N6,'1. Admón. Riesgos'!C6,"")</f>
        <v/>
      </c>
      <c r="T19" s="84" t="e">
        <f>IF(CONCATENATE($C$18,$R$25)='1. Admón. Riesgos'!#REF!,'1. Admón. Riesgos'!#REF!,"")</f>
        <v>#REF!</v>
      </c>
      <c r="U19" s="84" t="e">
        <f>IF(CONCATENATE($C$18,$R$25)='1. Admón. Riesgos'!#REF!,'1. Admón. Riesgos'!#REF!,"")</f>
        <v>#REF!</v>
      </c>
      <c r="V19" s="84" t="str">
        <f>IF(CONCATENATE($C$18,$R$25)='1. Admón. Riesgos'!N12,'1. Admón. Riesgos'!C12,"")</f>
        <v/>
      </c>
      <c r="W19" s="84" t="str">
        <f>IF(CONCATENATE($C$18,$R$25)='1. Admón. Riesgos'!N17,'1. Admón. Riesgos'!C17,"")</f>
        <v/>
      </c>
      <c r="X19" s="123"/>
    </row>
    <row r="20" spans="2:24" ht="19.5" customHeight="1">
      <c r="B20" s="403"/>
      <c r="C20" s="402"/>
      <c r="D20" s="119"/>
      <c r="E20" s="120" t="str">
        <f>IF(CONCATENATE($C$18,$D$25)='1. Admón. Riesgos'!N7,'1. Admón. Riesgos'!C7,"")</f>
        <v/>
      </c>
      <c r="F20" s="120" t="e">
        <f>IF(CONCATENATE($C$18,$D$25)='1. Admón. Riesgos'!#REF!,'1. Admón. Riesgos'!#REF!,"")</f>
        <v>#REF!</v>
      </c>
      <c r="G20" s="120" t="str">
        <f>IF(CONCATENATE($C$18,$D$25)='1. Admón. Riesgos'!N8,'1. Admón. Riesgos'!C8,"")</f>
        <v/>
      </c>
      <c r="H20" s="120" t="str">
        <f>IF(CONCATENATE($C$18,$D$25)='1. Admón. Riesgos'!N13,'1. Admón. Riesgos'!C13,"")</f>
        <v/>
      </c>
      <c r="I20" s="120" t="str">
        <f>IF(CONCATENATE($C$18,$D$25)='1. Admón. Riesgos'!N18,'1. Admón. Riesgos'!C18,"")</f>
        <v/>
      </c>
      <c r="J20" s="121"/>
      <c r="K20" s="122"/>
      <c r="L20" s="107" t="str">
        <f>IF(CONCATENATE($C$18,$K$25)='1. Admón. Riesgos'!N7,'1. Admón. Riesgos'!C7,"")</f>
        <v/>
      </c>
      <c r="M20" s="107" t="e">
        <f>IF(CONCATENATE($C$18,$K$25)='1. Admón. Riesgos'!#REF!,'1. Admón. Riesgos'!#REF!,"")</f>
        <v>#REF!</v>
      </c>
      <c r="N20" s="107" t="str">
        <f>IF(CONCATENATE($C$18,$K$25)='1. Admón. Riesgos'!N8,'1. Admón. Riesgos'!C8,"")</f>
        <v/>
      </c>
      <c r="O20" s="107" t="str">
        <f>IF(CONCATENATE($C$18,$K$25)='1. Admón. Riesgos'!N13,'1. Admón. Riesgos'!C13,"")</f>
        <v/>
      </c>
      <c r="P20" s="107" t="str">
        <f>IF(CONCATENATE($C$18,$K$25)='1. Admón. Riesgos'!N18,'1. Admón. Riesgos'!C18,"")</f>
        <v/>
      </c>
      <c r="Q20" s="108"/>
      <c r="R20" s="109"/>
      <c r="S20" s="84" t="str">
        <f>IF(CONCATENATE($C$18,$R$25)='1. Admón. Riesgos'!N7,'1. Admón. Riesgos'!C7,"")</f>
        <v/>
      </c>
      <c r="T20" s="84" t="e">
        <f>IF(CONCATENATE($C$18,$R$25)='1. Admón. Riesgos'!#REF!,'1. Admón. Riesgos'!#REF!,"")</f>
        <v>#REF!</v>
      </c>
      <c r="U20" s="84" t="str">
        <f>IF(CONCATENATE($C$18,$R$25)='1. Admón. Riesgos'!N8,'1. Admón. Riesgos'!C8,"")</f>
        <v/>
      </c>
      <c r="V20" s="84" t="str">
        <f>IF(CONCATENATE($C$18,$R$25)='1. Admón. Riesgos'!N13,'1. Admón. Riesgos'!C13,"")</f>
        <v/>
      </c>
      <c r="W20" s="84" t="str">
        <f>IF(CONCATENATE($C$18,$R$25)='1. Admón. Riesgos'!N18,'1. Admón. Riesgos'!C18,"")</f>
        <v/>
      </c>
      <c r="X20" s="123"/>
    </row>
    <row r="21" spans="2:24" ht="19.5" customHeight="1">
      <c r="B21" s="403"/>
      <c r="C21" s="402"/>
      <c r="D21" s="119"/>
      <c r="E21" s="120" t="e">
        <f>IF(CONCATENATE($C$18,$D$25)='1. Admón. Riesgos'!#REF!,'1. Admón. Riesgos'!#REF!,"")</f>
        <v>#REF!</v>
      </c>
      <c r="F21" s="120" t="e">
        <f>IF(CONCATENATE($C$18,$D$25)='1. Admón. Riesgos'!#REF!,'1. Admón. Riesgos'!#REF!,"")</f>
        <v>#REF!</v>
      </c>
      <c r="G21" s="120" t="str">
        <f>IF(CONCATENATE($C$18,$D$25)='1. Admón. Riesgos'!N9,'1. Admón. Riesgos'!C9,"")</f>
        <v/>
      </c>
      <c r="H21" s="120" t="str">
        <f>IF(CONCATENATE($C$18,$D$25)='1. Admón. Riesgos'!N14,'1. Admón. Riesgos'!C14,"")</f>
        <v/>
      </c>
      <c r="I21" s="120" t="str">
        <f>IF(CONCATENATE($C$18,$D$25)='1. Admón. Riesgos'!N19,'1. Admón. Riesgos'!C19,"")</f>
        <v/>
      </c>
      <c r="J21" s="121"/>
      <c r="K21" s="122"/>
      <c r="L21" s="107" t="e">
        <f>IF(CONCATENATE($C$18,$K$25)='1. Admón. Riesgos'!#REF!,'1. Admón. Riesgos'!#REF!,"")</f>
        <v>#REF!</v>
      </c>
      <c r="M21" s="107" t="e">
        <f>IF(CONCATENATE($C$18,$K$25)='1. Admón. Riesgos'!#REF!,'1. Admón. Riesgos'!#REF!,"")</f>
        <v>#REF!</v>
      </c>
      <c r="N21" s="107" t="str">
        <f>IF(CONCATENATE($C$18,$K$25)='1. Admón. Riesgos'!N9,'1. Admón. Riesgos'!C9,"")</f>
        <v/>
      </c>
      <c r="O21" s="107" t="str">
        <f>IF(CONCATENATE($C$18,$K$25)='1. Admón. Riesgos'!N14,'1. Admón. Riesgos'!C14,"")</f>
        <v/>
      </c>
      <c r="P21" s="107" t="str">
        <f>IF(CONCATENATE($C$18,$K$25)='1. Admón. Riesgos'!N19,'1. Admón. Riesgos'!C19,"")</f>
        <v/>
      </c>
      <c r="Q21" s="108"/>
      <c r="R21" s="109"/>
      <c r="S21" s="84" t="e">
        <f>IF(CONCATENATE($C$18,$R$25)='1. Admón. Riesgos'!#REF!,'1. Admón. Riesgos'!#REF!,"")</f>
        <v>#REF!</v>
      </c>
      <c r="T21" s="84" t="e">
        <f>IF(CONCATENATE($C$18,$R$25)='1. Admón. Riesgos'!#REF!,'1. Admón. Riesgos'!#REF!,"")</f>
        <v>#REF!</v>
      </c>
      <c r="U21" s="84" t="str">
        <f>IF(CONCATENATE($C$18,$R$25)='1. Admón. Riesgos'!N9,'1. Admón. Riesgos'!C9,"")</f>
        <v/>
      </c>
      <c r="V21" s="84" t="str">
        <f>IF(CONCATENATE($C$18,$R$25)='1. Admón. Riesgos'!N14,'1. Admón. Riesgos'!C14,"")</f>
        <v/>
      </c>
      <c r="W21" s="84" t="str">
        <f>IF(CONCATENATE($C$18,$R$25)='1. Admón. Riesgos'!N19,'1. Admón. Riesgos'!C19,"")</f>
        <v/>
      </c>
      <c r="X21" s="123"/>
    </row>
    <row r="22" spans="2:24" ht="19.5" customHeight="1">
      <c r="B22" s="403"/>
      <c r="C22" s="402"/>
      <c r="D22" s="119"/>
      <c r="E22" s="120" t="e">
        <f>IF(CONCATENATE($C$18,$D$25)='1. Admón. Riesgos'!#REF!,'1. Admón. Riesgos'!#REF!,"")</f>
        <v>#REF!</v>
      </c>
      <c r="F22" s="120" t="e">
        <f>IF(CONCATENATE($C$18,$D$25)='1. Admón. Riesgos'!#REF!,'1. Admón. Riesgos'!#REF!,"")</f>
        <v>#REF!</v>
      </c>
      <c r="G22" s="120" t="str">
        <f>IF(CONCATENATE($C$18,$D$25)='1. Admón. Riesgos'!N10,'1. Admón. Riesgos'!C10,"")</f>
        <v/>
      </c>
      <c r="H22" s="120" t="str">
        <f>IF(CONCATENATE($C$18,$D$25)='1. Admón. Riesgos'!N15,'1. Admón. Riesgos'!C15,"")</f>
        <v/>
      </c>
      <c r="I22" s="120" t="str">
        <f>IF(CONCATENATE($C$18,$D$25)='1. Admón. Riesgos'!N20,'1. Admón. Riesgos'!C20,"")</f>
        <v/>
      </c>
      <c r="J22" s="121"/>
      <c r="K22" s="122"/>
      <c r="L22" s="107" t="e">
        <f>IF(CONCATENATE($C$18,$K$25)='1. Admón. Riesgos'!#REF!,'1. Admón. Riesgos'!#REF!,"")</f>
        <v>#REF!</v>
      </c>
      <c r="M22" s="107" t="e">
        <f>IF(CONCATENATE($C$18,$K$25)='1. Admón. Riesgos'!#REF!,'1. Admón. Riesgos'!#REF!,"")</f>
        <v>#REF!</v>
      </c>
      <c r="N22" s="107" t="str">
        <f>IF(CONCATENATE($C$18,$K$25)='1. Admón. Riesgos'!N10,'1. Admón. Riesgos'!C10,"")</f>
        <v/>
      </c>
      <c r="O22" s="107" t="str">
        <f>IF(CONCATENATE($C$18,$K$25)='1. Admón. Riesgos'!N15,'1. Admón. Riesgos'!C15,"")</f>
        <v/>
      </c>
      <c r="P22" s="107" t="str">
        <f>IF(CONCATENATE($C$18,$K$25)='1. Admón. Riesgos'!N20,'1. Admón. Riesgos'!C20,"")</f>
        <v/>
      </c>
      <c r="Q22" s="108"/>
      <c r="R22" s="109"/>
      <c r="S22" s="84" t="e">
        <f>IF(CONCATENATE($C$18,$R$25)='1. Admón. Riesgos'!#REF!,'1. Admón. Riesgos'!#REF!,"")</f>
        <v>#REF!</v>
      </c>
      <c r="T22" s="84" t="e">
        <f>IF(CONCATENATE($C$18,$R$25)='1. Admón. Riesgos'!#REF!,'1. Admón. Riesgos'!#REF!,"")</f>
        <v>#REF!</v>
      </c>
      <c r="U22" s="84" t="str">
        <f>IF(CONCATENATE($C$18,$R$25)='1. Admón. Riesgos'!N10,'1. Admón. Riesgos'!C10,"")</f>
        <v/>
      </c>
      <c r="V22" s="84" t="str">
        <f>IF(CONCATENATE($C$18,$R$25)='1. Admón. Riesgos'!N15,'1. Admón. Riesgos'!C15,"")</f>
        <v/>
      </c>
      <c r="W22" s="84" t="str">
        <f>IF(CONCATENATE($C$18,$R$25)='1. Admón. Riesgos'!N20,'1. Admón. Riesgos'!C20,"")</f>
        <v/>
      </c>
      <c r="X22" s="123"/>
    </row>
    <row r="23" spans="2:24" ht="19.5" customHeight="1">
      <c r="C23" s="402"/>
      <c r="D23" s="119"/>
      <c r="E23" s="120" t="e">
        <f>IF(CONCATENATE($C$18,$D$25)='1. Admón. Riesgos'!#REF!,'1. Admón. Riesgos'!#REF!,"")</f>
        <v>#REF!</v>
      </c>
      <c r="F23" s="120" t="e">
        <f>IF(CONCATENATE($C$18,$D$25)='1. Admón. Riesgos'!#REF!,'1. Admón. Riesgos'!#REF!,"")</f>
        <v>#REF!</v>
      </c>
      <c r="G23" s="120" t="str">
        <f>IF(CONCATENATE($C$18,$D$25)='1. Admón. Riesgos'!N11,'1. Admón. Riesgos'!C11,"")</f>
        <v/>
      </c>
      <c r="H23" s="120" t="str">
        <f>IF(CONCATENATE($C$18,$D$25)='1. Admón. Riesgos'!N16,'1. Admón. Riesgos'!C16,"")</f>
        <v/>
      </c>
      <c r="I23" s="120" t="str">
        <f>IF(CONCATENATE($C$18,$D$25)='1. Admón. Riesgos'!N21,'1. Admón. Riesgos'!C21,"")</f>
        <v/>
      </c>
      <c r="J23" s="121"/>
      <c r="K23" s="122"/>
      <c r="L23" s="107" t="e">
        <f>IF(CONCATENATE($C$18,$K$25)='1. Admón. Riesgos'!#REF!,'1. Admón. Riesgos'!#REF!,"")</f>
        <v>#REF!</v>
      </c>
      <c r="M23" s="107" t="e">
        <f>IF(CONCATENATE($C$18,$K$25)='1. Admón. Riesgos'!#REF!,'1. Admón. Riesgos'!#REF!,"")</f>
        <v>#REF!</v>
      </c>
      <c r="N23" s="107" t="str">
        <f>IF(CONCATENATE($C$18,$K$25)='1. Admón. Riesgos'!N11,'1. Admón. Riesgos'!C11,"")</f>
        <v/>
      </c>
      <c r="O23" s="107" t="str">
        <f>IF(CONCATENATE($C$18,$K$25)='1. Admón. Riesgos'!N16,'1. Admón. Riesgos'!C16,"")</f>
        <v/>
      </c>
      <c r="P23" s="107" t="str">
        <f>IF(CONCATENATE($C$18,$K$25)='1. Admón. Riesgos'!N21,'1. Admón. Riesgos'!C21,"")</f>
        <v/>
      </c>
      <c r="Q23" s="108"/>
      <c r="R23" s="109"/>
      <c r="S23" s="84" t="e">
        <f>IF(CONCATENATE($C$18,$R$25)='1. Admón. Riesgos'!#REF!,'1. Admón. Riesgos'!#REF!,"")</f>
        <v>#REF!</v>
      </c>
      <c r="T23" s="84" t="e">
        <f>IF(CONCATENATE($C$18,$R$25)='1. Admón. Riesgos'!#REF!,'1. Admón. Riesgos'!#REF!,"")</f>
        <v>#REF!</v>
      </c>
      <c r="U23" s="84" t="str">
        <f>IF(CONCATENATE($C$18,$R$25)='1. Admón. Riesgos'!N11,'1. Admón. Riesgos'!C11,"")</f>
        <v/>
      </c>
      <c r="V23" s="84" t="str">
        <f>IF(CONCATENATE($C$18,$R$25)='1. Admón. Riesgos'!N16,'1. Admón. Riesgos'!C16,"")</f>
        <v/>
      </c>
      <c r="W23" s="84" t="str">
        <f>IF(CONCATENATE($C$18,$R$25)='1. Admón. Riesgos'!N21,'1. Admón. Riesgos'!C21,"")</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ARwLqlw/bOfo1AG4QgbrV/WUd0/qWkcX13RgzU+XDT8wCa1up08dpGThE0PDS1Rc8rnypWTxfp147dGxhJGcSg==" saltValue="qTX+O6YboZFBk66ZZZ+qFw=="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pageSetup orientation="portrait" horizontalDpi="4294967293" verticalDpi="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workbookViewId="0">
      <selection activeCell="D40" sqref="D40"/>
    </sheetView>
  </sheetViews>
  <sheetFormatPr baseColWidth="10" defaultRowHeight="13.5"/>
  <cols>
    <col min="1" max="2" width="11.42578125" style="69"/>
    <col min="3" max="3" width="34.5703125" style="69" customWidth="1"/>
    <col min="4" max="4" width="15.42578125" style="69" customWidth="1"/>
    <col min="5" max="5" width="14.28515625" style="69" customWidth="1"/>
    <col min="6" max="6" width="15.42578125" style="69" customWidth="1"/>
    <col min="7" max="7" width="12.28515625" style="69" hidden="1" customWidth="1"/>
    <col min="8" max="8" width="15.42578125" style="69" customWidth="1"/>
    <col min="9" max="258" width="11.42578125" style="69"/>
    <col min="259" max="259" width="34.5703125" style="69" customWidth="1"/>
    <col min="260" max="260" width="15.42578125" style="69" customWidth="1"/>
    <col min="261" max="261" width="14.28515625" style="69" customWidth="1"/>
    <col min="262" max="262" width="15.42578125" style="69" customWidth="1"/>
    <col min="263" max="263" width="0" style="69" hidden="1" customWidth="1"/>
    <col min="264" max="264" width="15.42578125" style="69" customWidth="1"/>
    <col min="265" max="514" width="11.42578125" style="69"/>
    <col min="515" max="515" width="34.5703125" style="69" customWidth="1"/>
    <col min="516" max="516" width="15.42578125" style="69" customWidth="1"/>
    <col min="517" max="517" width="14.28515625" style="69" customWidth="1"/>
    <col min="518" max="518" width="15.42578125" style="69" customWidth="1"/>
    <col min="519" max="519" width="0" style="69" hidden="1" customWidth="1"/>
    <col min="520" max="520" width="15.42578125" style="69" customWidth="1"/>
    <col min="521" max="770" width="11.42578125" style="69"/>
    <col min="771" max="771" width="34.5703125" style="69" customWidth="1"/>
    <col min="772" max="772" width="15.42578125" style="69" customWidth="1"/>
    <col min="773" max="773" width="14.28515625" style="69" customWidth="1"/>
    <col min="774" max="774" width="15.42578125" style="69" customWidth="1"/>
    <col min="775" max="775" width="0" style="69" hidden="1" customWidth="1"/>
    <col min="776" max="776" width="15.42578125" style="69" customWidth="1"/>
    <col min="777" max="1026" width="11.42578125" style="69"/>
    <col min="1027" max="1027" width="34.5703125" style="69" customWidth="1"/>
    <col min="1028" max="1028" width="15.42578125" style="69" customWidth="1"/>
    <col min="1029" max="1029" width="14.28515625" style="69" customWidth="1"/>
    <col min="1030" max="1030" width="15.42578125" style="69" customWidth="1"/>
    <col min="1031" max="1031" width="0" style="69" hidden="1" customWidth="1"/>
    <col min="1032" max="1032" width="15.42578125" style="69" customWidth="1"/>
    <col min="1033" max="1282" width="11.42578125" style="69"/>
    <col min="1283" max="1283" width="34.5703125" style="69" customWidth="1"/>
    <col min="1284" max="1284" width="15.42578125" style="69" customWidth="1"/>
    <col min="1285" max="1285" width="14.28515625" style="69" customWidth="1"/>
    <col min="1286" max="1286" width="15.42578125" style="69" customWidth="1"/>
    <col min="1287" max="1287" width="0" style="69" hidden="1" customWidth="1"/>
    <col min="1288" max="1288" width="15.42578125" style="69" customWidth="1"/>
    <col min="1289" max="1538" width="11.42578125" style="69"/>
    <col min="1539" max="1539" width="34.5703125" style="69" customWidth="1"/>
    <col min="1540" max="1540" width="15.42578125" style="69" customWidth="1"/>
    <col min="1541" max="1541" width="14.28515625" style="69" customWidth="1"/>
    <col min="1542" max="1542" width="15.42578125" style="69" customWidth="1"/>
    <col min="1543" max="1543" width="0" style="69" hidden="1" customWidth="1"/>
    <col min="1544" max="1544" width="15.42578125" style="69" customWidth="1"/>
    <col min="1545" max="1794" width="11.42578125" style="69"/>
    <col min="1795" max="1795" width="34.5703125" style="69" customWidth="1"/>
    <col min="1796" max="1796" width="15.42578125" style="69" customWidth="1"/>
    <col min="1797" max="1797" width="14.28515625" style="69" customWidth="1"/>
    <col min="1798" max="1798" width="15.42578125" style="69" customWidth="1"/>
    <col min="1799" max="1799" width="0" style="69" hidden="1" customWidth="1"/>
    <col min="1800" max="1800" width="15.42578125" style="69" customWidth="1"/>
    <col min="1801" max="2050" width="11.42578125" style="69"/>
    <col min="2051" max="2051" width="34.5703125" style="69" customWidth="1"/>
    <col min="2052" max="2052" width="15.42578125" style="69" customWidth="1"/>
    <col min="2053" max="2053" width="14.28515625" style="69" customWidth="1"/>
    <col min="2054" max="2054" width="15.42578125" style="69" customWidth="1"/>
    <col min="2055" max="2055" width="0" style="69" hidden="1" customWidth="1"/>
    <col min="2056" max="2056" width="15.42578125" style="69" customWidth="1"/>
    <col min="2057" max="2306" width="11.42578125" style="69"/>
    <col min="2307" max="2307" width="34.5703125" style="69" customWidth="1"/>
    <col min="2308" max="2308" width="15.42578125" style="69" customWidth="1"/>
    <col min="2309" max="2309" width="14.28515625" style="69" customWidth="1"/>
    <col min="2310" max="2310" width="15.42578125" style="69" customWidth="1"/>
    <col min="2311" max="2311" width="0" style="69" hidden="1" customWidth="1"/>
    <col min="2312" max="2312" width="15.42578125" style="69" customWidth="1"/>
    <col min="2313" max="2562" width="11.42578125" style="69"/>
    <col min="2563" max="2563" width="34.5703125" style="69" customWidth="1"/>
    <col min="2564" max="2564" width="15.42578125" style="69" customWidth="1"/>
    <col min="2565" max="2565" width="14.28515625" style="69" customWidth="1"/>
    <col min="2566" max="2566" width="15.42578125" style="69" customWidth="1"/>
    <col min="2567" max="2567" width="0" style="69" hidden="1" customWidth="1"/>
    <col min="2568" max="2568" width="15.42578125" style="69" customWidth="1"/>
    <col min="2569" max="2818" width="11.42578125" style="69"/>
    <col min="2819" max="2819" width="34.5703125" style="69" customWidth="1"/>
    <col min="2820" max="2820" width="15.42578125" style="69" customWidth="1"/>
    <col min="2821" max="2821" width="14.28515625" style="69" customWidth="1"/>
    <col min="2822" max="2822" width="15.42578125" style="69" customWidth="1"/>
    <col min="2823" max="2823" width="0" style="69" hidden="1" customWidth="1"/>
    <col min="2824" max="2824" width="15.42578125" style="69" customWidth="1"/>
    <col min="2825" max="3074" width="11.42578125" style="69"/>
    <col min="3075" max="3075" width="34.5703125" style="69" customWidth="1"/>
    <col min="3076" max="3076" width="15.42578125" style="69" customWidth="1"/>
    <col min="3077" max="3077" width="14.28515625" style="69" customWidth="1"/>
    <col min="3078" max="3078" width="15.42578125" style="69" customWidth="1"/>
    <col min="3079" max="3079" width="0" style="69" hidden="1" customWidth="1"/>
    <col min="3080" max="3080" width="15.42578125" style="69" customWidth="1"/>
    <col min="3081" max="3330" width="11.42578125" style="69"/>
    <col min="3331" max="3331" width="34.5703125" style="69" customWidth="1"/>
    <col min="3332" max="3332" width="15.42578125" style="69" customWidth="1"/>
    <col min="3333" max="3333" width="14.28515625" style="69" customWidth="1"/>
    <col min="3334" max="3334" width="15.42578125" style="69" customWidth="1"/>
    <col min="3335" max="3335" width="0" style="69" hidden="1" customWidth="1"/>
    <col min="3336" max="3336" width="15.42578125" style="69" customWidth="1"/>
    <col min="3337" max="3586" width="11.42578125" style="69"/>
    <col min="3587" max="3587" width="34.5703125" style="69" customWidth="1"/>
    <col min="3588" max="3588" width="15.42578125" style="69" customWidth="1"/>
    <col min="3589" max="3589" width="14.28515625" style="69" customWidth="1"/>
    <col min="3590" max="3590" width="15.42578125" style="69" customWidth="1"/>
    <col min="3591" max="3591" width="0" style="69" hidden="1" customWidth="1"/>
    <col min="3592" max="3592" width="15.42578125" style="69" customWidth="1"/>
    <col min="3593" max="3842" width="11.42578125" style="69"/>
    <col min="3843" max="3843" width="34.5703125" style="69" customWidth="1"/>
    <col min="3844" max="3844" width="15.42578125" style="69" customWidth="1"/>
    <col min="3845" max="3845" width="14.28515625" style="69" customWidth="1"/>
    <col min="3846" max="3846" width="15.42578125" style="69" customWidth="1"/>
    <col min="3847" max="3847" width="0" style="69" hidden="1" customWidth="1"/>
    <col min="3848" max="3848" width="15.42578125" style="69" customWidth="1"/>
    <col min="3849" max="4098" width="11.42578125" style="69"/>
    <col min="4099" max="4099" width="34.5703125" style="69" customWidth="1"/>
    <col min="4100" max="4100" width="15.42578125" style="69" customWidth="1"/>
    <col min="4101" max="4101" width="14.28515625" style="69" customWidth="1"/>
    <col min="4102" max="4102" width="15.42578125" style="69" customWidth="1"/>
    <col min="4103" max="4103" width="0" style="69" hidden="1" customWidth="1"/>
    <col min="4104" max="4104" width="15.42578125" style="69" customWidth="1"/>
    <col min="4105" max="4354" width="11.42578125" style="69"/>
    <col min="4355" max="4355" width="34.5703125" style="69" customWidth="1"/>
    <col min="4356" max="4356" width="15.42578125" style="69" customWidth="1"/>
    <col min="4357" max="4357" width="14.28515625" style="69" customWidth="1"/>
    <col min="4358" max="4358" width="15.42578125" style="69" customWidth="1"/>
    <col min="4359" max="4359" width="0" style="69" hidden="1" customWidth="1"/>
    <col min="4360" max="4360" width="15.42578125" style="69" customWidth="1"/>
    <col min="4361" max="4610" width="11.42578125" style="69"/>
    <col min="4611" max="4611" width="34.5703125" style="69" customWidth="1"/>
    <col min="4612" max="4612" width="15.42578125" style="69" customWidth="1"/>
    <col min="4613" max="4613" width="14.28515625" style="69" customWidth="1"/>
    <col min="4614" max="4614" width="15.42578125" style="69" customWidth="1"/>
    <col min="4615" max="4615" width="0" style="69" hidden="1" customWidth="1"/>
    <col min="4616" max="4616" width="15.42578125" style="69" customWidth="1"/>
    <col min="4617" max="4866" width="11.42578125" style="69"/>
    <col min="4867" max="4867" width="34.5703125" style="69" customWidth="1"/>
    <col min="4868" max="4868" width="15.42578125" style="69" customWidth="1"/>
    <col min="4869" max="4869" width="14.28515625" style="69" customWidth="1"/>
    <col min="4870" max="4870" width="15.42578125" style="69" customWidth="1"/>
    <col min="4871" max="4871" width="0" style="69" hidden="1" customWidth="1"/>
    <col min="4872" max="4872" width="15.42578125" style="69" customWidth="1"/>
    <col min="4873" max="5122" width="11.42578125" style="69"/>
    <col min="5123" max="5123" width="34.5703125" style="69" customWidth="1"/>
    <col min="5124" max="5124" width="15.42578125" style="69" customWidth="1"/>
    <col min="5125" max="5125" width="14.28515625" style="69" customWidth="1"/>
    <col min="5126" max="5126" width="15.42578125" style="69" customWidth="1"/>
    <col min="5127" max="5127" width="0" style="69" hidden="1" customWidth="1"/>
    <col min="5128" max="5128" width="15.42578125" style="69" customWidth="1"/>
    <col min="5129" max="5378" width="11.42578125" style="69"/>
    <col min="5379" max="5379" width="34.5703125" style="69" customWidth="1"/>
    <col min="5380" max="5380" width="15.42578125" style="69" customWidth="1"/>
    <col min="5381" max="5381" width="14.28515625" style="69" customWidth="1"/>
    <col min="5382" max="5382" width="15.42578125" style="69" customWidth="1"/>
    <col min="5383" max="5383" width="0" style="69" hidden="1" customWidth="1"/>
    <col min="5384" max="5384" width="15.42578125" style="69" customWidth="1"/>
    <col min="5385" max="5634" width="11.42578125" style="69"/>
    <col min="5635" max="5635" width="34.5703125" style="69" customWidth="1"/>
    <col min="5636" max="5636" width="15.42578125" style="69" customWidth="1"/>
    <col min="5637" max="5637" width="14.28515625" style="69" customWidth="1"/>
    <col min="5638" max="5638" width="15.42578125" style="69" customWidth="1"/>
    <col min="5639" max="5639" width="0" style="69" hidden="1" customWidth="1"/>
    <col min="5640" max="5640" width="15.42578125" style="69" customWidth="1"/>
    <col min="5641" max="5890" width="11.42578125" style="69"/>
    <col min="5891" max="5891" width="34.5703125" style="69" customWidth="1"/>
    <col min="5892" max="5892" width="15.42578125" style="69" customWidth="1"/>
    <col min="5893" max="5893" width="14.28515625" style="69" customWidth="1"/>
    <col min="5894" max="5894" width="15.42578125" style="69" customWidth="1"/>
    <col min="5895" max="5895" width="0" style="69" hidden="1" customWidth="1"/>
    <col min="5896" max="5896" width="15.42578125" style="69" customWidth="1"/>
    <col min="5897" max="6146" width="11.42578125" style="69"/>
    <col min="6147" max="6147" width="34.5703125" style="69" customWidth="1"/>
    <col min="6148" max="6148" width="15.42578125" style="69" customWidth="1"/>
    <col min="6149" max="6149" width="14.28515625" style="69" customWidth="1"/>
    <col min="6150" max="6150" width="15.42578125" style="69" customWidth="1"/>
    <col min="6151" max="6151" width="0" style="69" hidden="1" customWidth="1"/>
    <col min="6152" max="6152" width="15.42578125" style="69" customWidth="1"/>
    <col min="6153" max="6402" width="11.42578125" style="69"/>
    <col min="6403" max="6403" width="34.5703125" style="69" customWidth="1"/>
    <col min="6404" max="6404" width="15.42578125" style="69" customWidth="1"/>
    <col min="6405" max="6405" width="14.28515625" style="69" customWidth="1"/>
    <col min="6406" max="6406" width="15.42578125" style="69" customWidth="1"/>
    <col min="6407" max="6407" width="0" style="69" hidden="1" customWidth="1"/>
    <col min="6408" max="6408" width="15.42578125" style="69" customWidth="1"/>
    <col min="6409" max="6658" width="11.42578125" style="69"/>
    <col min="6659" max="6659" width="34.5703125" style="69" customWidth="1"/>
    <col min="6660" max="6660" width="15.42578125" style="69" customWidth="1"/>
    <col min="6661" max="6661" width="14.28515625" style="69" customWidth="1"/>
    <col min="6662" max="6662" width="15.42578125" style="69" customWidth="1"/>
    <col min="6663" max="6663" width="0" style="69" hidden="1" customWidth="1"/>
    <col min="6664" max="6664" width="15.42578125" style="69" customWidth="1"/>
    <col min="6665" max="6914" width="11.42578125" style="69"/>
    <col min="6915" max="6915" width="34.5703125" style="69" customWidth="1"/>
    <col min="6916" max="6916" width="15.42578125" style="69" customWidth="1"/>
    <col min="6917" max="6917" width="14.28515625" style="69" customWidth="1"/>
    <col min="6918" max="6918" width="15.42578125" style="69" customWidth="1"/>
    <col min="6919" max="6919" width="0" style="69" hidden="1" customWidth="1"/>
    <col min="6920" max="6920" width="15.42578125" style="69" customWidth="1"/>
    <col min="6921" max="7170" width="11.42578125" style="69"/>
    <col min="7171" max="7171" width="34.5703125" style="69" customWidth="1"/>
    <col min="7172" max="7172" width="15.42578125" style="69" customWidth="1"/>
    <col min="7173" max="7173" width="14.28515625" style="69" customWidth="1"/>
    <col min="7174" max="7174" width="15.42578125" style="69" customWidth="1"/>
    <col min="7175" max="7175" width="0" style="69" hidden="1" customWidth="1"/>
    <col min="7176" max="7176" width="15.42578125" style="69" customWidth="1"/>
    <col min="7177" max="7426" width="11.42578125" style="69"/>
    <col min="7427" max="7427" width="34.5703125" style="69" customWidth="1"/>
    <col min="7428" max="7428" width="15.42578125" style="69" customWidth="1"/>
    <col min="7429" max="7429" width="14.28515625" style="69" customWidth="1"/>
    <col min="7430" max="7430" width="15.42578125" style="69" customWidth="1"/>
    <col min="7431" max="7431" width="0" style="69" hidden="1" customWidth="1"/>
    <col min="7432" max="7432" width="15.42578125" style="69" customWidth="1"/>
    <col min="7433" max="7682" width="11.42578125" style="69"/>
    <col min="7683" max="7683" width="34.5703125" style="69" customWidth="1"/>
    <col min="7684" max="7684" width="15.42578125" style="69" customWidth="1"/>
    <col min="7685" max="7685" width="14.28515625" style="69" customWidth="1"/>
    <col min="7686" max="7686" width="15.42578125" style="69" customWidth="1"/>
    <col min="7687" max="7687" width="0" style="69" hidden="1" customWidth="1"/>
    <col min="7688" max="7688" width="15.42578125" style="69" customWidth="1"/>
    <col min="7689" max="7938" width="11.42578125" style="69"/>
    <col min="7939" max="7939" width="34.5703125" style="69" customWidth="1"/>
    <col min="7940" max="7940" width="15.42578125" style="69" customWidth="1"/>
    <col min="7941" max="7941" width="14.28515625" style="69" customWidth="1"/>
    <col min="7942" max="7942" width="15.42578125" style="69" customWidth="1"/>
    <col min="7943" max="7943" width="0" style="69" hidden="1" customWidth="1"/>
    <col min="7944" max="7944" width="15.42578125" style="69" customWidth="1"/>
    <col min="7945" max="8194" width="11.42578125" style="69"/>
    <col min="8195" max="8195" width="34.5703125" style="69" customWidth="1"/>
    <col min="8196" max="8196" width="15.42578125" style="69" customWidth="1"/>
    <col min="8197" max="8197" width="14.28515625" style="69" customWidth="1"/>
    <col min="8198" max="8198" width="15.42578125" style="69" customWidth="1"/>
    <col min="8199" max="8199" width="0" style="69" hidden="1" customWidth="1"/>
    <col min="8200" max="8200" width="15.42578125" style="69" customWidth="1"/>
    <col min="8201" max="8450" width="11.42578125" style="69"/>
    <col min="8451" max="8451" width="34.5703125" style="69" customWidth="1"/>
    <col min="8452" max="8452" width="15.42578125" style="69" customWidth="1"/>
    <col min="8453" max="8453" width="14.28515625" style="69" customWidth="1"/>
    <col min="8454" max="8454" width="15.42578125" style="69" customWidth="1"/>
    <col min="8455" max="8455" width="0" style="69" hidden="1" customWidth="1"/>
    <col min="8456" max="8456" width="15.42578125" style="69" customWidth="1"/>
    <col min="8457" max="8706" width="11.42578125" style="69"/>
    <col min="8707" max="8707" width="34.5703125" style="69" customWidth="1"/>
    <col min="8708" max="8708" width="15.42578125" style="69" customWidth="1"/>
    <col min="8709" max="8709" width="14.28515625" style="69" customWidth="1"/>
    <col min="8710" max="8710" width="15.42578125" style="69" customWidth="1"/>
    <col min="8711" max="8711" width="0" style="69" hidden="1" customWidth="1"/>
    <col min="8712" max="8712" width="15.42578125" style="69" customWidth="1"/>
    <col min="8713" max="8962" width="11.42578125" style="69"/>
    <col min="8963" max="8963" width="34.5703125" style="69" customWidth="1"/>
    <col min="8964" max="8964" width="15.42578125" style="69" customWidth="1"/>
    <col min="8965" max="8965" width="14.28515625" style="69" customWidth="1"/>
    <col min="8966" max="8966" width="15.42578125" style="69" customWidth="1"/>
    <col min="8967" max="8967" width="0" style="69" hidden="1" customWidth="1"/>
    <col min="8968" max="8968" width="15.42578125" style="69" customWidth="1"/>
    <col min="8969" max="9218" width="11.42578125" style="69"/>
    <col min="9219" max="9219" width="34.5703125" style="69" customWidth="1"/>
    <col min="9220" max="9220" width="15.42578125" style="69" customWidth="1"/>
    <col min="9221" max="9221" width="14.28515625" style="69" customWidth="1"/>
    <col min="9222" max="9222" width="15.42578125" style="69" customWidth="1"/>
    <col min="9223" max="9223" width="0" style="69" hidden="1" customWidth="1"/>
    <col min="9224" max="9224" width="15.42578125" style="69" customWidth="1"/>
    <col min="9225" max="9474" width="11.42578125" style="69"/>
    <col min="9475" max="9475" width="34.5703125" style="69" customWidth="1"/>
    <col min="9476" max="9476" width="15.42578125" style="69" customWidth="1"/>
    <col min="9477" max="9477" width="14.28515625" style="69" customWidth="1"/>
    <col min="9478" max="9478" width="15.42578125" style="69" customWidth="1"/>
    <col min="9479" max="9479" width="0" style="69" hidden="1" customWidth="1"/>
    <col min="9480" max="9480" width="15.42578125" style="69" customWidth="1"/>
    <col min="9481" max="9730" width="11.42578125" style="69"/>
    <col min="9731" max="9731" width="34.5703125" style="69" customWidth="1"/>
    <col min="9732" max="9732" width="15.42578125" style="69" customWidth="1"/>
    <col min="9733" max="9733" width="14.28515625" style="69" customWidth="1"/>
    <col min="9734" max="9734" width="15.42578125" style="69" customWidth="1"/>
    <col min="9735" max="9735" width="0" style="69" hidden="1" customWidth="1"/>
    <col min="9736" max="9736" width="15.42578125" style="69" customWidth="1"/>
    <col min="9737" max="9986" width="11.42578125" style="69"/>
    <col min="9987" max="9987" width="34.5703125" style="69" customWidth="1"/>
    <col min="9988" max="9988" width="15.42578125" style="69" customWidth="1"/>
    <col min="9989" max="9989" width="14.28515625" style="69" customWidth="1"/>
    <col min="9990" max="9990" width="15.42578125" style="69" customWidth="1"/>
    <col min="9991" max="9991" width="0" style="69" hidden="1" customWidth="1"/>
    <col min="9992" max="9992" width="15.42578125" style="69" customWidth="1"/>
    <col min="9993" max="10242" width="11.42578125" style="69"/>
    <col min="10243" max="10243" width="34.5703125" style="69" customWidth="1"/>
    <col min="10244" max="10244" width="15.42578125" style="69" customWidth="1"/>
    <col min="10245" max="10245" width="14.28515625" style="69" customWidth="1"/>
    <col min="10246" max="10246" width="15.42578125" style="69" customWidth="1"/>
    <col min="10247" max="10247" width="0" style="69" hidden="1" customWidth="1"/>
    <col min="10248" max="10248" width="15.42578125" style="69" customWidth="1"/>
    <col min="10249" max="10498" width="11.42578125" style="69"/>
    <col min="10499" max="10499" width="34.5703125" style="69" customWidth="1"/>
    <col min="10500" max="10500" width="15.42578125" style="69" customWidth="1"/>
    <col min="10501" max="10501" width="14.28515625" style="69" customWidth="1"/>
    <col min="10502" max="10502" width="15.42578125" style="69" customWidth="1"/>
    <col min="10503" max="10503" width="0" style="69" hidden="1" customWidth="1"/>
    <col min="10504" max="10504" width="15.42578125" style="69" customWidth="1"/>
    <col min="10505" max="10754" width="11.42578125" style="69"/>
    <col min="10755" max="10755" width="34.5703125" style="69" customWidth="1"/>
    <col min="10756" max="10756" width="15.42578125" style="69" customWidth="1"/>
    <col min="10757" max="10757" width="14.28515625" style="69" customWidth="1"/>
    <col min="10758" max="10758" width="15.42578125" style="69" customWidth="1"/>
    <col min="10759" max="10759" width="0" style="69" hidden="1" customWidth="1"/>
    <col min="10760" max="10760" width="15.42578125" style="69" customWidth="1"/>
    <col min="10761" max="11010" width="11.42578125" style="69"/>
    <col min="11011" max="11011" width="34.5703125" style="69" customWidth="1"/>
    <col min="11012" max="11012" width="15.42578125" style="69" customWidth="1"/>
    <col min="11013" max="11013" width="14.28515625" style="69" customWidth="1"/>
    <col min="11014" max="11014" width="15.42578125" style="69" customWidth="1"/>
    <col min="11015" max="11015" width="0" style="69" hidden="1" customWidth="1"/>
    <col min="11016" max="11016" width="15.42578125" style="69" customWidth="1"/>
    <col min="11017" max="11266" width="11.42578125" style="69"/>
    <col min="11267" max="11267" width="34.5703125" style="69" customWidth="1"/>
    <col min="11268" max="11268" width="15.42578125" style="69" customWidth="1"/>
    <col min="11269" max="11269" width="14.28515625" style="69" customWidth="1"/>
    <col min="11270" max="11270" width="15.42578125" style="69" customWidth="1"/>
    <col min="11271" max="11271" width="0" style="69" hidden="1" customWidth="1"/>
    <col min="11272" max="11272" width="15.42578125" style="69" customWidth="1"/>
    <col min="11273" max="11522" width="11.42578125" style="69"/>
    <col min="11523" max="11523" width="34.5703125" style="69" customWidth="1"/>
    <col min="11524" max="11524" width="15.42578125" style="69" customWidth="1"/>
    <col min="11525" max="11525" width="14.28515625" style="69" customWidth="1"/>
    <col min="11526" max="11526" width="15.42578125" style="69" customWidth="1"/>
    <col min="11527" max="11527" width="0" style="69" hidden="1" customWidth="1"/>
    <col min="11528" max="11528" width="15.42578125" style="69" customWidth="1"/>
    <col min="11529" max="11778" width="11.42578125" style="69"/>
    <col min="11779" max="11779" width="34.5703125" style="69" customWidth="1"/>
    <col min="11780" max="11780" width="15.42578125" style="69" customWidth="1"/>
    <col min="11781" max="11781" width="14.28515625" style="69" customWidth="1"/>
    <col min="11782" max="11782" width="15.42578125" style="69" customWidth="1"/>
    <col min="11783" max="11783" width="0" style="69" hidden="1" customWidth="1"/>
    <col min="11784" max="11784" width="15.42578125" style="69" customWidth="1"/>
    <col min="11785" max="12034" width="11.42578125" style="69"/>
    <col min="12035" max="12035" width="34.5703125" style="69" customWidth="1"/>
    <col min="12036" max="12036" width="15.42578125" style="69" customWidth="1"/>
    <col min="12037" max="12037" width="14.28515625" style="69" customWidth="1"/>
    <col min="12038" max="12038" width="15.42578125" style="69" customWidth="1"/>
    <col min="12039" max="12039" width="0" style="69" hidden="1" customWidth="1"/>
    <col min="12040" max="12040" width="15.42578125" style="69" customWidth="1"/>
    <col min="12041" max="12290" width="11.42578125" style="69"/>
    <col min="12291" max="12291" width="34.5703125" style="69" customWidth="1"/>
    <col min="12292" max="12292" width="15.42578125" style="69" customWidth="1"/>
    <col min="12293" max="12293" width="14.28515625" style="69" customWidth="1"/>
    <col min="12294" max="12294" width="15.42578125" style="69" customWidth="1"/>
    <col min="12295" max="12295" width="0" style="69" hidden="1" customWidth="1"/>
    <col min="12296" max="12296" width="15.42578125" style="69" customWidth="1"/>
    <col min="12297" max="12546" width="11.42578125" style="69"/>
    <col min="12547" max="12547" width="34.5703125" style="69" customWidth="1"/>
    <col min="12548" max="12548" width="15.42578125" style="69" customWidth="1"/>
    <col min="12549" max="12549" width="14.28515625" style="69" customWidth="1"/>
    <col min="12550" max="12550" width="15.42578125" style="69" customWidth="1"/>
    <col min="12551" max="12551" width="0" style="69" hidden="1" customWidth="1"/>
    <col min="12552" max="12552" width="15.42578125" style="69" customWidth="1"/>
    <col min="12553" max="12802" width="11.42578125" style="69"/>
    <col min="12803" max="12803" width="34.5703125" style="69" customWidth="1"/>
    <col min="12804" max="12804" width="15.42578125" style="69" customWidth="1"/>
    <col min="12805" max="12805" width="14.28515625" style="69" customWidth="1"/>
    <col min="12806" max="12806" width="15.42578125" style="69" customWidth="1"/>
    <col min="12807" max="12807" width="0" style="69" hidden="1" customWidth="1"/>
    <col min="12808" max="12808" width="15.42578125" style="69" customWidth="1"/>
    <col min="12809" max="13058" width="11.42578125" style="69"/>
    <col min="13059" max="13059" width="34.5703125" style="69" customWidth="1"/>
    <col min="13060" max="13060" width="15.42578125" style="69" customWidth="1"/>
    <col min="13061" max="13061" width="14.28515625" style="69" customWidth="1"/>
    <col min="13062" max="13062" width="15.42578125" style="69" customWidth="1"/>
    <col min="13063" max="13063" width="0" style="69" hidden="1" customWidth="1"/>
    <col min="13064" max="13064" width="15.42578125" style="69" customWidth="1"/>
    <col min="13065" max="13314" width="11.42578125" style="69"/>
    <col min="13315" max="13315" width="34.5703125" style="69" customWidth="1"/>
    <col min="13316" max="13316" width="15.42578125" style="69" customWidth="1"/>
    <col min="13317" max="13317" width="14.28515625" style="69" customWidth="1"/>
    <col min="13318" max="13318" width="15.42578125" style="69" customWidth="1"/>
    <col min="13319" max="13319" width="0" style="69" hidden="1" customWidth="1"/>
    <col min="13320" max="13320" width="15.42578125" style="69" customWidth="1"/>
    <col min="13321" max="13570" width="11.42578125" style="69"/>
    <col min="13571" max="13571" width="34.5703125" style="69" customWidth="1"/>
    <col min="13572" max="13572" width="15.42578125" style="69" customWidth="1"/>
    <col min="13573" max="13573" width="14.28515625" style="69" customWidth="1"/>
    <col min="13574" max="13574" width="15.42578125" style="69" customWidth="1"/>
    <col min="13575" max="13575" width="0" style="69" hidden="1" customWidth="1"/>
    <col min="13576" max="13576" width="15.42578125" style="69" customWidth="1"/>
    <col min="13577" max="13826" width="11.42578125" style="69"/>
    <col min="13827" max="13827" width="34.5703125" style="69" customWidth="1"/>
    <col min="13828" max="13828" width="15.42578125" style="69" customWidth="1"/>
    <col min="13829" max="13829" width="14.28515625" style="69" customWidth="1"/>
    <col min="13830" max="13830" width="15.42578125" style="69" customWidth="1"/>
    <col min="13831" max="13831" width="0" style="69" hidden="1" customWidth="1"/>
    <col min="13832" max="13832" width="15.42578125" style="69" customWidth="1"/>
    <col min="13833" max="14082" width="11.42578125" style="69"/>
    <col min="14083" max="14083" width="34.5703125" style="69" customWidth="1"/>
    <col min="14084" max="14084" width="15.42578125" style="69" customWidth="1"/>
    <col min="14085" max="14085" width="14.28515625" style="69" customWidth="1"/>
    <col min="14086" max="14086" width="15.42578125" style="69" customWidth="1"/>
    <col min="14087" max="14087" width="0" style="69" hidden="1" customWidth="1"/>
    <col min="14088" max="14088" width="15.42578125" style="69" customWidth="1"/>
    <col min="14089" max="14338" width="11.42578125" style="69"/>
    <col min="14339" max="14339" width="34.5703125" style="69" customWidth="1"/>
    <col min="14340" max="14340" width="15.42578125" style="69" customWidth="1"/>
    <col min="14341" max="14341" width="14.28515625" style="69" customWidth="1"/>
    <col min="14342" max="14342" width="15.42578125" style="69" customWidth="1"/>
    <col min="14343" max="14343" width="0" style="69" hidden="1" customWidth="1"/>
    <col min="14344" max="14344" width="15.42578125" style="69" customWidth="1"/>
    <col min="14345" max="14594" width="11.42578125" style="69"/>
    <col min="14595" max="14595" width="34.5703125" style="69" customWidth="1"/>
    <col min="14596" max="14596" width="15.42578125" style="69" customWidth="1"/>
    <col min="14597" max="14597" width="14.28515625" style="69" customWidth="1"/>
    <col min="14598" max="14598" width="15.42578125" style="69" customWidth="1"/>
    <col min="14599" max="14599" width="0" style="69" hidden="1" customWidth="1"/>
    <col min="14600" max="14600" width="15.42578125" style="69" customWidth="1"/>
    <col min="14601" max="14850" width="11.42578125" style="69"/>
    <col min="14851" max="14851" width="34.5703125" style="69" customWidth="1"/>
    <col min="14852" max="14852" width="15.42578125" style="69" customWidth="1"/>
    <col min="14853" max="14853" width="14.28515625" style="69" customWidth="1"/>
    <col min="14854" max="14854" width="15.42578125" style="69" customWidth="1"/>
    <col min="14855" max="14855" width="0" style="69" hidden="1" customWidth="1"/>
    <col min="14856" max="14856" width="15.42578125" style="69" customWidth="1"/>
    <col min="14857" max="15106" width="11.42578125" style="69"/>
    <col min="15107" max="15107" width="34.5703125" style="69" customWidth="1"/>
    <col min="15108" max="15108" width="15.42578125" style="69" customWidth="1"/>
    <col min="15109" max="15109" width="14.28515625" style="69" customWidth="1"/>
    <col min="15110" max="15110" width="15.42578125" style="69" customWidth="1"/>
    <col min="15111" max="15111" width="0" style="69" hidden="1" customWidth="1"/>
    <col min="15112" max="15112" width="15.42578125" style="69" customWidth="1"/>
    <col min="15113" max="15362" width="11.42578125" style="69"/>
    <col min="15363" max="15363" width="34.5703125" style="69" customWidth="1"/>
    <col min="15364" max="15364" width="15.42578125" style="69" customWidth="1"/>
    <col min="15365" max="15365" width="14.28515625" style="69" customWidth="1"/>
    <col min="15366" max="15366" width="15.42578125" style="69" customWidth="1"/>
    <col min="15367" max="15367" width="0" style="69" hidden="1" customWidth="1"/>
    <col min="15368" max="15368" width="15.42578125" style="69" customWidth="1"/>
    <col min="15369" max="15618" width="11.42578125" style="69"/>
    <col min="15619" max="15619" width="34.5703125" style="69" customWidth="1"/>
    <col min="15620" max="15620" width="15.42578125" style="69" customWidth="1"/>
    <col min="15621" max="15621" width="14.28515625" style="69" customWidth="1"/>
    <col min="15622" max="15622" width="15.42578125" style="69" customWidth="1"/>
    <col min="15623" max="15623" width="0" style="69" hidden="1" customWidth="1"/>
    <col min="15624" max="15624" width="15.42578125" style="69" customWidth="1"/>
    <col min="15625" max="15874" width="11.42578125" style="69"/>
    <col min="15875" max="15875" width="34.5703125" style="69" customWidth="1"/>
    <col min="15876" max="15876" width="15.42578125" style="69" customWidth="1"/>
    <col min="15877" max="15877" width="14.28515625" style="69" customWidth="1"/>
    <col min="15878" max="15878" width="15.42578125" style="69" customWidth="1"/>
    <col min="15879" max="15879" width="0" style="69" hidden="1" customWidth="1"/>
    <col min="15880" max="15880" width="15.42578125" style="69" customWidth="1"/>
    <col min="15881" max="16130" width="11.42578125" style="69"/>
    <col min="16131" max="16131" width="34.5703125" style="69" customWidth="1"/>
    <col min="16132" max="16132" width="15.42578125" style="69" customWidth="1"/>
    <col min="16133" max="16133" width="14.28515625" style="69" customWidth="1"/>
    <col min="16134" max="16134" width="15.42578125" style="69" customWidth="1"/>
    <col min="16135" max="16135" width="0" style="69" hidden="1" customWidth="1"/>
    <col min="16136" max="16136" width="15.42578125" style="69" customWidth="1"/>
    <col min="16137" max="16384" width="11.42578125" style="69"/>
  </cols>
  <sheetData>
    <row r="2" spans="2:8" ht="25.5" customHeight="1">
      <c r="B2" s="397" t="s">
        <v>117</v>
      </c>
      <c r="C2" s="397" t="s">
        <v>118</v>
      </c>
      <c r="D2" s="353" t="s">
        <v>119</v>
      </c>
      <c r="E2" s="397" t="s">
        <v>120</v>
      </c>
      <c r="F2" s="397"/>
      <c r="G2" s="397"/>
      <c r="H2" s="397"/>
    </row>
    <row r="3" spans="2:8" ht="25.5">
      <c r="B3" s="397"/>
      <c r="C3" s="397"/>
      <c r="D3" s="353" t="s">
        <v>121</v>
      </c>
      <c r="E3" s="353" t="s">
        <v>65</v>
      </c>
      <c r="F3" s="353" t="s">
        <v>66</v>
      </c>
      <c r="G3" s="353"/>
      <c r="H3" s="353" t="s">
        <v>121</v>
      </c>
    </row>
    <row r="4" spans="2:8" s="73" customFormat="1" ht="36.75" customHeight="1">
      <c r="B4" s="70">
        <f>'10.1 Admón. Riesgos'!C6</f>
        <v>1</v>
      </c>
      <c r="C4" s="71" t="str">
        <f>'10.1 Admón. Riesgos'!D6</f>
        <v>Interpretaciones subjetivas de la normas vigentes para evitar o postergar su aplicación por desconocimiento de la ley</v>
      </c>
      <c r="D4" s="72" t="str">
        <f>'10.1 Admón. Riesgos'!O6</f>
        <v>ZONA DE RIESGO IMPORTANTE</v>
      </c>
      <c r="E4" s="72" t="str">
        <f>'10.2 Valoracion '!L5</f>
        <v>BAJA</v>
      </c>
      <c r="F4" s="72" t="str">
        <f>'10.2 Valoracion '!N5</f>
        <v>MODERADO</v>
      </c>
      <c r="G4" s="72" t="str">
        <f>CONCATENATE(F4,E4)</f>
        <v>MODERADOBAJA</v>
      </c>
      <c r="H4" s="72" t="str">
        <f>'10.2 Valoracion '!P5</f>
        <v>ZONA DE RIESGO MODERADO</v>
      </c>
    </row>
    <row r="5" spans="2:8" s="73" customFormat="1" ht="36.75" customHeight="1">
      <c r="B5" s="70" t="e">
        <f>'10.1 Admón. Riesgos'!#REF!</f>
        <v>#REF!</v>
      </c>
      <c r="C5" s="71" t="e">
        <f>'10.1 Admón. Riesgos'!#REF!</f>
        <v>#REF!</v>
      </c>
      <c r="D5" s="72" t="e">
        <f>'10.1 Admón. Riesgos'!#REF!</f>
        <v>#REF!</v>
      </c>
      <c r="E5" s="72" t="e">
        <f>'10.2 Valoracion '!#REF!</f>
        <v>#REF!</v>
      </c>
      <c r="F5" s="72" t="e">
        <f>'10.2 Valoracion '!#REF!</f>
        <v>#REF!</v>
      </c>
      <c r="G5" s="72" t="e">
        <f>CONCATENATE(F5,E5)</f>
        <v>#REF!</v>
      </c>
      <c r="H5" s="72" t="e">
        <f>'10.2 Valoracion '!#REF!</f>
        <v>#REF!</v>
      </c>
    </row>
    <row r="6" spans="2:8" s="73" customFormat="1" ht="36.75" customHeight="1">
      <c r="B6" s="70" t="e">
        <f>'10.1 Admón. Riesgos'!#REF!</f>
        <v>#REF!</v>
      </c>
      <c r="C6" s="71" t="e">
        <f>'10.1 Admón. Riesgos'!#REF!</f>
        <v>#REF!</v>
      </c>
      <c r="D6" s="72" t="e">
        <f>'10.1 Admón. Riesgos'!#REF!</f>
        <v>#REF!</v>
      </c>
      <c r="E6" s="72" t="e">
        <f>'10.2 Valoracion '!#REF!</f>
        <v>#REF!</v>
      </c>
      <c r="F6" s="72" t="e">
        <f>'10.2 Valoracion '!#REF!</f>
        <v>#REF!</v>
      </c>
      <c r="G6" s="72" t="e">
        <f>CONCATENATE(F6,E6)</f>
        <v>#REF!</v>
      </c>
      <c r="H6" s="72" t="e">
        <f>'10.2 Valoracion '!#REF!</f>
        <v>#REF!</v>
      </c>
    </row>
    <row r="7" spans="2:8" s="73" customFormat="1" ht="36.75" customHeight="1">
      <c r="B7" s="70" t="e">
        <f>'10.1 Admón. Riesgos'!#REF!</f>
        <v>#REF!</v>
      </c>
      <c r="C7" s="71" t="e">
        <f>'10.1 Admón. Riesgos'!#REF!</f>
        <v>#REF!</v>
      </c>
      <c r="D7" s="72" t="e">
        <f>'10.1 Admón. Riesgos'!#REF!</f>
        <v>#REF!</v>
      </c>
      <c r="E7" s="72" t="e">
        <f>'10.2 Valoracion '!#REF!</f>
        <v>#REF!</v>
      </c>
      <c r="F7" s="72" t="e">
        <f>'10.2 Valoracion '!#REF!</f>
        <v>#REF!</v>
      </c>
      <c r="G7" s="72" t="e">
        <f>CONCATENATE(F7,E7)</f>
        <v>#REF!</v>
      </c>
      <c r="H7" s="72" t="e">
        <f>'10.2 Valoracion '!#REF!</f>
        <v>#REF!</v>
      </c>
    </row>
    <row r="8" spans="2:8" ht="36.75" customHeight="1">
      <c r="B8" s="70" t="e">
        <f>'10.1 Admón. Riesgos'!#REF!</f>
        <v>#REF!</v>
      </c>
      <c r="C8" s="71" t="e">
        <f>'10.1 Admón. Riesgos'!#REF!</f>
        <v>#REF!</v>
      </c>
      <c r="D8" s="72" t="e">
        <f>'10.1 Admón. Riesgos'!#REF!</f>
        <v>#REF!</v>
      </c>
      <c r="E8" s="72" t="e">
        <f>'10.2 Valoracion '!#REF!</f>
        <v>#REF!</v>
      </c>
      <c r="F8" s="72" t="e">
        <f>'10.2 Valoracion '!#REF!</f>
        <v>#REF!</v>
      </c>
      <c r="G8" s="72" t="e">
        <f t="shared" ref="G8:G15" si="0">CONCATENATE(F8,E8)</f>
        <v>#REF!</v>
      </c>
      <c r="H8" s="72" t="e">
        <f>'10.2 Valoracion '!#REF!</f>
        <v>#REF!</v>
      </c>
    </row>
    <row r="9" spans="2:8" ht="36.75" customHeight="1">
      <c r="B9" s="70" t="e">
        <f>'10.1 Admón. Riesgos'!#REF!</f>
        <v>#REF!</v>
      </c>
      <c r="C9" s="71" t="e">
        <f>'10.1 Admón. Riesgos'!#REF!</f>
        <v>#REF!</v>
      </c>
      <c r="D9" s="72" t="e">
        <f>'10.1 Admón. Riesgos'!#REF!</f>
        <v>#REF!</v>
      </c>
      <c r="E9" s="72" t="e">
        <f>'10.2 Valoracion '!#REF!</f>
        <v>#REF!</v>
      </c>
      <c r="F9" s="72" t="e">
        <f>'10.2 Valoracion '!#REF!</f>
        <v>#REF!</v>
      </c>
      <c r="G9" s="72" t="e">
        <f t="shared" si="0"/>
        <v>#REF!</v>
      </c>
      <c r="H9" s="72" t="e">
        <f>'10.2 Valoracion '!#REF!</f>
        <v>#REF!</v>
      </c>
    </row>
    <row r="10" spans="2:8" ht="36.75" customHeight="1">
      <c r="B10" s="70" t="e">
        <f>'10.1 Admón. Riesgos'!#REF!</f>
        <v>#REF!</v>
      </c>
      <c r="C10" s="71" t="e">
        <f>'10.1 Admón. Riesgos'!#REF!</f>
        <v>#REF!</v>
      </c>
      <c r="D10" s="72" t="e">
        <f>'10.1 Admón. Riesgos'!#REF!</f>
        <v>#REF!</v>
      </c>
      <c r="E10" s="72" t="e">
        <f>'10.2 Valoracion '!#REF!</f>
        <v>#REF!</v>
      </c>
      <c r="F10" s="72" t="e">
        <f>'10.2 Valoracion '!#REF!</f>
        <v>#REF!</v>
      </c>
      <c r="G10" s="72" t="e">
        <f t="shared" si="0"/>
        <v>#REF!</v>
      </c>
      <c r="H10" s="72" t="e">
        <f>'10.2 Valoracion '!#REF!</f>
        <v>#REF!</v>
      </c>
    </row>
    <row r="11" spans="2:8" ht="36.75" customHeight="1">
      <c r="B11" s="70" t="e">
        <f>'10.1 Admón. Riesgos'!#REF!</f>
        <v>#REF!</v>
      </c>
      <c r="C11" s="71" t="e">
        <f>'10.1 Admón. Riesgos'!#REF!</f>
        <v>#REF!</v>
      </c>
      <c r="D11" s="72" t="e">
        <f>'10.1 Admón. Riesgos'!#REF!</f>
        <v>#REF!</v>
      </c>
      <c r="E11" s="72" t="e">
        <f>'10.2 Valoracion '!#REF!</f>
        <v>#REF!</v>
      </c>
      <c r="F11" s="72" t="e">
        <f>'10.2 Valoracion '!#REF!</f>
        <v>#REF!</v>
      </c>
      <c r="G11" s="72" t="e">
        <f t="shared" si="0"/>
        <v>#REF!</v>
      </c>
      <c r="H11" s="72" t="e">
        <f>'10.2 Valoracion '!#REF!</f>
        <v>#REF!</v>
      </c>
    </row>
    <row r="12" spans="2:8" ht="36.75" customHeight="1">
      <c r="B12" s="70" t="e">
        <f>'10.1 Admón. Riesgos'!#REF!</f>
        <v>#REF!</v>
      </c>
      <c r="C12" s="71" t="e">
        <f>'10.1 Admón. Riesgos'!#REF!</f>
        <v>#REF!</v>
      </c>
      <c r="D12" s="72" t="e">
        <f>'10.1 Admón. Riesgos'!#REF!</f>
        <v>#REF!</v>
      </c>
      <c r="E12" s="72" t="e">
        <f>'10.2 Valoracion '!#REF!</f>
        <v>#REF!</v>
      </c>
      <c r="F12" s="72" t="e">
        <f>'10.2 Valoracion '!#REF!</f>
        <v>#REF!</v>
      </c>
      <c r="G12" s="72" t="e">
        <f t="shared" si="0"/>
        <v>#REF!</v>
      </c>
      <c r="H12" s="72" t="e">
        <f>'10.2 Valoracion '!#REF!</f>
        <v>#REF!</v>
      </c>
    </row>
    <row r="13" spans="2:8" ht="36.75" customHeight="1">
      <c r="B13" s="70" t="e">
        <f>'10.1 Admón. Riesgos'!#REF!</f>
        <v>#REF!</v>
      </c>
      <c r="C13" s="71" t="e">
        <f>'10.1 Admón. Riesgos'!#REF!</f>
        <v>#REF!</v>
      </c>
      <c r="D13" s="72" t="e">
        <f>'10.1 Admón. Riesgos'!#REF!</f>
        <v>#REF!</v>
      </c>
      <c r="E13" s="72" t="e">
        <f>'10.2 Valoracion '!#REF!</f>
        <v>#REF!</v>
      </c>
      <c r="F13" s="72" t="e">
        <f>'10.2 Valoracion '!#REF!</f>
        <v>#REF!</v>
      </c>
      <c r="G13" s="72" t="e">
        <f t="shared" si="0"/>
        <v>#REF!</v>
      </c>
      <c r="H13" s="72" t="e">
        <f>'10.2 Valoracion '!#REF!</f>
        <v>#REF!</v>
      </c>
    </row>
    <row r="14" spans="2:8" ht="36.75" customHeight="1">
      <c r="B14" s="70" t="e">
        <f>'10.1 Admón. Riesgos'!#REF!</f>
        <v>#REF!</v>
      </c>
      <c r="C14" s="71" t="e">
        <f>'10.1 Admón. Riesgos'!#REF!</f>
        <v>#REF!</v>
      </c>
      <c r="D14" s="72" t="e">
        <f>'10.1 Admón. Riesgos'!#REF!</f>
        <v>#REF!</v>
      </c>
      <c r="E14" s="72" t="e">
        <f>'10.2 Valoracion '!#REF!</f>
        <v>#REF!</v>
      </c>
      <c r="F14" s="72" t="e">
        <f>'10.2 Valoracion '!#REF!</f>
        <v>#REF!</v>
      </c>
      <c r="G14" s="72" t="e">
        <f t="shared" si="0"/>
        <v>#REF!</v>
      </c>
      <c r="H14" s="72" t="e">
        <f>'10.2 Valoracion '!#REF!</f>
        <v>#REF!</v>
      </c>
    </row>
    <row r="15" spans="2:8" ht="36.75" customHeight="1">
      <c r="B15" s="70" t="e">
        <f>'10.1 Admón. Riesgos'!#REF!</f>
        <v>#REF!</v>
      </c>
      <c r="C15" s="71" t="e">
        <f>'10.1 Admón. Riesgos'!#REF!</f>
        <v>#REF!</v>
      </c>
      <c r="D15" s="72" t="e">
        <f>'10.1 Admón. Riesgos'!#REF!</f>
        <v>#REF!</v>
      </c>
      <c r="E15" s="72" t="e">
        <f>'10.2 Valoracion '!#REF!</f>
        <v>#REF!</v>
      </c>
      <c r="F15" s="72" t="e">
        <f>'10.2 Valoracion '!#REF!</f>
        <v>#REF!</v>
      </c>
      <c r="G15" s="72" t="e">
        <f t="shared" si="0"/>
        <v>#REF!</v>
      </c>
      <c r="H15" s="72" t="e">
        <f>'10.2 Valoracion '!#REF!</f>
        <v>#REF!</v>
      </c>
    </row>
  </sheetData>
  <sheetProtection algorithmName="SHA-512" hashValue="RHHpjEbfyFTI4AZoks0xOPBV+4nEvw9eCdg95ABmwMa9nMRuB2Bl05zto5Q37nQshtSTwb42yxNMr9ec6b8iuQ==" saltValue="SqPMeVTpgnvhWXH3uSsZXg==" spinCount="100000" sheet="1"/>
  <mergeCells count="3">
    <mergeCell ref="B2:B3"/>
    <mergeCell ref="C2:C3"/>
    <mergeCell ref="E2:H2"/>
  </mergeCells>
  <conditionalFormatting sqref="D4:D15 H4:H15">
    <cfRule type="cellIs" dxfId="640" priority="3" stopIfTrue="1" operator="equal">
      <formula>"ZONA DE RIESGO IMPORTANTE"</formula>
    </cfRule>
    <cfRule type="cellIs" dxfId="639" priority="4" stopIfTrue="1" operator="equal">
      <formula>"ZONA DE RIESGO MODERADO"</formula>
    </cfRule>
    <cfRule type="cellIs" dxfId="638" priority="5" stopIfTrue="1" operator="equal">
      <formula>"ZONA DE RIESGO ACEPTABLE"</formula>
    </cfRule>
  </conditionalFormatting>
  <conditionalFormatting sqref="F4:F15">
    <cfRule type="cellIs" dxfId="637" priority="6" stopIfTrue="1" operator="equal">
      <formula>"FUERTE"</formula>
    </cfRule>
    <cfRule type="cellIs" dxfId="636" priority="7" stopIfTrue="1" operator="equal">
      <formula>"MODERADO"</formula>
    </cfRule>
    <cfRule type="cellIs" dxfId="635" priority="8" stopIfTrue="1" operator="equal">
      <formula>"LEVE"</formula>
    </cfRule>
  </conditionalFormatting>
  <conditionalFormatting sqref="E4:E15">
    <cfRule type="cellIs" dxfId="634" priority="9" stopIfTrue="1" operator="equal">
      <formula>"ALTA"</formula>
    </cfRule>
    <cfRule type="cellIs" dxfId="633" priority="10" stopIfTrue="1" operator="equal">
      <formula>"MEDIA"</formula>
    </cfRule>
    <cfRule type="cellIs" dxfId="632" priority="11" stopIfTrue="1" operator="equal">
      <formula>"BAJA"</formula>
    </cfRule>
  </conditionalFormatting>
  <conditionalFormatting sqref="D4:D15">
    <cfRule type="cellIs" dxfId="631" priority="2" stopIfTrue="1" operator="equal">
      <formula>"ZONA DE RIESGO INACEPTABLE"</formula>
    </cfRule>
  </conditionalFormatting>
  <conditionalFormatting sqref="H4:H15">
    <cfRule type="cellIs" dxfId="630" priority="1" stopIfTrue="1" operator="equal">
      <formula>"ZONA DE RIESGO INACEPTABLE"</formula>
    </cfRule>
  </conditionalFormatting>
  <pageMargins left="0.75" right="0.75" top="1" bottom="1" header="0" footer="0"/>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topLeftCell="A10" workbookViewId="0">
      <selection activeCell="D40" sqref="D40"/>
    </sheetView>
  </sheetViews>
  <sheetFormatPr baseColWidth="10" defaultColWidth="4.7109375" defaultRowHeight="19.5" customHeight="1"/>
  <cols>
    <col min="1" max="2" width="4.7109375" style="74" customWidth="1"/>
    <col min="3" max="3" width="20.7109375" style="75" customWidth="1"/>
    <col min="4" max="4" width="2.85546875" style="74" customWidth="1"/>
    <col min="5" max="9" width="4.7109375" style="74" customWidth="1"/>
    <col min="10" max="10" width="3.28515625" style="74" customWidth="1"/>
    <col min="11" max="11" width="3" style="74" customWidth="1"/>
    <col min="12" max="12" width="4.7109375" style="74" customWidth="1"/>
    <col min="13"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5" width="4.7109375" style="74" customWidth="1"/>
    <col min="266" max="266" width="3.28515625" style="74" customWidth="1"/>
    <col min="267" max="267" width="3" style="74" customWidth="1"/>
    <col min="268" max="268" width="4.7109375" style="74" customWidth="1"/>
    <col min="269"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21" width="4.7109375" style="74" customWidth="1"/>
    <col min="522" max="522" width="3.28515625" style="74" customWidth="1"/>
    <col min="523" max="523" width="3" style="74" customWidth="1"/>
    <col min="524" max="524" width="4.7109375" style="74" customWidth="1"/>
    <col min="525"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7" width="4.7109375" style="74" customWidth="1"/>
    <col min="778" max="778" width="3.28515625" style="74" customWidth="1"/>
    <col min="779" max="779" width="3" style="74" customWidth="1"/>
    <col min="780" max="780" width="4.7109375" style="74" customWidth="1"/>
    <col min="781"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33" width="4.7109375" style="74" customWidth="1"/>
    <col min="1034" max="1034" width="3.28515625" style="74" customWidth="1"/>
    <col min="1035" max="1035" width="3" style="74" customWidth="1"/>
    <col min="1036" max="1036" width="4.7109375" style="74" customWidth="1"/>
    <col min="1037"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9" width="4.7109375" style="74" customWidth="1"/>
    <col min="1290" max="1290" width="3.28515625" style="74" customWidth="1"/>
    <col min="1291" max="1291" width="3" style="74" customWidth="1"/>
    <col min="1292" max="1292" width="4.7109375" style="74" customWidth="1"/>
    <col min="1293"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5" width="4.7109375" style="74" customWidth="1"/>
    <col min="1546" max="1546" width="3.28515625" style="74" customWidth="1"/>
    <col min="1547" max="1547" width="3" style="74" customWidth="1"/>
    <col min="1548" max="1548" width="4.7109375" style="74" customWidth="1"/>
    <col min="1549"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801" width="4.7109375" style="74" customWidth="1"/>
    <col min="1802" max="1802" width="3.28515625" style="74" customWidth="1"/>
    <col min="1803" max="1803" width="3" style="74" customWidth="1"/>
    <col min="1804" max="1804" width="4.7109375" style="74" customWidth="1"/>
    <col min="1805"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7" width="4.7109375" style="74" customWidth="1"/>
    <col min="2058" max="2058" width="3.28515625" style="74" customWidth="1"/>
    <col min="2059" max="2059" width="3" style="74" customWidth="1"/>
    <col min="2060" max="2060" width="4.7109375" style="74" customWidth="1"/>
    <col min="2061"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13" width="4.7109375" style="74" customWidth="1"/>
    <col min="2314" max="2314" width="3.28515625" style="74" customWidth="1"/>
    <col min="2315" max="2315" width="3" style="74" customWidth="1"/>
    <col min="2316" max="2316" width="4.7109375" style="74" customWidth="1"/>
    <col min="2317"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9" width="4.7109375" style="74" customWidth="1"/>
    <col min="2570" max="2570" width="3.28515625" style="74" customWidth="1"/>
    <col min="2571" max="2571" width="3" style="74" customWidth="1"/>
    <col min="2572" max="2572" width="4.7109375" style="74" customWidth="1"/>
    <col min="2573"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5" width="4.7109375" style="74" customWidth="1"/>
    <col min="2826" max="2826" width="3.28515625" style="74" customWidth="1"/>
    <col min="2827" max="2827" width="3" style="74" customWidth="1"/>
    <col min="2828" max="2828" width="4.7109375" style="74" customWidth="1"/>
    <col min="2829"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81" width="4.7109375" style="74" customWidth="1"/>
    <col min="3082" max="3082" width="3.28515625" style="74" customWidth="1"/>
    <col min="3083" max="3083" width="3" style="74" customWidth="1"/>
    <col min="3084" max="3084" width="4.7109375" style="74" customWidth="1"/>
    <col min="3085"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7" width="4.7109375" style="74" customWidth="1"/>
    <col min="3338" max="3338" width="3.28515625" style="74" customWidth="1"/>
    <col min="3339" max="3339" width="3" style="74" customWidth="1"/>
    <col min="3340" max="3340" width="4.7109375" style="74" customWidth="1"/>
    <col min="3341"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93" width="4.7109375" style="74" customWidth="1"/>
    <col min="3594" max="3594" width="3.28515625" style="74" customWidth="1"/>
    <col min="3595" max="3595" width="3" style="74" customWidth="1"/>
    <col min="3596" max="3596" width="4.7109375" style="74" customWidth="1"/>
    <col min="3597"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9" width="4.7109375" style="74" customWidth="1"/>
    <col min="3850" max="3850" width="3.28515625" style="74" customWidth="1"/>
    <col min="3851" max="3851" width="3" style="74" customWidth="1"/>
    <col min="3852" max="3852" width="4.7109375" style="74" customWidth="1"/>
    <col min="3853"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5" width="4.7109375" style="74" customWidth="1"/>
    <col min="4106" max="4106" width="3.28515625" style="74" customWidth="1"/>
    <col min="4107" max="4107" width="3" style="74" customWidth="1"/>
    <col min="4108" max="4108" width="4.7109375" style="74" customWidth="1"/>
    <col min="4109"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61" width="4.7109375" style="74" customWidth="1"/>
    <col min="4362" max="4362" width="3.28515625" style="74" customWidth="1"/>
    <col min="4363" max="4363" width="3" style="74" customWidth="1"/>
    <col min="4364" max="4364" width="4.7109375" style="74" customWidth="1"/>
    <col min="4365"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7" width="4.7109375" style="74" customWidth="1"/>
    <col min="4618" max="4618" width="3.28515625" style="74" customWidth="1"/>
    <col min="4619" max="4619" width="3" style="74" customWidth="1"/>
    <col min="4620" max="4620" width="4.7109375" style="74" customWidth="1"/>
    <col min="4621"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73" width="4.7109375" style="74" customWidth="1"/>
    <col min="4874" max="4874" width="3.28515625" style="74" customWidth="1"/>
    <col min="4875" max="4875" width="3" style="74" customWidth="1"/>
    <col min="4876" max="4876" width="4.7109375" style="74" customWidth="1"/>
    <col min="4877"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9" width="4.7109375" style="74" customWidth="1"/>
    <col min="5130" max="5130" width="3.28515625" style="74" customWidth="1"/>
    <col min="5131" max="5131" width="3" style="74" customWidth="1"/>
    <col min="5132" max="5132" width="4.7109375" style="74" customWidth="1"/>
    <col min="5133"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5" width="4.7109375" style="74" customWidth="1"/>
    <col min="5386" max="5386" width="3.28515625" style="74" customWidth="1"/>
    <col min="5387" max="5387" width="3" style="74" customWidth="1"/>
    <col min="5388" max="5388" width="4.7109375" style="74" customWidth="1"/>
    <col min="5389"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41" width="4.7109375" style="74" customWidth="1"/>
    <col min="5642" max="5642" width="3.28515625" style="74" customWidth="1"/>
    <col min="5643" max="5643" width="3" style="74" customWidth="1"/>
    <col min="5644" max="5644" width="4.7109375" style="74" customWidth="1"/>
    <col min="5645"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7" width="4.7109375" style="74" customWidth="1"/>
    <col min="5898" max="5898" width="3.28515625" style="74" customWidth="1"/>
    <col min="5899" max="5899" width="3" style="74" customWidth="1"/>
    <col min="5900" max="5900" width="4.7109375" style="74" customWidth="1"/>
    <col min="5901"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53" width="4.7109375" style="74" customWidth="1"/>
    <col min="6154" max="6154" width="3.28515625" style="74" customWidth="1"/>
    <col min="6155" max="6155" width="3" style="74" customWidth="1"/>
    <col min="6156" max="6156" width="4.7109375" style="74" customWidth="1"/>
    <col min="6157"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9" width="4.7109375" style="74" customWidth="1"/>
    <col min="6410" max="6410" width="3.28515625" style="74" customWidth="1"/>
    <col min="6411" max="6411" width="3" style="74" customWidth="1"/>
    <col min="6412" max="6412" width="4.7109375" style="74" customWidth="1"/>
    <col min="6413"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5" width="4.7109375" style="74" customWidth="1"/>
    <col min="6666" max="6666" width="3.28515625" style="74" customWidth="1"/>
    <col min="6667" max="6667" width="3" style="74" customWidth="1"/>
    <col min="6668" max="6668" width="4.7109375" style="74" customWidth="1"/>
    <col min="6669"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21" width="4.7109375" style="74" customWidth="1"/>
    <col min="6922" max="6922" width="3.28515625" style="74" customWidth="1"/>
    <col min="6923" max="6923" width="3" style="74" customWidth="1"/>
    <col min="6924" max="6924" width="4.7109375" style="74" customWidth="1"/>
    <col min="6925"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7" width="4.7109375" style="74" customWidth="1"/>
    <col min="7178" max="7178" width="3.28515625" style="74" customWidth="1"/>
    <col min="7179" max="7179" width="3" style="74" customWidth="1"/>
    <col min="7180" max="7180" width="4.7109375" style="74" customWidth="1"/>
    <col min="7181"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33" width="4.7109375" style="74" customWidth="1"/>
    <col min="7434" max="7434" width="3.28515625" style="74" customWidth="1"/>
    <col min="7435" max="7435" width="3" style="74" customWidth="1"/>
    <col min="7436" max="7436" width="4.7109375" style="74" customWidth="1"/>
    <col min="7437"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9" width="4.7109375" style="74" customWidth="1"/>
    <col min="7690" max="7690" width="3.28515625" style="74" customWidth="1"/>
    <col min="7691" max="7691" width="3" style="74" customWidth="1"/>
    <col min="7692" max="7692" width="4.7109375" style="74" customWidth="1"/>
    <col min="7693"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5" width="4.7109375" style="74" customWidth="1"/>
    <col min="7946" max="7946" width="3.28515625" style="74" customWidth="1"/>
    <col min="7947" max="7947" width="3" style="74" customWidth="1"/>
    <col min="7948" max="7948" width="4.7109375" style="74" customWidth="1"/>
    <col min="7949"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201" width="4.7109375" style="74" customWidth="1"/>
    <col min="8202" max="8202" width="3.28515625" style="74" customWidth="1"/>
    <col min="8203" max="8203" width="3" style="74" customWidth="1"/>
    <col min="8204" max="8204" width="4.7109375" style="74" customWidth="1"/>
    <col min="8205"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7" width="4.7109375" style="74" customWidth="1"/>
    <col min="8458" max="8458" width="3.28515625" style="74" customWidth="1"/>
    <col min="8459" max="8459" width="3" style="74" customWidth="1"/>
    <col min="8460" max="8460" width="4.7109375" style="74" customWidth="1"/>
    <col min="8461"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13" width="4.7109375" style="74" customWidth="1"/>
    <col min="8714" max="8714" width="3.28515625" style="74" customWidth="1"/>
    <col min="8715" max="8715" width="3" style="74" customWidth="1"/>
    <col min="8716" max="8716" width="4.7109375" style="74" customWidth="1"/>
    <col min="8717"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9" width="4.7109375" style="74" customWidth="1"/>
    <col min="8970" max="8970" width="3.28515625" style="74" customWidth="1"/>
    <col min="8971" max="8971" width="3" style="74" customWidth="1"/>
    <col min="8972" max="8972" width="4.7109375" style="74" customWidth="1"/>
    <col min="8973"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5" width="4.7109375" style="74" customWidth="1"/>
    <col min="9226" max="9226" width="3.28515625" style="74" customWidth="1"/>
    <col min="9227" max="9227" width="3" style="74" customWidth="1"/>
    <col min="9228" max="9228" width="4.7109375" style="74" customWidth="1"/>
    <col min="9229"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81" width="4.7109375" style="74" customWidth="1"/>
    <col min="9482" max="9482" width="3.28515625" style="74" customWidth="1"/>
    <col min="9483" max="9483" width="3" style="74" customWidth="1"/>
    <col min="9484" max="9484" width="4.7109375" style="74" customWidth="1"/>
    <col min="9485"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7" width="4.7109375" style="74" customWidth="1"/>
    <col min="9738" max="9738" width="3.28515625" style="74" customWidth="1"/>
    <col min="9739" max="9739" width="3" style="74" customWidth="1"/>
    <col min="9740" max="9740" width="4.7109375" style="74" customWidth="1"/>
    <col min="9741"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93" width="4.7109375" style="74" customWidth="1"/>
    <col min="9994" max="9994" width="3.28515625" style="74" customWidth="1"/>
    <col min="9995" max="9995" width="3" style="74" customWidth="1"/>
    <col min="9996" max="9996" width="4.7109375" style="74" customWidth="1"/>
    <col min="9997"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9" width="4.7109375" style="74" customWidth="1"/>
    <col min="10250" max="10250" width="3.28515625" style="74" customWidth="1"/>
    <col min="10251" max="10251" width="3" style="74" customWidth="1"/>
    <col min="10252" max="10252" width="4.7109375" style="74" customWidth="1"/>
    <col min="10253"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5" width="4.7109375" style="74" customWidth="1"/>
    <col min="10506" max="10506" width="3.28515625" style="74" customWidth="1"/>
    <col min="10507" max="10507" width="3" style="74" customWidth="1"/>
    <col min="10508" max="10508" width="4.7109375" style="74" customWidth="1"/>
    <col min="10509"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61" width="4.7109375" style="74" customWidth="1"/>
    <col min="10762" max="10762" width="3.28515625" style="74" customWidth="1"/>
    <col min="10763" max="10763" width="3" style="74" customWidth="1"/>
    <col min="10764" max="10764" width="4.7109375" style="74" customWidth="1"/>
    <col min="10765"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7" width="4.7109375" style="74" customWidth="1"/>
    <col min="11018" max="11018" width="3.28515625" style="74" customWidth="1"/>
    <col min="11019" max="11019" width="3" style="74" customWidth="1"/>
    <col min="11020" max="11020" width="4.7109375" style="74" customWidth="1"/>
    <col min="11021"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73" width="4.7109375" style="74" customWidth="1"/>
    <col min="11274" max="11274" width="3.28515625" style="74" customWidth="1"/>
    <col min="11275" max="11275" width="3" style="74" customWidth="1"/>
    <col min="11276" max="11276" width="4.7109375" style="74" customWidth="1"/>
    <col min="11277"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9" width="4.7109375" style="74" customWidth="1"/>
    <col min="11530" max="11530" width="3.28515625" style="74" customWidth="1"/>
    <col min="11531" max="11531" width="3" style="74" customWidth="1"/>
    <col min="11532" max="11532" width="4.7109375" style="74" customWidth="1"/>
    <col min="11533"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5" width="4.7109375" style="74" customWidth="1"/>
    <col min="11786" max="11786" width="3.28515625" style="74" customWidth="1"/>
    <col min="11787" max="11787" width="3" style="74" customWidth="1"/>
    <col min="11788" max="11788" width="4.7109375" style="74" customWidth="1"/>
    <col min="11789"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41" width="4.7109375" style="74" customWidth="1"/>
    <col min="12042" max="12042" width="3.28515625" style="74" customWidth="1"/>
    <col min="12043" max="12043" width="3" style="74" customWidth="1"/>
    <col min="12044" max="12044" width="4.7109375" style="74" customWidth="1"/>
    <col min="12045"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7" width="4.7109375" style="74" customWidth="1"/>
    <col min="12298" max="12298" width="3.28515625" style="74" customWidth="1"/>
    <col min="12299" max="12299" width="3" style="74" customWidth="1"/>
    <col min="12300" max="12300" width="4.7109375" style="74" customWidth="1"/>
    <col min="12301"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53" width="4.7109375" style="74" customWidth="1"/>
    <col min="12554" max="12554" width="3.28515625" style="74" customWidth="1"/>
    <col min="12555" max="12555" width="3" style="74" customWidth="1"/>
    <col min="12556" max="12556" width="4.7109375" style="74" customWidth="1"/>
    <col min="12557"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9" width="4.7109375" style="74" customWidth="1"/>
    <col min="12810" max="12810" width="3.28515625" style="74" customWidth="1"/>
    <col min="12811" max="12811" width="3" style="74" customWidth="1"/>
    <col min="12812" max="12812" width="4.7109375" style="74" customWidth="1"/>
    <col min="12813"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5" width="4.7109375" style="74" customWidth="1"/>
    <col min="13066" max="13066" width="3.28515625" style="74" customWidth="1"/>
    <col min="13067" max="13067" width="3" style="74" customWidth="1"/>
    <col min="13068" max="13068" width="4.7109375" style="74" customWidth="1"/>
    <col min="13069"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21" width="4.7109375" style="74" customWidth="1"/>
    <col min="13322" max="13322" width="3.28515625" style="74" customWidth="1"/>
    <col min="13323" max="13323" width="3" style="74" customWidth="1"/>
    <col min="13324" max="13324" width="4.7109375" style="74" customWidth="1"/>
    <col min="13325"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7" width="4.7109375" style="74" customWidth="1"/>
    <col min="13578" max="13578" width="3.28515625" style="74" customWidth="1"/>
    <col min="13579" max="13579" width="3" style="74" customWidth="1"/>
    <col min="13580" max="13580" width="4.7109375" style="74" customWidth="1"/>
    <col min="13581"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33" width="4.7109375" style="74" customWidth="1"/>
    <col min="13834" max="13834" width="3.28515625" style="74" customWidth="1"/>
    <col min="13835" max="13835" width="3" style="74" customWidth="1"/>
    <col min="13836" max="13836" width="4.7109375" style="74" customWidth="1"/>
    <col min="13837"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9" width="4.7109375" style="74" customWidth="1"/>
    <col min="14090" max="14090" width="3.28515625" style="74" customWidth="1"/>
    <col min="14091" max="14091" width="3" style="74" customWidth="1"/>
    <col min="14092" max="14092" width="4.7109375" style="74" customWidth="1"/>
    <col min="14093"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5" width="4.7109375" style="74" customWidth="1"/>
    <col min="14346" max="14346" width="3.28515625" style="74" customWidth="1"/>
    <col min="14347" max="14347" width="3" style="74" customWidth="1"/>
    <col min="14348" max="14348" width="4.7109375" style="74" customWidth="1"/>
    <col min="14349"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601" width="4.7109375" style="74" customWidth="1"/>
    <col min="14602" max="14602" width="3.28515625" style="74" customWidth="1"/>
    <col min="14603" max="14603" width="3" style="74" customWidth="1"/>
    <col min="14604" max="14604" width="4.7109375" style="74" customWidth="1"/>
    <col min="14605"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7" width="4.7109375" style="74" customWidth="1"/>
    <col min="14858" max="14858" width="3.28515625" style="74" customWidth="1"/>
    <col min="14859" max="14859" width="3" style="74" customWidth="1"/>
    <col min="14860" max="14860" width="4.7109375" style="74" customWidth="1"/>
    <col min="14861"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13" width="4.7109375" style="74" customWidth="1"/>
    <col min="15114" max="15114" width="3.28515625" style="74" customWidth="1"/>
    <col min="15115" max="15115" width="3" style="74" customWidth="1"/>
    <col min="15116" max="15116" width="4.7109375" style="74" customWidth="1"/>
    <col min="15117"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9" width="4.7109375" style="74" customWidth="1"/>
    <col min="15370" max="15370" width="3.28515625" style="74" customWidth="1"/>
    <col min="15371" max="15371" width="3" style="74" customWidth="1"/>
    <col min="15372" max="15372" width="4.7109375" style="74" customWidth="1"/>
    <col min="15373"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5" width="4.7109375" style="74" customWidth="1"/>
    <col min="15626" max="15626" width="3.28515625" style="74" customWidth="1"/>
    <col min="15627" max="15627" width="3" style="74" customWidth="1"/>
    <col min="15628" max="15628" width="4.7109375" style="74" customWidth="1"/>
    <col min="15629"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81" width="4.7109375" style="74" customWidth="1"/>
    <col min="15882" max="15882" width="3.28515625" style="74" customWidth="1"/>
    <col min="15883" max="15883" width="3" style="74" customWidth="1"/>
    <col min="15884" max="15884" width="4.7109375" style="74" customWidth="1"/>
    <col min="15885"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7" width="4.7109375" style="74" customWidth="1"/>
    <col min="16138" max="16138" width="3.28515625" style="74" customWidth="1"/>
    <col min="16139" max="16139" width="3" style="74" customWidth="1"/>
    <col min="16140" max="16140" width="4.7109375" style="74" customWidth="1"/>
    <col min="16141"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122</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f>IF(CONCATENATE($C$4,$D$25)='10.1 Admón. Riesgos'!N6,'10.1 Admón. Riesgos'!C6,"")</f>
        <v>1</v>
      </c>
      <c r="F5" s="84" t="e">
        <f>IF(CONCATENATE($C$4,$D$25)='10.1 Admón. Riesgos'!#REF!,'10.1 Admón. Riesgos'!#REF!,"")</f>
        <v>#REF!</v>
      </c>
      <c r="G5" s="84" t="e">
        <f>IF(CONCATENATE($C$4,$D$25)='10.1 Admón. Riesgos'!#REF!,'10.1 Admón. Riesgos'!#REF!,"")</f>
        <v>#REF!</v>
      </c>
      <c r="H5" s="84" t="str">
        <f>IF(CONCATENATE($C$4,$D$25)='10.1 Admón. Riesgos'!N10,'10.1 Admón. Riesgos'!C10,"")</f>
        <v/>
      </c>
      <c r="I5" s="84" t="str">
        <f>IF(CONCATENATE($C$4,$D$25)='10.1 Admón. Riesgos'!N15,'10.1 Admón. Riesgos'!C15,"")</f>
        <v/>
      </c>
      <c r="J5" s="85"/>
      <c r="K5" s="86"/>
      <c r="L5" s="87" t="str">
        <f>IF(CONCATENATE($C$4,$K$25)='10.1 Admón. Riesgos'!N6,'10.1 Admón. Riesgos'!C6,"")</f>
        <v/>
      </c>
      <c r="M5" s="87" t="e">
        <f>IF(CONCATENATE($C$4,$K$25)='10.1 Admón. Riesgos'!#REF!,'10.1 Admón. Riesgos'!#REF!,"")</f>
        <v>#REF!</v>
      </c>
      <c r="N5" s="87" t="e">
        <f>IF(CONCATENATE($C$4,$K$25)='10.1 Admón. Riesgos'!#REF!,'10.1 Admón. Riesgos'!#REF!,"")</f>
        <v>#REF!</v>
      </c>
      <c r="O5" s="87" t="str">
        <f>IF(CONCATENATE($C$4,$K$25)='10.1 Admón. Riesgos'!N10,'10.1 Admón. Riesgos'!C10,"")</f>
        <v/>
      </c>
      <c r="P5" s="87" t="str">
        <f>IF(CONCATENATE($C$4,$K$25)='10.1 Admón. Riesgos'!N15,'10.1 Admón. Riesgos'!C15,"")</f>
        <v/>
      </c>
      <c r="Q5" s="88"/>
      <c r="R5" s="86"/>
      <c r="S5" s="87" t="str">
        <f>IF(CONCATENATE($C$4,$R$25)='10.1 Admón. Riesgos'!N6,'10.1 Admón. Riesgos'!C6,"")</f>
        <v/>
      </c>
      <c r="T5" s="87" t="e">
        <f>IF(CONCATENATE($C$4,$R$25)='10.1 Admón. Riesgos'!#REF!,'10.1 Admón. Riesgos'!#REF!,"")</f>
        <v>#REF!</v>
      </c>
      <c r="U5" s="87" t="e">
        <f>IF(CONCATENATE($C$4,$R$25)='10.1 Admón. Riesgos'!#REF!,'10.1 Admón. Riesgos'!#REF!,"")</f>
        <v>#REF!</v>
      </c>
      <c r="V5" s="87" t="str">
        <f>IF(CONCATENATE($C$11,$R$25)='10.1 Admón. Riesgos'!N10,'10.1 Admón. Riesgos'!C10,"")</f>
        <v/>
      </c>
      <c r="W5" s="87" t="str">
        <f>IF(CONCATENATE($C$11,$R$25)='10.1 Admón. Riesgos'!N15,'10.1 Admón. Riesgos'!C15,"")</f>
        <v/>
      </c>
      <c r="X5" s="89"/>
    </row>
    <row r="6" spans="2:27" ht="19.5" customHeight="1">
      <c r="B6" s="403" t="s">
        <v>66</v>
      </c>
      <c r="C6" s="402"/>
      <c r="D6" s="83"/>
      <c r="E6" s="84" t="e">
        <f>IF(CONCATENATE($C$4,$D$25)='10.1 Admón. Riesgos'!#REF!,'10.1 Admón. Riesgos'!#REF!,"")</f>
        <v>#REF!</v>
      </c>
      <c r="F6" s="84" t="e">
        <f>IF(CONCATENATE($C$4,$D$25)='10.1 Admón. Riesgos'!#REF!,'10.1 Admón. Riesgos'!#REF!,"")</f>
        <v>#REF!</v>
      </c>
      <c r="G6" s="84" t="e">
        <f>IF(CONCATENATE($C$4,$D$25)='10.1 Admón. Riesgos'!#REF!,'10.1 Admón. Riesgos'!#REF!,"")</f>
        <v>#REF!</v>
      </c>
      <c r="H6" s="84" t="str">
        <f>IF(CONCATENATE($C$4,$D$25)='10.1 Admón. Riesgos'!N11,'10.1 Admón. Riesgos'!C11,"")</f>
        <v/>
      </c>
      <c r="I6" s="84" t="str">
        <f>IF(CONCATENATE($C$4,$D$25)='10.1 Admón. Riesgos'!N16,'10.1 Admón. Riesgos'!C16,"")</f>
        <v/>
      </c>
      <c r="J6" s="85" t="str">
        <f>IF('10.1 Admón. Riesgos'!R6="ZONA DE RIESGO IMPORTANTE",'10.1 Admón. Riesgos'!E6,"")</f>
        <v/>
      </c>
      <c r="K6" s="86"/>
      <c r="L6" s="87" t="e">
        <f>IF(CONCATENATE($C$4,$K$25)='10.1 Admón. Riesgos'!#REF!,'10.1 Admón. Riesgos'!#REF!,"")</f>
        <v>#REF!</v>
      </c>
      <c r="M6" s="87" t="e">
        <f>IF(CONCATENATE($C$4,$K$25)='10.1 Admón. Riesgos'!#REF!,'10.1 Admón. Riesgos'!#REF!,"")</f>
        <v>#REF!</v>
      </c>
      <c r="N6" s="87" t="e">
        <f>IF(CONCATENATE($C$4,$K$25)='10.1 Admón. Riesgos'!#REF!,'10.1 Admón. Riesgos'!#REF!,"")</f>
        <v>#REF!</v>
      </c>
      <c r="O6" s="87" t="str">
        <f>IF(CONCATENATE($C$4,$K$25)='10.1 Admón. Riesgos'!N11,'10.1 Admón. Riesgos'!C11,"")</f>
        <v/>
      </c>
      <c r="P6" s="87" t="str">
        <f>IF(CONCATENATE($C$4,$K$25)='10.1 Admón. Riesgos'!N16,'10.1 Admón. Riesgos'!C16,"")</f>
        <v/>
      </c>
      <c r="Q6" s="88"/>
      <c r="R6" s="86"/>
      <c r="S6" s="87" t="e">
        <f>IF(CONCATENATE($C$4,$R$25)='10.1 Admón. Riesgos'!#REF!,'10.1 Admón. Riesgos'!#REF!,"")</f>
        <v>#REF!</v>
      </c>
      <c r="T6" s="87" t="e">
        <f>IF(CONCATENATE($C$4,$R$25)='10.1 Admón. Riesgos'!#REF!,'10.1 Admón. Riesgos'!#REF!,"")</f>
        <v>#REF!</v>
      </c>
      <c r="U6" s="87" t="e">
        <f>IF(CONCATENATE($C$4,$R$25)='10.1 Admón. Riesgos'!#REF!,'10.1 Admón. Riesgos'!#REF!,"")</f>
        <v>#REF!</v>
      </c>
      <c r="V6" s="87" t="str">
        <f>IF(CONCATENATE($C$11,$R$25)='10.1 Admón. Riesgos'!N11,'10.1 Admón. Riesgos'!C11,"")</f>
        <v/>
      </c>
      <c r="W6" s="87" t="str">
        <f>IF(CONCATENATE($C$11,$R$25)='10.1 Admón. Riesgos'!N16,'10.1 Admón. Riesgos'!C16,"")</f>
        <v/>
      </c>
      <c r="X6" s="89"/>
    </row>
    <row r="7" spans="2:27" ht="19.5" customHeight="1">
      <c r="B7" s="403"/>
      <c r="C7" s="402"/>
      <c r="D7" s="83"/>
      <c r="E7" s="84" t="e">
        <f>IF(CONCATENATE($C$4,$D$25)='10.1 Admón. Riesgos'!#REF!,'10.1 Admón. Riesgos'!#REF!,"")</f>
        <v>#REF!</v>
      </c>
      <c r="F7" s="84" t="e">
        <f>IF(CONCATENATE($C$4,$D$25)='10.1 Admón. Riesgos'!#REF!,'10.1 Admón. Riesgos'!#REF!,"")</f>
        <v>#REF!</v>
      </c>
      <c r="G7" s="84" t="str">
        <f>IF(CONCATENATE($C$4,$D$25)='10.1 Admón. Riesgos'!N7,'10.1 Admón. Riesgos'!C7,"")</f>
        <v/>
      </c>
      <c r="H7" s="84" t="str">
        <f>IF(CONCATENATE($C$4,$D$25)='10.1 Admón. Riesgos'!N12,'10.1 Admón. Riesgos'!C12,"")</f>
        <v/>
      </c>
      <c r="I7" s="84" t="str">
        <f>IF(CONCATENATE($C$4,$D$25)='10.1 Admón. Riesgos'!N17,'10.1 Admón. Riesgos'!C17,"")</f>
        <v/>
      </c>
      <c r="J7" s="85" t="e">
        <f>IF('10.1 Admón. Riesgos'!#REF!="ZONA DE RIESGO IMPORTANTE",'10.1 Admón. Riesgos'!#REF!,"")</f>
        <v>#REF!</v>
      </c>
      <c r="K7" s="86"/>
      <c r="L7" s="87" t="e">
        <f>IF(CONCATENATE($C$4,$K$25)='10.1 Admón. Riesgos'!#REF!,'10.1 Admón. Riesgos'!#REF!,"")</f>
        <v>#REF!</v>
      </c>
      <c r="M7" s="87" t="e">
        <f>IF(CONCATENATE($C$4,$K$25)='10.1 Admón. Riesgos'!#REF!,'10.1 Admón. Riesgos'!#REF!,"")</f>
        <v>#REF!</v>
      </c>
      <c r="N7" s="87" t="str">
        <f>IF(CONCATENATE($C$4,$K$25)='10.1 Admón. Riesgos'!N7,'10.1 Admón. Riesgos'!C7,"")</f>
        <v/>
      </c>
      <c r="O7" s="87" t="str">
        <f>IF(CONCATENATE($C$4,$K$25)='10.1 Admón. Riesgos'!N12,'10.1 Admón. Riesgos'!C12,"")</f>
        <v/>
      </c>
      <c r="P7" s="87" t="str">
        <f>IF(CONCATENATE($C$4,$K$25)='10.1 Admón. Riesgos'!N17,'10.1 Admón. Riesgos'!C17,"")</f>
        <v/>
      </c>
      <c r="Q7" s="88"/>
      <c r="R7" s="86"/>
      <c r="S7" s="87" t="e">
        <f>IF(CONCATENATE($C$4,$R$25)='10.1 Admón. Riesgos'!#REF!,'10.1 Admón. Riesgos'!#REF!,"")</f>
        <v>#REF!</v>
      </c>
      <c r="T7" s="87" t="e">
        <f>IF(CONCATENATE($C$4,$R$25)='10.1 Admón. Riesgos'!#REF!,'10.1 Admón. Riesgos'!#REF!,"")</f>
        <v>#REF!</v>
      </c>
      <c r="U7" s="87" t="str">
        <f>IF(CONCATENATE($C$4,$R$25)='10.1 Admón. Riesgos'!N7,'10.1 Admón. Riesgos'!C7,"")</f>
        <v/>
      </c>
      <c r="V7" s="87" t="str">
        <f>IF(CONCATENATE($C$11,$R$25)='10.1 Admón. Riesgos'!N12,'10.1 Admón. Riesgos'!C12,"")</f>
        <v/>
      </c>
      <c r="W7" s="87" t="str">
        <f>IF(CONCATENATE($C$11,$R$25)='10.1 Admón. Riesgos'!N17,'10.1 Admón. Riesgos'!C17,"")</f>
        <v/>
      </c>
      <c r="X7" s="89"/>
    </row>
    <row r="8" spans="2:27" ht="19.5" customHeight="1">
      <c r="B8" s="403"/>
      <c r="C8" s="402"/>
      <c r="D8" s="83"/>
      <c r="E8" s="84" t="e">
        <f>IF(CONCATENATE($C$4,$D$25)='10.1 Admón. Riesgos'!#REF!,'10.1 Admón. Riesgos'!#REF!,"")</f>
        <v>#REF!</v>
      </c>
      <c r="F8" s="84" t="e">
        <f>IF(CONCATENATE($C$4,$D$25)='10.1 Admón. Riesgos'!#REF!,'10.1 Admón. Riesgos'!#REF!,"")</f>
        <v>#REF!</v>
      </c>
      <c r="G8" s="84" t="str">
        <f>IF(CONCATENATE($C$4,$D$25)='10.1 Admón. Riesgos'!N8,'10.1 Admón. Riesgos'!C8,"")</f>
        <v/>
      </c>
      <c r="H8" s="84" t="str">
        <f>IF(CONCATENATE($C$4,$D$25)='10.1 Admón. Riesgos'!N13,'10.1 Admón. Riesgos'!C13,"")</f>
        <v/>
      </c>
      <c r="I8" s="84" t="str">
        <f>IF(CONCATENATE($C$4,$D$25)='10.1 Admón. Riesgos'!N18,'10.1 Admón. Riesgos'!C18,"")</f>
        <v/>
      </c>
      <c r="J8" s="85"/>
      <c r="K8" s="86"/>
      <c r="L8" s="87" t="e">
        <f>IF(CONCATENATE($C$4,$K$25)='10.1 Admón. Riesgos'!#REF!,'10.1 Admón. Riesgos'!#REF!,"")</f>
        <v>#REF!</v>
      </c>
      <c r="M8" s="87" t="e">
        <f>IF(CONCATENATE($C$4,$K$25)='10.1 Admón. Riesgos'!#REF!,'10.1 Admón. Riesgos'!#REF!,"")</f>
        <v>#REF!</v>
      </c>
      <c r="N8" s="87" t="str">
        <f>IF(CONCATENATE($C$4,$K$25)='10.1 Admón. Riesgos'!N8,'10.1 Admón. Riesgos'!C8,"")</f>
        <v/>
      </c>
      <c r="O8" s="87" t="str">
        <f>IF(CONCATENATE($C$4,$K$25)='10.1 Admón. Riesgos'!N13,'10.1 Admón. Riesgos'!C13,"")</f>
        <v/>
      </c>
      <c r="P8" s="87" t="str">
        <f>IF(CONCATENATE($C$4,$K$25)='10.1 Admón. Riesgos'!N18,'10.1 Admón. Riesgos'!C18,"")</f>
        <v/>
      </c>
      <c r="Q8" s="88"/>
      <c r="R8" s="86"/>
      <c r="S8" s="87" t="e">
        <f>IF(CONCATENATE($C$4,$R$25)='10.1 Admón. Riesgos'!#REF!,'10.1 Admón. Riesgos'!#REF!,"")</f>
        <v>#REF!</v>
      </c>
      <c r="T8" s="87" t="e">
        <f>IF(CONCATENATE($C$4,$R$25)='10.1 Admón. Riesgos'!#REF!,'10.1 Admón. Riesgos'!#REF!,"")</f>
        <v>#REF!</v>
      </c>
      <c r="U8" s="87" t="str">
        <f>IF(CONCATENATE($C$4,$R$25)='10.1 Admón. Riesgos'!N8,'10.1 Admón. Riesgos'!C8,"")</f>
        <v/>
      </c>
      <c r="V8" s="87" t="str">
        <f>IF(CONCATENATE($C$11,$R$25)='10.1 Admón. Riesgos'!N13,'10.1 Admón. Riesgos'!C13,"")</f>
        <v/>
      </c>
      <c r="W8" s="87" t="str">
        <f>IF(CONCATENATE($C$11,$R$25)='10.1 Admón. Riesgos'!N18,'10.1 Admón. Riesgos'!C18,"")</f>
        <v/>
      </c>
      <c r="X8" s="89"/>
    </row>
    <row r="9" spans="2:27" ht="19.5" customHeight="1">
      <c r="B9" s="403"/>
      <c r="C9" s="402"/>
      <c r="D9" s="83"/>
      <c r="E9" s="84" t="e">
        <f>IF(CONCATENATE($C$4,$D$25)='10.1 Admón. Riesgos'!#REF!,'10.1 Admón. Riesgos'!#REF!,"")</f>
        <v>#REF!</v>
      </c>
      <c r="F9" s="84" t="e">
        <f>IF(CONCATENATE($C$4,$D$25)='10.1 Admón. Riesgos'!#REF!,'10.1 Admón. Riesgos'!#REF!,"")</f>
        <v>#REF!</v>
      </c>
      <c r="G9" s="84" t="str">
        <f>IF(CONCATENATE($C$4,$D$25)='10.1 Admón. Riesgos'!N9,'10.1 Admón. Riesgos'!C9,"")</f>
        <v/>
      </c>
      <c r="H9" s="84" t="str">
        <f>IF(CONCATENATE($C$4,$D$25)='10.1 Admón. Riesgos'!N14,'10.1 Admón. Riesgos'!C14,"")</f>
        <v/>
      </c>
      <c r="I9" s="84" t="str">
        <f>IF(CONCATENATE($C$4,$D$25)='10.1 Admón. Riesgos'!N19,'10.1 Admón. Riesgos'!C19,"")</f>
        <v/>
      </c>
      <c r="J9" s="85" t="e">
        <f>IF('10.1 Admón. Riesgos'!#REF!="ZONA DE RIESGO IMPORTANTE",'10.1 Admón. Riesgos'!#REF!,"")</f>
        <v>#REF!</v>
      </c>
      <c r="K9" s="86"/>
      <c r="L9" s="87" t="e">
        <f>IF(CONCATENATE($C$4,$K$25)='10.1 Admón. Riesgos'!#REF!,'10.1 Admón. Riesgos'!#REF!,"")</f>
        <v>#REF!</v>
      </c>
      <c r="M9" s="87" t="e">
        <f>IF(CONCATENATE($C$4,$K$25)='10.1 Admón. Riesgos'!#REF!,'10.1 Admón. Riesgos'!#REF!,"")</f>
        <v>#REF!</v>
      </c>
      <c r="N9" s="87" t="str">
        <f>IF(CONCATENATE($C$4,$K$25)='10.1 Admón. Riesgos'!N9,'10.1 Admón. Riesgos'!C9,"")</f>
        <v/>
      </c>
      <c r="O9" s="87" t="str">
        <f>IF(CONCATENATE($C$4,$K$25)='10.1 Admón. Riesgos'!N14,'10.1 Admón. Riesgos'!C14,"")</f>
        <v/>
      </c>
      <c r="P9" s="87" t="str">
        <f>IF(CONCATENATE($C$4,$K$25)='10.1 Admón. Riesgos'!N19,'10.1 Admón. Riesgos'!C19,"")</f>
        <v/>
      </c>
      <c r="Q9" s="88"/>
      <c r="R9" s="86"/>
      <c r="S9" s="87" t="e">
        <f>IF(CONCATENATE($C$4,$R$25)='10.1 Admón. Riesgos'!#REF!,'10.1 Admón. Riesgos'!#REF!,"")</f>
        <v>#REF!</v>
      </c>
      <c r="T9" s="87" t="e">
        <f>IF(CONCATENATE($C$4,$R$25)='10.1 Admón. Riesgos'!#REF!,'10.1 Admón. Riesgos'!#REF!,"")</f>
        <v>#REF!</v>
      </c>
      <c r="U9" s="87" t="str">
        <f>IF(CONCATENATE($C$4,$R$25)='10.1 Admón. Riesgos'!N9,'10.1 Admón. Riesgos'!C9,"")</f>
        <v/>
      </c>
      <c r="V9" s="87" t="str">
        <f>IF(CONCATENATE($C$11,$R$25)='10.1 Admón. Riesgos'!N14,'10.1 Admón. Riesgos'!C14,"")</f>
        <v/>
      </c>
      <c r="W9" s="87" t="str">
        <f>IF(CONCATENATE($C$11,$R$25)='10.1 Admón. Riesgos'!N19,'10.1 Admón. Riesgos'!C19,"")</f>
        <v/>
      </c>
      <c r="X9" s="89"/>
    </row>
    <row r="10" spans="2:27" ht="11.25" customHeight="1">
      <c r="B10" s="403"/>
      <c r="C10" s="402"/>
      <c r="D10" s="90"/>
      <c r="E10" s="91"/>
      <c r="F10" s="91" t="e">
        <f>IF('10.1 Admón. Riesgos'!#REF!="ZONA DE RIESGO IMPORTANTE",'10.1 Admón. Riesgos'!#REF!,"")</f>
        <v>#REF!</v>
      </c>
      <c r="G10" s="91"/>
      <c r="H10" s="91"/>
      <c r="I10" s="91" t="e">
        <f>IF('10.1 Admón. Riesgos'!#REF!="ZONA DE RIESGO IMPORTANTE",'10.1 Admón. Riesgos'!#REF!,"")</f>
        <v>#REF!</v>
      </c>
      <c r="J10" s="92" t="e">
        <f>IF('10.1 Admón. Riesgos'!#REF!="ZONA DE RIESGO IMPORTANTE",'10.1 Admón. Riesgos'!#REF!,"")</f>
        <v>#REF!</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IF(CONCATENATE($C$11,$D$25)='10.1 Admón. Riesgos'!N6,'10.1 Admón. Riesgos'!C6,"")</f>
        <v/>
      </c>
      <c r="F12" s="107" t="e">
        <f>IF(CONCATENATE($C$11,$D$25)='10.1 Admón. Riesgos'!#REF!,'10.1 Admón. Riesgos'!#REF!,"")</f>
        <v>#REF!</v>
      </c>
      <c r="G12" s="107" t="e">
        <f>IF(CONCATENATE($C$11,$D$25)='10.1 Admón. Riesgos'!#REF!,'10.1 Admón. Riesgos'!#REF!,"")</f>
        <v>#REF!</v>
      </c>
      <c r="H12" s="107" t="str">
        <f>IF(CONCATENATE($C$11,$D$25)='10.1 Admón. Riesgos'!N10,'10.1 Admón. Riesgos'!C10,"")</f>
        <v/>
      </c>
      <c r="I12" s="107" t="str">
        <f>IF(CONCATENATE($C$11,$D$25)='10.1 Admón. Riesgos'!N15,'10.1 Admón. Riesgos'!C15,"")</f>
        <v/>
      </c>
      <c r="J12" s="108"/>
      <c r="K12" s="109"/>
      <c r="L12" s="84" t="str">
        <f>IF(CONCATENATE($C$11,$K$25)='10.1 Admón. Riesgos'!N6,'10.1 Admón. Riesgos'!C6,"")</f>
        <v/>
      </c>
      <c r="M12" s="84" t="e">
        <f>IF(CONCATENATE($C$11,$K$25)='10.1 Admón. Riesgos'!#REF!,'10.1 Admón. Riesgos'!#REF!,"")</f>
        <v>#REF!</v>
      </c>
      <c r="N12" s="84" t="e">
        <f>IF(CONCATENATE($C$11,$K$25)='10.1 Admón. Riesgos'!#REF!,'10.1 Admón. Riesgos'!#REF!,"")</f>
        <v>#REF!</v>
      </c>
      <c r="O12" s="84" t="str">
        <f>IF(CONCATENATE($C$11,$K$25)='10.1 Admón. Riesgos'!N10,'10.1 Admón. Riesgos'!C10,"")</f>
        <v/>
      </c>
      <c r="P12" s="84" t="str">
        <f>IF(CONCATENATE($C$11,$K$25)='10.1 Admón. Riesgos'!N15,'10.1 Admón. Riesgos'!C15,"")</f>
        <v/>
      </c>
      <c r="Q12" s="85"/>
      <c r="R12" s="86"/>
      <c r="S12" s="87" t="str">
        <f>IF(CONCATENATE($C$11,$R$25)='10.1 Admón. Riesgos'!N6,'10.1 Admón. Riesgos'!C6,"")</f>
        <v/>
      </c>
      <c r="T12" s="87" t="e">
        <f>IF(CONCATENATE($C$11,$R$25)='10.1 Admón. Riesgos'!#REF!,'10.1 Admón. Riesgos'!#REF!,"")</f>
        <v>#REF!</v>
      </c>
      <c r="U12" s="87" t="e">
        <f>IF(CONCATENATE($C$11,$R$25)='10.1 Admón. Riesgos'!#REF!,'10.1 Admón. Riesgos'!#REF!,"")</f>
        <v>#REF!</v>
      </c>
      <c r="V12" s="87" t="str">
        <f>IF(CONCATENATE($C$11,$R$25)='10.1 Admón. Riesgos'!N10,'10.1 Admón. Riesgos'!C10,"")</f>
        <v/>
      </c>
      <c r="W12" s="87" t="str">
        <f>IF(CONCATENATE($C$11,$R$25)='10.1 Admón. Riesgos'!N15,'10.1 Admón. Riesgos'!C15,"")</f>
        <v/>
      </c>
      <c r="X12" s="89"/>
    </row>
    <row r="13" spans="2:27" ht="19.5" customHeight="1">
      <c r="B13" s="403"/>
      <c r="C13" s="402"/>
      <c r="D13" s="106"/>
      <c r="E13" s="107" t="e">
        <f>IF(CONCATENATE($C$11,$D$25)='10.1 Admón. Riesgos'!#REF!,'10.1 Admón. Riesgos'!#REF!,"")</f>
        <v>#REF!</v>
      </c>
      <c r="F13" s="107" t="e">
        <f>IF(CONCATENATE($C$11,$D$25)='10.1 Admón. Riesgos'!#REF!,'10.1 Admón. Riesgos'!#REF!,"")</f>
        <v>#REF!</v>
      </c>
      <c r="G13" s="107" t="e">
        <f>IF(CONCATENATE($C$11,$D$25)='10.1 Admón. Riesgos'!#REF!,'10.1 Admón. Riesgos'!#REF!,"")</f>
        <v>#REF!</v>
      </c>
      <c r="H13" s="107" t="str">
        <f>IF(CONCATENATE($C$11,$D$25)='10.1 Admón. Riesgos'!N11,'10.1 Admón. Riesgos'!C11,"")</f>
        <v/>
      </c>
      <c r="I13" s="107" t="str">
        <f>IF(CONCATENATE($C$11,$D$25)='10.1 Admón. Riesgos'!N16,'10.1 Admón. Riesgos'!C16,"")</f>
        <v/>
      </c>
      <c r="J13" s="108"/>
      <c r="K13" s="109"/>
      <c r="L13" s="84" t="e">
        <f>IF(CONCATENATE($C$11,$K$25)='10.1 Admón. Riesgos'!#REF!,'10.1 Admón. Riesgos'!#REF!,"")</f>
        <v>#REF!</v>
      </c>
      <c r="M13" s="84" t="e">
        <f>IF(CONCATENATE($C$11,$K$25)='10.1 Admón. Riesgos'!#REF!,'10.1 Admón. Riesgos'!#REF!,"")</f>
        <v>#REF!</v>
      </c>
      <c r="N13" s="84" t="e">
        <f>IF(CONCATENATE($C$11,$K$25)='10.1 Admón. Riesgos'!#REF!,'10.1 Admón. Riesgos'!#REF!,"")</f>
        <v>#REF!</v>
      </c>
      <c r="O13" s="84" t="str">
        <f>IF(CONCATENATE($C$11,$K$25)='10.1 Admón. Riesgos'!N11,'10.1 Admón. Riesgos'!C11,"")</f>
        <v/>
      </c>
      <c r="P13" s="84" t="str">
        <f>IF(CONCATENATE($C$11,$K$25)='10.1 Admón. Riesgos'!N16,'10.1 Admón. Riesgos'!C16,"")</f>
        <v/>
      </c>
      <c r="Q13" s="85"/>
      <c r="R13" s="86"/>
      <c r="S13" s="87" t="e">
        <f>IF(CONCATENATE($C$11,$R$25)='10.1 Admón. Riesgos'!#REF!,'10.1 Admón. Riesgos'!#REF!,"")</f>
        <v>#REF!</v>
      </c>
      <c r="T13" s="87" t="e">
        <f>IF(CONCATENATE($C$11,$R$25)='10.1 Admón. Riesgos'!#REF!,'10.1 Admón. Riesgos'!#REF!,"")</f>
        <v>#REF!</v>
      </c>
      <c r="U13" s="87" t="e">
        <f>IF(CONCATENATE($C$11,$R$25)='10.1 Admón. Riesgos'!#REF!,'10.1 Admón. Riesgos'!#REF!,"")</f>
        <v>#REF!</v>
      </c>
      <c r="V13" s="87" t="str">
        <f>IF(CONCATENATE($C$11,$R$25)='10.1 Admón. Riesgos'!N11,'10.1 Admón. Riesgos'!C11,"")</f>
        <v/>
      </c>
      <c r="W13" s="87" t="str">
        <f>IF(CONCATENATE($C$11,$R$25)='10.1 Admón. Riesgos'!N16,'10.1 Admón. Riesgos'!C16,"")</f>
        <v/>
      </c>
      <c r="X13" s="89"/>
    </row>
    <row r="14" spans="2:27" ht="19.5" customHeight="1">
      <c r="B14" s="403"/>
      <c r="C14" s="402"/>
      <c r="D14" s="106"/>
      <c r="E14" s="107" t="e">
        <f>IF(CONCATENATE($C$11,$D$25)='10.1 Admón. Riesgos'!#REF!,'10.1 Admón. Riesgos'!#REF!,"")</f>
        <v>#REF!</v>
      </c>
      <c r="F14" s="107" t="e">
        <f>IF(CONCATENATE($C$11,$D$25)='10.1 Admón. Riesgos'!#REF!,'10.1 Admón. Riesgos'!#REF!,"")</f>
        <v>#REF!</v>
      </c>
      <c r="G14" s="107" t="str">
        <f>IF(CONCATENATE($C$11,$D$25)='10.1 Admón. Riesgos'!N7,'10.1 Admón. Riesgos'!C7,"")</f>
        <v/>
      </c>
      <c r="H14" s="107" t="str">
        <f>IF(CONCATENATE($C$11,$D$25)='10.1 Admón. Riesgos'!N12,'10.1 Admón. Riesgos'!C12,"")</f>
        <v/>
      </c>
      <c r="I14" s="107" t="str">
        <f>IF(CONCATENATE($C$11,$D$25)='10.1 Admón. Riesgos'!N17,'10.1 Admón. Riesgos'!C17,"")</f>
        <v/>
      </c>
      <c r="J14" s="108"/>
      <c r="K14" s="109"/>
      <c r="L14" s="84" t="e">
        <f>IF(CONCATENATE($C$11,$K$25)='10.1 Admón. Riesgos'!#REF!,'10.1 Admón. Riesgos'!#REF!,"")</f>
        <v>#REF!</v>
      </c>
      <c r="M14" s="84" t="e">
        <f>IF(CONCATENATE($C$11,$K$25)='10.1 Admón. Riesgos'!#REF!,'10.1 Admón. Riesgos'!#REF!,"")</f>
        <v>#REF!</v>
      </c>
      <c r="N14" s="84" t="str">
        <f>IF(CONCATENATE($C$11,$K$25)='10.1 Admón. Riesgos'!N7,'10.1 Admón. Riesgos'!C7,"")</f>
        <v/>
      </c>
      <c r="O14" s="84" t="str">
        <f>IF(CONCATENATE($C$11,$K$25)='10.1 Admón. Riesgos'!N12,'10.1 Admón. Riesgos'!C12,"")</f>
        <v/>
      </c>
      <c r="P14" s="84" t="str">
        <f>IF(CONCATENATE($C$11,$K$25)='10.1 Admón. Riesgos'!N17,'10.1 Admón. Riesgos'!C17,"")</f>
        <v/>
      </c>
      <c r="Q14" s="85"/>
      <c r="R14" s="86"/>
      <c r="S14" s="87" t="e">
        <f>IF(CONCATENATE($C$11,$R$25)='10.1 Admón. Riesgos'!#REF!,'10.1 Admón. Riesgos'!#REF!,"")</f>
        <v>#REF!</v>
      </c>
      <c r="T14" s="87" t="e">
        <f>IF(CONCATENATE($C$11,$R$25)='10.1 Admón. Riesgos'!#REF!,'10.1 Admón. Riesgos'!#REF!,"")</f>
        <v>#REF!</v>
      </c>
      <c r="U14" s="87" t="str">
        <f>IF(CONCATENATE($C$11,$R$25)='10.1 Admón. Riesgos'!N7,'10.1 Admón. Riesgos'!C7,"")</f>
        <v/>
      </c>
      <c r="V14" s="87" t="str">
        <f>IF(CONCATENATE($C$11,$R$25)='10.1 Admón. Riesgos'!N12,'10.1 Admón. Riesgos'!C12,"")</f>
        <v/>
      </c>
      <c r="W14" s="87" t="str">
        <f>IF(CONCATENATE($C$11,$R$25)='10.1 Admón. Riesgos'!N17,'10.1 Admón. Riesgos'!C17,"")</f>
        <v/>
      </c>
      <c r="X14" s="89"/>
    </row>
    <row r="15" spans="2:27" ht="19.5" customHeight="1">
      <c r="B15" s="403"/>
      <c r="C15" s="402"/>
      <c r="D15" s="106"/>
      <c r="E15" s="107" t="e">
        <f>IF(CONCATENATE($C$11,$D$25)='10.1 Admón. Riesgos'!#REF!,'10.1 Admón. Riesgos'!#REF!,"")</f>
        <v>#REF!</v>
      </c>
      <c r="F15" s="107" t="e">
        <f>IF(CONCATENATE($C$11,$D$25)='10.1 Admón. Riesgos'!#REF!,'10.1 Admón. Riesgos'!#REF!,"")</f>
        <v>#REF!</v>
      </c>
      <c r="G15" s="107" t="str">
        <f>IF(CONCATENATE($C$11,$D$25)='10.1 Admón. Riesgos'!N8,'10.1 Admón. Riesgos'!C8,"")</f>
        <v/>
      </c>
      <c r="H15" s="107" t="str">
        <f>IF(CONCATENATE($C$11,$D$25)='10.1 Admón. Riesgos'!N13,'10.1 Admón. Riesgos'!C13,"")</f>
        <v/>
      </c>
      <c r="I15" s="107" t="str">
        <f>IF(CONCATENATE($C$11,$D$25)='10.1 Admón. Riesgos'!N18,'10.1 Admón. Riesgos'!C18,"")</f>
        <v/>
      </c>
      <c r="J15" s="108"/>
      <c r="K15" s="109"/>
      <c r="L15" s="84" t="e">
        <f>IF(CONCATENATE($C$11,$K$25)='10.1 Admón. Riesgos'!#REF!,'10.1 Admón. Riesgos'!#REF!,"")</f>
        <v>#REF!</v>
      </c>
      <c r="M15" s="84" t="e">
        <f>IF(CONCATENATE($C$11,$K$25)='10.1 Admón. Riesgos'!#REF!,'10.1 Admón. Riesgos'!#REF!,"")</f>
        <v>#REF!</v>
      </c>
      <c r="N15" s="84" t="str">
        <f>IF(CONCATENATE($C$11,$K$25)='10.1 Admón. Riesgos'!N8,'10.1 Admón. Riesgos'!C8,"")</f>
        <v/>
      </c>
      <c r="O15" s="84" t="str">
        <f>IF(CONCATENATE($C$11,$K$25)='10.1 Admón. Riesgos'!N13,'10.1 Admón. Riesgos'!C13,"")</f>
        <v/>
      </c>
      <c r="P15" s="84" t="str">
        <f>IF(CONCATENATE($C$11,$K$25)='10.1 Admón. Riesgos'!N18,'10.1 Admón. Riesgos'!C18,"")</f>
        <v/>
      </c>
      <c r="Q15" s="85"/>
      <c r="R15" s="86"/>
      <c r="S15" s="87" t="e">
        <f>IF(CONCATENATE($C$11,$R$25)='10.1 Admón. Riesgos'!#REF!,'10.1 Admón. Riesgos'!#REF!,"")</f>
        <v>#REF!</v>
      </c>
      <c r="T15" s="87" t="e">
        <f>IF(CONCATENATE($C$11,$R$25)='10.1 Admón. Riesgos'!#REF!,'10.1 Admón. Riesgos'!#REF!,"")</f>
        <v>#REF!</v>
      </c>
      <c r="U15" s="87" t="str">
        <f>IF(CONCATENATE($C$11,$R$25)='10.1 Admón. Riesgos'!N8,'10.1 Admón. Riesgos'!C8,"")</f>
        <v/>
      </c>
      <c r="V15" s="87" t="str">
        <f>IF(CONCATENATE($C$11,$R$25)='10.1 Admón. Riesgos'!N13,'10.1 Admón. Riesgos'!C13,"")</f>
        <v/>
      </c>
      <c r="W15" s="87" t="str">
        <f>IF(CONCATENATE($C$11,$R$25)='10.1 Admón. Riesgos'!N18,'10.1 Admón. Riesgos'!C18,"")</f>
        <v/>
      </c>
      <c r="X15" s="89"/>
    </row>
    <row r="16" spans="2:27" ht="19.5" customHeight="1">
      <c r="B16" s="403"/>
      <c r="C16" s="402"/>
      <c r="D16" s="106"/>
      <c r="E16" s="107" t="e">
        <f>IF(CONCATENATE($C$11,$D$25)='10.1 Admón. Riesgos'!#REF!,'10.1 Admón. Riesgos'!#REF!,"")</f>
        <v>#REF!</v>
      </c>
      <c r="F16" s="107" t="e">
        <f>IF(CONCATENATE($C$11,$D$25)='10.1 Admón. Riesgos'!#REF!,'10.1 Admón. Riesgos'!#REF!,"")</f>
        <v>#REF!</v>
      </c>
      <c r="G16" s="107" t="str">
        <f>IF(CONCATENATE($C$11,$D$25)='10.1 Admón. Riesgos'!N9,'10.1 Admón. Riesgos'!C9,"")</f>
        <v/>
      </c>
      <c r="H16" s="107" t="str">
        <f>IF(CONCATENATE($C$11,$D$25)='10.1 Admón. Riesgos'!N14,'10.1 Admón. Riesgos'!C14,"")</f>
        <v/>
      </c>
      <c r="I16" s="107" t="str">
        <f>IF(CONCATENATE($C$11,$D$25)='10.1 Admón. Riesgos'!N19,'10.1 Admón. Riesgos'!C19,"")</f>
        <v/>
      </c>
      <c r="J16" s="108"/>
      <c r="K16" s="109"/>
      <c r="L16" s="84" t="e">
        <f>IF(CONCATENATE($C$11,$K$25)='10.1 Admón. Riesgos'!#REF!,'10.1 Admón. Riesgos'!#REF!,"")</f>
        <v>#REF!</v>
      </c>
      <c r="M16" s="84" t="e">
        <f>IF(CONCATENATE($C$11,$K$25)='10.1 Admón. Riesgos'!#REF!,'10.1 Admón. Riesgos'!#REF!,"")</f>
        <v>#REF!</v>
      </c>
      <c r="N16" s="84" t="str">
        <f>IF(CONCATENATE($C$11,$K$25)='10.1 Admón. Riesgos'!N9,'10.1 Admón. Riesgos'!C9,"")</f>
        <v/>
      </c>
      <c r="O16" s="84" t="str">
        <f>IF(CONCATENATE($C$11,$K$25)='10.1 Admón. Riesgos'!N14,'10.1 Admón. Riesgos'!C14,"")</f>
        <v/>
      </c>
      <c r="P16" s="84" t="str">
        <f>IF(CONCATENATE($C$11,$K$25)='10.1 Admón. Riesgos'!N19,'10.1 Admón. Riesgos'!C19,"")</f>
        <v/>
      </c>
      <c r="Q16" s="85"/>
      <c r="R16" s="86"/>
      <c r="S16" s="87" t="e">
        <f>IF(CONCATENATE($C$11,$R$25)='10.1 Admón. Riesgos'!#REF!,'10.1 Admón. Riesgos'!#REF!,"")</f>
        <v>#REF!</v>
      </c>
      <c r="T16" s="87" t="e">
        <f>IF(CONCATENATE($C$11,$R$25)='10.1 Admón. Riesgos'!#REF!,'10.1 Admón. Riesgos'!#REF!,"")</f>
        <v>#REF!</v>
      </c>
      <c r="U16" s="87" t="str">
        <f>IF(CONCATENATE($C$11,$R$25)='10.1 Admón. Riesgos'!N9,'10.1 Admón. Riesgos'!C9,"")</f>
        <v/>
      </c>
      <c r="V16" s="87" t="str">
        <f>IF(CONCATENATE($C$11,$R$25)='10.1 Admón. Riesgos'!N14,'10.1 Admón. Riesgos'!C14,"")</f>
        <v/>
      </c>
      <c r="W16" s="87" t="str">
        <f>IF(CONCATENATE($C$11,$R$25)='10.1 Admón. Riesgos'!N19,'10.1 Admón. Riesgos'!C19,"")</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IF(CONCATENATE($C$18,$D$25)='10.1 Admón. Riesgos'!N6,'10.1 Admón. Riesgos'!C6,"")</f>
        <v/>
      </c>
      <c r="F19" s="120" t="e">
        <f>IF(CONCATENATE($C$18,$D$25)='10.1 Admón. Riesgos'!#REF!,'10.1 Admón. Riesgos'!#REF!,"")</f>
        <v>#REF!</v>
      </c>
      <c r="G19" s="120" t="e">
        <f>IF(CONCATENATE($C$18,$D$25)='10.1 Admón. Riesgos'!#REF!,'10.1 Admón. Riesgos'!#REF!,"")</f>
        <v>#REF!</v>
      </c>
      <c r="H19" s="120" t="str">
        <f>IF(CONCATENATE($C$18,$D$25)='10.1 Admón. Riesgos'!N10,'10.1 Admón. Riesgos'!C10,"")</f>
        <v/>
      </c>
      <c r="I19" s="120" t="str">
        <f>IF(CONCATENATE($C$18,$D$25)='10.1 Admón. Riesgos'!N15,'10.1 Admón. Riesgos'!C15,"")</f>
        <v/>
      </c>
      <c r="J19" s="121"/>
      <c r="K19" s="122"/>
      <c r="L19" s="107" t="str">
        <f>IF(CONCATENATE($C$18,$K$25)='10.1 Admón. Riesgos'!N6,'10.1 Admón. Riesgos'!C6,"")</f>
        <v/>
      </c>
      <c r="M19" s="107" t="e">
        <f>IF(CONCATENATE($C$18,$K$25)='10.1 Admón. Riesgos'!#REF!,'10.1 Admón. Riesgos'!#REF!,"")</f>
        <v>#REF!</v>
      </c>
      <c r="N19" s="107" t="e">
        <f>IF(CONCATENATE($C$18,$K$25)='10.1 Admón. Riesgos'!#REF!,'10.1 Admón. Riesgos'!#REF!,"")</f>
        <v>#REF!</v>
      </c>
      <c r="O19" s="107" t="str">
        <f>IF(CONCATENATE($C$18,$K$25)='10.1 Admón. Riesgos'!N10,'10.1 Admón. Riesgos'!C10,"")</f>
        <v/>
      </c>
      <c r="P19" s="107" t="str">
        <f>IF(CONCATENATE($C$18,$K$25)='10.1 Admón. Riesgos'!N15,'10.1 Admón. Riesgos'!C15,"")</f>
        <v/>
      </c>
      <c r="Q19" s="108"/>
      <c r="R19" s="109"/>
      <c r="S19" s="84" t="str">
        <f>IF(CONCATENATE($C$18,$R$25)='10.1 Admón. Riesgos'!N6,'10.1 Admón. Riesgos'!C6,"")</f>
        <v/>
      </c>
      <c r="T19" s="84" t="e">
        <f>IF(CONCATENATE($C$18,$R$25)='10.1 Admón. Riesgos'!#REF!,'10.1 Admón. Riesgos'!#REF!,"")</f>
        <v>#REF!</v>
      </c>
      <c r="U19" s="84" t="e">
        <f>IF(CONCATENATE($C$18,$R$25)='10.1 Admón. Riesgos'!#REF!,'10.1 Admón. Riesgos'!#REF!,"")</f>
        <v>#REF!</v>
      </c>
      <c r="V19" s="84" t="str">
        <f>IF(CONCATENATE($C$18,$R$25)='10.1 Admón. Riesgos'!N10,'10.1 Admón. Riesgos'!C10,"")</f>
        <v/>
      </c>
      <c r="W19" s="84" t="str">
        <f>IF(CONCATENATE($C$18,$R$25)='10.1 Admón. Riesgos'!N15,'10.1 Admón. Riesgos'!C15,"")</f>
        <v/>
      </c>
      <c r="X19" s="123"/>
    </row>
    <row r="20" spans="2:24" ht="19.5" customHeight="1">
      <c r="B20" s="403"/>
      <c r="C20" s="402"/>
      <c r="D20" s="119"/>
      <c r="E20" s="120" t="e">
        <f>IF(CONCATENATE($C$18,$D$25)='10.1 Admón. Riesgos'!#REF!,'10.1 Admón. Riesgos'!#REF!,"")</f>
        <v>#REF!</v>
      </c>
      <c r="F20" s="120" t="e">
        <f>IF(CONCATENATE($C$18,$D$25)='10.1 Admón. Riesgos'!#REF!,'10.1 Admón. Riesgos'!#REF!,"")</f>
        <v>#REF!</v>
      </c>
      <c r="G20" s="120" t="e">
        <f>IF(CONCATENATE($C$18,$D$25)='10.1 Admón. Riesgos'!#REF!,'10.1 Admón. Riesgos'!#REF!,"")</f>
        <v>#REF!</v>
      </c>
      <c r="H20" s="120" t="str">
        <f>IF(CONCATENATE($C$18,$D$25)='10.1 Admón. Riesgos'!N11,'10.1 Admón. Riesgos'!C11,"")</f>
        <v/>
      </c>
      <c r="I20" s="120" t="str">
        <f>IF(CONCATENATE($C$18,$D$25)='10.1 Admón. Riesgos'!N16,'10.1 Admón. Riesgos'!C16,"")</f>
        <v/>
      </c>
      <c r="J20" s="121"/>
      <c r="K20" s="122"/>
      <c r="L20" s="107" t="e">
        <f>IF(CONCATENATE($C$18,$K$25)='10.1 Admón. Riesgos'!#REF!,'10.1 Admón. Riesgos'!#REF!,"")</f>
        <v>#REF!</v>
      </c>
      <c r="M20" s="107" t="e">
        <f>IF(CONCATENATE($C$18,$K$25)='10.1 Admón. Riesgos'!#REF!,'10.1 Admón. Riesgos'!#REF!,"")</f>
        <v>#REF!</v>
      </c>
      <c r="N20" s="107" t="e">
        <f>IF(CONCATENATE($C$18,$K$25)='10.1 Admón. Riesgos'!#REF!,'10.1 Admón. Riesgos'!#REF!,"")</f>
        <v>#REF!</v>
      </c>
      <c r="O20" s="107" t="str">
        <f>IF(CONCATENATE($C$18,$K$25)='10.1 Admón. Riesgos'!N11,'10.1 Admón. Riesgos'!C11,"")</f>
        <v/>
      </c>
      <c r="P20" s="107" t="str">
        <f>IF(CONCATENATE($C$18,$K$25)='10.1 Admón. Riesgos'!N16,'10.1 Admón. Riesgos'!C16,"")</f>
        <v/>
      </c>
      <c r="Q20" s="108"/>
      <c r="R20" s="109"/>
      <c r="S20" s="84" t="e">
        <f>IF(CONCATENATE($C$18,$R$25)='10.1 Admón. Riesgos'!#REF!,'10.1 Admón. Riesgos'!#REF!,"")</f>
        <v>#REF!</v>
      </c>
      <c r="T20" s="84" t="e">
        <f>IF(CONCATENATE($C$18,$R$25)='10.1 Admón. Riesgos'!#REF!,'10.1 Admón. Riesgos'!#REF!,"")</f>
        <v>#REF!</v>
      </c>
      <c r="U20" s="84" t="e">
        <f>IF(CONCATENATE($C$18,$R$25)='10.1 Admón. Riesgos'!#REF!,'10.1 Admón. Riesgos'!#REF!,"")</f>
        <v>#REF!</v>
      </c>
      <c r="V20" s="84" t="str">
        <f>IF(CONCATENATE($C$18,$R$25)='10.1 Admón. Riesgos'!N11,'10.1 Admón. Riesgos'!C11,"")</f>
        <v/>
      </c>
      <c r="W20" s="84" t="str">
        <f>IF(CONCATENATE($C$18,$R$25)='10.1 Admón. Riesgos'!N16,'10.1 Admón. Riesgos'!C16,"")</f>
        <v/>
      </c>
      <c r="X20" s="123"/>
    </row>
    <row r="21" spans="2:24" ht="19.5" customHeight="1">
      <c r="B21" s="403"/>
      <c r="C21" s="402"/>
      <c r="D21" s="119"/>
      <c r="E21" s="120" t="e">
        <f>IF(CONCATENATE($C$18,$D$25)='10.1 Admón. Riesgos'!#REF!,'10.1 Admón. Riesgos'!#REF!,"")</f>
        <v>#REF!</v>
      </c>
      <c r="F21" s="120" t="e">
        <f>IF(CONCATENATE($C$18,$D$25)='10.1 Admón. Riesgos'!#REF!,'10.1 Admón. Riesgos'!#REF!,"")</f>
        <v>#REF!</v>
      </c>
      <c r="G21" s="120" t="str">
        <f>IF(CONCATENATE($C$18,$D$25)='10.1 Admón. Riesgos'!N7,'10.1 Admón. Riesgos'!C7,"")</f>
        <v/>
      </c>
      <c r="H21" s="120" t="str">
        <f>IF(CONCATENATE($C$18,$D$25)='10.1 Admón. Riesgos'!N12,'10.1 Admón. Riesgos'!C12,"")</f>
        <v/>
      </c>
      <c r="I21" s="120" t="str">
        <f>IF(CONCATENATE($C$18,$D$25)='10.1 Admón. Riesgos'!N17,'10.1 Admón. Riesgos'!C17,"")</f>
        <v/>
      </c>
      <c r="J21" s="121"/>
      <c r="K21" s="122"/>
      <c r="L21" s="107" t="e">
        <f>IF(CONCATENATE($C$18,$K$25)='10.1 Admón. Riesgos'!#REF!,'10.1 Admón. Riesgos'!#REF!,"")</f>
        <v>#REF!</v>
      </c>
      <c r="M21" s="107" t="e">
        <f>IF(CONCATENATE($C$18,$K$25)='10.1 Admón. Riesgos'!#REF!,'10.1 Admón. Riesgos'!#REF!,"")</f>
        <v>#REF!</v>
      </c>
      <c r="N21" s="107" t="str">
        <f>IF(CONCATENATE($C$18,$K$25)='10.1 Admón. Riesgos'!N7,'10.1 Admón. Riesgos'!C7,"")</f>
        <v/>
      </c>
      <c r="O21" s="107" t="str">
        <f>IF(CONCATENATE($C$18,$K$25)='10.1 Admón. Riesgos'!N12,'10.1 Admón. Riesgos'!C12,"")</f>
        <v/>
      </c>
      <c r="P21" s="107" t="str">
        <f>IF(CONCATENATE($C$18,$K$25)='10.1 Admón. Riesgos'!N17,'10.1 Admón. Riesgos'!C17,"")</f>
        <v/>
      </c>
      <c r="Q21" s="108"/>
      <c r="R21" s="109"/>
      <c r="S21" s="84" t="e">
        <f>IF(CONCATENATE($C$18,$R$25)='10.1 Admón. Riesgos'!#REF!,'10.1 Admón. Riesgos'!#REF!,"")</f>
        <v>#REF!</v>
      </c>
      <c r="T21" s="84" t="e">
        <f>IF(CONCATENATE($C$18,$R$25)='10.1 Admón. Riesgos'!#REF!,'10.1 Admón. Riesgos'!#REF!,"")</f>
        <v>#REF!</v>
      </c>
      <c r="U21" s="84" t="str">
        <f>IF(CONCATENATE($C$18,$R$25)='10.1 Admón. Riesgos'!N7,'10.1 Admón. Riesgos'!C7,"")</f>
        <v/>
      </c>
      <c r="V21" s="84" t="str">
        <f>IF(CONCATENATE($C$18,$R$25)='10.1 Admón. Riesgos'!N12,'10.1 Admón. Riesgos'!C12,"")</f>
        <v/>
      </c>
      <c r="W21" s="84" t="str">
        <f>IF(CONCATENATE($C$18,$R$25)='10.1 Admón. Riesgos'!N17,'10.1 Admón. Riesgos'!C17,"")</f>
        <v/>
      </c>
      <c r="X21" s="123"/>
    </row>
    <row r="22" spans="2:24" ht="19.5" customHeight="1">
      <c r="B22" s="403"/>
      <c r="C22" s="402"/>
      <c r="D22" s="119"/>
      <c r="E22" s="120" t="e">
        <f>IF(CONCATENATE($C$18,$D$25)='10.1 Admón. Riesgos'!#REF!,'10.1 Admón. Riesgos'!#REF!,"")</f>
        <v>#REF!</v>
      </c>
      <c r="F22" s="120" t="e">
        <f>IF(CONCATENATE($C$18,$D$25)='10.1 Admón. Riesgos'!#REF!,'10.1 Admón. Riesgos'!#REF!,"")</f>
        <v>#REF!</v>
      </c>
      <c r="G22" s="120" t="str">
        <f>IF(CONCATENATE($C$18,$D$25)='10.1 Admón. Riesgos'!N8,'10.1 Admón. Riesgos'!C8,"")</f>
        <v/>
      </c>
      <c r="H22" s="120" t="str">
        <f>IF(CONCATENATE($C$18,$D$25)='10.1 Admón. Riesgos'!N13,'10.1 Admón. Riesgos'!C13,"")</f>
        <v/>
      </c>
      <c r="I22" s="120" t="str">
        <f>IF(CONCATENATE($C$18,$D$25)='10.1 Admón. Riesgos'!N18,'10.1 Admón. Riesgos'!C18,"")</f>
        <v/>
      </c>
      <c r="J22" s="121"/>
      <c r="K22" s="122"/>
      <c r="L22" s="107" t="e">
        <f>IF(CONCATENATE($C$18,$K$25)='10.1 Admón. Riesgos'!#REF!,'10.1 Admón. Riesgos'!#REF!,"")</f>
        <v>#REF!</v>
      </c>
      <c r="M22" s="107" t="e">
        <f>IF(CONCATENATE($C$18,$K$25)='10.1 Admón. Riesgos'!#REF!,'10.1 Admón. Riesgos'!#REF!,"")</f>
        <v>#REF!</v>
      </c>
      <c r="N22" s="107" t="str">
        <f>IF(CONCATENATE($C$18,$K$25)='10.1 Admón. Riesgos'!N8,'10.1 Admón. Riesgos'!C8,"")</f>
        <v/>
      </c>
      <c r="O22" s="107" t="str">
        <f>IF(CONCATENATE($C$18,$K$25)='10.1 Admón. Riesgos'!N13,'10.1 Admón. Riesgos'!C13,"")</f>
        <v/>
      </c>
      <c r="P22" s="107" t="str">
        <f>IF(CONCATENATE($C$18,$K$25)='10.1 Admón. Riesgos'!N18,'10.1 Admón. Riesgos'!C18,"")</f>
        <v/>
      </c>
      <c r="Q22" s="108"/>
      <c r="R22" s="109"/>
      <c r="S22" s="84" t="e">
        <f>IF(CONCATENATE($C$18,$R$25)='10.1 Admón. Riesgos'!#REF!,'10.1 Admón. Riesgos'!#REF!,"")</f>
        <v>#REF!</v>
      </c>
      <c r="T22" s="84" t="e">
        <f>IF(CONCATENATE($C$18,$R$25)='10.1 Admón. Riesgos'!#REF!,'10.1 Admón. Riesgos'!#REF!,"")</f>
        <v>#REF!</v>
      </c>
      <c r="U22" s="84" t="str">
        <f>IF(CONCATENATE($C$18,$R$25)='10.1 Admón. Riesgos'!N8,'10.1 Admón. Riesgos'!C8,"")</f>
        <v/>
      </c>
      <c r="V22" s="84" t="str">
        <f>IF(CONCATENATE($C$18,$R$25)='10.1 Admón. Riesgos'!N13,'10.1 Admón. Riesgos'!C13,"")</f>
        <v/>
      </c>
      <c r="W22" s="84" t="str">
        <f>IF(CONCATENATE($C$18,$R$25)='10.1 Admón. Riesgos'!N18,'10.1 Admón. Riesgos'!C18,"")</f>
        <v/>
      </c>
      <c r="X22" s="123"/>
    </row>
    <row r="23" spans="2:24" ht="19.5" customHeight="1">
      <c r="C23" s="402"/>
      <c r="D23" s="119"/>
      <c r="E23" s="120" t="e">
        <f>IF(CONCATENATE($C$18,$D$25)='10.1 Admón. Riesgos'!#REF!,'10.1 Admón. Riesgos'!#REF!,"")</f>
        <v>#REF!</v>
      </c>
      <c r="F23" s="120" t="e">
        <f>IF(CONCATENATE($C$18,$D$25)='10.1 Admón. Riesgos'!#REF!,'10.1 Admón. Riesgos'!#REF!,"")</f>
        <v>#REF!</v>
      </c>
      <c r="G23" s="120" t="str">
        <f>IF(CONCATENATE($C$18,$D$25)='10.1 Admón. Riesgos'!N9,'10.1 Admón. Riesgos'!C9,"")</f>
        <v/>
      </c>
      <c r="H23" s="120" t="str">
        <f>IF(CONCATENATE($C$18,$D$25)='10.1 Admón. Riesgos'!N14,'10.1 Admón. Riesgos'!C14,"")</f>
        <v/>
      </c>
      <c r="I23" s="120" t="str">
        <f>IF(CONCATENATE($C$18,$D$25)='10.1 Admón. Riesgos'!N19,'10.1 Admón. Riesgos'!C19,"")</f>
        <v/>
      </c>
      <c r="J23" s="121"/>
      <c r="K23" s="122"/>
      <c r="L23" s="107" t="e">
        <f>IF(CONCATENATE($C$18,$K$25)='10.1 Admón. Riesgos'!#REF!,'10.1 Admón. Riesgos'!#REF!,"")</f>
        <v>#REF!</v>
      </c>
      <c r="M23" s="107" t="e">
        <f>IF(CONCATENATE($C$18,$K$25)='10.1 Admón. Riesgos'!#REF!,'10.1 Admón. Riesgos'!#REF!,"")</f>
        <v>#REF!</v>
      </c>
      <c r="N23" s="107" t="str">
        <f>IF(CONCATENATE($C$18,$K$25)='10.1 Admón. Riesgos'!N9,'10.1 Admón. Riesgos'!C9,"")</f>
        <v/>
      </c>
      <c r="O23" s="107" t="str">
        <f>IF(CONCATENATE($C$18,$K$25)='10.1 Admón. Riesgos'!N14,'10.1 Admón. Riesgos'!C14,"")</f>
        <v/>
      </c>
      <c r="P23" s="107" t="str">
        <f>IF(CONCATENATE($C$18,$K$25)='10.1 Admón. Riesgos'!N19,'10.1 Admón. Riesgos'!C19,"")</f>
        <v/>
      </c>
      <c r="Q23" s="108"/>
      <c r="R23" s="109"/>
      <c r="S23" s="84" t="e">
        <f>IF(CONCATENATE($C$18,$R$25)='10.1 Admón. Riesgos'!#REF!,'10.1 Admón. Riesgos'!#REF!,"")</f>
        <v>#REF!</v>
      </c>
      <c r="T23" s="84" t="e">
        <f>IF(CONCATENATE($C$18,$R$25)='10.1 Admón. Riesgos'!#REF!,'10.1 Admón. Riesgos'!#REF!,"")</f>
        <v>#REF!</v>
      </c>
      <c r="U23" s="84" t="str">
        <f>IF(CONCATENATE($C$18,$R$25)='10.1 Admón. Riesgos'!N9,'10.1 Admón. Riesgos'!C9,"")</f>
        <v/>
      </c>
      <c r="V23" s="84" t="str">
        <f>IF(CONCATENATE($C$18,$R$25)='10.1 Admón. Riesgos'!N14,'10.1 Admón. Riesgos'!C14,"")</f>
        <v/>
      </c>
      <c r="W23" s="84" t="str">
        <f>IF(CONCATENATE($C$18,$R$25)='10.1 Admón. Riesgos'!N19,'10.1 Admón. Riesgos'!C19,"")</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xtXTWKQOwNKMKpM4esnR5v7r6N7rEyQDo1op6pCOx80P7kbFPcuYMYi07h4atXMrPl6KcaNBl09Fxpc5fscbMQ==" saltValue="4NDv0FOCdV/cNsKWL68tTQ=="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pageSetup orientation="portrait" horizontalDpi="4294967293" verticalDpi="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workbookViewId="0"/>
  </sheetViews>
  <sheetFormatPr baseColWidth="10" defaultColWidth="4.7109375" defaultRowHeight="19.5" customHeight="1"/>
  <cols>
    <col min="1" max="2" width="4.7109375" style="74" customWidth="1"/>
    <col min="3" max="3" width="20.7109375" style="75" customWidth="1"/>
    <col min="4" max="4" width="2.85546875" style="74" customWidth="1"/>
    <col min="5" max="5" width="4.7109375" style="74" customWidth="1"/>
    <col min="6" max="6" width="6.28515625" style="74" bestFit="1" customWidth="1"/>
    <col min="7" max="9" width="4.7109375" style="74" customWidth="1"/>
    <col min="10" max="10" width="3.28515625" style="74" customWidth="1"/>
    <col min="11" max="11" width="3" style="74" customWidth="1"/>
    <col min="12" max="13" width="4.7109375" style="74" customWidth="1"/>
    <col min="14"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1" width="4.7109375" style="74" customWidth="1"/>
    <col min="262" max="262" width="6.28515625" style="74" bestFit="1" customWidth="1"/>
    <col min="263" max="265" width="4.7109375" style="74" customWidth="1"/>
    <col min="266" max="266" width="3.28515625" style="74" customWidth="1"/>
    <col min="267" max="267" width="3" style="74" customWidth="1"/>
    <col min="268" max="269" width="4.7109375" style="74" customWidth="1"/>
    <col min="270"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17" width="4.7109375" style="74" customWidth="1"/>
    <col min="518" max="518" width="6.28515625" style="74" bestFit="1" customWidth="1"/>
    <col min="519" max="521" width="4.7109375" style="74" customWidth="1"/>
    <col min="522" max="522" width="3.28515625" style="74" customWidth="1"/>
    <col min="523" max="523" width="3" style="74" customWidth="1"/>
    <col min="524" max="525" width="4.7109375" style="74" customWidth="1"/>
    <col min="526"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3" width="4.7109375" style="74" customWidth="1"/>
    <col min="774" max="774" width="6.28515625" style="74" bestFit="1" customWidth="1"/>
    <col min="775" max="777" width="4.7109375" style="74" customWidth="1"/>
    <col min="778" max="778" width="3.28515625" style="74" customWidth="1"/>
    <col min="779" max="779" width="3" style="74" customWidth="1"/>
    <col min="780" max="781" width="4.7109375" style="74" customWidth="1"/>
    <col min="782"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29" width="4.7109375" style="74" customWidth="1"/>
    <col min="1030" max="1030" width="6.28515625" style="74" bestFit="1" customWidth="1"/>
    <col min="1031" max="1033" width="4.7109375" style="74" customWidth="1"/>
    <col min="1034" max="1034" width="3.28515625" style="74" customWidth="1"/>
    <col min="1035" max="1035" width="3" style="74" customWidth="1"/>
    <col min="1036" max="1037" width="4.7109375" style="74" customWidth="1"/>
    <col min="1038"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5" width="4.7109375" style="74" customWidth="1"/>
    <col min="1286" max="1286" width="6.28515625" style="74" bestFit="1" customWidth="1"/>
    <col min="1287" max="1289" width="4.7109375" style="74" customWidth="1"/>
    <col min="1290" max="1290" width="3.28515625" style="74" customWidth="1"/>
    <col min="1291" max="1291" width="3" style="74" customWidth="1"/>
    <col min="1292" max="1293" width="4.7109375" style="74" customWidth="1"/>
    <col min="1294"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1" width="4.7109375" style="74" customWidth="1"/>
    <col min="1542" max="1542" width="6.28515625" style="74" bestFit="1" customWidth="1"/>
    <col min="1543" max="1545" width="4.7109375" style="74" customWidth="1"/>
    <col min="1546" max="1546" width="3.28515625" style="74" customWidth="1"/>
    <col min="1547" max="1547" width="3" style="74" customWidth="1"/>
    <col min="1548" max="1549" width="4.7109375" style="74" customWidth="1"/>
    <col min="1550"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797" width="4.7109375" style="74" customWidth="1"/>
    <col min="1798" max="1798" width="6.28515625" style="74" bestFit="1" customWidth="1"/>
    <col min="1799" max="1801" width="4.7109375" style="74" customWidth="1"/>
    <col min="1802" max="1802" width="3.28515625" style="74" customWidth="1"/>
    <col min="1803" max="1803" width="3" style="74" customWidth="1"/>
    <col min="1804" max="1805" width="4.7109375" style="74" customWidth="1"/>
    <col min="1806"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3" width="4.7109375" style="74" customWidth="1"/>
    <col min="2054" max="2054" width="6.28515625" style="74" bestFit="1" customWidth="1"/>
    <col min="2055" max="2057" width="4.7109375" style="74" customWidth="1"/>
    <col min="2058" max="2058" width="3.28515625" style="74" customWidth="1"/>
    <col min="2059" max="2059" width="3" style="74" customWidth="1"/>
    <col min="2060" max="2061" width="4.7109375" style="74" customWidth="1"/>
    <col min="2062"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09" width="4.7109375" style="74" customWidth="1"/>
    <col min="2310" max="2310" width="6.28515625" style="74" bestFit="1" customWidth="1"/>
    <col min="2311" max="2313" width="4.7109375" style="74" customWidth="1"/>
    <col min="2314" max="2314" width="3.28515625" style="74" customWidth="1"/>
    <col min="2315" max="2315" width="3" style="74" customWidth="1"/>
    <col min="2316" max="2317" width="4.7109375" style="74" customWidth="1"/>
    <col min="2318"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5" width="4.7109375" style="74" customWidth="1"/>
    <col min="2566" max="2566" width="6.28515625" style="74" bestFit="1" customWidth="1"/>
    <col min="2567" max="2569" width="4.7109375" style="74" customWidth="1"/>
    <col min="2570" max="2570" width="3.28515625" style="74" customWidth="1"/>
    <col min="2571" max="2571" width="3" style="74" customWidth="1"/>
    <col min="2572" max="2573" width="4.7109375" style="74" customWidth="1"/>
    <col min="2574"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1" width="4.7109375" style="74" customWidth="1"/>
    <col min="2822" max="2822" width="6.28515625" style="74" bestFit="1" customWidth="1"/>
    <col min="2823" max="2825" width="4.7109375" style="74" customWidth="1"/>
    <col min="2826" max="2826" width="3.28515625" style="74" customWidth="1"/>
    <col min="2827" max="2827" width="3" style="74" customWidth="1"/>
    <col min="2828" max="2829" width="4.7109375" style="74" customWidth="1"/>
    <col min="2830"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77" width="4.7109375" style="74" customWidth="1"/>
    <col min="3078" max="3078" width="6.28515625" style="74" bestFit="1" customWidth="1"/>
    <col min="3079" max="3081" width="4.7109375" style="74" customWidth="1"/>
    <col min="3082" max="3082" width="3.28515625" style="74" customWidth="1"/>
    <col min="3083" max="3083" width="3" style="74" customWidth="1"/>
    <col min="3084" max="3085" width="4.7109375" style="74" customWidth="1"/>
    <col min="3086"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3" width="4.7109375" style="74" customWidth="1"/>
    <col min="3334" max="3334" width="6.28515625" style="74" bestFit="1" customWidth="1"/>
    <col min="3335" max="3337" width="4.7109375" style="74" customWidth="1"/>
    <col min="3338" max="3338" width="3.28515625" style="74" customWidth="1"/>
    <col min="3339" max="3339" width="3" style="74" customWidth="1"/>
    <col min="3340" max="3341" width="4.7109375" style="74" customWidth="1"/>
    <col min="3342"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89" width="4.7109375" style="74" customWidth="1"/>
    <col min="3590" max="3590" width="6.28515625" style="74" bestFit="1" customWidth="1"/>
    <col min="3591" max="3593" width="4.7109375" style="74" customWidth="1"/>
    <col min="3594" max="3594" width="3.28515625" style="74" customWidth="1"/>
    <col min="3595" max="3595" width="3" style="74" customWidth="1"/>
    <col min="3596" max="3597" width="4.7109375" style="74" customWidth="1"/>
    <col min="3598"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5" width="4.7109375" style="74" customWidth="1"/>
    <col min="3846" max="3846" width="6.28515625" style="74" bestFit="1" customWidth="1"/>
    <col min="3847" max="3849" width="4.7109375" style="74" customWidth="1"/>
    <col min="3850" max="3850" width="3.28515625" style="74" customWidth="1"/>
    <col min="3851" max="3851" width="3" style="74" customWidth="1"/>
    <col min="3852" max="3853" width="4.7109375" style="74" customWidth="1"/>
    <col min="3854"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1" width="4.7109375" style="74" customWidth="1"/>
    <col min="4102" max="4102" width="6.28515625" style="74" bestFit="1" customWidth="1"/>
    <col min="4103" max="4105" width="4.7109375" style="74" customWidth="1"/>
    <col min="4106" max="4106" width="3.28515625" style="74" customWidth="1"/>
    <col min="4107" max="4107" width="3" style="74" customWidth="1"/>
    <col min="4108" max="4109" width="4.7109375" style="74" customWidth="1"/>
    <col min="4110"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57" width="4.7109375" style="74" customWidth="1"/>
    <col min="4358" max="4358" width="6.28515625" style="74" bestFit="1" customWidth="1"/>
    <col min="4359" max="4361" width="4.7109375" style="74" customWidth="1"/>
    <col min="4362" max="4362" width="3.28515625" style="74" customWidth="1"/>
    <col min="4363" max="4363" width="3" style="74" customWidth="1"/>
    <col min="4364" max="4365" width="4.7109375" style="74" customWidth="1"/>
    <col min="4366"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3" width="4.7109375" style="74" customWidth="1"/>
    <col min="4614" max="4614" width="6.28515625" style="74" bestFit="1" customWidth="1"/>
    <col min="4615" max="4617" width="4.7109375" style="74" customWidth="1"/>
    <col min="4618" max="4618" width="3.28515625" style="74" customWidth="1"/>
    <col min="4619" max="4619" width="3" style="74" customWidth="1"/>
    <col min="4620" max="4621" width="4.7109375" style="74" customWidth="1"/>
    <col min="4622"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69" width="4.7109375" style="74" customWidth="1"/>
    <col min="4870" max="4870" width="6.28515625" style="74" bestFit="1" customWidth="1"/>
    <col min="4871" max="4873" width="4.7109375" style="74" customWidth="1"/>
    <col min="4874" max="4874" width="3.28515625" style="74" customWidth="1"/>
    <col min="4875" max="4875" width="3" style="74" customWidth="1"/>
    <col min="4876" max="4877" width="4.7109375" style="74" customWidth="1"/>
    <col min="4878"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5" width="4.7109375" style="74" customWidth="1"/>
    <col min="5126" max="5126" width="6.28515625" style="74" bestFit="1" customWidth="1"/>
    <col min="5127" max="5129" width="4.7109375" style="74" customWidth="1"/>
    <col min="5130" max="5130" width="3.28515625" style="74" customWidth="1"/>
    <col min="5131" max="5131" width="3" style="74" customWidth="1"/>
    <col min="5132" max="5133" width="4.7109375" style="74" customWidth="1"/>
    <col min="5134"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1" width="4.7109375" style="74" customWidth="1"/>
    <col min="5382" max="5382" width="6.28515625" style="74" bestFit="1" customWidth="1"/>
    <col min="5383" max="5385" width="4.7109375" style="74" customWidth="1"/>
    <col min="5386" max="5386" width="3.28515625" style="74" customWidth="1"/>
    <col min="5387" max="5387" width="3" style="74" customWidth="1"/>
    <col min="5388" max="5389" width="4.7109375" style="74" customWidth="1"/>
    <col min="5390"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37" width="4.7109375" style="74" customWidth="1"/>
    <col min="5638" max="5638" width="6.28515625" style="74" bestFit="1" customWidth="1"/>
    <col min="5639" max="5641" width="4.7109375" style="74" customWidth="1"/>
    <col min="5642" max="5642" width="3.28515625" style="74" customWidth="1"/>
    <col min="5643" max="5643" width="3" style="74" customWidth="1"/>
    <col min="5644" max="5645" width="4.7109375" style="74" customWidth="1"/>
    <col min="5646"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3" width="4.7109375" style="74" customWidth="1"/>
    <col min="5894" max="5894" width="6.28515625" style="74" bestFit="1" customWidth="1"/>
    <col min="5895" max="5897" width="4.7109375" style="74" customWidth="1"/>
    <col min="5898" max="5898" width="3.28515625" style="74" customWidth="1"/>
    <col min="5899" max="5899" width="3" style="74" customWidth="1"/>
    <col min="5900" max="5901" width="4.7109375" style="74" customWidth="1"/>
    <col min="5902"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49" width="4.7109375" style="74" customWidth="1"/>
    <col min="6150" max="6150" width="6.28515625" style="74" bestFit="1" customWidth="1"/>
    <col min="6151" max="6153" width="4.7109375" style="74" customWidth="1"/>
    <col min="6154" max="6154" width="3.28515625" style="74" customWidth="1"/>
    <col min="6155" max="6155" width="3" style="74" customWidth="1"/>
    <col min="6156" max="6157" width="4.7109375" style="74" customWidth="1"/>
    <col min="6158"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5" width="4.7109375" style="74" customWidth="1"/>
    <col min="6406" max="6406" width="6.28515625" style="74" bestFit="1" customWidth="1"/>
    <col min="6407" max="6409" width="4.7109375" style="74" customWidth="1"/>
    <col min="6410" max="6410" width="3.28515625" style="74" customWidth="1"/>
    <col min="6411" max="6411" width="3" style="74" customWidth="1"/>
    <col min="6412" max="6413" width="4.7109375" style="74" customWidth="1"/>
    <col min="6414"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1" width="4.7109375" style="74" customWidth="1"/>
    <col min="6662" max="6662" width="6.28515625" style="74" bestFit="1" customWidth="1"/>
    <col min="6663" max="6665" width="4.7109375" style="74" customWidth="1"/>
    <col min="6666" max="6666" width="3.28515625" style="74" customWidth="1"/>
    <col min="6667" max="6667" width="3" style="74" customWidth="1"/>
    <col min="6668" max="6669" width="4.7109375" style="74" customWidth="1"/>
    <col min="6670"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17" width="4.7109375" style="74" customWidth="1"/>
    <col min="6918" max="6918" width="6.28515625" style="74" bestFit="1" customWidth="1"/>
    <col min="6919" max="6921" width="4.7109375" style="74" customWidth="1"/>
    <col min="6922" max="6922" width="3.28515625" style="74" customWidth="1"/>
    <col min="6923" max="6923" width="3" style="74" customWidth="1"/>
    <col min="6924" max="6925" width="4.7109375" style="74" customWidth="1"/>
    <col min="6926"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3" width="4.7109375" style="74" customWidth="1"/>
    <col min="7174" max="7174" width="6.28515625" style="74" bestFit="1" customWidth="1"/>
    <col min="7175" max="7177" width="4.7109375" style="74" customWidth="1"/>
    <col min="7178" max="7178" width="3.28515625" style="74" customWidth="1"/>
    <col min="7179" max="7179" width="3" style="74" customWidth="1"/>
    <col min="7180" max="7181" width="4.7109375" style="74" customWidth="1"/>
    <col min="7182"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29" width="4.7109375" style="74" customWidth="1"/>
    <col min="7430" max="7430" width="6.28515625" style="74" bestFit="1" customWidth="1"/>
    <col min="7431" max="7433" width="4.7109375" style="74" customWidth="1"/>
    <col min="7434" max="7434" width="3.28515625" style="74" customWidth="1"/>
    <col min="7435" max="7435" width="3" style="74" customWidth="1"/>
    <col min="7436" max="7437" width="4.7109375" style="74" customWidth="1"/>
    <col min="7438"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5" width="4.7109375" style="74" customWidth="1"/>
    <col min="7686" max="7686" width="6.28515625" style="74" bestFit="1" customWidth="1"/>
    <col min="7687" max="7689" width="4.7109375" style="74" customWidth="1"/>
    <col min="7690" max="7690" width="3.28515625" style="74" customWidth="1"/>
    <col min="7691" max="7691" width="3" style="74" customWidth="1"/>
    <col min="7692" max="7693" width="4.7109375" style="74" customWidth="1"/>
    <col min="7694"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1" width="4.7109375" style="74" customWidth="1"/>
    <col min="7942" max="7942" width="6.28515625" style="74" bestFit="1" customWidth="1"/>
    <col min="7943" max="7945" width="4.7109375" style="74" customWidth="1"/>
    <col min="7946" max="7946" width="3.28515625" style="74" customWidth="1"/>
    <col min="7947" max="7947" width="3" style="74" customWidth="1"/>
    <col min="7948" max="7949" width="4.7109375" style="74" customWidth="1"/>
    <col min="7950"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197" width="4.7109375" style="74" customWidth="1"/>
    <col min="8198" max="8198" width="6.28515625" style="74" bestFit="1" customWidth="1"/>
    <col min="8199" max="8201" width="4.7109375" style="74" customWidth="1"/>
    <col min="8202" max="8202" width="3.28515625" style="74" customWidth="1"/>
    <col min="8203" max="8203" width="3" style="74" customWidth="1"/>
    <col min="8204" max="8205" width="4.7109375" style="74" customWidth="1"/>
    <col min="8206"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3" width="4.7109375" style="74" customWidth="1"/>
    <col min="8454" max="8454" width="6.28515625" style="74" bestFit="1" customWidth="1"/>
    <col min="8455" max="8457" width="4.7109375" style="74" customWidth="1"/>
    <col min="8458" max="8458" width="3.28515625" style="74" customWidth="1"/>
    <col min="8459" max="8459" width="3" style="74" customWidth="1"/>
    <col min="8460" max="8461" width="4.7109375" style="74" customWidth="1"/>
    <col min="8462"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09" width="4.7109375" style="74" customWidth="1"/>
    <col min="8710" max="8710" width="6.28515625" style="74" bestFit="1" customWidth="1"/>
    <col min="8711" max="8713" width="4.7109375" style="74" customWidth="1"/>
    <col min="8714" max="8714" width="3.28515625" style="74" customWidth="1"/>
    <col min="8715" max="8715" width="3" style="74" customWidth="1"/>
    <col min="8716" max="8717" width="4.7109375" style="74" customWidth="1"/>
    <col min="8718"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5" width="4.7109375" style="74" customWidth="1"/>
    <col min="8966" max="8966" width="6.28515625" style="74" bestFit="1" customWidth="1"/>
    <col min="8967" max="8969" width="4.7109375" style="74" customWidth="1"/>
    <col min="8970" max="8970" width="3.28515625" style="74" customWidth="1"/>
    <col min="8971" max="8971" width="3" style="74" customWidth="1"/>
    <col min="8972" max="8973" width="4.7109375" style="74" customWidth="1"/>
    <col min="8974"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1" width="4.7109375" style="74" customWidth="1"/>
    <col min="9222" max="9222" width="6.28515625" style="74" bestFit="1" customWidth="1"/>
    <col min="9223" max="9225" width="4.7109375" style="74" customWidth="1"/>
    <col min="9226" max="9226" width="3.28515625" style="74" customWidth="1"/>
    <col min="9227" max="9227" width="3" style="74" customWidth="1"/>
    <col min="9228" max="9229" width="4.7109375" style="74" customWidth="1"/>
    <col min="9230"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77" width="4.7109375" style="74" customWidth="1"/>
    <col min="9478" max="9478" width="6.28515625" style="74" bestFit="1" customWidth="1"/>
    <col min="9479" max="9481" width="4.7109375" style="74" customWidth="1"/>
    <col min="9482" max="9482" width="3.28515625" style="74" customWidth="1"/>
    <col min="9483" max="9483" width="3" style="74" customWidth="1"/>
    <col min="9484" max="9485" width="4.7109375" style="74" customWidth="1"/>
    <col min="9486"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3" width="4.7109375" style="74" customWidth="1"/>
    <col min="9734" max="9734" width="6.28515625" style="74" bestFit="1" customWidth="1"/>
    <col min="9735" max="9737" width="4.7109375" style="74" customWidth="1"/>
    <col min="9738" max="9738" width="3.28515625" style="74" customWidth="1"/>
    <col min="9739" max="9739" width="3" style="74" customWidth="1"/>
    <col min="9740" max="9741" width="4.7109375" style="74" customWidth="1"/>
    <col min="9742"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89" width="4.7109375" style="74" customWidth="1"/>
    <col min="9990" max="9990" width="6.28515625" style="74" bestFit="1" customWidth="1"/>
    <col min="9991" max="9993" width="4.7109375" style="74" customWidth="1"/>
    <col min="9994" max="9994" width="3.28515625" style="74" customWidth="1"/>
    <col min="9995" max="9995" width="3" style="74" customWidth="1"/>
    <col min="9996" max="9997" width="4.7109375" style="74" customWidth="1"/>
    <col min="9998"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5" width="4.7109375" style="74" customWidth="1"/>
    <col min="10246" max="10246" width="6.28515625" style="74" bestFit="1" customWidth="1"/>
    <col min="10247" max="10249" width="4.7109375" style="74" customWidth="1"/>
    <col min="10250" max="10250" width="3.28515625" style="74" customWidth="1"/>
    <col min="10251" max="10251" width="3" style="74" customWidth="1"/>
    <col min="10252" max="10253" width="4.7109375" style="74" customWidth="1"/>
    <col min="10254"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1" width="4.7109375" style="74" customWidth="1"/>
    <col min="10502" max="10502" width="6.28515625" style="74" bestFit="1" customWidth="1"/>
    <col min="10503" max="10505" width="4.7109375" style="74" customWidth="1"/>
    <col min="10506" max="10506" width="3.28515625" style="74" customWidth="1"/>
    <col min="10507" max="10507" width="3" style="74" customWidth="1"/>
    <col min="10508" max="10509" width="4.7109375" style="74" customWidth="1"/>
    <col min="10510"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57" width="4.7109375" style="74" customWidth="1"/>
    <col min="10758" max="10758" width="6.28515625" style="74" bestFit="1" customWidth="1"/>
    <col min="10759" max="10761" width="4.7109375" style="74" customWidth="1"/>
    <col min="10762" max="10762" width="3.28515625" style="74" customWidth="1"/>
    <col min="10763" max="10763" width="3" style="74" customWidth="1"/>
    <col min="10764" max="10765" width="4.7109375" style="74" customWidth="1"/>
    <col min="10766"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3" width="4.7109375" style="74" customWidth="1"/>
    <col min="11014" max="11014" width="6.28515625" style="74" bestFit="1" customWidth="1"/>
    <col min="11015" max="11017" width="4.7109375" style="74" customWidth="1"/>
    <col min="11018" max="11018" width="3.28515625" style="74" customWidth="1"/>
    <col min="11019" max="11019" width="3" style="74" customWidth="1"/>
    <col min="11020" max="11021" width="4.7109375" style="74" customWidth="1"/>
    <col min="11022"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69" width="4.7109375" style="74" customWidth="1"/>
    <col min="11270" max="11270" width="6.28515625" style="74" bestFit="1" customWidth="1"/>
    <col min="11271" max="11273" width="4.7109375" style="74" customWidth="1"/>
    <col min="11274" max="11274" width="3.28515625" style="74" customWidth="1"/>
    <col min="11275" max="11275" width="3" style="74" customWidth="1"/>
    <col min="11276" max="11277" width="4.7109375" style="74" customWidth="1"/>
    <col min="11278"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5" width="4.7109375" style="74" customWidth="1"/>
    <col min="11526" max="11526" width="6.28515625" style="74" bestFit="1" customWidth="1"/>
    <col min="11527" max="11529" width="4.7109375" style="74" customWidth="1"/>
    <col min="11530" max="11530" width="3.28515625" style="74" customWidth="1"/>
    <col min="11531" max="11531" width="3" style="74" customWidth="1"/>
    <col min="11532" max="11533" width="4.7109375" style="74" customWidth="1"/>
    <col min="11534"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1" width="4.7109375" style="74" customWidth="1"/>
    <col min="11782" max="11782" width="6.28515625" style="74" bestFit="1" customWidth="1"/>
    <col min="11783" max="11785" width="4.7109375" style="74" customWidth="1"/>
    <col min="11786" max="11786" width="3.28515625" style="74" customWidth="1"/>
    <col min="11787" max="11787" width="3" style="74" customWidth="1"/>
    <col min="11788" max="11789" width="4.7109375" style="74" customWidth="1"/>
    <col min="11790"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37" width="4.7109375" style="74" customWidth="1"/>
    <col min="12038" max="12038" width="6.28515625" style="74" bestFit="1" customWidth="1"/>
    <col min="12039" max="12041" width="4.7109375" style="74" customWidth="1"/>
    <col min="12042" max="12042" width="3.28515625" style="74" customWidth="1"/>
    <col min="12043" max="12043" width="3" style="74" customWidth="1"/>
    <col min="12044" max="12045" width="4.7109375" style="74" customWidth="1"/>
    <col min="12046"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3" width="4.7109375" style="74" customWidth="1"/>
    <col min="12294" max="12294" width="6.28515625" style="74" bestFit="1" customWidth="1"/>
    <col min="12295" max="12297" width="4.7109375" style="74" customWidth="1"/>
    <col min="12298" max="12298" width="3.28515625" style="74" customWidth="1"/>
    <col min="12299" max="12299" width="3" style="74" customWidth="1"/>
    <col min="12300" max="12301" width="4.7109375" style="74" customWidth="1"/>
    <col min="12302"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49" width="4.7109375" style="74" customWidth="1"/>
    <col min="12550" max="12550" width="6.28515625" style="74" bestFit="1" customWidth="1"/>
    <col min="12551" max="12553" width="4.7109375" style="74" customWidth="1"/>
    <col min="12554" max="12554" width="3.28515625" style="74" customWidth="1"/>
    <col min="12555" max="12555" width="3" style="74" customWidth="1"/>
    <col min="12556" max="12557" width="4.7109375" style="74" customWidth="1"/>
    <col min="12558"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5" width="4.7109375" style="74" customWidth="1"/>
    <col min="12806" max="12806" width="6.28515625" style="74" bestFit="1" customWidth="1"/>
    <col min="12807" max="12809" width="4.7109375" style="74" customWidth="1"/>
    <col min="12810" max="12810" width="3.28515625" style="74" customWidth="1"/>
    <col min="12811" max="12811" width="3" style="74" customWidth="1"/>
    <col min="12812" max="12813" width="4.7109375" style="74" customWidth="1"/>
    <col min="12814"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1" width="4.7109375" style="74" customWidth="1"/>
    <col min="13062" max="13062" width="6.28515625" style="74" bestFit="1" customWidth="1"/>
    <col min="13063" max="13065" width="4.7109375" style="74" customWidth="1"/>
    <col min="13066" max="13066" width="3.28515625" style="74" customWidth="1"/>
    <col min="13067" max="13067" width="3" style="74" customWidth="1"/>
    <col min="13068" max="13069" width="4.7109375" style="74" customWidth="1"/>
    <col min="13070"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17" width="4.7109375" style="74" customWidth="1"/>
    <col min="13318" max="13318" width="6.28515625" style="74" bestFit="1" customWidth="1"/>
    <col min="13319" max="13321" width="4.7109375" style="74" customWidth="1"/>
    <col min="13322" max="13322" width="3.28515625" style="74" customWidth="1"/>
    <col min="13323" max="13323" width="3" style="74" customWidth="1"/>
    <col min="13324" max="13325" width="4.7109375" style="74" customWidth="1"/>
    <col min="13326"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3" width="4.7109375" style="74" customWidth="1"/>
    <col min="13574" max="13574" width="6.28515625" style="74" bestFit="1" customWidth="1"/>
    <col min="13575" max="13577" width="4.7109375" style="74" customWidth="1"/>
    <col min="13578" max="13578" width="3.28515625" style="74" customWidth="1"/>
    <col min="13579" max="13579" width="3" style="74" customWidth="1"/>
    <col min="13580" max="13581" width="4.7109375" style="74" customWidth="1"/>
    <col min="13582"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29" width="4.7109375" style="74" customWidth="1"/>
    <col min="13830" max="13830" width="6.28515625" style="74" bestFit="1" customWidth="1"/>
    <col min="13831" max="13833" width="4.7109375" style="74" customWidth="1"/>
    <col min="13834" max="13834" width="3.28515625" style="74" customWidth="1"/>
    <col min="13835" max="13835" width="3" style="74" customWidth="1"/>
    <col min="13836" max="13837" width="4.7109375" style="74" customWidth="1"/>
    <col min="13838"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5" width="4.7109375" style="74" customWidth="1"/>
    <col min="14086" max="14086" width="6.28515625" style="74" bestFit="1" customWidth="1"/>
    <col min="14087" max="14089" width="4.7109375" style="74" customWidth="1"/>
    <col min="14090" max="14090" width="3.28515625" style="74" customWidth="1"/>
    <col min="14091" max="14091" width="3" style="74" customWidth="1"/>
    <col min="14092" max="14093" width="4.7109375" style="74" customWidth="1"/>
    <col min="14094"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1" width="4.7109375" style="74" customWidth="1"/>
    <col min="14342" max="14342" width="6.28515625" style="74" bestFit="1" customWidth="1"/>
    <col min="14343" max="14345" width="4.7109375" style="74" customWidth="1"/>
    <col min="14346" max="14346" width="3.28515625" style="74" customWidth="1"/>
    <col min="14347" max="14347" width="3" style="74" customWidth="1"/>
    <col min="14348" max="14349" width="4.7109375" style="74" customWidth="1"/>
    <col min="14350"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597" width="4.7109375" style="74" customWidth="1"/>
    <col min="14598" max="14598" width="6.28515625" style="74" bestFit="1" customWidth="1"/>
    <col min="14599" max="14601" width="4.7109375" style="74" customWidth="1"/>
    <col min="14602" max="14602" width="3.28515625" style="74" customWidth="1"/>
    <col min="14603" max="14603" width="3" style="74" customWidth="1"/>
    <col min="14604" max="14605" width="4.7109375" style="74" customWidth="1"/>
    <col min="14606"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3" width="4.7109375" style="74" customWidth="1"/>
    <col min="14854" max="14854" width="6.28515625" style="74" bestFit="1" customWidth="1"/>
    <col min="14855" max="14857" width="4.7109375" style="74" customWidth="1"/>
    <col min="14858" max="14858" width="3.28515625" style="74" customWidth="1"/>
    <col min="14859" max="14859" width="3" style="74" customWidth="1"/>
    <col min="14860" max="14861" width="4.7109375" style="74" customWidth="1"/>
    <col min="14862"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09" width="4.7109375" style="74" customWidth="1"/>
    <col min="15110" max="15110" width="6.28515625" style="74" bestFit="1" customWidth="1"/>
    <col min="15111" max="15113" width="4.7109375" style="74" customWidth="1"/>
    <col min="15114" max="15114" width="3.28515625" style="74" customWidth="1"/>
    <col min="15115" max="15115" width="3" style="74" customWidth="1"/>
    <col min="15116" max="15117" width="4.7109375" style="74" customWidth="1"/>
    <col min="15118"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5" width="4.7109375" style="74" customWidth="1"/>
    <col min="15366" max="15366" width="6.28515625" style="74" bestFit="1" customWidth="1"/>
    <col min="15367" max="15369" width="4.7109375" style="74" customWidth="1"/>
    <col min="15370" max="15370" width="3.28515625" style="74" customWidth="1"/>
    <col min="15371" max="15371" width="3" style="74" customWidth="1"/>
    <col min="15372" max="15373" width="4.7109375" style="74" customWidth="1"/>
    <col min="15374"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1" width="4.7109375" style="74" customWidth="1"/>
    <col min="15622" max="15622" width="6.28515625" style="74" bestFit="1" customWidth="1"/>
    <col min="15623" max="15625" width="4.7109375" style="74" customWidth="1"/>
    <col min="15626" max="15626" width="3.28515625" style="74" customWidth="1"/>
    <col min="15627" max="15627" width="3" style="74" customWidth="1"/>
    <col min="15628" max="15629" width="4.7109375" style="74" customWidth="1"/>
    <col min="15630"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77" width="4.7109375" style="74" customWidth="1"/>
    <col min="15878" max="15878" width="6.28515625" style="74" bestFit="1" customWidth="1"/>
    <col min="15879" max="15881" width="4.7109375" style="74" customWidth="1"/>
    <col min="15882" max="15882" width="3.28515625" style="74" customWidth="1"/>
    <col min="15883" max="15883" width="3" style="74" customWidth="1"/>
    <col min="15884" max="15885" width="4.7109375" style="74" customWidth="1"/>
    <col min="15886"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3" width="4.7109375" style="74" customWidth="1"/>
    <col min="16134" max="16134" width="6.28515625" style="74" bestFit="1" customWidth="1"/>
    <col min="16135" max="16137" width="4.7109375" style="74" customWidth="1"/>
    <col min="16138" max="16138" width="3.28515625" style="74" customWidth="1"/>
    <col min="16139" max="16139" width="3" style="74" customWidth="1"/>
    <col min="16140" max="16141" width="4.7109375" style="74" customWidth="1"/>
    <col min="16142"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126</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IF(CONCATENATE($C$4,$D$25)='10.4 Resumen'!G4,'10.4 Resumen'!B4,"")</f>
        <v/>
      </c>
      <c r="F5" s="84" t="e">
        <f>IF(CONCATENATE($C$4,$D$25)='10.4 Resumen'!G9,'10.4 Resumen'!B9,"")</f>
        <v>#REF!</v>
      </c>
      <c r="G5" s="84" t="e">
        <f>IF(CONCATENATE($C$4,$D$25)='10.4 Resumen'!G14,'10.4 Resumen'!B14,"")</f>
        <v>#REF!</v>
      </c>
      <c r="H5" s="84" t="str">
        <f>IF(CONCATENATE($C$4,$D$25)='10.4 Resumen'!G19,'10.4 Resumen'!B19,"")</f>
        <v/>
      </c>
      <c r="I5" s="84" t="str">
        <f>IF(CONCATENATE($C$4,$D$25)='10.4 Resumen'!G24,'10.4 Resumen'!B24,"")</f>
        <v/>
      </c>
      <c r="J5" s="85"/>
      <c r="K5" s="86"/>
      <c r="L5" s="87" t="str">
        <f>IF(CONCATENATE($C$4,$K$25)='10.4 Resumen'!G4,'10.4 Resumen'!B4,"")</f>
        <v/>
      </c>
      <c r="M5" s="87" t="e">
        <f>IF(CONCATENATE($C$4,$K$25)='10.4 Resumen'!G9,'10.4 Resumen'!B9,"")</f>
        <v>#REF!</v>
      </c>
      <c r="N5" s="87" t="e">
        <f>IF(CONCATENATE($C$4,$K$25)='10.4 Resumen'!G14,'10.4 Resumen'!B14,"")</f>
        <v>#REF!</v>
      </c>
      <c r="O5" s="87" t="str">
        <f>IF(CONCATENATE($C$4,$K$25)='10.4 Resumen'!G19,'10.4 Resumen'!B19,"")</f>
        <v/>
      </c>
      <c r="P5" s="87" t="str">
        <f>IF(CONCATENATE($C$4,$K$25)='10.4 Resumen'!G24,'10.4 Resumen'!B24,"")</f>
        <v/>
      </c>
      <c r="Q5" s="88"/>
      <c r="R5" s="86"/>
      <c r="S5" s="87" t="str">
        <f>IF(CONCATENATE($C$4,$R$25)='10.4 Resumen'!G4,'10.4 Resumen'!B4,"")</f>
        <v/>
      </c>
      <c r="T5" s="87" t="e">
        <f>IF(CONCATENATE($C$4,$R$25)='10.4 Resumen'!G9,'10.4 Resumen'!B9,"")</f>
        <v>#REF!</v>
      </c>
      <c r="U5" s="87" t="e">
        <f>IF(CONCATENATE($C$4,$R$25)='10.4 Resumen'!G14,'10.4 Resumen'!B14,"")</f>
        <v>#REF!</v>
      </c>
      <c r="V5" s="87" t="str">
        <f>IF(CONCATENATE($C$11,$R$25)='10.4 Resumen'!G19,'10.4 Resumen'!B19,"")</f>
        <v/>
      </c>
      <c r="W5" s="87" t="str">
        <f>IF(CONCATENATE($C$11,$R$25)='10.4 Resumen'!G24,'10.4 Resumen'!B24,"")</f>
        <v/>
      </c>
      <c r="X5" s="89"/>
    </row>
    <row r="6" spans="2:27" ht="19.5" customHeight="1">
      <c r="B6" s="403" t="s">
        <v>66</v>
      </c>
      <c r="C6" s="402"/>
      <c r="D6" s="83"/>
      <c r="E6" s="84" t="e">
        <f>IF(CONCATENATE($C$4,$D$25)='10.4 Resumen'!G5,'10.4 Resumen'!B5,"")</f>
        <v>#REF!</v>
      </c>
      <c r="F6" s="84" t="e">
        <f>IF(CONCATENATE($C$4,$D$25)='10.4 Resumen'!G10,'10.4 Resumen'!B10,"")</f>
        <v>#REF!</v>
      </c>
      <c r="G6" s="84" t="e">
        <f>IF(CONCATENATE($C$4,$D$25)='10.4 Resumen'!G15,'10.4 Resumen'!B15,"")</f>
        <v>#REF!</v>
      </c>
      <c r="H6" s="84" t="str">
        <f>IF(CONCATENATE($C$4,$D$25)='10.4 Resumen'!G20,'10.4 Resumen'!B20,"")</f>
        <v/>
      </c>
      <c r="I6" s="84" t="str">
        <f>IF(CONCATENATE($C$4,$D$25)='10.4 Resumen'!G25,'10.4 Resumen'!B25,"")</f>
        <v/>
      </c>
      <c r="J6" s="85" t="str">
        <f>IF('10.4 Resumen'!S5="ZGNA DE RIESGG IMPGRTANTE",'10.4 Resumen'!H5,"")</f>
        <v/>
      </c>
      <c r="K6" s="86"/>
      <c r="L6" s="87" t="e">
        <f>IF(CONCATENATE($C$4,$K$25)='10.4 Resumen'!G5,'10.4 Resumen'!B5,"")</f>
        <v>#REF!</v>
      </c>
      <c r="M6" s="87" t="e">
        <f>IF(CONCATENATE($C$4,$K$25)='10.4 Resumen'!G10,'10.4 Resumen'!B10,"")</f>
        <v>#REF!</v>
      </c>
      <c r="N6" s="87" t="e">
        <f>IF(CONCATENATE($C$4,$K$25)='10.4 Resumen'!G15,'10.4 Resumen'!B15,"")</f>
        <v>#REF!</v>
      </c>
      <c r="O6" s="87" t="str">
        <f>IF(CONCATENATE($C$4,$K$25)='10.4 Resumen'!G20,'10.4 Resumen'!B20,"")</f>
        <v/>
      </c>
      <c r="P6" s="87" t="str">
        <f>IF(CONCATENATE($C$4,$K$25)='10.4 Resumen'!G25,'10.4 Resumen'!B25,"")</f>
        <v/>
      </c>
      <c r="Q6" s="88"/>
      <c r="R6" s="86"/>
      <c r="S6" s="87" t="e">
        <f>IF(CONCATENATE($C$4,$R$25)='10.4 Resumen'!G5,'10.4 Resumen'!B5,"")</f>
        <v>#REF!</v>
      </c>
      <c r="T6" s="87" t="e">
        <f>IF(CONCATENATE($C$4,$R$25)='10.4 Resumen'!G10,'10.4 Resumen'!B10,"")</f>
        <v>#REF!</v>
      </c>
      <c r="U6" s="87" t="e">
        <f>IF(CONCATENATE($C$4,$R$25)='10.4 Resumen'!G15,'10.4 Resumen'!B15,"")</f>
        <v>#REF!</v>
      </c>
      <c r="V6" s="87" t="str">
        <f>IF(CONCATENATE($C$11,$R$25)='10.4 Resumen'!G20,'10.4 Resumen'!B20,"")</f>
        <v/>
      </c>
      <c r="W6" s="87" t="str">
        <f>IF(CONCATENATE($C$11,$R$25)='10.4 Resumen'!G25,'10.4 Resumen'!B25,"")</f>
        <v/>
      </c>
      <c r="X6" s="89"/>
    </row>
    <row r="7" spans="2:27" ht="19.5" customHeight="1">
      <c r="B7" s="403"/>
      <c r="C7" s="402"/>
      <c r="D7" s="83"/>
      <c r="E7" s="84" t="e">
        <f>IF(CONCATENATE($C$4,$D$25)='10.4 Resumen'!G6,'10.4 Resumen'!B6,"")</f>
        <v>#REF!</v>
      </c>
      <c r="F7" s="84" t="e">
        <f>IF(CONCATENATE($C$4,$D$25)='10.4 Resumen'!G11,'10.4 Resumen'!B11,"")</f>
        <v>#REF!</v>
      </c>
      <c r="G7" s="84" t="str">
        <f>IF(CONCATENATE($C$4,$D$25)='10.4 Resumen'!G16,'10.4 Resumen'!B16,"")</f>
        <v/>
      </c>
      <c r="H7" s="84" t="str">
        <f>IF(CONCATENATE($C$4,$D$25)='10.4 Resumen'!G21,'10.4 Resumen'!B21,"")</f>
        <v/>
      </c>
      <c r="I7" s="84" t="str">
        <f>IF(CONCATENATE($C$4,$D$25)='10.4 Resumen'!G26,'10.4 Resumen'!B26,"")</f>
        <v/>
      </c>
      <c r="J7" s="85" t="str">
        <f>IF('10.4 Resumen'!S6="ZGNA DE RIESGG IMPGRTANTE",'10.4 Resumen'!H6,"")</f>
        <v/>
      </c>
      <c r="K7" s="86"/>
      <c r="L7" s="87" t="e">
        <f>IF(CONCATENATE($C$4,$K$25)='10.4 Resumen'!G6,'10.4 Resumen'!B6,"")</f>
        <v>#REF!</v>
      </c>
      <c r="M7" s="87" t="e">
        <f>IF(CONCATENATE($C$4,$K$25)='10.4 Resumen'!G11,'10.4 Resumen'!B11,"")</f>
        <v>#REF!</v>
      </c>
      <c r="N7" s="87" t="str">
        <f>IF(CONCATENATE($C$4,$K$25)='10.4 Resumen'!G16,'10.4 Resumen'!B16,"")</f>
        <v/>
      </c>
      <c r="O7" s="87" t="str">
        <f>IF(CONCATENATE($C$4,$K$25)='10.4 Resumen'!G21,'10.4 Resumen'!B21,"")</f>
        <v/>
      </c>
      <c r="P7" s="87" t="str">
        <f>IF(CONCATENATE($C$4,$K$25)='10.4 Resumen'!G26,'10.4 Resumen'!B26,"")</f>
        <v/>
      </c>
      <c r="Q7" s="88"/>
      <c r="R7" s="86"/>
      <c r="S7" s="87" t="e">
        <f>IF(CONCATENATE($C$4,$R$25)='10.4 Resumen'!G6,'10.4 Resumen'!B6,"")</f>
        <v>#REF!</v>
      </c>
      <c r="T7" s="87" t="e">
        <f>IF(CONCATENATE($C$4,$R$25)='10.4 Resumen'!G11,'10.4 Resumen'!B11,"")</f>
        <v>#REF!</v>
      </c>
      <c r="U7" s="87" t="str">
        <f>IF(CONCATENATE($C$4,$R$25)='10.4 Resumen'!G16,'10.4 Resumen'!B16,"")</f>
        <v/>
      </c>
      <c r="V7" s="87" t="str">
        <f>IF(CONCATENATE($C$11,$R$25)='10.4 Resumen'!G21,'10.4 Resumen'!B21,"")</f>
        <v/>
      </c>
      <c r="W7" s="87" t="str">
        <f>IF(CONCATENATE($C$11,$R$25)='10.4 Resumen'!G26,'10.4 Resumen'!B26,"")</f>
        <v/>
      </c>
      <c r="X7" s="89"/>
    </row>
    <row r="8" spans="2:27" ht="19.5" customHeight="1">
      <c r="B8" s="403"/>
      <c r="C8" s="402"/>
      <c r="D8" s="83"/>
      <c r="E8" s="84" t="e">
        <f>IF(CONCATENATE($C$4,$D$25)='10.4 Resumen'!G7,'10.4 Resumen'!B7,"")</f>
        <v>#REF!</v>
      </c>
      <c r="F8" s="84" t="e">
        <f>IF(CONCATENATE($C$4,$D$25)='10.4 Resumen'!G12,'10.4 Resumen'!B12,"")</f>
        <v>#REF!</v>
      </c>
      <c r="G8" s="84" t="str">
        <f>IF(CONCATENATE($C$4,$D$25)='10.4 Resumen'!G17,'10.4 Resumen'!B17,"")</f>
        <v/>
      </c>
      <c r="H8" s="84" t="str">
        <f>IF(CONCATENATE($C$4,$D$25)='10.4 Resumen'!G22,'10.4 Resumen'!B22,"")</f>
        <v/>
      </c>
      <c r="I8" s="84" t="str">
        <f>IF(CONCATENATE($C$4,$D$25)='10.4 Resumen'!G27,'10.4 Resumen'!B27,"")</f>
        <v/>
      </c>
      <c r="J8" s="85"/>
      <c r="K8" s="86"/>
      <c r="L8" s="87" t="e">
        <f>IF(CONCATENATE($C$4,$K$25)='10.4 Resumen'!G7,'10.4 Resumen'!B7,"")</f>
        <v>#REF!</v>
      </c>
      <c r="M8" s="87" t="e">
        <f>IF(CONCATENATE($C$4,$K$25)='10.4 Resumen'!G12,'10.4 Resumen'!B12,"")</f>
        <v>#REF!</v>
      </c>
      <c r="N8" s="87" t="str">
        <f>IF(CONCATENATE($C$4,$K$25)='10.4 Resumen'!G17,'10.4 Resumen'!B17,"")</f>
        <v/>
      </c>
      <c r="O8" s="87" t="str">
        <f>IF(CONCATENATE($C$4,$K$25)='10.4 Resumen'!G22,'10.4 Resumen'!B22,"")</f>
        <v/>
      </c>
      <c r="P8" s="87" t="str">
        <f>IF(CONCATENATE($C$4,$K$25)='10.4 Resumen'!G27,'10.4 Resumen'!B27,"")</f>
        <v/>
      </c>
      <c r="Q8" s="88"/>
      <c r="R8" s="86"/>
      <c r="S8" s="87" t="e">
        <f>IF(CONCATENATE($C$4,$R$25)='10.4 Resumen'!G7,'10.4 Resumen'!B7,"")</f>
        <v>#REF!</v>
      </c>
      <c r="T8" s="87" t="e">
        <f>IF(CONCATENATE($C$4,$R$25)='10.4 Resumen'!G12,'10.4 Resumen'!B12,"")</f>
        <v>#REF!</v>
      </c>
      <c r="U8" s="87" t="str">
        <f>IF(CONCATENATE($C$4,$R$25)='10.4 Resumen'!G17,'10.4 Resumen'!B17,"")</f>
        <v/>
      </c>
      <c r="V8" s="87" t="str">
        <f>IF(CONCATENATE($C$11,$R$25)='10.4 Resumen'!G22,'10.4 Resumen'!B22,"")</f>
        <v/>
      </c>
      <c r="W8" s="87" t="str">
        <f>IF(CONCATENATE($C$11,$R$25)='10.4 Resumen'!G27,'10.4 Resumen'!B27,"")</f>
        <v/>
      </c>
      <c r="X8" s="89"/>
    </row>
    <row r="9" spans="2:27" ht="19.5" customHeight="1">
      <c r="B9" s="403"/>
      <c r="C9" s="402"/>
      <c r="D9" s="83"/>
      <c r="E9" s="84" t="e">
        <f>IF(CONCATENATE($C$4,$D$25)='10.4 Resumen'!G8,'10.4 Resumen'!B8,"")</f>
        <v>#REF!</v>
      </c>
      <c r="F9" s="84" t="e">
        <f>IF(CONCATENATE($C$4,$D$25)='10.4 Resumen'!G13,'10.4 Resumen'!B13,"")</f>
        <v>#REF!</v>
      </c>
      <c r="G9" s="84" t="str">
        <f>IF(CONCATENATE($C$4,$D$25)='10.4 Resumen'!G18,'10.4 Resumen'!B18,"")</f>
        <v/>
      </c>
      <c r="H9" s="84" t="str">
        <f>IF(CONCATENATE($C$4,$D$25)='10.4 Resumen'!G23,'10.4 Resumen'!B23,"")</f>
        <v/>
      </c>
      <c r="I9" s="84" t="str">
        <f>IF(CONCATENATE($C$4,$D$25)='10.4 Resumen'!G28,'10.4 Resumen'!B28,"")</f>
        <v/>
      </c>
      <c r="J9" s="85" t="str">
        <f>IF('10.4 Resumen'!S7="ZGNA DE RIESGG IMPGRTANTE",'10.4 Resumen'!H7,"")</f>
        <v/>
      </c>
      <c r="K9" s="86"/>
      <c r="L9" s="87" t="e">
        <f>IF(CONCATENATE($C$4,$K$25)='10.4 Resumen'!G8,'10.4 Resumen'!B8,"")</f>
        <v>#REF!</v>
      </c>
      <c r="M9" s="87" t="e">
        <f>IF(CONCATENATE($C$4,$K$25)='10.4 Resumen'!G13,'10.4 Resumen'!B13,"")</f>
        <v>#REF!</v>
      </c>
      <c r="N9" s="87" t="str">
        <f>IF(CONCATENATE($C$4,$K$25)='10.4 Resumen'!G18,'10.4 Resumen'!B18,"")</f>
        <v/>
      </c>
      <c r="O9" s="87" t="str">
        <f>IF(CONCATENATE($C$4,$K$25)='10.4 Resumen'!G23,'10.4 Resumen'!B23,"")</f>
        <v/>
      </c>
      <c r="P9" s="87" t="str">
        <f>IF(CONCATENATE($C$4,$K$25)='10.4 Resumen'!G28,'10.4 Resumen'!B28,"")</f>
        <v/>
      </c>
      <c r="Q9" s="88"/>
      <c r="R9" s="86"/>
      <c r="S9" s="87" t="e">
        <f>IF(CONCATENATE($C$4,$R$25)='10.4 Resumen'!G8,'10.4 Resumen'!B8,"")</f>
        <v>#REF!</v>
      </c>
      <c r="T9" s="87" t="e">
        <f>IF(CONCATENATE($C$4,$R$25)='10.4 Resumen'!G13,'10.4 Resumen'!B13,"")</f>
        <v>#REF!</v>
      </c>
      <c r="U9" s="87" t="str">
        <f>IF(CONCATENATE($C$4,$R$25)='10.4 Resumen'!G18,'10.4 Resumen'!B18,"")</f>
        <v/>
      </c>
      <c r="V9" s="87" t="str">
        <f>IF(CONCATENATE($C$11,$R$25)='10.4 Resumen'!G23,'10.4 Resumen'!B23,"")</f>
        <v/>
      </c>
      <c r="W9" s="87" t="str">
        <f>IF(CONCATENATE($C$11,$R$25)='10.4 Resumen'!G28,'10.4 Resumen'!B28,"")</f>
        <v/>
      </c>
      <c r="X9" s="89"/>
    </row>
    <row r="10" spans="2:27" ht="11.25" customHeight="1">
      <c r="B10" s="403"/>
      <c r="C10" s="402"/>
      <c r="D10" s="90"/>
      <c r="E10" s="91"/>
      <c r="F10" s="91" t="str">
        <f>IF('10.4 Resumen'!Q8="ZGNA DE RIESGG IMPGRTANTE",'10.4 Resumen'!F8,"")</f>
        <v/>
      </c>
      <c r="G10" s="91"/>
      <c r="H10" s="91"/>
      <c r="I10" s="91" t="str">
        <f>IF('10.4 Resumen'!R8="ZGNA DE RIESGG IMPGRTANTE",'10.4 Resumen'!G8,"")</f>
        <v/>
      </c>
      <c r="J10" s="92" t="str">
        <f>IF('10.4 Resumen'!S8="ZGNA DE RIESGG IMPGRTANTE",'10.4 Resumen'!H8,"")</f>
        <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f>IF(CONCATENATE($C$11,$D$25)='10.4 Resumen'!G4,'10.4 Resumen'!B4,"")</f>
        <v>1</v>
      </c>
      <c r="F12" s="107" t="e">
        <f>IF(CONCATENATE($C$11,$D$25)='10.4 Resumen'!G9,'10.4 Resumen'!B9,"")</f>
        <v>#REF!</v>
      </c>
      <c r="G12" s="107" t="e">
        <f>IF(CONCATENATE($C$11,$D$25)='10.4 Resumen'!G14,'10.4 Resumen'!B14,"")</f>
        <v>#REF!</v>
      </c>
      <c r="H12" s="107" t="str">
        <f>IF(CONCATENATE($C$11,$D$25)='10.4 Resumen'!G19,'10.4 Resumen'!B19,"")</f>
        <v/>
      </c>
      <c r="I12" s="107" t="str">
        <f>IF(CONCATENATE($C$11,$D$25)='10.4 Resumen'!G24,'10.4 Resumen'!B24,"")</f>
        <v/>
      </c>
      <c r="J12" s="108"/>
      <c r="K12" s="109"/>
      <c r="L12" s="84" t="str">
        <f>IF(CONCATENATE($C$11,$K$25)='10.4 Resumen'!G4,'10.4 Resumen'!B4,"")</f>
        <v/>
      </c>
      <c r="M12" s="84" t="e">
        <f>IF(CONCATENATE($C$11,$K$25)='10.4 Resumen'!G9,'10.4 Resumen'!B9,"")</f>
        <v>#REF!</v>
      </c>
      <c r="N12" s="84" t="e">
        <f>IF(CONCATENATE($C$11,$K$25)='10.4 Resumen'!G14,'10.4 Resumen'!B14,"")</f>
        <v>#REF!</v>
      </c>
      <c r="O12" s="84" t="str">
        <f>IF(CONCATENATE($C$11,$K$25)='10.4 Resumen'!G19,'10.4 Resumen'!B19,"")</f>
        <v/>
      </c>
      <c r="P12" s="84" t="str">
        <f>IF(CONCATENATE($C$11,$K$25)='10.4 Resumen'!G24,'10.4 Resumen'!B24,"")</f>
        <v/>
      </c>
      <c r="Q12" s="85"/>
      <c r="R12" s="86"/>
      <c r="S12" s="87" t="str">
        <f>IF(CONCATENATE($C$11,$R$25)='10.4 Resumen'!G4,'10.4 Resumen'!B4,"")</f>
        <v/>
      </c>
      <c r="T12" s="87" t="e">
        <f>IF(CONCATENATE($C$11,$R$25)='10.4 Resumen'!G9,'10.4 Resumen'!B9,"")</f>
        <v>#REF!</v>
      </c>
      <c r="U12" s="87" t="e">
        <f>IF(CONCATENATE($C$11,$R$25)='10.4 Resumen'!G14,'10.4 Resumen'!B14,"")</f>
        <v>#REF!</v>
      </c>
      <c r="V12" s="87" t="str">
        <f>IF(CONCATENATE($C$11,$R$25)='10.4 Resumen'!G19,'10.4 Resumen'!B19,"")</f>
        <v/>
      </c>
      <c r="W12" s="87" t="str">
        <f>IF(CONCATENATE($C$11,$R$25)='10.4 Resumen'!G24,'10.4 Resumen'!B24,"")</f>
        <v/>
      </c>
      <c r="X12" s="89"/>
    </row>
    <row r="13" spans="2:27" ht="19.5" customHeight="1">
      <c r="B13" s="403"/>
      <c r="C13" s="402"/>
      <c r="D13" s="106"/>
      <c r="E13" s="107" t="e">
        <f>IF(CONCATENATE($C$11,$D$25)='10.4 Resumen'!G5,'10.4 Resumen'!B5,"")</f>
        <v>#REF!</v>
      </c>
      <c r="F13" s="107" t="e">
        <f>IF(CONCATENATE($C$11,$D$25)='10.4 Resumen'!G10,'10.4 Resumen'!B10,"")</f>
        <v>#REF!</v>
      </c>
      <c r="G13" s="107" t="e">
        <f>IF(CONCATENATE($C$11,$D$25)='10.4 Resumen'!G15,'10.4 Resumen'!B15,"")</f>
        <v>#REF!</v>
      </c>
      <c r="H13" s="107" t="str">
        <f>IF(CONCATENATE($C$11,$D$25)='10.4 Resumen'!G20,'10.4 Resumen'!B20,"")</f>
        <v/>
      </c>
      <c r="I13" s="107" t="str">
        <f>IF(CONCATENATE($C$11,$D$25)='10.4 Resumen'!G25,'10.4 Resumen'!B25,"")</f>
        <v/>
      </c>
      <c r="J13" s="108"/>
      <c r="K13" s="109"/>
      <c r="L13" s="84" t="e">
        <f>IF(CONCATENATE($C$11,$K$25)='10.4 Resumen'!G5,'10.4 Resumen'!B5,"")</f>
        <v>#REF!</v>
      </c>
      <c r="M13" s="84" t="e">
        <f>IF(CONCATENATE($C$11,$K$25)='10.4 Resumen'!G10,'10.4 Resumen'!B10,"")</f>
        <v>#REF!</v>
      </c>
      <c r="N13" s="84" t="e">
        <f>IF(CONCATENATE($C$11,$K$25)='10.4 Resumen'!G15,'10.4 Resumen'!B15,"")</f>
        <v>#REF!</v>
      </c>
      <c r="O13" s="84" t="str">
        <f>IF(CONCATENATE($C$11,$K$25)='10.4 Resumen'!G20,'10.4 Resumen'!B20,"")</f>
        <v/>
      </c>
      <c r="P13" s="84" t="str">
        <f>IF(CONCATENATE($C$11,$K$25)='10.4 Resumen'!G25,'10.4 Resumen'!B25,"")</f>
        <v/>
      </c>
      <c r="Q13" s="85"/>
      <c r="R13" s="86"/>
      <c r="S13" s="87" t="e">
        <f>IF(CONCATENATE($C$11,$R$25)='10.4 Resumen'!G5,'10.4 Resumen'!B5,"")</f>
        <v>#REF!</v>
      </c>
      <c r="T13" s="87" t="e">
        <f>IF(CONCATENATE($C$11,$R$25)='10.4 Resumen'!G10,'10.4 Resumen'!B10,"")</f>
        <v>#REF!</v>
      </c>
      <c r="U13" s="87" t="e">
        <f>IF(CONCATENATE($C$11,$R$25)='10.4 Resumen'!G15,'10.4 Resumen'!B15,"")</f>
        <v>#REF!</v>
      </c>
      <c r="V13" s="87" t="str">
        <f>IF(CONCATENATE($C$11,$R$25)='10.4 Resumen'!G20,'10.4 Resumen'!B20,"")</f>
        <v/>
      </c>
      <c r="W13" s="87" t="str">
        <f>IF(CONCATENATE($C$11,$R$25)='10.4 Resumen'!G25,'10.4 Resumen'!B25,"")</f>
        <v/>
      </c>
      <c r="X13" s="89"/>
    </row>
    <row r="14" spans="2:27" ht="19.5" customHeight="1">
      <c r="B14" s="403"/>
      <c r="C14" s="402"/>
      <c r="D14" s="106"/>
      <c r="E14" s="107" t="e">
        <f>IF(CONCATENATE($C$11,$D$25)='10.4 Resumen'!G6,'10.4 Resumen'!B6,"")</f>
        <v>#REF!</v>
      </c>
      <c r="F14" s="107" t="e">
        <f>IF(CONCATENATE($C$11,$D$25)='10.4 Resumen'!G11,'10.4 Resumen'!B11,"")</f>
        <v>#REF!</v>
      </c>
      <c r="G14" s="107" t="str">
        <f>IF(CONCATENATE($C$11,$D$25)='10.4 Resumen'!G16,'10.4 Resumen'!B16,"")</f>
        <v/>
      </c>
      <c r="H14" s="107" t="str">
        <f>IF(CONCATENATE($C$11,$D$25)='10.4 Resumen'!G21,'10.4 Resumen'!B21,"")</f>
        <v/>
      </c>
      <c r="I14" s="107" t="str">
        <f>IF(CONCATENATE($C$11,$D$25)='10.4 Resumen'!G26,'10.4 Resumen'!B26,"")</f>
        <v/>
      </c>
      <c r="J14" s="108"/>
      <c r="K14" s="109"/>
      <c r="L14" s="84" t="e">
        <f>IF(CONCATENATE($C$11,$K$25)='10.4 Resumen'!G6,'10.4 Resumen'!B6,"")</f>
        <v>#REF!</v>
      </c>
      <c r="M14" s="84" t="e">
        <f>IF(CONCATENATE($C$11,$K$25)='10.4 Resumen'!G11,'10.4 Resumen'!B11,"")</f>
        <v>#REF!</v>
      </c>
      <c r="N14" s="84" t="str">
        <f>IF(CONCATENATE($C$11,$K$25)='10.4 Resumen'!G16,'10.4 Resumen'!B16,"")</f>
        <v/>
      </c>
      <c r="O14" s="84" t="str">
        <f>IF(CONCATENATE($C$11,$K$25)='10.4 Resumen'!G21,'10.4 Resumen'!B21,"")</f>
        <v/>
      </c>
      <c r="P14" s="84" t="str">
        <f>IF(CONCATENATE($C$11,$K$25)='10.4 Resumen'!G26,'10.4 Resumen'!B26,"")</f>
        <v/>
      </c>
      <c r="Q14" s="85"/>
      <c r="R14" s="86"/>
      <c r="S14" s="87" t="e">
        <f>IF(CONCATENATE($C$11,$R$25)='10.4 Resumen'!G6,'10.4 Resumen'!B6,"")</f>
        <v>#REF!</v>
      </c>
      <c r="T14" s="87" t="e">
        <f>IF(CONCATENATE($C$11,$R$25)='10.4 Resumen'!G11,'10.4 Resumen'!B11,"")</f>
        <v>#REF!</v>
      </c>
      <c r="U14" s="87" t="str">
        <f>IF(CONCATENATE($C$11,$R$25)='10.4 Resumen'!G16,'10.4 Resumen'!B16,"")</f>
        <v/>
      </c>
      <c r="V14" s="87" t="str">
        <f>IF(CONCATENATE($C$11,$R$25)='10.4 Resumen'!G21,'10.4 Resumen'!B21,"")</f>
        <v/>
      </c>
      <c r="W14" s="87" t="str">
        <f>IF(CONCATENATE($C$11,$R$25)='10.4 Resumen'!G26,'10.4 Resumen'!B26,"")</f>
        <v/>
      </c>
      <c r="X14" s="89"/>
    </row>
    <row r="15" spans="2:27" ht="19.5" customHeight="1">
      <c r="B15" s="403"/>
      <c r="C15" s="402"/>
      <c r="D15" s="106"/>
      <c r="E15" s="107" t="e">
        <f>IF(CONCATENATE($C$11,$D$25)='10.4 Resumen'!G7,'10.4 Resumen'!B7,"")</f>
        <v>#REF!</v>
      </c>
      <c r="F15" s="107" t="e">
        <f>IF(CONCATENATE($C$11,$D$25)='10.4 Resumen'!G12,'10.4 Resumen'!B12,"")</f>
        <v>#REF!</v>
      </c>
      <c r="G15" s="107" t="str">
        <f>IF(CONCATENATE($C$11,$D$25)='10.4 Resumen'!G17,'10.4 Resumen'!B17,"")</f>
        <v/>
      </c>
      <c r="H15" s="107" t="str">
        <f>IF(CONCATENATE($C$11,$D$25)='10.4 Resumen'!G22,'10.4 Resumen'!B22,"")</f>
        <v/>
      </c>
      <c r="I15" s="107" t="str">
        <f>IF(CONCATENATE($C$11,$D$25)='10.4 Resumen'!G27,'10.4 Resumen'!B27,"")</f>
        <v/>
      </c>
      <c r="J15" s="108"/>
      <c r="K15" s="109"/>
      <c r="L15" s="84" t="e">
        <f>IF(CONCATENATE($C$11,$K$25)='10.4 Resumen'!G7,'10.4 Resumen'!B7,"")</f>
        <v>#REF!</v>
      </c>
      <c r="M15" s="84" t="e">
        <f>IF(CONCATENATE($C$11,$K$25)='10.4 Resumen'!G12,'10.4 Resumen'!B12,"")</f>
        <v>#REF!</v>
      </c>
      <c r="N15" s="84" t="str">
        <f>IF(CONCATENATE($C$11,$K$25)='10.4 Resumen'!G17,'10.4 Resumen'!B17,"")</f>
        <v/>
      </c>
      <c r="O15" s="84" t="str">
        <f>IF(CONCATENATE($C$11,$K$25)='10.4 Resumen'!G22,'10.4 Resumen'!B22,"")</f>
        <v/>
      </c>
      <c r="P15" s="84" t="str">
        <f>IF(CONCATENATE($C$11,$K$25)='10.4 Resumen'!G27,'10.4 Resumen'!B27,"")</f>
        <v/>
      </c>
      <c r="Q15" s="85"/>
      <c r="R15" s="86"/>
      <c r="S15" s="87" t="e">
        <f>IF(CONCATENATE($C$11,$R$25)='10.4 Resumen'!G7,'10.4 Resumen'!B7,"")</f>
        <v>#REF!</v>
      </c>
      <c r="T15" s="87" t="e">
        <f>IF(CONCATENATE($C$11,$R$25)='10.4 Resumen'!G12,'10.4 Resumen'!B12,"")</f>
        <v>#REF!</v>
      </c>
      <c r="U15" s="87" t="str">
        <f>IF(CONCATENATE($C$11,$R$25)='10.4 Resumen'!G17,'10.4 Resumen'!B17,"")</f>
        <v/>
      </c>
      <c r="V15" s="87" t="str">
        <f>IF(CONCATENATE($C$11,$R$25)='10.4 Resumen'!G22,'10.4 Resumen'!B22,"")</f>
        <v/>
      </c>
      <c r="W15" s="87" t="str">
        <f>IF(CONCATENATE($C$11,$R$25)='10.4 Resumen'!G27,'10.4 Resumen'!B27,"")</f>
        <v/>
      </c>
      <c r="X15" s="89"/>
    </row>
    <row r="16" spans="2:27" ht="19.5" customHeight="1">
      <c r="B16" s="403"/>
      <c r="C16" s="402"/>
      <c r="D16" s="106"/>
      <c r="E16" s="107" t="e">
        <f>IF(CONCATENATE($C$11,$D$25)='10.4 Resumen'!G8,'10.4 Resumen'!B8,"")</f>
        <v>#REF!</v>
      </c>
      <c r="F16" s="107" t="e">
        <f>IF(CONCATENATE($C$11,$D$25)='10.4 Resumen'!G13,'10.4 Resumen'!B13,"")</f>
        <v>#REF!</v>
      </c>
      <c r="G16" s="107" t="str">
        <f>IF(CONCATENATE($C$11,$D$25)='10.4 Resumen'!G18,'10.4 Resumen'!B18,"")</f>
        <v/>
      </c>
      <c r="H16" s="107" t="str">
        <f>IF(CONCATENATE($C$11,$D$25)='10.4 Resumen'!G23,'10.4 Resumen'!B23,"")</f>
        <v/>
      </c>
      <c r="I16" s="107" t="str">
        <f>IF(CONCATENATE($C$11,$D$25)='10.4 Resumen'!G28,'10.4 Resumen'!B28,"")</f>
        <v/>
      </c>
      <c r="J16" s="108"/>
      <c r="K16" s="109"/>
      <c r="L16" s="84" t="e">
        <f>IF(CONCATENATE($C$11,$K$25)='10.4 Resumen'!G8,'10.4 Resumen'!B8,"")</f>
        <v>#REF!</v>
      </c>
      <c r="M16" s="84" t="e">
        <f>IF(CONCATENATE($C$11,$K$25)='10.4 Resumen'!G13,'10.4 Resumen'!B13,"")</f>
        <v>#REF!</v>
      </c>
      <c r="N16" s="84" t="str">
        <f>IF(CONCATENATE($C$11,$K$25)='10.4 Resumen'!G18,'10.4 Resumen'!B18,"")</f>
        <v/>
      </c>
      <c r="O16" s="84" t="str">
        <f>IF(CONCATENATE($C$11,$K$25)='10.4 Resumen'!G23,'10.4 Resumen'!B23,"")</f>
        <v/>
      </c>
      <c r="P16" s="84" t="str">
        <f>IF(CONCATENATE($C$11,$K$25)='10.4 Resumen'!G28,'10.4 Resumen'!B28,"")</f>
        <v/>
      </c>
      <c r="Q16" s="85"/>
      <c r="R16" s="86"/>
      <c r="S16" s="87" t="e">
        <f>IF(CONCATENATE($C$11,$R$25)='10.4 Resumen'!G8,'10.4 Resumen'!B8,"")</f>
        <v>#REF!</v>
      </c>
      <c r="T16" s="87" t="e">
        <f>IF(CONCATENATE($C$11,$R$25)='10.4 Resumen'!G13,'10.4 Resumen'!B13,"")</f>
        <v>#REF!</v>
      </c>
      <c r="U16" s="87" t="str">
        <f>IF(CONCATENATE($C$11,$R$25)='10.4 Resumen'!G18,'10.4 Resumen'!B18,"")</f>
        <v/>
      </c>
      <c r="V16" s="87" t="str">
        <f>IF(CONCATENATE($C$11,$R$25)='10.4 Resumen'!G23,'10.4 Resumen'!B23,"")</f>
        <v/>
      </c>
      <c r="W16" s="87" t="str">
        <f>IF(CONCATENATE($C$11,$R$25)='10.4 Resumen'!G28,'10.4 Resumen'!B28,"")</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IF(CONCATENATE($C$18,$D$25)='10.4 Resumen'!G4,'10.4 Resumen'!B4,"")</f>
        <v/>
      </c>
      <c r="F19" s="120" t="e">
        <f>IF(CONCATENATE($C$18,$D$25)='10.4 Resumen'!G9,'10.4 Resumen'!B9,"")</f>
        <v>#REF!</v>
      </c>
      <c r="G19" s="120" t="e">
        <f>IF(CONCATENATE($C$18,$D$25)='10.4 Resumen'!G14,'10.4 Resumen'!B14,"")</f>
        <v>#REF!</v>
      </c>
      <c r="H19" s="120" t="str">
        <f>IF(CONCATENATE($C$18,$D$25)='10.4 Resumen'!G19,'10.4 Resumen'!B19,"")</f>
        <v/>
      </c>
      <c r="I19" s="120" t="str">
        <f>IF(CONCATENATE($C$18,$D$25)='10.4 Resumen'!G24,'10.4 Resumen'!B24,"")</f>
        <v/>
      </c>
      <c r="J19" s="121"/>
      <c r="K19" s="122"/>
      <c r="L19" s="107" t="str">
        <f>IF(CONCATENATE($C$18,$K$25)='10.4 Resumen'!G4,'10.4 Resumen'!B4,"")</f>
        <v/>
      </c>
      <c r="M19" s="107" t="e">
        <f>IF(CONCATENATE($C$18,$K$25)='10.4 Resumen'!G9,'10.4 Resumen'!B9,"")</f>
        <v>#REF!</v>
      </c>
      <c r="N19" s="107" t="e">
        <f>IF(CONCATENATE($C$18,$K$25)='10.4 Resumen'!G14,'10.4 Resumen'!B14,"")</f>
        <v>#REF!</v>
      </c>
      <c r="O19" s="107" t="str">
        <f>IF(CONCATENATE($C$18,$K$25)='10.4 Resumen'!G19,'10.4 Resumen'!B19,"")</f>
        <v/>
      </c>
      <c r="P19" s="107" t="str">
        <f>IF(CONCATENATE($C$18,$K$25)='10.4 Resumen'!G24,'10.4 Resumen'!B24,"")</f>
        <v/>
      </c>
      <c r="Q19" s="108"/>
      <c r="R19" s="109"/>
      <c r="S19" s="84" t="str">
        <f>IF(CONCATENATE($C$18,$R$25)='10.4 Resumen'!G4,'10.4 Resumen'!B4,"")</f>
        <v/>
      </c>
      <c r="T19" s="84" t="e">
        <f>IF(CONCATENATE($C$18,$R$25)='10.4 Resumen'!G9,'10.4 Resumen'!B9,"")</f>
        <v>#REF!</v>
      </c>
      <c r="U19" s="84" t="e">
        <f>IF(CONCATENATE($C$18,$R$25)='10.4 Resumen'!G14,'10.4 Resumen'!B14,"")</f>
        <v>#REF!</v>
      </c>
      <c r="V19" s="84" t="str">
        <f>IF(CONCATENATE($C$18,$R$25)='10.4 Resumen'!G19,'10.4 Resumen'!B19,"")</f>
        <v/>
      </c>
      <c r="W19" s="84" t="str">
        <f>IF(CONCATENATE($C$18,$R$25)='10.4 Resumen'!G24,'10.4 Resumen'!B24,"")</f>
        <v/>
      </c>
      <c r="X19" s="123"/>
    </row>
    <row r="20" spans="2:24" ht="19.5" customHeight="1">
      <c r="B20" s="403"/>
      <c r="C20" s="402"/>
      <c r="D20" s="119"/>
      <c r="E20" s="120" t="e">
        <f>IF(CONCATENATE($C$18,$D$25)='10.4 Resumen'!G5,'10.4 Resumen'!B5,"")</f>
        <v>#REF!</v>
      </c>
      <c r="F20" s="120" t="e">
        <f>IF(CONCATENATE($C$18,$D$25)='10.4 Resumen'!G10,'10.4 Resumen'!B10,"")</f>
        <v>#REF!</v>
      </c>
      <c r="G20" s="120" t="e">
        <f>IF(CONCATENATE($C$18,$D$25)='10.4 Resumen'!G15,'10.4 Resumen'!B15,"")</f>
        <v>#REF!</v>
      </c>
      <c r="H20" s="120" t="str">
        <f>IF(CONCATENATE($C$18,$D$25)='10.4 Resumen'!G20,'10.4 Resumen'!B20,"")</f>
        <v/>
      </c>
      <c r="I20" s="120" t="str">
        <f>IF(CONCATENATE($C$18,$D$25)='10.4 Resumen'!G25,'10.4 Resumen'!B25,"")</f>
        <v/>
      </c>
      <c r="J20" s="121"/>
      <c r="K20" s="122"/>
      <c r="L20" s="107" t="e">
        <f>IF(CONCATENATE($C$18,$K$25)='10.4 Resumen'!G5,'10.4 Resumen'!B5,"")</f>
        <v>#REF!</v>
      </c>
      <c r="M20" s="107" t="e">
        <f>IF(CONCATENATE($C$18,$K$25)='10.4 Resumen'!G10,'10.4 Resumen'!B10,"")</f>
        <v>#REF!</v>
      </c>
      <c r="N20" s="107" t="e">
        <f>IF(CONCATENATE($C$18,$K$25)='10.4 Resumen'!G15,'10.4 Resumen'!B15,"")</f>
        <v>#REF!</v>
      </c>
      <c r="O20" s="107" t="str">
        <f>IF(CONCATENATE($C$18,$K$25)='10.4 Resumen'!G20,'10.4 Resumen'!B20,"")</f>
        <v/>
      </c>
      <c r="P20" s="107" t="str">
        <f>IF(CONCATENATE($C$18,$K$25)='10.4 Resumen'!G25,'10.4 Resumen'!B25,"")</f>
        <v/>
      </c>
      <c r="Q20" s="108"/>
      <c r="R20" s="109"/>
      <c r="S20" s="84" t="e">
        <f>IF(CONCATENATE($C$18,$R$25)='10.4 Resumen'!G5,'10.4 Resumen'!B5,"")</f>
        <v>#REF!</v>
      </c>
      <c r="T20" s="84" t="e">
        <f>IF(CONCATENATE($C$18,$R$25)='10.4 Resumen'!G10,'10.4 Resumen'!B10,"")</f>
        <v>#REF!</v>
      </c>
      <c r="U20" s="84" t="e">
        <f>IF(CONCATENATE($C$18,$R$25)='10.4 Resumen'!G15,'10.4 Resumen'!B15,"")</f>
        <v>#REF!</v>
      </c>
      <c r="V20" s="84" t="str">
        <f>IF(CONCATENATE($C$18,$R$25)='10.4 Resumen'!G20,'10.4 Resumen'!B20,"")</f>
        <v/>
      </c>
      <c r="W20" s="84" t="str">
        <f>IF(CONCATENATE($C$18,$R$25)='10.4 Resumen'!G25,'10.4 Resumen'!B25,"")</f>
        <v/>
      </c>
      <c r="X20" s="123"/>
    </row>
    <row r="21" spans="2:24" ht="19.5" customHeight="1">
      <c r="B21" s="403"/>
      <c r="C21" s="402"/>
      <c r="D21" s="119"/>
      <c r="E21" s="120" t="e">
        <f>IF(CONCATENATE($C$18,$D$25)='10.4 Resumen'!G6,'10.4 Resumen'!B6,"")</f>
        <v>#REF!</v>
      </c>
      <c r="F21" s="120" t="e">
        <f>IF(CONCATENATE($C$18,$D$25)='10.4 Resumen'!G11,'10.4 Resumen'!B11,"")</f>
        <v>#REF!</v>
      </c>
      <c r="G21" s="120" t="str">
        <f>IF(CONCATENATE($C$18,$D$25)='10.4 Resumen'!G16,'10.4 Resumen'!B16,"")</f>
        <v/>
      </c>
      <c r="H21" s="120" t="str">
        <f>IF(CONCATENATE($C$18,$D$25)='10.4 Resumen'!G21,'10.4 Resumen'!B21,"")</f>
        <v/>
      </c>
      <c r="I21" s="120" t="str">
        <f>IF(CONCATENATE($C$18,$D$25)='10.4 Resumen'!G26,'10.4 Resumen'!B26,"")</f>
        <v/>
      </c>
      <c r="J21" s="121"/>
      <c r="K21" s="122"/>
      <c r="L21" s="107" t="e">
        <f>IF(CONCATENATE($C$18,$K$25)='10.4 Resumen'!G6,'10.4 Resumen'!B6,"")</f>
        <v>#REF!</v>
      </c>
      <c r="M21" s="107" t="e">
        <f>IF(CONCATENATE($C$18,$K$25)='10.4 Resumen'!G11,'10.4 Resumen'!B11,"")</f>
        <v>#REF!</v>
      </c>
      <c r="N21" s="107" t="str">
        <f>IF(CONCATENATE($C$18,$K$25)='10.4 Resumen'!G16,'10.4 Resumen'!B16,"")</f>
        <v/>
      </c>
      <c r="O21" s="107" t="str">
        <f>IF(CONCATENATE($C$18,$K$25)='10.4 Resumen'!G21,'10.4 Resumen'!B21,"")</f>
        <v/>
      </c>
      <c r="P21" s="107" t="str">
        <f>IF(CONCATENATE($C$18,$K$25)='10.4 Resumen'!G26,'10.4 Resumen'!B26,"")</f>
        <v/>
      </c>
      <c r="Q21" s="108"/>
      <c r="R21" s="109"/>
      <c r="S21" s="84" t="e">
        <f>IF(CONCATENATE($C$18,$R$25)='10.4 Resumen'!G6,'10.4 Resumen'!B6,"")</f>
        <v>#REF!</v>
      </c>
      <c r="T21" s="84" t="e">
        <f>IF(CONCATENATE($C$18,$R$25)='10.4 Resumen'!G11,'10.4 Resumen'!B11,"")</f>
        <v>#REF!</v>
      </c>
      <c r="U21" s="84" t="str">
        <f>IF(CONCATENATE($C$18,$R$25)='10.4 Resumen'!G16,'10.4 Resumen'!B16,"")</f>
        <v/>
      </c>
      <c r="V21" s="84" t="str">
        <f>IF(CONCATENATE($C$18,$R$25)='10.4 Resumen'!G21,'10.4 Resumen'!B21,"")</f>
        <v/>
      </c>
      <c r="W21" s="84" t="str">
        <f>IF(CONCATENATE($C$18,$R$25)='10.4 Resumen'!G26,'10.4 Resumen'!B26,"")</f>
        <v/>
      </c>
      <c r="X21" s="123"/>
    </row>
    <row r="22" spans="2:24" ht="19.5" customHeight="1">
      <c r="B22" s="403"/>
      <c r="C22" s="402"/>
      <c r="D22" s="119"/>
      <c r="E22" s="120" t="e">
        <f>IF(CONCATENATE($C$18,$D$25)='10.4 Resumen'!G7,'10.4 Resumen'!B7,"")</f>
        <v>#REF!</v>
      </c>
      <c r="F22" s="120" t="e">
        <f>IF(CONCATENATE($C$18,$D$25)='10.4 Resumen'!G12,'10.4 Resumen'!B12,"")</f>
        <v>#REF!</v>
      </c>
      <c r="G22" s="120" t="str">
        <f>IF(CONCATENATE($C$18,$D$25)='10.4 Resumen'!G17,'10.4 Resumen'!B17,"")</f>
        <v/>
      </c>
      <c r="H22" s="120" t="str">
        <f>IF(CONCATENATE($C$18,$D$25)='10.4 Resumen'!G22,'10.4 Resumen'!B22,"")</f>
        <v/>
      </c>
      <c r="I22" s="120" t="str">
        <f>IF(CONCATENATE($C$18,$D$25)='10.4 Resumen'!G27,'10.4 Resumen'!B27,"")</f>
        <v/>
      </c>
      <c r="J22" s="121"/>
      <c r="K22" s="122"/>
      <c r="L22" s="107" t="e">
        <f>IF(CONCATENATE($C$18,$K$25)='10.4 Resumen'!G7,'10.4 Resumen'!B7,"")</f>
        <v>#REF!</v>
      </c>
      <c r="M22" s="107" t="e">
        <f>IF(CONCATENATE($C$18,$K$25)='10.4 Resumen'!G12,'10.4 Resumen'!B12,"")</f>
        <v>#REF!</v>
      </c>
      <c r="N22" s="107" t="str">
        <f>IF(CONCATENATE($C$18,$K$25)='10.4 Resumen'!G17,'10.4 Resumen'!B17,"")</f>
        <v/>
      </c>
      <c r="O22" s="107" t="str">
        <f>IF(CONCATENATE($C$18,$K$25)='10.4 Resumen'!G22,'10.4 Resumen'!B22,"")</f>
        <v/>
      </c>
      <c r="P22" s="107" t="str">
        <f>IF(CONCATENATE($C$18,$K$25)='10.4 Resumen'!G27,'10.4 Resumen'!B27,"")</f>
        <v/>
      </c>
      <c r="Q22" s="108"/>
      <c r="R22" s="109"/>
      <c r="S22" s="84" t="e">
        <f>IF(CONCATENATE($C$18,$R$25)='10.4 Resumen'!G7,'10.4 Resumen'!B7,"")</f>
        <v>#REF!</v>
      </c>
      <c r="T22" s="84" t="e">
        <f>IF(CONCATENATE($C$18,$R$25)='10.4 Resumen'!G12,'10.4 Resumen'!B12,"")</f>
        <v>#REF!</v>
      </c>
      <c r="U22" s="84" t="str">
        <f>IF(CONCATENATE($C$18,$R$25)='10.4 Resumen'!G17,'10.4 Resumen'!B17,"")</f>
        <v/>
      </c>
      <c r="V22" s="84" t="str">
        <f>IF(CONCATENATE($C$18,$R$25)='10.4 Resumen'!G22,'10.4 Resumen'!B22,"")</f>
        <v/>
      </c>
      <c r="W22" s="84" t="str">
        <f>IF(CONCATENATE($C$18,$R$25)='10.4 Resumen'!G27,'10.4 Resumen'!B27,"")</f>
        <v/>
      </c>
      <c r="X22" s="123"/>
    </row>
    <row r="23" spans="2:24" ht="19.5" customHeight="1">
      <c r="C23" s="402"/>
      <c r="D23" s="119"/>
      <c r="E23" s="120" t="e">
        <f>IF(CONCATENATE($C$18,$D$25)='10.4 Resumen'!G8,'10.4 Resumen'!B8,"")</f>
        <v>#REF!</v>
      </c>
      <c r="F23" s="120" t="e">
        <f>IF(CONCATENATE($C$18,$D$25)='10.4 Resumen'!G13,'10.4 Resumen'!B13,"")</f>
        <v>#REF!</v>
      </c>
      <c r="G23" s="120" t="str">
        <f>IF(CONCATENATE($C$18,$D$25)='10.4 Resumen'!G18,'10.4 Resumen'!B18,"")</f>
        <v/>
      </c>
      <c r="H23" s="120" t="str">
        <f>IF(CONCATENATE($C$18,$D$25)='10.4 Resumen'!G23,'10.4 Resumen'!B23,"")</f>
        <v/>
      </c>
      <c r="I23" s="120" t="str">
        <f>IF(CONCATENATE($C$18,$D$25)='10.4 Resumen'!G28,'10.4 Resumen'!B28,"")</f>
        <v/>
      </c>
      <c r="J23" s="121"/>
      <c r="K23" s="122"/>
      <c r="L23" s="107" t="e">
        <f>IF(CONCATENATE($C$18,$K$25)='10.4 Resumen'!G8,'10.4 Resumen'!B8,"")</f>
        <v>#REF!</v>
      </c>
      <c r="M23" s="107" t="e">
        <f>IF(CONCATENATE($C$18,$K$25)='10.4 Resumen'!G13,'10.4 Resumen'!B13,"")</f>
        <v>#REF!</v>
      </c>
      <c r="N23" s="107" t="str">
        <f>IF(CONCATENATE($C$18,$K$25)='10.4 Resumen'!G18,'10.4 Resumen'!B18,"")</f>
        <v/>
      </c>
      <c r="O23" s="107" t="str">
        <f>IF(CONCATENATE($C$18,$K$25)='10.4 Resumen'!G23,'10.4 Resumen'!B23,"")</f>
        <v/>
      </c>
      <c r="P23" s="107" t="str">
        <f>IF(CONCATENATE($C$18,$K$25)='10.4 Resumen'!G28,'10.4 Resumen'!B28,"")</f>
        <v/>
      </c>
      <c r="Q23" s="108"/>
      <c r="R23" s="109"/>
      <c r="S23" s="84" t="e">
        <f>IF(CONCATENATE($C$18,$R$25)='10.4 Resumen'!G8,'10.4 Resumen'!B8,"")</f>
        <v>#REF!</v>
      </c>
      <c r="T23" s="84" t="e">
        <f>IF(CONCATENATE($C$18,$R$25)='10.4 Resumen'!G13,'10.4 Resumen'!B13,"")</f>
        <v>#REF!</v>
      </c>
      <c r="U23" s="84" t="str">
        <f>IF(CONCATENATE($C$18,$R$25)='10.4 Resumen'!G18,'10.4 Resumen'!B18,"")</f>
        <v/>
      </c>
      <c r="V23" s="84" t="str">
        <f>IF(CONCATENATE($C$18,$R$25)='10.4 Resumen'!G23,'10.4 Resumen'!B23,"")</f>
        <v/>
      </c>
      <c r="W23" s="84" t="str">
        <f>IF(CONCATENATE($C$18,$R$25)='10.4 Resumen'!G28,'10.4 Resumen'!B28,"")</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SjySaCvphj8NfNS6qxyNmjcfpjYjSj88iF6uTxWMTC2EH8ufot5K2UNx2SHp2oTx6n2UjxQ8p3UTgagjTqbCzw==" saltValue="dibRMF5b07OO7EBnJdZKhg=="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9"/>
  <sheetViews>
    <sheetView zoomScale="70" zoomScaleNormal="70" workbookViewId="0">
      <pane ySplit="5" topLeftCell="A6" activePane="bottomLeft" state="frozen"/>
      <selection activeCell="C1" sqref="C1"/>
      <selection pane="bottomLeft" sqref="A1:O1"/>
    </sheetView>
  </sheetViews>
  <sheetFormatPr baseColWidth="10" defaultRowHeight="15"/>
  <cols>
    <col min="1" max="1" width="20.28515625" customWidth="1"/>
    <col min="2" max="2" width="22.5703125" customWidth="1"/>
    <col min="3" max="3" width="7" bestFit="1" customWidth="1"/>
    <col min="4" max="4" width="34.42578125" customWidth="1"/>
    <col min="5" max="5" width="21.85546875" customWidth="1"/>
    <col min="6" max="6" width="20.140625" customWidth="1"/>
    <col min="7" max="7" width="55.7109375" customWidth="1"/>
    <col min="8" max="8" width="33.140625" customWidth="1"/>
    <col min="9" max="9" width="12.28515625" customWidth="1"/>
    <col min="10" max="10" width="18.85546875" customWidth="1"/>
    <col min="11" max="11" width="17.85546875" customWidth="1"/>
    <col min="12" max="12" width="22.140625" customWidth="1"/>
    <col min="13" max="13" width="4.7109375" hidden="1" customWidth="1"/>
    <col min="14" max="14" width="21.28515625" hidden="1" customWidth="1"/>
    <col min="15" max="15" width="22.140625" customWidth="1"/>
    <col min="16" max="16" width="12.28515625" bestFit="1" customWidth="1"/>
    <col min="257" max="257" width="20.28515625" customWidth="1"/>
    <col min="258" max="258" width="22.5703125" customWidth="1"/>
    <col min="259" max="259" width="7" bestFit="1" customWidth="1"/>
    <col min="260" max="260" width="34.42578125" customWidth="1"/>
    <col min="261" max="261" width="21.85546875" customWidth="1"/>
    <col min="262" max="262" width="20.140625" customWidth="1"/>
    <col min="263" max="263" width="55.7109375" customWidth="1"/>
    <col min="264" max="264" width="33.140625" customWidth="1"/>
    <col min="265" max="265" width="12.28515625" customWidth="1"/>
    <col min="266" max="266" width="18.85546875" customWidth="1"/>
    <col min="267" max="267" width="17.85546875" customWidth="1"/>
    <col min="268" max="268" width="22.140625" customWidth="1"/>
    <col min="269" max="270" width="0" hidden="1" customWidth="1"/>
    <col min="271" max="271" width="22.140625" customWidth="1"/>
    <col min="272" max="272" width="12.28515625" bestFit="1" customWidth="1"/>
    <col min="513" max="513" width="20.28515625" customWidth="1"/>
    <col min="514" max="514" width="22.5703125" customWidth="1"/>
    <col min="515" max="515" width="7" bestFit="1" customWidth="1"/>
    <col min="516" max="516" width="34.42578125" customWidth="1"/>
    <col min="517" max="517" width="21.85546875" customWidth="1"/>
    <col min="518" max="518" width="20.140625" customWidth="1"/>
    <col min="519" max="519" width="55.7109375" customWidth="1"/>
    <col min="520" max="520" width="33.140625" customWidth="1"/>
    <col min="521" max="521" width="12.28515625" customWidth="1"/>
    <col min="522" max="522" width="18.85546875" customWidth="1"/>
    <col min="523" max="523" width="17.85546875" customWidth="1"/>
    <col min="524" max="524" width="22.140625" customWidth="1"/>
    <col min="525" max="526" width="0" hidden="1" customWidth="1"/>
    <col min="527" max="527" width="22.140625" customWidth="1"/>
    <col min="528" max="528" width="12.28515625" bestFit="1" customWidth="1"/>
    <col min="769" max="769" width="20.28515625" customWidth="1"/>
    <col min="770" max="770" width="22.5703125" customWidth="1"/>
    <col min="771" max="771" width="7" bestFit="1" customWidth="1"/>
    <col min="772" max="772" width="34.42578125" customWidth="1"/>
    <col min="773" max="773" width="21.85546875" customWidth="1"/>
    <col min="774" max="774" width="20.140625" customWidth="1"/>
    <col min="775" max="775" width="55.7109375" customWidth="1"/>
    <col min="776" max="776" width="33.140625" customWidth="1"/>
    <col min="777" max="777" width="12.28515625" customWidth="1"/>
    <col min="778" max="778" width="18.85546875" customWidth="1"/>
    <col min="779" max="779" width="17.85546875" customWidth="1"/>
    <col min="780" max="780" width="22.140625" customWidth="1"/>
    <col min="781" max="782" width="0" hidden="1" customWidth="1"/>
    <col min="783" max="783" width="22.140625" customWidth="1"/>
    <col min="784" max="784" width="12.28515625" bestFit="1" customWidth="1"/>
    <col min="1025" max="1025" width="20.28515625" customWidth="1"/>
    <col min="1026" max="1026" width="22.5703125" customWidth="1"/>
    <col min="1027" max="1027" width="7" bestFit="1" customWidth="1"/>
    <col min="1028" max="1028" width="34.42578125" customWidth="1"/>
    <col min="1029" max="1029" width="21.85546875" customWidth="1"/>
    <col min="1030" max="1030" width="20.140625" customWidth="1"/>
    <col min="1031" max="1031" width="55.7109375" customWidth="1"/>
    <col min="1032" max="1032" width="33.140625" customWidth="1"/>
    <col min="1033" max="1033" width="12.28515625" customWidth="1"/>
    <col min="1034" max="1034" width="18.85546875" customWidth="1"/>
    <col min="1035" max="1035" width="17.85546875" customWidth="1"/>
    <col min="1036" max="1036" width="22.140625" customWidth="1"/>
    <col min="1037" max="1038" width="0" hidden="1" customWidth="1"/>
    <col min="1039" max="1039" width="22.140625" customWidth="1"/>
    <col min="1040" max="1040" width="12.28515625" bestFit="1" customWidth="1"/>
    <col min="1281" max="1281" width="20.28515625" customWidth="1"/>
    <col min="1282" max="1282" width="22.5703125" customWidth="1"/>
    <col min="1283" max="1283" width="7" bestFit="1" customWidth="1"/>
    <col min="1284" max="1284" width="34.42578125" customWidth="1"/>
    <col min="1285" max="1285" width="21.85546875" customWidth="1"/>
    <col min="1286" max="1286" width="20.140625" customWidth="1"/>
    <col min="1287" max="1287" width="55.7109375" customWidth="1"/>
    <col min="1288" max="1288" width="33.140625" customWidth="1"/>
    <col min="1289" max="1289" width="12.28515625" customWidth="1"/>
    <col min="1290" max="1290" width="18.85546875" customWidth="1"/>
    <col min="1291" max="1291" width="17.85546875" customWidth="1"/>
    <col min="1292" max="1292" width="22.140625" customWidth="1"/>
    <col min="1293" max="1294" width="0" hidden="1" customWidth="1"/>
    <col min="1295" max="1295" width="22.140625" customWidth="1"/>
    <col min="1296" max="1296" width="12.28515625" bestFit="1" customWidth="1"/>
    <col min="1537" max="1537" width="20.28515625" customWidth="1"/>
    <col min="1538" max="1538" width="22.5703125" customWidth="1"/>
    <col min="1539" max="1539" width="7" bestFit="1" customWidth="1"/>
    <col min="1540" max="1540" width="34.42578125" customWidth="1"/>
    <col min="1541" max="1541" width="21.85546875" customWidth="1"/>
    <col min="1542" max="1542" width="20.140625" customWidth="1"/>
    <col min="1543" max="1543" width="55.7109375" customWidth="1"/>
    <col min="1544" max="1544" width="33.140625" customWidth="1"/>
    <col min="1545" max="1545" width="12.28515625" customWidth="1"/>
    <col min="1546" max="1546" width="18.85546875" customWidth="1"/>
    <col min="1547" max="1547" width="17.85546875" customWidth="1"/>
    <col min="1548" max="1548" width="22.140625" customWidth="1"/>
    <col min="1549" max="1550" width="0" hidden="1" customWidth="1"/>
    <col min="1551" max="1551" width="22.140625" customWidth="1"/>
    <col min="1552" max="1552" width="12.28515625" bestFit="1" customWidth="1"/>
    <col min="1793" max="1793" width="20.28515625" customWidth="1"/>
    <col min="1794" max="1794" width="22.5703125" customWidth="1"/>
    <col min="1795" max="1795" width="7" bestFit="1" customWidth="1"/>
    <col min="1796" max="1796" width="34.42578125" customWidth="1"/>
    <col min="1797" max="1797" width="21.85546875" customWidth="1"/>
    <col min="1798" max="1798" width="20.140625" customWidth="1"/>
    <col min="1799" max="1799" width="55.7109375" customWidth="1"/>
    <col min="1800" max="1800" width="33.140625" customWidth="1"/>
    <col min="1801" max="1801" width="12.28515625" customWidth="1"/>
    <col min="1802" max="1802" width="18.85546875" customWidth="1"/>
    <col min="1803" max="1803" width="17.85546875" customWidth="1"/>
    <col min="1804" max="1804" width="22.140625" customWidth="1"/>
    <col min="1805" max="1806" width="0" hidden="1" customWidth="1"/>
    <col min="1807" max="1807" width="22.140625" customWidth="1"/>
    <col min="1808" max="1808" width="12.28515625" bestFit="1" customWidth="1"/>
    <col min="2049" max="2049" width="20.28515625" customWidth="1"/>
    <col min="2050" max="2050" width="22.5703125" customWidth="1"/>
    <col min="2051" max="2051" width="7" bestFit="1" customWidth="1"/>
    <col min="2052" max="2052" width="34.42578125" customWidth="1"/>
    <col min="2053" max="2053" width="21.85546875" customWidth="1"/>
    <col min="2054" max="2054" width="20.140625" customWidth="1"/>
    <col min="2055" max="2055" width="55.7109375" customWidth="1"/>
    <col min="2056" max="2056" width="33.140625" customWidth="1"/>
    <col min="2057" max="2057" width="12.28515625" customWidth="1"/>
    <col min="2058" max="2058" width="18.85546875" customWidth="1"/>
    <col min="2059" max="2059" width="17.85546875" customWidth="1"/>
    <col min="2060" max="2060" width="22.140625" customWidth="1"/>
    <col min="2061" max="2062" width="0" hidden="1" customWidth="1"/>
    <col min="2063" max="2063" width="22.140625" customWidth="1"/>
    <col min="2064" max="2064" width="12.28515625" bestFit="1" customWidth="1"/>
    <col min="2305" max="2305" width="20.28515625" customWidth="1"/>
    <col min="2306" max="2306" width="22.5703125" customWidth="1"/>
    <col min="2307" max="2307" width="7" bestFit="1" customWidth="1"/>
    <col min="2308" max="2308" width="34.42578125" customWidth="1"/>
    <col min="2309" max="2309" width="21.85546875" customWidth="1"/>
    <col min="2310" max="2310" width="20.140625" customWidth="1"/>
    <col min="2311" max="2311" width="55.7109375" customWidth="1"/>
    <col min="2312" max="2312" width="33.140625" customWidth="1"/>
    <col min="2313" max="2313" width="12.28515625" customWidth="1"/>
    <col min="2314" max="2314" width="18.85546875" customWidth="1"/>
    <col min="2315" max="2315" width="17.85546875" customWidth="1"/>
    <col min="2316" max="2316" width="22.140625" customWidth="1"/>
    <col min="2317" max="2318" width="0" hidden="1" customWidth="1"/>
    <col min="2319" max="2319" width="22.140625" customWidth="1"/>
    <col min="2320" max="2320" width="12.28515625" bestFit="1" customWidth="1"/>
    <col min="2561" max="2561" width="20.28515625" customWidth="1"/>
    <col min="2562" max="2562" width="22.5703125" customWidth="1"/>
    <col min="2563" max="2563" width="7" bestFit="1" customWidth="1"/>
    <col min="2564" max="2564" width="34.42578125" customWidth="1"/>
    <col min="2565" max="2565" width="21.85546875" customWidth="1"/>
    <col min="2566" max="2566" width="20.140625" customWidth="1"/>
    <col min="2567" max="2567" width="55.7109375" customWidth="1"/>
    <col min="2568" max="2568" width="33.140625" customWidth="1"/>
    <col min="2569" max="2569" width="12.28515625" customWidth="1"/>
    <col min="2570" max="2570" width="18.85546875" customWidth="1"/>
    <col min="2571" max="2571" width="17.85546875" customWidth="1"/>
    <col min="2572" max="2572" width="22.140625" customWidth="1"/>
    <col min="2573" max="2574" width="0" hidden="1" customWidth="1"/>
    <col min="2575" max="2575" width="22.140625" customWidth="1"/>
    <col min="2576" max="2576" width="12.28515625" bestFit="1" customWidth="1"/>
    <col min="2817" max="2817" width="20.28515625" customWidth="1"/>
    <col min="2818" max="2818" width="22.5703125" customWidth="1"/>
    <col min="2819" max="2819" width="7" bestFit="1" customWidth="1"/>
    <col min="2820" max="2820" width="34.42578125" customWidth="1"/>
    <col min="2821" max="2821" width="21.85546875" customWidth="1"/>
    <col min="2822" max="2822" width="20.140625" customWidth="1"/>
    <col min="2823" max="2823" width="55.7109375" customWidth="1"/>
    <col min="2824" max="2824" width="33.140625" customWidth="1"/>
    <col min="2825" max="2825" width="12.28515625" customWidth="1"/>
    <col min="2826" max="2826" width="18.85546875" customWidth="1"/>
    <col min="2827" max="2827" width="17.85546875" customWidth="1"/>
    <col min="2828" max="2828" width="22.140625" customWidth="1"/>
    <col min="2829" max="2830" width="0" hidden="1" customWidth="1"/>
    <col min="2831" max="2831" width="22.140625" customWidth="1"/>
    <col min="2832" max="2832" width="12.28515625" bestFit="1" customWidth="1"/>
    <col min="3073" max="3073" width="20.28515625" customWidth="1"/>
    <col min="3074" max="3074" width="22.5703125" customWidth="1"/>
    <col min="3075" max="3075" width="7" bestFit="1" customWidth="1"/>
    <col min="3076" max="3076" width="34.42578125" customWidth="1"/>
    <col min="3077" max="3077" width="21.85546875" customWidth="1"/>
    <col min="3078" max="3078" width="20.140625" customWidth="1"/>
    <col min="3079" max="3079" width="55.7109375" customWidth="1"/>
    <col min="3080" max="3080" width="33.140625" customWidth="1"/>
    <col min="3081" max="3081" width="12.28515625" customWidth="1"/>
    <col min="3082" max="3082" width="18.85546875" customWidth="1"/>
    <col min="3083" max="3083" width="17.85546875" customWidth="1"/>
    <col min="3084" max="3084" width="22.140625" customWidth="1"/>
    <col min="3085" max="3086" width="0" hidden="1" customWidth="1"/>
    <col min="3087" max="3087" width="22.140625" customWidth="1"/>
    <col min="3088" max="3088" width="12.28515625" bestFit="1" customWidth="1"/>
    <col min="3329" max="3329" width="20.28515625" customWidth="1"/>
    <col min="3330" max="3330" width="22.5703125" customWidth="1"/>
    <col min="3331" max="3331" width="7" bestFit="1" customWidth="1"/>
    <col min="3332" max="3332" width="34.42578125" customWidth="1"/>
    <col min="3333" max="3333" width="21.85546875" customWidth="1"/>
    <col min="3334" max="3334" width="20.140625" customWidth="1"/>
    <col min="3335" max="3335" width="55.7109375" customWidth="1"/>
    <col min="3336" max="3336" width="33.140625" customWidth="1"/>
    <col min="3337" max="3337" width="12.28515625" customWidth="1"/>
    <col min="3338" max="3338" width="18.85546875" customWidth="1"/>
    <col min="3339" max="3339" width="17.85546875" customWidth="1"/>
    <col min="3340" max="3340" width="22.140625" customWidth="1"/>
    <col min="3341" max="3342" width="0" hidden="1" customWidth="1"/>
    <col min="3343" max="3343" width="22.140625" customWidth="1"/>
    <col min="3344" max="3344" width="12.28515625" bestFit="1" customWidth="1"/>
    <col min="3585" max="3585" width="20.28515625" customWidth="1"/>
    <col min="3586" max="3586" width="22.5703125" customWidth="1"/>
    <col min="3587" max="3587" width="7" bestFit="1" customWidth="1"/>
    <col min="3588" max="3588" width="34.42578125" customWidth="1"/>
    <col min="3589" max="3589" width="21.85546875" customWidth="1"/>
    <col min="3590" max="3590" width="20.140625" customWidth="1"/>
    <col min="3591" max="3591" width="55.7109375" customWidth="1"/>
    <col min="3592" max="3592" width="33.140625" customWidth="1"/>
    <col min="3593" max="3593" width="12.28515625" customWidth="1"/>
    <col min="3594" max="3594" width="18.85546875" customWidth="1"/>
    <col min="3595" max="3595" width="17.85546875" customWidth="1"/>
    <col min="3596" max="3596" width="22.140625" customWidth="1"/>
    <col min="3597" max="3598" width="0" hidden="1" customWidth="1"/>
    <col min="3599" max="3599" width="22.140625" customWidth="1"/>
    <col min="3600" max="3600" width="12.28515625" bestFit="1" customWidth="1"/>
    <col min="3841" max="3841" width="20.28515625" customWidth="1"/>
    <col min="3842" max="3842" width="22.5703125" customWidth="1"/>
    <col min="3843" max="3843" width="7" bestFit="1" customWidth="1"/>
    <col min="3844" max="3844" width="34.42578125" customWidth="1"/>
    <col min="3845" max="3845" width="21.85546875" customWidth="1"/>
    <col min="3846" max="3846" width="20.140625" customWidth="1"/>
    <col min="3847" max="3847" width="55.7109375" customWidth="1"/>
    <col min="3848" max="3848" width="33.140625" customWidth="1"/>
    <col min="3849" max="3849" width="12.28515625" customWidth="1"/>
    <col min="3850" max="3850" width="18.85546875" customWidth="1"/>
    <col min="3851" max="3851" width="17.85546875" customWidth="1"/>
    <col min="3852" max="3852" width="22.140625" customWidth="1"/>
    <col min="3853" max="3854" width="0" hidden="1" customWidth="1"/>
    <col min="3855" max="3855" width="22.140625" customWidth="1"/>
    <col min="3856" max="3856" width="12.28515625" bestFit="1" customWidth="1"/>
    <col min="4097" max="4097" width="20.28515625" customWidth="1"/>
    <col min="4098" max="4098" width="22.5703125" customWidth="1"/>
    <col min="4099" max="4099" width="7" bestFit="1" customWidth="1"/>
    <col min="4100" max="4100" width="34.42578125" customWidth="1"/>
    <col min="4101" max="4101" width="21.85546875" customWidth="1"/>
    <col min="4102" max="4102" width="20.140625" customWidth="1"/>
    <col min="4103" max="4103" width="55.7109375" customWidth="1"/>
    <col min="4104" max="4104" width="33.140625" customWidth="1"/>
    <col min="4105" max="4105" width="12.28515625" customWidth="1"/>
    <col min="4106" max="4106" width="18.85546875" customWidth="1"/>
    <col min="4107" max="4107" width="17.85546875" customWidth="1"/>
    <col min="4108" max="4108" width="22.140625" customWidth="1"/>
    <col min="4109" max="4110" width="0" hidden="1" customWidth="1"/>
    <col min="4111" max="4111" width="22.140625" customWidth="1"/>
    <col min="4112" max="4112" width="12.28515625" bestFit="1" customWidth="1"/>
    <col min="4353" max="4353" width="20.28515625" customWidth="1"/>
    <col min="4354" max="4354" width="22.5703125" customWidth="1"/>
    <col min="4355" max="4355" width="7" bestFit="1" customWidth="1"/>
    <col min="4356" max="4356" width="34.42578125" customWidth="1"/>
    <col min="4357" max="4357" width="21.85546875" customWidth="1"/>
    <col min="4358" max="4358" width="20.140625" customWidth="1"/>
    <col min="4359" max="4359" width="55.7109375" customWidth="1"/>
    <col min="4360" max="4360" width="33.140625" customWidth="1"/>
    <col min="4361" max="4361" width="12.28515625" customWidth="1"/>
    <col min="4362" max="4362" width="18.85546875" customWidth="1"/>
    <col min="4363" max="4363" width="17.85546875" customWidth="1"/>
    <col min="4364" max="4364" width="22.140625" customWidth="1"/>
    <col min="4365" max="4366" width="0" hidden="1" customWidth="1"/>
    <col min="4367" max="4367" width="22.140625" customWidth="1"/>
    <col min="4368" max="4368" width="12.28515625" bestFit="1" customWidth="1"/>
    <col min="4609" max="4609" width="20.28515625" customWidth="1"/>
    <col min="4610" max="4610" width="22.5703125" customWidth="1"/>
    <col min="4611" max="4611" width="7" bestFit="1" customWidth="1"/>
    <col min="4612" max="4612" width="34.42578125" customWidth="1"/>
    <col min="4613" max="4613" width="21.85546875" customWidth="1"/>
    <col min="4614" max="4614" width="20.140625" customWidth="1"/>
    <col min="4615" max="4615" width="55.7109375" customWidth="1"/>
    <col min="4616" max="4616" width="33.140625" customWidth="1"/>
    <col min="4617" max="4617" width="12.28515625" customWidth="1"/>
    <col min="4618" max="4618" width="18.85546875" customWidth="1"/>
    <col min="4619" max="4619" width="17.85546875" customWidth="1"/>
    <col min="4620" max="4620" width="22.140625" customWidth="1"/>
    <col min="4621" max="4622" width="0" hidden="1" customWidth="1"/>
    <col min="4623" max="4623" width="22.140625" customWidth="1"/>
    <col min="4624" max="4624" width="12.28515625" bestFit="1" customWidth="1"/>
    <col min="4865" max="4865" width="20.28515625" customWidth="1"/>
    <col min="4866" max="4866" width="22.5703125" customWidth="1"/>
    <col min="4867" max="4867" width="7" bestFit="1" customWidth="1"/>
    <col min="4868" max="4868" width="34.42578125" customWidth="1"/>
    <col min="4869" max="4869" width="21.85546875" customWidth="1"/>
    <col min="4870" max="4870" width="20.140625" customWidth="1"/>
    <col min="4871" max="4871" width="55.7109375" customWidth="1"/>
    <col min="4872" max="4872" width="33.140625" customWidth="1"/>
    <col min="4873" max="4873" width="12.28515625" customWidth="1"/>
    <col min="4874" max="4874" width="18.85546875" customWidth="1"/>
    <col min="4875" max="4875" width="17.85546875" customWidth="1"/>
    <col min="4876" max="4876" width="22.140625" customWidth="1"/>
    <col min="4877" max="4878" width="0" hidden="1" customWidth="1"/>
    <col min="4879" max="4879" width="22.140625" customWidth="1"/>
    <col min="4880" max="4880" width="12.28515625" bestFit="1" customWidth="1"/>
    <col min="5121" max="5121" width="20.28515625" customWidth="1"/>
    <col min="5122" max="5122" width="22.5703125" customWidth="1"/>
    <col min="5123" max="5123" width="7" bestFit="1" customWidth="1"/>
    <col min="5124" max="5124" width="34.42578125" customWidth="1"/>
    <col min="5125" max="5125" width="21.85546875" customWidth="1"/>
    <col min="5126" max="5126" width="20.140625" customWidth="1"/>
    <col min="5127" max="5127" width="55.7109375" customWidth="1"/>
    <col min="5128" max="5128" width="33.140625" customWidth="1"/>
    <col min="5129" max="5129" width="12.28515625" customWidth="1"/>
    <col min="5130" max="5130" width="18.85546875" customWidth="1"/>
    <col min="5131" max="5131" width="17.85546875" customWidth="1"/>
    <col min="5132" max="5132" width="22.140625" customWidth="1"/>
    <col min="5133" max="5134" width="0" hidden="1" customWidth="1"/>
    <col min="5135" max="5135" width="22.140625" customWidth="1"/>
    <col min="5136" max="5136" width="12.28515625" bestFit="1" customWidth="1"/>
    <col min="5377" max="5377" width="20.28515625" customWidth="1"/>
    <col min="5378" max="5378" width="22.5703125" customWidth="1"/>
    <col min="5379" max="5379" width="7" bestFit="1" customWidth="1"/>
    <col min="5380" max="5380" width="34.42578125" customWidth="1"/>
    <col min="5381" max="5381" width="21.85546875" customWidth="1"/>
    <col min="5382" max="5382" width="20.140625" customWidth="1"/>
    <col min="5383" max="5383" width="55.7109375" customWidth="1"/>
    <col min="5384" max="5384" width="33.140625" customWidth="1"/>
    <col min="5385" max="5385" width="12.28515625" customWidth="1"/>
    <col min="5386" max="5386" width="18.85546875" customWidth="1"/>
    <col min="5387" max="5387" width="17.85546875" customWidth="1"/>
    <col min="5388" max="5388" width="22.140625" customWidth="1"/>
    <col min="5389" max="5390" width="0" hidden="1" customWidth="1"/>
    <col min="5391" max="5391" width="22.140625" customWidth="1"/>
    <col min="5392" max="5392" width="12.28515625" bestFit="1" customWidth="1"/>
    <col min="5633" max="5633" width="20.28515625" customWidth="1"/>
    <col min="5634" max="5634" width="22.5703125" customWidth="1"/>
    <col min="5635" max="5635" width="7" bestFit="1" customWidth="1"/>
    <col min="5636" max="5636" width="34.42578125" customWidth="1"/>
    <col min="5637" max="5637" width="21.85546875" customWidth="1"/>
    <col min="5638" max="5638" width="20.140625" customWidth="1"/>
    <col min="5639" max="5639" width="55.7109375" customWidth="1"/>
    <col min="5640" max="5640" width="33.140625" customWidth="1"/>
    <col min="5641" max="5641" width="12.28515625" customWidth="1"/>
    <col min="5642" max="5642" width="18.85546875" customWidth="1"/>
    <col min="5643" max="5643" width="17.85546875" customWidth="1"/>
    <col min="5644" max="5644" width="22.140625" customWidth="1"/>
    <col min="5645" max="5646" width="0" hidden="1" customWidth="1"/>
    <col min="5647" max="5647" width="22.140625" customWidth="1"/>
    <col min="5648" max="5648" width="12.28515625" bestFit="1" customWidth="1"/>
    <col min="5889" max="5889" width="20.28515625" customWidth="1"/>
    <col min="5890" max="5890" width="22.5703125" customWidth="1"/>
    <col min="5891" max="5891" width="7" bestFit="1" customWidth="1"/>
    <col min="5892" max="5892" width="34.42578125" customWidth="1"/>
    <col min="5893" max="5893" width="21.85546875" customWidth="1"/>
    <col min="5894" max="5894" width="20.140625" customWidth="1"/>
    <col min="5895" max="5895" width="55.7109375" customWidth="1"/>
    <col min="5896" max="5896" width="33.140625" customWidth="1"/>
    <col min="5897" max="5897" width="12.28515625" customWidth="1"/>
    <col min="5898" max="5898" width="18.85546875" customWidth="1"/>
    <col min="5899" max="5899" width="17.85546875" customWidth="1"/>
    <col min="5900" max="5900" width="22.140625" customWidth="1"/>
    <col min="5901" max="5902" width="0" hidden="1" customWidth="1"/>
    <col min="5903" max="5903" width="22.140625" customWidth="1"/>
    <col min="5904" max="5904" width="12.28515625" bestFit="1" customWidth="1"/>
    <col min="6145" max="6145" width="20.28515625" customWidth="1"/>
    <col min="6146" max="6146" width="22.5703125" customWidth="1"/>
    <col min="6147" max="6147" width="7" bestFit="1" customWidth="1"/>
    <col min="6148" max="6148" width="34.42578125" customWidth="1"/>
    <col min="6149" max="6149" width="21.85546875" customWidth="1"/>
    <col min="6150" max="6150" width="20.140625" customWidth="1"/>
    <col min="6151" max="6151" width="55.7109375" customWidth="1"/>
    <col min="6152" max="6152" width="33.140625" customWidth="1"/>
    <col min="6153" max="6153" width="12.28515625" customWidth="1"/>
    <col min="6154" max="6154" width="18.85546875" customWidth="1"/>
    <col min="6155" max="6155" width="17.85546875" customWidth="1"/>
    <col min="6156" max="6156" width="22.140625" customWidth="1"/>
    <col min="6157" max="6158" width="0" hidden="1" customWidth="1"/>
    <col min="6159" max="6159" width="22.140625" customWidth="1"/>
    <col min="6160" max="6160" width="12.28515625" bestFit="1" customWidth="1"/>
    <col min="6401" max="6401" width="20.28515625" customWidth="1"/>
    <col min="6402" max="6402" width="22.5703125" customWidth="1"/>
    <col min="6403" max="6403" width="7" bestFit="1" customWidth="1"/>
    <col min="6404" max="6404" width="34.42578125" customWidth="1"/>
    <col min="6405" max="6405" width="21.85546875" customWidth="1"/>
    <col min="6406" max="6406" width="20.140625" customWidth="1"/>
    <col min="6407" max="6407" width="55.7109375" customWidth="1"/>
    <col min="6408" max="6408" width="33.140625" customWidth="1"/>
    <col min="6409" max="6409" width="12.28515625" customWidth="1"/>
    <col min="6410" max="6410" width="18.85546875" customWidth="1"/>
    <col min="6411" max="6411" width="17.85546875" customWidth="1"/>
    <col min="6412" max="6412" width="22.140625" customWidth="1"/>
    <col min="6413" max="6414" width="0" hidden="1" customWidth="1"/>
    <col min="6415" max="6415" width="22.140625" customWidth="1"/>
    <col min="6416" max="6416" width="12.28515625" bestFit="1" customWidth="1"/>
    <col min="6657" max="6657" width="20.28515625" customWidth="1"/>
    <col min="6658" max="6658" width="22.5703125" customWidth="1"/>
    <col min="6659" max="6659" width="7" bestFit="1" customWidth="1"/>
    <col min="6660" max="6660" width="34.42578125" customWidth="1"/>
    <col min="6661" max="6661" width="21.85546875" customWidth="1"/>
    <col min="6662" max="6662" width="20.140625" customWidth="1"/>
    <col min="6663" max="6663" width="55.7109375" customWidth="1"/>
    <col min="6664" max="6664" width="33.140625" customWidth="1"/>
    <col min="6665" max="6665" width="12.28515625" customWidth="1"/>
    <col min="6666" max="6666" width="18.85546875" customWidth="1"/>
    <col min="6667" max="6667" width="17.85546875" customWidth="1"/>
    <col min="6668" max="6668" width="22.140625" customWidth="1"/>
    <col min="6669" max="6670" width="0" hidden="1" customWidth="1"/>
    <col min="6671" max="6671" width="22.140625" customWidth="1"/>
    <col min="6672" max="6672" width="12.28515625" bestFit="1" customWidth="1"/>
    <col min="6913" max="6913" width="20.28515625" customWidth="1"/>
    <col min="6914" max="6914" width="22.5703125" customWidth="1"/>
    <col min="6915" max="6915" width="7" bestFit="1" customWidth="1"/>
    <col min="6916" max="6916" width="34.42578125" customWidth="1"/>
    <col min="6917" max="6917" width="21.85546875" customWidth="1"/>
    <col min="6918" max="6918" width="20.140625" customWidth="1"/>
    <col min="6919" max="6919" width="55.7109375" customWidth="1"/>
    <col min="6920" max="6920" width="33.140625" customWidth="1"/>
    <col min="6921" max="6921" width="12.28515625" customWidth="1"/>
    <col min="6922" max="6922" width="18.85546875" customWidth="1"/>
    <col min="6923" max="6923" width="17.85546875" customWidth="1"/>
    <col min="6924" max="6924" width="22.140625" customWidth="1"/>
    <col min="6925" max="6926" width="0" hidden="1" customWidth="1"/>
    <col min="6927" max="6927" width="22.140625" customWidth="1"/>
    <col min="6928" max="6928" width="12.28515625" bestFit="1" customWidth="1"/>
    <col min="7169" max="7169" width="20.28515625" customWidth="1"/>
    <col min="7170" max="7170" width="22.5703125" customWidth="1"/>
    <col min="7171" max="7171" width="7" bestFit="1" customWidth="1"/>
    <col min="7172" max="7172" width="34.42578125" customWidth="1"/>
    <col min="7173" max="7173" width="21.85546875" customWidth="1"/>
    <col min="7174" max="7174" width="20.140625" customWidth="1"/>
    <col min="7175" max="7175" width="55.7109375" customWidth="1"/>
    <col min="7176" max="7176" width="33.140625" customWidth="1"/>
    <col min="7177" max="7177" width="12.28515625" customWidth="1"/>
    <col min="7178" max="7178" width="18.85546875" customWidth="1"/>
    <col min="7179" max="7179" width="17.85546875" customWidth="1"/>
    <col min="7180" max="7180" width="22.140625" customWidth="1"/>
    <col min="7181" max="7182" width="0" hidden="1" customWidth="1"/>
    <col min="7183" max="7183" width="22.140625" customWidth="1"/>
    <col min="7184" max="7184" width="12.28515625" bestFit="1" customWidth="1"/>
    <col min="7425" max="7425" width="20.28515625" customWidth="1"/>
    <col min="7426" max="7426" width="22.5703125" customWidth="1"/>
    <col min="7427" max="7427" width="7" bestFit="1" customWidth="1"/>
    <col min="7428" max="7428" width="34.42578125" customWidth="1"/>
    <col min="7429" max="7429" width="21.85546875" customWidth="1"/>
    <col min="7430" max="7430" width="20.140625" customWidth="1"/>
    <col min="7431" max="7431" width="55.7109375" customWidth="1"/>
    <col min="7432" max="7432" width="33.140625" customWidth="1"/>
    <col min="7433" max="7433" width="12.28515625" customWidth="1"/>
    <col min="7434" max="7434" width="18.85546875" customWidth="1"/>
    <col min="7435" max="7435" width="17.85546875" customWidth="1"/>
    <col min="7436" max="7436" width="22.140625" customWidth="1"/>
    <col min="7437" max="7438" width="0" hidden="1" customWidth="1"/>
    <col min="7439" max="7439" width="22.140625" customWidth="1"/>
    <col min="7440" max="7440" width="12.28515625" bestFit="1" customWidth="1"/>
    <col min="7681" max="7681" width="20.28515625" customWidth="1"/>
    <col min="7682" max="7682" width="22.5703125" customWidth="1"/>
    <col min="7683" max="7683" width="7" bestFit="1" customWidth="1"/>
    <col min="7684" max="7684" width="34.42578125" customWidth="1"/>
    <col min="7685" max="7685" width="21.85546875" customWidth="1"/>
    <col min="7686" max="7686" width="20.140625" customWidth="1"/>
    <col min="7687" max="7687" width="55.7109375" customWidth="1"/>
    <col min="7688" max="7688" width="33.140625" customWidth="1"/>
    <col min="7689" max="7689" width="12.28515625" customWidth="1"/>
    <col min="7690" max="7690" width="18.85546875" customWidth="1"/>
    <col min="7691" max="7691" width="17.85546875" customWidth="1"/>
    <col min="7692" max="7692" width="22.140625" customWidth="1"/>
    <col min="7693" max="7694" width="0" hidden="1" customWidth="1"/>
    <col min="7695" max="7695" width="22.140625" customWidth="1"/>
    <col min="7696" max="7696" width="12.28515625" bestFit="1" customWidth="1"/>
    <col min="7937" max="7937" width="20.28515625" customWidth="1"/>
    <col min="7938" max="7938" width="22.5703125" customWidth="1"/>
    <col min="7939" max="7939" width="7" bestFit="1" customWidth="1"/>
    <col min="7940" max="7940" width="34.42578125" customWidth="1"/>
    <col min="7941" max="7941" width="21.85546875" customWidth="1"/>
    <col min="7942" max="7942" width="20.140625" customWidth="1"/>
    <col min="7943" max="7943" width="55.7109375" customWidth="1"/>
    <col min="7944" max="7944" width="33.140625" customWidth="1"/>
    <col min="7945" max="7945" width="12.28515625" customWidth="1"/>
    <col min="7946" max="7946" width="18.85546875" customWidth="1"/>
    <col min="7947" max="7947" width="17.85546875" customWidth="1"/>
    <col min="7948" max="7948" width="22.140625" customWidth="1"/>
    <col min="7949" max="7950" width="0" hidden="1" customWidth="1"/>
    <col min="7951" max="7951" width="22.140625" customWidth="1"/>
    <col min="7952" max="7952" width="12.28515625" bestFit="1" customWidth="1"/>
    <col min="8193" max="8193" width="20.28515625" customWidth="1"/>
    <col min="8194" max="8194" width="22.5703125" customWidth="1"/>
    <col min="8195" max="8195" width="7" bestFit="1" customWidth="1"/>
    <col min="8196" max="8196" width="34.42578125" customWidth="1"/>
    <col min="8197" max="8197" width="21.85546875" customWidth="1"/>
    <col min="8198" max="8198" width="20.140625" customWidth="1"/>
    <col min="8199" max="8199" width="55.7109375" customWidth="1"/>
    <col min="8200" max="8200" width="33.140625" customWidth="1"/>
    <col min="8201" max="8201" width="12.28515625" customWidth="1"/>
    <col min="8202" max="8202" width="18.85546875" customWidth="1"/>
    <col min="8203" max="8203" width="17.85546875" customWidth="1"/>
    <col min="8204" max="8204" width="22.140625" customWidth="1"/>
    <col min="8205" max="8206" width="0" hidden="1" customWidth="1"/>
    <col min="8207" max="8207" width="22.140625" customWidth="1"/>
    <col min="8208" max="8208" width="12.28515625" bestFit="1" customWidth="1"/>
    <col min="8449" max="8449" width="20.28515625" customWidth="1"/>
    <col min="8450" max="8450" width="22.5703125" customWidth="1"/>
    <col min="8451" max="8451" width="7" bestFit="1" customWidth="1"/>
    <col min="8452" max="8452" width="34.42578125" customWidth="1"/>
    <col min="8453" max="8453" width="21.85546875" customWidth="1"/>
    <col min="8454" max="8454" width="20.140625" customWidth="1"/>
    <col min="8455" max="8455" width="55.7109375" customWidth="1"/>
    <col min="8456" max="8456" width="33.140625" customWidth="1"/>
    <col min="8457" max="8457" width="12.28515625" customWidth="1"/>
    <col min="8458" max="8458" width="18.85546875" customWidth="1"/>
    <col min="8459" max="8459" width="17.85546875" customWidth="1"/>
    <col min="8460" max="8460" width="22.140625" customWidth="1"/>
    <col min="8461" max="8462" width="0" hidden="1" customWidth="1"/>
    <col min="8463" max="8463" width="22.140625" customWidth="1"/>
    <col min="8464" max="8464" width="12.28515625" bestFit="1" customWidth="1"/>
    <col min="8705" max="8705" width="20.28515625" customWidth="1"/>
    <col min="8706" max="8706" width="22.5703125" customWidth="1"/>
    <col min="8707" max="8707" width="7" bestFit="1" customWidth="1"/>
    <col min="8708" max="8708" width="34.42578125" customWidth="1"/>
    <col min="8709" max="8709" width="21.85546875" customWidth="1"/>
    <col min="8710" max="8710" width="20.140625" customWidth="1"/>
    <col min="8711" max="8711" width="55.7109375" customWidth="1"/>
    <col min="8712" max="8712" width="33.140625" customWidth="1"/>
    <col min="8713" max="8713" width="12.28515625" customWidth="1"/>
    <col min="8714" max="8714" width="18.85546875" customWidth="1"/>
    <col min="8715" max="8715" width="17.85546875" customWidth="1"/>
    <col min="8716" max="8716" width="22.140625" customWidth="1"/>
    <col min="8717" max="8718" width="0" hidden="1" customWidth="1"/>
    <col min="8719" max="8719" width="22.140625" customWidth="1"/>
    <col min="8720" max="8720" width="12.28515625" bestFit="1" customWidth="1"/>
    <col min="8961" max="8961" width="20.28515625" customWidth="1"/>
    <col min="8962" max="8962" width="22.5703125" customWidth="1"/>
    <col min="8963" max="8963" width="7" bestFit="1" customWidth="1"/>
    <col min="8964" max="8964" width="34.42578125" customWidth="1"/>
    <col min="8965" max="8965" width="21.85546875" customWidth="1"/>
    <col min="8966" max="8966" width="20.140625" customWidth="1"/>
    <col min="8967" max="8967" width="55.7109375" customWidth="1"/>
    <col min="8968" max="8968" width="33.140625" customWidth="1"/>
    <col min="8969" max="8969" width="12.28515625" customWidth="1"/>
    <col min="8970" max="8970" width="18.85546875" customWidth="1"/>
    <col min="8971" max="8971" width="17.85546875" customWidth="1"/>
    <col min="8972" max="8972" width="22.140625" customWidth="1"/>
    <col min="8973" max="8974" width="0" hidden="1" customWidth="1"/>
    <col min="8975" max="8975" width="22.140625" customWidth="1"/>
    <col min="8976" max="8976" width="12.28515625" bestFit="1" customWidth="1"/>
    <col min="9217" max="9217" width="20.28515625" customWidth="1"/>
    <col min="9218" max="9218" width="22.5703125" customWidth="1"/>
    <col min="9219" max="9219" width="7" bestFit="1" customWidth="1"/>
    <col min="9220" max="9220" width="34.42578125" customWidth="1"/>
    <col min="9221" max="9221" width="21.85546875" customWidth="1"/>
    <col min="9222" max="9222" width="20.140625" customWidth="1"/>
    <col min="9223" max="9223" width="55.7109375" customWidth="1"/>
    <col min="9224" max="9224" width="33.140625" customWidth="1"/>
    <col min="9225" max="9225" width="12.28515625" customWidth="1"/>
    <col min="9226" max="9226" width="18.85546875" customWidth="1"/>
    <col min="9227" max="9227" width="17.85546875" customWidth="1"/>
    <col min="9228" max="9228" width="22.140625" customWidth="1"/>
    <col min="9229" max="9230" width="0" hidden="1" customWidth="1"/>
    <col min="9231" max="9231" width="22.140625" customWidth="1"/>
    <col min="9232" max="9232" width="12.28515625" bestFit="1" customWidth="1"/>
    <col min="9473" max="9473" width="20.28515625" customWidth="1"/>
    <col min="9474" max="9474" width="22.5703125" customWidth="1"/>
    <col min="9475" max="9475" width="7" bestFit="1" customWidth="1"/>
    <col min="9476" max="9476" width="34.42578125" customWidth="1"/>
    <col min="9477" max="9477" width="21.85546875" customWidth="1"/>
    <col min="9478" max="9478" width="20.140625" customWidth="1"/>
    <col min="9479" max="9479" width="55.7109375" customWidth="1"/>
    <col min="9480" max="9480" width="33.140625" customWidth="1"/>
    <col min="9481" max="9481" width="12.28515625" customWidth="1"/>
    <col min="9482" max="9482" width="18.85546875" customWidth="1"/>
    <col min="9483" max="9483" width="17.85546875" customWidth="1"/>
    <col min="9484" max="9484" width="22.140625" customWidth="1"/>
    <col min="9485" max="9486" width="0" hidden="1" customWidth="1"/>
    <col min="9487" max="9487" width="22.140625" customWidth="1"/>
    <col min="9488" max="9488" width="12.28515625" bestFit="1" customWidth="1"/>
    <col min="9729" max="9729" width="20.28515625" customWidth="1"/>
    <col min="9730" max="9730" width="22.5703125" customWidth="1"/>
    <col min="9731" max="9731" width="7" bestFit="1" customWidth="1"/>
    <col min="9732" max="9732" width="34.42578125" customWidth="1"/>
    <col min="9733" max="9733" width="21.85546875" customWidth="1"/>
    <col min="9734" max="9734" width="20.140625" customWidth="1"/>
    <col min="9735" max="9735" width="55.7109375" customWidth="1"/>
    <col min="9736" max="9736" width="33.140625" customWidth="1"/>
    <col min="9737" max="9737" width="12.28515625" customWidth="1"/>
    <col min="9738" max="9738" width="18.85546875" customWidth="1"/>
    <col min="9739" max="9739" width="17.85546875" customWidth="1"/>
    <col min="9740" max="9740" width="22.140625" customWidth="1"/>
    <col min="9741" max="9742" width="0" hidden="1" customWidth="1"/>
    <col min="9743" max="9743" width="22.140625" customWidth="1"/>
    <col min="9744" max="9744" width="12.28515625" bestFit="1" customWidth="1"/>
    <col min="9985" max="9985" width="20.28515625" customWidth="1"/>
    <col min="9986" max="9986" width="22.5703125" customWidth="1"/>
    <col min="9987" max="9987" width="7" bestFit="1" customWidth="1"/>
    <col min="9988" max="9988" width="34.42578125" customWidth="1"/>
    <col min="9989" max="9989" width="21.85546875" customWidth="1"/>
    <col min="9990" max="9990" width="20.140625" customWidth="1"/>
    <col min="9991" max="9991" width="55.7109375" customWidth="1"/>
    <col min="9992" max="9992" width="33.140625" customWidth="1"/>
    <col min="9993" max="9993" width="12.28515625" customWidth="1"/>
    <col min="9994" max="9994" width="18.85546875" customWidth="1"/>
    <col min="9995" max="9995" width="17.85546875" customWidth="1"/>
    <col min="9996" max="9996" width="22.140625" customWidth="1"/>
    <col min="9997" max="9998" width="0" hidden="1" customWidth="1"/>
    <col min="9999" max="9999" width="22.140625" customWidth="1"/>
    <col min="10000" max="10000" width="12.28515625" bestFit="1" customWidth="1"/>
    <col min="10241" max="10241" width="20.28515625" customWidth="1"/>
    <col min="10242" max="10242" width="22.5703125" customWidth="1"/>
    <col min="10243" max="10243" width="7" bestFit="1" customWidth="1"/>
    <col min="10244" max="10244" width="34.42578125" customWidth="1"/>
    <col min="10245" max="10245" width="21.85546875" customWidth="1"/>
    <col min="10246" max="10246" width="20.140625" customWidth="1"/>
    <col min="10247" max="10247" width="55.7109375" customWidth="1"/>
    <col min="10248" max="10248" width="33.140625" customWidth="1"/>
    <col min="10249" max="10249" width="12.28515625" customWidth="1"/>
    <col min="10250" max="10250" width="18.85546875" customWidth="1"/>
    <col min="10251" max="10251" width="17.85546875" customWidth="1"/>
    <col min="10252" max="10252" width="22.140625" customWidth="1"/>
    <col min="10253" max="10254" width="0" hidden="1" customWidth="1"/>
    <col min="10255" max="10255" width="22.140625" customWidth="1"/>
    <col min="10256" max="10256" width="12.28515625" bestFit="1" customWidth="1"/>
    <col min="10497" max="10497" width="20.28515625" customWidth="1"/>
    <col min="10498" max="10498" width="22.5703125" customWidth="1"/>
    <col min="10499" max="10499" width="7" bestFit="1" customWidth="1"/>
    <col min="10500" max="10500" width="34.42578125" customWidth="1"/>
    <col min="10501" max="10501" width="21.85546875" customWidth="1"/>
    <col min="10502" max="10502" width="20.140625" customWidth="1"/>
    <col min="10503" max="10503" width="55.7109375" customWidth="1"/>
    <col min="10504" max="10504" width="33.140625" customWidth="1"/>
    <col min="10505" max="10505" width="12.28515625" customWidth="1"/>
    <col min="10506" max="10506" width="18.85546875" customWidth="1"/>
    <col min="10507" max="10507" width="17.85546875" customWidth="1"/>
    <col min="10508" max="10508" width="22.140625" customWidth="1"/>
    <col min="10509" max="10510" width="0" hidden="1" customWidth="1"/>
    <col min="10511" max="10511" width="22.140625" customWidth="1"/>
    <col min="10512" max="10512" width="12.28515625" bestFit="1" customWidth="1"/>
    <col min="10753" max="10753" width="20.28515625" customWidth="1"/>
    <col min="10754" max="10754" width="22.5703125" customWidth="1"/>
    <col min="10755" max="10755" width="7" bestFit="1" customWidth="1"/>
    <col min="10756" max="10756" width="34.42578125" customWidth="1"/>
    <col min="10757" max="10757" width="21.85546875" customWidth="1"/>
    <col min="10758" max="10758" width="20.140625" customWidth="1"/>
    <col min="10759" max="10759" width="55.7109375" customWidth="1"/>
    <col min="10760" max="10760" width="33.140625" customWidth="1"/>
    <col min="10761" max="10761" width="12.28515625" customWidth="1"/>
    <col min="10762" max="10762" width="18.85546875" customWidth="1"/>
    <col min="10763" max="10763" width="17.85546875" customWidth="1"/>
    <col min="10764" max="10764" width="22.140625" customWidth="1"/>
    <col min="10765" max="10766" width="0" hidden="1" customWidth="1"/>
    <col min="10767" max="10767" width="22.140625" customWidth="1"/>
    <col min="10768" max="10768" width="12.28515625" bestFit="1" customWidth="1"/>
    <col min="11009" max="11009" width="20.28515625" customWidth="1"/>
    <col min="11010" max="11010" width="22.5703125" customWidth="1"/>
    <col min="11011" max="11011" width="7" bestFit="1" customWidth="1"/>
    <col min="11012" max="11012" width="34.42578125" customWidth="1"/>
    <col min="11013" max="11013" width="21.85546875" customWidth="1"/>
    <col min="11014" max="11014" width="20.140625" customWidth="1"/>
    <col min="11015" max="11015" width="55.7109375" customWidth="1"/>
    <col min="11016" max="11016" width="33.140625" customWidth="1"/>
    <col min="11017" max="11017" width="12.28515625" customWidth="1"/>
    <col min="11018" max="11018" width="18.85546875" customWidth="1"/>
    <col min="11019" max="11019" width="17.85546875" customWidth="1"/>
    <col min="11020" max="11020" width="22.140625" customWidth="1"/>
    <col min="11021" max="11022" width="0" hidden="1" customWidth="1"/>
    <col min="11023" max="11023" width="22.140625" customWidth="1"/>
    <col min="11024" max="11024" width="12.28515625" bestFit="1" customWidth="1"/>
    <col min="11265" max="11265" width="20.28515625" customWidth="1"/>
    <col min="11266" max="11266" width="22.5703125" customWidth="1"/>
    <col min="11267" max="11267" width="7" bestFit="1" customWidth="1"/>
    <col min="11268" max="11268" width="34.42578125" customWidth="1"/>
    <col min="11269" max="11269" width="21.85546875" customWidth="1"/>
    <col min="11270" max="11270" width="20.140625" customWidth="1"/>
    <col min="11271" max="11271" width="55.7109375" customWidth="1"/>
    <col min="11272" max="11272" width="33.140625" customWidth="1"/>
    <col min="11273" max="11273" width="12.28515625" customWidth="1"/>
    <col min="11274" max="11274" width="18.85546875" customWidth="1"/>
    <col min="11275" max="11275" width="17.85546875" customWidth="1"/>
    <col min="11276" max="11276" width="22.140625" customWidth="1"/>
    <col min="11277" max="11278" width="0" hidden="1" customWidth="1"/>
    <col min="11279" max="11279" width="22.140625" customWidth="1"/>
    <col min="11280" max="11280" width="12.28515625" bestFit="1" customWidth="1"/>
    <col min="11521" max="11521" width="20.28515625" customWidth="1"/>
    <col min="11522" max="11522" width="22.5703125" customWidth="1"/>
    <col min="11523" max="11523" width="7" bestFit="1" customWidth="1"/>
    <col min="11524" max="11524" width="34.42578125" customWidth="1"/>
    <col min="11525" max="11525" width="21.85546875" customWidth="1"/>
    <col min="11526" max="11526" width="20.140625" customWidth="1"/>
    <col min="11527" max="11527" width="55.7109375" customWidth="1"/>
    <col min="11528" max="11528" width="33.140625" customWidth="1"/>
    <col min="11529" max="11529" width="12.28515625" customWidth="1"/>
    <col min="11530" max="11530" width="18.85546875" customWidth="1"/>
    <col min="11531" max="11531" width="17.85546875" customWidth="1"/>
    <col min="11532" max="11532" width="22.140625" customWidth="1"/>
    <col min="11533" max="11534" width="0" hidden="1" customWidth="1"/>
    <col min="11535" max="11535" width="22.140625" customWidth="1"/>
    <col min="11536" max="11536" width="12.28515625" bestFit="1" customWidth="1"/>
    <col min="11777" max="11777" width="20.28515625" customWidth="1"/>
    <col min="11778" max="11778" width="22.5703125" customWidth="1"/>
    <col min="11779" max="11779" width="7" bestFit="1" customWidth="1"/>
    <col min="11780" max="11780" width="34.42578125" customWidth="1"/>
    <col min="11781" max="11781" width="21.85546875" customWidth="1"/>
    <col min="11782" max="11782" width="20.140625" customWidth="1"/>
    <col min="11783" max="11783" width="55.7109375" customWidth="1"/>
    <col min="11784" max="11784" width="33.140625" customWidth="1"/>
    <col min="11785" max="11785" width="12.28515625" customWidth="1"/>
    <col min="11786" max="11786" width="18.85546875" customWidth="1"/>
    <col min="11787" max="11787" width="17.85546875" customWidth="1"/>
    <col min="11788" max="11788" width="22.140625" customWidth="1"/>
    <col min="11789" max="11790" width="0" hidden="1" customWidth="1"/>
    <col min="11791" max="11791" width="22.140625" customWidth="1"/>
    <col min="11792" max="11792" width="12.28515625" bestFit="1" customWidth="1"/>
    <col min="12033" max="12033" width="20.28515625" customWidth="1"/>
    <col min="12034" max="12034" width="22.5703125" customWidth="1"/>
    <col min="12035" max="12035" width="7" bestFit="1" customWidth="1"/>
    <col min="12036" max="12036" width="34.42578125" customWidth="1"/>
    <col min="12037" max="12037" width="21.85546875" customWidth="1"/>
    <col min="12038" max="12038" width="20.140625" customWidth="1"/>
    <col min="12039" max="12039" width="55.7109375" customWidth="1"/>
    <col min="12040" max="12040" width="33.140625" customWidth="1"/>
    <col min="12041" max="12041" width="12.28515625" customWidth="1"/>
    <col min="12042" max="12042" width="18.85546875" customWidth="1"/>
    <col min="12043" max="12043" width="17.85546875" customWidth="1"/>
    <col min="12044" max="12044" width="22.140625" customWidth="1"/>
    <col min="12045" max="12046" width="0" hidden="1" customWidth="1"/>
    <col min="12047" max="12047" width="22.140625" customWidth="1"/>
    <col min="12048" max="12048" width="12.28515625" bestFit="1" customWidth="1"/>
    <col min="12289" max="12289" width="20.28515625" customWidth="1"/>
    <col min="12290" max="12290" width="22.5703125" customWidth="1"/>
    <col min="12291" max="12291" width="7" bestFit="1" customWidth="1"/>
    <col min="12292" max="12292" width="34.42578125" customWidth="1"/>
    <col min="12293" max="12293" width="21.85546875" customWidth="1"/>
    <col min="12294" max="12294" width="20.140625" customWidth="1"/>
    <col min="12295" max="12295" width="55.7109375" customWidth="1"/>
    <col min="12296" max="12296" width="33.140625" customWidth="1"/>
    <col min="12297" max="12297" width="12.28515625" customWidth="1"/>
    <col min="12298" max="12298" width="18.85546875" customWidth="1"/>
    <col min="12299" max="12299" width="17.85546875" customWidth="1"/>
    <col min="12300" max="12300" width="22.140625" customWidth="1"/>
    <col min="12301" max="12302" width="0" hidden="1" customWidth="1"/>
    <col min="12303" max="12303" width="22.140625" customWidth="1"/>
    <col min="12304" max="12304" width="12.28515625" bestFit="1" customWidth="1"/>
    <col min="12545" max="12545" width="20.28515625" customWidth="1"/>
    <col min="12546" max="12546" width="22.5703125" customWidth="1"/>
    <col min="12547" max="12547" width="7" bestFit="1" customWidth="1"/>
    <col min="12548" max="12548" width="34.42578125" customWidth="1"/>
    <col min="12549" max="12549" width="21.85546875" customWidth="1"/>
    <col min="12550" max="12550" width="20.140625" customWidth="1"/>
    <col min="12551" max="12551" width="55.7109375" customWidth="1"/>
    <col min="12552" max="12552" width="33.140625" customWidth="1"/>
    <col min="12553" max="12553" width="12.28515625" customWidth="1"/>
    <col min="12554" max="12554" width="18.85546875" customWidth="1"/>
    <col min="12555" max="12555" width="17.85546875" customWidth="1"/>
    <col min="12556" max="12556" width="22.140625" customWidth="1"/>
    <col min="12557" max="12558" width="0" hidden="1" customWidth="1"/>
    <col min="12559" max="12559" width="22.140625" customWidth="1"/>
    <col min="12560" max="12560" width="12.28515625" bestFit="1" customWidth="1"/>
    <col min="12801" max="12801" width="20.28515625" customWidth="1"/>
    <col min="12802" max="12802" width="22.5703125" customWidth="1"/>
    <col min="12803" max="12803" width="7" bestFit="1" customWidth="1"/>
    <col min="12804" max="12804" width="34.42578125" customWidth="1"/>
    <col min="12805" max="12805" width="21.85546875" customWidth="1"/>
    <col min="12806" max="12806" width="20.140625" customWidth="1"/>
    <col min="12807" max="12807" width="55.7109375" customWidth="1"/>
    <col min="12808" max="12808" width="33.140625" customWidth="1"/>
    <col min="12809" max="12809" width="12.28515625" customWidth="1"/>
    <col min="12810" max="12810" width="18.85546875" customWidth="1"/>
    <col min="12811" max="12811" width="17.85546875" customWidth="1"/>
    <col min="12812" max="12812" width="22.140625" customWidth="1"/>
    <col min="12813" max="12814" width="0" hidden="1" customWidth="1"/>
    <col min="12815" max="12815" width="22.140625" customWidth="1"/>
    <col min="12816" max="12816" width="12.28515625" bestFit="1" customWidth="1"/>
    <col min="13057" max="13057" width="20.28515625" customWidth="1"/>
    <col min="13058" max="13058" width="22.5703125" customWidth="1"/>
    <col min="13059" max="13059" width="7" bestFit="1" customWidth="1"/>
    <col min="13060" max="13060" width="34.42578125" customWidth="1"/>
    <col min="13061" max="13061" width="21.85546875" customWidth="1"/>
    <col min="13062" max="13062" width="20.140625" customWidth="1"/>
    <col min="13063" max="13063" width="55.7109375" customWidth="1"/>
    <col min="13064" max="13064" width="33.140625" customWidth="1"/>
    <col min="13065" max="13065" width="12.28515625" customWidth="1"/>
    <col min="13066" max="13066" width="18.85546875" customWidth="1"/>
    <col min="13067" max="13067" width="17.85546875" customWidth="1"/>
    <col min="13068" max="13068" width="22.140625" customWidth="1"/>
    <col min="13069" max="13070" width="0" hidden="1" customWidth="1"/>
    <col min="13071" max="13071" width="22.140625" customWidth="1"/>
    <col min="13072" max="13072" width="12.28515625" bestFit="1" customWidth="1"/>
    <col min="13313" max="13313" width="20.28515625" customWidth="1"/>
    <col min="13314" max="13314" width="22.5703125" customWidth="1"/>
    <col min="13315" max="13315" width="7" bestFit="1" customWidth="1"/>
    <col min="13316" max="13316" width="34.42578125" customWidth="1"/>
    <col min="13317" max="13317" width="21.85546875" customWidth="1"/>
    <col min="13318" max="13318" width="20.140625" customWidth="1"/>
    <col min="13319" max="13319" width="55.7109375" customWidth="1"/>
    <col min="13320" max="13320" width="33.140625" customWidth="1"/>
    <col min="13321" max="13321" width="12.28515625" customWidth="1"/>
    <col min="13322" max="13322" width="18.85546875" customWidth="1"/>
    <col min="13323" max="13323" width="17.85546875" customWidth="1"/>
    <col min="13324" max="13324" width="22.140625" customWidth="1"/>
    <col min="13325" max="13326" width="0" hidden="1" customWidth="1"/>
    <col min="13327" max="13327" width="22.140625" customWidth="1"/>
    <col min="13328" max="13328" width="12.28515625" bestFit="1" customWidth="1"/>
    <col min="13569" max="13569" width="20.28515625" customWidth="1"/>
    <col min="13570" max="13570" width="22.5703125" customWidth="1"/>
    <col min="13571" max="13571" width="7" bestFit="1" customWidth="1"/>
    <col min="13572" max="13572" width="34.42578125" customWidth="1"/>
    <col min="13573" max="13573" width="21.85546875" customWidth="1"/>
    <col min="13574" max="13574" width="20.140625" customWidth="1"/>
    <col min="13575" max="13575" width="55.7109375" customWidth="1"/>
    <col min="13576" max="13576" width="33.140625" customWidth="1"/>
    <col min="13577" max="13577" width="12.28515625" customWidth="1"/>
    <col min="13578" max="13578" width="18.85546875" customWidth="1"/>
    <col min="13579" max="13579" width="17.85546875" customWidth="1"/>
    <col min="13580" max="13580" width="22.140625" customWidth="1"/>
    <col min="13581" max="13582" width="0" hidden="1" customWidth="1"/>
    <col min="13583" max="13583" width="22.140625" customWidth="1"/>
    <col min="13584" max="13584" width="12.28515625" bestFit="1" customWidth="1"/>
    <col min="13825" max="13825" width="20.28515625" customWidth="1"/>
    <col min="13826" max="13826" width="22.5703125" customWidth="1"/>
    <col min="13827" max="13827" width="7" bestFit="1" customWidth="1"/>
    <col min="13828" max="13828" width="34.42578125" customWidth="1"/>
    <col min="13829" max="13829" width="21.85546875" customWidth="1"/>
    <col min="13830" max="13830" width="20.140625" customWidth="1"/>
    <col min="13831" max="13831" width="55.7109375" customWidth="1"/>
    <col min="13832" max="13832" width="33.140625" customWidth="1"/>
    <col min="13833" max="13833" width="12.28515625" customWidth="1"/>
    <col min="13834" max="13834" width="18.85546875" customWidth="1"/>
    <col min="13835" max="13835" width="17.85546875" customWidth="1"/>
    <col min="13836" max="13836" width="22.140625" customWidth="1"/>
    <col min="13837" max="13838" width="0" hidden="1" customWidth="1"/>
    <col min="13839" max="13839" width="22.140625" customWidth="1"/>
    <col min="13840" max="13840" width="12.28515625" bestFit="1" customWidth="1"/>
    <col min="14081" max="14081" width="20.28515625" customWidth="1"/>
    <col min="14082" max="14082" width="22.5703125" customWidth="1"/>
    <col min="14083" max="14083" width="7" bestFit="1" customWidth="1"/>
    <col min="14084" max="14084" width="34.42578125" customWidth="1"/>
    <col min="14085" max="14085" width="21.85546875" customWidth="1"/>
    <col min="14086" max="14086" width="20.140625" customWidth="1"/>
    <col min="14087" max="14087" width="55.7109375" customWidth="1"/>
    <col min="14088" max="14088" width="33.140625" customWidth="1"/>
    <col min="14089" max="14089" width="12.28515625" customWidth="1"/>
    <col min="14090" max="14090" width="18.85546875" customWidth="1"/>
    <col min="14091" max="14091" width="17.85546875" customWidth="1"/>
    <col min="14092" max="14092" width="22.140625" customWidth="1"/>
    <col min="14093" max="14094" width="0" hidden="1" customWidth="1"/>
    <col min="14095" max="14095" width="22.140625" customWidth="1"/>
    <col min="14096" max="14096" width="12.28515625" bestFit="1" customWidth="1"/>
    <col min="14337" max="14337" width="20.28515625" customWidth="1"/>
    <col min="14338" max="14338" width="22.5703125" customWidth="1"/>
    <col min="14339" max="14339" width="7" bestFit="1" customWidth="1"/>
    <col min="14340" max="14340" width="34.42578125" customWidth="1"/>
    <col min="14341" max="14341" width="21.85546875" customWidth="1"/>
    <col min="14342" max="14342" width="20.140625" customWidth="1"/>
    <col min="14343" max="14343" width="55.7109375" customWidth="1"/>
    <col min="14344" max="14344" width="33.140625" customWidth="1"/>
    <col min="14345" max="14345" width="12.28515625" customWidth="1"/>
    <col min="14346" max="14346" width="18.85546875" customWidth="1"/>
    <col min="14347" max="14347" width="17.85546875" customWidth="1"/>
    <col min="14348" max="14348" width="22.140625" customWidth="1"/>
    <col min="14349" max="14350" width="0" hidden="1" customWidth="1"/>
    <col min="14351" max="14351" width="22.140625" customWidth="1"/>
    <col min="14352" max="14352" width="12.28515625" bestFit="1" customWidth="1"/>
    <col min="14593" max="14593" width="20.28515625" customWidth="1"/>
    <col min="14594" max="14594" width="22.5703125" customWidth="1"/>
    <col min="14595" max="14595" width="7" bestFit="1" customWidth="1"/>
    <col min="14596" max="14596" width="34.42578125" customWidth="1"/>
    <col min="14597" max="14597" width="21.85546875" customWidth="1"/>
    <col min="14598" max="14598" width="20.140625" customWidth="1"/>
    <col min="14599" max="14599" width="55.7109375" customWidth="1"/>
    <col min="14600" max="14600" width="33.140625" customWidth="1"/>
    <col min="14601" max="14601" width="12.28515625" customWidth="1"/>
    <col min="14602" max="14602" width="18.85546875" customWidth="1"/>
    <col min="14603" max="14603" width="17.85546875" customWidth="1"/>
    <col min="14604" max="14604" width="22.140625" customWidth="1"/>
    <col min="14605" max="14606" width="0" hidden="1" customWidth="1"/>
    <col min="14607" max="14607" width="22.140625" customWidth="1"/>
    <col min="14608" max="14608" width="12.28515625" bestFit="1" customWidth="1"/>
    <col min="14849" max="14849" width="20.28515625" customWidth="1"/>
    <col min="14850" max="14850" width="22.5703125" customWidth="1"/>
    <col min="14851" max="14851" width="7" bestFit="1" customWidth="1"/>
    <col min="14852" max="14852" width="34.42578125" customWidth="1"/>
    <col min="14853" max="14853" width="21.85546875" customWidth="1"/>
    <col min="14854" max="14854" width="20.140625" customWidth="1"/>
    <col min="14855" max="14855" width="55.7109375" customWidth="1"/>
    <col min="14856" max="14856" width="33.140625" customWidth="1"/>
    <col min="14857" max="14857" width="12.28515625" customWidth="1"/>
    <col min="14858" max="14858" width="18.85546875" customWidth="1"/>
    <col min="14859" max="14859" width="17.85546875" customWidth="1"/>
    <col min="14860" max="14860" width="22.140625" customWidth="1"/>
    <col min="14861" max="14862" width="0" hidden="1" customWidth="1"/>
    <col min="14863" max="14863" width="22.140625" customWidth="1"/>
    <col min="14864" max="14864" width="12.28515625" bestFit="1" customWidth="1"/>
    <col min="15105" max="15105" width="20.28515625" customWidth="1"/>
    <col min="15106" max="15106" width="22.5703125" customWidth="1"/>
    <col min="15107" max="15107" width="7" bestFit="1" customWidth="1"/>
    <col min="15108" max="15108" width="34.42578125" customWidth="1"/>
    <col min="15109" max="15109" width="21.85546875" customWidth="1"/>
    <col min="15110" max="15110" width="20.140625" customWidth="1"/>
    <col min="15111" max="15111" width="55.7109375" customWidth="1"/>
    <col min="15112" max="15112" width="33.140625" customWidth="1"/>
    <col min="15113" max="15113" width="12.28515625" customWidth="1"/>
    <col min="15114" max="15114" width="18.85546875" customWidth="1"/>
    <col min="15115" max="15115" width="17.85546875" customWidth="1"/>
    <col min="15116" max="15116" width="22.140625" customWidth="1"/>
    <col min="15117" max="15118" width="0" hidden="1" customWidth="1"/>
    <col min="15119" max="15119" width="22.140625" customWidth="1"/>
    <col min="15120" max="15120" width="12.28515625" bestFit="1" customWidth="1"/>
    <col min="15361" max="15361" width="20.28515625" customWidth="1"/>
    <col min="15362" max="15362" width="22.5703125" customWidth="1"/>
    <col min="15363" max="15363" width="7" bestFit="1" customWidth="1"/>
    <col min="15364" max="15364" width="34.42578125" customWidth="1"/>
    <col min="15365" max="15365" width="21.85546875" customWidth="1"/>
    <col min="15366" max="15366" width="20.140625" customWidth="1"/>
    <col min="15367" max="15367" width="55.7109375" customWidth="1"/>
    <col min="15368" max="15368" width="33.140625" customWidth="1"/>
    <col min="15369" max="15369" width="12.28515625" customWidth="1"/>
    <col min="15370" max="15370" width="18.85546875" customWidth="1"/>
    <col min="15371" max="15371" width="17.85546875" customWidth="1"/>
    <col min="15372" max="15372" width="22.140625" customWidth="1"/>
    <col min="15373" max="15374" width="0" hidden="1" customWidth="1"/>
    <col min="15375" max="15375" width="22.140625" customWidth="1"/>
    <col min="15376" max="15376" width="12.28515625" bestFit="1" customWidth="1"/>
    <col min="15617" max="15617" width="20.28515625" customWidth="1"/>
    <col min="15618" max="15618" width="22.5703125" customWidth="1"/>
    <col min="15619" max="15619" width="7" bestFit="1" customWidth="1"/>
    <col min="15620" max="15620" width="34.42578125" customWidth="1"/>
    <col min="15621" max="15621" width="21.85546875" customWidth="1"/>
    <col min="15622" max="15622" width="20.140625" customWidth="1"/>
    <col min="15623" max="15623" width="55.7109375" customWidth="1"/>
    <col min="15624" max="15624" width="33.140625" customWidth="1"/>
    <col min="15625" max="15625" width="12.28515625" customWidth="1"/>
    <col min="15626" max="15626" width="18.85546875" customWidth="1"/>
    <col min="15627" max="15627" width="17.85546875" customWidth="1"/>
    <col min="15628" max="15628" width="22.140625" customWidth="1"/>
    <col min="15629" max="15630" width="0" hidden="1" customWidth="1"/>
    <col min="15631" max="15631" width="22.140625" customWidth="1"/>
    <col min="15632" max="15632" width="12.28515625" bestFit="1" customWidth="1"/>
    <col min="15873" max="15873" width="20.28515625" customWidth="1"/>
    <col min="15874" max="15874" width="22.5703125" customWidth="1"/>
    <col min="15875" max="15875" width="7" bestFit="1" customWidth="1"/>
    <col min="15876" max="15876" width="34.42578125" customWidth="1"/>
    <col min="15877" max="15877" width="21.85546875" customWidth="1"/>
    <col min="15878" max="15878" width="20.140625" customWidth="1"/>
    <col min="15879" max="15879" width="55.7109375" customWidth="1"/>
    <col min="15880" max="15880" width="33.140625" customWidth="1"/>
    <col min="15881" max="15881" width="12.28515625" customWidth="1"/>
    <col min="15882" max="15882" width="18.85546875" customWidth="1"/>
    <col min="15883" max="15883" width="17.85546875" customWidth="1"/>
    <col min="15884" max="15884" width="22.140625" customWidth="1"/>
    <col min="15885" max="15886" width="0" hidden="1" customWidth="1"/>
    <col min="15887" max="15887" width="22.140625" customWidth="1"/>
    <col min="15888" max="15888" width="12.28515625" bestFit="1" customWidth="1"/>
    <col min="16129" max="16129" width="20.28515625" customWidth="1"/>
    <col min="16130" max="16130" width="22.5703125" customWidth="1"/>
    <col min="16131" max="16131" width="7" bestFit="1" customWidth="1"/>
    <col min="16132" max="16132" width="34.42578125" customWidth="1"/>
    <col min="16133" max="16133" width="21.85546875" customWidth="1"/>
    <col min="16134" max="16134" width="20.140625" customWidth="1"/>
    <col min="16135" max="16135" width="55.7109375" customWidth="1"/>
    <col min="16136" max="16136" width="33.140625" customWidth="1"/>
    <col min="16137" max="16137" width="12.28515625" customWidth="1"/>
    <col min="16138" max="16138" width="18.85546875" customWidth="1"/>
    <col min="16139" max="16139" width="17.85546875" customWidth="1"/>
    <col min="16140" max="16140" width="22.140625" customWidth="1"/>
    <col min="16141" max="16142" width="0" hidden="1" customWidth="1"/>
    <col min="16143" max="16143" width="22.140625" customWidth="1"/>
    <col min="16144" max="16144" width="12.28515625" bestFit="1" customWidth="1"/>
  </cols>
  <sheetData>
    <row r="1" spans="1:18" ht="39.75" customHeight="1">
      <c r="A1" s="378" t="s">
        <v>0</v>
      </c>
      <c r="B1" s="378"/>
      <c r="C1" s="378"/>
      <c r="D1" s="378"/>
      <c r="E1" s="378"/>
      <c r="F1" s="378"/>
      <c r="G1" s="378"/>
      <c r="H1" s="378"/>
      <c r="I1" s="378"/>
      <c r="J1" s="378"/>
      <c r="K1" s="378"/>
      <c r="L1" s="378"/>
      <c r="M1" s="378"/>
      <c r="N1" s="378"/>
      <c r="O1" s="378"/>
      <c r="P1" s="1"/>
      <c r="Q1" s="1"/>
      <c r="R1" s="1"/>
    </row>
    <row r="2" spans="1:18" ht="45" customHeight="1">
      <c r="A2" s="379" t="s">
        <v>1</v>
      </c>
      <c r="B2" s="379"/>
      <c r="C2" s="379"/>
      <c r="D2" s="379"/>
      <c r="E2" s="379"/>
      <c r="F2" s="379"/>
      <c r="G2" s="379"/>
      <c r="H2" s="379"/>
      <c r="I2" s="379"/>
      <c r="J2" s="379"/>
      <c r="K2" s="379"/>
      <c r="L2" s="379"/>
      <c r="M2" s="379"/>
      <c r="N2" s="379"/>
      <c r="O2" s="379"/>
      <c r="P2" s="1"/>
      <c r="Q2" s="1"/>
      <c r="R2" s="1"/>
    </row>
    <row r="3" spans="1:18" s="2" customFormat="1" ht="28.5" customHeight="1">
      <c r="A3" s="373" t="s">
        <v>2</v>
      </c>
      <c r="B3" s="373"/>
      <c r="C3" s="373"/>
      <c r="D3" s="373"/>
      <c r="E3" s="373"/>
      <c r="F3" s="373"/>
      <c r="G3" s="373" t="s">
        <v>3</v>
      </c>
      <c r="H3" s="373"/>
      <c r="I3" s="373" t="s">
        <v>4</v>
      </c>
      <c r="J3" s="373"/>
      <c r="K3" s="373"/>
      <c r="L3" s="373" t="s">
        <v>5</v>
      </c>
      <c r="M3" s="373"/>
      <c r="N3" s="373"/>
      <c r="O3" s="373"/>
    </row>
    <row r="4" spans="1:18" s="2" customFormat="1" ht="23.25" customHeight="1">
      <c r="A4" s="373" t="s">
        <v>6</v>
      </c>
      <c r="B4" s="373"/>
      <c r="C4" s="373"/>
      <c r="D4" s="373"/>
      <c r="E4" s="373"/>
      <c r="F4" s="373"/>
      <c r="G4" s="373">
        <v>2</v>
      </c>
      <c r="H4" s="373"/>
      <c r="I4" s="374">
        <v>40714</v>
      </c>
      <c r="J4" s="373"/>
      <c r="K4" s="373"/>
      <c r="L4" s="373" t="s">
        <v>7</v>
      </c>
      <c r="M4" s="373"/>
      <c r="N4" s="373"/>
      <c r="O4" s="373"/>
    </row>
    <row r="5" spans="1:18" s="5" customFormat="1" ht="26.25" customHeight="1" thickBot="1">
      <c r="A5" s="3" t="s">
        <v>8</v>
      </c>
      <c r="B5" s="4" t="s">
        <v>9</v>
      </c>
      <c r="C5" s="3" t="s">
        <v>10</v>
      </c>
      <c r="D5" s="3" t="s">
        <v>11</v>
      </c>
      <c r="E5" s="4" t="s">
        <v>12</v>
      </c>
      <c r="F5" s="4" t="s">
        <v>13</v>
      </c>
      <c r="G5" s="3" t="s">
        <v>14</v>
      </c>
      <c r="H5" s="3" t="s">
        <v>15</v>
      </c>
      <c r="I5" s="3" t="s">
        <v>16</v>
      </c>
      <c r="J5" s="3" t="s">
        <v>17</v>
      </c>
      <c r="K5" s="3" t="s">
        <v>18</v>
      </c>
      <c r="L5" s="3" t="s">
        <v>19</v>
      </c>
      <c r="M5" s="3"/>
      <c r="N5" s="3"/>
      <c r="O5" s="3" t="s">
        <v>20</v>
      </c>
    </row>
    <row r="6" spans="1:18" ht="127.5">
      <c r="A6" s="375" t="s">
        <v>595</v>
      </c>
      <c r="B6" s="377" t="s">
        <v>596</v>
      </c>
      <c r="C6" s="362">
        <v>1</v>
      </c>
      <c r="D6" s="7" t="s">
        <v>597</v>
      </c>
      <c r="E6" s="7" t="s">
        <v>22</v>
      </c>
      <c r="F6" s="362" t="s">
        <v>326</v>
      </c>
      <c r="G6" s="8" t="s">
        <v>598</v>
      </c>
      <c r="H6" s="8" t="s">
        <v>599</v>
      </c>
      <c r="I6" s="362">
        <v>1</v>
      </c>
      <c r="J6" s="362" t="str">
        <f t="shared" ref="J6:J12" si="0">IF(I6=1,"BAJA",IF(I6=2,"MEDIA",IF(I6=3,"ALTA","")))</f>
        <v>BAJA</v>
      </c>
      <c r="K6" s="362">
        <v>5</v>
      </c>
      <c r="L6" s="362" t="str">
        <f t="shared" ref="L6:L12" si="1">IF(K6=5,"LEVE",IF(K6=10,"MODERADO",IF(K6=20,"FUERTE","")))</f>
        <v>LEVE</v>
      </c>
      <c r="M6" s="362">
        <f t="shared" ref="M6:M12" si="2">I6*K6</f>
        <v>5</v>
      </c>
      <c r="N6" s="362" t="str">
        <f t="shared" ref="N6:N12" si="3">CONCATENATE(L6,J6)</f>
        <v>LEVEBAJA</v>
      </c>
      <c r="O6" s="362" t="str">
        <f t="shared" ref="O6:O12" si="4">(VLOOKUP(M6,$H$108:$I$115,2,0))</f>
        <v>ZONA DE RIESGO ACEPTABLE</v>
      </c>
      <c r="P6" s="1"/>
      <c r="Q6" s="9"/>
      <c r="R6" s="10"/>
    </row>
    <row r="7" spans="1:18" ht="73.5" customHeight="1">
      <c r="A7" s="376"/>
      <c r="B7" s="377"/>
      <c r="C7" s="362">
        <v>2</v>
      </c>
      <c r="D7" s="7" t="s">
        <v>600</v>
      </c>
      <c r="E7" s="7" t="s">
        <v>22</v>
      </c>
      <c r="F7" s="362" t="s">
        <v>326</v>
      </c>
      <c r="G7" s="8" t="s">
        <v>601</v>
      </c>
      <c r="H7" s="8" t="s">
        <v>602</v>
      </c>
      <c r="I7" s="362">
        <v>2</v>
      </c>
      <c r="J7" s="362" t="str">
        <f t="shared" si="0"/>
        <v>MEDIA</v>
      </c>
      <c r="K7" s="362">
        <v>10</v>
      </c>
      <c r="L7" s="362" t="str">
        <f t="shared" si="1"/>
        <v>MODERADO</v>
      </c>
      <c r="M7" s="362">
        <f t="shared" si="2"/>
        <v>20</v>
      </c>
      <c r="N7" s="362" t="str">
        <f t="shared" si="3"/>
        <v>MODERADOMEDIA</v>
      </c>
      <c r="O7" s="362" t="str">
        <f t="shared" si="4"/>
        <v>ZONA DE RIESGO IMPORTANTE</v>
      </c>
      <c r="P7" s="1"/>
      <c r="Q7" s="12"/>
      <c r="R7" s="1"/>
    </row>
    <row r="8" spans="1:18" ht="76.5">
      <c r="A8" s="376"/>
      <c r="B8" s="377"/>
      <c r="C8" s="362">
        <v>3</v>
      </c>
      <c r="D8" s="7" t="s">
        <v>603</v>
      </c>
      <c r="E8" s="7" t="s">
        <v>45</v>
      </c>
      <c r="F8" s="362" t="s">
        <v>140</v>
      </c>
      <c r="G8" s="8" t="s">
        <v>604</v>
      </c>
      <c r="H8" s="8" t="s">
        <v>538</v>
      </c>
      <c r="I8" s="362">
        <v>2</v>
      </c>
      <c r="J8" s="362" t="str">
        <f t="shared" si="0"/>
        <v>MEDIA</v>
      </c>
      <c r="K8" s="362">
        <v>10</v>
      </c>
      <c r="L8" s="362" t="str">
        <f t="shared" si="1"/>
        <v>MODERADO</v>
      </c>
      <c r="M8" s="362">
        <f t="shared" si="2"/>
        <v>20</v>
      </c>
      <c r="N8" s="362" t="str">
        <f t="shared" si="3"/>
        <v>MODERADOMEDIA</v>
      </c>
      <c r="O8" s="362" t="str">
        <f t="shared" si="4"/>
        <v>ZONA DE RIESGO IMPORTANTE</v>
      </c>
      <c r="P8" s="1"/>
      <c r="Q8" s="12"/>
      <c r="R8" s="1"/>
    </row>
    <row r="9" spans="1:18" ht="127.5" customHeight="1">
      <c r="A9" s="376"/>
      <c r="B9" s="377"/>
      <c r="C9" s="362">
        <v>4</v>
      </c>
      <c r="D9" s="7" t="s">
        <v>605</v>
      </c>
      <c r="E9" s="7" t="s">
        <v>22</v>
      </c>
      <c r="F9" s="362" t="s">
        <v>326</v>
      </c>
      <c r="G9" s="342" t="s">
        <v>606</v>
      </c>
      <c r="H9" s="8" t="s">
        <v>607</v>
      </c>
      <c r="I9" s="362">
        <v>2</v>
      </c>
      <c r="J9" s="362" t="str">
        <f t="shared" si="0"/>
        <v>MEDIA</v>
      </c>
      <c r="K9" s="362">
        <v>10</v>
      </c>
      <c r="L9" s="362" t="str">
        <f t="shared" si="1"/>
        <v>MODERADO</v>
      </c>
      <c r="M9" s="362">
        <f t="shared" si="2"/>
        <v>20</v>
      </c>
      <c r="N9" s="362" t="str">
        <f t="shared" si="3"/>
        <v>MODERADOMEDIA</v>
      </c>
      <c r="O9" s="362" t="str">
        <f t="shared" si="4"/>
        <v>ZONA DE RIESGO IMPORTANTE</v>
      </c>
      <c r="P9" s="1"/>
      <c r="Q9" s="12"/>
      <c r="R9" s="1"/>
    </row>
    <row r="10" spans="1:18" ht="120" customHeight="1">
      <c r="A10" s="376"/>
      <c r="B10" s="377"/>
      <c r="C10" s="7">
        <v>5</v>
      </c>
      <c r="D10" s="7" t="s">
        <v>608</v>
      </c>
      <c r="E10" s="7" t="s">
        <v>22</v>
      </c>
      <c r="F10" s="362" t="s">
        <v>609</v>
      </c>
      <c r="G10" s="342" t="s">
        <v>610</v>
      </c>
      <c r="H10" s="8" t="s">
        <v>611</v>
      </c>
      <c r="I10" s="362">
        <v>3</v>
      </c>
      <c r="J10" s="362" t="str">
        <f t="shared" si="0"/>
        <v>ALTA</v>
      </c>
      <c r="K10" s="362">
        <v>10</v>
      </c>
      <c r="L10" s="362" t="str">
        <f t="shared" si="1"/>
        <v>MODERADO</v>
      </c>
      <c r="M10" s="362">
        <f t="shared" si="2"/>
        <v>30</v>
      </c>
      <c r="N10" s="362" t="str">
        <f t="shared" si="3"/>
        <v>MODERADOALTA</v>
      </c>
      <c r="O10" s="362" t="str">
        <f>(VLOOKUP(M10,$H$107:$I$114,2,0))</f>
        <v>ZONA DE RIESGO INACEPTABLE</v>
      </c>
      <c r="P10" s="1"/>
      <c r="Q10" s="12"/>
      <c r="R10" s="1"/>
    </row>
    <row r="11" spans="1:18" ht="149.25" customHeight="1">
      <c r="A11" s="376"/>
      <c r="B11" s="377"/>
      <c r="C11" s="7">
        <v>6</v>
      </c>
      <c r="D11" s="7" t="s">
        <v>612</v>
      </c>
      <c r="E11" s="7" t="s">
        <v>22</v>
      </c>
      <c r="F11" s="362" t="s">
        <v>326</v>
      </c>
      <c r="G11" s="8" t="s">
        <v>613</v>
      </c>
      <c r="H11" s="8" t="s">
        <v>614</v>
      </c>
      <c r="I11" s="362">
        <v>2</v>
      </c>
      <c r="J11" s="362" t="str">
        <f>IF(I11=1,"BAJA",IF(I11=2,"MEDIA",IF(I11=3,"ALTA","")))</f>
        <v>MEDIA</v>
      </c>
      <c r="K11" s="362">
        <v>10</v>
      </c>
      <c r="L11" s="362" t="str">
        <f>IF(K11=5,"LEVE",IF(K11=10,"MODERADO",IF(K11=20,"FUERTE","")))</f>
        <v>MODERADO</v>
      </c>
      <c r="M11" s="362">
        <f>I11*K11</f>
        <v>20</v>
      </c>
      <c r="N11" s="362" t="str">
        <f>CONCATENATE(L11,J11)</f>
        <v>MODERADOMEDIA</v>
      </c>
      <c r="O11" s="362" t="str">
        <f>(VLOOKUP(M11,$H$107:$I$114,2,0))</f>
        <v>ZONA DE RIESGO IMPORTANTE</v>
      </c>
      <c r="P11" s="1"/>
      <c r="Q11" s="12"/>
      <c r="R11" s="1"/>
    </row>
    <row r="12" spans="1:18" ht="138" customHeight="1">
      <c r="A12" s="376"/>
      <c r="B12" s="377"/>
      <c r="C12" s="7">
        <v>7</v>
      </c>
      <c r="D12" s="500" t="s">
        <v>615</v>
      </c>
      <c r="E12" s="7" t="s">
        <v>22</v>
      </c>
      <c r="F12" s="362" t="s">
        <v>616</v>
      </c>
      <c r="G12" s="8" t="s">
        <v>617</v>
      </c>
      <c r="H12" s="8" t="s">
        <v>618</v>
      </c>
      <c r="I12" s="362">
        <v>2</v>
      </c>
      <c r="J12" s="362" t="str">
        <f t="shared" si="0"/>
        <v>MEDIA</v>
      </c>
      <c r="K12" s="362">
        <v>10</v>
      </c>
      <c r="L12" s="362" t="str">
        <f t="shared" si="1"/>
        <v>MODERADO</v>
      </c>
      <c r="M12" s="362">
        <f t="shared" si="2"/>
        <v>20</v>
      </c>
      <c r="N12" s="362" t="str">
        <f t="shared" si="3"/>
        <v>MODERADOMEDIA</v>
      </c>
      <c r="O12" s="362" t="str">
        <f t="shared" si="4"/>
        <v>ZONA DE RIESGO IMPORTANTE</v>
      </c>
      <c r="P12" s="1"/>
      <c r="Q12" s="12"/>
      <c r="R12" s="1"/>
    </row>
    <row r="13" spans="1:18" ht="63.75">
      <c r="A13" s="376"/>
      <c r="B13" s="377"/>
      <c r="C13" s="7">
        <v>8</v>
      </c>
      <c r="D13" s="500" t="s">
        <v>619</v>
      </c>
      <c r="E13" s="7" t="s">
        <v>22</v>
      </c>
      <c r="F13" s="7" t="s">
        <v>326</v>
      </c>
      <c r="G13" s="507" t="s">
        <v>620</v>
      </c>
      <c r="H13" s="8" t="s">
        <v>621</v>
      </c>
      <c r="I13" s="362">
        <v>2</v>
      </c>
      <c r="J13" s="362" t="str">
        <f>IF(I13=1,"BAJA",IF(I13=2,"MEDIA",IF(I13=3,"ALTA","")))</f>
        <v>MEDIA</v>
      </c>
      <c r="K13" s="362">
        <v>10</v>
      </c>
      <c r="L13" s="362" t="str">
        <f>IF(K13=5,"LEVE",IF(K13=10,"MODERADO",IF(K13=20,"FUERTE","")))</f>
        <v>MODERADO</v>
      </c>
      <c r="M13" s="362">
        <f>I13*K13</f>
        <v>20</v>
      </c>
      <c r="N13" s="362" t="str">
        <f>CONCATENATE(L13,J13)</f>
        <v>MODERADOMEDIA</v>
      </c>
      <c r="O13" s="362" t="str">
        <f>(VLOOKUP(M13,$H$108:$I$115,2,0))</f>
        <v>ZONA DE RIESGO IMPORTANTE</v>
      </c>
      <c r="P13" s="1"/>
      <c r="Q13" s="1"/>
      <c r="R13" s="1"/>
    </row>
    <row r="14" spans="1:18" ht="38.25">
      <c r="A14" s="376"/>
      <c r="B14" s="377"/>
      <c r="C14" s="362">
        <v>9</v>
      </c>
      <c r="D14" s="7" t="s">
        <v>622</v>
      </c>
      <c r="E14" s="7" t="s">
        <v>22</v>
      </c>
      <c r="F14" s="362" t="s">
        <v>326</v>
      </c>
      <c r="G14" s="342" t="s">
        <v>623</v>
      </c>
      <c r="H14" s="8" t="s">
        <v>624</v>
      </c>
      <c r="I14" s="362">
        <v>2</v>
      </c>
      <c r="J14" s="362" t="str">
        <f>IF(I14=1,"BAJA",IF(I14=2,"MEDIA",IF(I14=3,"ALTA","")))</f>
        <v>MEDIA</v>
      </c>
      <c r="K14" s="362">
        <v>10</v>
      </c>
      <c r="L14" s="362" t="str">
        <f>IF(K14=5,"LEVE",IF(K14=10,"MODERADO",IF(K14=20,"FUERTE","")))</f>
        <v>MODERADO</v>
      </c>
      <c r="M14" s="362">
        <f>I14*K14</f>
        <v>20</v>
      </c>
      <c r="N14" s="362" t="str">
        <f>CONCATENATE(L14,J14)</f>
        <v>MODERADOMEDIA</v>
      </c>
      <c r="O14" s="362" t="str">
        <f>(VLOOKUP(M14,$H$108:$I$115,2,0))</f>
        <v>ZONA DE RIESGO IMPORTANTE</v>
      </c>
      <c r="P14" s="1"/>
      <c r="Q14" s="1"/>
      <c r="R14" s="1"/>
    </row>
    <row r="15" spans="1:18" s="2" customFormat="1" ht="30.75" customHeight="1">
      <c r="A15" s="15" t="s">
        <v>30</v>
      </c>
      <c r="B15" s="371" t="s">
        <v>625</v>
      </c>
      <c r="C15" s="371"/>
      <c r="D15" s="371"/>
      <c r="E15" s="371"/>
      <c r="F15" s="371"/>
      <c r="G15" s="371"/>
      <c r="H15" s="15" t="s">
        <v>32</v>
      </c>
      <c r="I15" s="370">
        <v>43462</v>
      </c>
      <c r="J15" s="371"/>
      <c r="K15" s="371"/>
      <c r="L15" s="371"/>
      <c r="M15" s="371"/>
      <c r="N15" s="371"/>
      <c r="O15" s="371"/>
    </row>
    <row r="16" spans="1:18" ht="30.75" customHeight="1">
      <c r="A16" s="15" t="s">
        <v>33</v>
      </c>
      <c r="B16" s="371" t="s">
        <v>626</v>
      </c>
      <c r="C16" s="494"/>
      <c r="D16" s="494"/>
      <c r="E16" s="494"/>
      <c r="F16" s="494"/>
      <c r="G16" s="494"/>
      <c r="H16" s="15" t="s">
        <v>32</v>
      </c>
      <c r="I16" s="370">
        <v>43490</v>
      </c>
      <c r="J16" s="371"/>
      <c r="K16" s="371"/>
      <c r="L16" s="371"/>
      <c r="M16" s="371"/>
      <c r="N16" s="371"/>
      <c r="O16" s="371"/>
      <c r="P16" s="1"/>
      <c r="Q16" s="1"/>
      <c r="R16" s="1"/>
    </row>
    <row r="17" spans="1:15" ht="30.75" customHeight="1">
      <c r="A17" s="15" t="s">
        <v>35</v>
      </c>
      <c r="B17" s="371" t="s">
        <v>152</v>
      </c>
      <c r="C17" s="371"/>
      <c r="D17" s="371"/>
      <c r="E17" s="371"/>
      <c r="F17" s="371"/>
      <c r="G17" s="371"/>
      <c r="H17" s="15" t="s">
        <v>32</v>
      </c>
      <c r="I17" s="370">
        <v>43490</v>
      </c>
      <c r="J17" s="371"/>
      <c r="K17" s="371"/>
      <c r="L17" s="371"/>
      <c r="M17" s="371"/>
      <c r="N17" s="371"/>
      <c r="O17" s="371"/>
    </row>
    <row r="110" spans="1:16" ht="38.25" hidden="1">
      <c r="A110" s="17"/>
      <c r="B110" s="18"/>
      <c r="C110" s="18"/>
      <c r="D110" s="18"/>
      <c r="E110" s="18"/>
      <c r="F110" s="18">
        <v>1</v>
      </c>
      <c r="G110" s="18">
        <v>5</v>
      </c>
      <c r="H110" s="18">
        <v>5</v>
      </c>
      <c r="I110" s="20" t="s">
        <v>37</v>
      </c>
      <c r="J110" s="19">
        <v>1</v>
      </c>
      <c r="K110" s="19">
        <v>5</v>
      </c>
      <c r="L110" s="19" t="s">
        <v>38</v>
      </c>
      <c r="M110" s="18"/>
      <c r="N110" s="18"/>
      <c r="O110" s="19"/>
      <c r="P110" s="21" t="s">
        <v>39</v>
      </c>
    </row>
    <row r="111" spans="1:16" ht="38.25" hidden="1">
      <c r="B111" s="23"/>
      <c r="C111" s="23"/>
      <c r="D111" s="23"/>
      <c r="E111" s="23"/>
      <c r="F111" s="23">
        <v>2</v>
      </c>
      <c r="G111" s="23">
        <v>10</v>
      </c>
      <c r="H111" s="23">
        <v>10</v>
      </c>
      <c r="I111" s="25" t="s">
        <v>40</v>
      </c>
      <c r="J111" s="24">
        <v>1</v>
      </c>
      <c r="K111" s="24">
        <v>10</v>
      </c>
      <c r="L111" s="24" t="s">
        <v>41</v>
      </c>
      <c r="M111" s="23"/>
      <c r="N111" s="23"/>
      <c r="O111" s="24"/>
      <c r="P111" s="26" t="s">
        <v>22</v>
      </c>
    </row>
    <row r="112" spans="1:16" ht="51" hidden="1">
      <c r="A112" s="22"/>
      <c r="B112" s="23"/>
      <c r="C112" s="23"/>
      <c r="D112" s="23"/>
      <c r="E112" s="23"/>
      <c r="F112" s="23">
        <v>3</v>
      </c>
      <c r="G112" s="23">
        <v>20</v>
      </c>
      <c r="H112" s="23">
        <v>15</v>
      </c>
      <c r="I112" s="25" t="s">
        <v>42</v>
      </c>
      <c r="J112" s="24">
        <v>1</v>
      </c>
      <c r="K112" s="24">
        <v>20</v>
      </c>
      <c r="L112" s="24" t="s">
        <v>41</v>
      </c>
      <c r="M112" s="23"/>
      <c r="N112" s="23"/>
      <c r="O112" s="24"/>
      <c r="P112" s="26" t="s">
        <v>43</v>
      </c>
    </row>
    <row r="113" spans="1:16" ht="51" hidden="1">
      <c r="A113" s="22"/>
      <c r="B113" s="23"/>
      <c r="C113" s="23"/>
      <c r="D113" s="23"/>
      <c r="E113" s="23"/>
      <c r="F113" s="23"/>
      <c r="G113" s="23"/>
      <c r="H113" s="23">
        <v>20</v>
      </c>
      <c r="I113" s="25" t="s">
        <v>42</v>
      </c>
      <c r="J113" s="24">
        <v>2</v>
      </c>
      <c r="K113" s="24">
        <v>5</v>
      </c>
      <c r="L113" s="24" t="s">
        <v>44</v>
      </c>
      <c r="M113" s="23"/>
      <c r="N113" s="23"/>
      <c r="O113" s="24"/>
      <c r="P113" s="26" t="s">
        <v>45</v>
      </c>
    </row>
    <row r="114" spans="1:16" ht="51" hidden="1">
      <c r="A114" s="22"/>
      <c r="B114" s="23"/>
      <c r="C114" s="23"/>
      <c r="D114" s="23"/>
      <c r="E114" s="23"/>
      <c r="F114" s="23"/>
      <c r="G114" s="23"/>
      <c r="H114" s="23">
        <v>30</v>
      </c>
      <c r="I114" s="25" t="s">
        <v>26</v>
      </c>
      <c r="J114" s="24">
        <v>2</v>
      </c>
      <c r="K114" s="24">
        <v>10</v>
      </c>
      <c r="L114" s="24" t="s">
        <v>46</v>
      </c>
      <c r="M114" s="23"/>
      <c r="N114" s="23"/>
      <c r="O114" s="24"/>
      <c r="P114" s="26" t="s">
        <v>47</v>
      </c>
    </row>
    <row r="115" spans="1:16" ht="51" hidden="1">
      <c r="A115" s="22"/>
      <c r="B115" s="23"/>
      <c r="C115" s="23"/>
      <c r="D115" s="23"/>
      <c r="E115" s="23"/>
      <c r="F115" s="23"/>
      <c r="G115" s="23"/>
      <c r="H115" s="23">
        <v>40</v>
      </c>
      <c r="I115" s="25" t="s">
        <v>26</v>
      </c>
      <c r="J115" s="24">
        <v>2</v>
      </c>
      <c r="K115" s="24">
        <v>20</v>
      </c>
      <c r="L115" s="24" t="s">
        <v>46</v>
      </c>
      <c r="M115" s="23"/>
      <c r="N115" s="23"/>
      <c r="O115" s="24"/>
      <c r="P115" s="26"/>
    </row>
    <row r="116" spans="1:16" ht="51" hidden="1">
      <c r="A116" s="22"/>
      <c r="B116" s="23"/>
      <c r="C116" s="23"/>
      <c r="D116" s="23"/>
      <c r="E116" s="23"/>
      <c r="F116" s="23"/>
      <c r="G116" s="23"/>
      <c r="H116" s="23">
        <v>60</v>
      </c>
      <c r="I116" s="25" t="s">
        <v>26</v>
      </c>
      <c r="J116" s="24">
        <v>3</v>
      </c>
      <c r="K116" s="24">
        <v>5</v>
      </c>
      <c r="L116" s="24" t="s">
        <v>48</v>
      </c>
      <c r="M116" s="23"/>
      <c r="N116" s="23"/>
      <c r="O116" s="24"/>
      <c r="P116" s="26"/>
    </row>
    <row r="117" spans="1:16" ht="38.25" hidden="1">
      <c r="A117" s="22"/>
      <c r="B117" s="23"/>
      <c r="C117" s="23"/>
      <c r="D117" s="23"/>
      <c r="E117" s="23"/>
      <c r="F117" s="23"/>
      <c r="G117" s="23"/>
      <c r="H117" s="23">
        <v>0</v>
      </c>
      <c r="I117" s="27" t="s">
        <v>49</v>
      </c>
      <c r="J117" s="24">
        <v>3</v>
      </c>
      <c r="K117" s="24">
        <v>10</v>
      </c>
      <c r="L117" s="24" t="s">
        <v>50</v>
      </c>
      <c r="M117" s="23"/>
      <c r="N117" s="23"/>
      <c r="O117" s="24"/>
      <c r="P117" s="26"/>
    </row>
    <row r="118" spans="1:16" ht="39" hidden="1" thickBot="1">
      <c r="A118" s="28"/>
      <c r="B118" s="29"/>
      <c r="C118" s="29"/>
      <c r="D118" s="29"/>
      <c r="E118" s="29"/>
      <c r="F118" s="29"/>
      <c r="G118" s="29"/>
      <c r="H118" s="29"/>
      <c r="I118" s="30"/>
      <c r="J118" s="30">
        <v>3</v>
      </c>
      <c r="K118" s="30">
        <v>20</v>
      </c>
      <c r="L118" s="30" t="s">
        <v>51</v>
      </c>
      <c r="M118" s="29"/>
      <c r="N118" s="29"/>
      <c r="O118" s="30"/>
      <c r="P118" s="31"/>
    </row>
    <row r="119" spans="1:16">
      <c r="A119" s="1"/>
      <c r="B119" s="1"/>
      <c r="C119" s="1"/>
      <c r="D119" s="1"/>
      <c r="E119" s="1"/>
      <c r="F119" s="1"/>
      <c r="G119" s="1"/>
      <c r="H119" s="1"/>
      <c r="I119" s="134"/>
      <c r="J119" s="134"/>
      <c r="K119" s="134"/>
      <c r="L119" s="134"/>
      <c r="M119" s="1"/>
      <c r="N119" s="1"/>
      <c r="O119" s="134"/>
      <c r="P119" s="1"/>
    </row>
  </sheetData>
  <dataConsolidate/>
  <mergeCells count="18">
    <mergeCell ref="B15:G15"/>
    <mergeCell ref="I15:O15"/>
    <mergeCell ref="B16:G16"/>
    <mergeCell ref="I16:O16"/>
    <mergeCell ref="B17:G17"/>
    <mergeCell ref="I17:O17"/>
    <mergeCell ref="A4:F4"/>
    <mergeCell ref="G4:H4"/>
    <mergeCell ref="I4:K4"/>
    <mergeCell ref="L4:O4"/>
    <mergeCell ref="A6:A14"/>
    <mergeCell ref="B6:B14"/>
    <mergeCell ref="A1:O1"/>
    <mergeCell ref="A2:O2"/>
    <mergeCell ref="A3:F3"/>
    <mergeCell ref="G3:H3"/>
    <mergeCell ref="I3:K3"/>
    <mergeCell ref="L3:O3"/>
  </mergeCells>
  <conditionalFormatting sqref="R6">
    <cfRule type="cellIs" dxfId="629" priority="74" stopIfTrue="1" operator="equal">
      <formula>"ZONA DE RIESGO INACEPTABLE"</formula>
    </cfRule>
    <cfRule type="cellIs" dxfId="628" priority="75" stopIfTrue="1" operator="equal">
      <formula>"ZONA DE RIESGO IMPORTANTE"</formula>
    </cfRule>
    <cfRule type="cellIs" dxfId="627" priority="76" stopIfTrue="1" operator="equal">
      <formula>"ZONA DE RIESGO MODERADO"</formula>
    </cfRule>
    <cfRule type="cellIs" dxfId="626" priority="77" stopIfTrue="1" operator="equal">
      <formula>"ZONA DE RIESGO TOLERABLE"</formula>
    </cfRule>
    <cfRule type="cellIs" dxfId="625" priority="78" stopIfTrue="1" operator="equal">
      <formula>"ZONA DE RIESGO ACEPTABLE"</formula>
    </cfRule>
  </conditionalFormatting>
  <conditionalFormatting sqref="J6">
    <cfRule type="cellIs" dxfId="624" priority="65" stopIfTrue="1" operator="equal">
      <formula>"ALTA"</formula>
    </cfRule>
    <cfRule type="cellIs" dxfId="623" priority="66" stopIfTrue="1" operator="equal">
      <formula>"MEDIA"</formula>
    </cfRule>
    <cfRule type="cellIs" dxfId="622" priority="67" stopIfTrue="1" operator="equal">
      <formula>"BAJA"</formula>
    </cfRule>
  </conditionalFormatting>
  <conditionalFormatting sqref="L6">
    <cfRule type="cellIs" dxfId="621" priority="68" stopIfTrue="1" operator="equal">
      <formula>"FUERTE"</formula>
    </cfRule>
    <cfRule type="cellIs" dxfId="620" priority="69" stopIfTrue="1" operator="equal">
      <formula>"MODERADO"</formula>
    </cfRule>
    <cfRule type="cellIs" dxfId="619" priority="70" stopIfTrue="1" operator="equal">
      <formula>"LEVE"</formula>
    </cfRule>
  </conditionalFormatting>
  <conditionalFormatting sqref="O6">
    <cfRule type="cellIs" dxfId="618" priority="64" stopIfTrue="1" operator="equal">
      <formula>"ZONA DE RIESGO INACEPTABLE"</formula>
    </cfRule>
    <cfRule type="cellIs" dxfId="617" priority="71" stopIfTrue="1" operator="equal">
      <formula>"ZONA DE RIESGO IMPORTANTE"</formula>
    </cfRule>
    <cfRule type="cellIs" dxfId="616" priority="72" stopIfTrue="1" operator="equal">
      <formula>"ZONA DE RIESGO MODERADO"</formula>
    </cfRule>
    <cfRule type="cellIs" dxfId="615" priority="73" stopIfTrue="1" operator="equal">
      <formula>"ZONA DE RIESGO ACEPTABLE"</formula>
    </cfRule>
  </conditionalFormatting>
  <conditionalFormatting sqref="J7">
    <cfRule type="cellIs" dxfId="614" priority="55" stopIfTrue="1" operator="equal">
      <formula>"ALTA"</formula>
    </cfRule>
    <cfRule type="cellIs" dxfId="613" priority="56" stopIfTrue="1" operator="equal">
      <formula>"MEDIA"</formula>
    </cfRule>
    <cfRule type="cellIs" dxfId="612" priority="57" stopIfTrue="1" operator="equal">
      <formula>"BAJA"</formula>
    </cfRule>
  </conditionalFormatting>
  <conditionalFormatting sqref="L7">
    <cfRule type="cellIs" dxfId="611" priority="58" stopIfTrue="1" operator="equal">
      <formula>"FUERTE"</formula>
    </cfRule>
    <cfRule type="cellIs" dxfId="610" priority="59" stopIfTrue="1" operator="equal">
      <formula>"MODERADO"</formula>
    </cfRule>
    <cfRule type="cellIs" dxfId="609" priority="60" stopIfTrue="1" operator="equal">
      <formula>"LEVE"</formula>
    </cfRule>
  </conditionalFormatting>
  <conditionalFormatting sqref="O7">
    <cfRule type="cellIs" dxfId="608" priority="54" stopIfTrue="1" operator="equal">
      <formula>"ZONA DE RIESGO INACEPTABLE"</formula>
    </cfRule>
    <cfRule type="cellIs" dxfId="607" priority="61" stopIfTrue="1" operator="equal">
      <formula>"ZONA DE RIESGO IMPORTANTE"</formula>
    </cfRule>
    <cfRule type="cellIs" dxfId="606" priority="62" stopIfTrue="1" operator="equal">
      <formula>"ZONA DE RIESGO MODERADO"</formula>
    </cfRule>
    <cfRule type="cellIs" dxfId="605" priority="63" stopIfTrue="1" operator="equal">
      <formula>"ZONA DE RIESGO ACEPTABLE"</formula>
    </cfRule>
  </conditionalFormatting>
  <conditionalFormatting sqref="J8">
    <cfRule type="cellIs" dxfId="604" priority="45" stopIfTrue="1" operator="equal">
      <formula>"ALTA"</formula>
    </cfRule>
    <cfRule type="cellIs" dxfId="603" priority="46" stopIfTrue="1" operator="equal">
      <formula>"MEDIA"</formula>
    </cfRule>
    <cfRule type="cellIs" dxfId="602" priority="47" stopIfTrue="1" operator="equal">
      <formula>"BAJA"</formula>
    </cfRule>
  </conditionalFormatting>
  <conditionalFormatting sqref="L8">
    <cfRule type="cellIs" dxfId="601" priority="48" stopIfTrue="1" operator="equal">
      <formula>"FUERTE"</formula>
    </cfRule>
    <cfRule type="cellIs" dxfId="600" priority="49" stopIfTrue="1" operator="equal">
      <formula>"MODERADO"</formula>
    </cfRule>
    <cfRule type="cellIs" dxfId="599" priority="50" stopIfTrue="1" operator="equal">
      <formula>"LEVE"</formula>
    </cfRule>
  </conditionalFormatting>
  <conditionalFormatting sqref="O8">
    <cfRule type="cellIs" dxfId="598" priority="44" stopIfTrue="1" operator="equal">
      <formula>"ZONA DE RIESGO INACEPTABLE"</formula>
    </cfRule>
    <cfRule type="cellIs" dxfId="597" priority="51" stopIfTrue="1" operator="equal">
      <formula>"ZONA DE RIESGO IMPORTANTE"</formula>
    </cfRule>
    <cfRule type="cellIs" dxfId="596" priority="52" stopIfTrue="1" operator="equal">
      <formula>"ZONA DE RIESGO MODERADO"</formula>
    </cfRule>
    <cfRule type="cellIs" dxfId="595" priority="53" stopIfTrue="1" operator="equal">
      <formula>"ZONA DE RIESGO ACEPTABLE"</formula>
    </cfRule>
  </conditionalFormatting>
  <conditionalFormatting sqref="J9 J12">
    <cfRule type="cellIs" dxfId="594" priority="35" stopIfTrue="1" operator="equal">
      <formula>"ALTA"</formula>
    </cfRule>
    <cfRule type="cellIs" dxfId="593" priority="36" stopIfTrue="1" operator="equal">
      <formula>"MEDIA"</formula>
    </cfRule>
    <cfRule type="cellIs" dxfId="592" priority="37" stopIfTrue="1" operator="equal">
      <formula>"BAJA"</formula>
    </cfRule>
  </conditionalFormatting>
  <conditionalFormatting sqref="L9 L12">
    <cfRule type="cellIs" dxfId="591" priority="38" stopIfTrue="1" operator="equal">
      <formula>"FUERTE"</formula>
    </cfRule>
    <cfRule type="cellIs" dxfId="590" priority="39" stopIfTrue="1" operator="equal">
      <formula>"MODERADO"</formula>
    </cfRule>
    <cfRule type="cellIs" dxfId="589" priority="40" stopIfTrue="1" operator="equal">
      <formula>"LEVE"</formula>
    </cfRule>
  </conditionalFormatting>
  <conditionalFormatting sqref="O9 O12">
    <cfRule type="cellIs" dxfId="588" priority="34" stopIfTrue="1" operator="equal">
      <formula>"ZONA DE RIESGO INACEPTABLE"</formula>
    </cfRule>
    <cfRule type="cellIs" dxfId="587" priority="41" stopIfTrue="1" operator="equal">
      <formula>"ZONA DE RIESGO IMPORTANTE"</formula>
    </cfRule>
    <cfRule type="cellIs" dxfId="586" priority="42" stopIfTrue="1" operator="equal">
      <formula>"ZONA DE RIESGO MODERADO"</formula>
    </cfRule>
    <cfRule type="cellIs" dxfId="585" priority="43" stopIfTrue="1" operator="equal">
      <formula>"ZONA DE RIESGO ACEPTABLE"</formula>
    </cfRule>
  </conditionalFormatting>
  <conditionalFormatting sqref="J13">
    <cfRule type="cellIs" dxfId="584" priority="25" stopIfTrue="1" operator="equal">
      <formula>"ALTA"</formula>
    </cfRule>
    <cfRule type="cellIs" dxfId="583" priority="26" stopIfTrue="1" operator="equal">
      <formula>"MEDIA"</formula>
    </cfRule>
    <cfRule type="cellIs" dxfId="582" priority="27" stopIfTrue="1" operator="equal">
      <formula>"BAJA"</formula>
    </cfRule>
  </conditionalFormatting>
  <conditionalFormatting sqref="L13:L14">
    <cfRule type="cellIs" dxfId="581" priority="28" stopIfTrue="1" operator="equal">
      <formula>"FUERTE"</formula>
    </cfRule>
    <cfRule type="cellIs" dxfId="580" priority="29" stopIfTrue="1" operator="equal">
      <formula>"MODERADO"</formula>
    </cfRule>
    <cfRule type="cellIs" dxfId="579" priority="30" stopIfTrue="1" operator="equal">
      <formula>"LEVE"</formula>
    </cfRule>
  </conditionalFormatting>
  <conditionalFormatting sqref="O13:O14">
    <cfRule type="cellIs" dxfId="578" priority="24" stopIfTrue="1" operator="equal">
      <formula>"ZONA DE RIESGO INACEPTABLE"</formula>
    </cfRule>
    <cfRule type="cellIs" dxfId="577" priority="31" stopIfTrue="1" operator="equal">
      <formula>"ZONA DE RIESGO IMPORTANTE"</formula>
    </cfRule>
    <cfRule type="cellIs" dxfId="576" priority="32" stopIfTrue="1" operator="equal">
      <formula>"ZONA DE RIESGO MODERADO"</formula>
    </cfRule>
    <cfRule type="cellIs" dxfId="575" priority="33" stopIfTrue="1" operator="equal">
      <formula>"ZONA DE RIESGO ACEPTABLE"</formula>
    </cfRule>
  </conditionalFormatting>
  <conditionalFormatting sqref="J10">
    <cfRule type="cellIs" dxfId="574" priority="15" stopIfTrue="1" operator="equal">
      <formula>"ALTA"</formula>
    </cfRule>
    <cfRule type="cellIs" dxfId="573" priority="16" stopIfTrue="1" operator="equal">
      <formula>"MEDIA"</formula>
    </cfRule>
    <cfRule type="cellIs" dxfId="572" priority="17" stopIfTrue="1" operator="equal">
      <formula>"BAJA"</formula>
    </cfRule>
  </conditionalFormatting>
  <conditionalFormatting sqref="L10">
    <cfRule type="cellIs" dxfId="571" priority="18" stopIfTrue="1" operator="equal">
      <formula>"FUERTE"</formula>
    </cfRule>
    <cfRule type="cellIs" dxfId="570" priority="19" stopIfTrue="1" operator="equal">
      <formula>"MODERADO"</formula>
    </cfRule>
    <cfRule type="cellIs" dxfId="569" priority="20" stopIfTrue="1" operator="equal">
      <formula>"LEVE"</formula>
    </cfRule>
  </conditionalFormatting>
  <conditionalFormatting sqref="O10">
    <cfRule type="cellIs" dxfId="568" priority="14" stopIfTrue="1" operator="equal">
      <formula>"ZONA DE RIESGO INACEPTABLE"</formula>
    </cfRule>
    <cfRule type="cellIs" dxfId="567" priority="21" stopIfTrue="1" operator="equal">
      <formula>"ZONA DE RIESGO IMPORTANTE"</formula>
    </cfRule>
    <cfRule type="cellIs" dxfId="566" priority="22" stopIfTrue="1" operator="equal">
      <formula>"ZONA DE RIESGO MODERADO"</formula>
    </cfRule>
    <cfRule type="cellIs" dxfId="565" priority="23" stopIfTrue="1" operator="equal">
      <formula>"ZONA DE RIESGO ACEPTABLE"</formula>
    </cfRule>
  </conditionalFormatting>
  <conditionalFormatting sqref="J11">
    <cfRule type="cellIs" dxfId="564" priority="5" stopIfTrue="1" operator="equal">
      <formula>"ALTA"</formula>
    </cfRule>
    <cfRule type="cellIs" dxfId="563" priority="6" stopIfTrue="1" operator="equal">
      <formula>"MEDIA"</formula>
    </cfRule>
    <cfRule type="cellIs" dxfId="562" priority="7" stopIfTrue="1" operator="equal">
      <formula>"BAJA"</formula>
    </cfRule>
  </conditionalFormatting>
  <conditionalFormatting sqref="L11">
    <cfRule type="cellIs" dxfId="561" priority="8" stopIfTrue="1" operator="equal">
      <formula>"FUERTE"</formula>
    </cfRule>
    <cfRule type="cellIs" dxfId="560" priority="9" stopIfTrue="1" operator="equal">
      <formula>"MODERADO"</formula>
    </cfRule>
    <cfRule type="cellIs" dxfId="559" priority="10" stopIfTrue="1" operator="equal">
      <formula>"LEVE"</formula>
    </cfRule>
  </conditionalFormatting>
  <conditionalFormatting sqref="O11">
    <cfRule type="cellIs" dxfId="558" priority="4" stopIfTrue="1" operator="equal">
      <formula>"ZONA DE RIESGO INACEPTABLE"</formula>
    </cfRule>
    <cfRule type="cellIs" dxfId="557" priority="11" stopIfTrue="1" operator="equal">
      <formula>"ZONA DE RIESGO IMPORTANTE"</formula>
    </cfRule>
    <cfRule type="cellIs" dxfId="556" priority="12" stopIfTrue="1" operator="equal">
      <formula>"ZONA DE RIESGO MODERADO"</formula>
    </cfRule>
    <cfRule type="cellIs" dxfId="555" priority="13" stopIfTrue="1" operator="equal">
      <formula>"ZONA DE RIESGO ACEPTABLE"</formula>
    </cfRule>
  </conditionalFormatting>
  <conditionalFormatting sqref="J14">
    <cfRule type="cellIs" dxfId="554" priority="1" stopIfTrue="1" operator="equal">
      <formula>"ALTA"</formula>
    </cfRule>
    <cfRule type="cellIs" dxfId="553" priority="2" stopIfTrue="1" operator="equal">
      <formula>"MEDIA"</formula>
    </cfRule>
    <cfRule type="cellIs" dxfId="552" priority="3" stopIfTrue="1" operator="equal">
      <formula>"BAJA"</formula>
    </cfRule>
  </conditionalFormatting>
  <dataValidations count="9">
    <dataValidation type="list" allowBlank="1" showInputMessage="1" showErrorMessage="1" sqref="K10:K11 JG10:JG11 TC10:TC11 ACY10:ACY11 AMU10:AMU11 AWQ10:AWQ11 BGM10:BGM11 BQI10:BQI11 CAE10:CAE11 CKA10:CKA11 CTW10:CTW11 DDS10:DDS11 DNO10:DNO11 DXK10:DXK11 EHG10:EHG11 ERC10:ERC11 FAY10:FAY11 FKU10:FKU11 FUQ10:FUQ11 GEM10:GEM11 GOI10:GOI11 GYE10:GYE11 HIA10:HIA11 HRW10:HRW11 IBS10:IBS11 ILO10:ILO11 IVK10:IVK11 JFG10:JFG11 JPC10:JPC11 JYY10:JYY11 KIU10:KIU11 KSQ10:KSQ11 LCM10:LCM11 LMI10:LMI11 LWE10:LWE11 MGA10:MGA11 MPW10:MPW11 MZS10:MZS11 NJO10:NJO11 NTK10:NTK11 ODG10:ODG11 ONC10:ONC11 OWY10:OWY11 PGU10:PGU11 PQQ10:PQQ11 QAM10:QAM11 QKI10:QKI11 QUE10:QUE11 REA10:REA11 RNW10:RNW11 RXS10:RXS11 SHO10:SHO11 SRK10:SRK11 TBG10:TBG11 TLC10:TLC11 TUY10:TUY11 UEU10:UEU11 UOQ10:UOQ11 UYM10:UYM11 VII10:VII11 VSE10:VSE11 WCA10:WCA11 WLW10:WLW11 WVS10:WVS11 K65546:K65547 JG65546:JG65547 TC65546:TC65547 ACY65546:ACY65547 AMU65546:AMU65547 AWQ65546:AWQ65547 BGM65546:BGM65547 BQI65546:BQI65547 CAE65546:CAE65547 CKA65546:CKA65547 CTW65546:CTW65547 DDS65546:DDS65547 DNO65546:DNO65547 DXK65546:DXK65547 EHG65546:EHG65547 ERC65546:ERC65547 FAY65546:FAY65547 FKU65546:FKU65547 FUQ65546:FUQ65547 GEM65546:GEM65547 GOI65546:GOI65547 GYE65546:GYE65547 HIA65546:HIA65547 HRW65546:HRW65547 IBS65546:IBS65547 ILO65546:ILO65547 IVK65546:IVK65547 JFG65546:JFG65547 JPC65546:JPC65547 JYY65546:JYY65547 KIU65546:KIU65547 KSQ65546:KSQ65547 LCM65546:LCM65547 LMI65546:LMI65547 LWE65546:LWE65547 MGA65546:MGA65547 MPW65546:MPW65547 MZS65546:MZS65547 NJO65546:NJO65547 NTK65546:NTK65547 ODG65546:ODG65547 ONC65546:ONC65547 OWY65546:OWY65547 PGU65546:PGU65547 PQQ65546:PQQ65547 QAM65546:QAM65547 QKI65546:QKI65547 QUE65546:QUE65547 REA65546:REA65547 RNW65546:RNW65547 RXS65546:RXS65547 SHO65546:SHO65547 SRK65546:SRK65547 TBG65546:TBG65547 TLC65546:TLC65547 TUY65546:TUY65547 UEU65546:UEU65547 UOQ65546:UOQ65547 UYM65546:UYM65547 VII65546:VII65547 VSE65546:VSE65547 WCA65546:WCA65547 WLW65546:WLW65547 WVS65546:WVS65547 K131082:K131083 JG131082:JG131083 TC131082:TC131083 ACY131082:ACY131083 AMU131082:AMU131083 AWQ131082:AWQ131083 BGM131082:BGM131083 BQI131082:BQI131083 CAE131082:CAE131083 CKA131082:CKA131083 CTW131082:CTW131083 DDS131082:DDS131083 DNO131082:DNO131083 DXK131082:DXK131083 EHG131082:EHG131083 ERC131082:ERC131083 FAY131082:FAY131083 FKU131082:FKU131083 FUQ131082:FUQ131083 GEM131082:GEM131083 GOI131082:GOI131083 GYE131082:GYE131083 HIA131082:HIA131083 HRW131082:HRW131083 IBS131082:IBS131083 ILO131082:ILO131083 IVK131082:IVK131083 JFG131082:JFG131083 JPC131082:JPC131083 JYY131082:JYY131083 KIU131082:KIU131083 KSQ131082:KSQ131083 LCM131082:LCM131083 LMI131082:LMI131083 LWE131082:LWE131083 MGA131082:MGA131083 MPW131082:MPW131083 MZS131082:MZS131083 NJO131082:NJO131083 NTK131082:NTK131083 ODG131082:ODG131083 ONC131082:ONC131083 OWY131082:OWY131083 PGU131082:PGU131083 PQQ131082:PQQ131083 QAM131082:QAM131083 QKI131082:QKI131083 QUE131082:QUE131083 REA131082:REA131083 RNW131082:RNW131083 RXS131082:RXS131083 SHO131082:SHO131083 SRK131082:SRK131083 TBG131082:TBG131083 TLC131082:TLC131083 TUY131082:TUY131083 UEU131082:UEU131083 UOQ131082:UOQ131083 UYM131082:UYM131083 VII131082:VII131083 VSE131082:VSE131083 WCA131082:WCA131083 WLW131082:WLW131083 WVS131082:WVS131083 K196618:K196619 JG196618:JG196619 TC196618:TC196619 ACY196618:ACY196619 AMU196618:AMU196619 AWQ196618:AWQ196619 BGM196618:BGM196619 BQI196618:BQI196619 CAE196618:CAE196619 CKA196618:CKA196619 CTW196618:CTW196619 DDS196618:DDS196619 DNO196618:DNO196619 DXK196618:DXK196619 EHG196618:EHG196619 ERC196618:ERC196619 FAY196618:FAY196619 FKU196618:FKU196619 FUQ196618:FUQ196619 GEM196618:GEM196619 GOI196618:GOI196619 GYE196618:GYE196619 HIA196618:HIA196619 HRW196618:HRW196619 IBS196618:IBS196619 ILO196618:ILO196619 IVK196618:IVK196619 JFG196618:JFG196619 JPC196618:JPC196619 JYY196618:JYY196619 KIU196618:KIU196619 KSQ196618:KSQ196619 LCM196618:LCM196619 LMI196618:LMI196619 LWE196618:LWE196619 MGA196618:MGA196619 MPW196618:MPW196619 MZS196618:MZS196619 NJO196618:NJO196619 NTK196618:NTK196619 ODG196618:ODG196619 ONC196618:ONC196619 OWY196618:OWY196619 PGU196618:PGU196619 PQQ196618:PQQ196619 QAM196618:QAM196619 QKI196618:QKI196619 QUE196618:QUE196619 REA196618:REA196619 RNW196618:RNW196619 RXS196618:RXS196619 SHO196618:SHO196619 SRK196618:SRK196619 TBG196618:TBG196619 TLC196618:TLC196619 TUY196618:TUY196619 UEU196618:UEU196619 UOQ196618:UOQ196619 UYM196618:UYM196619 VII196618:VII196619 VSE196618:VSE196619 WCA196618:WCA196619 WLW196618:WLW196619 WVS196618:WVS196619 K262154:K262155 JG262154:JG262155 TC262154:TC262155 ACY262154:ACY262155 AMU262154:AMU262155 AWQ262154:AWQ262155 BGM262154:BGM262155 BQI262154:BQI262155 CAE262154:CAE262155 CKA262154:CKA262155 CTW262154:CTW262155 DDS262154:DDS262155 DNO262154:DNO262155 DXK262154:DXK262155 EHG262154:EHG262155 ERC262154:ERC262155 FAY262154:FAY262155 FKU262154:FKU262155 FUQ262154:FUQ262155 GEM262154:GEM262155 GOI262154:GOI262155 GYE262154:GYE262155 HIA262154:HIA262155 HRW262154:HRW262155 IBS262154:IBS262155 ILO262154:ILO262155 IVK262154:IVK262155 JFG262154:JFG262155 JPC262154:JPC262155 JYY262154:JYY262155 KIU262154:KIU262155 KSQ262154:KSQ262155 LCM262154:LCM262155 LMI262154:LMI262155 LWE262154:LWE262155 MGA262154:MGA262155 MPW262154:MPW262155 MZS262154:MZS262155 NJO262154:NJO262155 NTK262154:NTK262155 ODG262154:ODG262155 ONC262154:ONC262155 OWY262154:OWY262155 PGU262154:PGU262155 PQQ262154:PQQ262155 QAM262154:QAM262155 QKI262154:QKI262155 QUE262154:QUE262155 REA262154:REA262155 RNW262154:RNW262155 RXS262154:RXS262155 SHO262154:SHO262155 SRK262154:SRK262155 TBG262154:TBG262155 TLC262154:TLC262155 TUY262154:TUY262155 UEU262154:UEU262155 UOQ262154:UOQ262155 UYM262154:UYM262155 VII262154:VII262155 VSE262154:VSE262155 WCA262154:WCA262155 WLW262154:WLW262155 WVS262154:WVS262155 K327690:K327691 JG327690:JG327691 TC327690:TC327691 ACY327690:ACY327691 AMU327690:AMU327691 AWQ327690:AWQ327691 BGM327690:BGM327691 BQI327690:BQI327691 CAE327690:CAE327691 CKA327690:CKA327691 CTW327690:CTW327691 DDS327690:DDS327691 DNO327690:DNO327691 DXK327690:DXK327691 EHG327690:EHG327691 ERC327690:ERC327691 FAY327690:FAY327691 FKU327690:FKU327691 FUQ327690:FUQ327691 GEM327690:GEM327691 GOI327690:GOI327691 GYE327690:GYE327691 HIA327690:HIA327691 HRW327690:HRW327691 IBS327690:IBS327691 ILO327690:ILO327691 IVK327690:IVK327691 JFG327690:JFG327691 JPC327690:JPC327691 JYY327690:JYY327691 KIU327690:KIU327691 KSQ327690:KSQ327691 LCM327690:LCM327691 LMI327690:LMI327691 LWE327690:LWE327691 MGA327690:MGA327691 MPW327690:MPW327691 MZS327690:MZS327691 NJO327690:NJO327691 NTK327690:NTK327691 ODG327690:ODG327691 ONC327690:ONC327691 OWY327690:OWY327691 PGU327690:PGU327691 PQQ327690:PQQ327691 QAM327690:QAM327691 QKI327690:QKI327691 QUE327690:QUE327691 REA327690:REA327691 RNW327690:RNW327691 RXS327690:RXS327691 SHO327690:SHO327691 SRK327690:SRK327691 TBG327690:TBG327691 TLC327690:TLC327691 TUY327690:TUY327691 UEU327690:UEU327691 UOQ327690:UOQ327691 UYM327690:UYM327691 VII327690:VII327691 VSE327690:VSE327691 WCA327690:WCA327691 WLW327690:WLW327691 WVS327690:WVS327691 K393226:K393227 JG393226:JG393227 TC393226:TC393227 ACY393226:ACY393227 AMU393226:AMU393227 AWQ393226:AWQ393227 BGM393226:BGM393227 BQI393226:BQI393227 CAE393226:CAE393227 CKA393226:CKA393227 CTW393226:CTW393227 DDS393226:DDS393227 DNO393226:DNO393227 DXK393226:DXK393227 EHG393226:EHG393227 ERC393226:ERC393227 FAY393226:FAY393227 FKU393226:FKU393227 FUQ393226:FUQ393227 GEM393226:GEM393227 GOI393226:GOI393227 GYE393226:GYE393227 HIA393226:HIA393227 HRW393226:HRW393227 IBS393226:IBS393227 ILO393226:ILO393227 IVK393226:IVK393227 JFG393226:JFG393227 JPC393226:JPC393227 JYY393226:JYY393227 KIU393226:KIU393227 KSQ393226:KSQ393227 LCM393226:LCM393227 LMI393226:LMI393227 LWE393226:LWE393227 MGA393226:MGA393227 MPW393226:MPW393227 MZS393226:MZS393227 NJO393226:NJO393227 NTK393226:NTK393227 ODG393226:ODG393227 ONC393226:ONC393227 OWY393226:OWY393227 PGU393226:PGU393227 PQQ393226:PQQ393227 QAM393226:QAM393227 QKI393226:QKI393227 QUE393226:QUE393227 REA393226:REA393227 RNW393226:RNW393227 RXS393226:RXS393227 SHO393226:SHO393227 SRK393226:SRK393227 TBG393226:TBG393227 TLC393226:TLC393227 TUY393226:TUY393227 UEU393226:UEU393227 UOQ393226:UOQ393227 UYM393226:UYM393227 VII393226:VII393227 VSE393226:VSE393227 WCA393226:WCA393227 WLW393226:WLW393227 WVS393226:WVS393227 K458762:K458763 JG458762:JG458763 TC458762:TC458763 ACY458762:ACY458763 AMU458762:AMU458763 AWQ458762:AWQ458763 BGM458762:BGM458763 BQI458762:BQI458763 CAE458762:CAE458763 CKA458762:CKA458763 CTW458762:CTW458763 DDS458762:DDS458763 DNO458762:DNO458763 DXK458762:DXK458763 EHG458762:EHG458763 ERC458762:ERC458763 FAY458762:FAY458763 FKU458762:FKU458763 FUQ458762:FUQ458763 GEM458762:GEM458763 GOI458762:GOI458763 GYE458762:GYE458763 HIA458762:HIA458763 HRW458762:HRW458763 IBS458762:IBS458763 ILO458762:ILO458763 IVK458762:IVK458763 JFG458762:JFG458763 JPC458762:JPC458763 JYY458762:JYY458763 KIU458762:KIU458763 KSQ458762:KSQ458763 LCM458762:LCM458763 LMI458762:LMI458763 LWE458762:LWE458763 MGA458762:MGA458763 MPW458762:MPW458763 MZS458762:MZS458763 NJO458762:NJO458763 NTK458762:NTK458763 ODG458762:ODG458763 ONC458762:ONC458763 OWY458762:OWY458763 PGU458762:PGU458763 PQQ458762:PQQ458763 QAM458762:QAM458763 QKI458762:QKI458763 QUE458762:QUE458763 REA458762:REA458763 RNW458762:RNW458763 RXS458762:RXS458763 SHO458762:SHO458763 SRK458762:SRK458763 TBG458762:TBG458763 TLC458762:TLC458763 TUY458762:TUY458763 UEU458762:UEU458763 UOQ458762:UOQ458763 UYM458762:UYM458763 VII458762:VII458763 VSE458762:VSE458763 WCA458762:WCA458763 WLW458762:WLW458763 WVS458762:WVS458763 K524298:K524299 JG524298:JG524299 TC524298:TC524299 ACY524298:ACY524299 AMU524298:AMU524299 AWQ524298:AWQ524299 BGM524298:BGM524299 BQI524298:BQI524299 CAE524298:CAE524299 CKA524298:CKA524299 CTW524298:CTW524299 DDS524298:DDS524299 DNO524298:DNO524299 DXK524298:DXK524299 EHG524298:EHG524299 ERC524298:ERC524299 FAY524298:FAY524299 FKU524298:FKU524299 FUQ524298:FUQ524299 GEM524298:GEM524299 GOI524298:GOI524299 GYE524298:GYE524299 HIA524298:HIA524299 HRW524298:HRW524299 IBS524298:IBS524299 ILO524298:ILO524299 IVK524298:IVK524299 JFG524298:JFG524299 JPC524298:JPC524299 JYY524298:JYY524299 KIU524298:KIU524299 KSQ524298:KSQ524299 LCM524298:LCM524299 LMI524298:LMI524299 LWE524298:LWE524299 MGA524298:MGA524299 MPW524298:MPW524299 MZS524298:MZS524299 NJO524298:NJO524299 NTK524298:NTK524299 ODG524298:ODG524299 ONC524298:ONC524299 OWY524298:OWY524299 PGU524298:PGU524299 PQQ524298:PQQ524299 QAM524298:QAM524299 QKI524298:QKI524299 QUE524298:QUE524299 REA524298:REA524299 RNW524298:RNW524299 RXS524298:RXS524299 SHO524298:SHO524299 SRK524298:SRK524299 TBG524298:TBG524299 TLC524298:TLC524299 TUY524298:TUY524299 UEU524298:UEU524299 UOQ524298:UOQ524299 UYM524298:UYM524299 VII524298:VII524299 VSE524298:VSE524299 WCA524298:WCA524299 WLW524298:WLW524299 WVS524298:WVS524299 K589834:K589835 JG589834:JG589835 TC589834:TC589835 ACY589834:ACY589835 AMU589834:AMU589835 AWQ589834:AWQ589835 BGM589834:BGM589835 BQI589834:BQI589835 CAE589834:CAE589835 CKA589834:CKA589835 CTW589834:CTW589835 DDS589834:DDS589835 DNO589834:DNO589835 DXK589834:DXK589835 EHG589834:EHG589835 ERC589834:ERC589835 FAY589834:FAY589835 FKU589834:FKU589835 FUQ589834:FUQ589835 GEM589834:GEM589835 GOI589834:GOI589835 GYE589834:GYE589835 HIA589834:HIA589835 HRW589834:HRW589835 IBS589834:IBS589835 ILO589834:ILO589835 IVK589834:IVK589835 JFG589834:JFG589835 JPC589834:JPC589835 JYY589834:JYY589835 KIU589834:KIU589835 KSQ589834:KSQ589835 LCM589834:LCM589835 LMI589834:LMI589835 LWE589834:LWE589835 MGA589834:MGA589835 MPW589834:MPW589835 MZS589834:MZS589835 NJO589834:NJO589835 NTK589834:NTK589835 ODG589834:ODG589835 ONC589834:ONC589835 OWY589834:OWY589835 PGU589834:PGU589835 PQQ589834:PQQ589835 QAM589834:QAM589835 QKI589834:QKI589835 QUE589834:QUE589835 REA589834:REA589835 RNW589834:RNW589835 RXS589834:RXS589835 SHO589834:SHO589835 SRK589834:SRK589835 TBG589834:TBG589835 TLC589834:TLC589835 TUY589834:TUY589835 UEU589834:UEU589835 UOQ589834:UOQ589835 UYM589834:UYM589835 VII589834:VII589835 VSE589834:VSE589835 WCA589834:WCA589835 WLW589834:WLW589835 WVS589834:WVS589835 K655370:K655371 JG655370:JG655371 TC655370:TC655371 ACY655370:ACY655371 AMU655370:AMU655371 AWQ655370:AWQ655371 BGM655370:BGM655371 BQI655370:BQI655371 CAE655370:CAE655371 CKA655370:CKA655371 CTW655370:CTW655371 DDS655370:DDS655371 DNO655370:DNO655371 DXK655370:DXK655371 EHG655370:EHG655371 ERC655370:ERC655371 FAY655370:FAY655371 FKU655370:FKU655371 FUQ655370:FUQ655371 GEM655370:GEM655371 GOI655370:GOI655371 GYE655370:GYE655371 HIA655370:HIA655371 HRW655370:HRW655371 IBS655370:IBS655371 ILO655370:ILO655371 IVK655370:IVK655371 JFG655370:JFG655371 JPC655370:JPC655371 JYY655370:JYY655371 KIU655370:KIU655371 KSQ655370:KSQ655371 LCM655370:LCM655371 LMI655370:LMI655371 LWE655370:LWE655371 MGA655370:MGA655371 MPW655370:MPW655371 MZS655370:MZS655371 NJO655370:NJO655371 NTK655370:NTK655371 ODG655370:ODG655371 ONC655370:ONC655371 OWY655370:OWY655371 PGU655370:PGU655371 PQQ655370:PQQ655371 QAM655370:QAM655371 QKI655370:QKI655371 QUE655370:QUE655371 REA655370:REA655371 RNW655370:RNW655371 RXS655370:RXS655371 SHO655370:SHO655371 SRK655370:SRK655371 TBG655370:TBG655371 TLC655370:TLC655371 TUY655370:TUY655371 UEU655370:UEU655371 UOQ655370:UOQ655371 UYM655370:UYM655371 VII655370:VII655371 VSE655370:VSE655371 WCA655370:WCA655371 WLW655370:WLW655371 WVS655370:WVS655371 K720906:K720907 JG720906:JG720907 TC720906:TC720907 ACY720906:ACY720907 AMU720906:AMU720907 AWQ720906:AWQ720907 BGM720906:BGM720907 BQI720906:BQI720907 CAE720906:CAE720907 CKA720906:CKA720907 CTW720906:CTW720907 DDS720906:DDS720907 DNO720906:DNO720907 DXK720906:DXK720907 EHG720906:EHG720907 ERC720906:ERC720907 FAY720906:FAY720907 FKU720906:FKU720907 FUQ720906:FUQ720907 GEM720906:GEM720907 GOI720906:GOI720907 GYE720906:GYE720907 HIA720906:HIA720907 HRW720906:HRW720907 IBS720906:IBS720907 ILO720906:ILO720907 IVK720906:IVK720907 JFG720906:JFG720907 JPC720906:JPC720907 JYY720906:JYY720907 KIU720906:KIU720907 KSQ720906:KSQ720907 LCM720906:LCM720907 LMI720906:LMI720907 LWE720906:LWE720907 MGA720906:MGA720907 MPW720906:MPW720907 MZS720906:MZS720907 NJO720906:NJO720907 NTK720906:NTK720907 ODG720906:ODG720907 ONC720906:ONC720907 OWY720906:OWY720907 PGU720906:PGU720907 PQQ720906:PQQ720907 QAM720906:QAM720907 QKI720906:QKI720907 QUE720906:QUE720907 REA720906:REA720907 RNW720906:RNW720907 RXS720906:RXS720907 SHO720906:SHO720907 SRK720906:SRK720907 TBG720906:TBG720907 TLC720906:TLC720907 TUY720906:TUY720907 UEU720906:UEU720907 UOQ720906:UOQ720907 UYM720906:UYM720907 VII720906:VII720907 VSE720906:VSE720907 WCA720906:WCA720907 WLW720906:WLW720907 WVS720906:WVS720907 K786442:K786443 JG786442:JG786443 TC786442:TC786443 ACY786442:ACY786443 AMU786442:AMU786443 AWQ786442:AWQ786443 BGM786442:BGM786443 BQI786442:BQI786443 CAE786442:CAE786443 CKA786442:CKA786443 CTW786442:CTW786443 DDS786442:DDS786443 DNO786442:DNO786443 DXK786442:DXK786443 EHG786442:EHG786443 ERC786442:ERC786443 FAY786442:FAY786443 FKU786442:FKU786443 FUQ786442:FUQ786443 GEM786442:GEM786443 GOI786442:GOI786443 GYE786442:GYE786443 HIA786442:HIA786443 HRW786442:HRW786443 IBS786442:IBS786443 ILO786442:ILO786443 IVK786442:IVK786443 JFG786442:JFG786443 JPC786442:JPC786443 JYY786442:JYY786443 KIU786442:KIU786443 KSQ786442:KSQ786443 LCM786442:LCM786443 LMI786442:LMI786443 LWE786442:LWE786443 MGA786442:MGA786443 MPW786442:MPW786443 MZS786442:MZS786443 NJO786442:NJO786443 NTK786442:NTK786443 ODG786442:ODG786443 ONC786442:ONC786443 OWY786442:OWY786443 PGU786442:PGU786443 PQQ786442:PQQ786443 QAM786442:QAM786443 QKI786442:QKI786443 QUE786442:QUE786443 REA786442:REA786443 RNW786442:RNW786443 RXS786442:RXS786443 SHO786442:SHO786443 SRK786442:SRK786443 TBG786442:TBG786443 TLC786442:TLC786443 TUY786442:TUY786443 UEU786442:UEU786443 UOQ786442:UOQ786443 UYM786442:UYM786443 VII786442:VII786443 VSE786442:VSE786443 WCA786442:WCA786443 WLW786442:WLW786443 WVS786442:WVS786443 K851978:K851979 JG851978:JG851979 TC851978:TC851979 ACY851978:ACY851979 AMU851978:AMU851979 AWQ851978:AWQ851979 BGM851978:BGM851979 BQI851978:BQI851979 CAE851978:CAE851979 CKA851978:CKA851979 CTW851978:CTW851979 DDS851978:DDS851979 DNO851978:DNO851979 DXK851978:DXK851979 EHG851978:EHG851979 ERC851978:ERC851979 FAY851978:FAY851979 FKU851978:FKU851979 FUQ851978:FUQ851979 GEM851978:GEM851979 GOI851978:GOI851979 GYE851978:GYE851979 HIA851978:HIA851979 HRW851978:HRW851979 IBS851978:IBS851979 ILO851978:ILO851979 IVK851978:IVK851979 JFG851978:JFG851979 JPC851978:JPC851979 JYY851978:JYY851979 KIU851978:KIU851979 KSQ851978:KSQ851979 LCM851978:LCM851979 LMI851978:LMI851979 LWE851978:LWE851979 MGA851978:MGA851979 MPW851978:MPW851979 MZS851978:MZS851979 NJO851978:NJO851979 NTK851978:NTK851979 ODG851978:ODG851979 ONC851978:ONC851979 OWY851978:OWY851979 PGU851978:PGU851979 PQQ851978:PQQ851979 QAM851978:QAM851979 QKI851978:QKI851979 QUE851978:QUE851979 REA851978:REA851979 RNW851978:RNW851979 RXS851978:RXS851979 SHO851978:SHO851979 SRK851978:SRK851979 TBG851978:TBG851979 TLC851978:TLC851979 TUY851978:TUY851979 UEU851978:UEU851979 UOQ851978:UOQ851979 UYM851978:UYM851979 VII851978:VII851979 VSE851978:VSE851979 WCA851978:WCA851979 WLW851978:WLW851979 WVS851978:WVS851979 K917514:K917515 JG917514:JG917515 TC917514:TC917515 ACY917514:ACY917515 AMU917514:AMU917515 AWQ917514:AWQ917515 BGM917514:BGM917515 BQI917514:BQI917515 CAE917514:CAE917515 CKA917514:CKA917515 CTW917514:CTW917515 DDS917514:DDS917515 DNO917514:DNO917515 DXK917514:DXK917515 EHG917514:EHG917515 ERC917514:ERC917515 FAY917514:FAY917515 FKU917514:FKU917515 FUQ917514:FUQ917515 GEM917514:GEM917515 GOI917514:GOI917515 GYE917514:GYE917515 HIA917514:HIA917515 HRW917514:HRW917515 IBS917514:IBS917515 ILO917514:ILO917515 IVK917514:IVK917515 JFG917514:JFG917515 JPC917514:JPC917515 JYY917514:JYY917515 KIU917514:KIU917515 KSQ917514:KSQ917515 LCM917514:LCM917515 LMI917514:LMI917515 LWE917514:LWE917515 MGA917514:MGA917515 MPW917514:MPW917515 MZS917514:MZS917515 NJO917514:NJO917515 NTK917514:NTK917515 ODG917514:ODG917515 ONC917514:ONC917515 OWY917514:OWY917515 PGU917514:PGU917515 PQQ917514:PQQ917515 QAM917514:QAM917515 QKI917514:QKI917515 QUE917514:QUE917515 REA917514:REA917515 RNW917514:RNW917515 RXS917514:RXS917515 SHO917514:SHO917515 SRK917514:SRK917515 TBG917514:TBG917515 TLC917514:TLC917515 TUY917514:TUY917515 UEU917514:UEU917515 UOQ917514:UOQ917515 UYM917514:UYM917515 VII917514:VII917515 VSE917514:VSE917515 WCA917514:WCA917515 WLW917514:WLW917515 WVS917514:WVS917515 K983050:K983051 JG983050:JG983051 TC983050:TC983051 ACY983050:ACY983051 AMU983050:AMU983051 AWQ983050:AWQ983051 BGM983050:BGM983051 BQI983050:BQI983051 CAE983050:CAE983051 CKA983050:CKA983051 CTW983050:CTW983051 DDS983050:DDS983051 DNO983050:DNO983051 DXK983050:DXK983051 EHG983050:EHG983051 ERC983050:ERC983051 FAY983050:FAY983051 FKU983050:FKU983051 FUQ983050:FUQ983051 GEM983050:GEM983051 GOI983050:GOI983051 GYE983050:GYE983051 HIA983050:HIA983051 HRW983050:HRW983051 IBS983050:IBS983051 ILO983050:ILO983051 IVK983050:IVK983051 JFG983050:JFG983051 JPC983050:JPC983051 JYY983050:JYY983051 KIU983050:KIU983051 KSQ983050:KSQ983051 LCM983050:LCM983051 LMI983050:LMI983051 LWE983050:LWE983051 MGA983050:MGA983051 MPW983050:MPW983051 MZS983050:MZS983051 NJO983050:NJO983051 NTK983050:NTK983051 ODG983050:ODG983051 ONC983050:ONC983051 OWY983050:OWY983051 PGU983050:PGU983051 PQQ983050:PQQ983051 QAM983050:QAM983051 QKI983050:QKI983051 QUE983050:QUE983051 REA983050:REA983051 RNW983050:RNW983051 RXS983050:RXS983051 SHO983050:SHO983051 SRK983050:SRK983051 TBG983050:TBG983051 TLC983050:TLC983051 TUY983050:TUY983051 UEU983050:UEU983051 UOQ983050:UOQ983051 UYM983050:UYM983051 VII983050:VII983051 VSE983050:VSE983051 WCA983050:WCA983051 WLW983050:WLW983051 WVS983050:WVS983051">
      <formula1>$G$109:$G$111</formula1>
    </dataValidation>
    <dataValidation type="list" allowBlank="1" showInputMessage="1" showErrorMessage="1" sqref="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I65547 JE65547 TA65547 ACW65547 AMS65547 AWO65547 BGK65547 BQG65547 CAC65547 CJY65547 CTU65547 DDQ65547 DNM65547 DXI65547 EHE65547 ERA65547 FAW65547 FKS65547 FUO65547 GEK65547 GOG65547 GYC65547 HHY65547 HRU65547 IBQ65547 ILM65547 IVI65547 JFE65547 JPA65547 JYW65547 KIS65547 KSO65547 LCK65547 LMG65547 LWC65547 MFY65547 MPU65547 MZQ65547 NJM65547 NTI65547 ODE65547 ONA65547 OWW65547 PGS65547 PQO65547 QAK65547 QKG65547 QUC65547 RDY65547 RNU65547 RXQ65547 SHM65547 SRI65547 TBE65547 TLA65547 TUW65547 UES65547 UOO65547 UYK65547 VIG65547 VSC65547 WBY65547 WLU65547 WVQ65547 I131083 JE131083 TA131083 ACW131083 AMS131083 AWO131083 BGK131083 BQG131083 CAC131083 CJY131083 CTU131083 DDQ131083 DNM131083 DXI131083 EHE131083 ERA131083 FAW131083 FKS131083 FUO131083 GEK131083 GOG131083 GYC131083 HHY131083 HRU131083 IBQ131083 ILM131083 IVI131083 JFE131083 JPA131083 JYW131083 KIS131083 KSO131083 LCK131083 LMG131083 LWC131083 MFY131083 MPU131083 MZQ131083 NJM131083 NTI131083 ODE131083 ONA131083 OWW131083 PGS131083 PQO131083 QAK131083 QKG131083 QUC131083 RDY131083 RNU131083 RXQ131083 SHM131083 SRI131083 TBE131083 TLA131083 TUW131083 UES131083 UOO131083 UYK131083 VIG131083 VSC131083 WBY131083 WLU131083 WVQ131083 I196619 JE196619 TA196619 ACW196619 AMS196619 AWO196619 BGK196619 BQG196619 CAC196619 CJY196619 CTU196619 DDQ196619 DNM196619 DXI196619 EHE196619 ERA196619 FAW196619 FKS196619 FUO196619 GEK196619 GOG196619 GYC196619 HHY196619 HRU196619 IBQ196619 ILM196619 IVI196619 JFE196619 JPA196619 JYW196619 KIS196619 KSO196619 LCK196619 LMG196619 LWC196619 MFY196619 MPU196619 MZQ196619 NJM196619 NTI196619 ODE196619 ONA196619 OWW196619 PGS196619 PQO196619 QAK196619 QKG196619 QUC196619 RDY196619 RNU196619 RXQ196619 SHM196619 SRI196619 TBE196619 TLA196619 TUW196619 UES196619 UOO196619 UYK196619 VIG196619 VSC196619 WBY196619 WLU196619 WVQ196619 I262155 JE262155 TA262155 ACW262155 AMS262155 AWO262155 BGK262155 BQG262155 CAC262155 CJY262155 CTU262155 DDQ262155 DNM262155 DXI262155 EHE262155 ERA262155 FAW262155 FKS262155 FUO262155 GEK262155 GOG262155 GYC262155 HHY262155 HRU262155 IBQ262155 ILM262155 IVI262155 JFE262155 JPA262155 JYW262155 KIS262155 KSO262155 LCK262155 LMG262155 LWC262155 MFY262155 MPU262155 MZQ262155 NJM262155 NTI262155 ODE262155 ONA262155 OWW262155 PGS262155 PQO262155 QAK262155 QKG262155 QUC262155 RDY262155 RNU262155 RXQ262155 SHM262155 SRI262155 TBE262155 TLA262155 TUW262155 UES262155 UOO262155 UYK262155 VIG262155 VSC262155 WBY262155 WLU262155 WVQ262155 I327691 JE327691 TA327691 ACW327691 AMS327691 AWO327691 BGK327691 BQG327691 CAC327691 CJY327691 CTU327691 DDQ327691 DNM327691 DXI327691 EHE327691 ERA327691 FAW327691 FKS327691 FUO327691 GEK327691 GOG327691 GYC327691 HHY327691 HRU327691 IBQ327691 ILM327691 IVI327691 JFE327691 JPA327691 JYW327691 KIS327691 KSO327691 LCK327691 LMG327691 LWC327691 MFY327691 MPU327691 MZQ327691 NJM327691 NTI327691 ODE327691 ONA327691 OWW327691 PGS327691 PQO327691 QAK327691 QKG327691 QUC327691 RDY327691 RNU327691 RXQ327691 SHM327691 SRI327691 TBE327691 TLA327691 TUW327691 UES327691 UOO327691 UYK327691 VIG327691 VSC327691 WBY327691 WLU327691 WVQ327691 I393227 JE393227 TA393227 ACW393227 AMS393227 AWO393227 BGK393227 BQG393227 CAC393227 CJY393227 CTU393227 DDQ393227 DNM393227 DXI393227 EHE393227 ERA393227 FAW393227 FKS393227 FUO393227 GEK393227 GOG393227 GYC393227 HHY393227 HRU393227 IBQ393227 ILM393227 IVI393227 JFE393227 JPA393227 JYW393227 KIS393227 KSO393227 LCK393227 LMG393227 LWC393227 MFY393227 MPU393227 MZQ393227 NJM393227 NTI393227 ODE393227 ONA393227 OWW393227 PGS393227 PQO393227 QAK393227 QKG393227 QUC393227 RDY393227 RNU393227 RXQ393227 SHM393227 SRI393227 TBE393227 TLA393227 TUW393227 UES393227 UOO393227 UYK393227 VIG393227 VSC393227 WBY393227 WLU393227 WVQ393227 I458763 JE458763 TA458763 ACW458763 AMS458763 AWO458763 BGK458763 BQG458763 CAC458763 CJY458763 CTU458763 DDQ458763 DNM458763 DXI458763 EHE458763 ERA458763 FAW458763 FKS458763 FUO458763 GEK458763 GOG458763 GYC458763 HHY458763 HRU458763 IBQ458763 ILM458763 IVI458763 JFE458763 JPA458763 JYW458763 KIS458763 KSO458763 LCK458763 LMG458763 LWC458763 MFY458763 MPU458763 MZQ458763 NJM458763 NTI458763 ODE458763 ONA458763 OWW458763 PGS458763 PQO458763 QAK458763 QKG458763 QUC458763 RDY458763 RNU458763 RXQ458763 SHM458763 SRI458763 TBE458763 TLA458763 TUW458763 UES458763 UOO458763 UYK458763 VIG458763 VSC458763 WBY458763 WLU458763 WVQ458763 I524299 JE524299 TA524299 ACW524299 AMS524299 AWO524299 BGK524299 BQG524299 CAC524299 CJY524299 CTU524299 DDQ524299 DNM524299 DXI524299 EHE524299 ERA524299 FAW524299 FKS524299 FUO524299 GEK524299 GOG524299 GYC524299 HHY524299 HRU524299 IBQ524299 ILM524299 IVI524299 JFE524299 JPA524299 JYW524299 KIS524299 KSO524299 LCK524299 LMG524299 LWC524299 MFY524299 MPU524299 MZQ524299 NJM524299 NTI524299 ODE524299 ONA524299 OWW524299 PGS524299 PQO524299 QAK524299 QKG524299 QUC524299 RDY524299 RNU524299 RXQ524299 SHM524299 SRI524299 TBE524299 TLA524299 TUW524299 UES524299 UOO524299 UYK524299 VIG524299 VSC524299 WBY524299 WLU524299 WVQ524299 I589835 JE589835 TA589835 ACW589835 AMS589835 AWO589835 BGK589835 BQG589835 CAC589835 CJY589835 CTU589835 DDQ589835 DNM589835 DXI589835 EHE589835 ERA589835 FAW589835 FKS589835 FUO589835 GEK589835 GOG589835 GYC589835 HHY589835 HRU589835 IBQ589835 ILM589835 IVI589835 JFE589835 JPA589835 JYW589835 KIS589835 KSO589835 LCK589835 LMG589835 LWC589835 MFY589835 MPU589835 MZQ589835 NJM589835 NTI589835 ODE589835 ONA589835 OWW589835 PGS589835 PQO589835 QAK589835 QKG589835 QUC589835 RDY589835 RNU589835 RXQ589835 SHM589835 SRI589835 TBE589835 TLA589835 TUW589835 UES589835 UOO589835 UYK589835 VIG589835 VSC589835 WBY589835 WLU589835 WVQ589835 I655371 JE655371 TA655371 ACW655371 AMS655371 AWO655371 BGK655371 BQG655371 CAC655371 CJY655371 CTU655371 DDQ655371 DNM655371 DXI655371 EHE655371 ERA655371 FAW655371 FKS655371 FUO655371 GEK655371 GOG655371 GYC655371 HHY655371 HRU655371 IBQ655371 ILM655371 IVI655371 JFE655371 JPA655371 JYW655371 KIS655371 KSO655371 LCK655371 LMG655371 LWC655371 MFY655371 MPU655371 MZQ655371 NJM655371 NTI655371 ODE655371 ONA655371 OWW655371 PGS655371 PQO655371 QAK655371 QKG655371 QUC655371 RDY655371 RNU655371 RXQ655371 SHM655371 SRI655371 TBE655371 TLA655371 TUW655371 UES655371 UOO655371 UYK655371 VIG655371 VSC655371 WBY655371 WLU655371 WVQ655371 I720907 JE720907 TA720907 ACW720907 AMS720907 AWO720907 BGK720907 BQG720907 CAC720907 CJY720907 CTU720907 DDQ720907 DNM720907 DXI720907 EHE720907 ERA720907 FAW720907 FKS720907 FUO720907 GEK720907 GOG720907 GYC720907 HHY720907 HRU720907 IBQ720907 ILM720907 IVI720907 JFE720907 JPA720907 JYW720907 KIS720907 KSO720907 LCK720907 LMG720907 LWC720907 MFY720907 MPU720907 MZQ720907 NJM720907 NTI720907 ODE720907 ONA720907 OWW720907 PGS720907 PQO720907 QAK720907 QKG720907 QUC720907 RDY720907 RNU720907 RXQ720907 SHM720907 SRI720907 TBE720907 TLA720907 TUW720907 UES720907 UOO720907 UYK720907 VIG720907 VSC720907 WBY720907 WLU720907 WVQ720907 I786443 JE786443 TA786443 ACW786443 AMS786443 AWO786443 BGK786443 BQG786443 CAC786443 CJY786443 CTU786443 DDQ786443 DNM786443 DXI786443 EHE786443 ERA786443 FAW786443 FKS786443 FUO786443 GEK786443 GOG786443 GYC786443 HHY786443 HRU786443 IBQ786443 ILM786443 IVI786443 JFE786443 JPA786443 JYW786443 KIS786443 KSO786443 LCK786443 LMG786443 LWC786443 MFY786443 MPU786443 MZQ786443 NJM786443 NTI786443 ODE786443 ONA786443 OWW786443 PGS786443 PQO786443 QAK786443 QKG786443 QUC786443 RDY786443 RNU786443 RXQ786443 SHM786443 SRI786443 TBE786443 TLA786443 TUW786443 UES786443 UOO786443 UYK786443 VIG786443 VSC786443 WBY786443 WLU786443 WVQ786443 I851979 JE851979 TA851979 ACW851979 AMS851979 AWO851979 BGK851979 BQG851979 CAC851979 CJY851979 CTU851979 DDQ851979 DNM851979 DXI851979 EHE851979 ERA851979 FAW851979 FKS851979 FUO851979 GEK851979 GOG851979 GYC851979 HHY851979 HRU851979 IBQ851979 ILM851979 IVI851979 JFE851979 JPA851979 JYW851979 KIS851979 KSO851979 LCK851979 LMG851979 LWC851979 MFY851979 MPU851979 MZQ851979 NJM851979 NTI851979 ODE851979 ONA851979 OWW851979 PGS851979 PQO851979 QAK851979 QKG851979 QUC851979 RDY851979 RNU851979 RXQ851979 SHM851979 SRI851979 TBE851979 TLA851979 TUW851979 UES851979 UOO851979 UYK851979 VIG851979 VSC851979 WBY851979 WLU851979 WVQ851979 I917515 JE917515 TA917515 ACW917515 AMS917515 AWO917515 BGK917515 BQG917515 CAC917515 CJY917515 CTU917515 DDQ917515 DNM917515 DXI917515 EHE917515 ERA917515 FAW917515 FKS917515 FUO917515 GEK917515 GOG917515 GYC917515 HHY917515 HRU917515 IBQ917515 ILM917515 IVI917515 JFE917515 JPA917515 JYW917515 KIS917515 KSO917515 LCK917515 LMG917515 LWC917515 MFY917515 MPU917515 MZQ917515 NJM917515 NTI917515 ODE917515 ONA917515 OWW917515 PGS917515 PQO917515 QAK917515 QKG917515 QUC917515 RDY917515 RNU917515 RXQ917515 SHM917515 SRI917515 TBE917515 TLA917515 TUW917515 UES917515 UOO917515 UYK917515 VIG917515 VSC917515 WBY917515 WLU917515 WVQ917515 I983051 JE983051 TA983051 ACW983051 AMS983051 AWO983051 BGK983051 BQG983051 CAC983051 CJY983051 CTU983051 DDQ983051 DNM983051 DXI983051 EHE983051 ERA983051 FAW983051 FKS983051 FUO983051 GEK983051 GOG983051 GYC983051 HHY983051 HRU983051 IBQ983051 ILM983051 IVI983051 JFE983051 JPA983051 JYW983051 KIS983051 KSO983051 LCK983051 LMG983051 LWC983051 MFY983051 MPU983051 MZQ983051 NJM983051 NTI983051 ODE983051 ONA983051 OWW983051 PGS983051 PQO983051 QAK983051 QKG983051 QUC983051 RDY983051 RNU983051 RXQ983051 SHM983051 SRI983051 TBE983051 TLA983051 TUW983051 UES983051 UOO983051 UYK983051 VIG983051 VSC983051 WBY983051 WLU983051 WVQ983051">
      <formula1>$F$109:$F$111</formula1>
    </dataValidation>
    <dataValidation allowBlank="1" showInputMessage="1" showErrorMessage="1" prompt="Sanciones_x000a_Pérdida de bienes_x000a_Daño ambiental_x000a_Pérdida de credibilidad_x000a_Detrimento del patrimonio_x000a_Interrupción de la actividad desarrollada_x000a_Disminución de la calidad del servicio_x000a_Enfermedades laborales_x000a_Muerte del paciente_x000a_Incapacidad Permanente" sqref="H14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H65550 JD65550 SZ65550 ACV65550 AMR65550 AWN65550 BGJ65550 BQF65550 CAB65550 CJX65550 CTT65550 DDP65550 DNL65550 DXH65550 EHD65550 EQZ65550 FAV65550 FKR65550 FUN65550 GEJ65550 GOF65550 GYB65550 HHX65550 HRT65550 IBP65550 ILL65550 IVH65550 JFD65550 JOZ65550 JYV65550 KIR65550 KSN65550 LCJ65550 LMF65550 LWB65550 MFX65550 MPT65550 MZP65550 NJL65550 NTH65550 ODD65550 OMZ65550 OWV65550 PGR65550 PQN65550 QAJ65550 QKF65550 QUB65550 RDX65550 RNT65550 RXP65550 SHL65550 SRH65550 TBD65550 TKZ65550 TUV65550 UER65550 UON65550 UYJ65550 VIF65550 VSB65550 WBX65550 WLT65550 WVP65550 H131086 JD131086 SZ131086 ACV131086 AMR131086 AWN131086 BGJ131086 BQF131086 CAB131086 CJX131086 CTT131086 DDP131086 DNL131086 DXH131086 EHD131086 EQZ131086 FAV131086 FKR131086 FUN131086 GEJ131086 GOF131086 GYB131086 HHX131086 HRT131086 IBP131086 ILL131086 IVH131086 JFD131086 JOZ131086 JYV131086 KIR131086 KSN131086 LCJ131086 LMF131086 LWB131086 MFX131086 MPT131086 MZP131086 NJL131086 NTH131086 ODD131086 OMZ131086 OWV131086 PGR131086 PQN131086 QAJ131086 QKF131086 QUB131086 RDX131086 RNT131086 RXP131086 SHL131086 SRH131086 TBD131086 TKZ131086 TUV131086 UER131086 UON131086 UYJ131086 VIF131086 VSB131086 WBX131086 WLT131086 WVP131086 H196622 JD196622 SZ196622 ACV196622 AMR196622 AWN196622 BGJ196622 BQF196622 CAB196622 CJX196622 CTT196622 DDP196622 DNL196622 DXH196622 EHD196622 EQZ196622 FAV196622 FKR196622 FUN196622 GEJ196622 GOF196622 GYB196622 HHX196622 HRT196622 IBP196622 ILL196622 IVH196622 JFD196622 JOZ196622 JYV196622 KIR196622 KSN196622 LCJ196622 LMF196622 LWB196622 MFX196622 MPT196622 MZP196622 NJL196622 NTH196622 ODD196622 OMZ196622 OWV196622 PGR196622 PQN196622 QAJ196622 QKF196622 QUB196622 RDX196622 RNT196622 RXP196622 SHL196622 SRH196622 TBD196622 TKZ196622 TUV196622 UER196622 UON196622 UYJ196622 VIF196622 VSB196622 WBX196622 WLT196622 WVP196622 H262158 JD262158 SZ262158 ACV262158 AMR262158 AWN262158 BGJ262158 BQF262158 CAB262158 CJX262158 CTT262158 DDP262158 DNL262158 DXH262158 EHD262158 EQZ262158 FAV262158 FKR262158 FUN262158 GEJ262158 GOF262158 GYB262158 HHX262158 HRT262158 IBP262158 ILL262158 IVH262158 JFD262158 JOZ262158 JYV262158 KIR262158 KSN262158 LCJ262158 LMF262158 LWB262158 MFX262158 MPT262158 MZP262158 NJL262158 NTH262158 ODD262158 OMZ262158 OWV262158 PGR262158 PQN262158 QAJ262158 QKF262158 QUB262158 RDX262158 RNT262158 RXP262158 SHL262158 SRH262158 TBD262158 TKZ262158 TUV262158 UER262158 UON262158 UYJ262158 VIF262158 VSB262158 WBX262158 WLT262158 WVP262158 H327694 JD327694 SZ327694 ACV327694 AMR327694 AWN327694 BGJ327694 BQF327694 CAB327694 CJX327694 CTT327694 DDP327694 DNL327694 DXH327694 EHD327694 EQZ327694 FAV327694 FKR327694 FUN327694 GEJ327694 GOF327694 GYB327694 HHX327694 HRT327694 IBP327694 ILL327694 IVH327694 JFD327694 JOZ327694 JYV327694 KIR327694 KSN327694 LCJ327694 LMF327694 LWB327694 MFX327694 MPT327694 MZP327694 NJL327694 NTH327694 ODD327694 OMZ327694 OWV327694 PGR327694 PQN327694 QAJ327694 QKF327694 QUB327694 RDX327694 RNT327694 RXP327694 SHL327694 SRH327694 TBD327694 TKZ327694 TUV327694 UER327694 UON327694 UYJ327694 VIF327694 VSB327694 WBX327694 WLT327694 WVP327694 H393230 JD393230 SZ393230 ACV393230 AMR393230 AWN393230 BGJ393230 BQF393230 CAB393230 CJX393230 CTT393230 DDP393230 DNL393230 DXH393230 EHD393230 EQZ393230 FAV393230 FKR393230 FUN393230 GEJ393230 GOF393230 GYB393230 HHX393230 HRT393230 IBP393230 ILL393230 IVH393230 JFD393230 JOZ393230 JYV393230 KIR393230 KSN393230 LCJ393230 LMF393230 LWB393230 MFX393230 MPT393230 MZP393230 NJL393230 NTH393230 ODD393230 OMZ393230 OWV393230 PGR393230 PQN393230 QAJ393230 QKF393230 QUB393230 RDX393230 RNT393230 RXP393230 SHL393230 SRH393230 TBD393230 TKZ393230 TUV393230 UER393230 UON393230 UYJ393230 VIF393230 VSB393230 WBX393230 WLT393230 WVP393230 H458766 JD458766 SZ458766 ACV458766 AMR458766 AWN458766 BGJ458766 BQF458766 CAB458766 CJX458766 CTT458766 DDP458766 DNL458766 DXH458766 EHD458766 EQZ458766 FAV458766 FKR458766 FUN458766 GEJ458766 GOF458766 GYB458766 HHX458766 HRT458766 IBP458766 ILL458766 IVH458766 JFD458766 JOZ458766 JYV458766 KIR458766 KSN458766 LCJ458766 LMF458766 LWB458766 MFX458766 MPT458766 MZP458766 NJL458766 NTH458766 ODD458766 OMZ458766 OWV458766 PGR458766 PQN458766 QAJ458766 QKF458766 QUB458766 RDX458766 RNT458766 RXP458766 SHL458766 SRH458766 TBD458766 TKZ458766 TUV458766 UER458766 UON458766 UYJ458766 VIF458766 VSB458766 WBX458766 WLT458766 WVP458766 H524302 JD524302 SZ524302 ACV524302 AMR524302 AWN524302 BGJ524302 BQF524302 CAB524302 CJX524302 CTT524302 DDP524302 DNL524302 DXH524302 EHD524302 EQZ524302 FAV524302 FKR524302 FUN524302 GEJ524302 GOF524302 GYB524302 HHX524302 HRT524302 IBP524302 ILL524302 IVH524302 JFD524302 JOZ524302 JYV524302 KIR524302 KSN524302 LCJ524302 LMF524302 LWB524302 MFX524302 MPT524302 MZP524302 NJL524302 NTH524302 ODD524302 OMZ524302 OWV524302 PGR524302 PQN524302 QAJ524302 QKF524302 QUB524302 RDX524302 RNT524302 RXP524302 SHL524302 SRH524302 TBD524302 TKZ524302 TUV524302 UER524302 UON524302 UYJ524302 VIF524302 VSB524302 WBX524302 WLT524302 WVP524302 H589838 JD589838 SZ589838 ACV589838 AMR589838 AWN589838 BGJ589838 BQF589838 CAB589838 CJX589838 CTT589838 DDP589838 DNL589838 DXH589838 EHD589838 EQZ589838 FAV589838 FKR589838 FUN589838 GEJ589838 GOF589838 GYB589838 HHX589838 HRT589838 IBP589838 ILL589838 IVH589838 JFD589838 JOZ589838 JYV589838 KIR589838 KSN589838 LCJ589838 LMF589838 LWB589838 MFX589838 MPT589838 MZP589838 NJL589838 NTH589838 ODD589838 OMZ589838 OWV589838 PGR589838 PQN589838 QAJ589838 QKF589838 QUB589838 RDX589838 RNT589838 RXP589838 SHL589838 SRH589838 TBD589838 TKZ589838 TUV589838 UER589838 UON589838 UYJ589838 VIF589838 VSB589838 WBX589838 WLT589838 WVP589838 H655374 JD655374 SZ655374 ACV655374 AMR655374 AWN655374 BGJ655374 BQF655374 CAB655374 CJX655374 CTT655374 DDP655374 DNL655374 DXH655374 EHD655374 EQZ655374 FAV655374 FKR655374 FUN655374 GEJ655374 GOF655374 GYB655374 HHX655374 HRT655374 IBP655374 ILL655374 IVH655374 JFD655374 JOZ655374 JYV655374 KIR655374 KSN655374 LCJ655374 LMF655374 LWB655374 MFX655374 MPT655374 MZP655374 NJL655374 NTH655374 ODD655374 OMZ655374 OWV655374 PGR655374 PQN655374 QAJ655374 QKF655374 QUB655374 RDX655374 RNT655374 RXP655374 SHL655374 SRH655374 TBD655374 TKZ655374 TUV655374 UER655374 UON655374 UYJ655374 VIF655374 VSB655374 WBX655374 WLT655374 WVP655374 H720910 JD720910 SZ720910 ACV720910 AMR720910 AWN720910 BGJ720910 BQF720910 CAB720910 CJX720910 CTT720910 DDP720910 DNL720910 DXH720910 EHD720910 EQZ720910 FAV720910 FKR720910 FUN720910 GEJ720910 GOF720910 GYB720910 HHX720910 HRT720910 IBP720910 ILL720910 IVH720910 JFD720910 JOZ720910 JYV720910 KIR720910 KSN720910 LCJ720910 LMF720910 LWB720910 MFX720910 MPT720910 MZP720910 NJL720910 NTH720910 ODD720910 OMZ720910 OWV720910 PGR720910 PQN720910 QAJ720910 QKF720910 QUB720910 RDX720910 RNT720910 RXP720910 SHL720910 SRH720910 TBD720910 TKZ720910 TUV720910 UER720910 UON720910 UYJ720910 VIF720910 VSB720910 WBX720910 WLT720910 WVP720910 H786446 JD786446 SZ786446 ACV786446 AMR786446 AWN786446 BGJ786446 BQF786446 CAB786446 CJX786446 CTT786446 DDP786446 DNL786446 DXH786446 EHD786446 EQZ786446 FAV786446 FKR786446 FUN786446 GEJ786446 GOF786446 GYB786446 HHX786446 HRT786446 IBP786446 ILL786446 IVH786446 JFD786446 JOZ786446 JYV786446 KIR786446 KSN786446 LCJ786446 LMF786446 LWB786446 MFX786446 MPT786446 MZP786446 NJL786446 NTH786446 ODD786446 OMZ786446 OWV786446 PGR786446 PQN786446 QAJ786446 QKF786446 QUB786446 RDX786446 RNT786446 RXP786446 SHL786446 SRH786446 TBD786446 TKZ786446 TUV786446 UER786446 UON786446 UYJ786446 VIF786446 VSB786446 WBX786446 WLT786446 WVP786446 H851982 JD851982 SZ851982 ACV851982 AMR851982 AWN851982 BGJ851982 BQF851982 CAB851982 CJX851982 CTT851982 DDP851982 DNL851982 DXH851982 EHD851982 EQZ851982 FAV851982 FKR851982 FUN851982 GEJ851982 GOF851982 GYB851982 HHX851982 HRT851982 IBP851982 ILL851982 IVH851982 JFD851982 JOZ851982 JYV851982 KIR851982 KSN851982 LCJ851982 LMF851982 LWB851982 MFX851982 MPT851982 MZP851982 NJL851982 NTH851982 ODD851982 OMZ851982 OWV851982 PGR851982 PQN851982 QAJ851982 QKF851982 QUB851982 RDX851982 RNT851982 RXP851982 SHL851982 SRH851982 TBD851982 TKZ851982 TUV851982 UER851982 UON851982 UYJ851982 VIF851982 VSB851982 WBX851982 WLT851982 WVP851982 H917518 JD917518 SZ917518 ACV917518 AMR917518 AWN917518 BGJ917518 BQF917518 CAB917518 CJX917518 CTT917518 DDP917518 DNL917518 DXH917518 EHD917518 EQZ917518 FAV917518 FKR917518 FUN917518 GEJ917518 GOF917518 GYB917518 HHX917518 HRT917518 IBP917518 ILL917518 IVH917518 JFD917518 JOZ917518 JYV917518 KIR917518 KSN917518 LCJ917518 LMF917518 LWB917518 MFX917518 MPT917518 MZP917518 NJL917518 NTH917518 ODD917518 OMZ917518 OWV917518 PGR917518 PQN917518 QAJ917518 QKF917518 QUB917518 RDX917518 RNT917518 RXP917518 SHL917518 SRH917518 TBD917518 TKZ917518 TUV917518 UER917518 UON917518 UYJ917518 VIF917518 VSB917518 WBX917518 WLT917518 WVP917518 H983054 JD983054 SZ983054 ACV983054 AMR983054 AWN983054 BGJ983054 BQF983054 CAB983054 CJX983054 CTT983054 DDP983054 DNL983054 DXH983054 EHD983054 EQZ983054 FAV983054 FKR983054 FUN983054 GEJ983054 GOF983054 GYB983054 HHX983054 HRT983054 IBP983054 ILL983054 IVH983054 JFD983054 JOZ983054 JYV983054 KIR983054 KSN983054 LCJ983054 LMF983054 LWB983054 MFX983054 MPT983054 MZP983054 NJL983054 NTH983054 ODD983054 OMZ983054 OWV983054 PGR983054 PQN983054 QAJ983054 QKF983054 QUB983054 RDX983054 RNT983054 RXP983054 SHL983054 SRH983054 TBD983054 TKZ983054 TUV983054 UER983054 UON983054 UYJ983054 VIF983054 VSB983054 WBX983054 WLT983054 WVP983054"/>
    <dataValidation allowBlank="1" showInputMessage="1" showErrorMessage="1" prompt="Planeación Inadecuada_x000a_Incumplimiento de procedimientos_x000a_Falta de entrenamiento_x000a_Recursos inadecuados o insuficientes_x000a_Metodo no definido o inadecuado" sqref="G14 JC14 SY14 ACU14 AMQ14 AWM14 BGI14 BQE14 CAA14 CJW14 CTS14 DDO14 DNK14 DXG14 EHC14 EQY14 FAU14 FKQ14 FUM14 GEI14 GOE14 GYA14 HHW14 HRS14 IBO14 ILK14 IVG14 JFC14 JOY14 JYU14 KIQ14 KSM14 LCI14 LME14 LWA14 MFW14 MPS14 MZO14 NJK14 NTG14 ODC14 OMY14 OWU14 PGQ14 PQM14 QAI14 QKE14 QUA14 RDW14 RNS14 RXO14 SHK14 SRG14 TBC14 TKY14 TUU14 UEQ14 UOM14 UYI14 VIE14 VSA14 WBW14 WLS14 WVO14 G65550 JC65550 SY65550 ACU65550 AMQ65550 AWM65550 BGI65550 BQE65550 CAA65550 CJW65550 CTS65550 DDO65550 DNK65550 DXG65550 EHC65550 EQY65550 FAU65550 FKQ65550 FUM65550 GEI65550 GOE65550 GYA65550 HHW65550 HRS65550 IBO65550 ILK65550 IVG65550 JFC65550 JOY65550 JYU65550 KIQ65550 KSM65550 LCI65550 LME65550 LWA65550 MFW65550 MPS65550 MZO65550 NJK65550 NTG65550 ODC65550 OMY65550 OWU65550 PGQ65550 PQM65550 QAI65550 QKE65550 QUA65550 RDW65550 RNS65550 RXO65550 SHK65550 SRG65550 TBC65550 TKY65550 TUU65550 UEQ65550 UOM65550 UYI65550 VIE65550 VSA65550 WBW65550 WLS65550 WVO65550 G131086 JC131086 SY131086 ACU131086 AMQ131086 AWM131086 BGI131086 BQE131086 CAA131086 CJW131086 CTS131086 DDO131086 DNK131086 DXG131086 EHC131086 EQY131086 FAU131086 FKQ131086 FUM131086 GEI131086 GOE131086 GYA131086 HHW131086 HRS131086 IBO131086 ILK131086 IVG131086 JFC131086 JOY131086 JYU131086 KIQ131086 KSM131086 LCI131086 LME131086 LWA131086 MFW131086 MPS131086 MZO131086 NJK131086 NTG131086 ODC131086 OMY131086 OWU131086 PGQ131086 PQM131086 QAI131086 QKE131086 QUA131086 RDW131086 RNS131086 RXO131086 SHK131086 SRG131086 TBC131086 TKY131086 TUU131086 UEQ131086 UOM131086 UYI131086 VIE131086 VSA131086 WBW131086 WLS131086 WVO131086 G196622 JC196622 SY196622 ACU196622 AMQ196622 AWM196622 BGI196622 BQE196622 CAA196622 CJW196622 CTS196622 DDO196622 DNK196622 DXG196622 EHC196622 EQY196622 FAU196622 FKQ196622 FUM196622 GEI196622 GOE196622 GYA196622 HHW196622 HRS196622 IBO196622 ILK196622 IVG196622 JFC196622 JOY196622 JYU196622 KIQ196622 KSM196622 LCI196622 LME196622 LWA196622 MFW196622 MPS196622 MZO196622 NJK196622 NTG196622 ODC196622 OMY196622 OWU196622 PGQ196622 PQM196622 QAI196622 QKE196622 QUA196622 RDW196622 RNS196622 RXO196622 SHK196622 SRG196622 TBC196622 TKY196622 TUU196622 UEQ196622 UOM196622 UYI196622 VIE196622 VSA196622 WBW196622 WLS196622 WVO196622 G262158 JC262158 SY262158 ACU262158 AMQ262158 AWM262158 BGI262158 BQE262158 CAA262158 CJW262158 CTS262158 DDO262158 DNK262158 DXG262158 EHC262158 EQY262158 FAU262158 FKQ262158 FUM262158 GEI262158 GOE262158 GYA262158 HHW262158 HRS262158 IBO262158 ILK262158 IVG262158 JFC262158 JOY262158 JYU262158 KIQ262158 KSM262158 LCI262158 LME262158 LWA262158 MFW262158 MPS262158 MZO262158 NJK262158 NTG262158 ODC262158 OMY262158 OWU262158 PGQ262158 PQM262158 QAI262158 QKE262158 QUA262158 RDW262158 RNS262158 RXO262158 SHK262158 SRG262158 TBC262158 TKY262158 TUU262158 UEQ262158 UOM262158 UYI262158 VIE262158 VSA262158 WBW262158 WLS262158 WVO262158 G327694 JC327694 SY327694 ACU327694 AMQ327694 AWM327694 BGI327694 BQE327694 CAA327694 CJW327694 CTS327694 DDO327694 DNK327694 DXG327694 EHC327694 EQY327694 FAU327694 FKQ327694 FUM327694 GEI327694 GOE327694 GYA327694 HHW327694 HRS327694 IBO327694 ILK327694 IVG327694 JFC327694 JOY327694 JYU327694 KIQ327694 KSM327694 LCI327694 LME327694 LWA327694 MFW327694 MPS327694 MZO327694 NJK327694 NTG327694 ODC327694 OMY327694 OWU327694 PGQ327694 PQM327694 QAI327694 QKE327694 QUA327694 RDW327694 RNS327694 RXO327694 SHK327694 SRG327694 TBC327694 TKY327694 TUU327694 UEQ327694 UOM327694 UYI327694 VIE327694 VSA327694 WBW327694 WLS327694 WVO327694 G393230 JC393230 SY393230 ACU393230 AMQ393230 AWM393230 BGI393230 BQE393230 CAA393230 CJW393230 CTS393230 DDO393230 DNK393230 DXG393230 EHC393230 EQY393230 FAU393230 FKQ393230 FUM393230 GEI393230 GOE393230 GYA393230 HHW393230 HRS393230 IBO393230 ILK393230 IVG393230 JFC393230 JOY393230 JYU393230 KIQ393230 KSM393230 LCI393230 LME393230 LWA393230 MFW393230 MPS393230 MZO393230 NJK393230 NTG393230 ODC393230 OMY393230 OWU393230 PGQ393230 PQM393230 QAI393230 QKE393230 QUA393230 RDW393230 RNS393230 RXO393230 SHK393230 SRG393230 TBC393230 TKY393230 TUU393230 UEQ393230 UOM393230 UYI393230 VIE393230 VSA393230 WBW393230 WLS393230 WVO393230 G458766 JC458766 SY458766 ACU458766 AMQ458766 AWM458766 BGI458766 BQE458766 CAA458766 CJW458766 CTS458766 DDO458766 DNK458766 DXG458766 EHC458766 EQY458766 FAU458766 FKQ458766 FUM458766 GEI458766 GOE458766 GYA458766 HHW458766 HRS458766 IBO458766 ILK458766 IVG458766 JFC458766 JOY458766 JYU458766 KIQ458766 KSM458766 LCI458766 LME458766 LWA458766 MFW458766 MPS458766 MZO458766 NJK458766 NTG458766 ODC458766 OMY458766 OWU458766 PGQ458766 PQM458766 QAI458766 QKE458766 QUA458766 RDW458766 RNS458766 RXO458766 SHK458766 SRG458766 TBC458766 TKY458766 TUU458766 UEQ458766 UOM458766 UYI458766 VIE458766 VSA458766 WBW458766 WLS458766 WVO458766 G524302 JC524302 SY524302 ACU524302 AMQ524302 AWM524302 BGI524302 BQE524302 CAA524302 CJW524302 CTS524302 DDO524302 DNK524302 DXG524302 EHC524302 EQY524302 FAU524302 FKQ524302 FUM524302 GEI524302 GOE524302 GYA524302 HHW524302 HRS524302 IBO524302 ILK524302 IVG524302 JFC524302 JOY524302 JYU524302 KIQ524302 KSM524302 LCI524302 LME524302 LWA524302 MFW524302 MPS524302 MZO524302 NJK524302 NTG524302 ODC524302 OMY524302 OWU524302 PGQ524302 PQM524302 QAI524302 QKE524302 QUA524302 RDW524302 RNS524302 RXO524302 SHK524302 SRG524302 TBC524302 TKY524302 TUU524302 UEQ524302 UOM524302 UYI524302 VIE524302 VSA524302 WBW524302 WLS524302 WVO524302 G589838 JC589838 SY589838 ACU589838 AMQ589838 AWM589838 BGI589838 BQE589838 CAA589838 CJW589838 CTS589838 DDO589838 DNK589838 DXG589838 EHC589838 EQY589838 FAU589838 FKQ589838 FUM589838 GEI589838 GOE589838 GYA589838 HHW589838 HRS589838 IBO589838 ILK589838 IVG589838 JFC589838 JOY589838 JYU589838 KIQ589838 KSM589838 LCI589838 LME589838 LWA589838 MFW589838 MPS589838 MZO589838 NJK589838 NTG589838 ODC589838 OMY589838 OWU589838 PGQ589838 PQM589838 QAI589838 QKE589838 QUA589838 RDW589838 RNS589838 RXO589838 SHK589838 SRG589838 TBC589838 TKY589838 TUU589838 UEQ589838 UOM589838 UYI589838 VIE589838 VSA589838 WBW589838 WLS589838 WVO589838 G655374 JC655374 SY655374 ACU655374 AMQ655374 AWM655374 BGI655374 BQE655374 CAA655374 CJW655374 CTS655374 DDO655374 DNK655374 DXG655374 EHC655374 EQY655374 FAU655374 FKQ655374 FUM655374 GEI655374 GOE655374 GYA655374 HHW655374 HRS655374 IBO655374 ILK655374 IVG655374 JFC655374 JOY655374 JYU655374 KIQ655374 KSM655374 LCI655374 LME655374 LWA655374 MFW655374 MPS655374 MZO655374 NJK655374 NTG655374 ODC655374 OMY655374 OWU655374 PGQ655374 PQM655374 QAI655374 QKE655374 QUA655374 RDW655374 RNS655374 RXO655374 SHK655374 SRG655374 TBC655374 TKY655374 TUU655374 UEQ655374 UOM655374 UYI655374 VIE655374 VSA655374 WBW655374 WLS655374 WVO655374 G720910 JC720910 SY720910 ACU720910 AMQ720910 AWM720910 BGI720910 BQE720910 CAA720910 CJW720910 CTS720910 DDO720910 DNK720910 DXG720910 EHC720910 EQY720910 FAU720910 FKQ720910 FUM720910 GEI720910 GOE720910 GYA720910 HHW720910 HRS720910 IBO720910 ILK720910 IVG720910 JFC720910 JOY720910 JYU720910 KIQ720910 KSM720910 LCI720910 LME720910 LWA720910 MFW720910 MPS720910 MZO720910 NJK720910 NTG720910 ODC720910 OMY720910 OWU720910 PGQ720910 PQM720910 QAI720910 QKE720910 QUA720910 RDW720910 RNS720910 RXO720910 SHK720910 SRG720910 TBC720910 TKY720910 TUU720910 UEQ720910 UOM720910 UYI720910 VIE720910 VSA720910 WBW720910 WLS720910 WVO720910 G786446 JC786446 SY786446 ACU786446 AMQ786446 AWM786446 BGI786446 BQE786446 CAA786446 CJW786446 CTS786446 DDO786446 DNK786446 DXG786446 EHC786446 EQY786446 FAU786446 FKQ786446 FUM786446 GEI786446 GOE786446 GYA786446 HHW786446 HRS786446 IBO786446 ILK786446 IVG786446 JFC786446 JOY786446 JYU786446 KIQ786446 KSM786446 LCI786446 LME786446 LWA786446 MFW786446 MPS786446 MZO786446 NJK786446 NTG786446 ODC786446 OMY786446 OWU786446 PGQ786446 PQM786446 QAI786446 QKE786446 QUA786446 RDW786446 RNS786446 RXO786446 SHK786446 SRG786446 TBC786446 TKY786446 TUU786446 UEQ786446 UOM786446 UYI786446 VIE786446 VSA786446 WBW786446 WLS786446 WVO786446 G851982 JC851982 SY851982 ACU851982 AMQ851982 AWM851982 BGI851982 BQE851982 CAA851982 CJW851982 CTS851982 DDO851982 DNK851982 DXG851982 EHC851982 EQY851982 FAU851982 FKQ851982 FUM851982 GEI851982 GOE851982 GYA851982 HHW851982 HRS851982 IBO851982 ILK851982 IVG851982 JFC851982 JOY851982 JYU851982 KIQ851982 KSM851982 LCI851982 LME851982 LWA851982 MFW851982 MPS851982 MZO851982 NJK851982 NTG851982 ODC851982 OMY851982 OWU851982 PGQ851982 PQM851982 QAI851982 QKE851982 QUA851982 RDW851982 RNS851982 RXO851982 SHK851982 SRG851982 TBC851982 TKY851982 TUU851982 UEQ851982 UOM851982 UYI851982 VIE851982 VSA851982 WBW851982 WLS851982 WVO851982 G917518 JC917518 SY917518 ACU917518 AMQ917518 AWM917518 BGI917518 BQE917518 CAA917518 CJW917518 CTS917518 DDO917518 DNK917518 DXG917518 EHC917518 EQY917518 FAU917518 FKQ917518 FUM917518 GEI917518 GOE917518 GYA917518 HHW917518 HRS917518 IBO917518 ILK917518 IVG917518 JFC917518 JOY917518 JYU917518 KIQ917518 KSM917518 LCI917518 LME917518 LWA917518 MFW917518 MPS917518 MZO917518 NJK917518 NTG917518 ODC917518 OMY917518 OWU917518 PGQ917518 PQM917518 QAI917518 QKE917518 QUA917518 RDW917518 RNS917518 RXO917518 SHK917518 SRG917518 TBC917518 TKY917518 TUU917518 UEQ917518 UOM917518 UYI917518 VIE917518 VSA917518 WBW917518 WLS917518 WVO917518 G983054 JC983054 SY983054 ACU983054 AMQ983054 AWM983054 BGI983054 BQE983054 CAA983054 CJW983054 CTS983054 DDO983054 DNK983054 DXG983054 EHC983054 EQY983054 FAU983054 FKQ983054 FUM983054 GEI983054 GOE983054 GYA983054 HHW983054 HRS983054 IBO983054 ILK983054 IVG983054 JFC983054 JOY983054 JYU983054 KIQ983054 KSM983054 LCI983054 LME983054 LWA983054 MFW983054 MPS983054 MZO983054 NJK983054 NTG983054 ODC983054 OMY983054 OWU983054 PGQ983054 PQM983054 QAI983054 QKE983054 QUA983054 RDW983054 RNS983054 RXO983054 SHK983054 SRG983054 TBC983054 TKY983054 TUU983054 UEQ983054 UOM983054 UYI983054 VIE983054 VSA983054 WBW983054 WLS983054 WVO983054"/>
    <dataValidation allowBlank="1" showInputMessage="1" showErrorMessage="1" promptTitle="OBJETOS O SUJETOS QUE PROPICIAN" prompt="Externos_x000a_Personas_x000a_Desastres Naturales_x000a_Errores en los procedimientos_x000a_Instalaciones_x000a_Materiales_x000a_Fallas en la tecnología" sqref="F6:F14 JB6:JB14 SX6:SX14 ACT6:ACT14 AMP6:AMP14 AWL6:AWL14 BGH6:BGH14 BQD6:BQD14 BZZ6:BZZ14 CJV6:CJV14 CTR6:CTR14 DDN6:DDN14 DNJ6:DNJ14 DXF6:DXF14 EHB6:EHB14 EQX6:EQX14 FAT6:FAT14 FKP6:FKP14 FUL6:FUL14 GEH6:GEH14 GOD6:GOD14 GXZ6:GXZ14 HHV6:HHV14 HRR6:HRR14 IBN6:IBN14 ILJ6:ILJ14 IVF6:IVF14 JFB6:JFB14 JOX6:JOX14 JYT6:JYT14 KIP6:KIP14 KSL6:KSL14 LCH6:LCH14 LMD6:LMD14 LVZ6:LVZ14 MFV6:MFV14 MPR6:MPR14 MZN6:MZN14 NJJ6:NJJ14 NTF6:NTF14 ODB6:ODB14 OMX6:OMX14 OWT6:OWT14 PGP6:PGP14 PQL6:PQL14 QAH6:QAH14 QKD6:QKD14 QTZ6:QTZ14 RDV6:RDV14 RNR6:RNR14 RXN6:RXN14 SHJ6:SHJ14 SRF6:SRF14 TBB6:TBB14 TKX6:TKX14 TUT6:TUT14 UEP6:UEP14 UOL6:UOL14 UYH6:UYH14 VID6:VID14 VRZ6:VRZ14 WBV6:WBV14 WLR6:WLR14 WVN6:WVN14 F65542:F65550 JB65542:JB65550 SX65542:SX65550 ACT65542:ACT65550 AMP65542:AMP65550 AWL65542:AWL65550 BGH65542:BGH65550 BQD65542:BQD65550 BZZ65542:BZZ65550 CJV65542:CJV65550 CTR65542:CTR65550 DDN65542:DDN65550 DNJ65542:DNJ65550 DXF65542:DXF65550 EHB65542:EHB65550 EQX65542:EQX65550 FAT65542:FAT65550 FKP65542:FKP65550 FUL65542:FUL65550 GEH65542:GEH65550 GOD65542:GOD65550 GXZ65542:GXZ65550 HHV65542:HHV65550 HRR65542:HRR65550 IBN65542:IBN65550 ILJ65542:ILJ65550 IVF65542:IVF65550 JFB65542:JFB65550 JOX65542:JOX65550 JYT65542:JYT65550 KIP65542:KIP65550 KSL65542:KSL65550 LCH65542:LCH65550 LMD65542:LMD65550 LVZ65542:LVZ65550 MFV65542:MFV65550 MPR65542:MPR65550 MZN65542:MZN65550 NJJ65542:NJJ65550 NTF65542:NTF65550 ODB65542:ODB65550 OMX65542:OMX65550 OWT65542:OWT65550 PGP65542:PGP65550 PQL65542:PQL65550 QAH65542:QAH65550 QKD65542:QKD65550 QTZ65542:QTZ65550 RDV65542:RDV65550 RNR65542:RNR65550 RXN65542:RXN65550 SHJ65542:SHJ65550 SRF65542:SRF65550 TBB65542:TBB65550 TKX65542:TKX65550 TUT65542:TUT65550 UEP65542:UEP65550 UOL65542:UOL65550 UYH65542:UYH65550 VID65542:VID65550 VRZ65542:VRZ65550 WBV65542:WBV65550 WLR65542:WLR65550 WVN65542:WVN65550 F131078:F131086 JB131078:JB131086 SX131078:SX131086 ACT131078:ACT131086 AMP131078:AMP131086 AWL131078:AWL131086 BGH131078:BGH131086 BQD131078:BQD131086 BZZ131078:BZZ131086 CJV131078:CJV131086 CTR131078:CTR131086 DDN131078:DDN131086 DNJ131078:DNJ131086 DXF131078:DXF131086 EHB131078:EHB131086 EQX131078:EQX131086 FAT131078:FAT131086 FKP131078:FKP131086 FUL131078:FUL131086 GEH131078:GEH131086 GOD131078:GOD131086 GXZ131078:GXZ131086 HHV131078:HHV131086 HRR131078:HRR131086 IBN131078:IBN131086 ILJ131078:ILJ131086 IVF131078:IVF131086 JFB131078:JFB131086 JOX131078:JOX131086 JYT131078:JYT131086 KIP131078:KIP131086 KSL131078:KSL131086 LCH131078:LCH131086 LMD131078:LMD131086 LVZ131078:LVZ131086 MFV131078:MFV131086 MPR131078:MPR131086 MZN131078:MZN131086 NJJ131078:NJJ131086 NTF131078:NTF131086 ODB131078:ODB131086 OMX131078:OMX131086 OWT131078:OWT131086 PGP131078:PGP131086 PQL131078:PQL131086 QAH131078:QAH131086 QKD131078:QKD131086 QTZ131078:QTZ131086 RDV131078:RDV131086 RNR131078:RNR131086 RXN131078:RXN131086 SHJ131078:SHJ131086 SRF131078:SRF131086 TBB131078:TBB131086 TKX131078:TKX131086 TUT131078:TUT131086 UEP131078:UEP131086 UOL131078:UOL131086 UYH131078:UYH131086 VID131078:VID131086 VRZ131078:VRZ131086 WBV131078:WBV131086 WLR131078:WLR131086 WVN131078:WVN131086 F196614:F196622 JB196614:JB196622 SX196614:SX196622 ACT196614:ACT196622 AMP196614:AMP196622 AWL196614:AWL196622 BGH196614:BGH196622 BQD196614:BQD196622 BZZ196614:BZZ196622 CJV196614:CJV196622 CTR196614:CTR196622 DDN196614:DDN196622 DNJ196614:DNJ196622 DXF196614:DXF196622 EHB196614:EHB196622 EQX196614:EQX196622 FAT196614:FAT196622 FKP196614:FKP196622 FUL196614:FUL196622 GEH196614:GEH196622 GOD196614:GOD196622 GXZ196614:GXZ196622 HHV196614:HHV196622 HRR196614:HRR196622 IBN196614:IBN196622 ILJ196614:ILJ196622 IVF196614:IVF196622 JFB196614:JFB196622 JOX196614:JOX196622 JYT196614:JYT196622 KIP196614:KIP196622 KSL196614:KSL196622 LCH196614:LCH196622 LMD196614:LMD196622 LVZ196614:LVZ196622 MFV196614:MFV196622 MPR196614:MPR196622 MZN196614:MZN196622 NJJ196614:NJJ196622 NTF196614:NTF196622 ODB196614:ODB196622 OMX196614:OMX196622 OWT196614:OWT196622 PGP196614:PGP196622 PQL196614:PQL196622 QAH196614:QAH196622 QKD196614:QKD196622 QTZ196614:QTZ196622 RDV196614:RDV196622 RNR196614:RNR196622 RXN196614:RXN196622 SHJ196614:SHJ196622 SRF196614:SRF196622 TBB196614:TBB196622 TKX196614:TKX196622 TUT196614:TUT196622 UEP196614:UEP196622 UOL196614:UOL196622 UYH196614:UYH196622 VID196614:VID196622 VRZ196614:VRZ196622 WBV196614:WBV196622 WLR196614:WLR196622 WVN196614:WVN196622 F262150:F262158 JB262150:JB262158 SX262150:SX262158 ACT262150:ACT262158 AMP262150:AMP262158 AWL262150:AWL262158 BGH262150:BGH262158 BQD262150:BQD262158 BZZ262150:BZZ262158 CJV262150:CJV262158 CTR262150:CTR262158 DDN262150:DDN262158 DNJ262150:DNJ262158 DXF262150:DXF262158 EHB262150:EHB262158 EQX262150:EQX262158 FAT262150:FAT262158 FKP262150:FKP262158 FUL262150:FUL262158 GEH262150:GEH262158 GOD262150:GOD262158 GXZ262150:GXZ262158 HHV262150:HHV262158 HRR262150:HRR262158 IBN262150:IBN262158 ILJ262150:ILJ262158 IVF262150:IVF262158 JFB262150:JFB262158 JOX262150:JOX262158 JYT262150:JYT262158 KIP262150:KIP262158 KSL262150:KSL262158 LCH262150:LCH262158 LMD262150:LMD262158 LVZ262150:LVZ262158 MFV262150:MFV262158 MPR262150:MPR262158 MZN262150:MZN262158 NJJ262150:NJJ262158 NTF262150:NTF262158 ODB262150:ODB262158 OMX262150:OMX262158 OWT262150:OWT262158 PGP262150:PGP262158 PQL262150:PQL262158 QAH262150:QAH262158 QKD262150:QKD262158 QTZ262150:QTZ262158 RDV262150:RDV262158 RNR262150:RNR262158 RXN262150:RXN262158 SHJ262150:SHJ262158 SRF262150:SRF262158 TBB262150:TBB262158 TKX262150:TKX262158 TUT262150:TUT262158 UEP262150:UEP262158 UOL262150:UOL262158 UYH262150:UYH262158 VID262150:VID262158 VRZ262150:VRZ262158 WBV262150:WBV262158 WLR262150:WLR262158 WVN262150:WVN262158 F327686:F327694 JB327686:JB327694 SX327686:SX327694 ACT327686:ACT327694 AMP327686:AMP327694 AWL327686:AWL327694 BGH327686:BGH327694 BQD327686:BQD327694 BZZ327686:BZZ327694 CJV327686:CJV327694 CTR327686:CTR327694 DDN327686:DDN327694 DNJ327686:DNJ327694 DXF327686:DXF327694 EHB327686:EHB327694 EQX327686:EQX327694 FAT327686:FAT327694 FKP327686:FKP327694 FUL327686:FUL327694 GEH327686:GEH327694 GOD327686:GOD327694 GXZ327686:GXZ327694 HHV327686:HHV327694 HRR327686:HRR327694 IBN327686:IBN327694 ILJ327686:ILJ327694 IVF327686:IVF327694 JFB327686:JFB327694 JOX327686:JOX327694 JYT327686:JYT327694 KIP327686:KIP327694 KSL327686:KSL327694 LCH327686:LCH327694 LMD327686:LMD327694 LVZ327686:LVZ327694 MFV327686:MFV327694 MPR327686:MPR327694 MZN327686:MZN327694 NJJ327686:NJJ327694 NTF327686:NTF327694 ODB327686:ODB327694 OMX327686:OMX327694 OWT327686:OWT327694 PGP327686:PGP327694 PQL327686:PQL327694 QAH327686:QAH327694 QKD327686:QKD327694 QTZ327686:QTZ327694 RDV327686:RDV327694 RNR327686:RNR327694 RXN327686:RXN327694 SHJ327686:SHJ327694 SRF327686:SRF327694 TBB327686:TBB327694 TKX327686:TKX327694 TUT327686:TUT327694 UEP327686:UEP327694 UOL327686:UOL327694 UYH327686:UYH327694 VID327686:VID327694 VRZ327686:VRZ327694 WBV327686:WBV327694 WLR327686:WLR327694 WVN327686:WVN327694 F393222:F393230 JB393222:JB393230 SX393222:SX393230 ACT393222:ACT393230 AMP393222:AMP393230 AWL393222:AWL393230 BGH393222:BGH393230 BQD393222:BQD393230 BZZ393222:BZZ393230 CJV393222:CJV393230 CTR393222:CTR393230 DDN393222:DDN393230 DNJ393222:DNJ393230 DXF393222:DXF393230 EHB393222:EHB393230 EQX393222:EQX393230 FAT393222:FAT393230 FKP393222:FKP393230 FUL393222:FUL393230 GEH393222:GEH393230 GOD393222:GOD393230 GXZ393222:GXZ393230 HHV393222:HHV393230 HRR393222:HRR393230 IBN393222:IBN393230 ILJ393222:ILJ393230 IVF393222:IVF393230 JFB393222:JFB393230 JOX393222:JOX393230 JYT393222:JYT393230 KIP393222:KIP393230 KSL393222:KSL393230 LCH393222:LCH393230 LMD393222:LMD393230 LVZ393222:LVZ393230 MFV393222:MFV393230 MPR393222:MPR393230 MZN393222:MZN393230 NJJ393222:NJJ393230 NTF393222:NTF393230 ODB393222:ODB393230 OMX393222:OMX393230 OWT393222:OWT393230 PGP393222:PGP393230 PQL393222:PQL393230 QAH393222:QAH393230 QKD393222:QKD393230 QTZ393222:QTZ393230 RDV393222:RDV393230 RNR393222:RNR393230 RXN393222:RXN393230 SHJ393222:SHJ393230 SRF393222:SRF393230 TBB393222:TBB393230 TKX393222:TKX393230 TUT393222:TUT393230 UEP393222:UEP393230 UOL393222:UOL393230 UYH393222:UYH393230 VID393222:VID393230 VRZ393222:VRZ393230 WBV393222:WBV393230 WLR393222:WLR393230 WVN393222:WVN393230 F458758:F458766 JB458758:JB458766 SX458758:SX458766 ACT458758:ACT458766 AMP458758:AMP458766 AWL458758:AWL458766 BGH458758:BGH458766 BQD458758:BQD458766 BZZ458758:BZZ458766 CJV458758:CJV458766 CTR458758:CTR458766 DDN458758:DDN458766 DNJ458758:DNJ458766 DXF458758:DXF458766 EHB458758:EHB458766 EQX458758:EQX458766 FAT458758:FAT458766 FKP458758:FKP458766 FUL458758:FUL458766 GEH458758:GEH458766 GOD458758:GOD458766 GXZ458758:GXZ458766 HHV458758:HHV458766 HRR458758:HRR458766 IBN458758:IBN458766 ILJ458758:ILJ458766 IVF458758:IVF458766 JFB458758:JFB458766 JOX458758:JOX458766 JYT458758:JYT458766 KIP458758:KIP458766 KSL458758:KSL458766 LCH458758:LCH458766 LMD458758:LMD458766 LVZ458758:LVZ458766 MFV458758:MFV458766 MPR458758:MPR458766 MZN458758:MZN458766 NJJ458758:NJJ458766 NTF458758:NTF458766 ODB458758:ODB458766 OMX458758:OMX458766 OWT458758:OWT458766 PGP458758:PGP458766 PQL458758:PQL458766 QAH458758:QAH458766 QKD458758:QKD458766 QTZ458758:QTZ458766 RDV458758:RDV458766 RNR458758:RNR458766 RXN458758:RXN458766 SHJ458758:SHJ458766 SRF458758:SRF458766 TBB458758:TBB458766 TKX458758:TKX458766 TUT458758:TUT458766 UEP458758:UEP458766 UOL458758:UOL458766 UYH458758:UYH458766 VID458758:VID458766 VRZ458758:VRZ458766 WBV458758:WBV458766 WLR458758:WLR458766 WVN458758:WVN458766 F524294:F524302 JB524294:JB524302 SX524294:SX524302 ACT524294:ACT524302 AMP524294:AMP524302 AWL524294:AWL524302 BGH524294:BGH524302 BQD524294:BQD524302 BZZ524294:BZZ524302 CJV524294:CJV524302 CTR524294:CTR524302 DDN524294:DDN524302 DNJ524294:DNJ524302 DXF524294:DXF524302 EHB524294:EHB524302 EQX524294:EQX524302 FAT524294:FAT524302 FKP524294:FKP524302 FUL524294:FUL524302 GEH524294:GEH524302 GOD524294:GOD524302 GXZ524294:GXZ524302 HHV524294:HHV524302 HRR524294:HRR524302 IBN524294:IBN524302 ILJ524294:ILJ524302 IVF524294:IVF524302 JFB524294:JFB524302 JOX524294:JOX524302 JYT524294:JYT524302 KIP524294:KIP524302 KSL524294:KSL524302 LCH524294:LCH524302 LMD524294:LMD524302 LVZ524294:LVZ524302 MFV524294:MFV524302 MPR524294:MPR524302 MZN524294:MZN524302 NJJ524294:NJJ524302 NTF524294:NTF524302 ODB524294:ODB524302 OMX524294:OMX524302 OWT524294:OWT524302 PGP524294:PGP524302 PQL524294:PQL524302 QAH524294:QAH524302 QKD524294:QKD524302 QTZ524294:QTZ524302 RDV524294:RDV524302 RNR524294:RNR524302 RXN524294:RXN524302 SHJ524294:SHJ524302 SRF524294:SRF524302 TBB524294:TBB524302 TKX524294:TKX524302 TUT524294:TUT524302 UEP524294:UEP524302 UOL524294:UOL524302 UYH524294:UYH524302 VID524294:VID524302 VRZ524294:VRZ524302 WBV524294:WBV524302 WLR524294:WLR524302 WVN524294:WVN524302 F589830:F589838 JB589830:JB589838 SX589830:SX589838 ACT589830:ACT589838 AMP589830:AMP589838 AWL589830:AWL589838 BGH589830:BGH589838 BQD589830:BQD589838 BZZ589830:BZZ589838 CJV589830:CJV589838 CTR589830:CTR589838 DDN589830:DDN589838 DNJ589830:DNJ589838 DXF589830:DXF589838 EHB589830:EHB589838 EQX589830:EQX589838 FAT589830:FAT589838 FKP589830:FKP589838 FUL589830:FUL589838 GEH589830:GEH589838 GOD589830:GOD589838 GXZ589830:GXZ589838 HHV589830:HHV589838 HRR589830:HRR589838 IBN589830:IBN589838 ILJ589830:ILJ589838 IVF589830:IVF589838 JFB589830:JFB589838 JOX589830:JOX589838 JYT589830:JYT589838 KIP589830:KIP589838 KSL589830:KSL589838 LCH589830:LCH589838 LMD589830:LMD589838 LVZ589830:LVZ589838 MFV589830:MFV589838 MPR589830:MPR589838 MZN589830:MZN589838 NJJ589830:NJJ589838 NTF589830:NTF589838 ODB589830:ODB589838 OMX589830:OMX589838 OWT589830:OWT589838 PGP589830:PGP589838 PQL589830:PQL589838 QAH589830:QAH589838 QKD589830:QKD589838 QTZ589830:QTZ589838 RDV589830:RDV589838 RNR589830:RNR589838 RXN589830:RXN589838 SHJ589830:SHJ589838 SRF589830:SRF589838 TBB589830:TBB589838 TKX589830:TKX589838 TUT589830:TUT589838 UEP589830:UEP589838 UOL589830:UOL589838 UYH589830:UYH589838 VID589830:VID589838 VRZ589830:VRZ589838 WBV589830:WBV589838 WLR589830:WLR589838 WVN589830:WVN589838 F655366:F655374 JB655366:JB655374 SX655366:SX655374 ACT655366:ACT655374 AMP655366:AMP655374 AWL655366:AWL655374 BGH655366:BGH655374 BQD655366:BQD655374 BZZ655366:BZZ655374 CJV655366:CJV655374 CTR655366:CTR655374 DDN655366:DDN655374 DNJ655366:DNJ655374 DXF655366:DXF655374 EHB655366:EHB655374 EQX655366:EQX655374 FAT655366:FAT655374 FKP655366:FKP655374 FUL655366:FUL655374 GEH655366:GEH655374 GOD655366:GOD655374 GXZ655366:GXZ655374 HHV655366:HHV655374 HRR655366:HRR655374 IBN655366:IBN655374 ILJ655366:ILJ655374 IVF655366:IVF655374 JFB655366:JFB655374 JOX655366:JOX655374 JYT655366:JYT655374 KIP655366:KIP655374 KSL655366:KSL655374 LCH655366:LCH655374 LMD655366:LMD655374 LVZ655366:LVZ655374 MFV655366:MFV655374 MPR655366:MPR655374 MZN655366:MZN655374 NJJ655366:NJJ655374 NTF655366:NTF655374 ODB655366:ODB655374 OMX655366:OMX655374 OWT655366:OWT655374 PGP655366:PGP655374 PQL655366:PQL655374 QAH655366:QAH655374 QKD655366:QKD655374 QTZ655366:QTZ655374 RDV655366:RDV655374 RNR655366:RNR655374 RXN655366:RXN655374 SHJ655366:SHJ655374 SRF655366:SRF655374 TBB655366:TBB655374 TKX655366:TKX655374 TUT655366:TUT655374 UEP655366:UEP655374 UOL655366:UOL655374 UYH655366:UYH655374 VID655366:VID655374 VRZ655366:VRZ655374 WBV655366:WBV655374 WLR655366:WLR655374 WVN655366:WVN655374 F720902:F720910 JB720902:JB720910 SX720902:SX720910 ACT720902:ACT720910 AMP720902:AMP720910 AWL720902:AWL720910 BGH720902:BGH720910 BQD720902:BQD720910 BZZ720902:BZZ720910 CJV720902:CJV720910 CTR720902:CTR720910 DDN720902:DDN720910 DNJ720902:DNJ720910 DXF720902:DXF720910 EHB720902:EHB720910 EQX720902:EQX720910 FAT720902:FAT720910 FKP720902:FKP720910 FUL720902:FUL720910 GEH720902:GEH720910 GOD720902:GOD720910 GXZ720902:GXZ720910 HHV720902:HHV720910 HRR720902:HRR720910 IBN720902:IBN720910 ILJ720902:ILJ720910 IVF720902:IVF720910 JFB720902:JFB720910 JOX720902:JOX720910 JYT720902:JYT720910 KIP720902:KIP720910 KSL720902:KSL720910 LCH720902:LCH720910 LMD720902:LMD720910 LVZ720902:LVZ720910 MFV720902:MFV720910 MPR720902:MPR720910 MZN720902:MZN720910 NJJ720902:NJJ720910 NTF720902:NTF720910 ODB720902:ODB720910 OMX720902:OMX720910 OWT720902:OWT720910 PGP720902:PGP720910 PQL720902:PQL720910 QAH720902:QAH720910 QKD720902:QKD720910 QTZ720902:QTZ720910 RDV720902:RDV720910 RNR720902:RNR720910 RXN720902:RXN720910 SHJ720902:SHJ720910 SRF720902:SRF720910 TBB720902:TBB720910 TKX720902:TKX720910 TUT720902:TUT720910 UEP720902:UEP720910 UOL720902:UOL720910 UYH720902:UYH720910 VID720902:VID720910 VRZ720902:VRZ720910 WBV720902:WBV720910 WLR720902:WLR720910 WVN720902:WVN720910 F786438:F786446 JB786438:JB786446 SX786438:SX786446 ACT786438:ACT786446 AMP786438:AMP786446 AWL786438:AWL786446 BGH786438:BGH786446 BQD786438:BQD786446 BZZ786438:BZZ786446 CJV786438:CJV786446 CTR786438:CTR786446 DDN786438:DDN786446 DNJ786438:DNJ786446 DXF786438:DXF786446 EHB786438:EHB786446 EQX786438:EQX786446 FAT786438:FAT786446 FKP786438:FKP786446 FUL786438:FUL786446 GEH786438:GEH786446 GOD786438:GOD786446 GXZ786438:GXZ786446 HHV786438:HHV786446 HRR786438:HRR786446 IBN786438:IBN786446 ILJ786438:ILJ786446 IVF786438:IVF786446 JFB786438:JFB786446 JOX786438:JOX786446 JYT786438:JYT786446 KIP786438:KIP786446 KSL786438:KSL786446 LCH786438:LCH786446 LMD786438:LMD786446 LVZ786438:LVZ786446 MFV786438:MFV786446 MPR786438:MPR786446 MZN786438:MZN786446 NJJ786438:NJJ786446 NTF786438:NTF786446 ODB786438:ODB786446 OMX786438:OMX786446 OWT786438:OWT786446 PGP786438:PGP786446 PQL786438:PQL786446 QAH786438:QAH786446 QKD786438:QKD786446 QTZ786438:QTZ786446 RDV786438:RDV786446 RNR786438:RNR786446 RXN786438:RXN786446 SHJ786438:SHJ786446 SRF786438:SRF786446 TBB786438:TBB786446 TKX786438:TKX786446 TUT786438:TUT786446 UEP786438:UEP786446 UOL786438:UOL786446 UYH786438:UYH786446 VID786438:VID786446 VRZ786438:VRZ786446 WBV786438:WBV786446 WLR786438:WLR786446 WVN786438:WVN786446 F851974:F851982 JB851974:JB851982 SX851974:SX851982 ACT851974:ACT851982 AMP851974:AMP851982 AWL851974:AWL851982 BGH851974:BGH851982 BQD851974:BQD851982 BZZ851974:BZZ851982 CJV851974:CJV851982 CTR851974:CTR851982 DDN851974:DDN851982 DNJ851974:DNJ851982 DXF851974:DXF851982 EHB851974:EHB851982 EQX851974:EQX851982 FAT851974:FAT851982 FKP851974:FKP851982 FUL851974:FUL851982 GEH851974:GEH851982 GOD851974:GOD851982 GXZ851974:GXZ851982 HHV851974:HHV851982 HRR851974:HRR851982 IBN851974:IBN851982 ILJ851974:ILJ851982 IVF851974:IVF851982 JFB851974:JFB851982 JOX851974:JOX851982 JYT851974:JYT851982 KIP851974:KIP851982 KSL851974:KSL851982 LCH851974:LCH851982 LMD851974:LMD851982 LVZ851974:LVZ851982 MFV851974:MFV851982 MPR851974:MPR851982 MZN851974:MZN851982 NJJ851974:NJJ851982 NTF851974:NTF851982 ODB851974:ODB851982 OMX851974:OMX851982 OWT851974:OWT851982 PGP851974:PGP851982 PQL851974:PQL851982 QAH851974:QAH851982 QKD851974:QKD851982 QTZ851974:QTZ851982 RDV851974:RDV851982 RNR851974:RNR851982 RXN851974:RXN851982 SHJ851974:SHJ851982 SRF851974:SRF851982 TBB851974:TBB851982 TKX851974:TKX851982 TUT851974:TUT851982 UEP851974:UEP851982 UOL851974:UOL851982 UYH851974:UYH851982 VID851974:VID851982 VRZ851974:VRZ851982 WBV851974:WBV851982 WLR851974:WLR851982 WVN851974:WVN851982 F917510:F917518 JB917510:JB917518 SX917510:SX917518 ACT917510:ACT917518 AMP917510:AMP917518 AWL917510:AWL917518 BGH917510:BGH917518 BQD917510:BQD917518 BZZ917510:BZZ917518 CJV917510:CJV917518 CTR917510:CTR917518 DDN917510:DDN917518 DNJ917510:DNJ917518 DXF917510:DXF917518 EHB917510:EHB917518 EQX917510:EQX917518 FAT917510:FAT917518 FKP917510:FKP917518 FUL917510:FUL917518 GEH917510:GEH917518 GOD917510:GOD917518 GXZ917510:GXZ917518 HHV917510:HHV917518 HRR917510:HRR917518 IBN917510:IBN917518 ILJ917510:ILJ917518 IVF917510:IVF917518 JFB917510:JFB917518 JOX917510:JOX917518 JYT917510:JYT917518 KIP917510:KIP917518 KSL917510:KSL917518 LCH917510:LCH917518 LMD917510:LMD917518 LVZ917510:LVZ917518 MFV917510:MFV917518 MPR917510:MPR917518 MZN917510:MZN917518 NJJ917510:NJJ917518 NTF917510:NTF917518 ODB917510:ODB917518 OMX917510:OMX917518 OWT917510:OWT917518 PGP917510:PGP917518 PQL917510:PQL917518 QAH917510:QAH917518 QKD917510:QKD917518 QTZ917510:QTZ917518 RDV917510:RDV917518 RNR917510:RNR917518 RXN917510:RXN917518 SHJ917510:SHJ917518 SRF917510:SRF917518 TBB917510:TBB917518 TKX917510:TKX917518 TUT917510:TUT917518 UEP917510:UEP917518 UOL917510:UOL917518 UYH917510:UYH917518 VID917510:VID917518 VRZ917510:VRZ917518 WBV917510:WBV917518 WLR917510:WLR917518 WVN917510:WVN917518 F983046:F983054 JB983046:JB983054 SX983046:SX983054 ACT983046:ACT983054 AMP983046:AMP983054 AWL983046:AWL983054 BGH983046:BGH983054 BQD983046:BQD983054 BZZ983046:BZZ983054 CJV983046:CJV983054 CTR983046:CTR983054 DDN983046:DDN983054 DNJ983046:DNJ983054 DXF983046:DXF983054 EHB983046:EHB983054 EQX983046:EQX983054 FAT983046:FAT983054 FKP983046:FKP983054 FUL983046:FUL983054 GEH983046:GEH983054 GOD983046:GOD983054 GXZ983046:GXZ983054 HHV983046:HHV983054 HRR983046:HRR983054 IBN983046:IBN983054 ILJ983046:ILJ983054 IVF983046:IVF983054 JFB983046:JFB983054 JOX983046:JOX983054 JYT983046:JYT983054 KIP983046:KIP983054 KSL983046:KSL983054 LCH983046:LCH983054 LMD983046:LMD983054 LVZ983046:LVZ983054 MFV983046:MFV983054 MPR983046:MPR983054 MZN983046:MZN983054 NJJ983046:NJJ983054 NTF983046:NTF983054 ODB983046:ODB983054 OMX983046:OMX983054 OWT983046:OWT983054 PGP983046:PGP983054 PQL983046:PQL983054 QAH983046:QAH983054 QKD983046:QKD983054 QTZ983046:QTZ983054 RDV983046:RDV983054 RNR983046:RNR983054 RXN983046:RXN983054 SHJ983046:SHJ983054 SRF983046:SRF983054 TBB983046:TBB983054 TKX983046:TKX983054 TUT983046:TUT983054 UEP983046:UEP983054 UOL983046:UOL983054 UYH983046:UYH983054 VID983046:VID983054 VRZ983046:VRZ983054 WBV983046:WBV983054 WLR983046:WLR983054 WVN983046:WVN983054"/>
    <dataValidation allowBlank="1" showInputMessage="1" showErrorMessage="1" prompt="Objetos o sujetos que propician el riesgo_x000a_Externos_x000a_PersonasDesastres Naturales_x000a_Errores en los procedimientos_x000a_Instalaciones_x000a_Materiales_x000a_Fallas en la tecnología"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dataValidation type="list" allowBlank="1" showInputMessage="1" showErrorMessage="1" sqref="I6:I10 JE6:JE10 TA6:TA10 ACW6:ACW10 AMS6:AMS10 AWO6:AWO10 BGK6:BGK10 BQG6:BQG10 CAC6:CAC10 CJY6:CJY10 CTU6:CTU10 DDQ6:DDQ10 DNM6:DNM10 DXI6:DXI10 EHE6:EHE10 ERA6:ERA10 FAW6:FAW10 FKS6:FKS10 FUO6:FUO10 GEK6:GEK10 GOG6:GOG10 GYC6:GYC10 HHY6:HHY10 HRU6:HRU10 IBQ6:IBQ10 ILM6:ILM10 IVI6:IVI10 JFE6:JFE10 JPA6:JPA10 JYW6:JYW10 KIS6:KIS10 KSO6:KSO10 LCK6:LCK10 LMG6:LMG10 LWC6:LWC10 MFY6:MFY10 MPU6:MPU10 MZQ6:MZQ10 NJM6:NJM10 NTI6:NTI10 ODE6:ODE10 ONA6:ONA10 OWW6:OWW10 PGS6:PGS10 PQO6:PQO10 QAK6:QAK10 QKG6:QKG10 QUC6:QUC10 RDY6:RDY10 RNU6:RNU10 RXQ6:RXQ10 SHM6:SHM10 SRI6:SRI10 TBE6:TBE10 TLA6:TLA10 TUW6:TUW10 UES6:UES10 UOO6:UOO10 UYK6:UYK10 VIG6:VIG10 VSC6:VSC10 WBY6:WBY10 WLU6:WLU10 WVQ6:WVQ10 I65542:I65546 JE65542:JE65546 TA65542:TA65546 ACW65542:ACW65546 AMS65542:AMS65546 AWO65542:AWO65546 BGK65542:BGK65546 BQG65542:BQG65546 CAC65542:CAC65546 CJY65542:CJY65546 CTU65542:CTU65546 DDQ65542:DDQ65546 DNM65542:DNM65546 DXI65542:DXI65546 EHE65542:EHE65546 ERA65542:ERA65546 FAW65542:FAW65546 FKS65542:FKS65546 FUO65542:FUO65546 GEK65542:GEK65546 GOG65542:GOG65546 GYC65542:GYC65546 HHY65542:HHY65546 HRU65542:HRU65546 IBQ65542:IBQ65546 ILM65542:ILM65546 IVI65542:IVI65546 JFE65542:JFE65546 JPA65542:JPA65546 JYW65542:JYW65546 KIS65542:KIS65546 KSO65542:KSO65546 LCK65542:LCK65546 LMG65542:LMG65546 LWC65542:LWC65546 MFY65542:MFY65546 MPU65542:MPU65546 MZQ65542:MZQ65546 NJM65542:NJM65546 NTI65542:NTI65546 ODE65542:ODE65546 ONA65542:ONA65546 OWW65542:OWW65546 PGS65542:PGS65546 PQO65542:PQO65546 QAK65542:QAK65546 QKG65542:QKG65546 QUC65542:QUC65546 RDY65542:RDY65546 RNU65542:RNU65546 RXQ65542:RXQ65546 SHM65542:SHM65546 SRI65542:SRI65546 TBE65542:TBE65546 TLA65542:TLA65546 TUW65542:TUW65546 UES65542:UES65546 UOO65542:UOO65546 UYK65542:UYK65546 VIG65542:VIG65546 VSC65542:VSC65546 WBY65542:WBY65546 WLU65542:WLU65546 WVQ65542:WVQ65546 I131078:I131082 JE131078:JE131082 TA131078:TA131082 ACW131078:ACW131082 AMS131078:AMS131082 AWO131078:AWO131082 BGK131078:BGK131082 BQG131078:BQG131082 CAC131078:CAC131082 CJY131078:CJY131082 CTU131078:CTU131082 DDQ131078:DDQ131082 DNM131078:DNM131082 DXI131078:DXI131082 EHE131078:EHE131082 ERA131078:ERA131082 FAW131078:FAW131082 FKS131078:FKS131082 FUO131078:FUO131082 GEK131078:GEK131082 GOG131078:GOG131082 GYC131078:GYC131082 HHY131078:HHY131082 HRU131078:HRU131082 IBQ131078:IBQ131082 ILM131078:ILM131082 IVI131078:IVI131082 JFE131078:JFE131082 JPA131078:JPA131082 JYW131078:JYW131082 KIS131078:KIS131082 KSO131078:KSO131082 LCK131078:LCK131082 LMG131078:LMG131082 LWC131078:LWC131082 MFY131078:MFY131082 MPU131078:MPU131082 MZQ131078:MZQ131082 NJM131078:NJM131082 NTI131078:NTI131082 ODE131078:ODE131082 ONA131078:ONA131082 OWW131078:OWW131082 PGS131078:PGS131082 PQO131078:PQO131082 QAK131078:QAK131082 QKG131078:QKG131082 QUC131078:QUC131082 RDY131078:RDY131082 RNU131078:RNU131082 RXQ131078:RXQ131082 SHM131078:SHM131082 SRI131078:SRI131082 TBE131078:TBE131082 TLA131078:TLA131082 TUW131078:TUW131082 UES131078:UES131082 UOO131078:UOO131082 UYK131078:UYK131082 VIG131078:VIG131082 VSC131078:VSC131082 WBY131078:WBY131082 WLU131078:WLU131082 WVQ131078:WVQ131082 I196614:I196618 JE196614:JE196618 TA196614:TA196618 ACW196614:ACW196618 AMS196614:AMS196618 AWO196614:AWO196618 BGK196614:BGK196618 BQG196614:BQG196618 CAC196614:CAC196618 CJY196614:CJY196618 CTU196614:CTU196618 DDQ196614:DDQ196618 DNM196614:DNM196618 DXI196614:DXI196618 EHE196614:EHE196618 ERA196614:ERA196618 FAW196614:FAW196618 FKS196614:FKS196618 FUO196614:FUO196618 GEK196614:GEK196618 GOG196614:GOG196618 GYC196614:GYC196618 HHY196614:HHY196618 HRU196614:HRU196618 IBQ196614:IBQ196618 ILM196614:ILM196618 IVI196614:IVI196618 JFE196614:JFE196618 JPA196614:JPA196618 JYW196614:JYW196618 KIS196614:KIS196618 KSO196614:KSO196618 LCK196614:LCK196618 LMG196614:LMG196618 LWC196614:LWC196618 MFY196614:MFY196618 MPU196614:MPU196618 MZQ196614:MZQ196618 NJM196614:NJM196618 NTI196614:NTI196618 ODE196614:ODE196618 ONA196614:ONA196618 OWW196614:OWW196618 PGS196614:PGS196618 PQO196614:PQO196618 QAK196614:QAK196618 QKG196614:QKG196618 QUC196614:QUC196618 RDY196614:RDY196618 RNU196614:RNU196618 RXQ196614:RXQ196618 SHM196614:SHM196618 SRI196614:SRI196618 TBE196614:TBE196618 TLA196614:TLA196618 TUW196614:TUW196618 UES196614:UES196618 UOO196614:UOO196618 UYK196614:UYK196618 VIG196614:VIG196618 VSC196614:VSC196618 WBY196614:WBY196618 WLU196614:WLU196618 WVQ196614:WVQ196618 I262150:I262154 JE262150:JE262154 TA262150:TA262154 ACW262150:ACW262154 AMS262150:AMS262154 AWO262150:AWO262154 BGK262150:BGK262154 BQG262150:BQG262154 CAC262150:CAC262154 CJY262150:CJY262154 CTU262150:CTU262154 DDQ262150:DDQ262154 DNM262150:DNM262154 DXI262150:DXI262154 EHE262150:EHE262154 ERA262150:ERA262154 FAW262150:FAW262154 FKS262150:FKS262154 FUO262150:FUO262154 GEK262150:GEK262154 GOG262150:GOG262154 GYC262150:GYC262154 HHY262150:HHY262154 HRU262150:HRU262154 IBQ262150:IBQ262154 ILM262150:ILM262154 IVI262150:IVI262154 JFE262150:JFE262154 JPA262150:JPA262154 JYW262150:JYW262154 KIS262150:KIS262154 KSO262150:KSO262154 LCK262150:LCK262154 LMG262150:LMG262154 LWC262150:LWC262154 MFY262150:MFY262154 MPU262150:MPU262154 MZQ262150:MZQ262154 NJM262150:NJM262154 NTI262150:NTI262154 ODE262150:ODE262154 ONA262150:ONA262154 OWW262150:OWW262154 PGS262150:PGS262154 PQO262150:PQO262154 QAK262150:QAK262154 QKG262150:QKG262154 QUC262150:QUC262154 RDY262150:RDY262154 RNU262150:RNU262154 RXQ262150:RXQ262154 SHM262150:SHM262154 SRI262150:SRI262154 TBE262150:TBE262154 TLA262150:TLA262154 TUW262150:TUW262154 UES262150:UES262154 UOO262150:UOO262154 UYK262150:UYK262154 VIG262150:VIG262154 VSC262150:VSC262154 WBY262150:WBY262154 WLU262150:WLU262154 WVQ262150:WVQ262154 I327686:I327690 JE327686:JE327690 TA327686:TA327690 ACW327686:ACW327690 AMS327686:AMS327690 AWO327686:AWO327690 BGK327686:BGK327690 BQG327686:BQG327690 CAC327686:CAC327690 CJY327686:CJY327690 CTU327686:CTU327690 DDQ327686:DDQ327690 DNM327686:DNM327690 DXI327686:DXI327690 EHE327686:EHE327690 ERA327686:ERA327690 FAW327686:FAW327690 FKS327686:FKS327690 FUO327686:FUO327690 GEK327686:GEK327690 GOG327686:GOG327690 GYC327686:GYC327690 HHY327686:HHY327690 HRU327686:HRU327690 IBQ327686:IBQ327690 ILM327686:ILM327690 IVI327686:IVI327690 JFE327686:JFE327690 JPA327686:JPA327690 JYW327686:JYW327690 KIS327686:KIS327690 KSO327686:KSO327690 LCK327686:LCK327690 LMG327686:LMG327690 LWC327686:LWC327690 MFY327686:MFY327690 MPU327686:MPU327690 MZQ327686:MZQ327690 NJM327686:NJM327690 NTI327686:NTI327690 ODE327686:ODE327690 ONA327686:ONA327690 OWW327686:OWW327690 PGS327686:PGS327690 PQO327686:PQO327690 QAK327686:QAK327690 QKG327686:QKG327690 QUC327686:QUC327690 RDY327686:RDY327690 RNU327686:RNU327690 RXQ327686:RXQ327690 SHM327686:SHM327690 SRI327686:SRI327690 TBE327686:TBE327690 TLA327686:TLA327690 TUW327686:TUW327690 UES327686:UES327690 UOO327686:UOO327690 UYK327686:UYK327690 VIG327686:VIG327690 VSC327686:VSC327690 WBY327686:WBY327690 WLU327686:WLU327690 WVQ327686:WVQ327690 I393222:I393226 JE393222:JE393226 TA393222:TA393226 ACW393222:ACW393226 AMS393222:AMS393226 AWO393222:AWO393226 BGK393222:BGK393226 BQG393222:BQG393226 CAC393222:CAC393226 CJY393222:CJY393226 CTU393222:CTU393226 DDQ393222:DDQ393226 DNM393222:DNM393226 DXI393222:DXI393226 EHE393222:EHE393226 ERA393222:ERA393226 FAW393222:FAW393226 FKS393222:FKS393226 FUO393222:FUO393226 GEK393222:GEK393226 GOG393222:GOG393226 GYC393222:GYC393226 HHY393222:HHY393226 HRU393222:HRU393226 IBQ393222:IBQ393226 ILM393222:ILM393226 IVI393222:IVI393226 JFE393222:JFE393226 JPA393222:JPA393226 JYW393222:JYW393226 KIS393222:KIS393226 KSO393222:KSO393226 LCK393222:LCK393226 LMG393222:LMG393226 LWC393222:LWC393226 MFY393222:MFY393226 MPU393222:MPU393226 MZQ393222:MZQ393226 NJM393222:NJM393226 NTI393222:NTI393226 ODE393222:ODE393226 ONA393222:ONA393226 OWW393222:OWW393226 PGS393222:PGS393226 PQO393222:PQO393226 QAK393222:QAK393226 QKG393222:QKG393226 QUC393222:QUC393226 RDY393222:RDY393226 RNU393222:RNU393226 RXQ393222:RXQ393226 SHM393222:SHM393226 SRI393222:SRI393226 TBE393222:TBE393226 TLA393222:TLA393226 TUW393222:TUW393226 UES393222:UES393226 UOO393222:UOO393226 UYK393222:UYK393226 VIG393222:VIG393226 VSC393222:VSC393226 WBY393222:WBY393226 WLU393222:WLU393226 WVQ393222:WVQ393226 I458758:I458762 JE458758:JE458762 TA458758:TA458762 ACW458758:ACW458762 AMS458758:AMS458762 AWO458758:AWO458762 BGK458758:BGK458762 BQG458758:BQG458762 CAC458758:CAC458762 CJY458758:CJY458762 CTU458758:CTU458762 DDQ458758:DDQ458762 DNM458758:DNM458762 DXI458758:DXI458762 EHE458758:EHE458762 ERA458758:ERA458762 FAW458758:FAW458762 FKS458758:FKS458762 FUO458758:FUO458762 GEK458758:GEK458762 GOG458758:GOG458762 GYC458758:GYC458762 HHY458758:HHY458762 HRU458758:HRU458762 IBQ458758:IBQ458762 ILM458758:ILM458762 IVI458758:IVI458762 JFE458758:JFE458762 JPA458758:JPA458762 JYW458758:JYW458762 KIS458758:KIS458762 KSO458758:KSO458762 LCK458758:LCK458762 LMG458758:LMG458762 LWC458758:LWC458762 MFY458758:MFY458762 MPU458758:MPU458762 MZQ458758:MZQ458762 NJM458758:NJM458762 NTI458758:NTI458762 ODE458758:ODE458762 ONA458758:ONA458762 OWW458758:OWW458762 PGS458758:PGS458762 PQO458758:PQO458762 QAK458758:QAK458762 QKG458758:QKG458762 QUC458758:QUC458762 RDY458758:RDY458762 RNU458758:RNU458762 RXQ458758:RXQ458762 SHM458758:SHM458762 SRI458758:SRI458762 TBE458758:TBE458762 TLA458758:TLA458762 TUW458758:TUW458762 UES458758:UES458762 UOO458758:UOO458762 UYK458758:UYK458762 VIG458758:VIG458762 VSC458758:VSC458762 WBY458758:WBY458762 WLU458758:WLU458762 WVQ458758:WVQ458762 I524294:I524298 JE524294:JE524298 TA524294:TA524298 ACW524294:ACW524298 AMS524294:AMS524298 AWO524294:AWO524298 BGK524294:BGK524298 BQG524294:BQG524298 CAC524294:CAC524298 CJY524294:CJY524298 CTU524294:CTU524298 DDQ524294:DDQ524298 DNM524294:DNM524298 DXI524294:DXI524298 EHE524294:EHE524298 ERA524294:ERA524298 FAW524294:FAW524298 FKS524294:FKS524298 FUO524294:FUO524298 GEK524294:GEK524298 GOG524294:GOG524298 GYC524294:GYC524298 HHY524294:HHY524298 HRU524294:HRU524298 IBQ524294:IBQ524298 ILM524294:ILM524298 IVI524294:IVI524298 JFE524294:JFE524298 JPA524294:JPA524298 JYW524294:JYW524298 KIS524294:KIS524298 KSO524294:KSO524298 LCK524294:LCK524298 LMG524294:LMG524298 LWC524294:LWC524298 MFY524294:MFY524298 MPU524294:MPU524298 MZQ524294:MZQ524298 NJM524294:NJM524298 NTI524294:NTI524298 ODE524294:ODE524298 ONA524294:ONA524298 OWW524294:OWW524298 PGS524294:PGS524298 PQO524294:PQO524298 QAK524294:QAK524298 QKG524294:QKG524298 QUC524294:QUC524298 RDY524294:RDY524298 RNU524294:RNU524298 RXQ524294:RXQ524298 SHM524294:SHM524298 SRI524294:SRI524298 TBE524294:TBE524298 TLA524294:TLA524298 TUW524294:TUW524298 UES524294:UES524298 UOO524294:UOO524298 UYK524294:UYK524298 VIG524294:VIG524298 VSC524294:VSC524298 WBY524294:WBY524298 WLU524294:WLU524298 WVQ524294:WVQ524298 I589830:I589834 JE589830:JE589834 TA589830:TA589834 ACW589830:ACW589834 AMS589830:AMS589834 AWO589830:AWO589834 BGK589830:BGK589834 BQG589830:BQG589834 CAC589830:CAC589834 CJY589830:CJY589834 CTU589830:CTU589834 DDQ589830:DDQ589834 DNM589830:DNM589834 DXI589830:DXI589834 EHE589830:EHE589834 ERA589830:ERA589834 FAW589830:FAW589834 FKS589830:FKS589834 FUO589830:FUO589834 GEK589830:GEK589834 GOG589830:GOG589834 GYC589830:GYC589834 HHY589830:HHY589834 HRU589830:HRU589834 IBQ589830:IBQ589834 ILM589830:ILM589834 IVI589830:IVI589834 JFE589830:JFE589834 JPA589830:JPA589834 JYW589830:JYW589834 KIS589830:KIS589834 KSO589830:KSO589834 LCK589830:LCK589834 LMG589830:LMG589834 LWC589830:LWC589834 MFY589830:MFY589834 MPU589830:MPU589834 MZQ589830:MZQ589834 NJM589830:NJM589834 NTI589830:NTI589834 ODE589830:ODE589834 ONA589830:ONA589834 OWW589830:OWW589834 PGS589830:PGS589834 PQO589830:PQO589834 QAK589830:QAK589834 QKG589830:QKG589834 QUC589830:QUC589834 RDY589830:RDY589834 RNU589830:RNU589834 RXQ589830:RXQ589834 SHM589830:SHM589834 SRI589830:SRI589834 TBE589830:TBE589834 TLA589830:TLA589834 TUW589830:TUW589834 UES589830:UES589834 UOO589830:UOO589834 UYK589830:UYK589834 VIG589830:VIG589834 VSC589830:VSC589834 WBY589830:WBY589834 WLU589830:WLU589834 WVQ589830:WVQ589834 I655366:I655370 JE655366:JE655370 TA655366:TA655370 ACW655366:ACW655370 AMS655366:AMS655370 AWO655366:AWO655370 BGK655366:BGK655370 BQG655366:BQG655370 CAC655366:CAC655370 CJY655366:CJY655370 CTU655366:CTU655370 DDQ655366:DDQ655370 DNM655366:DNM655370 DXI655366:DXI655370 EHE655366:EHE655370 ERA655366:ERA655370 FAW655366:FAW655370 FKS655366:FKS655370 FUO655366:FUO655370 GEK655366:GEK655370 GOG655366:GOG655370 GYC655366:GYC655370 HHY655366:HHY655370 HRU655366:HRU655370 IBQ655366:IBQ655370 ILM655366:ILM655370 IVI655366:IVI655370 JFE655366:JFE655370 JPA655366:JPA655370 JYW655366:JYW655370 KIS655366:KIS655370 KSO655366:KSO655370 LCK655366:LCK655370 LMG655366:LMG655370 LWC655366:LWC655370 MFY655366:MFY655370 MPU655366:MPU655370 MZQ655366:MZQ655370 NJM655366:NJM655370 NTI655366:NTI655370 ODE655366:ODE655370 ONA655366:ONA655370 OWW655366:OWW655370 PGS655366:PGS655370 PQO655366:PQO655370 QAK655366:QAK655370 QKG655366:QKG655370 QUC655366:QUC655370 RDY655366:RDY655370 RNU655366:RNU655370 RXQ655366:RXQ655370 SHM655366:SHM655370 SRI655366:SRI655370 TBE655366:TBE655370 TLA655366:TLA655370 TUW655366:TUW655370 UES655366:UES655370 UOO655366:UOO655370 UYK655366:UYK655370 VIG655366:VIG655370 VSC655366:VSC655370 WBY655366:WBY655370 WLU655366:WLU655370 WVQ655366:WVQ655370 I720902:I720906 JE720902:JE720906 TA720902:TA720906 ACW720902:ACW720906 AMS720902:AMS720906 AWO720902:AWO720906 BGK720902:BGK720906 BQG720902:BQG720906 CAC720902:CAC720906 CJY720902:CJY720906 CTU720902:CTU720906 DDQ720902:DDQ720906 DNM720902:DNM720906 DXI720902:DXI720906 EHE720902:EHE720906 ERA720902:ERA720906 FAW720902:FAW720906 FKS720902:FKS720906 FUO720902:FUO720906 GEK720902:GEK720906 GOG720902:GOG720906 GYC720902:GYC720906 HHY720902:HHY720906 HRU720902:HRU720906 IBQ720902:IBQ720906 ILM720902:ILM720906 IVI720902:IVI720906 JFE720902:JFE720906 JPA720902:JPA720906 JYW720902:JYW720906 KIS720902:KIS720906 KSO720902:KSO720906 LCK720902:LCK720906 LMG720902:LMG720906 LWC720902:LWC720906 MFY720902:MFY720906 MPU720902:MPU720906 MZQ720902:MZQ720906 NJM720902:NJM720906 NTI720902:NTI720906 ODE720902:ODE720906 ONA720902:ONA720906 OWW720902:OWW720906 PGS720902:PGS720906 PQO720902:PQO720906 QAK720902:QAK720906 QKG720902:QKG720906 QUC720902:QUC720906 RDY720902:RDY720906 RNU720902:RNU720906 RXQ720902:RXQ720906 SHM720902:SHM720906 SRI720902:SRI720906 TBE720902:TBE720906 TLA720902:TLA720906 TUW720902:TUW720906 UES720902:UES720906 UOO720902:UOO720906 UYK720902:UYK720906 VIG720902:VIG720906 VSC720902:VSC720906 WBY720902:WBY720906 WLU720902:WLU720906 WVQ720902:WVQ720906 I786438:I786442 JE786438:JE786442 TA786438:TA786442 ACW786438:ACW786442 AMS786438:AMS786442 AWO786438:AWO786442 BGK786438:BGK786442 BQG786438:BQG786442 CAC786438:CAC786442 CJY786438:CJY786442 CTU786438:CTU786442 DDQ786438:DDQ786442 DNM786438:DNM786442 DXI786438:DXI786442 EHE786438:EHE786442 ERA786438:ERA786442 FAW786438:FAW786442 FKS786438:FKS786442 FUO786438:FUO786442 GEK786438:GEK786442 GOG786438:GOG786442 GYC786438:GYC786442 HHY786438:HHY786442 HRU786438:HRU786442 IBQ786438:IBQ786442 ILM786438:ILM786442 IVI786438:IVI786442 JFE786438:JFE786442 JPA786438:JPA786442 JYW786438:JYW786442 KIS786438:KIS786442 KSO786438:KSO786442 LCK786438:LCK786442 LMG786438:LMG786442 LWC786438:LWC786442 MFY786438:MFY786442 MPU786438:MPU786442 MZQ786438:MZQ786442 NJM786438:NJM786442 NTI786438:NTI786442 ODE786438:ODE786442 ONA786438:ONA786442 OWW786438:OWW786442 PGS786438:PGS786442 PQO786438:PQO786442 QAK786438:QAK786442 QKG786438:QKG786442 QUC786438:QUC786442 RDY786438:RDY786442 RNU786438:RNU786442 RXQ786438:RXQ786442 SHM786438:SHM786442 SRI786438:SRI786442 TBE786438:TBE786442 TLA786438:TLA786442 TUW786438:TUW786442 UES786438:UES786442 UOO786438:UOO786442 UYK786438:UYK786442 VIG786438:VIG786442 VSC786438:VSC786442 WBY786438:WBY786442 WLU786438:WLU786442 WVQ786438:WVQ786442 I851974:I851978 JE851974:JE851978 TA851974:TA851978 ACW851974:ACW851978 AMS851974:AMS851978 AWO851974:AWO851978 BGK851974:BGK851978 BQG851974:BQG851978 CAC851974:CAC851978 CJY851974:CJY851978 CTU851974:CTU851978 DDQ851974:DDQ851978 DNM851974:DNM851978 DXI851974:DXI851978 EHE851974:EHE851978 ERA851974:ERA851978 FAW851974:FAW851978 FKS851974:FKS851978 FUO851974:FUO851978 GEK851974:GEK851978 GOG851974:GOG851978 GYC851974:GYC851978 HHY851974:HHY851978 HRU851974:HRU851978 IBQ851974:IBQ851978 ILM851974:ILM851978 IVI851974:IVI851978 JFE851974:JFE851978 JPA851974:JPA851978 JYW851974:JYW851978 KIS851974:KIS851978 KSO851974:KSO851978 LCK851974:LCK851978 LMG851974:LMG851978 LWC851974:LWC851978 MFY851974:MFY851978 MPU851974:MPU851978 MZQ851974:MZQ851978 NJM851974:NJM851978 NTI851974:NTI851978 ODE851974:ODE851978 ONA851974:ONA851978 OWW851974:OWW851978 PGS851974:PGS851978 PQO851974:PQO851978 QAK851974:QAK851978 QKG851974:QKG851978 QUC851974:QUC851978 RDY851974:RDY851978 RNU851974:RNU851978 RXQ851974:RXQ851978 SHM851974:SHM851978 SRI851974:SRI851978 TBE851974:TBE851978 TLA851974:TLA851978 TUW851974:TUW851978 UES851974:UES851978 UOO851974:UOO851978 UYK851974:UYK851978 VIG851974:VIG851978 VSC851974:VSC851978 WBY851974:WBY851978 WLU851974:WLU851978 WVQ851974:WVQ851978 I917510:I917514 JE917510:JE917514 TA917510:TA917514 ACW917510:ACW917514 AMS917510:AMS917514 AWO917510:AWO917514 BGK917510:BGK917514 BQG917510:BQG917514 CAC917510:CAC917514 CJY917510:CJY917514 CTU917510:CTU917514 DDQ917510:DDQ917514 DNM917510:DNM917514 DXI917510:DXI917514 EHE917510:EHE917514 ERA917510:ERA917514 FAW917510:FAW917514 FKS917510:FKS917514 FUO917510:FUO917514 GEK917510:GEK917514 GOG917510:GOG917514 GYC917510:GYC917514 HHY917510:HHY917514 HRU917510:HRU917514 IBQ917510:IBQ917514 ILM917510:ILM917514 IVI917510:IVI917514 JFE917510:JFE917514 JPA917510:JPA917514 JYW917510:JYW917514 KIS917510:KIS917514 KSO917510:KSO917514 LCK917510:LCK917514 LMG917510:LMG917514 LWC917510:LWC917514 MFY917510:MFY917514 MPU917510:MPU917514 MZQ917510:MZQ917514 NJM917510:NJM917514 NTI917510:NTI917514 ODE917510:ODE917514 ONA917510:ONA917514 OWW917510:OWW917514 PGS917510:PGS917514 PQO917510:PQO917514 QAK917510:QAK917514 QKG917510:QKG917514 QUC917510:QUC917514 RDY917510:RDY917514 RNU917510:RNU917514 RXQ917510:RXQ917514 SHM917510:SHM917514 SRI917510:SRI917514 TBE917510:TBE917514 TLA917510:TLA917514 TUW917510:TUW917514 UES917510:UES917514 UOO917510:UOO917514 UYK917510:UYK917514 VIG917510:VIG917514 VSC917510:VSC917514 WBY917510:WBY917514 WLU917510:WLU917514 WVQ917510:WVQ917514 I983046:I983050 JE983046:JE983050 TA983046:TA983050 ACW983046:ACW983050 AMS983046:AMS983050 AWO983046:AWO983050 BGK983046:BGK983050 BQG983046:BQG983050 CAC983046:CAC983050 CJY983046:CJY983050 CTU983046:CTU983050 DDQ983046:DDQ983050 DNM983046:DNM983050 DXI983046:DXI983050 EHE983046:EHE983050 ERA983046:ERA983050 FAW983046:FAW983050 FKS983046:FKS983050 FUO983046:FUO983050 GEK983046:GEK983050 GOG983046:GOG983050 GYC983046:GYC983050 HHY983046:HHY983050 HRU983046:HRU983050 IBQ983046:IBQ983050 ILM983046:ILM983050 IVI983046:IVI983050 JFE983046:JFE983050 JPA983046:JPA983050 JYW983046:JYW983050 KIS983046:KIS983050 KSO983046:KSO983050 LCK983046:LCK983050 LMG983046:LMG983050 LWC983046:LWC983050 MFY983046:MFY983050 MPU983046:MPU983050 MZQ983046:MZQ983050 NJM983046:NJM983050 NTI983046:NTI983050 ODE983046:ODE983050 ONA983046:ONA983050 OWW983046:OWW983050 PGS983046:PGS983050 PQO983046:PQO983050 QAK983046:QAK983050 QKG983046:QKG983050 QUC983046:QUC983050 RDY983046:RDY983050 RNU983046:RNU983050 RXQ983046:RXQ983050 SHM983046:SHM983050 SRI983046:SRI983050 TBE983046:TBE983050 TLA983046:TLA983050 TUW983046:TUW983050 UES983046:UES983050 UOO983046:UOO983050 UYK983046:UYK983050 VIG983046:VIG983050 VSC983046:VSC983050 WBY983046:WBY983050 WLU983046:WLU983050 WVQ983046:WVQ983050 I12:I14 JE12:JE14 TA12:TA14 ACW12:ACW14 AMS12:AMS14 AWO12:AWO14 BGK12:BGK14 BQG12:BQG14 CAC12:CAC14 CJY12:CJY14 CTU12:CTU14 DDQ12:DDQ14 DNM12:DNM14 DXI12:DXI14 EHE12:EHE14 ERA12:ERA14 FAW12:FAW14 FKS12:FKS14 FUO12:FUO14 GEK12:GEK14 GOG12:GOG14 GYC12:GYC14 HHY12:HHY14 HRU12:HRU14 IBQ12:IBQ14 ILM12:ILM14 IVI12:IVI14 JFE12:JFE14 JPA12:JPA14 JYW12:JYW14 KIS12:KIS14 KSO12:KSO14 LCK12:LCK14 LMG12:LMG14 LWC12:LWC14 MFY12:MFY14 MPU12:MPU14 MZQ12:MZQ14 NJM12:NJM14 NTI12:NTI14 ODE12:ODE14 ONA12:ONA14 OWW12:OWW14 PGS12:PGS14 PQO12:PQO14 QAK12:QAK14 QKG12:QKG14 QUC12:QUC14 RDY12:RDY14 RNU12:RNU14 RXQ12:RXQ14 SHM12:SHM14 SRI12:SRI14 TBE12:TBE14 TLA12:TLA14 TUW12:TUW14 UES12:UES14 UOO12:UOO14 UYK12:UYK14 VIG12:VIG14 VSC12:VSC14 WBY12:WBY14 WLU12:WLU14 WVQ12:WVQ14 I65548:I65550 JE65548:JE65550 TA65548:TA65550 ACW65548:ACW65550 AMS65548:AMS65550 AWO65548:AWO65550 BGK65548:BGK65550 BQG65548:BQG65550 CAC65548:CAC65550 CJY65548:CJY65550 CTU65548:CTU65550 DDQ65548:DDQ65550 DNM65548:DNM65550 DXI65548:DXI65550 EHE65548:EHE65550 ERA65548:ERA65550 FAW65548:FAW65550 FKS65548:FKS65550 FUO65548:FUO65550 GEK65548:GEK65550 GOG65548:GOG65550 GYC65548:GYC65550 HHY65548:HHY65550 HRU65548:HRU65550 IBQ65548:IBQ65550 ILM65548:ILM65550 IVI65548:IVI65550 JFE65548:JFE65550 JPA65548:JPA65550 JYW65548:JYW65550 KIS65548:KIS65550 KSO65548:KSO65550 LCK65548:LCK65550 LMG65548:LMG65550 LWC65548:LWC65550 MFY65548:MFY65550 MPU65548:MPU65550 MZQ65548:MZQ65550 NJM65548:NJM65550 NTI65548:NTI65550 ODE65548:ODE65550 ONA65548:ONA65550 OWW65548:OWW65550 PGS65548:PGS65550 PQO65548:PQO65550 QAK65548:QAK65550 QKG65548:QKG65550 QUC65548:QUC65550 RDY65548:RDY65550 RNU65548:RNU65550 RXQ65548:RXQ65550 SHM65548:SHM65550 SRI65548:SRI65550 TBE65548:TBE65550 TLA65548:TLA65550 TUW65548:TUW65550 UES65548:UES65550 UOO65548:UOO65550 UYK65548:UYK65550 VIG65548:VIG65550 VSC65548:VSC65550 WBY65548:WBY65550 WLU65548:WLU65550 WVQ65548:WVQ65550 I131084:I131086 JE131084:JE131086 TA131084:TA131086 ACW131084:ACW131086 AMS131084:AMS131086 AWO131084:AWO131086 BGK131084:BGK131086 BQG131084:BQG131086 CAC131084:CAC131086 CJY131084:CJY131086 CTU131084:CTU131086 DDQ131084:DDQ131086 DNM131084:DNM131086 DXI131084:DXI131086 EHE131084:EHE131086 ERA131084:ERA131086 FAW131084:FAW131086 FKS131084:FKS131086 FUO131084:FUO131086 GEK131084:GEK131086 GOG131084:GOG131086 GYC131084:GYC131086 HHY131084:HHY131086 HRU131084:HRU131086 IBQ131084:IBQ131086 ILM131084:ILM131086 IVI131084:IVI131086 JFE131084:JFE131086 JPA131084:JPA131086 JYW131084:JYW131086 KIS131084:KIS131086 KSO131084:KSO131086 LCK131084:LCK131086 LMG131084:LMG131086 LWC131084:LWC131086 MFY131084:MFY131086 MPU131084:MPU131086 MZQ131084:MZQ131086 NJM131084:NJM131086 NTI131084:NTI131086 ODE131084:ODE131086 ONA131084:ONA131086 OWW131084:OWW131086 PGS131084:PGS131086 PQO131084:PQO131086 QAK131084:QAK131086 QKG131084:QKG131086 QUC131084:QUC131086 RDY131084:RDY131086 RNU131084:RNU131086 RXQ131084:RXQ131086 SHM131084:SHM131086 SRI131084:SRI131086 TBE131084:TBE131086 TLA131084:TLA131086 TUW131084:TUW131086 UES131084:UES131086 UOO131084:UOO131086 UYK131084:UYK131086 VIG131084:VIG131086 VSC131084:VSC131086 WBY131084:WBY131086 WLU131084:WLU131086 WVQ131084:WVQ131086 I196620:I196622 JE196620:JE196622 TA196620:TA196622 ACW196620:ACW196622 AMS196620:AMS196622 AWO196620:AWO196622 BGK196620:BGK196622 BQG196620:BQG196622 CAC196620:CAC196622 CJY196620:CJY196622 CTU196620:CTU196622 DDQ196620:DDQ196622 DNM196620:DNM196622 DXI196620:DXI196622 EHE196620:EHE196622 ERA196620:ERA196622 FAW196620:FAW196622 FKS196620:FKS196622 FUO196620:FUO196622 GEK196620:GEK196622 GOG196620:GOG196622 GYC196620:GYC196622 HHY196620:HHY196622 HRU196620:HRU196622 IBQ196620:IBQ196622 ILM196620:ILM196622 IVI196620:IVI196622 JFE196620:JFE196622 JPA196620:JPA196622 JYW196620:JYW196622 KIS196620:KIS196622 KSO196620:KSO196622 LCK196620:LCK196622 LMG196620:LMG196622 LWC196620:LWC196622 MFY196620:MFY196622 MPU196620:MPU196622 MZQ196620:MZQ196622 NJM196620:NJM196622 NTI196620:NTI196622 ODE196620:ODE196622 ONA196620:ONA196622 OWW196620:OWW196622 PGS196620:PGS196622 PQO196620:PQO196622 QAK196620:QAK196622 QKG196620:QKG196622 QUC196620:QUC196622 RDY196620:RDY196622 RNU196620:RNU196622 RXQ196620:RXQ196622 SHM196620:SHM196622 SRI196620:SRI196622 TBE196620:TBE196622 TLA196620:TLA196622 TUW196620:TUW196622 UES196620:UES196622 UOO196620:UOO196622 UYK196620:UYK196622 VIG196620:VIG196622 VSC196620:VSC196622 WBY196620:WBY196622 WLU196620:WLU196622 WVQ196620:WVQ196622 I262156:I262158 JE262156:JE262158 TA262156:TA262158 ACW262156:ACW262158 AMS262156:AMS262158 AWO262156:AWO262158 BGK262156:BGK262158 BQG262156:BQG262158 CAC262156:CAC262158 CJY262156:CJY262158 CTU262156:CTU262158 DDQ262156:DDQ262158 DNM262156:DNM262158 DXI262156:DXI262158 EHE262156:EHE262158 ERA262156:ERA262158 FAW262156:FAW262158 FKS262156:FKS262158 FUO262156:FUO262158 GEK262156:GEK262158 GOG262156:GOG262158 GYC262156:GYC262158 HHY262156:HHY262158 HRU262156:HRU262158 IBQ262156:IBQ262158 ILM262156:ILM262158 IVI262156:IVI262158 JFE262156:JFE262158 JPA262156:JPA262158 JYW262156:JYW262158 KIS262156:KIS262158 KSO262156:KSO262158 LCK262156:LCK262158 LMG262156:LMG262158 LWC262156:LWC262158 MFY262156:MFY262158 MPU262156:MPU262158 MZQ262156:MZQ262158 NJM262156:NJM262158 NTI262156:NTI262158 ODE262156:ODE262158 ONA262156:ONA262158 OWW262156:OWW262158 PGS262156:PGS262158 PQO262156:PQO262158 QAK262156:QAK262158 QKG262156:QKG262158 QUC262156:QUC262158 RDY262156:RDY262158 RNU262156:RNU262158 RXQ262156:RXQ262158 SHM262156:SHM262158 SRI262156:SRI262158 TBE262156:TBE262158 TLA262156:TLA262158 TUW262156:TUW262158 UES262156:UES262158 UOO262156:UOO262158 UYK262156:UYK262158 VIG262156:VIG262158 VSC262156:VSC262158 WBY262156:WBY262158 WLU262156:WLU262158 WVQ262156:WVQ262158 I327692:I327694 JE327692:JE327694 TA327692:TA327694 ACW327692:ACW327694 AMS327692:AMS327694 AWO327692:AWO327694 BGK327692:BGK327694 BQG327692:BQG327694 CAC327692:CAC327694 CJY327692:CJY327694 CTU327692:CTU327694 DDQ327692:DDQ327694 DNM327692:DNM327694 DXI327692:DXI327694 EHE327692:EHE327694 ERA327692:ERA327694 FAW327692:FAW327694 FKS327692:FKS327694 FUO327692:FUO327694 GEK327692:GEK327694 GOG327692:GOG327694 GYC327692:GYC327694 HHY327692:HHY327694 HRU327692:HRU327694 IBQ327692:IBQ327694 ILM327692:ILM327694 IVI327692:IVI327694 JFE327692:JFE327694 JPA327692:JPA327694 JYW327692:JYW327694 KIS327692:KIS327694 KSO327692:KSO327694 LCK327692:LCK327694 LMG327692:LMG327694 LWC327692:LWC327694 MFY327692:MFY327694 MPU327692:MPU327694 MZQ327692:MZQ327694 NJM327692:NJM327694 NTI327692:NTI327694 ODE327692:ODE327694 ONA327692:ONA327694 OWW327692:OWW327694 PGS327692:PGS327694 PQO327692:PQO327694 QAK327692:QAK327694 QKG327692:QKG327694 QUC327692:QUC327694 RDY327692:RDY327694 RNU327692:RNU327694 RXQ327692:RXQ327694 SHM327692:SHM327694 SRI327692:SRI327694 TBE327692:TBE327694 TLA327692:TLA327694 TUW327692:TUW327694 UES327692:UES327694 UOO327692:UOO327694 UYK327692:UYK327694 VIG327692:VIG327694 VSC327692:VSC327694 WBY327692:WBY327694 WLU327692:WLU327694 WVQ327692:WVQ327694 I393228:I393230 JE393228:JE393230 TA393228:TA393230 ACW393228:ACW393230 AMS393228:AMS393230 AWO393228:AWO393230 BGK393228:BGK393230 BQG393228:BQG393230 CAC393228:CAC393230 CJY393228:CJY393230 CTU393228:CTU393230 DDQ393228:DDQ393230 DNM393228:DNM393230 DXI393228:DXI393230 EHE393228:EHE393230 ERA393228:ERA393230 FAW393228:FAW393230 FKS393228:FKS393230 FUO393228:FUO393230 GEK393228:GEK393230 GOG393228:GOG393230 GYC393228:GYC393230 HHY393228:HHY393230 HRU393228:HRU393230 IBQ393228:IBQ393230 ILM393228:ILM393230 IVI393228:IVI393230 JFE393228:JFE393230 JPA393228:JPA393230 JYW393228:JYW393230 KIS393228:KIS393230 KSO393228:KSO393230 LCK393228:LCK393230 LMG393228:LMG393230 LWC393228:LWC393230 MFY393228:MFY393230 MPU393228:MPU393230 MZQ393228:MZQ393230 NJM393228:NJM393230 NTI393228:NTI393230 ODE393228:ODE393230 ONA393228:ONA393230 OWW393228:OWW393230 PGS393228:PGS393230 PQO393228:PQO393230 QAK393228:QAK393230 QKG393228:QKG393230 QUC393228:QUC393230 RDY393228:RDY393230 RNU393228:RNU393230 RXQ393228:RXQ393230 SHM393228:SHM393230 SRI393228:SRI393230 TBE393228:TBE393230 TLA393228:TLA393230 TUW393228:TUW393230 UES393228:UES393230 UOO393228:UOO393230 UYK393228:UYK393230 VIG393228:VIG393230 VSC393228:VSC393230 WBY393228:WBY393230 WLU393228:WLU393230 WVQ393228:WVQ393230 I458764:I458766 JE458764:JE458766 TA458764:TA458766 ACW458764:ACW458766 AMS458764:AMS458766 AWO458764:AWO458766 BGK458764:BGK458766 BQG458764:BQG458766 CAC458764:CAC458766 CJY458764:CJY458766 CTU458764:CTU458766 DDQ458764:DDQ458766 DNM458764:DNM458766 DXI458764:DXI458766 EHE458764:EHE458766 ERA458764:ERA458766 FAW458764:FAW458766 FKS458764:FKS458766 FUO458764:FUO458766 GEK458764:GEK458766 GOG458764:GOG458766 GYC458764:GYC458766 HHY458764:HHY458766 HRU458764:HRU458766 IBQ458764:IBQ458766 ILM458764:ILM458766 IVI458764:IVI458766 JFE458764:JFE458766 JPA458764:JPA458766 JYW458764:JYW458766 KIS458764:KIS458766 KSO458764:KSO458766 LCK458764:LCK458766 LMG458764:LMG458766 LWC458764:LWC458766 MFY458764:MFY458766 MPU458764:MPU458766 MZQ458764:MZQ458766 NJM458764:NJM458766 NTI458764:NTI458766 ODE458764:ODE458766 ONA458764:ONA458766 OWW458764:OWW458766 PGS458764:PGS458766 PQO458764:PQO458766 QAK458764:QAK458766 QKG458764:QKG458766 QUC458764:QUC458766 RDY458764:RDY458766 RNU458764:RNU458766 RXQ458764:RXQ458766 SHM458764:SHM458766 SRI458764:SRI458766 TBE458764:TBE458766 TLA458764:TLA458766 TUW458764:TUW458766 UES458764:UES458766 UOO458764:UOO458766 UYK458764:UYK458766 VIG458764:VIG458766 VSC458764:VSC458766 WBY458764:WBY458766 WLU458764:WLU458766 WVQ458764:WVQ458766 I524300:I524302 JE524300:JE524302 TA524300:TA524302 ACW524300:ACW524302 AMS524300:AMS524302 AWO524300:AWO524302 BGK524300:BGK524302 BQG524300:BQG524302 CAC524300:CAC524302 CJY524300:CJY524302 CTU524300:CTU524302 DDQ524300:DDQ524302 DNM524300:DNM524302 DXI524300:DXI524302 EHE524300:EHE524302 ERA524300:ERA524302 FAW524300:FAW524302 FKS524300:FKS524302 FUO524300:FUO524302 GEK524300:GEK524302 GOG524300:GOG524302 GYC524300:GYC524302 HHY524300:HHY524302 HRU524300:HRU524302 IBQ524300:IBQ524302 ILM524300:ILM524302 IVI524300:IVI524302 JFE524300:JFE524302 JPA524300:JPA524302 JYW524300:JYW524302 KIS524300:KIS524302 KSO524300:KSO524302 LCK524300:LCK524302 LMG524300:LMG524302 LWC524300:LWC524302 MFY524300:MFY524302 MPU524300:MPU524302 MZQ524300:MZQ524302 NJM524300:NJM524302 NTI524300:NTI524302 ODE524300:ODE524302 ONA524300:ONA524302 OWW524300:OWW524302 PGS524300:PGS524302 PQO524300:PQO524302 QAK524300:QAK524302 QKG524300:QKG524302 QUC524300:QUC524302 RDY524300:RDY524302 RNU524300:RNU524302 RXQ524300:RXQ524302 SHM524300:SHM524302 SRI524300:SRI524302 TBE524300:TBE524302 TLA524300:TLA524302 TUW524300:TUW524302 UES524300:UES524302 UOO524300:UOO524302 UYK524300:UYK524302 VIG524300:VIG524302 VSC524300:VSC524302 WBY524300:WBY524302 WLU524300:WLU524302 WVQ524300:WVQ524302 I589836:I589838 JE589836:JE589838 TA589836:TA589838 ACW589836:ACW589838 AMS589836:AMS589838 AWO589836:AWO589838 BGK589836:BGK589838 BQG589836:BQG589838 CAC589836:CAC589838 CJY589836:CJY589838 CTU589836:CTU589838 DDQ589836:DDQ589838 DNM589836:DNM589838 DXI589836:DXI589838 EHE589836:EHE589838 ERA589836:ERA589838 FAW589836:FAW589838 FKS589836:FKS589838 FUO589836:FUO589838 GEK589836:GEK589838 GOG589836:GOG589838 GYC589836:GYC589838 HHY589836:HHY589838 HRU589836:HRU589838 IBQ589836:IBQ589838 ILM589836:ILM589838 IVI589836:IVI589838 JFE589836:JFE589838 JPA589836:JPA589838 JYW589836:JYW589838 KIS589836:KIS589838 KSO589836:KSO589838 LCK589836:LCK589838 LMG589836:LMG589838 LWC589836:LWC589838 MFY589836:MFY589838 MPU589836:MPU589838 MZQ589836:MZQ589838 NJM589836:NJM589838 NTI589836:NTI589838 ODE589836:ODE589838 ONA589836:ONA589838 OWW589836:OWW589838 PGS589836:PGS589838 PQO589836:PQO589838 QAK589836:QAK589838 QKG589836:QKG589838 QUC589836:QUC589838 RDY589836:RDY589838 RNU589836:RNU589838 RXQ589836:RXQ589838 SHM589836:SHM589838 SRI589836:SRI589838 TBE589836:TBE589838 TLA589836:TLA589838 TUW589836:TUW589838 UES589836:UES589838 UOO589836:UOO589838 UYK589836:UYK589838 VIG589836:VIG589838 VSC589836:VSC589838 WBY589836:WBY589838 WLU589836:WLU589838 WVQ589836:WVQ589838 I655372:I655374 JE655372:JE655374 TA655372:TA655374 ACW655372:ACW655374 AMS655372:AMS655374 AWO655372:AWO655374 BGK655372:BGK655374 BQG655372:BQG655374 CAC655372:CAC655374 CJY655372:CJY655374 CTU655372:CTU655374 DDQ655372:DDQ655374 DNM655372:DNM655374 DXI655372:DXI655374 EHE655372:EHE655374 ERA655372:ERA655374 FAW655372:FAW655374 FKS655372:FKS655374 FUO655372:FUO655374 GEK655372:GEK655374 GOG655372:GOG655374 GYC655372:GYC655374 HHY655372:HHY655374 HRU655372:HRU655374 IBQ655372:IBQ655374 ILM655372:ILM655374 IVI655372:IVI655374 JFE655372:JFE655374 JPA655372:JPA655374 JYW655372:JYW655374 KIS655372:KIS655374 KSO655372:KSO655374 LCK655372:LCK655374 LMG655372:LMG655374 LWC655372:LWC655374 MFY655372:MFY655374 MPU655372:MPU655374 MZQ655372:MZQ655374 NJM655372:NJM655374 NTI655372:NTI655374 ODE655372:ODE655374 ONA655372:ONA655374 OWW655372:OWW655374 PGS655372:PGS655374 PQO655372:PQO655374 QAK655372:QAK655374 QKG655372:QKG655374 QUC655372:QUC655374 RDY655372:RDY655374 RNU655372:RNU655374 RXQ655372:RXQ655374 SHM655372:SHM655374 SRI655372:SRI655374 TBE655372:TBE655374 TLA655372:TLA655374 TUW655372:TUW655374 UES655372:UES655374 UOO655372:UOO655374 UYK655372:UYK655374 VIG655372:VIG655374 VSC655372:VSC655374 WBY655372:WBY655374 WLU655372:WLU655374 WVQ655372:WVQ655374 I720908:I720910 JE720908:JE720910 TA720908:TA720910 ACW720908:ACW720910 AMS720908:AMS720910 AWO720908:AWO720910 BGK720908:BGK720910 BQG720908:BQG720910 CAC720908:CAC720910 CJY720908:CJY720910 CTU720908:CTU720910 DDQ720908:DDQ720910 DNM720908:DNM720910 DXI720908:DXI720910 EHE720908:EHE720910 ERA720908:ERA720910 FAW720908:FAW720910 FKS720908:FKS720910 FUO720908:FUO720910 GEK720908:GEK720910 GOG720908:GOG720910 GYC720908:GYC720910 HHY720908:HHY720910 HRU720908:HRU720910 IBQ720908:IBQ720910 ILM720908:ILM720910 IVI720908:IVI720910 JFE720908:JFE720910 JPA720908:JPA720910 JYW720908:JYW720910 KIS720908:KIS720910 KSO720908:KSO720910 LCK720908:LCK720910 LMG720908:LMG720910 LWC720908:LWC720910 MFY720908:MFY720910 MPU720908:MPU720910 MZQ720908:MZQ720910 NJM720908:NJM720910 NTI720908:NTI720910 ODE720908:ODE720910 ONA720908:ONA720910 OWW720908:OWW720910 PGS720908:PGS720910 PQO720908:PQO720910 QAK720908:QAK720910 QKG720908:QKG720910 QUC720908:QUC720910 RDY720908:RDY720910 RNU720908:RNU720910 RXQ720908:RXQ720910 SHM720908:SHM720910 SRI720908:SRI720910 TBE720908:TBE720910 TLA720908:TLA720910 TUW720908:TUW720910 UES720908:UES720910 UOO720908:UOO720910 UYK720908:UYK720910 VIG720908:VIG720910 VSC720908:VSC720910 WBY720908:WBY720910 WLU720908:WLU720910 WVQ720908:WVQ720910 I786444:I786446 JE786444:JE786446 TA786444:TA786446 ACW786444:ACW786446 AMS786444:AMS786446 AWO786444:AWO786446 BGK786444:BGK786446 BQG786444:BQG786446 CAC786444:CAC786446 CJY786444:CJY786446 CTU786444:CTU786446 DDQ786444:DDQ786446 DNM786444:DNM786446 DXI786444:DXI786446 EHE786444:EHE786446 ERA786444:ERA786446 FAW786444:FAW786446 FKS786444:FKS786446 FUO786444:FUO786446 GEK786444:GEK786446 GOG786444:GOG786446 GYC786444:GYC786446 HHY786444:HHY786446 HRU786444:HRU786446 IBQ786444:IBQ786446 ILM786444:ILM786446 IVI786444:IVI786446 JFE786444:JFE786446 JPA786444:JPA786446 JYW786444:JYW786446 KIS786444:KIS786446 KSO786444:KSO786446 LCK786444:LCK786446 LMG786444:LMG786446 LWC786444:LWC786446 MFY786444:MFY786446 MPU786444:MPU786446 MZQ786444:MZQ786446 NJM786444:NJM786446 NTI786444:NTI786446 ODE786444:ODE786446 ONA786444:ONA786446 OWW786444:OWW786446 PGS786444:PGS786446 PQO786444:PQO786446 QAK786444:QAK786446 QKG786444:QKG786446 QUC786444:QUC786446 RDY786444:RDY786446 RNU786444:RNU786446 RXQ786444:RXQ786446 SHM786444:SHM786446 SRI786444:SRI786446 TBE786444:TBE786446 TLA786444:TLA786446 TUW786444:TUW786446 UES786444:UES786446 UOO786444:UOO786446 UYK786444:UYK786446 VIG786444:VIG786446 VSC786444:VSC786446 WBY786444:WBY786446 WLU786444:WLU786446 WVQ786444:WVQ786446 I851980:I851982 JE851980:JE851982 TA851980:TA851982 ACW851980:ACW851982 AMS851980:AMS851982 AWO851980:AWO851982 BGK851980:BGK851982 BQG851980:BQG851982 CAC851980:CAC851982 CJY851980:CJY851982 CTU851980:CTU851982 DDQ851980:DDQ851982 DNM851980:DNM851982 DXI851980:DXI851982 EHE851980:EHE851982 ERA851980:ERA851982 FAW851980:FAW851982 FKS851980:FKS851982 FUO851980:FUO851982 GEK851980:GEK851982 GOG851980:GOG851982 GYC851980:GYC851982 HHY851980:HHY851982 HRU851980:HRU851982 IBQ851980:IBQ851982 ILM851980:ILM851982 IVI851980:IVI851982 JFE851980:JFE851982 JPA851980:JPA851982 JYW851980:JYW851982 KIS851980:KIS851982 KSO851980:KSO851982 LCK851980:LCK851982 LMG851980:LMG851982 LWC851980:LWC851982 MFY851980:MFY851982 MPU851980:MPU851982 MZQ851980:MZQ851982 NJM851980:NJM851982 NTI851980:NTI851982 ODE851980:ODE851982 ONA851980:ONA851982 OWW851980:OWW851982 PGS851980:PGS851982 PQO851980:PQO851982 QAK851980:QAK851982 QKG851980:QKG851982 QUC851980:QUC851982 RDY851980:RDY851982 RNU851980:RNU851982 RXQ851980:RXQ851982 SHM851980:SHM851982 SRI851980:SRI851982 TBE851980:TBE851982 TLA851980:TLA851982 TUW851980:TUW851982 UES851980:UES851982 UOO851980:UOO851982 UYK851980:UYK851982 VIG851980:VIG851982 VSC851980:VSC851982 WBY851980:WBY851982 WLU851980:WLU851982 WVQ851980:WVQ851982 I917516:I917518 JE917516:JE917518 TA917516:TA917518 ACW917516:ACW917518 AMS917516:AMS917518 AWO917516:AWO917518 BGK917516:BGK917518 BQG917516:BQG917518 CAC917516:CAC917518 CJY917516:CJY917518 CTU917516:CTU917518 DDQ917516:DDQ917518 DNM917516:DNM917518 DXI917516:DXI917518 EHE917516:EHE917518 ERA917516:ERA917518 FAW917516:FAW917518 FKS917516:FKS917518 FUO917516:FUO917518 GEK917516:GEK917518 GOG917516:GOG917518 GYC917516:GYC917518 HHY917516:HHY917518 HRU917516:HRU917518 IBQ917516:IBQ917518 ILM917516:ILM917518 IVI917516:IVI917518 JFE917516:JFE917518 JPA917516:JPA917518 JYW917516:JYW917518 KIS917516:KIS917518 KSO917516:KSO917518 LCK917516:LCK917518 LMG917516:LMG917518 LWC917516:LWC917518 MFY917516:MFY917518 MPU917516:MPU917518 MZQ917516:MZQ917518 NJM917516:NJM917518 NTI917516:NTI917518 ODE917516:ODE917518 ONA917516:ONA917518 OWW917516:OWW917518 PGS917516:PGS917518 PQO917516:PQO917518 QAK917516:QAK917518 QKG917516:QKG917518 QUC917516:QUC917518 RDY917516:RDY917518 RNU917516:RNU917518 RXQ917516:RXQ917518 SHM917516:SHM917518 SRI917516:SRI917518 TBE917516:TBE917518 TLA917516:TLA917518 TUW917516:TUW917518 UES917516:UES917518 UOO917516:UOO917518 UYK917516:UYK917518 VIG917516:VIG917518 VSC917516:VSC917518 WBY917516:WBY917518 WLU917516:WLU917518 WVQ917516:WVQ917518 I983052:I983054 JE983052:JE983054 TA983052:TA983054 ACW983052:ACW983054 AMS983052:AMS983054 AWO983052:AWO983054 BGK983052:BGK983054 BQG983052:BQG983054 CAC983052:CAC983054 CJY983052:CJY983054 CTU983052:CTU983054 DDQ983052:DDQ983054 DNM983052:DNM983054 DXI983052:DXI983054 EHE983052:EHE983054 ERA983052:ERA983054 FAW983052:FAW983054 FKS983052:FKS983054 FUO983052:FUO983054 GEK983052:GEK983054 GOG983052:GOG983054 GYC983052:GYC983054 HHY983052:HHY983054 HRU983052:HRU983054 IBQ983052:IBQ983054 ILM983052:ILM983054 IVI983052:IVI983054 JFE983052:JFE983054 JPA983052:JPA983054 JYW983052:JYW983054 KIS983052:KIS983054 KSO983052:KSO983054 LCK983052:LCK983054 LMG983052:LMG983054 LWC983052:LWC983054 MFY983052:MFY983054 MPU983052:MPU983054 MZQ983052:MZQ983054 NJM983052:NJM983054 NTI983052:NTI983054 ODE983052:ODE983054 ONA983052:ONA983054 OWW983052:OWW983054 PGS983052:PGS983054 PQO983052:PQO983054 QAK983052:QAK983054 QKG983052:QKG983054 QUC983052:QUC983054 RDY983052:RDY983054 RNU983052:RNU983054 RXQ983052:RXQ983054 SHM983052:SHM983054 SRI983052:SRI983054 TBE983052:TBE983054 TLA983052:TLA983054 TUW983052:TUW983054 UES983052:UES983054 UOO983052:UOO983054 UYK983052:UYK983054 VIG983052:VIG983054 VSC983052:VSC983054 WBY983052:WBY983054 WLU983052:WLU983054 WVQ983052:WVQ983054">
      <formula1>$F$110:$F$112</formula1>
    </dataValidation>
    <dataValidation type="list" allowBlank="1" showInputMessage="1" showErrorMessage="1" sqref="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2:E65550 JA65542:JA65550 SW65542:SW65550 ACS65542:ACS65550 AMO65542:AMO65550 AWK65542:AWK65550 BGG65542:BGG65550 BQC65542:BQC65550 BZY65542:BZY65550 CJU65542:CJU65550 CTQ65542:CTQ65550 DDM65542:DDM65550 DNI65542:DNI65550 DXE65542:DXE65550 EHA65542:EHA65550 EQW65542:EQW65550 FAS65542:FAS65550 FKO65542:FKO65550 FUK65542:FUK65550 GEG65542:GEG65550 GOC65542:GOC65550 GXY65542:GXY65550 HHU65542:HHU65550 HRQ65542:HRQ65550 IBM65542:IBM65550 ILI65542:ILI65550 IVE65542:IVE65550 JFA65542:JFA65550 JOW65542:JOW65550 JYS65542:JYS65550 KIO65542:KIO65550 KSK65542:KSK65550 LCG65542:LCG65550 LMC65542:LMC65550 LVY65542:LVY65550 MFU65542:MFU65550 MPQ65542:MPQ65550 MZM65542:MZM65550 NJI65542:NJI65550 NTE65542:NTE65550 ODA65542:ODA65550 OMW65542:OMW65550 OWS65542:OWS65550 PGO65542:PGO65550 PQK65542:PQK65550 QAG65542:QAG65550 QKC65542:QKC65550 QTY65542:QTY65550 RDU65542:RDU65550 RNQ65542:RNQ65550 RXM65542:RXM65550 SHI65542:SHI65550 SRE65542:SRE65550 TBA65542:TBA65550 TKW65542:TKW65550 TUS65542:TUS65550 UEO65542:UEO65550 UOK65542:UOK65550 UYG65542:UYG65550 VIC65542:VIC65550 VRY65542:VRY65550 WBU65542:WBU65550 WLQ65542:WLQ65550 WVM65542:WVM65550 E131078:E131086 JA131078:JA131086 SW131078:SW131086 ACS131078:ACS131086 AMO131078:AMO131086 AWK131078:AWK131086 BGG131078:BGG131086 BQC131078:BQC131086 BZY131078:BZY131086 CJU131078:CJU131086 CTQ131078:CTQ131086 DDM131078:DDM131086 DNI131078:DNI131086 DXE131078:DXE131086 EHA131078:EHA131086 EQW131078:EQW131086 FAS131078:FAS131086 FKO131078:FKO131086 FUK131078:FUK131086 GEG131078:GEG131086 GOC131078:GOC131086 GXY131078:GXY131086 HHU131078:HHU131086 HRQ131078:HRQ131086 IBM131078:IBM131086 ILI131078:ILI131086 IVE131078:IVE131086 JFA131078:JFA131086 JOW131078:JOW131086 JYS131078:JYS131086 KIO131078:KIO131086 KSK131078:KSK131086 LCG131078:LCG131086 LMC131078:LMC131086 LVY131078:LVY131086 MFU131078:MFU131086 MPQ131078:MPQ131086 MZM131078:MZM131086 NJI131078:NJI131086 NTE131078:NTE131086 ODA131078:ODA131086 OMW131078:OMW131086 OWS131078:OWS131086 PGO131078:PGO131086 PQK131078:PQK131086 QAG131078:QAG131086 QKC131078:QKC131086 QTY131078:QTY131086 RDU131078:RDU131086 RNQ131078:RNQ131086 RXM131078:RXM131086 SHI131078:SHI131086 SRE131078:SRE131086 TBA131078:TBA131086 TKW131078:TKW131086 TUS131078:TUS131086 UEO131078:UEO131086 UOK131078:UOK131086 UYG131078:UYG131086 VIC131078:VIC131086 VRY131078:VRY131086 WBU131078:WBU131086 WLQ131078:WLQ131086 WVM131078:WVM131086 E196614:E196622 JA196614:JA196622 SW196614:SW196622 ACS196614:ACS196622 AMO196614:AMO196622 AWK196614:AWK196622 BGG196614:BGG196622 BQC196614:BQC196622 BZY196614:BZY196622 CJU196614:CJU196622 CTQ196614:CTQ196622 DDM196614:DDM196622 DNI196614:DNI196622 DXE196614:DXE196622 EHA196614:EHA196622 EQW196614:EQW196622 FAS196614:FAS196622 FKO196614:FKO196622 FUK196614:FUK196622 GEG196614:GEG196622 GOC196614:GOC196622 GXY196614:GXY196622 HHU196614:HHU196622 HRQ196614:HRQ196622 IBM196614:IBM196622 ILI196614:ILI196622 IVE196614:IVE196622 JFA196614:JFA196622 JOW196614:JOW196622 JYS196614:JYS196622 KIO196614:KIO196622 KSK196614:KSK196622 LCG196614:LCG196622 LMC196614:LMC196622 LVY196614:LVY196622 MFU196614:MFU196622 MPQ196614:MPQ196622 MZM196614:MZM196622 NJI196614:NJI196622 NTE196614:NTE196622 ODA196614:ODA196622 OMW196614:OMW196622 OWS196614:OWS196622 PGO196614:PGO196622 PQK196614:PQK196622 QAG196614:QAG196622 QKC196614:QKC196622 QTY196614:QTY196622 RDU196614:RDU196622 RNQ196614:RNQ196622 RXM196614:RXM196622 SHI196614:SHI196622 SRE196614:SRE196622 TBA196614:TBA196622 TKW196614:TKW196622 TUS196614:TUS196622 UEO196614:UEO196622 UOK196614:UOK196622 UYG196614:UYG196622 VIC196614:VIC196622 VRY196614:VRY196622 WBU196614:WBU196622 WLQ196614:WLQ196622 WVM196614:WVM196622 E262150:E262158 JA262150:JA262158 SW262150:SW262158 ACS262150:ACS262158 AMO262150:AMO262158 AWK262150:AWK262158 BGG262150:BGG262158 BQC262150:BQC262158 BZY262150:BZY262158 CJU262150:CJU262158 CTQ262150:CTQ262158 DDM262150:DDM262158 DNI262150:DNI262158 DXE262150:DXE262158 EHA262150:EHA262158 EQW262150:EQW262158 FAS262150:FAS262158 FKO262150:FKO262158 FUK262150:FUK262158 GEG262150:GEG262158 GOC262150:GOC262158 GXY262150:GXY262158 HHU262150:HHU262158 HRQ262150:HRQ262158 IBM262150:IBM262158 ILI262150:ILI262158 IVE262150:IVE262158 JFA262150:JFA262158 JOW262150:JOW262158 JYS262150:JYS262158 KIO262150:KIO262158 KSK262150:KSK262158 LCG262150:LCG262158 LMC262150:LMC262158 LVY262150:LVY262158 MFU262150:MFU262158 MPQ262150:MPQ262158 MZM262150:MZM262158 NJI262150:NJI262158 NTE262150:NTE262158 ODA262150:ODA262158 OMW262150:OMW262158 OWS262150:OWS262158 PGO262150:PGO262158 PQK262150:PQK262158 QAG262150:QAG262158 QKC262150:QKC262158 QTY262150:QTY262158 RDU262150:RDU262158 RNQ262150:RNQ262158 RXM262150:RXM262158 SHI262150:SHI262158 SRE262150:SRE262158 TBA262150:TBA262158 TKW262150:TKW262158 TUS262150:TUS262158 UEO262150:UEO262158 UOK262150:UOK262158 UYG262150:UYG262158 VIC262150:VIC262158 VRY262150:VRY262158 WBU262150:WBU262158 WLQ262150:WLQ262158 WVM262150:WVM262158 E327686:E327694 JA327686:JA327694 SW327686:SW327694 ACS327686:ACS327694 AMO327686:AMO327694 AWK327686:AWK327694 BGG327686:BGG327694 BQC327686:BQC327694 BZY327686:BZY327694 CJU327686:CJU327694 CTQ327686:CTQ327694 DDM327686:DDM327694 DNI327686:DNI327694 DXE327686:DXE327694 EHA327686:EHA327694 EQW327686:EQW327694 FAS327686:FAS327694 FKO327686:FKO327694 FUK327686:FUK327694 GEG327686:GEG327694 GOC327686:GOC327694 GXY327686:GXY327694 HHU327686:HHU327694 HRQ327686:HRQ327694 IBM327686:IBM327694 ILI327686:ILI327694 IVE327686:IVE327694 JFA327686:JFA327694 JOW327686:JOW327694 JYS327686:JYS327694 KIO327686:KIO327694 KSK327686:KSK327694 LCG327686:LCG327694 LMC327686:LMC327694 LVY327686:LVY327694 MFU327686:MFU327694 MPQ327686:MPQ327694 MZM327686:MZM327694 NJI327686:NJI327694 NTE327686:NTE327694 ODA327686:ODA327694 OMW327686:OMW327694 OWS327686:OWS327694 PGO327686:PGO327694 PQK327686:PQK327694 QAG327686:QAG327694 QKC327686:QKC327694 QTY327686:QTY327694 RDU327686:RDU327694 RNQ327686:RNQ327694 RXM327686:RXM327694 SHI327686:SHI327694 SRE327686:SRE327694 TBA327686:TBA327694 TKW327686:TKW327694 TUS327686:TUS327694 UEO327686:UEO327694 UOK327686:UOK327694 UYG327686:UYG327694 VIC327686:VIC327694 VRY327686:VRY327694 WBU327686:WBU327694 WLQ327686:WLQ327694 WVM327686:WVM327694 E393222:E393230 JA393222:JA393230 SW393222:SW393230 ACS393222:ACS393230 AMO393222:AMO393230 AWK393222:AWK393230 BGG393222:BGG393230 BQC393222:BQC393230 BZY393222:BZY393230 CJU393222:CJU393230 CTQ393222:CTQ393230 DDM393222:DDM393230 DNI393222:DNI393230 DXE393222:DXE393230 EHA393222:EHA393230 EQW393222:EQW393230 FAS393222:FAS393230 FKO393222:FKO393230 FUK393222:FUK393230 GEG393222:GEG393230 GOC393222:GOC393230 GXY393222:GXY393230 HHU393222:HHU393230 HRQ393222:HRQ393230 IBM393222:IBM393230 ILI393222:ILI393230 IVE393222:IVE393230 JFA393222:JFA393230 JOW393222:JOW393230 JYS393222:JYS393230 KIO393222:KIO393230 KSK393222:KSK393230 LCG393222:LCG393230 LMC393222:LMC393230 LVY393222:LVY393230 MFU393222:MFU393230 MPQ393222:MPQ393230 MZM393222:MZM393230 NJI393222:NJI393230 NTE393222:NTE393230 ODA393222:ODA393230 OMW393222:OMW393230 OWS393222:OWS393230 PGO393222:PGO393230 PQK393222:PQK393230 QAG393222:QAG393230 QKC393222:QKC393230 QTY393222:QTY393230 RDU393222:RDU393230 RNQ393222:RNQ393230 RXM393222:RXM393230 SHI393222:SHI393230 SRE393222:SRE393230 TBA393222:TBA393230 TKW393222:TKW393230 TUS393222:TUS393230 UEO393222:UEO393230 UOK393222:UOK393230 UYG393222:UYG393230 VIC393222:VIC393230 VRY393222:VRY393230 WBU393222:WBU393230 WLQ393222:WLQ393230 WVM393222:WVM393230 E458758:E458766 JA458758:JA458766 SW458758:SW458766 ACS458758:ACS458766 AMO458758:AMO458766 AWK458758:AWK458766 BGG458758:BGG458766 BQC458758:BQC458766 BZY458758:BZY458766 CJU458758:CJU458766 CTQ458758:CTQ458766 DDM458758:DDM458766 DNI458758:DNI458766 DXE458758:DXE458766 EHA458758:EHA458766 EQW458758:EQW458766 FAS458758:FAS458766 FKO458758:FKO458766 FUK458758:FUK458766 GEG458758:GEG458766 GOC458758:GOC458766 GXY458758:GXY458766 HHU458758:HHU458766 HRQ458758:HRQ458766 IBM458758:IBM458766 ILI458758:ILI458766 IVE458758:IVE458766 JFA458758:JFA458766 JOW458758:JOW458766 JYS458758:JYS458766 KIO458758:KIO458766 KSK458758:KSK458766 LCG458758:LCG458766 LMC458758:LMC458766 LVY458758:LVY458766 MFU458758:MFU458766 MPQ458758:MPQ458766 MZM458758:MZM458766 NJI458758:NJI458766 NTE458758:NTE458766 ODA458758:ODA458766 OMW458758:OMW458766 OWS458758:OWS458766 PGO458758:PGO458766 PQK458758:PQK458766 QAG458758:QAG458766 QKC458758:QKC458766 QTY458758:QTY458766 RDU458758:RDU458766 RNQ458758:RNQ458766 RXM458758:RXM458766 SHI458758:SHI458766 SRE458758:SRE458766 TBA458758:TBA458766 TKW458758:TKW458766 TUS458758:TUS458766 UEO458758:UEO458766 UOK458758:UOK458766 UYG458758:UYG458766 VIC458758:VIC458766 VRY458758:VRY458766 WBU458758:WBU458766 WLQ458758:WLQ458766 WVM458758:WVM458766 E524294:E524302 JA524294:JA524302 SW524294:SW524302 ACS524294:ACS524302 AMO524294:AMO524302 AWK524294:AWK524302 BGG524294:BGG524302 BQC524294:BQC524302 BZY524294:BZY524302 CJU524294:CJU524302 CTQ524294:CTQ524302 DDM524294:DDM524302 DNI524294:DNI524302 DXE524294:DXE524302 EHA524294:EHA524302 EQW524294:EQW524302 FAS524294:FAS524302 FKO524294:FKO524302 FUK524294:FUK524302 GEG524294:GEG524302 GOC524294:GOC524302 GXY524294:GXY524302 HHU524294:HHU524302 HRQ524294:HRQ524302 IBM524294:IBM524302 ILI524294:ILI524302 IVE524294:IVE524302 JFA524294:JFA524302 JOW524294:JOW524302 JYS524294:JYS524302 KIO524294:KIO524302 KSK524294:KSK524302 LCG524294:LCG524302 LMC524294:LMC524302 LVY524294:LVY524302 MFU524294:MFU524302 MPQ524294:MPQ524302 MZM524294:MZM524302 NJI524294:NJI524302 NTE524294:NTE524302 ODA524294:ODA524302 OMW524294:OMW524302 OWS524294:OWS524302 PGO524294:PGO524302 PQK524294:PQK524302 QAG524294:QAG524302 QKC524294:QKC524302 QTY524294:QTY524302 RDU524294:RDU524302 RNQ524294:RNQ524302 RXM524294:RXM524302 SHI524294:SHI524302 SRE524294:SRE524302 TBA524294:TBA524302 TKW524294:TKW524302 TUS524294:TUS524302 UEO524294:UEO524302 UOK524294:UOK524302 UYG524294:UYG524302 VIC524294:VIC524302 VRY524294:VRY524302 WBU524294:WBU524302 WLQ524294:WLQ524302 WVM524294:WVM524302 E589830:E589838 JA589830:JA589838 SW589830:SW589838 ACS589830:ACS589838 AMO589830:AMO589838 AWK589830:AWK589838 BGG589830:BGG589838 BQC589830:BQC589838 BZY589830:BZY589838 CJU589830:CJU589838 CTQ589830:CTQ589838 DDM589830:DDM589838 DNI589830:DNI589838 DXE589830:DXE589838 EHA589830:EHA589838 EQW589830:EQW589838 FAS589830:FAS589838 FKO589830:FKO589838 FUK589830:FUK589838 GEG589830:GEG589838 GOC589830:GOC589838 GXY589830:GXY589838 HHU589830:HHU589838 HRQ589830:HRQ589838 IBM589830:IBM589838 ILI589830:ILI589838 IVE589830:IVE589838 JFA589830:JFA589838 JOW589830:JOW589838 JYS589830:JYS589838 KIO589830:KIO589838 KSK589830:KSK589838 LCG589830:LCG589838 LMC589830:LMC589838 LVY589830:LVY589838 MFU589830:MFU589838 MPQ589830:MPQ589838 MZM589830:MZM589838 NJI589830:NJI589838 NTE589830:NTE589838 ODA589830:ODA589838 OMW589830:OMW589838 OWS589830:OWS589838 PGO589830:PGO589838 PQK589830:PQK589838 QAG589830:QAG589838 QKC589830:QKC589838 QTY589830:QTY589838 RDU589830:RDU589838 RNQ589830:RNQ589838 RXM589830:RXM589838 SHI589830:SHI589838 SRE589830:SRE589838 TBA589830:TBA589838 TKW589830:TKW589838 TUS589830:TUS589838 UEO589830:UEO589838 UOK589830:UOK589838 UYG589830:UYG589838 VIC589830:VIC589838 VRY589830:VRY589838 WBU589830:WBU589838 WLQ589830:WLQ589838 WVM589830:WVM589838 E655366:E655374 JA655366:JA655374 SW655366:SW655374 ACS655366:ACS655374 AMO655366:AMO655374 AWK655366:AWK655374 BGG655366:BGG655374 BQC655366:BQC655374 BZY655366:BZY655374 CJU655366:CJU655374 CTQ655366:CTQ655374 DDM655366:DDM655374 DNI655366:DNI655374 DXE655366:DXE655374 EHA655366:EHA655374 EQW655366:EQW655374 FAS655366:FAS655374 FKO655366:FKO655374 FUK655366:FUK655374 GEG655366:GEG655374 GOC655366:GOC655374 GXY655366:GXY655374 HHU655366:HHU655374 HRQ655366:HRQ655374 IBM655366:IBM655374 ILI655366:ILI655374 IVE655366:IVE655374 JFA655366:JFA655374 JOW655366:JOW655374 JYS655366:JYS655374 KIO655366:KIO655374 KSK655366:KSK655374 LCG655366:LCG655374 LMC655366:LMC655374 LVY655366:LVY655374 MFU655366:MFU655374 MPQ655366:MPQ655374 MZM655366:MZM655374 NJI655366:NJI655374 NTE655366:NTE655374 ODA655366:ODA655374 OMW655366:OMW655374 OWS655366:OWS655374 PGO655366:PGO655374 PQK655366:PQK655374 QAG655366:QAG655374 QKC655366:QKC655374 QTY655366:QTY655374 RDU655366:RDU655374 RNQ655366:RNQ655374 RXM655366:RXM655374 SHI655366:SHI655374 SRE655366:SRE655374 TBA655366:TBA655374 TKW655366:TKW655374 TUS655366:TUS655374 UEO655366:UEO655374 UOK655366:UOK655374 UYG655366:UYG655374 VIC655366:VIC655374 VRY655366:VRY655374 WBU655366:WBU655374 WLQ655366:WLQ655374 WVM655366:WVM655374 E720902:E720910 JA720902:JA720910 SW720902:SW720910 ACS720902:ACS720910 AMO720902:AMO720910 AWK720902:AWK720910 BGG720902:BGG720910 BQC720902:BQC720910 BZY720902:BZY720910 CJU720902:CJU720910 CTQ720902:CTQ720910 DDM720902:DDM720910 DNI720902:DNI720910 DXE720902:DXE720910 EHA720902:EHA720910 EQW720902:EQW720910 FAS720902:FAS720910 FKO720902:FKO720910 FUK720902:FUK720910 GEG720902:GEG720910 GOC720902:GOC720910 GXY720902:GXY720910 HHU720902:HHU720910 HRQ720902:HRQ720910 IBM720902:IBM720910 ILI720902:ILI720910 IVE720902:IVE720910 JFA720902:JFA720910 JOW720902:JOW720910 JYS720902:JYS720910 KIO720902:KIO720910 KSK720902:KSK720910 LCG720902:LCG720910 LMC720902:LMC720910 LVY720902:LVY720910 MFU720902:MFU720910 MPQ720902:MPQ720910 MZM720902:MZM720910 NJI720902:NJI720910 NTE720902:NTE720910 ODA720902:ODA720910 OMW720902:OMW720910 OWS720902:OWS720910 PGO720902:PGO720910 PQK720902:PQK720910 QAG720902:QAG720910 QKC720902:QKC720910 QTY720902:QTY720910 RDU720902:RDU720910 RNQ720902:RNQ720910 RXM720902:RXM720910 SHI720902:SHI720910 SRE720902:SRE720910 TBA720902:TBA720910 TKW720902:TKW720910 TUS720902:TUS720910 UEO720902:UEO720910 UOK720902:UOK720910 UYG720902:UYG720910 VIC720902:VIC720910 VRY720902:VRY720910 WBU720902:WBU720910 WLQ720902:WLQ720910 WVM720902:WVM720910 E786438:E786446 JA786438:JA786446 SW786438:SW786446 ACS786438:ACS786446 AMO786438:AMO786446 AWK786438:AWK786446 BGG786438:BGG786446 BQC786438:BQC786446 BZY786438:BZY786446 CJU786438:CJU786446 CTQ786438:CTQ786446 DDM786438:DDM786446 DNI786438:DNI786446 DXE786438:DXE786446 EHA786438:EHA786446 EQW786438:EQW786446 FAS786438:FAS786446 FKO786438:FKO786446 FUK786438:FUK786446 GEG786438:GEG786446 GOC786438:GOC786446 GXY786438:GXY786446 HHU786438:HHU786446 HRQ786438:HRQ786446 IBM786438:IBM786446 ILI786438:ILI786446 IVE786438:IVE786446 JFA786438:JFA786446 JOW786438:JOW786446 JYS786438:JYS786446 KIO786438:KIO786446 KSK786438:KSK786446 LCG786438:LCG786446 LMC786438:LMC786446 LVY786438:LVY786446 MFU786438:MFU786446 MPQ786438:MPQ786446 MZM786438:MZM786446 NJI786438:NJI786446 NTE786438:NTE786446 ODA786438:ODA786446 OMW786438:OMW786446 OWS786438:OWS786446 PGO786438:PGO786446 PQK786438:PQK786446 QAG786438:QAG786446 QKC786438:QKC786446 QTY786438:QTY786446 RDU786438:RDU786446 RNQ786438:RNQ786446 RXM786438:RXM786446 SHI786438:SHI786446 SRE786438:SRE786446 TBA786438:TBA786446 TKW786438:TKW786446 TUS786438:TUS786446 UEO786438:UEO786446 UOK786438:UOK786446 UYG786438:UYG786446 VIC786438:VIC786446 VRY786438:VRY786446 WBU786438:WBU786446 WLQ786438:WLQ786446 WVM786438:WVM786446 E851974:E851982 JA851974:JA851982 SW851974:SW851982 ACS851974:ACS851982 AMO851974:AMO851982 AWK851974:AWK851982 BGG851974:BGG851982 BQC851974:BQC851982 BZY851974:BZY851982 CJU851974:CJU851982 CTQ851974:CTQ851982 DDM851974:DDM851982 DNI851974:DNI851982 DXE851974:DXE851982 EHA851974:EHA851982 EQW851974:EQW851982 FAS851974:FAS851982 FKO851974:FKO851982 FUK851974:FUK851982 GEG851974:GEG851982 GOC851974:GOC851982 GXY851974:GXY851982 HHU851974:HHU851982 HRQ851974:HRQ851982 IBM851974:IBM851982 ILI851974:ILI851982 IVE851974:IVE851982 JFA851974:JFA851982 JOW851974:JOW851982 JYS851974:JYS851982 KIO851974:KIO851982 KSK851974:KSK851982 LCG851974:LCG851982 LMC851974:LMC851982 LVY851974:LVY851982 MFU851974:MFU851982 MPQ851974:MPQ851982 MZM851974:MZM851982 NJI851974:NJI851982 NTE851974:NTE851982 ODA851974:ODA851982 OMW851974:OMW851982 OWS851974:OWS851982 PGO851974:PGO851982 PQK851974:PQK851982 QAG851974:QAG851982 QKC851974:QKC851982 QTY851974:QTY851982 RDU851974:RDU851982 RNQ851974:RNQ851982 RXM851974:RXM851982 SHI851974:SHI851982 SRE851974:SRE851982 TBA851974:TBA851982 TKW851974:TKW851982 TUS851974:TUS851982 UEO851974:UEO851982 UOK851974:UOK851982 UYG851974:UYG851982 VIC851974:VIC851982 VRY851974:VRY851982 WBU851974:WBU851982 WLQ851974:WLQ851982 WVM851974:WVM851982 E917510:E917518 JA917510:JA917518 SW917510:SW917518 ACS917510:ACS917518 AMO917510:AMO917518 AWK917510:AWK917518 BGG917510:BGG917518 BQC917510:BQC917518 BZY917510:BZY917518 CJU917510:CJU917518 CTQ917510:CTQ917518 DDM917510:DDM917518 DNI917510:DNI917518 DXE917510:DXE917518 EHA917510:EHA917518 EQW917510:EQW917518 FAS917510:FAS917518 FKO917510:FKO917518 FUK917510:FUK917518 GEG917510:GEG917518 GOC917510:GOC917518 GXY917510:GXY917518 HHU917510:HHU917518 HRQ917510:HRQ917518 IBM917510:IBM917518 ILI917510:ILI917518 IVE917510:IVE917518 JFA917510:JFA917518 JOW917510:JOW917518 JYS917510:JYS917518 KIO917510:KIO917518 KSK917510:KSK917518 LCG917510:LCG917518 LMC917510:LMC917518 LVY917510:LVY917518 MFU917510:MFU917518 MPQ917510:MPQ917518 MZM917510:MZM917518 NJI917510:NJI917518 NTE917510:NTE917518 ODA917510:ODA917518 OMW917510:OMW917518 OWS917510:OWS917518 PGO917510:PGO917518 PQK917510:PQK917518 QAG917510:QAG917518 QKC917510:QKC917518 QTY917510:QTY917518 RDU917510:RDU917518 RNQ917510:RNQ917518 RXM917510:RXM917518 SHI917510:SHI917518 SRE917510:SRE917518 TBA917510:TBA917518 TKW917510:TKW917518 TUS917510:TUS917518 UEO917510:UEO917518 UOK917510:UOK917518 UYG917510:UYG917518 VIC917510:VIC917518 VRY917510:VRY917518 WBU917510:WBU917518 WLQ917510:WLQ917518 WVM917510:WVM917518 E983046:E983054 JA983046:JA983054 SW983046:SW983054 ACS983046:ACS983054 AMO983046:AMO983054 AWK983046:AWK983054 BGG983046:BGG983054 BQC983046:BQC983054 BZY983046:BZY983054 CJU983046:CJU983054 CTQ983046:CTQ983054 DDM983046:DDM983054 DNI983046:DNI983054 DXE983046:DXE983054 EHA983046:EHA983054 EQW983046:EQW983054 FAS983046:FAS983054 FKO983046:FKO983054 FUK983046:FUK983054 GEG983046:GEG983054 GOC983046:GOC983054 GXY983046:GXY983054 HHU983046:HHU983054 HRQ983046:HRQ983054 IBM983046:IBM983054 ILI983046:ILI983054 IVE983046:IVE983054 JFA983046:JFA983054 JOW983046:JOW983054 JYS983046:JYS983054 KIO983046:KIO983054 KSK983046:KSK983054 LCG983046:LCG983054 LMC983046:LMC983054 LVY983046:LVY983054 MFU983046:MFU983054 MPQ983046:MPQ983054 MZM983046:MZM983054 NJI983046:NJI983054 NTE983046:NTE983054 ODA983046:ODA983054 OMW983046:OMW983054 OWS983046:OWS983054 PGO983046:PGO983054 PQK983046:PQK983054 QAG983046:QAG983054 QKC983046:QKC983054 QTY983046:QTY983054 RDU983046:RDU983054 RNQ983046:RNQ983054 RXM983046:RXM983054 SHI983046:SHI983054 SRE983046:SRE983054 TBA983046:TBA983054 TKW983046:TKW983054 TUS983046:TUS983054 UEO983046:UEO983054 UOK983046:UOK983054 UYG983046:UYG983054 VIC983046:VIC983054 VRY983046:VRY983054 WBU983046:WBU983054 WLQ983046:WLQ983054 WVM983046:WVM983054">
      <formula1>$P$110:$P$114</formula1>
    </dataValidation>
    <dataValidation type="list" allowBlank="1" showInputMessage="1" showErrorMessage="1" sqref="K6:K9 JG6:JG9 TC6:TC9 ACY6:ACY9 AMU6:AMU9 AWQ6:AWQ9 BGM6:BGM9 BQI6:BQI9 CAE6:CAE9 CKA6:CKA9 CTW6:CTW9 DDS6:DDS9 DNO6:DNO9 DXK6:DXK9 EHG6:EHG9 ERC6:ERC9 FAY6:FAY9 FKU6:FKU9 FUQ6:FUQ9 GEM6:GEM9 GOI6:GOI9 GYE6:GYE9 HIA6:HIA9 HRW6:HRW9 IBS6:IBS9 ILO6:ILO9 IVK6:IVK9 JFG6:JFG9 JPC6:JPC9 JYY6:JYY9 KIU6:KIU9 KSQ6:KSQ9 LCM6:LCM9 LMI6:LMI9 LWE6:LWE9 MGA6:MGA9 MPW6:MPW9 MZS6:MZS9 NJO6:NJO9 NTK6:NTK9 ODG6:ODG9 ONC6:ONC9 OWY6:OWY9 PGU6:PGU9 PQQ6:PQQ9 QAM6:QAM9 QKI6:QKI9 QUE6:QUE9 REA6:REA9 RNW6:RNW9 RXS6:RXS9 SHO6:SHO9 SRK6:SRK9 TBG6:TBG9 TLC6:TLC9 TUY6:TUY9 UEU6:UEU9 UOQ6:UOQ9 UYM6:UYM9 VII6:VII9 VSE6:VSE9 WCA6:WCA9 WLW6:WLW9 WVS6:WVS9 K65542:K65545 JG65542:JG65545 TC65542:TC65545 ACY65542:ACY65545 AMU65542:AMU65545 AWQ65542:AWQ65545 BGM65542:BGM65545 BQI65542:BQI65545 CAE65542:CAE65545 CKA65542:CKA65545 CTW65542:CTW65545 DDS65542:DDS65545 DNO65542:DNO65545 DXK65542:DXK65545 EHG65542:EHG65545 ERC65542:ERC65545 FAY65542:FAY65545 FKU65542:FKU65545 FUQ65542:FUQ65545 GEM65542:GEM65545 GOI65542:GOI65545 GYE65542:GYE65545 HIA65542:HIA65545 HRW65542:HRW65545 IBS65542:IBS65545 ILO65542:ILO65545 IVK65542:IVK65545 JFG65542:JFG65545 JPC65542:JPC65545 JYY65542:JYY65545 KIU65542:KIU65545 KSQ65542:KSQ65545 LCM65542:LCM65545 LMI65542:LMI65545 LWE65542:LWE65545 MGA65542:MGA65545 MPW65542:MPW65545 MZS65542:MZS65545 NJO65542:NJO65545 NTK65542:NTK65545 ODG65542:ODG65545 ONC65542:ONC65545 OWY65542:OWY65545 PGU65542:PGU65545 PQQ65542:PQQ65545 QAM65542:QAM65545 QKI65542:QKI65545 QUE65542:QUE65545 REA65542:REA65545 RNW65542:RNW65545 RXS65542:RXS65545 SHO65542:SHO65545 SRK65542:SRK65545 TBG65542:TBG65545 TLC65542:TLC65545 TUY65542:TUY65545 UEU65542:UEU65545 UOQ65542:UOQ65545 UYM65542:UYM65545 VII65542:VII65545 VSE65542:VSE65545 WCA65542:WCA65545 WLW65542:WLW65545 WVS65542:WVS65545 K131078:K131081 JG131078:JG131081 TC131078:TC131081 ACY131078:ACY131081 AMU131078:AMU131081 AWQ131078:AWQ131081 BGM131078:BGM131081 BQI131078:BQI131081 CAE131078:CAE131081 CKA131078:CKA131081 CTW131078:CTW131081 DDS131078:DDS131081 DNO131078:DNO131081 DXK131078:DXK131081 EHG131078:EHG131081 ERC131078:ERC131081 FAY131078:FAY131081 FKU131078:FKU131081 FUQ131078:FUQ131081 GEM131078:GEM131081 GOI131078:GOI131081 GYE131078:GYE131081 HIA131078:HIA131081 HRW131078:HRW131081 IBS131078:IBS131081 ILO131078:ILO131081 IVK131078:IVK131081 JFG131078:JFG131081 JPC131078:JPC131081 JYY131078:JYY131081 KIU131078:KIU131081 KSQ131078:KSQ131081 LCM131078:LCM131081 LMI131078:LMI131081 LWE131078:LWE131081 MGA131078:MGA131081 MPW131078:MPW131081 MZS131078:MZS131081 NJO131078:NJO131081 NTK131078:NTK131081 ODG131078:ODG131081 ONC131078:ONC131081 OWY131078:OWY131081 PGU131078:PGU131081 PQQ131078:PQQ131081 QAM131078:QAM131081 QKI131078:QKI131081 QUE131078:QUE131081 REA131078:REA131081 RNW131078:RNW131081 RXS131078:RXS131081 SHO131078:SHO131081 SRK131078:SRK131081 TBG131078:TBG131081 TLC131078:TLC131081 TUY131078:TUY131081 UEU131078:UEU131081 UOQ131078:UOQ131081 UYM131078:UYM131081 VII131078:VII131081 VSE131078:VSE131081 WCA131078:WCA131081 WLW131078:WLW131081 WVS131078:WVS131081 K196614:K196617 JG196614:JG196617 TC196614:TC196617 ACY196614:ACY196617 AMU196614:AMU196617 AWQ196614:AWQ196617 BGM196614:BGM196617 BQI196614:BQI196617 CAE196614:CAE196617 CKA196614:CKA196617 CTW196614:CTW196617 DDS196614:DDS196617 DNO196614:DNO196617 DXK196614:DXK196617 EHG196614:EHG196617 ERC196614:ERC196617 FAY196614:FAY196617 FKU196614:FKU196617 FUQ196614:FUQ196617 GEM196614:GEM196617 GOI196614:GOI196617 GYE196614:GYE196617 HIA196614:HIA196617 HRW196614:HRW196617 IBS196614:IBS196617 ILO196614:ILO196617 IVK196614:IVK196617 JFG196614:JFG196617 JPC196614:JPC196617 JYY196614:JYY196617 KIU196614:KIU196617 KSQ196614:KSQ196617 LCM196614:LCM196617 LMI196614:LMI196617 LWE196614:LWE196617 MGA196614:MGA196617 MPW196614:MPW196617 MZS196614:MZS196617 NJO196614:NJO196617 NTK196614:NTK196617 ODG196614:ODG196617 ONC196614:ONC196617 OWY196614:OWY196617 PGU196614:PGU196617 PQQ196614:PQQ196617 QAM196614:QAM196617 QKI196614:QKI196617 QUE196614:QUE196617 REA196614:REA196617 RNW196614:RNW196617 RXS196614:RXS196617 SHO196614:SHO196617 SRK196614:SRK196617 TBG196614:TBG196617 TLC196614:TLC196617 TUY196614:TUY196617 UEU196614:UEU196617 UOQ196614:UOQ196617 UYM196614:UYM196617 VII196614:VII196617 VSE196614:VSE196617 WCA196614:WCA196617 WLW196614:WLW196617 WVS196614:WVS196617 K262150:K262153 JG262150:JG262153 TC262150:TC262153 ACY262150:ACY262153 AMU262150:AMU262153 AWQ262150:AWQ262153 BGM262150:BGM262153 BQI262150:BQI262153 CAE262150:CAE262153 CKA262150:CKA262153 CTW262150:CTW262153 DDS262150:DDS262153 DNO262150:DNO262153 DXK262150:DXK262153 EHG262150:EHG262153 ERC262150:ERC262153 FAY262150:FAY262153 FKU262150:FKU262153 FUQ262150:FUQ262153 GEM262150:GEM262153 GOI262150:GOI262153 GYE262150:GYE262153 HIA262150:HIA262153 HRW262150:HRW262153 IBS262150:IBS262153 ILO262150:ILO262153 IVK262150:IVK262153 JFG262150:JFG262153 JPC262150:JPC262153 JYY262150:JYY262153 KIU262150:KIU262153 KSQ262150:KSQ262153 LCM262150:LCM262153 LMI262150:LMI262153 LWE262150:LWE262153 MGA262150:MGA262153 MPW262150:MPW262153 MZS262150:MZS262153 NJO262150:NJO262153 NTK262150:NTK262153 ODG262150:ODG262153 ONC262150:ONC262153 OWY262150:OWY262153 PGU262150:PGU262153 PQQ262150:PQQ262153 QAM262150:QAM262153 QKI262150:QKI262153 QUE262150:QUE262153 REA262150:REA262153 RNW262150:RNW262153 RXS262150:RXS262153 SHO262150:SHO262153 SRK262150:SRK262153 TBG262150:TBG262153 TLC262150:TLC262153 TUY262150:TUY262153 UEU262150:UEU262153 UOQ262150:UOQ262153 UYM262150:UYM262153 VII262150:VII262153 VSE262150:VSE262153 WCA262150:WCA262153 WLW262150:WLW262153 WVS262150:WVS262153 K327686:K327689 JG327686:JG327689 TC327686:TC327689 ACY327686:ACY327689 AMU327686:AMU327689 AWQ327686:AWQ327689 BGM327686:BGM327689 BQI327686:BQI327689 CAE327686:CAE327689 CKA327686:CKA327689 CTW327686:CTW327689 DDS327686:DDS327689 DNO327686:DNO327689 DXK327686:DXK327689 EHG327686:EHG327689 ERC327686:ERC327689 FAY327686:FAY327689 FKU327686:FKU327689 FUQ327686:FUQ327689 GEM327686:GEM327689 GOI327686:GOI327689 GYE327686:GYE327689 HIA327686:HIA327689 HRW327686:HRW327689 IBS327686:IBS327689 ILO327686:ILO327689 IVK327686:IVK327689 JFG327686:JFG327689 JPC327686:JPC327689 JYY327686:JYY327689 KIU327686:KIU327689 KSQ327686:KSQ327689 LCM327686:LCM327689 LMI327686:LMI327689 LWE327686:LWE327689 MGA327686:MGA327689 MPW327686:MPW327689 MZS327686:MZS327689 NJO327686:NJO327689 NTK327686:NTK327689 ODG327686:ODG327689 ONC327686:ONC327689 OWY327686:OWY327689 PGU327686:PGU327689 PQQ327686:PQQ327689 QAM327686:QAM327689 QKI327686:QKI327689 QUE327686:QUE327689 REA327686:REA327689 RNW327686:RNW327689 RXS327686:RXS327689 SHO327686:SHO327689 SRK327686:SRK327689 TBG327686:TBG327689 TLC327686:TLC327689 TUY327686:TUY327689 UEU327686:UEU327689 UOQ327686:UOQ327689 UYM327686:UYM327689 VII327686:VII327689 VSE327686:VSE327689 WCA327686:WCA327689 WLW327686:WLW327689 WVS327686:WVS327689 K393222:K393225 JG393222:JG393225 TC393222:TC393225 ACY393222:ACY393225 AMU393222:AMU393225 AWQ393222:AWQ393225 BGM393222:BGM393225 BQI393222:BQI393225 CAE393222:CAE393225 CKA393222:CKA393225 CTW393222:CTW393225 DDS393222:DDS393225 DNO393222:DNO393225 DXK393222:DXK393225 EHG393222:EHG393225 ERC393222:ERC393225 FAY393222:FAY393225 FKU393222:FKU393225 FUQ393222:FUQ393225 GEM393222:GEM393225 GOI393222:GOI393225 GYE393222:GYE393225 HIA393222:HIA393225 HRW393222:HRW393225 IBS393222:IBS393225 ILO393222:ILO393225 IVK393222:IVK393225 JFG393222:JFG393225 JPC393222:JPC393225 JYY393222:JYY393225 KIU393222:KIU393225 KSQ393222:KSQ393225 LCM393222:LCM393225 LMI393222:LMI393225 LWE393222:LWE393225 MGA393222:MGA393225 MPW393222:MPW393225 MZS393222:MZS393225 NJO393222:NJO393225 NTK393222:NTK393225 ODG393222:ODG393225 ONC393222:ONC393225 OWY393222:OWY393225 PGU393222:PGU393225 PQQ393222:PQQ393225 QAM393222:QAM393225 QKI393222:QKI393225 QUE393222:QUE393225 REA393222:REA393225 RNW393222:RNW393225 RXS393222:RXS393225 SHO393222:SHO393225 SRK393222:SRK393225 TBG393222:TBG393225 TLC393222:TLC393225 TUY393222:TUY393225 UEU393222:UEU393225 UOQ393222:UOQ393225 UYM393222:UYM393225 VII393222:VII393225 VSE393222:VSE393225 WCA393222:WCA393225 WLW393222:WLW393225 WVS393222:WVS393225 K458758:K458761 JG458758:JG458761 TC458758:TC458761 ACY458758:ACY458761 AMU458758:AMU458761 AWQ458758:AWQ458761 BGM458758:BGM458761 BQI458758:BQI458761 CAE458758:CAE458761 CKA458758:CKA458761 CTW458758:CTW458761 DDS458758:DDS458761 DNO458758:DNO458761 DXK458758:DXK458761 EHG458758:EHG458761 ERC458758:ERC458761 FAY458758:FAY458761 FKU458758:FKU458761 FUQ458758:FUQ458761 GEM458758:GEM458761 GOI458758:GOI458761 GYE458758:GYE458761 HIA458758:HIA458761 HRW458758:HRW458761 IBS458758:IBS458761 ILO458758:ILO458761 IVK458758:IVK458761 JFG458758:JFG458761 JPC458758:JPC458761 JYY458758:JYY458761 KIU458758:KIU458761 KSQ458758:KSQ458761 LCM458758:LCM458761 LMI458758:LMI458761 LWE458758:LWE458761 MGA458758:MGA458761 MPW458758:MPW458761 MZS458758:MZS458761 NJO458758:NJO458761 NTK458758:NTK458761 ODG458758:ODG458761 ONC458758:ONC458761 OWY458758:OWY458761 PGU458758:PGU458761 PQQ458758:PQQ458761 QAM458758:QAM458761 QKI458758:QKI458761 QUE458758:QUE458761 REA458758:REA458761 RNW458758:RNW458761 RXS458758:RXS458761 SHO458758:SHO458761 SRK458758:SRK458761 TBG458758:TBG458761 TLC458758:TLC458761 TUY458758:TUY458761 UEU458758:UEU458761 UOQ458758:UOQ458761 UYM458758:UYM458761 VII458758:VII458761 VSE458758:VSE458761 WCA458758:WCA458761 WLW458758:WLW458761 WVS458758:WVS458761 K524294:K524297 JG524294:JG524297 TC524294:TC524297 ACY524294:ACY524297 AMU524294:AMU524297 AWQ524294:AWQ524297 BGM524294:BGM524297 BQI524294:BQI524297 CAE524294:CAE524297 CKA524294:CKA524297 CTW524294:CTW524297 DDS524294:DDS524297 DNO524294:DNO524297 DXK524294:DXK524297 EHG524294:EHG524297 ERC524294:ERC524297 FAY524294:FAY524297 FKU524294:FKU524297 FUQ524294:FUQ524297 GEM524294:GEM524297 GOI524294:GOI524297 GYE524294:GYE524297 HIA524294:HIA524297 HRW524294:HRW524297 IBS524294:IBS524297 ILO524294:ILO524297 IVK524294:IVK524297 JFG524294:JFG524297 JPC524294:JPC524297 JYY524294:JYY524297 KIU524294:KIU524297 KSQ524294:KSQ524297 LCM524294:LCM524297 LMI524294:LMI524297 LWE524294:LWE524297 MGA524294:MGA524297 MPW524294:MPW524297 MZS524294:MZS524297 NJO524294:NJO524297 NTK524294:NTK524297 ODG524294:ODG524297 ONC524294:ONC524297 OWY524294:OWY524297 PGU524294:PGU524297 PQQ524294:PQQ524297 QAM524294:QAM524297 QKI524294:QKI524297 QUE524294:QUE524297 REA524294:REA524297 RNW524294:RNW524297 RXS524294:RXS524297 SHO524294:SHO524297 SRK524294:SRK524297 TBG524294:TBG524297 TLC524294:TLC524297 TUY524294:TUY524297 UEU524294:UEU524297 UOQ524294:UOQ524297 UYM524294:UYM524297 VII524294:VII524297 VSE524294:VSE524297 WCA524294:WCA524297 WLW524294:WLW524297 WVS524294:WVS524297 K589830:K589833 JG589830:JG589833 TC589830:TC589833 ACY589830:ACY589833 AMU589830:AMU589833 AWQ589830:AWQ589833 BGM589830:BGM589833 BQI589830:BQI589833 CAE589830:CAE589833 CKA589830:CKA589833 CTW589830:CTW589833 DDS589830:DDS589833 DNO589830:DNO589833 DXK589830:DXK589833 EHG589830:EHG589833 ERC589830:ERC589833 FAY589830:FAY589833 FKU589830:FKU589833 FUQ589830:FUQ589833 GEM589830:GEM589833 GOI589830:GOI589833 GYE589830:GYE589833 HIA589830:HIA589833 HRW589830:HRW589833 IBS589830:IBS589833 ILO589830:ILO589833 IVK589830:IVK589833 JFG589830:JFG589833 JPC589830:JPC589833 JYY589830:JYY589833 KIU589830:KIU589833 KSQ589830:KSQ589833 LCM589830:LCM589833 LMI589830:LMI589833 LWE589830:LWE589833 MGA589830:MGA589833 MPW589830:MPW589833 MZS589830:MZS589833 NJO589830:NJO589833 NTK589830:NTK589833 ODG589830:ODG589833 ONC589830:ONC589833 OWY589830:OWY589833 PGU589830:PGU589833 PQQ589830:PQQ589833 QAM589830:QAM589833 QKI589830:QKI589833 QUE589830:QUE589833 REA589830:REA589833 RNW589830:RNW589833 RXS589830:RXS589833 SHO589830:SHO589833 SRK589830:SRK589833 TBG589830:TBG589833 TLC589830:TLC589833 TUY589830:TUY589833 UEU589830:UEU589833 UOQ589830:UOQ589833 UYM589830:UYM589833 VII589830:VII589833 VSE589830:VSE589833 WCA589830:WCA589833 WLW589830:WLW589833 WVS589830:WVS589833 K655366:K655369 JG655366:JG655369 TC655366:TC655369 ACY655366:ACY655369 AMU655366:AMU655369 AWQ655366:AWQ655369 BGM655366:BGM655369 BQI655366:BQI655369 CAE655366:CAE655369 CKA655366:CKA655369 CTW655366:CTW655369 DDS655366:DDS655369 DNO655366:DNO655369 DXK655366:DXK655369 EHG655366:EHG655369 ERC655366:ERC655369 FAY655366:FAY655369 FKU655366:FKU655369 FUQ655366:FUQ655369 GEM655366:GEM655369 GOI655366:GOI655369 GYE655366:GYE655369 HIA655366:HIA655369 HRW655366:HRW655369 IBS655366:IBS655369 ILO655366:ILO655369 IVK655366:IVK655369 JFG655366:JFG655369 JPC655366:JPC655369 JYY655366:JYY655369 KIU655366:KIU655369 KSQ655366:KSQ655369 LCM655366:LCM655369 LMI655366:LMI655369 LWE655366:LWE655369 MGA655366:MGA655369 MPW655366:MPW655369 MZS655366:MZS655369 NJO655366:NJO655369 NTK655366:NTK655369 ODG655366:ODG655369 ONC655366:ONC655369 OWY655366:OWY655369 PGU655366:PGU655369 PQQ655366:PQQ655369 QAM655366:QAM655369 QKI655366:QKI655369 QUE655366:QUE655369 REA655366:REA655369 RNW655366:RNW655369 RXS655366:RXS655369 SHO655366:SHO655369 SRK655366:SRK655369 TBG655366:TBG655369 TLC655366:TLC655369 TUY655366:TUY655369 UEU655366:UEU655369 UOQ655366:UOQ655369 UYM655366:UYM655369 VII655366:VII655369 VSE655366:VSE655369 WCA655366:WCA655369 WLW655366:WLW655369 WVS655366:WVS655369 K720902:K720905 JG720902:JG720905 TC720902:TC720905 ACY720902:ACY720905 AMU720902:AMU720905 AWQ720902:AWQ720905 BGM720902:BGM720905 BQI720902:BQI720905 CAE720902:CAE720905 CKA720902:CKA720905 CTW720902:CTW720905 DDS720902:DDS720905 DNO720902:DNO720905 DXK720902:DXK720905 EHG720902:EHG720905 ERC720902:ERC720905 FAY720902:FAY720905 FKU720902:FKU720905 FUQ720902:FUQ720905 GEM720902:GEM720905 GOI720902:GOI720905 GYE720902:GYE720905 HIA720902:HIA720905 HRW720902:HRW720905 IBS720902:IBS720905 ILO720902:ILO720905 IVK720902:IVK720905 JFG720902:JFG720905 JPC720902:JPC720905 JYY720902:JYY720905 KIU720902:KIU720905 KSQ720902:KSQ720905 LCM720902:LCM720905 LMI720902:LMI720905 LWE720902:LWE720905 MGA720902:MGA720905 MPW720902:MPW720905 MZS720902:MZS720905 NJO720902:NJO720905 NTK720902:NTK720905 ODG720902:ODG720905 ONC720902:ONC720905 OWY720902:OWY720905 PGU720902:PGU720905 PQQ720902:PQQ720905 QAM720902:QAM720905 QKI720902:QKI720905 QUE720902:QUE720905 REA720902:REA720905 RNW720902:RNW720905 RXS720902:RXS720905 SHO720902:SHO720905 SRK720902:SRK720905 TBG720902:TBG720905 TLC720902:TLC720905 TUY720902:TUY720905 UEU720902:UEU720905 UOQ720902:UOQ720905 UYM720902:UYM720905 VII720902:VII720905 VSE720902:VSE720905 WCA720902:WCA720905 WLW720902:WLW720905 WVS720902:WVS720905 K786438:K786441 JG786438:JG786441 TC786438:TC786441 ACY786438:ACY786441 AMU786438:AMU786441 AWQ786438:AWQ786441 BGM786438:BGM786441 BQI786438:BQI786441 CAE786438:CAE786441 CKA786438:CKA786441 CTW786438:CTW786441 DDS786438:DDS786441 DNO786438:DNO786441 DXK786438:DXK786441 EHG786438:EHG786441 ERC786438:ERC786441 FAY786438:FAY786441 FKU786438:FKU786441 FUQ786438:FUQ786441 GEM786438:GEM786441 GOI786438:GOI786441 GYE786438:GYE786441 HIA786438:HIA786441 HRW786438:HRW786441 IBS786438:IBS786441 ILO786438:ILO786441 IVK786438:IVK786441 JFG786438:JFG786441 JPC786438:JPC786441 JYY786438:JYY786441 KIU786438:KIU786441 KSQ786438:KSQ786441 LCM786438:LCM786441 LMI786438:LMI786441 LWE786438:LWE786441 MGA786438:MGA786441 MPW786438:MPW786441 MZS786438:MZS786441 NJO786438:NJO786441 NTK786438:NTK786441 ODG786438:ODG786441 ONC786438:ONC786441 OWY786438:OWY786441 PGU786438:PGU786441 PQQ786438:PQQ786441 QAM786438:QAM786441 QKI786438:QKI786441 QUE786438:QUE786441 REA786438:REA786441 RNW786438:RNW786441 RXS786438:RXS786441 SHO786438:SHO786441 SRK786438:SRK786441 TBG786438:TBG786441 TLC786438:TLC786441 TUY786438:TUY786441 UEU786438:UEU786441 UOQ786438:UOQ786441 UYM786438:UYM786441 VII786438:VII786441 VSE786438:VSE786441 WCA786438:WCA786441 WLW786438:WLW786441 WVS786438:WVS786441 K851974:K851977 JG851974:JG851977 TC851974:TC851977 ACY851974:ACY851977 AMU851974:AMU851977 AWQ851974:AWQ851977 BGM851974:BGM851977 BQI851974:BQI851977 CAE851974:CAE851977 CKA851974:CKA851977 CTW851974:CTW851977 DDS851974:DDS851977 DNO851974:DNO851977 DXK851974:DXK851977 EHG851974:EHG851977 ERC851974:ERC851977 FAY851974:FAY851977 FKU851974:FKU851977 FUQ851974:FUQ851977 GEM851974:GEM851977 GOI851974:GOI851977 GYE851974:GYE851977 HIA851974:HIA851977 HRW851974:HRW851977 IBS851974:IBS851977 ILO851974:ILO851977 IVK851974:IVK851977 JFG851974:JFG851977 JPC851974:JPC851977 JYY851974:JYY851977 KIU851974:KIU851977 KSQ851974:KSQ851977 LCM851974:LCM851977 LMI851974:LMI851977 LWE851974:LWE851977 MGA851974:MGA851977 MPW851974:MPW851977 MZS851974:MZS851977 NJO851974:NJO851977 NTK851974:NTK851977 ODG851974:ODG851977 ONC851974:ONC851977 OWY851974:OWY851977 PGU851974:PGU851977 PQQ851974:PQQ851977 QAM851974:QAM851977 QKI851974:QKI851977 QUE851974:QUE851977 REA851974:REA851977 RNW851974:RNW851977 RXS851974:RXS851977 SHO851974:SHO851977 SRK851974:SRK851977 TBG851974:TBG851977 TLC851974:TLC851977 TUY851974:TUY851977 UEU851974:UEU851977 UOQ851974:UOQ851977 UYM851974:UYM851977 VII851974:VII851977 VSE851974:VSE851977 WCA851974:WCA851977 WLW851974:WLW851977 WVS851974:WVS851977 K917510:K917513 JG917510:JG917513 TC917510:TC917513 ACY917510:ACY917513 AMU917510:AMU917513 AWQ917510:AWQ917513 BGM917510:BGM917513 BQI917510:BQI917513 CAE917510:CAE917513 CKA917510:CKA917513 CTW917510:CTW917513 DDS917510:DDS917513 DNO917510:DNO917513 DXK917510:DXK917513 EHG917510:EHG917513 ERC917510:ERC917513 FAY917510:FAY917513 FKU917510:FKU917513 FUQ917510:FUQ917513 GEM917510:GEM917513 GOI917510:GOI917513 GYE917510:GYE917513 HIA917510:HIA917513 HRW917510:HRW917513 IBS917510:IBS917513 ILO917510:ILO917513 IVK917510:IVK917513 JFG917510:JFG917513 JPC917510:JPC917513 JYY917510:JYY917513 KIU917510:KIU917513 KSQ917510:KSQ917513 LCM917510:LCM917513 LMI917510:LMI917513 LWE917510:LWE917513 MGA917510:MGA917513 MPW917510:MPW917513 MZS917510:MZS917513 NJO917510:NJO917513 NTK917510:NTK917513 ODG917510:ODG917513 ONC917510:ONC917513 OWY917510:OWY917513 PGU917510:PGU917513 PQQ917510:PQQ917513 QAM917510:QAM917513 QKI917510:QKI917513 QUE917510:QUE917513 REA917510:REA917513 RNW917510:RNW917513 RXS917510:RXS917513 SHO917510:SHO917513 SRK917510:SRK917513 TBG917510:TBG917513 TLC917510:TLC917513 TUY917510:TUY917513 UEU917510:UEU917513 UOQ917510:UOQ917513 UYM917510:UYM917513 VII917510:VII917513 VSE917510:VSE917513 WCA917510:WCA917513 WLW917510:WLW917513 WVS917510:WVS917513 K983046:K983049 JG983046:JG983049 TC983046:TC983049 ACY983046:ACY983049 AMU983046:AMU983049 AWQ983046:AWQ983049 BGM983046:BGM983049 BQI983046:BQI983049 CAE983046:CAE983049 CKA983046:CKA983049 CTW983046:CTW983049 DDS983046:DDS983049 DNO983046:DNO983049 DXK983046:DXK983049 EHG983046:EHG983049 ERC983046:ERC983049 FAY983046:FAY983049 FKU983046:FKU983049 FUQ983046:FUQ983049 GEM983046:GEM983049 GOI983046:GOI983049 GYE983046:GYE983049 HIA983046:HIA983049 HRW983046:HRW983049 IBS983046:IBS983049 ILO983046:ILO983049 IVK983046:IVK983049 JFG983046:JFG983049 JPC983046:JPC983049 JYY983046:JYY983049 KIU983046:KIU983049 KSQ983046:KSQ983049 LCM983046:LCM983049 LMI983046:LMI983049 LWE983046:LWE983049 MGA983046:MGA983049 MPW983046:MPW983049 MZS983046:MZS983049 NJO983046:NJO983049 NTK983046:NTK983049 ODG983046:ODG983049 ONC983046:ONC983049 OWY983046:OWY983049 PGU983046:PGU983049 PQQ983046:PQQ983049 QAM983046:QAM983049 QKI983046:QKI983049 QUE983046:QUE983049 REA983046:REA983049 RNW983046:RNW983049 RXS983046:RXS983049 SHO983046:SHO983049 SRK983046:SRK983049 TBG983046:TBG983049 TLC983046:TLC983049 TUY983046:TUY983049 UEU983046:UEU983049 UOQ983046:UOQ983049 UYM983046:UYM983049 VII983046:VII983049 VSE983046:VSE983049 WCA983046:WCA983049 WLW983046:WLW983049 WVS983046:WVS983049 K12:K14 JG12:JG14 TC12:TC14 ACY12:ACY14 AMU12:AMU14 AWQ12:AWQ14 BGM12:BGM14 BQI12:BQI14 CAE12:CAE14 CKA12:CKA14 CTW12:CTW14 DDS12:DDS14 DNO12:DNO14 DXK12:DXK14 EHG12:EHG14 ERC12:ERC14 FAY12:FAY14 FKU12:FKU14 FUQ12:FUQ14 GEM12:GEM14 GOI12:GOI14 GYE12:GYE14 HIA12:HIA14 HRW12:HRW14 IBS12:IBS14 ILO12:ILO14 IVK12:IVK14 JFG12:JFG14 JPC12:JPC14 JYY12:JYY14 KIU12:KIU14 KSQ12:KSQ14 LCM12:LCM14 LMI12:LMI14 LWE12:LWE14 MGA12:MGA14 MPW12:MPW14 MZS12:MZS14 NJO12:NJO14 NTK12:NTK14 ODG12:ODG14 ONC12:ONC14 OWY12:OWY14 PGU12:PGU14 PQQ12:PQQ14 QAM12:QAM14 QKI12:QKI14 QUE12:QUE14 REA12:REA14 RNW12:RNW14 RXS12:RXS14 SHO12:SHO14 SRK12:SRK14 TBG12:TBG14 TLC12:TLC14 TUY12:TUY14 UEU12:UEU14 UOQ12:UOQ14 UYM12:UYM14 VII12:VII14 VSE12:VSE14 WCA12:WCA14 WLW12:WLW14 WVS12:WVS14 K65548:K65550 JG65548:JG65550 TC65548:TC65550 ACY65548:ACY65550 AMU65548:AMU65550 AWQ65548:AWQ65550 BGM65548:BGM65550 BQI65548:BQI65550 CAE65548:CAE65550 CKA65548:CKA65550 CTW65548:CTW65550 DDS65548:DDS65550 DNO65548:DNO65550 DXK65548:DXK65550 EHG65548:EHG65550 ERC65548:ERC65550 FAY65548:FAY65550 FKU65548:FKU65550 FUQ65548:FUQ65550 GEM65548:GEM65550 GOI65548:GOI65550 GYE65548:GYE65550 HIA65548:HIA65550 HRW65548:HRW65550 IBS65548:IBS65550 ILO65548:ILO65550 IVK65548:IVK65550 JFG65548:JFG65550 JPC65548:JPC65550 JYY65548:JYY65550 KIU65548:KIU65550 KSQ65548:KSQ65550 LCM65548:LCM65550 LMI65548:LMI65550 LWE65548:LWE65550 MGA65548:MGA65550 MPW65548:MPW65550 MZS65548:MZS65550 NJO65548:NJO65550 NTK65548:NTK65550 ODG65548:ODG65550 ONC65548:ONC65550 OWY65548:OWY65550 PGU65548:PGU65550 PQQ65548:PQQ65550 QAM65548:QAM65550 QKI65548:QKI65550 QUE65548:QUE65550 REA65548:REA65550 RNW65548:RNW65550 RXS65548:RXS65550 SHO65548:SHO65550 SRK65548:SRK65550 TBG65548:TBG65550 TLC65548:TLC65550 TUY65548:TUY65550 UEU65548:UEU65550 UOQ65548:UOQ65550 UYM65548:UYM65550 VII65548:VII65550 VSE65548:VSE65550 WCA65548:WCA65550 WLW65548:WLW65550 WVS65548:WVS65550 K131084:K131086 JG131084:JG131086 TC131084:TC131086 ACY131084:ACY131086 AMU131084:AMU131086 AWQ131084:AWQ131086 BGM131084:BGM131086 BQI131084:BQI131086 CAE131084:CAE131086 CKA131084:CKA131086 CTW131084:CTW131086 DDS131084:DDS131086 DNO131084:DNO131086 DXK131084:DXK131086 EHG131084:EHG131086 ERC131084:ERC131086 FAY131084:FAY131086 FKU131084:FKU131086 FUQ131084:FUQ131086 GEM131084:GEM131086 GOI131084:GOI131086 GYE131084:GYE131086 HIA131084:HIA131086 HRW131084:HRW131086 IBS131084:IBS131086 ILO131084:ILO131086 IVK131084:IVK131086 JFG131084:JFG131086 JPC131084:JPC131086 JYY131084:JYY131086 KIU131084:KIU131086 KSQ131084:KSQ131086 LCM131084:LCM131086 LMI131084:LMI131086 LWE131084:LWE131086 MGA131084:MGA131086 MPW131084:MPW131086 MZS131084:MZS131086 NJO131084:NJO131086 NTK131084:NTK131086 ODG131084:ODG131086 ONC131084:ONC131086 OWY131084:OWY131086 PGU131084:PGU131086 PQQ131084:PQQ131086 QAM131084:QAM131086 QKI131084:QKI131086 QUE131084:QUE131086 REA131084:REA131086 RNW131084:RNW131086 RXS131084:RXS131086 SHO131084:SHO131086 SRK131084:SRK131086 TBG131084:TBG131086 TLC131084:TLC131086 TUY131084:TUY131086 UEU131084:UEU131086 UOQ131084:UOQ131086 UYM131084:UYM131086 VII131084:VII131086 VSE131084:VSE131086 WCA131084:WCA131086 WLW131084:WLW131086 WVS131084:WVS131086 K196620:K196622 JG196620:JG196622 TC196620:TC196622 ACY196620:ACY196622 AMU196620:AMU196622 AWQ196620:AWQ196622 BGM196620:BGM196622 BQI196620:BQI196622 CAE196620:CAE196622 CKA196620:CKA196622 CTW196620:CTW196622 DDS196620:DDS196622 DNO196620:DNO196622 DXK196620:DXK196622 EHG196620:EHG196622 ERC196620:ERC196622 FAY196620:FAY196622 FKU196620:FKU196622 FUQ196620:FUQ196622 GEM196620:GEM196622 GOI196620:GOI196622 GYE196620:GYE196622 HIA196620:HIA196622 HRW196620:HRW196622 IBS196620:IBS196622 ILO196620:ILO196622 IVK196620:IVK196622 JFG196620:JFG196622 JPC196620:JPC196622 JYY196620:JYY196622 KIU196620:KIU196622 KSQ196620:KSQ196622 LCM196620:LCM196622 LMI196620:LMI196622 LWE196620:LWE196622 MGA196620:MGA196622 MPW196620:MPW196622 MZS196620:MZS196622 NJO196620:NJO196622 NTK196620:NTK196622 ODG196620:ODG196622 ONC196620:ONC196622 OWY196620:OWY196622 PGU196620:PGU196622 PQQ196620:PQQ196622 QAM196620:QAM196622 QKI196620:QKI196622 QUE196620:QUE196622 REA196620:REA196622 RNW196620:RNW196622 RXS196620:RXS196622 SHO196620:SHO196622 SRK196620:SRK196622 TBG196620:TBG196622 TLC196620:TLC196622 TUY196620:TUY196622 UEU196620:UEU196622 UOQ196620:UOQ196622 UYM196620:UYM196622 VII196620:VII196622 VSE196620:VSE196622 WCA196620:WCA196622 WLW196620:WLW196622 WVS196620:WVS196622 K262156:K262158 JG262156:JG262158 TC262156:TC262158 ACY262156:ACY262158 AMU262156:AMU262158 AWQ262156:AWQ262158 BGM262156:BGM262158 BQI262156:BQI262158 CAE262156:CAE262158 CKA262156:CKA262158 CTW262156:CTW262158 DDS262156:DDS262158 DNO262156:DNO262158 DXK262156:DXK262158 EHG262156:EHG262158 ERC262156:ERC262158 FAY262156:FAY262158 FKU262156:FKU262158 FUQ262156:FUQ262158 GEM262156:GEM262158 GOI262156:GOI262158 GYE262156:GYE262158 HIA262156:HIA262158 HRW262156:HRW262158 IBS262156:IBS262158 ILO262156:ILO262158 IVK262156:IVK262158 JFG262156:JFG262158 JPC262156:JPC262158 JYY262156:JYY262158 KIU262156:KIU262158 KSQ262156:KSQ262158 LCM262156:LCM262158 LMI262156:LMI262158 LWE262156:LWE262158 MGA262156:MGA262158 MPW262156:MPW262158 MZS262156:MZS262158 NJO262156:NJO262158 NTK262156:NTK262158 ODG262156:ODG262158 ONC262156:ONC262158 OWY262156:OWY262158 PGU262156:PGU262158 PQQ262156:PQQ262158 QAM262156:QAM262158 QKI262156:QKI262158 QUE262156:QUE262158 REA262156:REA262158 RNW262156:RNW262158 RXS262156:RXS262158 SHO262156:SHO262158 SRK262156:SRK262158 TBG262156:TBG262158 TLC262156:TLC262158 TUY262156:TUY262158 UEU262156:UEU262158 UOQ262156:UOQ262158 UYM262156:UYM262158 VII262156:VII262158 VSE262156:VSE262158 WCA262156:WCA262158 WLW262156:WLW262158 WVS262156:WVS262158 K327692:K327694 JG327692:JG327694 TC327692:TC327694 ACY327692:ACY327694 AMU327692:AMU327694 AWQ327692:AWQ327694 BGM327692:BGM327694 BQI327692:BQI327694 CAE327692:CAE327694 CKA327692:CKA327694 CTW327692:CTW327694 DDS327692:DDS327694 DNO327692:DNO327694 DXK327692:DXK327694 EHG327692:EHG327694 ERC327692:ERC327694 FAY327692:FAY327694 FKU327692:FKU327694 FUQ327692:FUQ327694 GEM327692:GEM327694 GOI327692:GOI327694 GYE327692:GYE327694 HIA327692:HIA327694 HRW327692:HRW327694 IBS327692:IBS327694 ILO327692:ILO327694 IVK327692:IVK327694 JFG327692:JFG327694 JPC327692:JPC327694 JYY327692:JYY327694 KIU327692:KIU327694 KSQ327692:KSQ327694 LCM327692:LCM327694 LMI327692:LMI327694 LWE327692:LWE327694 MGA327692:MGA327694 MPW327692:MPW327694 MZS327692:MZS327694 NJO327692:NJO327694 NTK327692:NTK327694 ODG327692:ODG327694 ONC327692:ONC327694 OWY327692:OWY327694 PGU327692:PGU327694 PQQ327692:PQQ327694 QAM327692:QAM327694 QKI327692:QKI327694 QUE327692:QUE327694 REA327692:REA327694 RNW327692:RNW327694 RXS327692:RXS327694 SHO327692:SHO327694 SRK327692:SRK327694 TBG327692:TBG327694 TLC327692:TLC327694 TUY327692:TUY327694 UEU327692:UEU327694 UOQ327692:UOQ327694 UYM327692:UYM327694 VII327692:VII327694 VSE327692:VSE327694 WCA327692:WCA327694 WLW327692:WLW327694 WVS327692:WVS327694 K393228:K393230 JG393228:JG393230 TC393228:TC393230 ACY393228:ACY393230 AMU393228:AMU393230 AWQ393228:AWQ393230 BGM393228:BGM393230 BQI393228:BQI393230 CAE393228:CAE393230 CKA393228:CKA393230 CTW393228:CTW393230 DDS393228:DDS393230 DNO393228:DNO393230 DXK393228:DXK393230 EHG393228:EHG393230 ERC393228:ERC393230 FAY393228:FAY393230 FKU393228:FKU393230 FUQ393228:FUQ393230 GEM393228:GEM393230 GOI393228:GOI393230 GYE393228:GYE393230 HIA393228:HIA393230 HRW393228:HRW393230 IBS393228:IBS393230 ILO393228:ILO393230 IVK393228:IVK393230 JFG393228:JFG393230 JPC393228:JPC393230 JYY393228:JYY393230 KIU393228:KIU393230 KSQ393228:KSQ393230 LCM393228:LCM393230 LMI393228:LMI393230 LWE393228:LWE393230 MGA393228:MGA393230 MPW393228:MPW393230 MZS393228:MZS393230 NJO393228:NJO393230 NTK393228:NTK393230 ODG393228:ODG393230 ONC393228:ONC393230 OWY393228:OWY393230 PGU393228:PGU393230 PQQ393228:PQQ393230 QAM393228:QAM393230 QKI393228:QKI393230 QUE393228:QUE393230 REA393228:REA393230 RNW393228:RNW393230 RXS393228:RXS393230 SHO393228:SHO393230 SRK393228:SRK393230 TBG393228:TBG393230 TLC393228:TLC393230 TUY393228:TUY393230 UEU393228:UEU393230 UOQ393228:UOQ393230 UYM393228:UYM393230 VII393228:VII393230 VSE393228:VSE393230 WCA393228:WCA393230 WLW393228:WLW393230 WVS393228:WVS393230 K458764:K458766 JG458764:JG458766 TC458764:TC458766 ACY458764:ACY458766 AMU458764:AMU458766 AWQ458764:AWQ458766 BGM458764:BGM458766 BQI458764:BQI458766 CAE458764:CAE458766 CKA458764:CKA458766 CTW458764:CTW458766 DDS458764:DDS458766 DNO458764:DNO458766 DXK458764:DXK458766 EHG458764:EHG458766 ERC458764:ERC458766 FAY458764:FAY458766 FKU458764:FKU458766 FUQ458764:FUQ458766 GEM458764:GEM458766 GOI458764:GOI458766 GYE458764:GYE458766 HIA458764:HIA458766 HRW458764:HRW458766 IBS458764:IBS458766 ILO458764:ILO458766 IVK458764:IVK458766 JFG458764:JFG458766 JPC458764:JPC458766 JYY458764:JYY458766 KIU458764:KIU458766 KSQ458764:KSQ458766 LCM458764:LCM458766 LMI458764:LMI458766 LWE458764:LWE458766 MGA458764:MGA458766 MPW458764:MPW458766 MZS458764:MZS458766 NJO458764:NJO458766 NTK458764:NTK458766 ODG458764:ODG458766 ONC458764:ONC458766 OWY458764:OWY458766 PGU458764:PGU458766 PQQ458764:PQQ458766 QAM458764:QAM458766 QKI458764:QKI458766 QUE458764:QUE458766 REA458764:REA458766 RNW458764:RNW458766 RXS458764:RXS458766 SHO458764:SHO458766 SRK458764:SRK458766 TBG458764:TBG458766 TLC458764:TLC458766 TUY458764:TUY458766 UEU458764:UEU458766 UOQ458764:UOQ458766 UYM458764:UYM458766 VII458764:VII458766 VSE458764:VSE458766 WCA458764:WCA458766 WLW458764:WLW458766 WVS458764:WVS458766 K524300:K524302 JG524300:JG524302 TC524300:TC524302 ACY524300:ACY524302 AMU524300:AMU524302 AWQ524300:AWQ524302 BGM524300:BGM524302 BQI524300:BQI524302 CAE524300:CAE524302 CKA524300:CKA524302 CTW524300:CTW524302 DDS524300:DDS524302 DNO524300:DNO524302 DXK524300:DXK524302 EHG524300:EHG524302 ERC524300:ERC524302 FAY524300:FAY524302 FKU524300:FKU524302 FUQ524300:FUQ524302 GEM524300:GEM524302 GOI524300:GOI524302 GYE524300:GYE524302 HIA524300:HIA524302 HRW524300:HRW524302 IBS524300:IBS524302 ILO524300:ILO524302 IVK524300:IVK524302 JFG524300:JFG524302 JPC524300:JPC524302 JYY524300:JYY524302 KIU524300:KIU524302 KSQ524300:KSQ524302 LCM524300:LCM524302 LMI524300:LMI524302 LWE524300:LWE524302 MGA524300:MGA524302 MPW524300:MPW524302 MZS524300:MZS524302 NJO524300:NJO524302 NTK524300:NTK524302 ODG524300:ODG524302 ONC524300:ONC524302 OWY524300:OWY524302 PGU524300:PGU524302 PQQ524300:PQQ524302 QAM524300:QAM524302 QKI524300:QKI524302 QUE524300:QUE524302 REA524300:REA524302 RNW524300:RNW524302 RXS524300:RXS524302 SHO524300:SHO524302 SRK524300:SRK524302 TBG524300:TBG524302 TLC524300:TLC524302 TUY524300:TUY524302 UEU524300:UEU524302 UOQ524300:UOQ524302 UYM524300:UYM524302 VII524300:VII524302 VSE524300:VSE524302 WCA524300:WCA524302 WLW524300:WLW524302 WVS524300:WVS524302 K589836:K589838 JG589836:JG589838 TC589836:TC589838 ACY589836:ACY589838 AMU589836:AMU589838 AWQ589836:AWQ589838 BGM589836:BGM589838 BQI589836:BQI589838 CAE589836:CAE589838 CKA589836:CKA589838 CTW589836:CTW589838 DDS589836:DDS589838 DNO589836:DNO589838 DXK589836:DXK589838 EHG589836:EHG589838 ERC589836:ERC589838 FAY589836:FAY589838 FKU589836:FKU589838 FUQ589836:FUQ589838 GEM589836:GEM589838 GOI589836:GOI589838 GYE589836:GYE589838 HIA589836:HIA589838 HRW589836:HRW589838 IBS589836:IBS589838 ILO589836:ILO589838 IVK589836:IVK589838 JFG589836:JFG589838 JPC589836:JPC589838 JYY589836:JYY589838 KIU589836:KIU589838 KSQ589836:KSQ589838 LCM589836:LCM589838 LMI589836:LMI589838 LWE589836:LWE589838 MGA589836:MGA589838 MPW589836:MPW589838 MZS589836:MZS589838 NJO589836:NJO589838 NTK589836:NTK589838 ODG589836:ODG589838 ONC589836:ONC589838 OWY589836:OWY589838 PGU589836:PGU589838 PQQ589836:PQQ589838 QAM589836:QAM589838 QKI589836:QKI589838 QUE589836:QUE589838 REA589836:REA589838 RNW589836:RNW589838 RXS589836:RXS589838 SHO589836:SHO589838 SRK589836:SRK589838 TBG589836:TBG589838 TLC589836:TLC589838 TUY589836:TUY589838 UEU589836:UEU589838 UOQ589836:UOQ589838 UYM589836:UYM589838 VII589836:VII589838 VSE589836:VSE589838 WCA589836:WCA589838 WLW589836:WLW589838 WVS589836:WVS589838 K655372:K655374 JG655372:JG655374 TC655372:TC655374 ACY655372:ACY655374 AMU655372:AMU655374 AWQ655372:AWQ655374 BGM655372:BGM655374 BQI655372:BQI655374 CAE655372:CAE655374 CKA655372:CKA655374 CTW655372:CTW655374 DDS655372:DDS655374 DNO655372:DNO655374 DXK655372:DXK655374 EHG655372:EHG655374 ERC655372:ERC655374 FAY655372:FAY655374 FKU655372:FKU655374 FUQ655372:FUQ655374 GEM655372:GEM655374 GOI655372:GOI655374 GYE655372:GYE655374 HIA655372:HIA655374 HRW655372:HRW655374 IBS655372:IBS655374 ILO655372:ILO655374 IVK655372:IVK655374 JFG655372:JFG655374 JPC655372:JPC655374 JYY655372:JYY655374 KIU655372:KIU655374 KSQ655372:KSQ655374 LCM655372:LCM655374 LMI655372:LMI655374 LWE655372:LWE655374 MGA655372:MGA655374 MPW655372:MPW655374 MZS655372:MZS655374 NJO655372:NJO655374 NTK655372:NTK655374 ODG655372:ODG655374 ONC655372:ONC655374 OWY655372:OWY655374 PGU655372:PGU655374 PQQ655372:PQQ655374 QAM655372:QAM655374 QKI655372:QKI655374 QUE655372:QUE655374 REA655372:REA655374 RNW655372:RNW655374 RXS655372:RXS655374 SHO655372:SHO655374 SRK655372:SRK655374 TBG655372:TBG655374 TLC655372:TLC655374 TUY655372:TUY655374 UEU655372:UEU655374 UOQ655372:UOQ655374 UYM655372:UYM655374 VII655372:VII655374 VSE655372:VSE655374 WCA655372:WCA655374 WLW655372:WLW655374 WVS655372:WVS655374 K720908:K720910 JG720908:JG720910 TC720908:TC720910 ACY720908:ACY720910 AMU720908:AMU720910 AWQ720908:AWQ720910 BGM720908:BGM720910 BQI720908:BQI720910 CAE720908:CAE720910 CKA720908:CKA720910 CTW720908:CTW720910 DDS720908:DDS720910 DNO720908:DNO720910 DXK720908:DXK720910 EHG720908:EHG720910 ERC720908:ERC720910 FAY720908:FAY720910 FKU720908:FKU720910 FUQ720908:FUQ720910 GEM720908:GEM720910 GOI720908:GOI720910 GYE720908:GYE720910 HIA720908:HIA720910 HRW720908:HRW720910 IBS720908:IBS720910 ILO720908:ILO720910 IVK720908:IVK720910 JFG720908:JFG720910 JPC720908:JPC720910 JYY720908:JYY720910 KIU720908:KIU720910 KSQ720908:KSQ720910 LCM720908:LCM720910 LMI720908:LMI720910 LWE720908:LWE720910 MGA720908:MGA720910 MPW720908:MPW720910 MZS720908:MZS720910 NJO720908:NJO720910 NTK720908:NTK720910 ODG720908:ODG720910 ONC720908:ONC720910 OWY720908:OWY720910 PGU720908:PGU720910 PQQ720908:PQQ720910 QAM720908:QAM720910 QKI720908:QKI720910 QUE720908:QUE720910 REA720908:REA720910 RNW720908:RNW720910 RXS720908:RXS720910 SHO720908:SHO720910 SRK720908:SRK720910 TBG720908:TBG720910 TLC720908:TLC720910 TUY720908:TUY720910 UEU720908:UEU720910 UOQ720908:UOQ720910 UYM720908:UYM720910 VII720908:VII720910 VSE720908:VSE720910 WCA720908:WCA720910 WLW720908:WLW720910 WVS720908:WVS720910 K786444:K786446 JG786444:JG786446 TC786444:TC786446 ACY786444:ACY786446 AMU786444:AMU786446 AWQ786444:AWQ786446 BGM786444:BGM786446 BQI786444:BQI786446 CAE786444:CAE786446 CKA786444:CKA786446 CTW786444:CTW786446 DDS786444:DDS786446 DNO786444:DNO786446 DXK786444:DXK786446 EHG786444:EHG786446 ERC786444:ERC786446 FAY786444:FAY786446 FKU786444:FKU786446 FUQ786444:FUQ786446 GEM786444:GEM786446 GOI786444:GOI786446 GYE786444:GYE786446 HIA786444:HIA786446 HRW786444:HRW786446 IBS786444:IBS786446 ILO786444:ILO786446 IVK786444:IVK786446 JFG786444:JFG786446 JPC786444:JPC786446 JYY786444:JYY786446 KIU786444:KIU786446 KSQ786444:KSQ786446 LCM786444:LCM786446 LMI786444:LMI786446 LWE786444:LWE786446 MGA786444:MGA786446 MPW786444:MPW786446 MZS786444:MZS786446 NJO786444:NJO786446 NTK786444:NTK786446 ODG786444:ODG786446 ONC786444:ONC786446 OWY786444:OWY786446 PGU786444:PGU786446 PQQ786444:PQQ786446 QAM786444:QAM786446 QKI786444:QKI786446 QUE786444:QUE786446 REA786444:REA786446 RNW786444:RNW786446 RXS786444:RXS786446 SHO786444:SHO786446 SRK786444:SRK786446 TBG786444:TBG786446 TLC786444:TLC786446 TUY786444:TUY786446 UEU786444:UEU786446 UOQ786444:UOQ786446 UYM786444:UYM786446 VII786444:VII786446 VSE786444:VSE786446 WCA786444:WCA786446 WLW786444:WLW786446 WVS786444:WVS786446 K851980:K851982 JG851980:JG851982 TC851980:TC851982 ACY851980:ACY851982 AMU851980:AMU851982 AWQ851980:AWQ851982 BGM851980:BGM851982 BQI851980:BQI851982 CAE851980:CAE851982 CKA851980:CKA851982 CTW851980:CTW851982 DDS851980:DDS851982 DNO851980:DNO851982 DXK851980:DXK851982 EHG851980:EHG851982 ERC851980:ERC851982 FAY851980:FAY851982 FKU851980:FKU851982 FUQ851980:FUQ851982 GEM851980:GEM851982 GOI851980:GOI851982 GYE851980:GYE851982 HIA851980:HIA851982 HRW851980:HRW851982 IBS851980:IBS851982 ILO851980:ILO851982 IVK851980:IVK851982 JFG851980:JFG851982 JPC851980:JPC851982 JYY851980:JYY851982 KIU851980:KIU851982 KSQ851980:KSQ851982 LCM851980:LCM851982 LMI851980:LMI851982 LWE851980:LWE851982 MGA851980:MGA851982 MPW851980:MPW851982 MZS851980:MZS851982 NJO851980:NJO851982 NTK851980:NTK851982 ODG851980:ODG851982 ONC851980:ONC851982 OWY851980:OWY851982 PGU851980:PGU851982 PQQ851980:PQQ851982 QAM851980:QAM851982 QKI851980:QKI851982 QUE851980:QUE851982 REA851980:REA851982 RNW851980:RNW851982 RXS851980:RXS851982 SHO851980:SHO851982 SRK851980:SRK851982 TBG851980:TBG851982 TLC851980:TLC851982 TUY851980:TUY851982 UEU851980:UEU851982 UOQ851980:UOQ851982 UYM851980:UYM851982 VII851980:VII851982 VSE851980:VSE851982 WCA851980:WCA851982 WLW851980:WLW851982 WVS851980:WVS851982 K917516:K917518 JG917516:JG917518 TC917516:TC917518 ACY917516:ACY917518 AMU917516:AMU917518 AWQ917516:AWQ917518 BGM917516:BGM917518 BQI917516:BQI917518 CAE917516:CAE917518 CKA917516:CKA917518 CTW917516:CTW917518 DDS917516:DDS917518 DNO917516:DNO917518 DXK917516:DXK917518 EHG917516:EHG917518 ERC917516:ERC917518 FAY917516:FAY917518 FKU917516:FKU917518 FUQ917516:FUQ917518 GEM917516:GEM917518 GOI917516:GOI917518 GYE917516:GYE917518 HIA917516:HIA917518 HRW917516:HRW917518 IBS917516:IBS917518 ILO917516:ILO917518 IVK917516:IVK917518 JFG917516:JFG917518 JPC917516:JPC917518 JYY917516:JYY917518 KIU917516:KIU917518 KSQ917516:KSQ917518 LCM917516:LCM917518 LMI917516:LMI917518 LWE917516:LWE917518 MGA917516:MGA917518 MPW917516:MPW917518 MZS917516:MZS917518 NJO917516:NJO917518 NTK917516:NTK917518 ODG917516:ODG917518 ONC917516:ONC917518 OWY917516:OWY917518 PGU917516:PGU917518 PQQ917516:PQQ917518 QAM917516:QAM917518 QKI917516:QKI917518 QUE917516:QUE917518 REA917516:REA917518 RNW917516:RNW917518 RXS917516:RXS917518 SHO917516:SHO917518 SRK917516:SRK917518 TBG917516:TBG917518 TLC917516:TLC917518 TUY917516:TUY917518 UEU917516:UEU917518 UOQ917516:UOQ917518 UYM917516:UYM917518 VII917516:VII917518 VSE917516:VSE917518 WCA917516:WCA917518 WLW917516:WLW917518 WVS917516:WVS917518 K983052:K983054 JG983052:JG983054 TC983052:TC983054 ACY983052:ACY983054 AMU983052:AMU983054 AWQ983052:AWQ983054 BGM983052:BGM983054 BQI983052:BQI983054 CAE983052:CAE983054 CKA983052:CKA983054 CTW983052:CTW983054 DDS983052:DDS983054 DNO983052:DNO983054 DXK983052:DXK983054 EHG983052:EHG983054 ERC983052:ERC983054 FAY983052:FAY983054 FKU983052:FKU983054 FUQ983052:FUQ983054 GEM983052:GEM983054 GOI983052:GOI983054 GYE983052:GYE983054 HIA983052:HIA983054 HRW983052:HRW983054 IBS983052:IBS983054 ILO983052:ILO983054 IVK983052:IVK983054 JFG983052:JFG983054 JPC983052:JPC983054 JYY983052:JYY983054 KIU983052:KIU983054 KSQ983052:KSQ983054 LCM983052:LCM983054 LMI983052:LMI983054 LWE983052:LWE983054 MGA983052:MGA983054 MPW983052:MPW983054 MZS983052:MZS983054 NJO983052:NJO983054 NTK983052:NTK983054 ODG983052:ODG983054 ONC983052:ONC983054 OWY983052:OWY983054 PGU983052:PGU983054 PQQ983052:PQQ983054 QAM983052:QAM983054 QKI983052:QKI983054 QUE983052:QUE983054 REA983052:REA983054 RNW983052:RNW983054 RXS983052:RXS983054 SHO983052:SHO983054 SRK983052:SRK983054 TBG983052:TBG983054 TLC983052:TLC983054 TUY983052:TUY983054 UEU983052:UEU983054 UOQ983052:UOQ983054 UYM983052:UYM983054 VII983052:VII983054 VSE983052:VSE983054 WCA983052:WCA983054 WLW983052:WLW983054 WVS983052:WVS983054">
      <formula1>$G$110:$G$112</formula1>
    </dataValidation>
  </dataValidations>
  <printOptions horizontalCentered="1" verticalCentered="1"/>
  <pageMargins left="0.19685039370078741" right="0.19685039370078741" top="0.98425196850393704" bottom="0.98425196850393704" header="0" footer="0"/>
  <pageSetup scale="75" orientation="landscape" verticalDpi="2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102"/>
  <sheetViews>
    <sheetView topLeftCell="A3" zoomScaleNormal="100" workbookViewId="0">
      <pane ySplit="2" topLeftCell="A5" activePane="bottomLeft" state="frozen"/>
      <selection activeCell="S12" sqref="S12"/>
      <selection pane="bottomLeft" activeCell="S12" sqref="S12"/>
    </sheetView>
  </sheetViews>
  <sheetFormatPr baseColWidth="10" defaultRowHeight="12.75"/>
  <cols>
    <col min="1" max="1" width="21.28515625" style="32" customWidth="1"/>
    <col min="2" max="2" width="26.85546875" style="53" customWidth="1"/>
    <col min="3" max="3" width="24.140625" style="32" customWidth="1"/>
    <col min="4" max="4" width="13.140625" style="32" customWidth="1"/>
    <col min="5" max="5" width="35.28515625" style="32" customWidth="1"/>
    <col min="6" max="6" width="14" style="32" customWidth="1"/>
    <col min="7" max="7" width="17.7109375" style="32" customWidth="1"/>
    <col min="8" max="8" width="16.85546875" style="32" customWidth="1"/>
    <col min="9" max="11" width="16.140625" style="32" customWidth="1"/>
    <col min="12" max="12" width="22.140625" style="32" customWidth="1"/>
    <col min="13" max="13" width="16.140625" style="32" customWidth="1"/>
    <col min="14" max="14" width="20.28515625" style="32" customWidth="1"/>
    <col min="15" max="15" width="2" style="32" hidden="1" customWidth="1"/>
    <col min="16" max="16" width="20.42578125" style="32" customWidth="1"/>
    <col min="17" max="17" width="18.42578125" style="32" customWidth="1"/>
    <col min="18" max="18" width="21.5703125" style="32" customWidth="1"/>
    <col min="19" max="256" width="11.42578125" style="32"/>
    <col min="257" max="257" width="21.28515625" style="32" customWidth="1"/>
    <col min="258" max="258" width="26.85546875" style="32" customWidth="1"/>
    <col min="259" max="259" width="24.140625" style="32" customWidth="1"/>
    <col min="260" max="260" width="13.140625" style="32" customWidth="1"/>
    <col min="261" max="261" width="35.28515625" style="32" customWidth="1"/>
    <col min="262" max="262" width="14" style="32" customWidth="1"/>
    <col min="263" max="263" width="17.7109375" style="32" customWidth="1"/>
    <col min="264" max="264" width="16.85546875" style="32" customWidth="1"/>
    <col min="265" max="267" width="16.140625" style="32" customWidth="1"/>
    <col min="268" max="268" width="22.140625" style="32" customWidth="1"/>
    <col min="269" max="269" width="16.140625" style="32" customWidth="1"/>
    <col min="270" max="270" width="20.28515625" style="32" customWidth="1"/>
    <col min="271" max="271" width="0" style="32" hidden="1" customWidth="1"/>
    <col min="272" max="272" width="20.42578125" style="32" customWidth="1"/>
    <col min="273" max="273" width="18.42578125" style="32" customWidth="1"/>
    <col min="274" max="274" width="21.5703125" style="32" customWidth="1"/>
    <col min="275" max="512" width="11.42578125" style="32"/>
    <col min="513" max="513" width="21.28515625" style="32" customWidth="1"/>
    <col min="514" max="514" width="26.85546875" style="32" customWidth="1"/>
    <col min="515" max="515" width="24.140625" style="32" customWidth="1"/>
    <col min="516" max="516" width="13.140625" style="32" customWidth="1"/>
    <col min="517" max="517" width="35.28515625" style="32" customWidth="1"/>
    <col min="518" max="518" width="14" style="32" customWidth="1"/>
    <col min="519" max="519" width="17.7109375" style="32" customWidth="1"/>
    <col min="520" max="520" width="16.85546875" style="32" customWidth="1"/>
    <col min="521" max="523" width="16.140625" style="32" customWidth="1"/>
    <col min="524" max="524" width="22.140625" style="32" customWidth="1"/>
    <col min="525" max="525" width="16.140625" style="32" customWidth="1"/>
    <col min="526" max="526" width="20.28515625" style="32" customWidth="1"/>
    <col min="527" max="527" width="0" style="32" hidden="1" customWidth="1"/>
    <col min="528" max="528" width="20.42578125" style="32" customWidth="1"/>
    <col min="529" max="529" width="18.42578125" style="32" customWidth="1"/>
    <col min="530" max="530" width="21.5703125" style="32" customWidth="1"/>
    <col min="531" max="768" width="11.42578125" style="32"/>
    <col min="769" max="769" width="21.28515625" style="32" customWidth="1"/>
    <col min="770" max="770" width="26.85546875" style="32" customWidth="1"/>
    <col min="771" max="771" width="24.140625" style="32" customWidth="1"/>
    <col min="772" max="772" width="13.140625" style="32" customWidth="1"/>
    <col min="773" max="773" width="35.28515625" style="32" customWidth="1"/>
    <col min="774" max="774" width="14" style="32" customWidth="1"/>
    <col min="775" max="775" width="17.7109375" style="32" customWidth="1"/>
    <col min="776" max="776" width="16.85546875" style="32" customWidth="1"/>
    <col min="777" max="779" width="16.140625" style="32" customWidth="1"/>
    <col min="780" max="780" width="22.140625" style="32" customWidth="1"/>
    <col min="781" max="781" width="16.140625" style="32" customWidth="1"/>
    <col min="782" max="782" width="20.28515625" style="32" customWidth="1"/>
    <col min="783" max="783" width="0" style="32" hidden="1" customWidth="1"/>
    <col min="784" max="784" width="20.42578125" style="32" customWidth="1"/>
    <col min="785" max="785" width="18.42578125" style="32" customWidth="1"/>
    <col min="786" max="786" width="21.5703125" style="32" customWidth="1"/>
    <col min="787" max="1024" width="11.42578125" style="32"/>
    <col min="1025" max="1025" width="21.28515625" style="32" customWidth="1"/>
    <col min="1026" max="1026" width="26.85546875" style="32" customWidth="1"/>
    <col min="1027" max="1027" width="24.140625" style="32" customWidth="1"/>
    <col min="1028" max="1028" width="13.140625" style="32" customWidth="1"/>
    <col min="1029" max="1029" width="35.28515625" style="32" customWidth="1"/>
    <col min="1030" max="1030" width="14" style="32" customWidth="1"/>
    <col min="1031" max="1031" width="17.7109375" style="32" customWidth="1"/>
    <col min="1032" max="1032" width="16.85546875" style="32" customWidth="1"/>
    <col min="1033" max="1035" width="16.140625" style="32" customWidth="1"/>
    <col min="1036" max="1036" width="22.140625" style="32" customWidth="1"/>
    <col min="1037" max="1037" width="16.140625" style="32" customWidth="1"/>
    <col min="1038" max="1038" width="20.28515625" style="32" customWidth="1"/>
    <col min="1039" max="1039" width="0" style="32" hidden="1" customWidth="1"/>
    <col min="1040" max="1040" width="20.42578125" style="32" customWidth="1"/>
    <col min="1041" max="1041" width="18.42578125" style="32" customWidth="1"/>
    <col min="1042" max="1042" width="21.5703125" style="32" customWidth="1"/>
    <col min="1043" max="1280" width="11.42578125" style="32"/>
    <col min="1281" max="1281" width="21.28515625" style="32" customWidth="1"/>
    <col min="1282" max="1282" width="26.85546875" style="32" customWidth="1"/>
    <col min="1283" max="1283" width="24.140625" style="32" customWidth="1"/>
    <col min="1284" max="1284" width="13.140625" style="32" customWidth="1"/>
    <col min="1285" max="1285" width="35.28515625" style="32" customWidth="1"/>
    <col min="1286" max="1286" width="14" style="32" customWidth="1"/>
    <col min="1287" max="1287" width="17.7109375" style="32" customWidth="1"/>
    <col min="1288" max="1288" width="16.85546875" style="32" customWidth="1"/>
    <col min="1289" max="1291" width="16.140625" style="32" customWidth="1"/>
    <col min="1292" max="1292" width="22.140625" style="32" customWidth="1"/>
    <col min="1293" max="1293" width="16.140625" style="32" customWidth="1"/>
    <col min="1294" max="1294" width="20.28515625" style="32" customWidth="1"/>
    <col min="1295" max="1295" width="0" style="32" hidden="1" customWidth="1"/>
    <col min="1296" max="1296" width="20.42578125" style="32" customWidth="1"/>
    <col min="1297" max="1297" width="18.42578125" style="32" customWidth="1"/>
    <col min="1298" max="1298" width="21.5703125" style="32" customWidth="1"/>
    <col min="1299" max="1536" width="11.42578125" style="32"/>
    <col min="1537" max="1537" width="21.28515625" style="32" customWidth="1"/>
    <col min="1538" max="1538" width="26.85546875" style="32" customWidth="1"/>
    <col min="1539" max="1539" width="24.140625" style="32" customWidth="1"/>
    <col min="1540" max="1540" width="13.140625" style="32" customWidth="1"/>
    <col min="1541" max="1541" width="35.28515625" style="32" customWidth="1"/>
    <col min="1542" max="1542" width="14" style="32" customWidth="1"/>
    <col min="1543" max="1543" width="17.7109375" style="32" customWidth="1"/>
    <col min="1544" max="1544" width="16.85546875" style="32" customWidth="1"/>
    <col min="1545" max="1547" width="16.140625" style="32" customWidth="1"/>
    <col min="1548" max="1548" width="22.140625" style="32" customWidth="1"/>
    <col min="1549" max="1549" width="16.140625" style="32" customWidth="1"/>
    <col min="1550" max="1550" width="20.28515625" style="32" customWidth="1"/>
    <col min="1551" max="1551" width="0" style="32" hidden="1" customWidth="1"/>
    <col min="1552" max="1552" width="20.42578125" style="32" customWidth="1"/>
    <col min="1553" max="1553" width="18.42578125" style="32" customWidth="1"/>
    <col min="1554" max="1554" width="21.5703125" style="32" customWidth="1"/>
    <col min="1555" max="1792" width="11.42578125" style="32"/>
    <col min="1793" max="1793" width="21.28515625" style="32" customWidth="1"/>
    <col min="1794" max="1794" width="26.85546875" style="32" customWidth="1"/>
    <col min="1795" max="1795" width="24.140625" style="32" customWidth="1"/>
    <col min="1796" max="1796" width="13.140625" style="32" customWidth="1"/>
    <col min="1797" max="1797" width="35.28515625" style="32" customWidth="1"/>
    <col min="1798" max="1798" width="14" style="32" customWidth="1"/>
    <col min="1799" max="1799" width="17.7109375" style="32" customWidth="1"/>
    <col min="1800" max="1800" width="16.85546875" style="32" customWidth="1"/>
    <col min="1801" max="1803" width="16.140625" style="32" customWidth="1"/>
    <col min="1804" max="1804" width="22.140625" style="32" customWidth="1"/>
    <col min="1805" max="1805" width="16.140625" style="32" customWidth="1"/>
    <col min="1806" max="1806" width="20.28515625" style="32" customWidth="1"/>
    <col min="1807" max="1807" width="0" style="32" hidden="1" customWidth="1"/>
    <col min="1808" max="1808" width="20.42578125" style="32" customWidth="1"/>
    <col min="1809" max="1809" width="18.42578125" style="32" customWidth="1"/>
    <col min="1810" max="1810" width="21.5703125" style="32" customWidth="1"/>
    <col min="1811" max="2048" width="11.42578125" style="32"/>
    <col min="2049" max="2049" width="21.28515625" style="32" customWidth="1"/>
    <col min="2050" max="2050" width="26.85546875" style="32" customWidth="1"/>
    <col min="2051" max="2051" width="24.140625" style="32" customWidth="1"/>
    <col min="2052" max="2052" width="13.140625" style="32" customWidth="1"/>
    <col min="2053" max="2053" width="35.28515625" style="32" customWidth="1"/>
    <col min="2054" max="2054" width="14" style="32" customWidth="1"/>
    <col min="2055" max="2055" width="17.7109375" style="32" customWidth="1"/>
    <col min="2056" max="2056" width="16.85546875" style="32" customWidth="1"/>
    <col min="2057" max="2059" width="16.140625" style="32" customWidth="1"/>
    <col min="2060" max="2060" width="22.140625" style="32" customWidth="1"/>
    <col min="2061" max="2061" width="16.140625" style="32" customWidth="1"/>
    <col min="2062" max="2062" width="20.28515625" style="32" customWidth="1"/>
    <col min="2063" max="2063" width="0" style="32" hidden="1" customWidth="1"/>
    <col min="2064" max="2064" width="20.42578125" style="32" customWidth="1"/>
    <col min="2065" max="2065" width="18.42578125" style="32" customWidth="1"/>
    <col min="2066" max="2066" width="21.5703125" style="32" customWidth="1"/>
    <col min="2067" max="2304" width="11.42578125" style="32"/>
    <col min="2305" max="2305" width="21.28515625" style="32" customWidth="1"/>
    <col min="2306" max="2306" width="26.85546875" style="32" customWidth="1"/>
    <col min="2307" max="2307" width="24.140625" style="32" customWidth="1"/>
    <col min="2308" max="2308" width="13.140625" style="32" customWidth="1"/>
    <col min="2309" max="2309" width="35.28515625" style="32" customWidth="1"/>
    <col min="2310" max="2310" width="14" style="32" customWidth="1"/>
    <col min="2311" max="2311" width="17.7109375" style="32" customWidth="1"/>
    <col min="2312" max="2312" width="16.85546875" style="32" customWidth="1"/>
    <col min="2313" max="2315" width="16.140625" style="32" customWidth="1"/>
    <col min="2316" max="2316" width="22.140625" style="32" customWidth="1"/>
    <col min="2317" max="2317" width="16.140625" style="32" customWidth="1"/>
    <col min="2318" max="2318" width="20.28515625" style="32" customWidth="1"/>
    <col min="2319" max="2319" width="0" style="32" hidden="1" customWidth="1"/>
    <col min="2320" max="2320" width="20.42578125" style="32" customWidth="1"/>
    <col min="2321" max="2321" width="18.42578125" style="32" customWidth="1"/>
    <col min="2322" max="2322" width="21.5703125" style="32" customWidth="1"/>
    <col min="2323" max="2560" width="11.42578125" style="32"/>
    <col min="2561" max="2561" width="21.28515625" style="32" customWidth="1"/>
    <col min="2562" max="2562" width="26.85546875" style="32" customWidth="1"/>
    <col min="2563" max="2563" width="24.140625" style="32" customWidth="1"/>
    <col min="2564" max="2564" width="13.140625" style="32" customWidth="1"/>
    <col min="2565" max="2565" width="35.28515625" style="32" customWidth="1"/>
    <col min="2566" max="2566" width="14" style="32" customWidth="1"/>
    <col min="2567" max="2567" width="17.7109375" style="32" customWidth="1"/>
    <col min="2568" max="2568" width="16.85546875" style="32" customWidth="1"/>
    <col min="2569" max="2571" width="16.140625" style="32" customWidth="1"/>
    <col min="2572" max="2572" width="22.140625" style="32" customWidth="1"/>
    <col min="2573" max="2573" width="16.140625" style="32" customWidth="1"/>
    <col min="2574" max="2574" width="20.28515625" style="32" customWidth="1"/>
    <col min="2575" max="2575" width="0" style="32" hidden="1" customWidth="1"/>
    <col min="2576" max="2576" width="20.42578125" style="32" customWidth="1"/>
    <col min="2577" max="2577" width="18.42578125" style="32" customWidth="1"/>
    <col min="2578" max="2578" width="21.5703125" style="32" customWidth="1"/>
    <col min="2579" max="2816" width="11.42578125" style="32"/>
    <col min="2817" max="2817" width="21.28515625" style="32" customWidth="1"/>
    <col min="2818" max="2818" width="26.85546875" style="32" customWidth="1"/>
    <col min="2819" max="2819" width="24.140625" style="32" customWidth="1"/>
    <col min="2820" max="2820" width="13.140625" style="32" customWidth="1"/>
    <col min="2821" max="2821" width="35.28515625" style="32" customWidth="1"/>
    <col min="2822" max="2822" width="14" style="32" customWidth="1"/>
    <col min="2823" max="2823" width="17.7109375" style="32" customWidth="1"/>
    <col min="2824" max="2824" width="16.85546875" style="32" customWidth="1"/>
    <col min="2825" max="2827" width="16.140625" style="32" customWidth="1"/>
    <col min="2828" max="2828" width="22.140625" style="32" customWidth="1"/>
    <col min="2829" max="2829" width="16.140625" style="32" customWidth="1"/>
    <col min="2830" max="2830" width="20.28515625" style="32" customWidth="1"/>
    <col min="2831" max="2831" width="0" style="32" hidden="1" customWidth="1"/>
    <col min="2832" max="2832" width="20.42578125" style="32" customWidth="1"/>
    <col min="2833" max="2833" width="18.42578125" style="32" customWidth="1"/>
    <col min="2834" max="2834" width="21.5703125" style="32" customWidth="1"/>
    <col min="2835" max="3072" width="11.42578125" style="32"/>
    <col min="3073" max="3073" width="21.28515625" style="32" customWidth="1"/>
    <col min="3074" max="3074" width="26.85546875" style="32" customWidth="1"/>
    <col min="3075" max="3075" width="24.140625" style="32" customWidth="1"/>
    <col min="3076" max="3076" width="13.140625" style="32" customWidth="1"/>
    <col min="3077" max="3077" width="35.28515625" style="32" customWidth="1"/>
    <col min="3078" max="3078" width="14" style="32" customWidth="1"/>
    <col min="3079" max="3079" width="17.7109375" style="32" customWidth="1"/>
    <col min="3080" max="3080" width="16.85546875" style="32" customWidth="1"/>
    <col min="3081" max="3083" width="16.140625" style="32" customWidth="1"/>
    <col min="3084" max="3084" width="22.140625" style="32" customWidth="1"/>
    <col min="3085" max="3085" width="16.140625" style="32" customWidth="1"/>
    <col min="3086" max="3086" width="20.28515625" style="32" customWidth="1"/>
    <col min="3087" max="3087" width="0" style="32" hidden="1" customWidth="1"/>
    <col min="3088" max="3088" width="20.42578125" style="32" customWidth="1"/>
    <col min="3089" max="3089" width="18.42578125" style="32" customWidth="1"/>
    <col min="3090" max="3090" width="21.5703125" style="32" customWidth="1"/>
    <col min="3091" max="3328" width="11.42578125" style="32"/>
    <col min="3329" max="3329" width="21.28515625" style="32" customWidth="1"/>
    <col min="3330" max="3330" width="26.85546875" style="32" customWidth="1"/>
    <col min="3331" max="3331" width="24.140625" style="32" customWidth="1"/>
    <col min="3332" max="3332" width="13.140625" style="32" customWidth="1"/>
    <col min="3333" max="3333" width="35.28515625" style="32" customWidth="1"/>
    <col min="3334" max="3334" width="14" style="32" customWidth="1"/>
    <col min="3335" max="3335" width="17.7109375" style="32" customWidth="1"/>
    <col min="3336" max="3336" width="16.85546875" style="32" customWidth="1"/>
    <col min="3337" max="3339" width="16.140625" style="32" customWidth="1"/>
    <col min="3340" max="3340" width="22.140625" style="32" customWidth="1"/>
    <col min="3341" max="3341" width="16.140625" style="32" customWidth="1"/>
    <col min="3342" max="3342" width="20.28515625" style="32" customWidth="1"/>
    <col min="3343" max="3343" width="0" style="32" hidden="1" customWidth="1"/>
    <col min="3344" max="3344" width="20.42578125" style="32" customWidth="1"/>
    <col min="3345" max="3345" width="18.42578125" style="32" customWidth="1"/>
    <col min="3346" max="3346" width="21.5703125" style="32" customWidth="1"/>
    <col min="3347" max="3584" width="11.42578125" style="32"/>
    <col min="3585" max="3585" width="21.28515625" style="32" customWidth="1"/>
    <col min="3586" max="3586" width="26.85546875" style="32" customWidth="1"/>
    <col min="3587" max="3587" width="24.140625" style="32" customWidth="1"/>
    <col min="3588" max="3588" width="13.140625" style="32" customWidth="1"/>
    <col min="3589" max="3589" width="35.28515625" style="32" customWidth="1"/>
    <col min="3590" max="3590" width="14" style="32" customWidth="1"/>
    <col min="3591" max="3591" width="17.7109375" style="32" customWidth="1"/>
    <col min="3592" max="3592" width="16.85546875" style="32" customWidth="1"/>
    <col min="3593" max="3595" width="16.140625" style="32" customWidth="1"/>
    <col min="3596" max="3596" width="22.140625" style="32" customWidth="1"/>
    <col min="3597" max="3597" width="16.140625" style="32" customWidth="1"/>
    <col min="3598" max="3598" width="20.28515625" style="32" customWidth="1"/>
    <col min="3599" max="3599" width="0" style="32" hidden="1" customWidth="1"/>
    <col min="3600" max="3600" width="20.42578125" style="32" customWidth="1"/>
    <col min="3601" max="3601" width="18.42578125" style="32" customWidth="1"/>
    <col min="3602" max="3602" width="21.5703125" style="32" customWidth="1"/>
    <col min="3603" max="3840" width="11.42578125" style="32"/>
    <col min="3841" max="3841" width="21.28515625" style="32" customWidth="1"/>
    <col min="3842" max="3842" width="26.85546875" style="32" customWidth="1"/>
    <col min="3843" max="3843" width="24.140625" style="32" customWidth="1"/>
    <col min="3844" max="3844" width="13.140625" style="32" customWidth="1"/>
    <col min="3845" max="3845" width="35.28515625" style="32" customWidth="1"/>
    <col min="3846" max="3846" width="14" style="32" customWidth="1"/>
    <col min="3847" max="3847" width="17.7109375" style="32" customWidth="1"/>
    <col min="3848" max="3848" width="16.85546875" style="32" customWidth="1"/>
    <col min="3849" max="3851" width="16.140625" style="32" customWidth="1"/>
    <col min="3852" max="3852" width="22.140625" style="32" customWidth="1"/>
    <col min="3853" max="3853" width="16.140625" style="32" customWidth="1"/>
    <col min="3854" max="3854" width="20.28515625" style="32" customWidth="1"/>
    <col min="3855" max="3855" width="0" style="32" hidden="1" customWidth="1"/>
    <col min="3856" max="3856" width="20.42578125" style="32" customWidth="1"/>
    <col min="3857" max="3857" width="18.42578125" style="32" customWidth="1"/>
    <col min="3858" max="3858" width="21.5703125" style="32" customWidth="1"/>
    <col min="3859" max="4096" width="11.42578125" style="32"/>
    <col min="4097" max="4097" width="21.28515625" style="32" customWidth="1"/>
    <col min="4098" max="4098" width="26.85546875" style="32" customWidth="1"/>
    <col min="4099" max="4099" width="24.140625" style="32" customWidth="1"/>
    <col min="4100" max="4100" width="13.140625" style="32" customWidth="1"/>
    <col min="4101" max="4101" width="35.28515625" style="32" customWidth="1"/>
    <col min="4102" max="4102" width="14" style="32" customWidth="1"/>
    <col min="4103" max="4103" width="17.7109375" style="32" customWidth="1"/>
    <col min="4104" max="4104" width="16.85546875" style="32" customWidth="1"/>
    <col min="4105" max="4107" width="16.140625" style="32" customWidth="1"/>
    <col min="4108" max="4108" width="22.140625" style="32" customWidth="1"/>
    <col min="4109" max="4109" width="16.140625" style="32" customWidth="1"/>
    <col min="4110" max="4110" width="20.28515625" style="32" customWidth="1"/>
    <col min="4111" max="4111" width="0" style="32" hidden="1" customWidth="1"/>
    <col min="4112" max="4112" width="20.42578125" style="32" customWidth="1"/>
    <col min="4113" max="4113" width="18.42578125" style="32" customWidth="1"/>
    <col min="4114" max="4114" width="21.5703125" style="32" customWidth="1"/>
    <col min="4115" max="4352" width="11.42578125" style="32"/>
    <col min="4353" max="4353" width="21.28515625" style="32" customWidth="1"/>
    <col min="4354" max="4354" width="26.85546875" style="32" customWidth="1"/>
    <col min="4355" max="4355" width="24.140625" style="32" customWidth="1"/>
    <col min="4356" max="4356" width="13.140625" style="32" customWidth="1"/>
    <col min="4357" max="4357" width="35.28515625" style="32" customWidth="1"/>
    <col min="4358" max="4358" width="14" style="32" customWidth="1"/>
    <col min="4359" max="4359" width="17.7109375" style="32" customWidth="1"/>
    <col min="4360" max="4360" width="16.85546875" style="32" customWidth="1"/>
    <col min="4361" max="4363" width="16.140625" style="32" customWidth="1"/>
    <col min="4364" max="4364" width="22.140625" style="32" customWidth="1"/>
    <col min="4365" max="4365" width="16.140625" style="32" customWidth="1"/>
    <col min="4366" max="4366" width="20.28515625" style="32" customWidth="1"/>
    <col min="4367" max="4367" width="0" style="32" hidden="1" customWidth="1"/>
    <col min="4368" max="4368" width="20.42578125" style="32" customWidth="1"/>
    <col min="4369" max="4369" width="18.42578125" style="32" customWidth="1"/>
    <col min="4370" max="4370" width="21.5703125" style="32" customWidth="1"/>
    <col min="4371" max="4608" width="11.42578125" style="32"/>
    <col min="4609" max="4609" width="21.28515625" style="32" customWidth="1"/>
    <col min="4610" max="4610" width="26.85546875" style="32" customWidth="1"/>
    <col min="4611" max="4611" width="24.140625" style="32" customWidth="1"/>
    <col min="4612" max="4612" width="13.140625" style="32" customWidth="1"/>
    <col min="4613" max="4613" width="35.28515625" style="32" customWidth="1"/>
    <col min="4614" max="4614" width="14" style="32" customWidth="1"/>
    <col min="4615" max="4615" width="17.7109375" style="32" customWidth="1"/>
    <col min="4616" max="4616" width="16.85546875" style="32" customWidth="1"/>
    <col min="4617" max="4619" width="16.140625" style="32" customWidth="1"/>
    <col min="4620" max="4620" width="22.140625" style="32" customWidth="1"/>
    <col min="4621" max="4621" width="16.140625" style="32" customWidth="1"/>
    <col min="4622" max="4622" width="20.28515625" style="32" customWidth="1"/>
    <col min="4623" max="4623" width="0" style="32" hidden="1" customWidth="1"/>
    <col min="4624" max="4624" width="20.42578125" style="32" customWidth="1"/>
    <col min="4625" max="4625" width="18.42578125" style="32" customWidth="1"/>
    <col min="4626" max="4626" width="21.5703125" style="32" customWidth="1"/>
    <col min="4627" max="4864" width="11.42578125" style="32"/>
    <col min="4865" max="4865" width="21.28515625" style="32" customWidth="1"/>
    <col min="4866" max="4866" width="26.85546875" style="32" customWidth="1"/>
    <col min="4867" max="4867" width="24.140625" style="32" customWidth="1"/>
    <col min="4868" max="4868" width="13.140625" style="32" customWidth="1"/>
    <col min="4869" max="4869" width="35.28515625" style="32" customWidth="1"/>
    <col min="4870" max="4870" width="14" style="32" customWidth="1"/>
    <col min="4871" max="4871" width="17.7109375" style="32" customWidth="1"/>
    <col min="4872" max="4872" width="16.85546875" style="32" customWidth="1"/>
    <col min="4873" max="4875" width="16.140625" style="32" customWidth="1"/>
    <col min="4876" max="4876" width="22.140625" style="32" customWidth="1"/>
    <col min="4877" max="4877" width="16.140625" style="32" customWidth="1"/>
    <col min="4878" max="4878" width="20.28515625" style="32" customWidth="1"/>
    <col min="4879" max="4879" width="0" style="32" hidden="1" customWidth="1"/>
    <col min="4880" max="4880" width="20.42578125" style="32" customWidth="1"/>
    <col min="4881" max="4881" width="18.42578125" style="32" customWidth="1"/>
    <col min="4882" max="4882" width="21.5703125" style="32" customWidth="1"/>
    <col min="4883" max="5120" width="11.42578125" style="32"/>
    <col min="5121" max="5121" width="21.28515625" style="32" customWidth="1"/>
    <col min="5122" max="5122" width="26.85546875" style="32" customWidth="1"/>
    <col min="5123" max="5123" width="24.140625" style="32" customWidth="1"/>
    <col min="5124" max="5124" width="13.140625" style="32" customWidth="1"/>
    <col min="5125" max="5125" width="35.28515625" style="32" customWidth="1"/>
    <col min="5126" max="5126" width="14" style="32" customWidth="1"/>
    <col min="5127" max="5127" width="17.7109375" style="32" customWidth="1"/>
    <col min="5128" max="5128" width="16.85546875" style="32" customWidth="1"/>
    <col min="5129" max="5131" width="16.140625" style="32" customWidth="1"/>
    <col min="5132" max="5132" width="22.140625" style="32" customWidth="1"/>
    <col min="5133" max="5133" width="16.140625" style="32" customWidth="1"/>
    <col min="5134" max="5134" width="20.28515625" style="32" customWidth="1"/>
    <col min="5135" max="5135" width="0" style="32" hidden="1" customWidth="1"/>
    <col min="5136" max="5136" width="20.42578125" style="32" customWidth="1"/>
    <col min="5137" max="5137" width="18.42578125" style="32" customWidth="1"/>
    <col min="5138" max="5138" width="21.5703125" style="32" customWidth="1"/>
    <col min="5139" max="5376" width="11.42578125" style="32"/>
    <col min="5377" max="5377" width="21.28515625" style="32" customWidth="1"/>
    <col min="5378" max="5378" width="26.85546875" style="32" customWidth="1"/>
    <col min="5379" max="5379" width="24.140625" style="32" customWidth="1"/>
    <col min="5380" max="5380" width="13.140625" style="32" customWidth="1"/>
    <col min="5381" max="5381" width="35.28515625" style="32" customWidth="1"/>
    <col min="5382" max="5382" width="14" style="32" customWidth="1"/>
    <col min="5383" max="5383" width="17.7109375" style="32" customWidth="1"/>
    <col min="5384" max="5384" width="16.85546875" style="32" customWidth="1"/>
    <col min="5385" max="5387" width="16.140625" style="32" customWidth="1"/>
    <col min="5388" max="5388" width="22.140625" style="32" customWidth="1"/>
    <col min="5389" max="5389" width="16.140625" style="32" customWidth="1"/>
    <col min="5390" max="5390" width="20.28515625" style="32" customWidth="1"/>
    <col min="5391" max="5391" width="0" style="32" hidden="1" customWidth="1"/>
    <col min="5392" max="5392" width="20.42578125" style="32" customWidth="1"/>
    <col min="5393" max="5393" width="18.42578125" style="32" customWidth="1"/>
    <col min="5394" max="5394" width="21.5703125" style="32" customWidth="1"/>
    <col min="5395" max="5632" width="11.42578125" style="32"/>
    <col min="5633" max="5633" width="21.28515625" style="32" customWidth="1"/>
    <col min="5634" max="5634" width="26.85546875" style="32" customWidth="1"/>
    <col min="5635" max="5635" width="24.140625" style="32" customWidth="1"/>
    <col min="5636" max="5636" width="13.140625" style="32" customWidth="1"/>
    <col min="5637" max="5637" width="35.28515625" style="32" customWidth="1"/>
    <col min="5638" max="5638" width="14" style="32" customWidth="1"/>
    <col min="5639" max="5639" width="17.7109375" style="32" customWidth="1"/>
    <col min="5640" max="5640" width="16.85546875" style="32" customWidth="1"/>
    <col min="5641" max="5643" width="16.140625" style="32" customWidth="1"/>
    <col min="5644" max="5644" width="22.140625" style="32" customWidth="1"/>
    <col min="5645" max="5645" width="16.140625" style="32" customWidth="1"/>
    <col min="5646" max="5646" width="20.28515625" style="32" customWidth="1"/>
    <col min="5647" max="5647" width="0" style="32" hidden="1" customWidth="1"/>
    <col min="5648" max="5648" width="20.42578125" style="32" customWidth="1"/>
    <col min="5649" max="5649" width="18.42578125" style="32" customWidth="1"/>
    <col min="5650" max="5650" width="21.5703125" style="32" customWidth="1"/>
    <col min="5651" max="5888" width="11.42578125" style="32"/>
    <col min="5889" max="5889" width="21.28515625" style="32" customWidth="1"/>
    <col min="5890" max="5890" width="26.85546875" style="32" customWidth="1"/>
    <col min="5891" max="5891" width="24.140625" style="32" customWidth="1"/>
    <col min="5892" max="5892" width="13.140625" style="32" customWidth="1"/>
    <col min="5893" max="5893" width="35.28515625" style="32" customWidth="1"/>
    <col min="5894" max="5894" width="14" style="32" customWidth="1"/>
    <col min="5895" max="5895" width="17.7109375" style="32" customWidth="1"/>
    <col min="5896" max="5896" width="16.85546875" style="32" customWidth="1"/>
    <col min="5897" max="5899" width="16.140625" style="32" customWidth="1"/>
    <col min="5900" max="5900" width="22.140625" style="32" customWidth="1"/>
    <col min="5901" max="5901" width="16.140625" style="32" customWidth="1"/>
    <col min="5902" max="5902" width="20.28515625" style="32" customWidth="1"/>
    <col min="5903" max="5903" width="0" style="32" hidden="1" customWidth="1"/>
    <col min="5904" max="5904" width="20.42578125" style="32" customWidth="1"/>
    <col min="5905" max="5905" width="18.42578125" style="32" customWidth="1"/>
    <col min="5906" max="5906" width="21.5703125" style="32" customWidth="1"/>
    <col min="5907" max="6144" width="11.42578125" style="32"/>
    <col min="6145" max="6145" width="21.28515625" style="32" customWidth="1"/>
    <col min="6146" max="6146" width="26.85546875" style="32" customWidth="1"/>
    <col min="6147" max="6147" width="24.140625" style="32" customWidth="1"/>
    <col min="6148" max="6148" width="13.140625" style="32" customWidth="1"/>
    <col min="6149" max="6149" width="35.28515625" style="32" customWidth="1"/>
    <col min="6150" max="6150" width="14" style="32" customWidth="1"/>
    <col min="6151" max="6151" width="17.7109375" style="32" customWidth="1"/>
    <col min="6152" max="6152" width="16.85546875" style="32" customWidth="1"/>
    <col min="6153" max="6155" width="16.140625" style="32" customWidth="1"/>
    <col min="6156" max="6156" width="22.140625" style="32" customWidth="1"/>
    <col min="6157" max="6157" width="16.140625" style="32" customWidth="1"/>
    <col min="6158" max="6158" width="20.28515625" style="32" customWidth="1"/>
    <col min="6159" max="6159" width="0" style="32" hidden="1" customWidth="1"/>
    <col min="6160" max="6160" width="20.42578125" style="32" customWidth="1"/>
    <col min="6161" max="6161" width="18.42578125" style="32" customWidth="1"/>
    <col min="6162" max="6162" width="21.5703125" style="32" customWidth="1"/>
    <col min="6163" max="6400" width="11.42578125" style="32"/>
    <col min="6401" max="6401" width="21.28515625" style="32" customWidth="1"/>
    <col min="6402" max="6402" width="26.85546875" style="32" customWidth="1"/>
    <col min="6403" max="6403" width="24.140625" style="32" customWidth="1"/>
    <col min="6404" max="6404" width="13.140625" style="32" customWidth="1"/>
    <col min="6405" max="6405" width="35.28515625" style="32" customWidth="1"/>
    <col min="6406" max="6406" width="14" style="32" customWidth="1"/>
    <col min="6407" max="6407" width="17.7109375" style="32" customWidth="1"/>
    <col min="6408" max="6408" width="16.85546875" style="32" customWidth="1"/>
    <col min="6409" max="6411" width="16.140625" style="32" customWidth="1"/>
    <col min="6412" max="6412" width="22.140625" style="32" customWidth="1"/>
    <col min="6413" max="6413" width="16.140625" style="32" customWidth="1"/>
    <col min="6414" max="6414" width="20.28515625" style="32" customWidth="1"/>
    <col min="6415" max="6415" width="0" style="32" hidden="1" customWidth="1"/>
    <col min="6416" max="6416" width="20.42578125" style="32" customWidth="1"/>
    <col min="6417" max="6417" width="18.42578125" style="32" customWidth="1"/>
    <col min="6418" max="6418" width="21.5703125" style="32" customWidth="1"/>
    <col min="6419" max="6656" width="11.42578125" style="32"/>
    <col min="6657" max="6657" width="21.28515625" style="32" customWidth="1"/>
    <col min="6658" max="6658" width="26.85546875" style="32" customWidth="1"/>
    <col min="6659" max="6659" width="24.140625" style="32" customWidth="1"/>
    <col min="6660" max="6660" width="13.140625" style="32" customWidth="1"/>
    <col min="6661" max="6661" width="35.28515625" style="32" customWidth="1"/>
    <col min="6662" max="6662" width="14" style="32" customWidth="1"/>
    <col min="6663" max="6663" width="17.7109375" style="32" customWidth="1"/>
    <col min="6664" max="6664" width="16.85546875" style="32" customWidth="1"/>
    <col min="6665" max="6667" width="16.140625" style="32" customWidth="1"/>
    <col min="6668" max="6668" width="22.140625" style="32" customWidth="1"/>
    <col min="6669" max="6669" width="16.140625" style="32" customWidth="1"/>
    <col min="6670" max="6670" width="20.28515625" style="32" customWidth="1"/>
    <col min="6671" max="6671" width="0" style="32" hidden="1" customWidth="1"/>
    <col min="6672" max="6672" width="20.42578125" style="32" customWidth="1"/>
    <col min="6673" max="6673" width="18.42578125" style="32" customWidth="1"/>
    <col min="6674" max="6674" width="21.5703125" style="32" customWidth="1"/>
    <col min="6675" max="6912" width="11.42578125" style="32"/>
    <col min="6913" max="6913" width="21.28515625" style="32" customWidth="1"/>
    <col min="6914" max="6914" width="26.85546875" style="32" customWidth="1"/>
    <col min="6915" max="6915" width="24.140625" style="32" customWidth="1"/>
    <col min="6916" max="6916" width="13.140625" style="32" customWidth="1"/>
    <col min="6917" max="6917" width="35.28515625" style="32" customWidth="1"/>
    <col min="6918" max="6918" width="14" style="32" customWidth="1"/>
    <col min="6919" max="6919" width="17.7109375" style="32" customWidth="1"/>
    <col min="6920" max="6920" width="16.85546875" style="32" customWidth="1"/>
    <col min="6921" max="6923" width="16.140625" style="32" customWidth="1"/>
    <col min="6924" max="6924" width="22.140625" style="32" customWidth="1"/>
    <col min="6925" max="6925" width="16.140625" style="32" customWidth="1"/>
    <col min="6926" max="6926" width="20.28515625" style="32" customWidth="1"/>
    <col min="6927" max="6927" width="0" style="32" hidden="1" customWidth="1"/>
    <col min="6928" max="6928" width="20.42578125" style="32" customWidth="1"/>
    <col min="6929" max="6929" width="18.42578125" style="32" customWidth="1"/>
    <col min="6930" max="6930" width="21.5703125" style="32" customWidth="1"/>
    <col min="6931" max="7168" width="11.42578125" style="32"/>
    <col min="7169" max="7169" width="21.28515625" style="32" customWidth="1"/>
    <col min="7170" max="7170" width="26.85546875" style="32" customWidth="1"/>
    <col min="7171" max="7171" width="24.140625" style="32" customWidth="1"/>
    <col min="7172" max="7172" width="13.140625" style="32" customWidth="1"/>
    <col min="7173" max="7173" width="35.28515625" style="32" customWidth="1"/>
    <col min="7174" max="7174" width="14" style="32" customWidth="1"/>
    <col min="7175" max="7175" width="17.7109375" style="32" customWidth="1"/>
    <col min="7176" max="7176" width="16.85546875" style="32" customWidth="1"/>
    <col min="7177" max="7179" width="16.140625" style="32" customWidth="1"/>
    <col min="7180" max="7180" width="22.140625" style="32" customWidth="1"/>
    <col min="7181" max="7181" width="16.140625" style="32" customWidth="1"/>
    <col min="7182" max="7182" width="20.28515625" style="32" customWidth="1"/>
    <col min="7183" max="7183" width="0" style="32" hidden="1" customWidth="1"/>
    <col min="7184" max="7184" width="20.42578125" style="32" customWidth="1"/>
    <col min="7185" max="7185" width="18.42578125" style="32" customWidth="1"/>
    <col min="7186" max="7186" width="21.5703125" style="32" customWidth="1"/>
    <col min="7187" max="7424" width="11.42578125" style="32"/>
    <col min="7425" max="7425" width="21.28515625" style="32" customWidth="1"/>
    <col min="7426" max="7426" width="26.85546875" style="32" customWidth="1"/>
    <col min="7427" max="7427" width="24.140625" style="32" customWidth="1"/>
    <col min="7428" max="7428" width="13.140625" style="32" customWidth="1"/>
    <col min="7429" max="7429" width="35.28515625" style="32" customWidth="1"/>
    <col min="7430" max="7430" width="14" style="32" customWidth="1"/>
    <col min="7431" max="7431" width="17.7109375" style="32" customWidth="1"/>
    <col min="7432" max="7432" width="16.85546875" style="32" customWidth="1"/>
    <col min="7433" max="7435" width="16.140625" style="32" customWidth="1"/>
    <col min="7436" max="7436" width="22.140625" style="32" customWidth="1"/>
    <col min="7437" max="7437" width="16.140625" style="32" customWidth="1"/>
    <col min="7438" max="7438" width="20.28515625" style="32" customWidth="1"/>
    <col min="7439" max="7439" width="0" style="32" hidden="1" customWidth="1"/>
    <col min="7440" max="7440" width="20.42578125" style="32" customWidth="1"/>
    <col min="7441" max="7441" width="18.42578125" style="32" customWidth="1"/>
    <col min="7442" max="7442" width="21.5703125" style="32" customWidth="1"/>
    <col min="7443" max="7680" width="11.42578125" style="32"/>
    <col min="7681" max="7681" width="21.28515625" style="32" customWidth="1"/>
    <col min="7682" max="7682" width="26.85546875" style="32" customWidth="1"/>
    <col min="7683" max="7683" width="24.140625" style="32" customWidth="1"/>
    <col min="7684" max="7684" width="13.140625" style="32" customWidth="1"/>
    <col min="7685" max="7685" width="35.28515625" style="32" customWidth="1"/>
    <col min="7686" max="7686" width="14" style="32" customWidth="1"/>
    <col min="7687" max="7687" width="17.7109375" style="32" customWidth="1"/>
    <col min="7688" max="7688" width="16.85546875" style="32" customWidth="1"/>
    <col min="7689" max="7691" width="16.140625" style="32" customWidth="1"/>
    <col min="7692" max="7692" width="22.140625" style="32" customWidth="1"/>
    <col min="7693" max="7693" width="16.140625" style="32" customWidth="1"/>
    <col min="7694" max="7694" width="20.28515625" style="32" customWidth="1"/>
    <col min="7695" max="7695" width="0" style="32" hidden="1" customWidth="1"/>
    <col min="7696" max="7696" width="20.42578125" style="32" customWidth="1"/>
    <col min="7697" max="7697" width="18.42578125" style="32" customWidth="1"/>
    <col min="7698" max="7698" width="21.5703125" style="32" customWidth="1"/>
    <col min="7699" max="7936" width="11.42578125" style="32"/>
    <col min="7937" max="7937" width="21.28515625" style="32" customWidth="1"/>
    <col min="7938" max="7938" width="26.85546875" style="32" customWidth="1"/>
    <col min="7939" max="7939" width="24.140625" style="32" customWidth="1"/>
    <col min="7940" max="7940" width="13.140625" style="32" customWidth="1"/>
    <col min="7941" max="7941" width="35.28515625" style="32" customWidth="1"/>
    <col min="7942" max="7942" width="14" style="32" customWidth="1"/>
    <col min="7943" max="7943" width="17.7109375" style="32" customWidth="1"/>
    <col min="7944" max="7944" width="16.85546875" style="32" customWidth="1"/>
    <col min="7945" max="7947" width="16.140625" style="32" customWidth="1"/>
    <col min="7948" max="7948" width="22.140625" style="32" customWidth="1"/>
    <col min="7949" max="7949" width="16.140625" style="32" customWidth="1"/>
    <col min="7950" max="7950" width="20.28515625" style="32" customWidth="1"/>
    <col min="7951" max="7951" width="0" style="32" hidden="1" customWidth="1"/>
    <col min="7952" max="7952" width="20.42578125" style="32" customWidth="1"/>
    <col min="7953" max="7953" width="18.42578125" style="32" customWidth="1"/>
    <col min="7954" max="7954" width="21.5703125" style="32" customWidth="1"/>
    <col min="7955" max="8192" width="11.42578125" style="32"/>
    <col min="8193" max="8193" width="21.28515625" style="32" customWidth="1"/>
    <col min="8194" max="8194" width="26.85546875" style="32" customWidth="1"/>
    <col min="8195" max="8195" width="24.140625" style="32" customWidth="1"/>
    <col min="8196" max="8196" width="13.140625" style="32" customWidth="1"/>
    <col min="8197" max="8197" width="35.28515625" style="32" customWidth="1"/>
    <col min="8198" max="8198" width="14" style="32" customWidth="1"/>
    <col min="8199" max="8199" width="17.7109375" style="32" customWidth="1"/>
    <col min="8200" max="8200" width="16.85546875" style="32" customWidth="1"/>
    <col min="8201" max="8203" width="16.140625" style="32" customWidth="1"/>
    <col min="8204" max="8204" width="22.140625" style="32" customWidth="1"/>
    <col min="8205" max="8205" width="16.140625" style="32" customWidth="1"/>
    <col min="8206" max="8206" width="20.28515625" style="32" customWidth="1"/>
    <col min="8207" max="8207" width="0" style="32" hidden="1" customWidth="1"/>
    <col min="8208" max="8208" width="20.42578125" style="32" customWidth="1"/>
    <col min="8209" max="8209" width="18.42578125" style="32" customWidth="1"/>
    <col min="8210" max="8210" width="21.5703125" style="32" customWidth="1"/>
    <col min="8211" max="8448" width="11.42578125" style="32"/>
    <col min="8449" max="8449" width="21.28515625" style="32" customWidth="1"/>
    <col min="8450" max="8450" width="26.85546875" style="32" customWidth="1"/>
    <col min="8451" max="8451" width="24.140625" style="32" customWidth="1"/>
    <col min="8452" max="8452" width="13.140625" style="32" customWidth="1"/>
    <col min="8453" max="8453" width="35.28515625" style="32" customWidth="1"/>
    <col min="8454" max="8454" width="14" style="32" customWidth="1"/>
    <col min="8455" max="8455" width="17.7109375" style="32" customWidth="1"/>
    <col min="8456" max="8456" width="16.85546875" style="32" customWidth="1"/>
    <col min="8457" max="8459" width="16.140625" style="32" customWidth="1"/>
    <col min="8460" max="8460" width="22.140625" style="32" customWidth="1"/>
    <col min="8461" max="8461" width="16.140625" style="32" customWidth="1"/>
    <col min="8462" max="8462" width="20.28515625" style="32" customWidth="1"/>
    <col min="8463" max="8463" width="0" style="32" hidden="1" customWidth="1"/>
    <col min="8464" max="8464" width="20.42578125" style="32" customWidth="1"/>
    <col min="8465" max="8465" width="18.42578125" style="32" customWidth="1"/>
    <col min="8466" max="8466" width="21.5703125" style="32" customWidth="1"/>
    <col min="8467" max="8704" width="11.42578125" style="32"/>
    <col min="8705" max="8705" width="21.28515625" style="32" customWidth="1"/>
    <col min="8706" max="8706" width="26.85546875" style="32" customWidth="1"/>
    <col min="8707" max="8707" width="24.140625" style="32" customWidth="1"/>
    <col min="8708" max="8708" width="13.140625" style="32" customWidth="1"/>
    <col min="8709" max="8709" width="35.28515625" style="32" customWidth="1"/>
    <col min="8710" max="8710" width="14" style="32" customWidth="1"/>
    <col min="8711" max="8711" width="17.7109375" style="32" customWidth="1"/>
    <col min="8712" max="8712" width="16.85546875" style="32" customWidth="1"/>
    <col min="8713" max="8715" width="16.140625" style="32" customWidth="1"/>
    <col min="8716" max="8716" width="22.140625" style="32" customWidth="1"/>
    <col min="8717" max="8717" width="16.140625" style="32" customWidth="1"/>
    <col min="8718" max="8718" width="20.28515625" style="32" customWidth="1"/>
    <col min="8719" max="8719" width="0" style="32" hidden="1" customWidth="1"/>
    <col min="8720" max="8720" width="20.42578125" style="32" customWidth="1"/>
    <col min="8721" max="8721" width="18.42578125" style="32" customWidth="1"/>
    <col min="8722" max="8722" width="21.5703125" style="32" customWidth="1"/>
    <col min="8723" max="8960" width="11.42578125" style="32"/>
    <col min="8961" max="8961" width="21.28515625" style="32" customWidth="1"/>
    <col min="8962" max="8962" width="26.85546875" style="32" customWidth="1"/>
    <col min="8963" max="8963" width="24.140625" style="32" customWidth="1"/>
    <col min="8964" max="8964" width="13.140625" style="32" customWidth="1"/>
    <col min="8965" max="8965" width="35.28515625" style="32" customWidth="1"/>
    <col min="8966" max="8966" width="14" style="32" customWidth="1"/>
    <col min="8967" max="8967" width="17.7109375" style="32" customWidth="1"/>
    <col min="8968" max="8968" width="16.85546875" style="32" customWidth="1"/>
    <col min="8969" max="8971" width="16.140625" style="32" customWidth="1"/>
    <col min="8972" max="8972" width="22.140625" style="32" customWidth="1"/>
    <col min="8973" max="8973" width="16.140625" style="32" customWidth="1"/>
    <col min="8974" max="8974" width="20.28515625" style="32" customWidth="1"/>
    <col min="8975" max="8975" width="0" style="32" hidden="1" customWidth="1"/>
    <col min="8976" max="8976" width="20.42578125" style="32" customWidth="1"/>
    <col min="8977" max="8977" width="18.42578125" style="32" customWidth="1"/>
    <col min="8978" max="8978" width="21.5703125" style="32" customWidth="1"/>
    <col min="8979" max="9216" width="11.42578125" style="32"/>
    <col min="9217" max="9217" width="21.28515625" style="32" customWidth="1"/>
    <col min="9218" max="9218" width="26.85546875" style="32" customWidth="1"/>
    <col min="9219" max="9219" width="24.140625" style="32" customWidth="1"/>
    <col min="9220" max="9220" width="13.140625" style="32" customWidth="1"/>
    <col min="9221" max="9221" width="35.28515625" style="32" customWidth="1"/>
    <col min="9222" max="9222" width="14" style="32" customWidth="1"/>
    <col min="9223" max="9223" width="17.7109375" style="32" customWidth="1"/>
    <col min="9224" max="9224" width="16.85546875" style="32" customWidth="1"/>
    <col min="9225" max="9227" width="16.140625" style="32" customWidth="1"/>
    <col min="9228" max="9228" width="22.140625" style="32" customWidth="1"/>
    <col min="9229" max="9229" width="16.140625" style="32" customWidth="1"/>
    <col min="9230" max="9230" width="20.28515625" style="32" customWidth="1"/>
    <col min="9231" max="9231" width="0" style="32" hidden="1" customWidth="1"/>
    <col min="9232" max="9232" width="20.42578125" style="32" customWidth="1"/>
    <col min="9233" max="9233" width="18.42578125" style="32" customWidth="1"/>
    <col min="9234" max="9234" width="21.5703125" style="32" customWidth="1"/>
    <col min="9235" max="9472" width="11.42578125" style="32"/>
    <col min="9473" max="9473" width="21.28515625" style="32" customWidth="1"/>
    <col min="9474" max="9474" width="26.85546875" style="32" customWidth="1"/>
    <col min="9475" max="9475" width="24.140625" style="32" customWidth="1"/>
    <col min="9476" max="9476" width="13.140625" style="32" customWidth="1"/>
    <col min="9477" max="9477" width="35.28515625" style="32" customWidth="1"/>
    <col min="9478" max="9478" width="14" style="32" customWidth="1"/>
    <col min="9479" max="9479" width="17.7109375" style="32" customWidth="1"/>
    <col min="9480" max="9480" width="16.85546875" style="32" customWidth="1"/>
    <col min="9481" max="9483" width="16.140625" style="32" customWidth="1"/>
    <col min="9484" max="9484" width="22.140625" style="32" customWidth="1"/>
    <col min="9485" max="9485" width="16.140625" style="32" customWidth="1"/>
    <col min="9486" max="9486" width="20.28515625" style="32" customWidth="1"/>
    <col min="9487" max="9487" width="0" style="32" hidden="1" customWidth="1"/>
    <col min="9488" max="9488" width="20.42578125" style="32" customWidth="1"/>
    <col min="9489" max="9489" width="18.42578125" style="32" customWidth="1"/>
    <col min="9490" max="9490" width="21.5703125" style="32" customWidth="1"/>
    <col min="9491" max="9728" width="11.42578125" style="32"/>
    <col min="9729" max="9729" width="21.28515625" style="32" customWidth="1"/>
    <col min="9730" max="9730" width="26.85546875" style="32" customWidth="1"/>
    <col min="9731" max="9731" width="24.140625" style="32" customWidth="1"/>
    <col min="9732" max="9732" width="13.140625" style="32" customWidth="1"/>
    <col min="9733" max="9733" width="35.28515625" style="32" customWidth="1"/>
    <col min="9734" max="9734" width="14" style="32" customWidth="1"/>
    <col min="9735" max="9735" width="17.7109375" style="32" customWidth="1"/>
    <col min="9736" max="9736" width="16.85546875" style="32" customWidth="1"/>
    <col min="9737" max="9739" width="16.140625" style="32" customWidth="1"/>
    <col min="9740" max="9740" width="22.140625" style="32" customWidth="1"/>
    <col min="9741" max="9741" width="16.140625" style="32" customWidth="1"/>
    <col min="9742" max="9742" width="20.28515625" style="32" customWidth="1"/>
    <col min="9743" max="9743" width="0" style="32" hidden="1" customWidth="1"/>
    <col min="9744" max="9744" width="20.42578125" style="32" customWidth="1"/>
    <col min="9745" max="9745" width="18.42578125" style="32" customWidth="1"/>
    <col min="9746" max="9746" width="21.5703125" style="32" customWidth="1"/>
    <col min="9747" max="9984" width="11.42578125" style="32"/>
    <col min="9985" max="9985" width="21.28515625" style="32" customWidth="1"/>
    <col min="9986" max="9986" width="26.85546875" style="32" customWidth="1"/>
    <col min="9987" max="9987" width="24.140625" style="32" customWidth="1"/>
    <col min="9988" max="9988" width="13.140625" style="32" customWidth="1"/>
    <col min="9989" max="9989" width="35.28515625" style="32" customWidth="1"/>
    <col min="9990" max="9990" width="14" style="32" customWidth="1"/>
    <col min="9991" max="9991" width="17.7109375" style="32" customWidth="1"/>
    <col min="9992" max="9992" width="16.85546875" style="32" customWidth="1"/>
    <col min="9993" max="9995" width="16.140625" style="32" customWidth="1"/>
    <col min="9996" max="9996" width="22.140625" style="32" customWidth="1"/>
    <col min="9997" max="9997" width="16.140625" style="32" customWidth="1"/>
    <col min="9998" max="9998" width="20.28515625" style="32" customWidth="1"/>
    <col min="9999" max="9999" width="0" style="32" hidden="1" customWidth="1"/>
    <col min="10000" max="10000" width="20.42578125" style="32" customWidth="1"/>
    <col min="10001" max="10001" width="18.42578125" style="32" customWidth="1"/>
    <col min="10002" max="10002" width="21.5703125" style="32" customWidth="1"/>
    <col min="10003" max="10240" width="11.42578125" style="32"/>
    <col min="10241" max="10241" width="21.28515625" style="32" customWidth="1"/>
    <col min="10242" max="10242" width="26.85546875" style="32" customWidth="1"/>
    <col min="10243" max="10243" width="24.140625" style="32" customWidth="1"/>
    <col min="10244" max="10244" width="13.140625" style="32" customWidth="1"/>
    <col min="10245" max="10245" width="35.28515625" style="32" customWidth="1"/>
    <col min="10246" max="10246" width="14" style="32" customWidth="1"/>
    <col min="10247" max="10247" width="17.7109375" style="32" customWidth="1"/>
    <col min="10248" max="10248" width="16.85546875" style="32" customWidth="1"/>
    <col min="10249" max="10251" width="16.140625" style="32" customWidth="1"/>
    <col min="10252" max="10252" width="22.140625" style="32" customWidth="1"/>
    <col min="10253" max="10253" width="16.140625" style="32" customWidth="1"/>
    <col min="10254" max="10254" width="20.28515625" style="32" customWidth="1"/>
    <col min="10255" max="10255" width="0" style="32" hidden="1" customWidth="1"/>
    <col min="10256" max="10256" width="20.42578125" style="32" customWidth="1"/>
    <col min="10257" max="10257" width="18.42578125" style="32" customWidth="1"/>
    <col min="10258" max="10258" width="21.5703125" style="32" customWidth="1"/>
    <col min="10259" max="10496" width="11.42578125" style="32"/>
    <col min="10497" max="10497" width="21.28515625" style="32" customWidth="1"/>
    <col min="10498" max="10498" width="26.85546875" style="32" customWidth="1"/>
    <col min="10499" max="10499" width="24.140625" style="32" customWidth="1"/>
    <col min="10500" max="10500" width="13.140625" style="32" customWidth="1"/>
    <col min="10501" max="10501" width="35.28515625" style="32" customWidth="1"/>
    <col min="10502" max="10502" width="14" style="32" customWidth="1"/>
    <col min="10503" max="10503" width="17.7109375" style="32" customWidth="1"/>
    <col min="10504" max="10504" width="16.85546875" style="32" customWidth="1"/>
    <col min="10505" max="10507" width="16.140625" style="32" customWidth="1"/>
    <col min="10508" max="10508" width="22.140625" style="32" customWidth="1"/>
    <col min="10509" max="10509" width="16.140625" style="32" customWidth="1"/>
    <col min="10510" max="10510" width="20.28515625" style="32" customWidth="1"/>
    <col min="10511" max="10511" width="0" style="32" hidden="1" customWidth="1"/>
    <col min="10512" max="10512" width="20.42578125" style="32" customWidth="1"/>
    <col min="10513" max="10513" width="18.42578125" style="32" customWidth="1"/>
    <col min="10514" max="10514" width="21.5703125" style="32" customWidth="1"/>
    <col min="10515" max="10752" width="11.42578125" style="32"/>
    <col min="10753" max="10753" width="21.28515625" style="32" customWidth="1"/>
    <col min="10754" max="10754" width="26.85546875" style="32" customWidth="1"/>
    <col min="10755" max="10755" width="24.140625" style="32" customWidth="1"/>
    <col min="10756" max="10756" width="13.140625" style="32" customWidth="1"/>
    <col min="10757" max="10757" width="35.28515625" style="32" customWidth="1"/>
    <col min="10758" max="10758" width="14" style="32" customWidth="1"/>
    <col min="10759" max="10759" width="17.7109375" style="32" customWidth="1"/>
    <col min="10760" max="10760" width="16.85546875" style="32" customWidth="1"/>
    <col min="10761" max="10763" width="16.140625" style="32" customWidth="1"/>
    <col min="10764" max="10764" width="22.140625" style="32" customWidth="1"/>
    <col min="10765" max="10765" width="16.140625" style="32" customWidth="1"/>
    <col min="10766" max="10766" width="20.28515625" style="32" customWidth="1"/>
    <col min="10767" max="10767" width="0" style="32" hidden="1" customWidth="1"/>
    <col min="10768" max="10768" width="20.42578125" style="32" customWidth="1"/>
    <col min="10769" max="10769" width="18.42578125" style="32" customWidth="1"/>
    <col min="10770" max="10770" width="21.5703125" style="32" customWidth="1"/>
    <col min="10771" max="11008" width="11.42578125" style="32"/>
    <col min="11009" max="11009" width="21.28515625" style="32" customWidth="1"/>
    <col min="11010" max="11010" width="26.85546875" style="32" customWidth="1"/>
    <col min="11011" max="11011" width="24.140625" style="32" customWidth="1"/>
    <col min="11012" max="11012" width="13.140625" style="32" customWidth="1"/>
    <col min="11013" max="11013" width="35.28515625" style="32" customWidth="1"/>
    <col min="11014" max="11014" width="14" style="32" customWidth="1"/>
    <col min="11015" max="11015" width="17.7109375" style="32" customWidth="1"/>
    <col min="11016" max="11016" width="16.85546875" style="32" customWidth="1"/>
    <col min="11017" max="11019" width="16.140625" style="32" customWidth="1"/>
    <col min="11020" max="11020" width="22.140625" style="32" customWidth="1"/>
    <col min="11021" max="11021" width="16.140625" style="32" customWidth="1"/>
    <col min="11022" max="11022" width="20.28515625" style="32" customWidth="1"/>
    <col min="11023" max="11023" width="0" style="32" hidden="1" customWidth="1"/>
    <col min="11024" max="11024" width="20.42578125" style="32" customWidth="1"/>
    <col min="11025" max="11025" width="18.42578125" style="32" customWidth="1"/>
    <col min="11026" max="11026" width="21.5703125" style="32" customWidth="1"/>
    <col min="11027" max="11264" width="11.42578125" style="32"/>
    <col min="11265" max="11265" width="21.28515625" style="32" customWidth="1"/>
    <col min="11266" max="11266" width="26.85546875" style="32" customWidth="1"/>
    <col min="11267" max="11267" width="24.140625" style="32" customWidth="1"/>
    <col min="11268" max="11268" width="13.140625" style="32" customWidth="1"/>
    <col min="11269" max="11269" width="35.28515625" style="32" customWidth="1"/>
    <col min="11270" max="11270" width="14" style="32" customWidth="1"/>
    <col min="11271" max="11271" width="17.7109375" style="32" customWidth="1"/>
    <col min="11272" max="11272" width="16.85546875" style="32" customWidth="1"/>
    <col min="11273" max="11275" width="16.140625" style="32" customWidth="1"/>
    <col min="11276" max="11276" width="22.140625" style="32" customWidth="1"/>
    <col min="11277" max="11277" width="16.140625" style="32" customWidth="1"/>
    <col min="11278" max="11278" width="20.28515625" style="32" customWidth="1"/>
    <col min="11279" max="11279" width="0" style="32" hidden="1" customWidth="1"/>
    <col min="11280" max="11280" width="20.42578125" style="32" customWidth="1"/>
    <col min="11281" max="11281" width="18.42578125" style="32" customWidth="1"/>
    <col min="11282" max="11282" width="21.5703125" style="32" customWidth="1"/>
    <col min="11283" max="11520" width="11.42578125" style="32"/>
    <col min="11521" max="11521" width="21.28515625" style="32" customWidth="1"/>
    <col min="11522" max="11522" width="26.85546875" style="32" customWidth="1"/>
    <col min="11523" max="11523" width="24.140625" style="32" customWidth="1"/>
    <col min="11524" max="11524" width="13.140625" style="32" customWidth="1"/>
    <col min="11525" max="11525" width="35.28515625" style="32" customWidth="1"/>
    <col min="11526" max="11526" width="14" style="32" customWidth="1"/>
    <col min="11527" max="11527" width="17.7109375" style="32" customWidth="1"/>
    <col min="11528" max="11528" width="16.85546875" style="32" customWidth="1"/>
    <col min="11529" max="11531" width="16.140625" style="32" customWidth="1"/>
    <col min="11532" max="11532" width="22.140625" style="32" customWidth="1"/>
    <col min="11533" max="11533" width="16.140625" style="32" customWidth="1"/>
    <col min="11534" max="11534" width="20.28515625" style="32" customWidth="1"/>
    <col min="11535" max="11535" width="0" style="32" hidden="1" customWidth="1"/>
    <col min="11536" max="11536" width="20.42578125" style="32" customWidth="1"/>
    <col min="11537" max="11537" width="18.42578125" style="32" customWidth="1"/>
    <col min="11538" max="11538" width="21.5703125" style="32" customWidth="1"/>
    <col min="11539" max="11776" width="11.42578125" style="32"/>
    <col min="11777" max="11777" width="21.28515625" style="32" customWidth="1"/>
    <col min="11778" max="11778" width="26.85546875" style="32" customWidth="1"/>
    <col min="11779" max="11779" width="24.140625" style="32" customWidth="1"/>
    <col min="11780" max="11780" width="13.140625" style="32" customWidth="1"/>
    <col min="11781" max="11781" width="35.28515625" style="32" customWidth="1"/>
    <col min="11782" max="11782" width="14" style="32" customWidth="1"/>
    <col min="11783" max="11783" width="17.7109375" style="32" customWidth="1"/>
    <col min="11784" max="11784" width="16.85546875" style="32" customWidth="1"/>
    <col min="11785" max="11787" width="16.140625" style="32" customWidth="1"/>
    <col min="11788" max="11788" width="22.140625" style="32" customWidth="1"/>
    <col min="11789" max="11789" width="16.140625" style="32" customWidth="1"/>
    <col min="11790" max="11790" width="20.28515625" style="32" customWidth="1"/>
    <col min="11791" max="11791" width="0" style="32" hidden="1" customWidth="1"/>
    <col min="11792" max="11792" width="20.42578125" style="32" customWidth="1"/>
    <col min="11793" max="11793" width="18.42578125" style="32" customWidth="1"/>
    <col min="11794" max="11794" width="21.5703125" style="32" customWidth="1"/>
    <col min="11795" max="12032" width="11.42578125" style="32"/>
    <col min="12033" max="12033" width="21.28515625" style="32" customWidth="1"/>
    <col min="12034" max="12034" width="26.85546875" style="32" customWidth="1"/>
    <col min="12035" max="12035" width="24.140625" style="32" customWidth="1"/>
    <col min="12036" max="12036" width="13.140625" style="32" customWidth="1"/>
    <col min="12037" max="12037" width="35.28515625" style="32" customWidth="1"/>
    <col min="12038" max="12038" width="14" style="32" customWidth="1"/>
    <col min="12039" max="12039" width="17.7109375" style="32" customWidth="1"/>
    <col min="12040" max="12040" width="16.85546875" style="32" customWidth="1"/>
    <col min="12041" max="12043" width="16.140625" style="32" customWidth="1"/>
    <col min="12044" max="12044" width="22.140625" style="32" customWidth="1"/>
    <col min="12045" max="12045" width="16.140625" style="32" customWidth="1"/>
    <col min="12046" max="12046" width="20.28515625" style="32" customWidth="1"/>
    <col min="12047" max="12047" width="0" style="32" hidden="1" customWidth="1"/>
    <col min="12048" max="12048" width="20.42578125" style="32" customWidth="1"/>
    <col min="12049" max="12049" width="18.42578125" style="32" customWidth="1"/>
    <col min="12050" max="12050" width="21.5703125" style="32" customWidth="1"/>
    <col min="12051" max="12288" width="11.42578125" style="32"/>
    <col min="12289" max="12289" width="21.28515625" style="32" customWidth="1"/>
    <col min="12290" max="12290" width="26.85546875" style="32" customWidth="1"/>
    <col min="12291" max="12291" width="24.140625" style="32" customWidth="1"/>
    <col min="12292" max="12292" width="13.140625" style="32" customWidth="1"/>
    <col min="12293" max="12293" width="35.28515625" style="32" customWidth="1"/>
    <col min="12294" max="12294" width="14" style="32" customWidth="1"/>
    <col min="12295" max="12295" width="17.7109375" style="32" customWidth="1"/>
    <col min="12296" max="12296" width="16.85546875" style="32" customWidth="1"/>
    <col min="12297" max="12299" width="16.140625" style="32" customWidth="1"/>
    <col min="12300" max="12300" width="22.140625" style="32" customWidth="1"/>
    <col min="12301" max="12301" width="16.140625" style="32" customWidth="1"/>
    <col min="12302" max="12302" width="20.28515625" style="32" customWidth="1"/>
    <col min="12303" max="12303" width="0" style="32" hidden="1" customWidth="1"/>
    <col min="12304" max="12304" width="20.42578125" style="32" customWidth="1"/>
    <col min="12305" max="12305" width="18.42578125" style="32" customWidth="1"/>
    <col min="12306" max="12306" width="21.5703125" style="32" customWidth="1"/>
    <col min="12307" max="12544" width="11.42578125" style="32"/>
    <col min="12545" max="12545" width="21.28515625" style="32" customWidth="1"/>
    <col min="12546" max="12546" width="26.85546875" style="32" customWidth="1"/>
    <col min="12547" max="12547" width="24.140625" style="32" customWidth="1"/>
    <col min="12548" max="12548" width="13.140625" style="32" customWidth="1"/>
    <col min="12549" max="12549" width="35.28515625" style="32" customWidth="1"/>
    <col min="12550" max="12550" width="14" style="32" customWidth="1"/>
    <col min="12551" max="12551" width="17.7109375" style="32" customWidth="1"/>
    <col min="12552" max="12552" width="16.85546875" style="32" customWidth="1"/>
    <col min="12553" max="12555" width="16.140625" style="32" customWidth="1"/>
    <col min="12556" max="12556" width="22.140625" style="32" customWidth="1"/>
    <col min="12557" max="12557" width="16.140625" style="32" customWidth="1"/>
    <col min="12558" max="12558" width="20.28515625" style="32" customWidth="1"/>
    <col min="12559" max="12559" width="0" style="32" hidden="1" customWidth="1"/>
    <col min="12560" max="12560" width="20.42578125" style="32" customWidth="1"/>
    <col min="12561" max="12561" width="18.42578125" style="32" customWidth="1"/>
    <col min="12562" max="12562" width="21.5703125" style="32" customWidth="1"/>
    <col min="12563" max="12800" width="11.42578125" style="32"/>
    <col min="12801" max="12801" width="21.28515625" style="32" customWidth="1"/>
    <col min="12802" max="12802" width="26.85546875" style="32" customWidth="1"/>
    <col min="12803" max="12803" width="24.140625" style="32" customWidth="1"/>
    <col min="12804" max="12804" width="13.140625" style="32" customWidth="1"/>
    <col min="12805" max="12805" width="35.28515625" style="32" customWidth="1"/>
    <col min="12806" max="12806" width="14" style="32" customWidth="1"/>
    <col min="12807" max="12807" width="17.7109375" style="32" customWidth="1"/>
    <col min="12808" max="12808" width="16.85546875" style="32" customWidth="1"/>
    <col min="12809" max="12811" width="16.140625" style="32" customWidth="1"/>
    <col min="12812" max="12812" width="22.140625" style="32" customWidth="1"/>
    <col min="12813" max="12813" width="16.140625" style="32" customWidth="1"/>
    <col min="12814" max="12814" width="20.28515625" style="32" customWidth="1"/>
    <col min="12815" max="12815" width="0" style="32" hidden="1" customWidth="1"/>
    <col min="12816" max="12816" width="20.42578125" style="32" customWidth="1"/>
    <col min="12817" max="12817" width="18.42578125" style="32" customWidth="1"/>
    <col min="12818" max="12818" width="21.5703125" style="32" customWidth="1"/>
    <col min="12819" max="13056" width="11.42578125" style="32"/>
    <col min="13057" max="13057" width="21.28515625" style="32" customWidth="1"/>
    <col min="13058" max="13058" width="26.85546875" style="32" customWidth="1"/>
    <col min="13059" max="13059" width="24.140625" style="32" customWidth="1"/>
    <col min="13060" max="13060" width="13.140625" style="32" customWidth="1"/>
    <col min="13061" max="13061" width="35.28515625" style="32" customWidth="1"/>
    <col min="13062" max="13062" width="14" style="32" customWidth="1"/>
    <col min="13063" max="13063" width="17.7109375" style="32" customWidth="1"/>
    <col min="13064" max="13064" width="16.85546875" style="32" customWidth="1"/>
    <col min="13065" max="13067" width="16.140625" style="32" customWidth="1"/>
    <col min="13068" max="13068" width="22.140625" style="32" customWidth="1"/>
    <col min="13069" max="13069" width="16.140625" style="32" customWidth="1"/>
    <col min="13070" max="13070" width="20.28515625" style="32" customWidth="1"/>
    <col min="13071" max="13071" width="0" style="32" hidden="1" customWidth="1"/>
    <col min="13072" max="13072" width="20.42578125" style="32" customWidth="1"/>
    <col min="13073" max="13073" width="18.42578125" style="32" customWidth="1"/>
    <col min="13074" max="13074" width="21.5703125" style="32" customWidth="1"/>
    <col min="13075" max="13312" width="11.42578125" style="32"/>
    <col min="13313" max="13313" width="21.28515625" style="32" customWidth="1"/>
    <col min="13314" max="13314" width="26.85546875" style="32" customWidth="1"/>
    <col min="13315" max="13315" width="24.140625" style="32" customWidth="1"/>
    <col min="13316" max="13316" width="13.140625" style="32" customWidth="1"/>
    <col min="13317" max="13317" width="35.28515625" style="32" customWidth="1"/>
    <col min="13318" max="13318" width="14" style="32" customWidth="1"/>
    <col min="13319" max="13319" width="17.7109375" style="32" customWidth="1"/>
    <col min="13320" max="13320" width="16.85546875" style="32" customWidth="1"/>
    <col min="13321" max="13323" width="16.140625" style="32" customWidth="1"/>
    <col min="13324" max="13324" width="22.140625" style="32" customWidth="1"/>
    <col min="13325" max="13325" width="16.140625" style="32" customWidth="1"/>
    <col min="13326" max="13326" width="20.28515625" style="32" customWidth="1"/>
    <col min="13327" max="13327" width="0" style="32" hidden="1" customWidth="1"/>
    <col min="13328" max="13328" width="20.42578125" style="32" customWidth="1"/>
    <col min="13329" max="13329" width="18.42578125" style="32" customWidth="1"/>
    <col min="13330" max="13330" width="21.5703125" style="32" customWidth="1"/>
    <col min="13331" max="13568" width="11.42578125" style="32"/>
    <col min="13569" max="13569" width="21.28515625" style="32" customWidth="1"/>
    <col min="13570" max="13570" width="26.85546875" style="32" customWidth="1"/>
    <col min="13571" max="13571" width="24.140625" style="32" customWidth="1"/>
    <col min="13572" max="13572" width="13.140625" style="32" customWidth="1"/>
    <col min="13573" max="13573" width="35.28515625" style="32" customWidth="1"/>
    <col min="13574" max="13574" width="14" style="32" customWidth="1"/>
    <col min="13575" max="13575" width="17.7109375" style="32" customWidth="1"/>
    <col min="13576" max="13576" width="16.85546875" style="32" customWidth="1"/>
    <col min="13577" max="13579" width="16.140625" style="32" customWidth="1"/>
    <col min="13580" max="13580" width="22.140625" style="32" customWidth="1"/>
    <col min="13581" max="13581" width="16.140625" style="32" customWidth="1"/>
    <col min="13582" max="13582" width="20.28515625" style="32" customWidth="1"/>
    <col min="13583" max="13583" width="0" style="32" hidden="1" customWidth="1"/>
    <col min="13584" max="13584" width="20.42578125" style="32" customWidth="1"/>
    <col min="13585" max="13585" width="18.42578125" style="32" customWidth="1"/>
    <col min="13586" max="13586" width="21.5703125" style="32" customWidth="1"/>
    <col min="13587" max="13824" width="11.42578125" style="32"/>
    <col min="13825" max="13825" width="21.28515625" style="32" customWidth="1"/>
    <col min="13826" max="13826" width="26.85546875" style="32" customWidth="1"/>
    <col min="13827" max="13827" width="24.140625" style="32" customWidth="1"/>
    <col min="13828" max="13828" width="13.140625" style="32" customWidth="1"/>
    <col min="13829" max="13829" width="35.28515625" style="32" customWidth="1"/>
    <col min="13830" max="13830" width="14" style="32" customWidth="1"/>
    <col min="13831" max="13831" width="17.7109375" style="32" customWidth="1"/>
    <col min="13832" max="13832" width="16.85546875" style="32" customWidth="1"/>
    <col min="13833" max="13835" width="16.140625" style="32" customWidth="1"/>
    <col min="13836" max="13836" width="22.140625" style="32" customWidth="1"/>
    <col min="13837" max="13837" width="16.140625" style="32" customWidth="1"/>
    <col min="13838" max="13838" width="20.28515625" style="32" customWidth="1"/>
    <col min="13839" max="13839" width="0" style="32" hidden="1" customWidth="1"/>
    <col min="13840" max="13840" width="20.42578125" style="32" customWidth="1"/>
    <col min="13841" max="13841" width="18.42578125" style="32" customWidth="1"/>
    <col min="13842" max="13842" width="21.5703125" style="32" customWidth="1"/>
    <col min="13843" max="14080" width="11.42578125" style="32"/>
    <col min="14081" max="14081" width="21.28515625" style="32" customWidth="1"/>
    <col min="14082" max="14082" width="26.85546875" style="32" customWidth="1"/>
    <col min="14083" max="14083" width="24.140625" style="32" customWidth="1"/>
    <col min="14084" max="14084" width="13.140625" style="32" customWidth="1"/>
    <col min="14085" max="14085" width="35.28515625" style="32" customWidth="1"/>
    <col min="14086" max="14086" width="14" style="32" customWidth="1"/>
    <col min="14087" max="14087" width="17.7109375" style="32" customWidth="1"/>
    <col min="14088" max="14088" width="16.85546875" style="32" customWidth="1"/>
    <col min="14089" max="14091" width="16.140625" style="32" customWidth="1"/>
    <col min="14092" max="14092" width="22.140625" style="32" customWidth="1"/>
    <col min="14093" max="14093" width="16.140625" style="32" customWidth="1"/>
    <col min="14094" max="14094" width="20.28515625" style="32" customWidth="1"/>
    <col min="14095" max="14095" width="0" style="32" hidden="1" customWidth="1"/>
    <col min="14096" max="14096" width="20.42578125" style="32" customWidth="1"/>
    <col min="14097" max="14097" width="18.42578125" style="32" customWidth="1"/>
    <col min="14098" max="14098" width="21.5703125" style="32" customWidth="1"/>
    <col min="14099" max="14336" width="11.42578125" style="32"/>
    <col min="14337" max="14337" width="21.28515625" style="32" customWidth="1"/>
    <col min="14338" max="14338" width="26.85546875" style="32" customWidth="1"/>
    <col min="14339" max="14339" width="24.140625" style="32" customWidth="1"/>
    <col min="14340" max="14340" width="13.140625" style="32" customWidth="1"/>
    <col min="14341" max="14341" width="35.28515625" style="32" customWidth="1"/>
    <col min="14342" max="14342" width="14" style="32" customWidth="1"/>
    <col min="14343" max="14343" width="17.7109375" style="32" customWidth="1"/>
    <col min="14344" max="14344" width="16.85546875" style="32" customWidth="1"/>
    <col min="14345" max="14347" width="16.140625" style="32" customWidth="1"/>
    <col min="14348" max="14348" width="22.140625" style="32" customWidth="1"/>
    <col min="14349" max="14349" width="16.140625" style="32" customWidth="1"/>
    <col min="14350" max="14350" width="20.28515625" style="32" customWidth="1"/>
    <col min="14351" max="14351" width="0" style="32" hidden="1" customWidth="1"/>
    <col min="14352" max="14352" width="20.42578125" style="32" customWidth="1"/>
    <col min="14353" max="14353" width="18.42578125" style="32" customWidth="1"/>
    <col min="14354" max="14354" width="21.5703125" style="32" customWidth="1"/>
    <col min="14355" max="14592" width="11.42578125" style="32"/>
    <col min="14593" max="14593" width="21.28515625" style="32" customWidth="1"/>
    <col min="14594" max="14594" width="26.85546875" style="32" customWidth="1"/>
    <col min="14595" max="14595" width="24.140625" style="32" customWidth="1"/>
    <col min="14596" max="14596" width="13.140625" style="32" customWidth="1"/>
    <col min="14597" max="14597" width="35.28515625" style="32" customWidth="1"/>
    <col min="14598" max="14598" width="14" style="32" customWidth="1"/>
    <col min="14599" max="14599" width="17.7109375" style="32" customWidth="1"/>
    <col min="14600" max="14600" width="16.85546875" style="32" customWidth="1"/>
    <col min="14601" max="14603" width="16.140625" style="32" customWidth="1"/>
    <col min="14604" max="14604" width="22.140625" style="32" customWidth="1"/>
    <col min="14605" max="14605" width="16.140625" style="32" customWidth="1"/>
    <col min="14606" max="14606" width="20.28515625" style="32" customWidth="1"/>
    <col min="14607" max="14607" width="0" style="32" hidden="1" customWidth="1"/>
    <col min="14608" max="14608" width="20.42578125" style="32" customWidth="1"/>
    <col min="14609" max="14609" width="18.42578125" style="32" customWidth="1"/>
    <col min="14610" max="14610" width="21.5703125" style="32" customWidth="1"/>
    <col min="14611" max="14848" width="11.42578125" style="32"/>
    <col min="14849" max="14849" width="21.28515625" style="32" customWidth="1"/>
    <col min="14850" max="14850" width="26.85546875" style="32" customWidth="1"/>
    <col min="14851" max="14851" width="24.140625" style="32" customWidth="1"/>
    <col min="14852" max="14852" width="13.140625" style="32" customWidth="1"/>
    <col min="14853" max="14853" width="35.28515625" style="32" customWidth="1"/>
    <col min="14854" max="14854" width="14" style="32" customWidth="1"/>
    <col min="14855" max="14855" width="17.7109375" style="32" customWidth="1"/>
    <col min="14856" max="14856" width="16.85546875" style="32" customWidth="1"/>
    <col min="14857" max="14859" width="16.140625" style="32" customWidth="1"/>
    <col min="14860" max="14860" width="22.140625" style="32" customWidth="1"/>
    <col min="14861" max="14861" width="16.140625" style="32" customWidth="1"/>
    <col min="14862" max="14862" width="20.28515625" style="32" customWidth="1"/>
    <col min="14863" max="14863" width="0" style="32" hidden="1" customWidth="1"/>
    <col min="14864" max="14864" width="20.42578125" style="32" customWidth="1"/>
    <col min="14865" max="14865" width="18.42578125" style="32" customWidth="1"/>
    <col min="14866" max="14866" width="21.5703125" style="32" customWidth="1"/>
    <col min="14867" max="15104" width="11.42578125" style="32"/>
    <col min="15105" max="15105" width="21.28515625" style="32" customWidth="1"/>
    <col min="15106" max="15106" width="26.85546875" style="32" customWidth="1"/>
    <col min="15107" max="15107" width="24.140625" style="32" customWidth="1"/>
    <col min="15108" max="15108" width="13.140625" style="32" customWidth="1"/>
    <col min="15109" max="15109" width="35.28515625" style="32" customWidth="1"/>
    <col min="15110" max="15110" width="14" style="32" customWidth="1"/>
    <col min="15111" max="15111" width="17.7109375" style="32" customWidth="1"/>
    <col min="15112" max="15112" width="16.85546875" style="32" customWidth="1"/>
    <col min="15113" max="15115" width="16.140625" style="32" customWidth="1"/>
    <col min="15116" max="15116" width="22.140625" style="32" customWidth="1"/>
    <col min="15117" max="15117" width="16.140625" style="32" customWidth="1"/>
    <col min="15118" max="15118" width="20.28515625" style="32" customWidth="1"/>
    <col min="15119" max="15119" width="0" style="32" hidden="1" customWidth="1"/>
    <col min="15120" max="15120" width="20.42578125" style="32" customWidth="1"/>
    <col min="15121" max="15121" width="18.42578125" style="32" customWidth="1"/>
    <col min="15122" max="15122" width="21.5703125" style="32" customWidth="1"/>
    <col min="15123" max="15360" width="11.42578125" style="32"/>
    <col min="15361" max="15361" width="21.28515625" style="32" customWidth="1"/>
    <col min="15362" max="15362" width="26.85546875" style="32" customWidth="1"/>
    <col min="15363" max="15363" width="24.140625" style="32" customWidth="1"/>
    <col min="15364" max="15364" width="13.140625" style="32" customWidth="1"/>
    <col min="15365" max="15365" width="35.28515625" style="32" customWidth="1"/>
    <col min="15366" max="15366" width="14" style="32" customWidth="1"/>
    <col min="15367" max="15367" width="17.7109375" style="32" customWidth="1"/>
    <col min="15368" max="15368" width="16.85546875" style="32" customWidth="1"/>
    <col min="15369" max="15371" width="16.140625" style="32" customWidth="1"/>
    <col min="15372" max="15372" width="22.140625" style="32" customWidth="1"/>
    <col min="15373" max="15373" width="16.140625" style="32" customWidth="1"/>
    <col min="15374" max="15374" width="20.28515625" style="32" customWidth="1"/>
    <col min="15375" max="15375" width="0" style="32" hidden="1" customWidth="1"/>
    <col min="15376" max="15376" width="20.42578125" style="32" customWidth="1"/>
    <col min="15377" max="15377" width="18.42578125" style="32" customWidth="1"/>
    <col min="15378" max="15378" width="21.5703125" style="32" customWidth="1"/>
    <col min="15379" max="15616" width="11.42578125" style="32"/>
    <col min="15617" max="15617" width="21.28515625" style="32" customWidth="1"/>
    <col min="15618" max="15618" width="26.85546875" style="32" customWidth="1"/>
    <col min="15619" max="15619" width="24.140625" style="32" customWidth="1"/>
    <col min="15620" max="15620" width="13.140625" style="32" customWidth="1"/>
    <col min="15621" max="15621" width="35.28515625" style="32" customWidth="1"/>
    <col min="15622" max="15622" width="14" style="32" customWidth="1"/>
    <col min="15623" max="15623" width="17.7109375" style="32" customWidth="1"/>
    <col min="15624" max="15624" width="16.85546875" style="32" customWidth="1"/>
    <col min="15625" max="15627" width="16.140625" style="32" customWidth="1"/>
    <col min="15628" max="15628" width="22.140625" style="32" customWidth="1"/>
    <col min="15629" max="15629" width="16.140625" style="32" customWidth="1"/>
    <col min="15630" max="15630" width="20.28515625" style="32" customWidth="1"/>
    <col min="15631" max="15631" width="0" style="32" hidden="1" customWidth="1"/>
    <col min="15632" max="15632" width="20.42578125" style="32" customWidth="1"/>
    <col min="15633" max="15633" width="18.42578125" style="32" customWidth="1"/>
    <col min="15634" max="15634" width="21.5703125" style="32" customWidth="1"/>
    <col min="15635" max="15872" width="11.42578125" style="32"/>
    <col min="15873" max="15873" width="21.28515625" style="32" customWidth="1"/>
    <col min="15874" max="15874" width="26.85546875" style="32" customWidth="1"/>
    <col min="15875" max="15875" width="24.140625" style="32" customWidth="1"/>
    <col min="15876" max="15876" width="13.140625" style="32" customWidth="1"/>
    <col min="15877" max="15877" width="35.28515625" style="32" customWidth="1"/>
    <col min="15878" max="15878" width="14" style="32" customWidth="1"/>
    <col min="15879" max="15879" width="17.7109375" style="32" customWidth="1"/>
    <col min="15880" max="15880" width="16.85546875" style="32" customWidth="1"/>
    <col min="15881" max="15883" width="16.140625" style="32" customWidth="1"/>
    <col min="15884" max="15884" width="22.140625" style="32" customWidth="1"/>
    <col min="15885" max="15885" width="16.140625" style="32" customWidth="1"/>
    <col min="15886" max="15886" width="20.28515625" style="32" customWidth="1"/>
    <col min="15887" max="15887" width="0" style="32" hidden="1" customWidth="1"/>
    <col min="15888" max="15888" width="20.42578125" style="32" customWidth="1"/>
    <col min="15889" max="15889" width="18.42578125" style="32" customWidth="1"/>
    <col min="15890" max="15890" width="21.5703125" style="32" customWidth="1"/>
    <col min="15891" max="16128" width="11.42578125" style="32"/>
    <col min="16129" max="16129" width="21.28515625" style="32" customWidth="1"/>
    <col min="16130" max="16130" width="26.85546875" style="32" customWidth="1"/>
    <col min="16131" max="16131" width="24.140625" style="32" customWidth="1"/>
    <col min="16132" max="16132" width="13.140625" style="32" customWidth="1"/>
    <col min="16133" max="16133" width="35.28515625" style="32" customWidth="1"/>
    <col min="16134" max="16134" width="14" style="32" customWidth="1"/>
    <col min="16135" max="16135" width="17.7109375" style="32" customWidth="1"/>
    <col min="16136" max="16136" width="16.85546875" style="32" customWidth="1"/>
    <col min="16137" max="16139" width="16.140625" style="32" customWidth="1"/>
    <col min="16140" max="16140" width="22.140625" style="32" customWidth="1"/>
    <col min="16141" max="16141" width="16.140625" style="32" customWidth="1"/>
    <col min="16142" max="16142" width="20.28515625" style="32" customWidth="1"/>
    <col min="16143" max="16143" width="0" style="32" hidden="1" customWidth="1"/>
    <col min="16144" max="16144" width="20.42578125" style="32" customWidth="1"/>
    <col min="16145" max="16145" width="18.42578125" style="32" customWidth="1"/>
    <col min="16146" max="16146" width="21.5703125" style="32" customWidth="1"/>
    <col min="16147" max="16384" width="11.42578125" style="32"/>
  </cols>
  <sheetData>
    <row r="2" spans="1:18" ht="42" customHeight="1">
      <c r="A2" s="388" t="s">
        <v>52</v>
      </c>
      <c r="B2" s="388"/>
      <c r="C2" s="388"/>
      <c r="D2" s="388"/>
      <c r="E2" s="388"/>
      <c r="F2" s="388"/>
      <c r="G2" s="388"/>
      <c r="H2" s="388"/>
      <c r="I2" s="388"/>
      <c r="J2" s="388"/>
      <c r="K2" s="388"/>
      <c r="L2" s="388"/>
      <c r="M2" s="388"/>
      <c r="N2" s="388"/>
      <c r="O2" s="388"/>
      <c r="P2" s="388"/>
      <c r="Q2" s="388"/>
      <c r="R2" s="388"/>
    </row>
    <row r="3" spans="1:18" s="33" customFormat="1" ht="33" customHeight="1">
      <c r="A3" s="389" t="s">
        <v>8</v>
      </c>
      <c r="B3" s="390" t="s">
        <v>53</v>
      </c>
      <c r="C3" s="391" t="s">
        <v>54</v>
      </c>
      <c r="D3" s="391" t="s">
        <v>55</v>
      </c>
      <c r="E3" s="391" t="s">
        <v>56</v>
      </c>
      <c r="F3" s="391" t="s">
        <v>57</v>
      </c>
      <c r="G3" s="391" t="s">
        <v>58</v>
      </c>
      <c r="H3" s="391" t="s">
        <v>59</v>
      </c>
      <c r="I3" s="391" t="s">
        <v>60</v>
      </c>
      <c r="J3" s="391" t="s">
        <v>61</v>
      </c>
      <c r="K3" s="391" t="s">
        <v>62</v>
      </c>
      <c r="L3" s="391"/>
      <c r="M3" s="391"/>
      <c r="N3" s="391"/>
      <c r="O3" s="391"/>
      <c r="P3" s="391"/>
      <c r="Q3" s="391" t="s">
        <v>63</v>
      </c>
      <c r="R3" s="391"/>
    </row>
    <row r="4" spans="1:18" s="33" customFormat="1" ht="39.75" customHeight="1">
      <c r="A4" s="389"/>
      <c r="B4" s="390"/>
      <c r="C4" s="391"/>
      <c r="D4" s="391"/>
      <c r="E4" s="391"/>
      <c r="F4" s="391"/>
      <c r="G4" s="391"/>
      <c r="H4" s="391"/>
      <c r="I4" s="391"/>
      <c r="J4" s="391"/>
      <c r="K4" s="346" t="s">
        <v>64</v>
      </c>
      <c r="L4" s="346" t="s">
        <v>65</v>
      </c>
      <c r="M4" s="346" t="s">
        <v>64</v>
      </c>
      <c r="N4" s="346" t="s">
        <v>66</v>
      </c>
      <c r="O4" s="346"/>
      <c r="P4" s="346" t="s">
        <v>67</v>
      </c>
      <c r="Q4" s="346" t="s">
        <v>68</v>
      </c>
      <c r="R4" s="346" t="s">
        <v>69</v>
      </c>
    </row>
    <row r="5" spans="1:18" s="38" customFormat="1" ht="63" customHeight="1">
      <c r="A5" s="371" t="str">
        <f>'11.1 Admón. Riesgos'!A6</f>
        <v>Planeación y Mejora Contínua</v>
      </c>
      <c r="B5" s="386" t="str">
        <f>'11.1 Admón. Riesgos'!D6</f>
        <v>Derrame de sustancias toxicas durante el almacenamiento de los residuos eléctricos y electrónicos en desuso.</v>
      </c>
      <c r="C5" s="384" t="str">
        <f>'11.1 Admón. Riesgos'!O6</f>
        <v>ZONA DE RIESGO ACEPTABLE</v>
      </c>
      <c r="D5" s="387" t="s">
        <v>70</v>
      </c>
      <c r="E5" s="35" t="s">
        <v>627</v>
      </c>
      <c r="F5" s="350" t="s">
        <v>72</v>
      </c>
      <c r="G5" s="350" t="s">
        <v>70</v>
      </c>
      <c r="H5" s="350" t="s">
        <v>70</v>
      </c>
      <c r="I5" s="350" t="s">
        <v>70</v>
      </c>
      <c r="J5" s="350" t="s">
        <v>103</v>
      </c>
      <c r="K5" s="383">
        <v>2</v>
      </c>
      <c r="L5" s="383" t="str">
        <f>IF(K5=1,"BAJA",IF(K5=2,"MEDIA",IF(K5=3,"ALTA","")))</f>
        <v>MEDIA</v>
      </c>
      <c r="M5" s="383">
        <v>5</v>
      </c>
      <c r="N5" s="383" t="str">
        <f>IF(M5=5,"LEVE",IF(M5=10,"MODERADO",IF(M5=20,"FUERTE","")))</f>
        <v>LEVE</v>
      </c>
      <c r="O5" s="383">
        <f>K5*M5</f>
        <v>10</v>
      </c>
      <c r="P5" s="384" t="str">
        <f>VLOOKUP(O5,$M$95:$N$102,2,0)</f>
        <v>ZONA DE RIESGO MODERADO</v>
      </c>
      <c r="Q5" s="385" t="str">
        <f>IF(P5=C5,"Se mantiene en la zona de riesgo",IF(AND(P5="*",C5="·"),"·","Cambia la evaluación antes de controles"))</f>
        <v>Cambia la evaluación antes de controles</v>
      </c>
      <c r="R5" s="382" t="s">
        <v>38</v>
      </c>
    </row>
    <row r="6" spans="1:18" s="38" customFormat="1" ht="32.25" customHeight="1">
      <c r="A6" s="371"/>
      <c r="B6" s="386"/>
      <c r="C6" s="384"/>
      <c r="D6" s="387"/>
      <c r="E6" s="348" t="s">
        <v>628</v>
      </c>
      <c r="F6" s="350" t="s">
        <v>72</v>
      </c>
      <c r="G6" s="350" t="s">
        <v>70</v>
      </c>
      <c r="H6" s="350" t="s">
        <v>70</v>
      </c>
      <c r="I6" s="350" t="s">
        <v>70</v>
      </c>
      <c r="J6" s="350" t="s">
        <v>105</v>
      </c>
      <c r="K6" s="383"/>
      <c r="L6" s="383"/>
      <c r="M6" s="383"/>
      <c r="N6" s="383"/>
      <c r="O6" s="383"/>
      <c r="P6" s="384"/>
      <c r="Q6" s="385"/>
      <c r="R6" s="382"/>
    </row>
    <row r="7" spans="1:18" s="38" customFormat="1" ht="67.5" customHeight="1">
      <c r="A7" s="371"/>
      <c r="B7" s="386"/>
      <c r="C7" s="384"/>
      <c r="D7" s="387"/>
      <c r="E7" s="348" t="s">
        <v>629</v>
      </c>
      <c r="F7" s="350" t="s">
        <v>72</v>
      </c>
      <c r="G7" s="350" t="s">
        <v>70</v>
      </c>
      <c r="H7" s="350" t="s">
        <v>70</v>
      </c>
      <c r="I7" s="350" t="s">
        <v>70</v>
      </c>
      <c r="J7" s="350" t="s">
        <v>105</v>
      </c>
      <c r="K7" s="383"/>
      <c r="L7" s="383"/>
      <c r="M7" s="383"/>
      <c r="N7" s="383"/>
      <c r="O7" s="383"/>
      <c r="P7" s="384"/>
      <c r="Q7" s="385"/>
      <c r="R7" s="382"/>
    </row>
    <row r="8" spans="1:18" s="38" customFormat="1" ht="42" customHeight="1">
      <c r="A8" s="371"/>
      <c r="B8" s="386"/>
      <c r="C8" s="384"/>
      <c r="D8" s="387"/>
      <c r="E8" s="348" t="s">
        <v>630</v>
      </c>
      <c r="F8" s="350" t="s">
        <v>72</v>
      </c>
      <c r="G8" s="350" t="s">
        <v>70</v>
      </c>
      <c r="H8" s="350" t="s">
        <v>70</v>
      </c>
      <c r="I8" s="350" t="s">
        <v>70</v>
      </c>
      <c r="J8" s="350" t="s">
        <v>105</v>
      </c>
      <c r="K8" s="383"/>
      <c r="L8" s="383"/>
      <c r="M8" s="383"/>
      <c r="N8" s="383"/>
      <c r="O8" s="383"/>
      <c r="P8" s="384"/>
      <c r="Q8" s="385"/>
      <c r="R8" s="382"/>
    </row>
    <row r="9" spans="1:18" s="38" customFormat="1" ht="40.5" customHeight="1">
      <c r="A9" s="371"/>
      <c r="B9" s="386" t="str">
        <f>'11.1 Admón. Riesgos'!D7</f>
        <v xml:space="preserve"> Derrame de aceites generados por las subestaciones  y planta eléctrica. </v>
      </c>
      <c r="C9" s="384" t="str">
        <f>'11.1 Admón. Riesgos'!O7</f>
        <v>ZONA DE RIESGO IMPORTANTE</v>
      </c>
      <c r="D9" s="387" t="s">
        <v>70</v>
      </c>
      <c r="E9" s="348" t="s">
        <v>631</v>
      </c>
      <c r="F9" s="350" t="s">
        <v>72</v>
      </c>
      <c r="G9" s="350" t="s">
        <v>73</v>
      </c>
      <c r="H9" s="350" t="s">
        <v>73</v>
      </c>
      <c r="I9" s="350" t="s">
        <v>73</v>
      </c>
      <c r="J9" s="350" t="s">
        <v>103</v>
      </c>
      <c r="K9" s="383">
        <v>2</v>
      </c>
      <c r="L9" s="383" t="str">
        <f>IF(K9=1,"BAJA",IF(K9=2,"MEDIA",IF(K9=3,"ALTA","")))</f>
        <v>MEDIA</v>
      </c>
      <c r="M9" s="383">
        <v>10</v>
      </c>
      <c r="N9" s="383" t="str">
        <f>IF(M9=5,"LEVE",IF(M9=10,"MODERADO",IF(M9=20,"FUERTE","")))</f>
        <v>MODERADO</v>
      </c>
      <c r="O9" s="383">
        <f>K9*M9</f>
        <v>20</v>
      </c>
      <c r="P9" s="384" t="str">
        <f>VLOOKUP(O9,$M$95:$N$102,2,0)</f>
        <v>ZONA DE RIESGO IMPORTANTE</v>
      </c>
      <c r="Q9" s="385" t="str">
        <f>IF(P9=C9,"Se mantiene en la zona de riesgo",IF(AND(P9="*",C9="·"),"·","Cambia la evaluación antes de controles"))</f>
        <v>Se mantiene en la zona de riesgo</v>
      </c>
      <c r="R9" s="382" t="s">
        <v>38</v>
      </c>
    </row>
    <row r="10" spans="1:18" s="38" customFormat="1" ht="42.75" customHeight="1">
      <c r="A10" s="371"/>
      <c r="B10" s="386"/>
      <c r="C10" s="384"/>
      <c r="D10" s="387"/>
      <c r="E10" s="348" t="s">
        <v>632</v>
      </c>
      <c r="F10" s="350" t="s">
        <v>72</v>
      </c>
      <c r="G10" s="350" t="s">
        <v>70</v>
      </c>
      <c r="H10" s="350" t="s">
        <v>70</v>
      </c>
      <c r="I10" s="350" t="s">
        <v>70</v>
      </c>
      <c r="J10" s="350" t="s">
        <v>74</v>
      </c>
      <c r="K10" s="383"/>
      <c r="L10" s="383"/>
      <c r="M10" s="383"/>
      <c r="N10" s="383"/>
      <c r="O10" s="383"/>
      <c r="P10" s="384"/>
      <c r="Q10" s="385"/>
      <c r="R10" s="382"/>
    </row>
    <row r="11" spans="1:18" s="38" customFormat="1" ht="42.75" customHeight="1">
      <c r="A11" s="371"/>
      <c r="B11" s="386" t="str">
        <f>'11.1 Admón. Riesgos'!D8</f>
        <v>Políticas ambientales sin aplicación que garanticen el eficiente uso de los recursos públicos.</v>
      </c>
      <c r="C11" s="384" t="str">
        <f>'11.1 Admón. Riesgos'!O8</f>
        <v>ZONA DE RIESGO IMPORTANTE</v>
      </c>
      <c r="D11" s="387" t="s">
        <v>70</v>
      </c>
      <c r="E11" s="35" t="s">
        <v>633</v>
      </c>
      <c r="F11" s="350" t="s">
        <v>72</v>
      </c>
      <c r="G11" s="350" t="s">
        <v>70</v>
      </c>
      <c r="H11" s="350" t="s">
        <v>70</v>
      </c>
      <c r="I11" s="350" t="s">
        <v>73</v>
      </c>
      <c r="J11" s="350" t="s">
        <v>103</v>
      </c>
      <c r="K11" s="383">
        <v>2</v>
      </c>
      <c r="L11" s="383" t="str">
        <f>IF(K11=1,"BAJA",IF(K11=2,"MEDIA",IF(K11=3,"ALTA","")))</f>
        <v>MEDIA</v>
      </c>
      <c r="M11" s="383">
        <v>5</v>
      </c>
      <c r="N11" s="383" t="str">
        <f>IF(M11=5,"LEVE",IF(M11=10,"MODERADO",IF(M11=20,"FUERTE","")))</f>
        <v>LEVE</v>
      </c>
      <c r="O11" s="383">
        <f>K11*M11</f>
        <v>10</v>
      </c>
      <c r="P11" s="384" t="str">
        <f>VLOOKUP(O11,$M$95:$N$102,2,0)</f>
        <v>ZONA DE RIESGO MODERADO</v>
      </c>
      <c r="Q11" s="385" t="str">
        <f>IF(P11=C11,"Se mantiene en la zona de riesgo",IF(AND(P11="*",C11="·"),"·","Cambia la evaluación antes de controles"))</f>
        <v>Cambia la evaluación antes de controles</v>
      </c>
      <c r="R11" s="382" t="s">
        <v>38</v>
      </c>
    </row>
    <row r="12" spans="1:18" s="38" customFormat="1" ht="36.75" customHeight="1">
      <c r="A12" s="371"/>
      <c r="B12" s="386"/>
      <c r="C12" s="384"/>
      <c r="D12" s="387"/>
      <c r="E12" s="348" t="s">
        <v>634</v>
      </c>
      <c r="F12" s="350" t="s">
        <v>72</v>
      </c>
      <c r="G12" s="350" t="s">
        <v>70</v>
      </c>
      <c r="H12" s="350" t="s">
        <v>70</v>
      </c>
      <c r="I12" s="350" t="s">
        <v>70</v>
      </c>
      <c r="J12" s="350" t="s">
        <v>105</v>
      </c>
      <c r="K12" s="383"/>
      <c r="L12" s="383"/>
      <c r="M12" s="383"/>
      <c r="N12" s="383"/>
      <c r="O12" s="383"/>
      <c r="P12" s="384"/>
      <c r="Q12" s="385"/>
      <c r="R12" s="382"/>
    </row>
    <row r="13" spans="1:18" s="38" customFormat="1" ht="33" customHeight="1">
      <c r="A13" s="371"/>
      <c r="B13" s="386"/>
      <c r="C13" s="384"/>
      <c r="D13" s="387"/>
      <c r="E13" s="348" t="s">
        <v>635</v>
      </c>
      <c r="F13" s="350" t="s">
        <v>91</v>
      </c>
      <c r="G13" s="350" t="s">
        <v>70</v>
      </c>
      <c r="H13" s="350" t="s">
        <v>70</v>
      </c>
      <c r="I13" s="350" t="s">
        <v>70</v>
      </c>
      <c r="J13" s="350" t="s">
        <v>106</v>
      </c>
      <c r="K13" s="383"/>
      <c r="L13" s="383"/>
      <c r="M13" s="383"/>
      <c r="N13" s="383"/>
      <c r="O13" s="383"/>
      <c r="P13" s="384"/>
      <c r="Q13" s="385"/>
      <c r="R13" s="382"/>
    </row>
    <row r="14" spans="1:18" s="38" customFormat="1" ht="27.75" customHeight="1">
      <c r="A14" s="371"/>
      <c r="B14" s="386"/>
      <c r="C14" s="384"/>
      <c r="D14" s="387"/>
      <c r="E14" s="348" t="s">
        <v>636</v>
      </c>
      <c r="F14" s="350" t="s">
        <v>91</v>
      </c>
      <c r="G14" s="350" t="s">
        <v>70</v>
      </c>
      <c r="H14" s="350" t="s">
        <v>70</v>
      </c>
      <c r="I14" s="350" t="s">
        <v>70</v>
      </c>
      <c r="J14" s="350" t="s">
        <v>106</v>
      </c>
      <c r="K14" s="383"/>
      <c r="L14" s="383"/>
      <c r="M14" s="383"/>
      <c r="N14" s="383"/>
      <c r="O14" s="383"/>
      <c r="P14" s="384"/>
      <c r="Q14" s="385"/>
      <c r="R14" s="382"/>
    </row>
    <row r="15" spans="1:18" s="38" customFormat="1" ht="27" customHeight="1">
      <c r="A15" s="371"/>
      <c r="B15" s="386"/>
      <c r="C15" s="384"/>
      <c r="D15" s="387"/>
      <c r="E15" s="41"/>
      <c r="F15" s="350"/>
      <c r="G15" s="350"/>
      <c r="H15" s="350"/>
      <c r="I15" s="350"/>
      <c r="J15" s="350"/>
      <c r="K15" s="383"/>
      <c r="L15" s="383"/>
      <c r="M15" s="383"/>
      <c r="N15" s="383"/>
      <c r="O15" s="383"/>
      <c r="P15" s="384"/>
      <c r="Q15" s="385"/>
      <c r="R15" s="382"/>
    </row>
    <row r="16" spans="1:18" s="38" customFormat="1" ht="37.5" customHeight="1">
      <c r="A16" s="371"/>
      <c r="B16" s="386" t="str">
        <f>'11.1 Admón. Riesgos'!D9</f>
        <v>Vertimientos sin tratamientos en zona de cocina del Claustro la Encarnación.</v>
      </c>
      <c r="C16" s="384" t="str">
        <f>'11.1 Admón. Riesgos'!O9</f>
        <v>ZONA DE RIESGO IMPORTANTE</v>
      </c>
      <c r="D16" s="387" t="s">
        <v>70</v>
      </c>
      <c r="E16" s="348" t="s">
        <v>637</v>
      </c>
      <c r="F16" s="350" t="s">
        <v>72</v>
      </c>
      <c r="G16" s="350" t="s">
        <v>73</v>
      </c>
      <c r="H16" s="350" t="s">
        <v>70</v>
      </c>
      <c r="I16" s="350" t="s">
        <v>70</v>
      </c>
      <c r="J16" s="350" t="s">
        <v>105</v>
      </c>
      <c r="K16" s="383">
        <v>2</v>
      </c>
      <c r="L16" s="383" t="str">
        <f>IF(K16=1,"BAJA",IF(K16=2,"MEDIA",IF(K16=3,"ALTA","")))</f>
        <v>MEDIA</v>
      </c>
      <c r="M16" s="383">
        <v>10</v>
      </c>
      <c r="N16" s="383" t="str">
        <f>IF(M16=5,"LEVE",IF(M16=10,"MODERADO",IF(M16=20,"FUERTE","")))</f>
        <v>MODERADO</v>
      </c>
      <c r="O16" s="383">
        <f>K16*M16</f>
        <v>20</v>
      </c>
      <c r="P16" s="384" t="str">
        <f>VLOOKUP(O16,$M$95:$N$102,2,0)</f>
        <v>ZONA DE RIESGO IMPORTANTE</v>
      </c>
      <c r="Q16" s="385" t="str">
        <f>IF(P16=C16,"Se mantiene en la zona de riesgo",IF(AND(P16="*",C16="·"),"·","Cambia la evaluación antes de controles"))</f>
        <v>Se mantiene en la zona de riesgo</v>
      </c>
      <c r="R16" s="382" t="s">
        <v>38</v>
      </c>
    </row>
    <row r="17" spans="1:18" s="38" customFormat="1" ht="29.25" customHeight="1">
      <c r="A17" s="371"/>
      <c r="B17" s="386"/>
      <c r="C17" s="384"/>
      <c r="D17" s="387"/>
      <c r="E17" s="348" t="s">
        <v>638</v>
      </c>
      <c r="F17" s="350" t="s">
        <v>72</v>
      </c>
      <c r="G17" s="350" t="s">
        <v>73</v>
      </c>
      <c r="H17" s="350" t="s">
        <v>70</v>
      </c>
      <c r="I17" s="350" t="s">
        <v>70</v>
      </c>
      <c r="J17" s="350" t="s">
        <v>105</v>
      </c>
      <c r="K17" s="383"/>
      <c r="L17" s="383"/>
      <c r="M17" s="383"/>
      <c r="N17" s="383"/>
      <c r="O17" s="383"/>
      <c r="P17" s="384"/>
      <c r="Q17" s="385"/>
      <c r="R17" s="382"/>
    </row>
    <row r="18" spans="1:18" s="38" customFormat="1" ht="26.25" customHeight="1">
      <c r="A18" s="371"/>
      <c r="B18" s="386" t="str">
        <f>'11.1 Admón. Riesgos'!D10</f>
        <v>Daño hacia los recursos naturales (fauna, flora, agua) presentes en la Sede Norte.</v>
      </c>
      <c r="C18" s="384" t="str">
        <f>'11.1 Admón. Riesgos'!O10</f>
        <v>ZONA DE RIESGO INACEPTABLE</v>
      </c>
      <c r="D18" s="387" t="s">
        <v>70</v>
      </c>
      <c r="E18" s="348" t="s">
        <v>639</v>
      </c>
      <c r="F18" s="350" t="s">
        <v>72</v>
      </c>
      <c r="G18" s="350" t="s">
        <v>70</v>
      </c>
      <c r="H18" s="350" t="s">
        <v>70</v>
      </c>
      <c r="I18" s="350" t="s">
        <v>73</v>
      </c>
      <c r="J18" s="350" t="s">
        <v>105</v>
      </c>
      <c r="K18" s="383">
        <v>2</v>
      </c>
      <c r="L18" s="383" t="str">
        <f>IF(K18=1,"BAJA",IF(K18=2,"MEDIA",IF(K18=3,"ALTA","")))</f>
        <v>MEDIA</v>
      </c>
      <c r="M18" s="383">
        <v>20</v>
      </c>
      <c r="N18" s="383" t="str">
        <f>IF(M18=5,"LEVE",IF(M18=10,"MODERADO",IF(M18=20,"FUERTE","")))</f>
        <v>FUERTE</v>
      </c>
      <c r="O18" s="383">
        <f>K18*M18</f>
        <v>40</v>
      </c>
      <c r="P18" s="384" t="str">
        <f>VLOOKUP(O18,$M$95:$N$102,2,0)</f>
        <v>ZONA DE RIESGO INACEPTABLE</v>
      </c>
      <c r="Q18" s="385" t="str">
        <f>IF(P18=C18,"Se mantiene en la zona de riesgo",IF(AND(P18="*",C18="·"),"·","Cambia la evaluación antes de controles"))</f>
        <v>Se mantiene en la zona de riesgo</v>
      </c>
      <c r="R18" s="382" t="s">
        <v>38</v>
      </c>
    </row>
    <row r="19" spans="1:18" s="38" customFormat="1" ht="27.75" customHeight="1">
      <c r="A19" s="371"/>
      <c r="B19" s="386"/>
      <c r="C19" s="384"/>
      <c r="D19" s="387"/>
      <c r="E19" s="348" t="s">
        <v>640</v>
      </c>
      <c r="F19" s="350" t="s">
        <v>72</v>
      </c>
      <c r="G19" s="350" t="s">
        <v>70</v>
      </c>
      <c r="H19" s="350" t="s">
        <v>70</v>
      </c>
      <c r="I19" s="350" t="s">
        <v>70</v>
      </c>
      <c r="J19" s="350" t="s">
        <v>100</v>
      </c>
      <c r="K19" s="383"/>
      <c r="L19" s="383"/>
      <c r="M19" s="383"/>
      <c r="N19" s="383"/>
      <c r="O19" s="383"/>
      <c r="P19" s="384"/>
      <c r="Q19" s="385"/>
      <c r="R19" s="382"/>
    </row>
    <row r="20" spans="1:18" s="38" customFormat="1" ht="30.75" customHeight="1">
      <c r="A20" s="371"/>
      <c r="B20" s="386"/>
      <c r="C20" s="384"/>
      <c r="D20" s="387"/>
      <c r="E20" s="348" t="s">
        <v>641</v>
      </c>
      <c r="F20" s="350" t="s">
        <v>72</v>
      </c>
      <c r="G20" s="350" t="s">
        <v>70</v>
      </c>
      <c r="H20" s="350" t="s">
        <v>70</v>
      </c>
      <c r="I20" s="350" t="s">
        <v>70</v>
      </c>
      <c r="J20" s="350" t="s">
        <v>105</v>
      </c>
      <c r="K20" s="383"/>
      <c r="L20" s="383"/>
      <c r="M20" s="383"/>
      <c r="N20" s="383"/>
      <c r="O20" s="383"/>
      <c r="P20" s="384"/>
      <c r="Q20" s="385"/>
      <c r="R20" s="382"/>
    </row>
    <row r="21" spans="1:18" s="38" customFormat="1" ht="29.25" customHeight="1">
      <c r="A21" s="371"/>
      <c r="B21" s="386"/>
      <c r="C21" s="384"/>
      <c r="D21" s="387"/>
      <c r="E21" s="348" t="s">
        <v>642</v>
      </c>
      <c r="F21" s="350" t="s">
        <v>72</v>
      </c>
      <c r="G21" s="350" t="s">
        <v>70</v>
      </c>
      <c r="H21" s="350" t="s">
        <v>70</v>
      </c>
      <c r="I21" s="350" t="s">
        <v>73</v>
      </c>
      <c r="J21" s="350" t="s">
        <v>103</v>
      </c>
      <c r="K21" s="383"/>
      <c r="L21" s="383"/>
      <c r="M21" s="383"/>
      <c r="N21" s="383"/>
      <c r="O21" s="383"/>
      <c r="P21" s="384"/>
      <c r="Q21" s="385"/>
      <c r="R21" s="382"/>
    </row>
    <row r="22" spans="1:18" s="38" customFormat="1" ht="24.75" customHeight="1">
      <c r="A22" s="371"/>
      <c r="B22" s="386" t="str">
        <f>'11.1 Admón. Riesgos'!D11</f>
        <v>Explosión e incendio ocasionado por combustibles (gas propano) en cafetería Claustro la Encarnación y  (gasolina) Planta eléctrica Sede Bicentenario.</v>
      </c>
      <c r="C22" s="384" t="str">
        <f>'11.1 Admón. Riesgos'!O11</f>
        <v>ZONA DE RIESGO IMPORTANTE</v>
      </c>
      <c r="D22" s="387" t="s">
        <v>70</v>
      </c>
      <c r="E22" s="35" t="s">
        <v>643</v>
      </c>
      <c r="F22" s="350" t="s">
        <v>85</v>
      </c>
      <c r="G22" s="350" t="s">
        <v>70</v>
      </c>
      <c r="H22" s="350" t="s">
        <v>70</v>
      </c>
      <c r="I22" s="350" t="s">
        <v>70</v>
      </c>
      <c r="J22" s="350" t="s">
        <v>103</v>
      </c>
      <c r="K22" s="383">
        <v>2</v>
      </c>
      <c r="L22" s="383" t="str">
        <f>IF(K22=1,"BAJA",IF(K22=2,"MEDIA",IF(K22=3,"ALTA","")))</f>
        <v>MEDIA</v>
      </c>
      <c r="M22" s="383">
        <v>20</v>
      </c>
      <c r="N22" s="383" t="str">
        <f>IF(M22=5,"LEVE",IF(M22=10,"MODERADO",IF(M22=20,"FUERTE","")))</f>
        <v>FUERTE</v>
      </c>
      <c r="O22" s="383">
        <f>K22*M22</f>
        <v>40</v>
      </c>
      <c r="P22" s="384" t="str">
        <f>VLOOKUP(O22,$M$95:$N$102,2,0)</f>
        <v>ZONA DE RIESGO INACEPTABLE</v>
      </c>
      <c r="Q22" s="385" t="str">
        <f>IF(P22=C22,"Se mantiene en la zona de riesgo",IF(AND(P22="*",C22="·"),"·","Cambia la evaluación antes de controles"))</f>
        <v>Cambia la evaluación antes de controles</v>
      </c>
      <c r="R22" s="382" t="s">
        <v>38</v>
      </c>
    </row>
    <row r="23" spans="1:18" s="38" customFormat="1" ht="25.5" customHeight="1">
      <c r="A23" s="371"/>
      <c r="B23" s="386"/>
      <c r="C23" s="384"/>
      <c r="D23" s="387"/>
      <c r="E23" s="348" t="s">
        <v>644</v>
      </c>
      <c r="F23" s="350" t="s">
        <v>91</v>
      </c>
      <c r="G23" s="350" t="s">
        <v>70</v>
      </c>
      <c r="H23" s="350" t="s">
        <v>70</v>
      </c>
      <c r="I23" s="350" t="s">
        <v>70</v>
      </c>
      <c r="J23" s="350" t="s">
        <v>105</v>
      </c>
      <c r="K23" s="383"/>
      <c r="L23" s="383"/>
      <c r="M23" s="383"/>
      <c r="N23" s="383"/>
      <c r="O23" s="383"/>
      <c r="P23" s="384"/>
      <c r="Q23" s="385"/>
      <c r="R23" s="382"/>
    </row>
    <row r="24" spans="1:18" s="38" customFormat="1" ht="27" customHeight="1">
      <c r="A24" s="371"/>
      <c r="B24" s="386"/>
      <c r="C24" s="384"/>
      <c r="D24" s="387"/>
      <c r="E24" s="348" t="s">
        <v>645</v>
      </c>
      <c r="F24" s="350" t="s">
        <v>91</v>
      </c>
      <c r="G24" s="350" t="s">
        <v>70</v>
      </c>
      <c r="H24" s="350" t="s">
        <v>70</v>
      </c>
      <c r="I24" s="350" t="s">
        <v>70</v>
      </c>
      <c r="J24" s="350" t="s">
        <v>105</v>
      </c>
      <c r="K24" s="383"/>
      <c r="L24" s="383"/>
      <c r="M24" s="383"/>
      <c r="N24" s="383"/>
      <c r="O24" s="383"/>
      <c r="P24" s="384"/>
      <c r="Q24" s="385"/>
      <c r="R24" s="382"/>
    </row>
    <row r="25" spans="1:18" s="38" customFormat="1" ht="21.75" customHeight="1">
      <c r="A25" s="371"/>
      <c r="B25" s="386"/>
      <c r="C25" s="384"/>
      <c r="D25" s="387"/>
      <c r="E25" s="348" t="s">
        <v>646</v>
      </c>
      <c r="F25" s="350" t="s">
        <v>72</v>
      </c>
      <c r="G25" s="350" t="s">
        <v>70</v>
      </c>
      <c r="H25" s="350" t="s">
        <v>70</v>
      </c>
      <c r="I25" s="350" t="s">
        <v>70</v>
      </c>
      <c r="J25" s="350" t="s">
        <v>74</v>
      </c>
      <c r="K25" s="383"/>
      <c r="L25" s="383"/>
      <c r="M25" s="383"/>
      <c r="N25" s="383"/>
      <c r="O25" s="383"/>
      <c r="P25" s="384"/>
      <c r="Q25" s="385"/>
      <c r="R25" s="382"/>
    </row>
    <row r="26" spans="1:18" s="38" customFormat="1" ht="27.75" customHeight="1">
      <c r="A26" s="371"/>
      <c r="B26" s="386"/>
      <c r="C26" s="384"/>
      <c r="D26" s="387"/>
      <c r="E26" s="348" t="s">
        <v>647</v>
      </c>
      <c r="F26" s="350" t="s">
        <v>72</v>
      </c>
      <c r="G26" s="350" t="s">
        <v>70</v>
      </c>
      <c r="H26" s="350" t="s">
        <v>70</v>
      </c>
      <c r="I26" s="350" t="s">
        <v>70</v>
      </c>
      <c r="J26" s="350" t="s">
        <v>105</v>
      </c>
      <c r="K26" s="383"/>
      <c r="L26" s="383"/>
      <c r="M26" s="383"/>
      <c r="N26" s="383"/>
      <c r="O26" s="383"/>
      <c r="P26" s="384"/>
      <c r="Q26" s="385"/>
      <c r="R26" s="382"/>
    </row>
    <row r="27" spans="1:18" s="38" customFormat="1" ht="57.75" customHeight="1">
      <c r="A27" s="371"/>
      <c r="B27" s="386"/>
      <c r="C27" s="384"/>
      <c r="D27" s="387"/>
      <c r="E27" s="348" t="s">
        <v>648</v>
      </c>
      <c r="F27" s="350" t="s">
        <v>72</v>
      </c>
      <c r="G27" s="350" t="s">
        <v>70</v>
      </c>
      <c r="H27" s="350" t="s">
        <v>70</v>
      </c>
      <c r="I27" s="350" t="s">
        <v>70</v>
      </c>
      <c r="J27" s="350" t="s">
        <v>105</v>
      </c>
      <c r="K27" s="383"/>
      <c r="L27" s="383"/>
      <c r="M27" s="383"/>
      <c r="N27" s="383"/>
      <c r="O27" s="383"/>
      <c r="P27" s="384"/>
      <c r="Q27" s="385"/>
      <c r="R27" s="382"/>
    </row>
    <row r="28" spans="1:18" s="38" customFormat="1" ht="39" customHeight="1">
      <c r="A28" s="371"/>
      <c r="B28" s="386" t="str">
        <f>'11.1 Admón. Riesgos'!D12</f>
        <v>Incendio  por cobertura vegetal en sede Norte</v>
      </c>
      <c r="C28" s="384" t="str">
        <f>'11.1 Admón. Riesgos'!O12</f>
        <v>ZONA DE RIESGO IMPORTANTE</v>
      </c>
      <c r="D28" s="387" t="s">
        <v>70</v>
      </c>
      <c r="E28" s="35" t="s">
        <v>649</v>
      </c>
      <c r="F28" s="350" t="s">
        <v>72</v>
      </c>
      <c r="G28" s="350" t="s">
        <v>70</v>
      </c>
      <c r="H28" s="350" t="s">
        <v>70</v>
      </c>
      <c r="I28" s="350" t="s">
        <v>70</v>
      </c>
      <c r="J28" s="350" t="s">
        <v>103</v>
      </c>
      <c r="K28" s="383">
        <v>2</v>
      </c>
      <c r="L28" s="383" t="str">
        <f>IF(K28=1,"BAJA",IF(K28=2,"MEDIA",IF(K28=3,"ALTA","")))</f>
        <v>MEDIA</v>
      </c>
      <c r="M28" s="383">
        <v>20</v>
      </c>
      <c r="N28" s="383" t="str">
        <f>IF(M28=5,"LEVE",IF(M28=10,"MODERADO",IF(M28=20,"FUERTE","")))</f>
        <v>FUERTE</v>
      </c>
      <c r="O28" s="383">
        <f>K28*M28</f>
        <v>40</v>
      </c>
      <c r="P28" s="384" t="str">
        <f>VLOOKUP(O28,$M$95:$N$102,2,0)</f>
        <v>ZONA DE RIESGO INACEPTABLE</v>
      </c>
      <c r="Q28" s="385" t="str">
        <f>IF(P28=C28,"Se mantiene en la zona de riesgo",IF(AND(P28="*",C28="·"),"·","Cambia la evaluación antes de controles"))</f>
        <v>Cambia la evaluación antes de controles</v>
      </c>
      <c r="R28" s="382" t="s">
        <v>38</v>
      </c>
    </row>
    <row r="29" spans="1:18" s="38" customFormat="1" ht="36" customHeight="1">
      <c r="A29" s="371"/>
      <c r="B29" s="386"/>
      <c r="C29" s="384"/>
      <c r="D29" s="387"/>
      <c r="E29" s="348" t="s">
        <v>650</v>
      </c>
      <c r="F29" s="350" t="s">
        <v>72</v>
      </c>
      <c r="G29" s="350" t="s">
        <v>70</v>
      </c>
      <c r="H29" s="350" t="s">
        <v>70</v>
      </c>
      <c r="I29" s="350" t="s">
        <v>70</v>
      </c>
      <c r="J29" s="350" t="s">
        <v>105</v>
      </c>
      <c r="K29" s="383"/>
      <c r="L29" s="383"/>
      <c r="M29" s="383"/>
      <c r="N29" s="383"/>
      <c r="O29" s="383"/>
      <c r="P29" s="384"/>
      <c r="Q29" s="385"/>
      <c r="R29" s="382"/>
    </row>
    <row r="30" spans="1:18" s="38" customFormat="1" ht="33" customHeight="1">
      <c r="A30" s="371"/>
      <c r="B30" s="386"/>
      <c r="C30" s="384"/>
      <c r="D30" s="387"/>
      <c r="E30" s="348" t="s">
        <v>644</v>
      </c>
      <c r="F30" s="350" t="s">
        <v>91</v>
      </c>
      <c r="G30" s="350" t="s">
        <v>70</v>
      </c>
      <c r="H30" s="350" t="s">
        <v>70</v>
      </c>
      <c r="I30" s="350" t="s">
        <v>70</v>
      </c>
      <c r="J30" s="350" t="s">
        <v>105</v>
      </c>
      <c r="K30" s="383"/>
      <c r="L30" s="383"/>
      <c r="M30" s="383"/>
      <c r="N30" s="383"/>
      <c r="O30" s="383"/>
      <c r="P30" s="384"/>
      <c r="Q30" s="385"/>
      <c r="R30" s="382"/>
    </row>
    <row r="31" spans="1:18" s="38" customFormat="1" ht="26.25" customHeight="1">
      <c r="A31" s="371"/>
      <c r="B31" s="386"/>
      <c r="C31" s="384"/>
      <c r="D31" s="387"/>
      <c r="E31" s="348" t="s">
        <v>645</v>
      </c>
      <c r="F31" s="350" t="s">
        <v>91</v>
      </c>
      <c r="G31" s="350" t="s">
        <v>70</v>
      </c>
      <c r="H31" s="350" t="s">
        <v>70</v>
      </c>
      <c r="I31" s="350" t="s">
        <v>70</v>
      </c>
      <c r="J31" s="350" t="s">
        <v>105</v>
      </c>
      <c r="K31" s="383"/>
      <c r="L31" s="383"/>
      <c r="M31" s="383"/>
      <c r="N31" s="383"/>
      <c r="O31" s="383"/>
      <c r="P31" s="384"/>
      <c r="Q31" s="385"/>
      <c r="R31" s="382"/>
    </row>
    <row r="32" spans="1:18" s="38" customFormat="1" ht="38.25" customHeight="1">
      <c r="A32" s="371"/>
      <c r="B32" s="386" t="str">
        <f>'11.1 Admón. Riesgos'!D13</f>
        <v>Incendio de origen eléctrico, en las diferentes sedes.</v>
      </c>
      <c r="C32" s="384" t="str">
        <f>'11.1 Admón. Riesgos'!O13</f>
        <v>ZONA DE RIESGO IMPORTANTE</v>
      </c>
      <c r="D32" s="387" t="s">
        <v>70</v>
      </c>
      <c r="E32" s="348" t="s">
        <v>651</v>
      </c>
      <c r="F32" s="350" t="s">
        <v>72</v>
      </c>
      <c r="G32" s="350" t="s">
        <v>70</v>
      </c>
      <c r="H32" s="350" t="s">
        <v>70</v>
      </c>
      <c r="I32" s="350" t="s">
        <v>70</v>
      </c>
      <c r="J32" s="350" t="s">
        <v>105</v>
      </c>
      <c r="K32" s="383">
        <v>2</v>
      </c>
      <c r="L32" s="383" t="str">
        <f>IF(K32=1,"BAJA",IF(K32=2,"MEDIA",IF(K32=3,"ALTA","")))</f>
        <v>MEDIA</v>
      </c>
      <c r="M32" s="383">
        <v>20</v>
      </c>
      <c r="N32" s="383" t="str">
        <f>IF(M32=5,"LEVE",IF(M32=10,"MODERADO",IF(M32=20,"FUERTE","")))</f>
        <v>FUERTE</v>
      </c>
      <c r="O32" s="383">
        <f>K32*M32</f>
        <v>40</v>
      </c>
      <c r="P32" s="384" t="str">
        <f>VLOOKUP(O32,$M$95:$N$102,2,0)</f>
        <v>ZONA DE RIESGO INACEPTABLE</v>
      </c>
      <c r="Q32" s="385" t="str">
        <f>IF(P32=C32,"Se mantiene en la zona de riesgo",IF(AND(P32="*",C32="·"),"·","Cambia la evaluación antes de controles"))</f>
        <v>Cambia la evaluación antes de controles</v>
      </c>
      <c r="R32" s="382" t="s">
        <v>38</v>
      </c>
    </row>
    <row r="33" spans="1:27" s="38" customFormat="1" ht="30" customHeight="1">
      <c r="A33" s="371"/>
      <c r="B33" s="386"/>
      <c r="C33" s="384"/>
      <c r="D33" s="387"/>
      <c r="E33" s="348" t="s">
        <v>652</v>
      </c>
      <c r="F33" s="350" t="s">
        <v>72</v>
      </c>
      <c r="G33" s="350" t="s">
        <v>70</v>
      </c>
      <c r="H33" s="350" t="s">
        <v>70</v>
      </c>
      <c r="I33" s="350" t="s">
        <v>70</v>
      </c>
      <c r="J33" s="350" t="s">
        <v>105</v>
      </c>
      <c r="K33" s="383"/>
      <c r="L33" s="383"/>
      <c r="M33" s="383"/>
      <c r="N33" s="383"/>
      <c r="O33" s="383"/>
      <c r="P33" s="384"/>
      <c r="Q33" s="385"/>
      <c r="R33" s="382"/>
    </row>
    <row r="34" spans="1:27" s="38" customFormat="1" ht="39.75" customHeight="1">
      <c r="A34" s="371"/>
      <c r="B34" s="386"/>
      <c r="C34" s="384"/>
      <c r="D34" s="387"/>
      <c r="E34" s="348" t="s">
        <v>653</v>
      </c>
      <c r="F34" s="350" t="s">
        <v>72</v>
      </c>
      <c r="G34" s="350" t="s">
        <v>70</v>
      </c>
      <c r="H34" s="350" t="s">
        <v>70</v>
      </c>
      <c r="I34" s="350" t="s">
        <v>70</v>
      </c>
      <c r="J34" s="350" t="s">
        <v>105</v>
      </c>
      <c r="K34" s="383"/>
      <c r="L34" s="383"/>
      <c r="M34" s="383"/>
      <c r="N34" s="383"/>
      <c r="O34" s="383"/>
      <c r="P34" s="384"/>
      <c r="Q34" s="385"/>
      <c r="R34" s="382"/>
    </row>
    <row r="35" spans="1:27" s="38" customFormat="1" ht="23.25" customHeight="1">
      <c r="A35" s="371"/>
      <c r="B35" s="386"/>
      <c r="C35" s="384"/>
      <c r="D35" s="387"/>
      <c r="E35" s="348" t="s">
        <v>644</v>
      </c>
      <c r="F35" s="350" t="s">
        <v>91</v>
      </c>
      <c r="G35" s="350" t="s">
        <v>70</v>
      </c>
      <c r="H35" s="350" t="s">
        <v>70</v>
      </c>
      <c r="I35" s="350" t="s">
        <v>70</v>
      </c>
      <c r="J35" s="350" t="s">
        <v>105</v>
      </c>
      <c r="K35" s="383"/>
      <c r="L35" s="383"/>
      <c r="M35" s="383"/>
      <c r="N35" s="383"/>
      <c r="O35" s="383"/>
      <c r="P35" s="384"/>
      <c r="Q35" s="385"/>
      <c r="R35" s="382"/>
    </row>
    <row r="36" spans="1:27" s="38" customFormat="1" ht="25.5" customHeight="1">
      <c r="A36" s="371"/>
      <c r="B36" s="386"/>
      <c r="C36" s="384"/>
      <c r="D36" s="387"/>
      <c r="E36" s="348" t="s">
        <v>645</v>
      </c>
      <c r="F36" s="350" t="s">
        <v>91</v>
      </c>
      <c r="G36" s="350" t="s">
        <v>70</v>
      </c>
      <c r="H36" s="350" t="s">
        <v>70</v>
      </c>
      <c r="I36" s="350" t="s">
        <v>70</v>
      </c>
      <c r="J36" s="350" t="s">
        <v>105</v>
      </c>
      <c r="K36" s="383"/>
      <c r="L36" s="383"/>
      <c r="M36" s="383"/>
      <c r="N36" s="383"/>
      <c r="O36" s="383"/>
      <c r="P36" s="384"/>
      <c r="Q36" s="385"/>
      <c r="R36" s="382"/>
    </row>
    <row r="37" spans="1:27" s="38" customFormat="1" ht="47.25" customHeight="1">
      <c r="A37" s="371"/>
      <c r="B37" s="386" t="str">
        <f>'11.1 Admón. Riesgos'!D14</f>
        <v>Desperdicio de agua potable por fugas en tuberías e instalaciones hidráulicas en las diferentes sedes.</v>
      </c>
      <c r="C37" s="384" t="str">
        <f>'11.1 Admón. Riesgos'!O14</f>
        <v>ZONA DE RIESGO IMPORTANTE</v>
      </c>
      <c r="D37" s="387" t="s">
        <v>73</v>
      </c>
      <c r="E37" s="348" t="s">
        <v>654</v>
      </c>
      <c r="F37" s="350" t="s">
        <v>85</v>
      </c>
      <c r="G37" s="350" t="s">
        <v>70</v>
      </c>
      <c r="H37" s="350" t="s">
        <v>70</v>
      </c>
      <c r="I37" s="350" t="s">
        <v>70</v>
      </c>
      <c r="J37" s="350" t="s">
        <v>106</v>
      </c>
      <c r="K37" s="383">
        <v>2</v>
      </c>
      <c r="L37" s="383" t="str">
        <f>IF(K37=1,"BAJA",IF(K37=2,"MEDIA",IF(K37=3,"ALTA","")))</f>
        <v>MEDIA</v>
      </c>
      <c r="M37" s="383">
        <v>10</v>
      </c>
      <c r="N37" s="383" t="str">
        <f>IF(M37=5,"LEVE",IF(M37=10,"MODERADO",IF(M37=20,"FUERTE","")))</f>
        <v>MODERADO</v>
      </c>
      <c r="O37" s="383">
        <f>K37*M37</f>
        <v>20</v>
      </c>
      <c r="P37" s="384" t="str">
        <f>VLOOKUP(O37,$M$95:$N$102,2,0)</f>
        <v>ZONA DE RIESGO IMPORTANTE</v>
      </c>
      <c r="Q37" s="385" t="str">
        <f>IF(P37=C37,"Se mantiene en la zona de riesgo",IF(AND(P37="*",C37="·"),"·","Cambia la evaluación antes de controles"))</f>
        <v>Se mantiene en la zona de riesgo</v>
      </c>
      <c r="R37" s="382" t="s">
        <v>38</v>
      </c>
    </row>
    <row r="38" spans="1:27" s="38" customFormat="1" ht="30.75" customHeight="1">
      <c r="A38" s="371"/>
      <c r="B38" s="386"/>
      <c r="C38" s="384"/>
      <c r="D38" s="387"/>
      <c r="E38" s="348" t="s">
        <v>655</v>
      </c>
      <c r="F38" s="350" t="s">
        <v>72</v>
      </c>
      <c r="G38" s="350" t="s">
        <v>70</v>
      </c>
      <c r="H38" s="350" t="s">
        <v>70</v>
      </c>
      <c r="I38" s="350" t="s">
        <v>70</v>
      </c>
      <c r="J38" s="350" t="s">
        <v>106</v>
      </c>
      <c r="K38" s="383"/>
      <c r="L38" s="383"/>
      <c r="M38" s="383"/>
      <c r="N38" s="383"/>
      <c r="O38" s="383"/>
      <c r="P38" s="384"/>
      <c r="Q38" s="385"/>
      <c r="R38" s="382"/>
    </row>
    <row r="39" spans="1:27" s="45" customFormat="1" ht="14.25" customHeight="1">
      <c r="A39" s="43" t="s">
        <v>30</v>
      </c>
      <c r="B39" s="380" t="str">
        <f>+'11.1 Admón. Riesgos'!B15:G15</f>
        <v>Profesional Ambiental - Planeación</v>
      </c>
      <c r="C39" s="380"/>
      <c r="D39" s="380"/>
      <c r="E39" s="380"/>
      <c r="F39" s="380"/>
      <c r="G39" s="43" t="s">
        <v>32</v>
      </c>
      <c r="H39" s="419">
        <f>+'11.1 Admón. Riesgos'!I15</f>
        <v>43462</v>
      </c>
      <c r="I39" s="419"/>
      <c r="J39" s="419"/>
      <c r="K39" s="419"/>
      <c r="L39" s="419"/>
      <c r="M39" s="419"/>
      <c r="N39" s="419"/>
      <c r="O39" s="419"/>
      <c r="P39" s="419"/>
      <c r="Q39" s="419"/>
      <c r="R39" s="419"/>
    </row>
    <row r="40" spans="1:27" s="46" customFormat="1" ht="14.25" customHeight="1">
      <c r="A40" s="43" t="s">
        <v>33</v>
      </c>
      <c r="B40" s="380" t="str">
        <f>+'11.1 Admón. Riesgos'!B16:G16</f>
        <v>Profesional Ambiental - Planeación - Asesor Control Interno</v>
      </c>
      <c r="C40" s="380"/>
      <c r="D40" s="380"/>
      <c r="E40" s="380"/>
      <c r="F40" s="380"/>
      <c r="G40" s="43" t="s">
        <v>32</v>
      </c>
      <c r="H40" s="419">
        <f>+'11.1 Admón. Riesgos'!I16</f>
        <v>43490</v>
      </c>
      <c r="I40" s="419"/>
      <c r="J40" s="419"/>
      <c r="K40" s="419"/>
      <c r="L40" s="419"/>
      <c r="M40" s="419"/>
      <c r="N40" s="419"/>
      <c r="O40" s="419"/>
      <c r="P40" s="419"/>
      <c r="Q40" s="419"/>
      <c r="R40" s="419"/>
    </row>
    <row r="41" spans="1:27" s="46" customFormat="1" ht="14.25" customHeight="1">
      <c r="A41" s="43" t="s">
        <v>35</v>
      </c>
      <c r="B41" s="380" t="str">
        <f>+'11.1 Admón. Riesgos'!B17:G17</f>
        <v>Rector</v>
      </c>
      <c r="C41" s="380"/>
      <c r="D41" s="380"/>
      <c r="E41" s="380"/>
      <c r="F41" s="380"/>
      <c r="G41" s="43" t="s">
        <v>32</v>
      </c>
      <c r="H41" s="419">
        <f>+'11.1 Admón. Riesgos'!I17</f>
        <v>43490</v>
      </c>
      <c r="I41" s="419"/>
      <c r="J41" s="419"/>
      <c r="K41" s="419"/>
      <c r="L41" s="419"/>
      <c r="M41" s="419"/>
      <c r="N41" s="419"/>
      <c r="O41" s="419"/>
      <c r="P41" s="419"/>
      <c r="Q41" s="419"/>
      <c r="R41" s="419"/>
      <c r="S41" s="47"/>
      <c r="T41" s="47"/>
      <c r="U41" s="47"/>
      <c r="V41" s="47"/>
      <c r="W41" s="47"/>
      <c r="X41" s="47"/>
      <c r="Y41" s="47"/>
      <c r="Z41" s="47"/>
      <c r="AA41" s="47"/>
    </row>
    <row r="42" spans="1:27">
      <c r="A42" s="319"/>
      <c r="B42" s="320"/>
      <c r="C42" s="319"/>
      <c r="D42" s="319"/>
      <c r="E42" s="319"/>
      <c r="F42" s="319"/>
      <c r="G42" s="319"/>
      <c r="H42" s="508"/>
      <c r="I42" s="508"/>
      <c r="J42" s="508"/>
      <c r="K42" s="508"/>
      <c r="L42" s="508"/>
      <c r="M42" s="508"/>
      <c r="N42" s="508"/>
      <c r="O42" s="508"/>
      <c r="P42" s="508"/>
      <c r="Q42" s="508"/>
      <c r="R42" s="508"/>
    </row>
    <row r="43" spans="1:27">
      <c r="A43" s="319"/>
      <c r="B43" s="320"/>
      <c r="C43" s="319"/>
      <c r="D43" s="319"/>
      <c r="E43" s="319"/>
      <c r="F43" s="319"/>
      <c r="G43" s="319"/>
      <c r="H43" s="319"/>
      <c r="I43" s="319"/>
      <c r="J43" s="319"/>
      <c r="K43" s="319"/>
      <c r="L43" s="319"/>
      <c r="M43" s="319"/>
      <c r="N43" s="319"/>
      <c r="O43" s="319"/>
      <c r="P43" s="319"/>
      <c r="Q43" s="319"/>
      <c r="R43" s="319"/>
    </row>
    <row r="45" spans="1:27" s="38" customFormat="1" ht="24.95" customHeight="1">
      <c r="B45" s="48"/>
    </row>
    <row r="46" spans="1:27" s="38" customFormat="1" ht="24.95" customHeight="1">
      <c r="B46" s="48"/>
      <c r="E46" s="49"/>
      <c r="F46" s="49"/>
      <c r="G46" s="49"/>
      <c r="H46" s="49"/>
    </row>
    <row r="47" spans="1:27" s="38" customFormat="1" ht="24.95" customHeight="1">
      <c r="B47" s="48"/>
      <c r="E47" s="49"/>
      <c r="F47" s="49"/>
      <c r="G47" s="49"/>
      <c r="H47" s="49"/>
    </row>
    <row r="48" spans="1:27" s="38" customFormat="1" ht="24.95" customHeight="1">
      <c r="B48" s="48"/>
      <c r="E48" s="49"/>
      <c r="F48" s="49"/>
      <c r="G48" s="49"/>
      <c r="H48" s="49"/>
    </row>
    <row r="49" spans="2:8" s="38" customFormat="1" ht="24.95" customHeight="1">
      <c r="B49" s="48"/>
      <c r="E49" s="49"/>
      <c r="F49" s="49"/>
      <c r="G49" s="49"/>
      <c r="H49" s="49"/>
    </row>
    <row r="50" spans="2:8" s="38" customFormat="1" ht="24.95" customHeight="1">
      <c r="B50" s="48"/>
      <c r="E50" s="49"/>
      <c r="F50" s="49"/>
      <c r="G50" s="49"/>
      <c r="H50" s="49"/>
    </row>
    <row r="51" spans="2:8" s="38" customFormat="1" ht="24.95" customHeight="1">
      <c r="B51" s="48"/>
      <c r="E51" s="49"/>
      <c r="F51" s="49"/>
      <c r="G51" s="49"/>
      <c r="H51" s="49"/>
    </row>
    <row r="52" spans="2:8" s="38" customFormat="1" ht="24.95" customHeight="1">
      <c r="B52" s="48"/>
      <c r="E52" s="49"/>
      <c r="F52" s="49"/>
      <c r="G52" s="49"/>
      <c r="H52" s="49"/>
    </row>
    <row r="53" spans="2:8" s="38" customFormat="1" ht="24.95" customHeight="1">
      <c r="B53" s="48"/>
      <c r="E53" s="49"/>
      <c r="F53" s="49"/>
      <c r="G53" s="49"/>
      <c r="H53" s="49"/>
    </row>
    <row r="54" spans="2:8" s="38" customFormat="1" ht="24.95" customHeight="1">
      <c r="B54" s="48"/>
      <c r="E54" s="49"/>
      <c r="F54" s="49"/>
      <c r="G54" s="49"/>
      <c r="H54" s="49"/>
    </row>
    <row r="55" spans="2:8" s="38" customFormat="1" ht="24.95" customHeight="1">
      <c r="B55" s="48"/>
      <c r="E55" s="49"/>
      <c r="F55" s="49"/>
      <c r="G55" s="49"/>
      <c r="H55" s="49"/>
    </row>
    <row r="56" spans="2:8" s="38" customFormat="1" ht="24.95" customHeight="1">
      <c r="B56" s="48"/>
      <c r="E56" s="49"/>
      <c r="F56" s="49"/>
      <c r="G56" s="49"/>
      <c r="H56" s="49"/>
    </row>
    <row r="57" spans="2:8" s="38" customFormat="1" ht="24.95" customHeight="1">
      <c r="B57" s="48"/>
      <c r="E57" s="49"/>
      <c r="F57" s="49"/>
      <c r="G57" s="49"/>
      <c r="H57" s="49"/>
    </row>
    <row r="58" spans="2:8" s="38" customFormat="1" ht="24.95" customHeight="1">
      <c r="B58" s="48"/>
      <c r="E58" s="49"/>
      <c r="F58" s="49"/>
      <c r="G58" s="49"/>
      <c r="H58" s="49"/>
    </row>
    <row r="59" spans="2:8" s="38" customFormat="1" ht="24.95" customHeight="1">
      <c r="B59" s="48"/>
      <c r="E59" s="49"/>
      <c r="F59" s="49"/>
      <c r="G59" s="49"/>
      <c r="H59" s="49"/>
    </row>
    <row r="60" spans="2:8" s="38" customFormat="1" ht="24.95" customHeight="1">
      <c r="B60" s="48"/>
      <c r="E60" s="49"/>
      <c r="F60" s="49"/>
      <c r="G60" s="49"/>
      <c r="H60" s="49"/>
    </row>
    <row r="61" spans="2:8" s="38" customFormat="1" ht="24.95" customHeight="1">
      <c r="B61" s="48"/>
      <c r="E61" s="49"/>
      <c r="F61" s="49"/>
      <c r="G61" s="49"/>
      <c r="H61" s="49"/>
    </row>
    <row r="62" spans="2:8" s="38" customFormat="1" ht="24.95" customHeight="1">
      <c r="B62" s="48"/>
      <c r="E62" s="49"/>
      <c r="F62" s="49"/>
      <c r="G62" s="49"/>
      <c r="H62" s="49"/>
    </row>
    <row r="63" spans="2:8" s="38" customFormat="1" ht="24.95" customHeight="1">
      <c r="B63" s="48"/>
      <c r="E63" s="49"/>
      <c r="F63" s="49"/>
      <c r="G63" s="49"/>
      <c r="H63" s="49"/>
    </row>
    <row r="64" spans="2:8" s="38" customFormat="1" ht="24.95" customHeight="1">
      <c r="B64" s="48"/>
      <c r="E64" s="49"/>
      <c r="F64" s="49"/>
      <c r="G64" s="49"/>
      <c r="H64" s="49"/>
    </row>
    <row r="65" spans="2:8" s="38" customFormat="1" ht="24.95" customHeight="1">
      <c r="B65" s="48"/>
      <c r="E65" s="49"/>
      <c r="F65" s="49"/>
      <c r="G65" s="49"/>
      <c r="H65" s="49"/>
    </row>
    <row r="66" spans="2:8" s="38" customFormat="1" ht="24.95" customHeight="1">
      <c r="B66" s="48"/>
      <c r="E66" s="49"/>
      <c r="F66" s="49"/>
      <c r="G66" s="49"/>
      <c r="H66" s="49"/>
    </row>
    <row r="67" spans="2:8" s="38" customFormat="1" ht="24.95" customHeight="1">
      <c r="B67" s="48"/>
    </row>
    <row r="68" spans="2:8" s="38" customFormat="1" ht="24.95" customHeight="1">
      <c r="B68" s="48"/>
    </row>
    <row r="69" spans="2:8" s="38" customFormat="1" ht="24.95" customHeight="1">
      <c r="B69" s="48"/>
    </row>
    <row r="70" spans="2:8" s="38" customFormat="1" ht="24.95" customHeight="1">
      <c r="B70" s="48"/>
    </row>
    <row r="71" spans="2:8" s="38" customFormat="1" ht="24.95" customHeight="1">
      <c r="B71" s="48"/>
    </row>
    <row r="72" spans="2:8" s="38" customFormat="1" ht="24.95" customHeight="1">
      <c r="B72" s="48"/>
    </row>
    <row r="73" spans="2:8" s="38" customFormat="1" ht="24.95" customHeight="1">
      <c r="B73" s="48"/>
    </row>
    <row r="74" spans="2:8" s="38" customFormat="1" ht="24.95" customHeight="1">
      <c r="B74" s="48"/>
    </row>
    <row r="75" spans="2:8" s="38" customFormat="1" ht="24.95" customHeight="1">
      <c r="B75" s="48"/>
    </row>
    <row r="76" spans="2:8" s="38" customFormat="1" ht="24.95" customHeight="1">
      <c r="B76" s="48"/>
    </row>
    <row r="77" spans="2:8" s="38" customFormat="1" ht="24.95" customHeight="1">
      <c r="B77" s="48"/>
    </row>
    <row r="78" spans="2:8" s="38" customFormat="1" ht="24.95" customHeight="1">
      <c r="B78" s="48"/>
    </row>
    <row r="79" spans="2:8" s="38" customFormat="1" ht="24.95" customHeight="1">
      <c r="B79" s="48"/>
    </row>
    <row r="80" spans="2:8" s="38" customFormat="1" ht="24.95" customHeight="1">
      <c r="B80" s="48"/>
    </row>
    <row r="81" spans="1:16" s="38" customFormat="1" ht="24.95" customHeight="1">
      <c r="B81" s="48"/>
    </row>
    <row r="95" spans="1:16" ht="25.5">
      <c r="A95" s="50" t="s">
        <v>72</v>
      </c>
      <c r="B95" s="51"/>
      <c r="C95" s="52" t="s">
        <v>80</v>
      </c>
      <c r="D95" s="50" t="s">
        <v>81</v>
      </c>
      <c r="E95" s="50" t="s">
        <v>48</v>
      </c>
      <c r="F95" s="50" t="s">
        <v>82</v>
      </c>
      <c r="G95" s="51"/>
      <c r="H95" s="51">
        <v>1</v>
      </c>
      <c r="I95" s="50" t="s">
        <v>83</v>
      </c>
      <c r="J95" s="50" t="s">
        <v>84</v>
      </c>
      <c r="K95" s="50">
        <v>1</v>
      </c>
      <c r="L95" s="50">
        <v>5</v>
      </c>
      <c r="M95" s="50">
        <v>5</v>
      </c>
      <c r="N95" s="50" t="s">
        <v>37</v>
      </c>
      <c r="O95" s="50"/>
      <c r="P95" s="50"/>
    </row>
    <row r="96" spans="1:16" ht="25.5">
      <c r="A96" s="50" t="s">
        <v>85</v>
      </c>
      <c r="B96" s="50" t="s">
        <v>70</v>
      </c>
      <c r="C96" s="52" t="s">
        <v>86</v>
      </c>
      <c r="D96" s="50" t="s">
        <v>87</v>
      </c>
      <c r="E96" s="50" t="s">
        <v>75</v>
      </c>
      <c r="F96" s="50" t="s">
        <v>88</v>
      </c>
      <c r="G96" s="50">
        <v>3</v>
      </c>
      <c r="H96" s="51">
        <v>2</v>
      </c>
      <c r="I96" s="50" t="s">
        <v>89</v>
      </c>
      <c r="J96" s="50" t="s">
        <v>90</v>
      </c>
      <c r="K96" s="50">
        <v>2</v>
      </c>
      <c r="L96" s="50">
        <v>10</v>
      </c>
      <c r="M96" s="50">
        <v>10</v>
      </c>
      <c r="N96" s="50" t="s">
        <v>40</v>
      </c>
      <c r="O96" s="50"/>
      <c r="P96" s="50"/>
    </row>
    <row r="97" spans="1:16">
      <c r="A97" s="50" t="s">
        <v>91</v>
      </c>
      <c r="B97" s="50" t="s">
        <v>73</v>
      </c>
      <c r="C97" s="52"/>
      <c r="D97" s="50" t="s">
        <v>92</v>
      </c>
      <c r="E97" s="50" t="s">
        <v>93</v>
      </c>
      <c r="F97" s="50" t="s">
        <v>94</v>
      </c>
      <c r="G97" s="50">
        <v>2</v>
      </c>
      <c r="H97" s="51">
        <v>3</v>
      </c>
      <c r="I97" s="50" t="s">
        <v>95</v>
      </c>
      <c r="J97" s="50" t="s">
        <v>96</v>
      </c>
      <c r="K97" s="50">
        <v>3</v>
      </c>
      <c r="L97" s="50">
        <v>20</v>
      </c>
      <c r="M97" s="50">
        <v>15</v>
      </c>
      <c r="N97" s="50" t="s">
        <v>42</v>
      </c>
      <c r="O97" s="50"/>
      <c r="P97" s="50"/>
    </row>
    <row r="98" spans="1:16">
      <c r="A98" s="51"/>
      <c r="B98" s="51"/>
      <c r="C98" s="52"/>
      <c r="D98" s="50" t="s">
        <v>97</v>
      </c>
      <c r="E98" s="50" t="s">
        <v>98</v>
      </c>
      <c r="F98" s="50" t="s">
        <v>99</v>
      </c>
      <c r="G98" s="50">
        <v>1</v>
      </c>
      <c r="H98" s="51">
        <v>4</v>
      </c>
      <c r="I98" s="50" t="s">
        <v>95</v>
      </c>
      <c r="J98" s="50" t="s">
        <v>100</v>
      </c>
      <c r="K98" s="50"/>
      <c r="L98" s="50"/>
      <c r="M98" s="50">
        <v>20</v>
      </c>
      <c r="N98" s="50" t="s">
        <v>42</v>
      </c>
      <c r="O98" s="50"/>
      <c r="P98" s="50"/>
    </row>
    <row r="99" spans="1:16">
      <c r="A99" s="51"/>
      <c r="B99" s="51"/>
      <c r="C99" s="51"/>
      <c r="D99" s="50" t="s">
        <v>101</v>
      </c>
      <c r="E99" s="50" t="s">
        <v>38</v>
      </c>
      <c r="F99" s="51"/>
      <c r="G99" s="50"/>
      <c r="H99" s="51">
        <v>6</v>
      </c>
      <c r="I99" s="50" t="s">
        <v>102</v>
      </c>
      <c r="J99" s="50" t="s">
        <v>103</v>
      </c>
      <c r="K99" s="50"/>
      <c r="L99" s="50"/>
      <c r="M99" s="50">
        <v>30</v>
      </c>
      <c r="N99" s="50" t="s">
        <v>26</v>
      </c>
      <c r="O99" s="50"/>
      <c r="P99" s="50"/>
    </row>
    <row r="100" spans="1:16">
      <c r="A100" s="51"/>
      <c r="B100" s="51"/>
      <c r="C100" s="51"/>
      <c r="D100" s="51"/>
      <c r="E100" s="51"/>
      <c r="F100" s="51"/>
      <c r="G100" s="50"/>
      <c r="H100" s="51">
        <v>9</v>
      </c>
      <c r="I100" s="50" t="s">
        <v>104</v>
      </c>
      <c r="J100" s="50" t="s">
        <v>105</v>
      </c>
      <c r="K100" s="50"/>
      <c r="L100" s="50"/>
      <c r="M100" s="50">
        <v>40</v>
      </c>
      <c r="N100" s="50" t="s">
        <v>26</v>
      </c>
      <c r="O100" s="50"/>
      <c r="P100" s="50"/>
    </row>
    <row r="101" spans="1:16">
      <c r="A101" s="51"/>
      <c r="B101" s="51"/>
      <c r="C101" s="51"/>
      <c r="D101" s="51"/>
      <c r="E101" s="51"/>
      <c r="F101" s="51"/>
      <c r="G101" s="51"/>
      <c r="H101" s="51"/>
      <c r="I101" s="51"/>
      <c r="J101" s="50" t="s">
        <v>106</v>
      </c>
      <c r="K101" s="50"/>
      <c r="L101" s="50"/>
      <c r="M101" s="50">
        <v>60</v>
      </c>
      <c r="N101" s="50" t="s">
        <v>26</v>
      </c>
      <c r="O101" s="50"/>
      <c r="P101" s="50"/>
    </row>
    <row r="102" spans="1:16">
      <c r="A102" s="51"/>
      <c r="B102" s="51"/>
      <c r="C102" s="51"/>
      <c r="D102" s="51"/>
      <c r="E102" s="51"/>
      <c r="F102" s="51"/>
      <c r="G102" s="51"/>
      <c r="H102" s="51"/>
      <c r="I102" s="51"/>
      <c r="J102" s="50" t="s">
        <v>74</v>
      </c>
      <c r="K102" s="51"/>
      <c r="L102" s="51"/>
      <c r="M102" s="51">
        <v>0</v>
      </c>
      <c r="N102" s="50" t="s">
        <v>107</v>
      </c>
      <c r="O102" s="51"/>
      <c r="P102" s="51"/>
    </row>
  </sheetData>
  <dataConsolidate/>
  <mergeCells count="119">
    <mergeCell ref="B40:F40"/>
    <mergeCell ref="H40:R40"/>
    <mergeCell ref="B41:F41"/>
    <mergeCell ref="H41:R41"/>
    <mergeCell ref="N37:N38"/>
    <mergeCell ref="O37:O38"/>
    <mergeCell ref="P37:P38"/>
    <mergeCell ref="Q37:Q38"/>
    <mergeCell ref="R37:R38"/>
    <mergeCell ref="B39:F39"/>
    <mergeCell ref="H39:R39"/>
    <mergeCell ref="B37:B38"/>
    <mergeCell ref="C37:C38"/>
    <mergeCell ref="D37:D38"/>
    <mergeCell ref="K37:K38"/>
    <mergeCell ref="L37:L38"/>
    <mergeCell ref="M37:M38"/>
    <mergeCell ref="M32:M36"/>
    <mergeCell ref="N32:N36"/>
    <mergeCell ref="O32:O36"/>
    <mergeCell ref="P32:P36"/>
    <mergeCell ref="Q32:Q36"/>
    <mergeCell ref="R32:R36"/>
    <mergeCell ref="N28:N31"/>
    <mergeCell ref="O28:O31"/>
    <mergeCell ref="P28:P31"/>
    <mergeCell ref="Q28:Q31"/>
    <mergeCell ref="R28:R31"/>
    <mergeCell ref="B32:B36"/>
    <mergeCell ref="C32:C36"/>
    <mergeCell ref="D32:D36"/>
    <mergeCell ref="K32:K36"/>
    <mergeCell ref="L32:L36"/>
    <mergeCell ref="B28:B31"/>
    <mergeCell ref="C28:C31"/>
    <mergeCell ref="D28:D31"/>
    <mergeCell ref="K28:K31"/>
    <mergeCell ref="L28:L31"/>
    <mergeCell ref="M28:M31"/>
    <mergeCell ref="M22:M27"/>
    <mergeCell ref="N22:N27"/>
    <mergeCell ref="O22:O27"/>
    <mergeCell ref="P22:P27"/>
    <mergeCell ref="Q22:Q27"/>
    <mergeCell ref="R22:R27"/>
    <mergeCell ref="N18:N21"/>
    <mergeCell ref="O18:O21"/>
    <mergeCell ref="P18:P21"/>
    <mergeCell ref="Q18:Q21"/>
    <mergeCell ref="R18:R21"/>
    <mergeCell ref="B22:B27"/>
    <mergeCell ref="C22:C27"/>
    <mergeCell ref="D22:D27"/>
    <mergeCell ref="K22:K27"/>
    <mergeCell ref="L22:L27"/>
    <mergeCell ref="B18:B21"/>
    <mergeCell ref="C18:C21"/>
    <mergeCell ref="D18:D21"/>
    <mergeCell ref="K18:K21"/>
    <mergeCell ref="L18:L21"/>
    <mergeCell ref="M18:M21"/>
    <mergeCell ref="M16:M17"/>
    <mergeCell ref="N16:N17"/>
    <mergeCell ref="O16:O17"/>
    <mergeCell ref="P16:P17"/>
    <mergeCell ref="Q16:Q17"/>
    <mergeCell ref="R16:R17"/>
    <mergeCell ref="N11:N15"/>
    <mergeCell ref="O11:O15"/>
    <mergeCell ref="P11:P15"/>
    <mergeCell ref="Q11:Q15"/>
    <mergeCell ref="R11:R15"/>
    <mergeCell ref="B16:B17"/>
    <mergeCell ref="C16:C17"/>
    <mergeCell ref="D16:D17"/>
    <mergeCell ref="K16:K17"/>
    <mergeCell ref="L16:L17"/>
    <mergeCell ref="B11:B15"/>
    <mergeCell ref="C11:C15"/>
    <mergeCell ref="D11:D15"/>
    <mergeCell ref="K11:K15"/>
    <mergeCell ref="L11:L15"/>
    <mergeCell ref="M11:M15"/>
    <mergeCell ref="M9:M10"/>
    <mergeCell ref="N9:N10"/>
    <mergeCell ref="O9:O10"/>
    <mergeCell ref="P9:P10"/>
    <mergeCell ref="Q9:Q10"/>
    <mergeCell ref="R9:R10"/>
    <mergeCell ref="N5:N8"/>
    <mergeCell ref="O5:O8"/>
    <mergeCell ref="P5:P8"/>
    <mergeCell ref="Q5:Q8"/>
    <mergeCell ref="R5:R8"/>
    <mergeCell ref="B9:B10"/>
    <mergeCell ref="C9:C10"/>
    <mergeCell ref="D9:D10"/>
    <mergeCell ref="K9:K10"/>
    <mergeCell ref="L9:L10"/>
    <mergeCell ref="J3:J4"/>
    <mergeCell ref="K3:P3"/>
    <mergeCell ref="Q3:R3"/>
    <mergeCell ref="A5:A38"/>
    <mergeCell ref="B5:B8"/>
    <mergeCell ref="C5:C8"/>
    <mergeCell ref="D5:D8"/>
    <mergeCell ref="K5:K8"/>
    <mergeCell ref="L5:L8"/>
    <mergeCell ref="M5:M8"/>
    <mergeCell ref="A2:R2"/>
    <mergeCell ref="A3:A4"/>
    <mergeCell ref="B3:B4"/>
    <mergeCell ref="C3:C4"/>
    <mergeCell ref="D3:D4"/>
    <mergeCell ref="E3:E4"/>
    <mergeCell ref="F3:F4"/>
    <mergeCell ref="G3:G4"/>
    <mergeCell ref="H3:H4"/>
    <mergeCell ref="I3:I4"/>
  </mergeCells>
  <conditionalFormatting sqref="B5:B38">
    <cfRule type="cellIs" dxfId="551" priority="56" stopIfTrue="1" operator="equal">
      <formula>0</formula>
    </cfRule>
  </conditionalFormatting>
  <conditionalFormatting sqref="P16:P21 P28:P38 C5:C38">
    <cfRule type="cellIs" dxfId="550" priority="57" stopIfTrue="1" operator="equal">
      <formula>"ZONA DE RIESGO IMPORTANTE"</formula>
    </cfRule>
    <cfRule type="cellIs" dxfId="549" priority="58" stopIfTrue="1" operator="equal">
      <formula>"ZONA DE RIESGO MODERADO"</formula>
    </cfRule>
    <cfRule type="cellIs" dxfId="548" priority="59" stopIfTrue="1" operator="equal">
      <formula>"ZONA DE RIESGO ACEPTABLE"</formula>
    </cfRule>
  </conditionalFormatting>
  <conditionalFormatting sqref="P16:P21 P28:P38 C5:C38">
    <cfRule type="cellIs" dxfId="547" priority="55" stopIfTrue="1" operator="equal">
      <formula>"ZONA DE RIESGO INACEPTABLE"</formula>
    </cfRule>
  </conditionalFormatting>
  <conditionalFormatting sqref="Q5:Q8 Q16:Q21 Q28:Q38">
    <cfRule type="cellIs" dxfId="546" priority="44" stopIfTrue="1" operator="equal">
      <formula>"Cambia la evaluación antes de controles"</formula>
    </cfRule>
    <cfRule type="cellIs" dxfId="545" priority="45" stopIfTrue="1" operator="equal">
      <formula>"Se mantiene en la zona de riesgo"</formula>
    </cfRule>
  </conditionalFormatting>
  <conditionalFormatting sqref="P5:P8">
    <cfRule type="cellIs" dxfId="544" priority="46" stopIfTrue="1" operator="equal">
      <formula>"ZONA DE RIESGO IMPORTANTE"</formula>
    </cfRule>
    <cfRule type="cellIs" dxfId="543" priority="47" stopIfTrue="1" operator="equal">
      <formula>"ZONA DE RIESGO MODERADO"</formula>
    </cfRule>
    <cfRule type="cellIs" dxfId="542" priority="48" stopIfTrue="1" operator="equal">
      <formula>"ZONA DE RIESGO ACEPTABLE"</formula>
    </cfRule>
  </conditionalFormatting>
  <conditionalFormatting sqref="L5:L8 L16:L21">
    <cfRule type="cellIs" dxfId="541" priority="49" stopIfTrue="1" operator="equal">
      <formula>"alta"</formula>
    </cfRule>
    <cfRule type="cellIs" dxfId="540" priority="50" stopIfTrue="1" operator="equal">
      <formula>"media"</formula>
    </cfRule>
    <cfRule type="cellIs" dxfId="539" priority="51" stopIfTrue="1" operator="equal">
      <formula>"baja"</formula>
    </cfRule>
  </conditionalFormatting>
  <conditionalFormatting sqref="N5:N8 N16:N21 N28:N38">
    <cfRule type="cellIs" dxfId="538" priority="52" stopIfTrue="1" operator="equal">
      <formula>"FUERTE"</formula>
    </cfRule>
    <cfRule type="cellIs" dxfId="537" priority="53" stopIfTrue="1" operator="equal">
      <formula>"moderado"</formula>
    </cfRule>
    <cfRule type="cellIs" dxfId="536" priority="54" stopIfTrue="1" operator="equal">
      <formula>"leve"</formula>
    </cfRule>
  </conditionalFormatting>
  <conditionalFormatting sqref="P5:P8">
    <cfRule type="cellIs" dxfId="535" priority="43" stopIfTrue="1" operator="equal">
      <formula>"ZONA DE RIESGO INACEPTABLE"</formula>
    </cfRule>
  </conditionalFormatting>
  <conditionalFormatting sqref="Q9:Q10">
    <cfRule type="cellIs" dxfId="534" priority="32" stopIfTrue="1" operator="equal">
      <formula>"Cambia la evaluación antes de controles"</formula>
    </cfRule>
    <cfRule type="cellIs" dxfId="533" priority="33" stopIfTrue="1" operator="equal">
      <formula>"Se mantiene en la zona de riesgo"</formula>
    </cfRule>
  </conditionalFormatting>
  <conditionalFormatting sqref="P9:P10">
    <cfRule type="cellIs" dxfId="532" priority="34" stopIfTrue="1" operator="equal">
      <formula>"ZONA DE RIESGO IMPORTANTE"</formula>
    </cfRule>
    <cfRule type="cellIs" dxfId="531" priority="35" stopIfTrue="1" operator="equal">
      <formula>"ZONA DE RIESGO MODERADO"</formula>
    </cfRule>
    <cfRule type="cellIs" dxfId="530" priority="36" stopIfTrue="1" operator="equal">
      <formula>"ZONA DE RIESGO ACEPTABLE"</formula>
    </cfRule>
  </conditionalFormatting>
  <conditionalFormatting sqref="L9:L10">
    <cfRule type="cellIs" dxfId="529" priority="37" stopIfTrue="1" operator="equal">
      <formula>"alta"</formula>
    </cfRule>
    <cfRule type="cellIs" dxfId="528" priority="38" stopIfTrue="1" operator="equal">
      <formula>"media"</formula>
    </cfRule>
    <cfRule type="cellIs" dxfId="527" priority="39" stopIfTrue="1" operator="equal">
      <formula>"baja"</formula>
    </cfRule>
  </conditionalFormatting>
  <conditionalFormatting sqref="N9:N10">
    <cfRule type="cellIs" dxfId="526" priority="40" stopIfTrue="1" operator="equal">
      <formula>"FUERTE"</formula>
    </cfRule>
    <cfRule type="cellIs" dxfId="525" priority="41" stopIfTrue="1" operator="equal">
      <formula>"moderado"</formula>
    </cfRule>
    <cfRule type="cellIs" dxfId="524" priority="42" stopIfTrue="1" operator="equal">
      <formula>"leve"</formula>
    </cfRule>
  </conditionalFormatting>
  <conditionalFormatting sqref="P9:P10">
    <cfRule type="cellIs" dxfId="523" priority="31" stopIfTrue="1" operator="equal">
      <formula>"ZONA DE RIESGO INACEPTABLE"</formula>
    </cfRule>
  </conditionalFormatting>
  <conditionalFormatting sqref="Q11:Q15">
    <cfRule type="cellIs" dxfId="522" priority="20" stopIfTrue="1" operator="equal">
      <formula>"Cambia la evaluación antes de controles"</formula>
    </cfRule>
    <cfRule type="cellIs" dxfId="521" priority="21" stopIfTrue="1" operator="equal">
      <formula>"Se mantiene en la zona de riesgo"</formula>
    </cfRule>
  </conditionalFormatting>
  <conditionalFormatting sqref="P11:P15">
    <cfRule type="cellIs" dxfId="520" priority="22" stopIfTrue="1" operator="equal">
      <formula>"ZONA DE RIESGO IMPORTANTE"</formula>
    </cfRule>
    <cfRule type="cellIs" dxfId="519" priority="23" stopIfTrue="1" operator="equal">
      <formula>"ZONA DE RIESGO MODERADO"</formula>
    </cfRule>
    <cfRule type="cellIs" dxfId="518" priority="24" stopIfTrue="1" operator="equal">
      <formula>"ZONA DE RIESGO ACEPTABLE"</formula>
    </cfRule>
  </conditionalFormatting>
  <conditionalFormatting sqref="L11:L15">
    <cfRule type="cellIs" dxfId="517" priority="25" stopIfTrue="1" operator="equal">
      <formula>"alta"</formula>
    </cfRule>
    <cfRule type="cellIs" dxfId="516" priority="26" stopIfTrue="1" operator="equal">
      <formula>"media"</formula>
    </cfRule>
    <cfRule type="cellIs" dxfId="515" priority="27" stopIfTrue="1" operator="equal">
      <formula>"baja"</formula>
    </cfRule>
  </conditionalFormatting>
  <conditionalFormatting sqref="N11:N15">
    <cfRule type="cellIs" dxfId="514" priority="28" stopIfTrue="1" operator="equal">
      <formula>"FUERTE"</formula>
    </cfRule>
    <cfRule type="cellIs" dxfId="513" priority="29" stopIfTrue="1" operator="equal">
      <formula>"moderado"</formula>
    </cfRule>
    <cfRule type="cellIs" dxfId="512" priority="30" stopIfTrue="1" operator="equal">
      <formula>"leve"</formula>
    </cfRule>
  </conditionalFormatting>
  <conditionalFormatting sqref="P11:P15">
    <cfRule type="cellIs" dxfId="511" priority="19" stopIfTrue="1" operator="equal">
      <formula>"ZONA DE RIESGO INACEPTABLE"</formula>
    </cfRule>
  </conditionalFormatting>
  <conditionalFormatting sqref="L28:L31">
    <cfRule type="cellIs" dxfId="510" priority="16" stopIfTrue="1" operator="equal">
      <formula>"alta"</formula>
    </cfRule>
    <cfRule type="cellIs" dxfId="509" priority="17" stopIfTrue="1" operator="equal">
      <formula>"media"</formula>
    </cfRule>
    <cfRule type="cellIs" dxfId="508" priority="18" stopIfTrue="1" operator="equal">
      <formula>"baja"</formula>
    </cfRule>
  </conditionalFormatting>
  <conditionalFormatting sqref="L32:L38">
    <cfRule type="cellIs" dxfId="507" priority="13" stopIfTrue="1" operator="equal">
      <formula>"alta"</formula>
    </cfRule>
    <cfRule type="cellIs" dxfId="506" priority="14" stopIfTrue="1" operator="equal">
      <formula>"media"</formula>
    </cfRule>
    <cfRule type="cellIs" dxfId="505" priority="15" stopIfTrue="1" operator="equal">
      <formula>"baja"</formula>
    </cfRule>
  </conditionalFormatting>
  <conditionalFormatting sqref="Q22:Q27">
    <cfRule type="cellIs" dxfId="504" priority="2" stopIfTrue="1" operator="equal">
      <formula>"Cambia la evaluación antes de controles"</formula>
    </cfRule>
    <cfRule type="cellIs" dxfId="503" priority="3" stopIfTrue="1" operator="equal">
      <formula>"Se mantiene en la zona de riesgo"</formula>
    </cfRule>
  </conditionalFormatting>
  <conditionalFormatting sqref="P22:P27">
    <cfRule type="cellIs" dxfId="502" priority="4" stopIfTrue="1" operator="equal">
      <formula>"ZONA DE RIESGO IMPORTANTE"</formula>
    </cfRule>
    <cfRule type="cellIs" dxfId="501" priority="5" stopIfTrue="1" operator="equal">
      <formula>"ZONA DE RIESGO MODERADO"</formula>
    </cfRule>
    <cfRule type="cellIs" dxfId="500" priority="6" stopIfTrue="1" operator="equal">
      <formula>"ZONA DE RIESGO ACEPTABLE"</formula>
    </cfRule>
  </conditionalFormatting>
  <conditionalFormatting sqref="L22:L27">
    <cfRule type="cellIs" dxfId="499" priority="7" stopIfTrue="1" operator="equal">
      <formula>"alta"</formula>
    </cfRule>
    <cfRule type="cellIs" dxfId="498" priority="8" stopIfTrue="1" operator="equal">
      <formula>"media"</formula>
    </cfRule>
    <cfRule type="cellIs" dxfId="497" priority="9" stopIfTrue="1" operator="equal">
      <formula>"baja"</formula>
    </cfRule>
  </conditionalFormatting>
  <conditionalFormatting sqref="N22:N27">
    <cfRule type="cellIs" dxfId="496" priority="10" stopIfTrue="1" operator="equal">
      <formula>"FUERTE"</formula>
    </cfRule>
    <cfRule type="cellIs" dxfId="495" priority="11" stopIfTrue="1" operator="equal">
      <formula>"moderado"</formula>
    </cfRule>
    <cfRule type="cellIs" dxfId="494" priority="12" stopIfTrue="1" operator="equal">
      <formula>"leve"</formula>
    </cfRule>
  </conditionalFormatting>
  <conditionalFormatting sqref="P22:P27">
    <cfRule type="cellIs" dxfId="493" priority="1" stopIfTrue="1" operator="equal">
      <formula>"ZONA DE RIESGO INACEPTABLE"</formula>
    </cfRule>
  </conditionalFormatting>
  <dataValidations count="12">
    <dataValidation type="list" allowBlank="1" showInputMessage="1" showErrorMessage="1" sqref="M5:M38 JI5:JI38 TE5:TE38 ADA5:ADA38 AMW5:AMW38 AWS5:AWS38 BGO5:BGO38 BQK5:BQK38 CAG5:CAG38 CKC5:CKC38 CTY5:CTY38 DDU5:DDU38 DNQ5:DNQ38 DXM5:DXM38 EHI5:EHI38 ERE5:ERE38 FBA5:FBA38 FKW5:FKW38 FUS5:FUS38 GEO5:GEO38 GOK5:GOK38 GYG5:GYG38 HIC5:HIC38 HRY5:HRY38 IBU5:IBU38 ILQ5:ILQ38 IVM5:IVM38 JFI5:JFI38 JPE5:JPE38 JZA5:JZA38 KIW5:KIW38 KSS5:KSS38 LCO5:LCO38 LMK5:LMK38 LWG5:LWG38 MGC5:MGC38 MPY5:MPY38 MZU5:MZU38 NJQ5:NJQ38 NTM5:NTM38 ODI5:ODI38 ONE5:ONE38 OXA5:OXA38 PGW5:PGW38 PQS5:PQS38 QAO5:QAO38 QKK5:QKK38 QUG5:QUG38 REC5:REC38 RNY5:RNY38 RXU5:RXU38 SHQ5:SHQ38 SRM5:SRM38 TBI5:TBI38 TLE5:TLE38 TVA5:TVA38 UEW5:UEW38 UOS5:UOS38 UYO5:UYO38 VIK5:VIK38 VSG5:VSG38 WCC5:WCC38 WLY5:WLY38 WVU5:WVU38 M65541:M65574 JI65541:JI65574 TE65541:TE65574 ADA65541:ADA65574 AMW65541:AMW65574 AWS65541:AWS65574 BGO65541:BGO65574 BQK65541:BQK65574 CAG65541:CAG65574 CKC65541:CKC65574 CTY65541:CTY65574 DDU65541:DDU65574 DNQ65541:DNQ65574 DXM65541:DXM65574 EHI65541:EHI65574 ERE65541:ERE65574 FBA65541:FBA65574 FKW65541:FKW65574 FUS65541:FUS65574 GEO65541:GEO65574 GOK65541:GOK65574 GYG65541:GYG65574 HIC65541:HIC65574 HRY65541:HRY65574 IBU65541:IBU65574 ILQ65541:ILQ65574 IVM65541:IVM65574 JFI65541:JFI65574 JPE65541:JPE65574 JZA65541:JZA65574 KIW65541:KIW65574 KSS65541:KSS65574 LCO65541:LCO65574 LMK65541:LMK65574 LWG65541:LWG65574 MGC65541:MGC65574 MPY65541:MPY65574 MZU65541:MZU65574 NJQ65541:NJQ65574 NTM65541:NTM65574 ODI65541:ODI65574 ONE65541:ONE65574 OXA65541:OXA65574 PGW65541:PGW65574 PQS65541:PQS65574 QAO65541:QAO65574 QKK65541:QKK65574 QUG65541:QUG65574 REC65541:REC65574 RNY65541:RNY65574 RXU65541:RXU65574 SHQ65541:SHQ65574 SRM65541:SRM65574 TBI65541:TBI65574 TLE65541:TLE65574 TVA65541:TVA65574 UEW65541:UEW65574 UOS65541:UOS65574 UYO65541:UYO65574 VIK65541:VIK65574 VSG65541:VSG65574 WCC65541:WCC65574 WLY65541:WLY65574 WVU65541:WVU65574 M131077:M131110 JI131077:JI131110 TE131077:TE131110 ADA131077:ADA131110 AMW131077:AMW131110 AWS131077:AWS131110 BGO131077:BGO131110 BQK131077:BQK131110 CAG131077:CAG131110 CKC131077:CKC131110 CTY131077:CTY131110 DDU131077:DDU131110 DNQ131077:DNQ131110 DXM131077:DXM131110 EHI131077:EHI131110 ERE131077:ERE131110 FBA131077:FBA131110 FKW131077:FKW131110 FUS131077:FUS131110 GEO131077:GEO131110 GOK131077:GOK131110 GYG131077:GYG131110 HIC131077:HIC131110 HRY131077:HRY131110 IBU131077:IBU131110 ILQ131077:ILQ131110 IVM131077:IVM131110 JFI131077:JFI131110 JPE131077:JPE131110 JZA131077:JZA131110 KIW131077:KIW131110 KSS131077:KSS131110 LCO131077:LCO131110 LMK131077:LMK131110 LWG131077:LWG131110 MGC131077:MGC131110 MPY131077:MPY131110 MZU131077:MZU131110 NJQ131077:NJQ131110 NTM131077:NTM131110 ODI131077:ODI131110 ONE131077:ONE131110 OXA131077:OXA131110 PGW131077:PGW131110 PQS131077:PQS131110 QAO131077:QAO131110 QKK131077:QKK131110 QUG131077:QUG131110 REC131077:REC131110 RNY131077:RNY131110 RXU131077:RXU131110 SHQ131077:SHQ131110 SRM131077:SRM131110 TBI131077:TBI131110 TLE131077:TLE131110 TVA131077:TVA131110 UEW131077:UEW131110 UOS131077:UOS131110 UYO131077:UYO131110 VIK131077:VIK131110 VSG131077:VSG131110 WCC131077:WCC131110 WLY131077:WLY131110 WVU131077:WVU131110 M196613:M196646 JI196613:JI196646 TE196613:TE196646 ADA196613:ADA196646 AMW196613:AMW196646 AWS196613:AWS196646 BGO196613:BGO196646 BQK196613:BQK196646 CAG196613:CAG196646 CKC196613:CKC196646 CTY196613:CTY196646 DDU196613:DDU196646 DNQ196613:DNQ196646 DXM196613:DXM196646 EHI196613:EHI196646 ERE196613:ERE196646 FBA196613:FBA196646 FKW196613:FKW196646 FUS196613:FUS196646 GEO196613:GEO196646 GOK196613:GOK196646 GYG196613:GYG196646 HIC196613:HIC196646 HRY196613:HRY196646 IBU196613:IBU196646 ILQ196613:ILQ196646 IVM196613:IVM196646 JFI196613:JFI196646 JPE196613:JPE196646 JZA196613:JZA196646 KIW196613:KIW196646 KSS196613:KSS196646 LCO196613:LCO196646 LMK196613:LMK196646 LWG196613:LWG196646 MGC196613:MGC196646 MPY196613:MPY196646 MZU196613:MZU196646 NJQ196613:NJQ196646 NTM196613:NTM196646 ODI196613:ODI196646 ONE196613:ONE196646 OXA196613:OXA196646 PGW196613:PGW196646 PQS196613:PQS196646 QAO196613:QAO196646 QKK196613:QKK196646 QUG196613:QUG196646 REC196613:REC196646 RNY196613:RNY196646 RXU196613:RXU196646 SHQ196613:SHQ196646 SRM196613:SRM196646 TBI196613:TBI196646 TLE196613:TLE196646 TVA196613:TVA196646 UEW196613:UEW196646 UOS196613:UOS196646 UYO196613:UYO196646 VIK196613:VIK196646 VSG196613:VSG196646 WCC196613:WCC196646 WLY196613:WLY196646 WVU196613:WVU196646 M262149:M262182 JI262149:JI262182 TE262149:TE262182 ADA262149:ADA262182 AMW262149:AMW262182 AWS262149:AWS262182 BGO262149:BGO262182 BQK262149:BQK262182 CAG262149:CAG262182 CKC262149:CKC262182 CTY262149:CTY262182 DDU262149:DDU262182 DNQ262149:DNQ262182 DXM262149:DXM262182 EHI262149:EHI262182 ERE262149:ERE262182 FBA262149:FBA262182 FKW262149:FKW262182 FUS262149:FUS262182 GEO262149:GEO262182 GOK262149:GOK262182 GYG262149:GYG262182 HIC262149:HIC262182 HRY262149:HRY262182 IBU262149:IBU262182 ILQ262149:ILQ262182 IVM262149:IVM262182 JFI262149:JFI262182 JPE262149:JPE262182 JZA262149:JZA262182 KIW262149:KIW262182 KSS262149:KSS262182 LCO262149:LCO262182 LMK262149:LMK262182 LWG262149:LWG262182 MGC262149:MGC262182 MPY262149:MPY262182 MZU262149:MZU262182 NJQ262149:NJQ262182 NTM262149:NTM262182 ODI262149:ODI262182 ONE262149:ONE262182 OXA262149:OXA262182 PGW262149:PGW262182 PQS262149:PQS262182 QAO262149:QAO262182 QKK262149:QKK262182 QUG262149:QUG262182 REC262149:REC262182 RNY262149:RNY262182 RXU262149:RXU262182 SHQ262149:SHQ262182 SRM262149:SRM262182 TBI262149:TBI262182 TLE262149:TLE262182 TVA262149:TVA262182 UEW262149:UEW262182 UOS262149:UOS262182 UYO262149:UYO262182 VIK262149:VIK262182 VSG262149:VSG262182 WCC262149:WCC262182 WLY262149:WLY262182 WVU262149:WVU262182 M327685:M327718 JI327685:JI327718 TE327685:TE327718 ADA327685:ADA327718 AMW327685:AMW327718 AWS327685:AWS327718 BGO327685:BGO327718 BQK327685:BQK327718 CAG327685:CAG327718 CKC327685:CKC327718 CTY327685:CTY327718 DDU327685:DDU327718 DNQ327685:DNQ327718 DXM327685:DXM327718 EHI327685:EHI327718 ERE327685:ERE327718 FBA327685:FBA327718 FKW327685:FKW327718 FUS327685:FUS327718 GEO327685:GEO327718 GOK327685:GOK327718 GYG327685:GYG327718 HIC327685:HIC327718 HRY327685:HRY327718 IBU327685:IBU327718 ILQ327685:ILQ327718 IVM327685:IVM327718 JFI327685:JFI327718 JPE327685:JPE327718 JZA327685:JZA327718 KIW327685:KIW327718 KSS327685:KSS327718 LCO327685:LCO327718 LMK327685:LMK327718 LWG327685:LWG327718 MGC327685:MGC327718 MPY327685:MPY327718 MZU327685:MZU327718 NJQ327685:NJQ327718 NTM327685:NTM327718 ODI327685:ODI327718 ONE327685:ONE327718 OXA327685:OXA327718 PGW327685:PGW327718 PQS327685:PQS327718 QAO327685:QAO327718 QKK327685:QKK327718 QUG327685:QUG327718 REC327685:REC327718 RNY327685:RNY327718 RXU327685:RXU327718 SHQ327685:SHQ327718 SRM327685:SRM327718 TBI327685:TBI327718 TLE327685:TLE327718 TVA327685:TVA327718 UEW327685:UEW327718 UOS327685:UOS327718 UYO327685:UYO327718 VIK327685:VIK327718 VSG327685:VSG327718 WCC327685:WCC327718 WLY327685:WLY327718 WVU327685:WVU327718 M393221:M393254 JI393221:JI393254 TE393221:TE393254 ADA393221:ADA393254 AMW393221:AMW393254 AWS393221:AWS393254 BGO393221:BGO393254 BQK393221:BQK393254 CAG393221:CAG393254 CKC393221:CKC393254 CTY393221:CTY393254 DDU393221:DDU393254 DNQ393221:DNQ393254 DXM393221:DXM393254 EHI393221:EHI393254 ERE393221:ERE393254 FBA393221:FBA393254 FKW393221:FKW393254 FUS393221:FUS393254 GEO393221:GEO393254 GOK393221:GOK393254 GYG393221:GYG393254 HIC393221:HIC393254 HRY393221:HRY393254 IBU393221:IBU393254 ILQ393221:ILQ393254 IVM393221:IVM393254 JFI393221:JFI393254 JPE393221:JPE393254 JZA393221:JZA393254 KIW393221:KIW393254 KSS393221:KSS393254 LCO393221:LCO393254 LMK393221:LMK393254 LWG393221:LWG393254 MGC393221:MGC393254 MPY393221:MPY393254 MZU393221:MZU393254 NJQ393221:NJQ393254 NTM393221:NTM393254 ODI393221:ODI393254 ONE393221:ONE393254 OXA393221:OXA393254 PGW393221:PGW393254 PQS393221:PQS393254 QAO393221:QAO393254 QKK393221:QKK393254 QUG393221:QUG393254 REC393221:REC393254 RNY393221:RNY393254 RXU393221:RXU393254 SHQ393221:SHQ393254 SRM393221:SRM393254 TBI393221:TBI393254 TLE393221:TLE393254 TVA393221:TVA393254 UEW393221:UEW393254 UOS393221:UOS393254 UYO393221:UYO393254 VIK393221:VIK393254 VSG393221:VSG393254 WCC393221:WCC393254 WLY393221:WLY393254 WVU393221:WVU393254 M458757:M458790 JI458757:JI458790 TE458757:TE458790 ADA458757:ADA458790 AMW458757:AMW458790 AWS458757:AWS458790 BGO458757:BGO458790 BQK458757:BQK458790 CAG458757:CAG458790 CKC458757:CKC458790 CTY458757:CTY458790 DDU458757:DDU458790 DNQ458757:DNQ458790 DXM458757:DXM458790 EHI458757:EHI458790 ERE458757:ERE458790 FBA458757:FBA458790 FKW458757:FKW458790 FUS458757:FUS458790 GEO458757:GEO458790 GOK458757:GOK458790 GYG458757:GYG458790 HIC458757:HIC458790 HRY458757:HRY458790 IBU458757:IBU458790 ILQ458757:ILQ458790 IVM458757:IVM458790 JFI458757:JFI458790 JPE458757:JPE458790 JZA458757:JZA458790 KIW458757:KIW458790 KSS458757:KSS458790 LCO458757:LCO458790 LMK458757:LMK458790 LWG458757:LWG458790 MGC458757:MGC458790 MPY458757:MPY458790 MZU458757:MZU458790 NJQ458757:NJQ458790 NTM458757:NTM458790 ODI458757:ODI458790 ONE458757:ONE458790 OXA458757:OXA458790 PGW458757:PGW458790 PQS458757:PQS458790 QAO458757:QAO458790 QKK458757:QKK458790 QUG458757:QUG458790 REC458757:REC458790 RNY458757:RNY458790 RXU458757:RXU458790 SHQ458757:SHQ458790 SRM458757:SRM458790 TBI458757:TBI458790 TLE458757:TLE458790 TVA458757:TVA458790 UEW458757:UEW458790 UOS458757:UOS458790 UYO458757:UYO458790 VIK458757:VIK458790 VSG458757:VSG458790 WCC458757:WCC458790 WLY458757:WLY458790 WVU458757:WVU458790 M524293:M524326 JI524293:JI524326 TE524293:TE524326 ADA524293:ADA524326 AMW524293:AMW524326 AWS524293:AWS524326 BGO524293:BGO524326 BQK524293:BQK524326 CAG524293:CAG524326 CKC524293:CKC524326 CTY524293:CTY524326 DDU524293:DDU524326 DNQ524293:DNQ524326 DXM524293:DXM524326 EHI524293:EHI524326 ERE524293:ERE524326 FBA524293:FBA524326 FKW524293:FKW524326 FUS524293:FUS524326 GEO524293:GEO524326 GOK524293:GOK524326 GYG524293:GYG524326 HIC524293:HIC524326 HRY524293:HRY524326 IBU524293:IBU524326 ILQ524293:ILQ524326 IVM524293:IVM524326 JFI524293:JFI524326 JPE524293:JPE524326 JZA524293:JZA524326 KIW524293:KIW524326 KSS524293:KSS524326 LCO524293:LCO524326 LMK524293:LMK524326 LWG524293:LWG524326 MGC524293:MGC524326 MPY524293:MPY524326 MZU524293:MZU524326 NJQ524293:NJQ524326 NTM524293:NTM524326 ODI524293:ODI524326 ONE524293:ONE524326 OXA524293:OXA524326 PGW524293:PGW524326 PQS524293:PQS524326 QAO524293:QAO524326 QKK524293:QKK524326 QUG524293:QUG524326 REC524293:REC524326 RNY524293:RNY524326 RXU524293:RXU524326 SHQ524293:SHQ524326 SRM524293:SRM524326 TBI524293:TBI524326 TLE524293:TLE524326 TVA524293:TVA524326 UEW524293:UEW524326 UOS524293:UOS524326 UYO524293:UYO524326 VIK524293:VIK524326 VSG524293:VSG524326 WCC524293:WCC524326 WLY524293:WLY524326 WVU524293:WVU524326 M589829:M589862 JI589829:JI589862 TE589829:TE589862 ADA589829:ADA589862 AMW589829:AMW589862 AWS589829:AWS589862 BGO589829:BGO589862 BQK589829:BQK589862 CAG589829:CAG589862 CKC589829:CKC589862 CTY589829:CTY589862 DDU589829:DDU589862 DNQ589829:DNQ589862 DXM589829:DXM589862 EHI589829:EHI589862 ERE589829:ERE589862 FBA589829:FBA589862 FKW589829:FKW589862 FUS589829:FUS589862 GEO589829:GEO589862 GOK589829:GOK589862 GYG589829:GYG589862 HIC589829:HIC589862 HRY589829:HRY589862 IBU589829:IBU589862 ILQ589829:ILQ589862 IVM589829:IVM589862 JFI589829:JFI589862 JPE589829:JPE589862 JZA589829:JZA589862 KIW589829:KIW589862 KSS589829:KSS589862 LCO589829:LCO589862 LMK589829:LMK589862 LWG589829:LWG589862 MGC589829:MGC589862 MPY589829:MPY589862 MZU589829:MZU589862 NJQ589829:NJQ589862 NTM589829:NTM589862 ODI589829:ODI589862 ONE589829:ONE589862 OXA589829:OXA589862 PGW589829:PGW589862 PQS589829:PQS589862 QAO589829:QAO589862 QKK589829:QKK589862 QUG589829:QUG589862 REC589829:REC589862 RNY589829:RNY589862 RXU589829:RXU589862 SHQ589829:SHQ589862 SRM589829:SRM589862 TBI589829:TBI589862 TLE589829:TLE589862 TVA589829:TVA589862 UEW589829:UEW589862 UOS589829:UOS589862 UYO589829:UYO589862 VIK589829:VIK589862 VSG589829:VSG589862 WCC589829:WCC589862 WLY589829:WLY589862 WVU589829:WVU589862 M655365:M655398 JI655365:JI655398 TE655365:TE655398 ADA655365:ADA655398 AMW655365:AMW655398 AWS655365:AWS655398 BGO655365:BGO655398 BQK655365:BQK655398 CAG655365:CAG655398 CKC655365:CKC655398 CTY655365:CTY655398 DDU655365:DDU655398 DNQ655365:DNQ655398 DXM655365:DXM655398 EHI655365:EHI655398 ERE655365:ERE655398 FBA655365:FBA655398 FKW655365:FKW655398 FUS655365:FUS655398 GEO655365:GEO655398 GOK655365:GOK655398 GYG655365:GYG655398 HIC655365:HIC655398 HRY655365:HRY655398 IBU655365:IBU655398 ILQ655365:ILQ655398 IVM655365:IVM655398 JFI655365:JFI655398 JPE655365:JPE655398 JZA655365:JZA655398 KIW655365:KIW655398 KSS655365:KSS655398 LCO655365:LCO655398 LMK655365:LMK655398 LWG655365:LWG655398 MGC655365:MGC655398 MPY655365:MPY655398 MZU655365:MZU655398 NJQ655365:NJQ655398 NTM655365:NTM655398 ODI655365:ODI655398 ONE655365:ONE655398 OXA655365:OXA655398 PGW655365:PGW655398 PQS655365:PQS655398 QAO655365:QAO655398 QKK655365:QKK655398 QUG655365:QUG655398 REC655365:REC655398 RNY655365:RNY655398 RXU655365:RXU655398 SHQ655365:SHQ655398 SRM655365:SRM655398 TBI655365:TBI655398 TLE655365:TLE655398 TVA655365:TVA655398 UEW655365:UEW655398 UOS655365:UOS655398 UYO655365:UYO655398 VIK655365:VIK655398 VSG655365:VSG655398 WCC655365:WCC655398 WLY655365:WLY655398 WVU655365:WVU655398 M720901:M720934 JI720901:JI720934 TE720901:TE720934 ADA720901:ADA720934 AMW720901:AMW720934 AWS720901:AWS720934 BGO720901:BGO720934 BQK720901:BQK720934 CAG720901:CAG720934 CKC720901:CKC720934 CTY720901:CTY720934 DDU720901:DDU720934 DNQ720901:DNQ720934 DXM720901:DXM720934 EHI720901:EHI720934 ERE720901:ERE720934 FBA720901:FBA720934 FKW720901:FKW720934 FUS720901:FUS720934 GEO720901:GEO720934 GOK720901:GOK720934 GYG720901:GYG720934 HIC720901:HIC720934 HRY720901:HRY720934 IBU720901:IBU720934 ILQ720901:ILQ720934 IVM720901:IVM720934 JFI720901:JFI720934 JPE720901:JPE720934 JZA720901:JZA720934 KIW720901:KIW720934 KSS720901:KSS720934 LCO720901:LCO720934 LMK720901:LMK720934 LWG720901:LWG720934 MGC720901:MGC720934 MPY720901:MPY720934 MZU720901:MZU720934 NJQ720901:NJQ720934 NTM720901:NTM720934 ODI720901:ODI720934 ONE720901:ONE720934 OXA720901:OXA720934 PGW720901:PGW720934 PQS720901:PQS720934 QAO720901:QAO720934 QKK720901:QKK720934 QUG720901:QUG720934 REC720901:REC720934 RNY720901:RNY720934 RXU720901:RXU720934 SHQ720901:SHQ720934 SRM720901:SRM720934 TBI720901:TBI720934 TLE720901:TLE720934 TVA720901:TVA720934 UEW720901:UEW720934 UOS720901:UOS720934 UYO720901:UYO720934 VIK720901:VIK720934 VSG720901:VSG720934 WCC720901:WCC720934 WLY720901:WLY720934 WVU720901:WVU720934 M786437:M786470 JI786437:JI786470 TE786437:TE786470 ADA786437:ADA786470 AMW786437:AMW786470 AWS786437:AWS786470 BGO786437:BGO786470 BQK786437:BQK786470 CAG786437:CAG786470 CKC786437:CKC786470 CTY786437:CTY786470 DDU786437:DDU786470 DNQ786437:DNQ786470 DXM786437:DXM786470 EHI786437:EHI786470 ERE786437:ERE786470 FBA786437:FBA786470 FKW786437:FKW786470 FUS786437:FUS786470 GEO786437:GEO786470 GOK786437:GOK786470 GYG786437:GYG786470 HIC786437:HIC786470 HRY786437:HRY786470 IBU786437:IBU786470 ILQ786437:ILQ786470 IVM786437:IVM786470 JFI786437:JFI786470 JPE786437:JPE786470 JZA786437:JZA786470 KIW786437:KIW786470 KSS786437:KSS786470 LCO786437:LCO786470 LMK786437:LMK786470 LWG786437:LWG786470 MGC786437:MGC786470 MPY786437:MPY786470 MZU786437:MZU786470 NJQ786437:NJQ786470 NTM786437:NTM786470 ODI786437:ODI786470 ONE786437:ONE786470 OXA786437:OXA786470 PGW786437:PGW786470 PQS786437:PQS786470 QAO786437:QAO786470 QKK786437:QKK786470 QUG786437:QUG786470 REC786437:REC786470 RNY786437:RNY786470 RXU786437:RXU786470 SHQ786437:SHQ786470 SRM786437:SRM786470 TBI786437:TBI786470 TLE786437:TLE786470 TVA786437:TVA786470 UEW786437:UEW786470 UOS786437:UOS786470 UYO786437:UYO786470 VIK786437:VIK786470 VSG786437:VSG786470 WCC786437:WCC786470 WLY786437:WLY786470 WVU786437:WVU786470 M851973:M852006 JI851973:JI852006 TE851973:TE852006 ADA851973:ADA852006 AMW851973:AMW852006 AWS851973:AWS852006 BGO851973:BGO852006 BQK851973:BQK852006 CAG851973:CAG852006 CKC851973:CKC852006 CTY851973:CTY852006 DDU851973:DDU852006 DNQ851973:DNQ852006 DXM851973:DXM852006 EHI851973:EHI852006 ERE851973:ERE852006 FBA851973:FBA852006 FKW851973:FKW852006 FUS851973:FUS852006 GEO851973:GEO852006 GOK851973:GOK852006 GYG851973:GYG852006 HIC851973:HIC852006 HRY851973:HRY852006 IBU851973:IBU852006 ILQ851973:ILQ852006 IVM851973:IVM852006 JFI851973:JFI852006 JPE851973:JPE852006 JZA851973:JZA852006 KIW851973:KIW852006 KSS851973:KSS852006 LCO851973:LCO852006 LMK851973:LMK852006 LWG851973:LWG852006 MGC851973:MGC852006 MPY851973:MPY852006 MZU851973:MZU852006 NJQ851973:NJQ852006 NTM851973:NTM852006 ODI851973:ODI852006 ONE851973:ONE852006 OXA851973:OXA852006 PGW851973:PGW852006 PQS851973:PQS852006 QAO851973:QAO852006 QKK851973:QKK852006 QUG851973:QUG852006 REC851973:REC852006 RNY851973:RNY852006 RXU851973:RXU852006 SHQ851973:SHQ852006 SRM851973:SRM852006 TBI851973:TBI852006 TLE851973:TLE852006 TVA851973:TVA852006 UEW851973:UEW852006 UOS851973:UOS852006 UYO851973:UYO852006 VIK851973:VIK852006 VSG851973:VSG852006 WCC851973:WCC852006 WLY851973:WLY852006 WVU851973:WVU852006 M917509:M917542 JI917509:JI917542 TE917509:TE917542 ADA917509:ADA917542 AMW917509:AMW917542 AWS917509:AWS917542 BGO917509:BGO917542 BQK917509:BQK917542 CAG917509:CAG917542 CKC917509:CKC917542 CTY917509:CTY917542 DDU917509:DDU917542 DNQ917509:DNQ917542 DXM917509:DXM917542 EHI917509:EHI917542 ERE917509:ERE917542 FBA917509:FBA917542 FKW917509:FKW917542 FUS917509:FUS917542 GEO917509:GEO917542 GOK917509:GOK917542 GYG917509:GYG917542 HIC917509:HIC917542 HRY917509:HRY917542 IBU917509:IBU917542 ILQ917509:ILQ917542 IVM917509:IVM917542 JFI917509:JFI917542 JPE917509:JPE917542 JZA917509:JZA917542 KIW917509:KIW917542 KSS917509:KSS917542 LCO917509:LCO917542 LMK917509:LMK917542 LWG917509:LWG917542 MGC917509:MGC917542 MPY917509:MPY917542 MZU917509:MZU917542 NJQ917509:NJQ917542 NTM917509:NTM917542 ODI917509:ODI917542 ONE917509:ONE917542 OXA917509:OXA917542 PGW917509:PGW917542 PQS917509:PQS917542 QAO917509:QAO917542 QKK917509:QKK917542 QUG917509:QUG917542 REC917509:REC917542 RNY917509:RNY917542 RXU917509:RXU917542 SHQ917509:SHQ917542 SRM917509:SRM917542 TBI917509:TBI917542 TLE917509:TLE917542 TVA917509:TVA917542 UEW917509:UEW917542 UOS917509:UOS917542 UYO917509:UYO917542 VIK917509:VIK917542 VSG917509:VSG917542 WCC917509:WCC917542 WLY917509:WLY917542 WVU917509:WVU917542 M983045:M983078 JI983045:JI983078 TE983045:TE983078 ADA983045:ADA983078 AMW983045:AMW983078 AWS983045:AWS983078 BGO983045:BGO983078 BQK983045:BQK983078 CAG983045:CAG983078 CKC983045:CKC983078 CTY983045:CTY983078 DDU983045:DDU983078 DNQ983045:DNQ983078 DXM983045:DXM983078 EHI983045:EHI983078 ERE983045:ERE983078 FBA983045:FBA983078 FKW983045:FKW983078 FUS983045:FUS983078 GEO983045:GEO983078 GOK983045:GOK983078 GYG983045:GYG983078 HIC983045:HIC983078 HRY983045:HRY983078 IBU983045:IBU983078 ILQ983045:ILQ983078 IVM983045:IVM983078 JFI983045:JFI983078 JPE983045:JPE983078 JZA983045:JZA983078 KIW983045:KIW983078 KSS983045:KSS983078 LCO983045:LCO983078 LMK983045:LMK983078 LWG983045:LWG983078 MGC983045:MGC983078 MPY983045:MPY983078 MZU983045:MZU983078 NJQ983045:NJQ983078 NTM983045:NTM983078 ODI983045:ODI983078 ONE983045:ONE983078 OXA983045:OXA983078 PGW983045:PGW983078 PQS983045:PQS983078 QAO983045:QAO983078 QKK983045:QKK983078 QUG983045:QUG983078 REC983045:REC983078 RNY983045:RNY983078 RXU983045:RXU983078 SHQ983045:SHQ983078 SRM983045:SRM983078 TBI983045:TBI983078 TLE983045:TLE983078 TVA983045:TVA983078 UEW983045:UEW983078 UOS983045:UOS983078 UYO983045:UYO983078 VIK983045:VIK983078 VSG983045:VSG983078 WCC983045:WCC983078 WLY983045:WLY983078 WVU983045:WVU983078">
      <formula1>$L$95:$L$97</formula1>
    </dataValidation>
    <dataValidation type="list" allowBlank="1" showInputMessage="1" showErrorMessage="1" sqref="K5:K38 JG5:JG38 TC5:TC38 ACY5:ACY38 AMU5:AMU38 AWQ5:AWQ38 BGM5:BGM38 BQI5:BQI38 CAE5:CAE38 CKA5:CKA38 CTW5:CTW38 DDS5:DDS38 DNO5:DNO38 DXK5:DXK38 EHG5:EHG38 ERC5:ERC38 FAY5:FAY38 FKU5:FKU38 FUQ5:FUQ38 GEM5:GEM38 GOI5:GOI38 GYE5:GYE38 HIA5:HIA38 HRW5:HRW38 IBS5:IBS38 ILO5:ILO38 IVK5:IVK38 JFG5:JFG38 JPC5:JPC38 JYY5:JYY38 KIU5:KIU38 KSQ5:KSQ38 LCM5:LCM38 LMI5:LMI38 LWE5:LWE38 MGA5:MGA38 MPW5:MPW38 MZS5:MZS38 NJO5:NJO38 NTK5:NTK38 ODG5:ODG38 ONC5:ONC38 OWY5:OWY38 PGU5:PGU38 PQQ5:PQQ38 QAM5:QAM38 QKI5:QKI38 QUE5:QUE38 REA5:REA38 RNW5:RNW38 RXS5:RXS38 SHO5:SHO38 SRK5:SRK38 TBG5:TBG38 TLC5:TLC38 TUY5:TUY38 UEU5:UEU38 UOQ5:UOQ38 UYM5:UYM38 VII5:VII38 VSE5:VSE38 WCA5:WCA38 WLW5:WLW38 WVS5:WVS38 K65541:K65574 JG65541:JG65574 TC65541:TC65574 ACY65541:ACY65574 AMU65541:AMU65574 AWQ65541:AWQ65574 BGM65541:BGM65574 BQI65541:BQI65574 CAE65541:CAE65574 CKA65541:CKA65574 CTW65541:CTW65574 DDS65541:DDS65574 DNO65541:DNO65574 DXK65541:DXK65574 EHG65541:EHG65574 ERC65541:ERC65574 FAY65541:FAY65574 FKU65541:FKU65574 FUQ65541:FUQ65574 GEM65541:GEM65574 GOI65541:GOI65574 GYE65541:GYE65574 HIA65541:HIA65574 HRW65541:HRW65574 IBS65541:IBS65574 ILO65541:ILO65574 IVK65541:IVK65574 JFG65541:JFG65574 JPC65541:JPC65574 JYY65541:JYY65574 KIU65541:KIU65574 KSQ65541:KSQ65574 LCM65541:LCM65574 LMI65541:LMI65574 LWE65541:LWE65574 MGA65541:MGA65574 MPW65541:MPW65574 MZS65541:MZS65574 NJO65541:NJO65574 NTK65541:NTK65574 ODG65541:ODG65574 ONC65541:ONC65574 OWY65541:OWY65574 PGU65541:PGU65574 PQQ65541:PQQ65574 QAM65541:QAM65574 QKI65541:QKI65574 QUE65541:QUE65574 REA65541:REA65574 RNW65541:RNW65574 RXS65541:RXS65574 SHO65541:SHO65574 SRK65541:SRK65574 TBG65541:TBG65574 TLC65541:TLC65574 TUY65541:TUY65574 UEU65541:UEU65574 UOQ65541:UOQ65574 UYM65541:UYM65574 VII65541:VII65574 VSE65541:VSE65574 WCA65541:WCA65574 WLW65541:WLW65574 WVS65541:WVS65574 K131077:K131110 JG131077:JG131110 TC131077:TC131110 ACY131077:ACY131110 AMU131077:AMU131110 AWQ131077:AWQ131110 BGM131077:BGM131110 BQI131077:BQI131110 CAE131077:CAE131110 CKA131077:CKA131110 CTW131077:CTW131110 DDS131077:DDS131110 DNO131077:DNO131110 DXK131077:DXK131110 EHG131077:EHG131110 ERC131077:ERC131110 FAY131077:FAY131110 FKU131077:FKU131110 FUQ131077:FUQ131110 GEM131077:GEM131110 GOI131077:GOI131110 GYE131077:GYE131110 HIA131077:HIA131110 HRW131077:HRW131110 IBS131077:IBS131110 ILO131077:ILO131110 IVK131077:IVK131110 JFG131077:JFG131110 JPC131077:JPC131110 JYY131077:JYY131110 KIU131077:KIU131110 KSQ131077:KSQ131110 LCM131077:LCM131110 LMI131077:LMI131110 LWE131077:LWE131110 MGA131077:MGA131110 MPW131077:MPW131110 MZS131077:MZS131110 NJO131077:NJO131110 NTK131077:NTK131110 ODG131077:ODG131110 ONC131077:ONC131110 OWY131077:OWY131110 PGU131077:PGU131110 PQQ131077:PQQ131110 QAM131077:QAM131110 QKI131077:QKI131110 QUE131077:QUE131110 REA131077:REA131110 RNW131077:RNW131110 RXS131077:RXS131110 SHO131077:SHO131110 SRK131077:SRK131110 TBG131077:TBG131110 TLC131077:TLC131110 TUY131077:TUY131110 UEU131077:UEU131110 UOQ131077:UOQ131110 UYM131077:UYM131110 VII131077:VII131110 VSE131077:VSE131110 WCA131077:WCA131110 WLW131077:WLW131110 WVS131077:WVS131110 K196613:K196646 JG196613:JG196646 TC196613:TC196646 ACY196613:ACY196646 AMU196613:AMU196646 AWQ196613:AWQ196646 BGM196613:BGM196646 BQI196613:BQI196646 CAE196613:CAE196646 CKA196613:CKA196646 CTW196613:CTW196646 DDS196613:DDS196646 DNO196613:DNO196646 DXK196613:DXK196646 EHG196613:EHG196646 ERC196613:ERC196646 FAY196613:FAY196646 FKU196613:FKU196646 FUQ196613:FUQ196646 GEM196613:GEM196646 GOI196613:GOI196646 GYE196613:GYE196646 HIA196613:HIA196646 HRW196613:HRW196646 IBS196613:IBS196646 ILO196613:ILO196646 IVK196613:IVK196646 JFG196613:JFG196646 JPC196613:JPC196646 JYY196613:JYY196646 KIU196613:KIU196646 KSQ196613:KSQ196646 LCM196613:LCM196646 LMI196613:LMI196646 LWE196613:LWE196646 MGA196613:MGA196646 MPW196613:MPW196646 MZS196613:MZS196646 NJO196613:NJO196646 NTK196613:NTK196646 ODG196613:ODG196646 ONC196613:ONC196646 OWY196613:OWY196646 PGU196613:PGU196646 PQQ196613:PQQ196646 QAM196613:QAM196646 QKI196613:QKI196646 QUE196613:QUE196646 REA196613:REA196646 RNW196613:RNW196646 RXS196613:RXS196646 SHO196613:SHO196646 SRK196613:SRK196646 TBG196613:TBG196646 TLC196613:TLC196646 TUY196613:TUY196646 UEU196613:UEU196646 UOQ196613:UOQ196646 UYM196613:UYM196646 VII196613:VII196646 VSE196613:VSE196646 WCA196613:WCA196646 WLW196613:WLW196646 WVS196613:WVS196646 K262149:K262182 JG262149:JG262182 TC262149:TC262182 ACY262149:ACY262182 AMU262149:AMU262182 AWQ262149:AWQ262182 BGM262149:BGM262182 BQI262149:BQI262182 CAE262149:CAE262182 CKA262149:CKA262182 CTW262149:CTW262182 DDS262149:DDS262182 DNO262149:DNO262182 DXK262149:DXK262182 EHG262149:EHG262182 ERC262149:ERC262182 FAY262149:FAY262182 FKU262149:FKU262182 FUQ262149:FUQ262182 GEM262149:GEM262182 GOI262149:GOI262182 GYE262149:GYE262182 HIA262149:HIA262182 HRW262149:HRW262182 IBS262149:IBS262182 ILO262149:ILO262182 IVK262149:IVK262182 JFG262149:JFG262182 JPC262149:JPC262182 JYY262149:JYY262182 KIU262149:KIU262182 KSQ262149:KSQ262182 LCM262149:LCM262182 LMI262149:LMI262182 LWE262149:LWE262182 MGA262149:MGA262182 MPW262149:MPW262182 MZS262149:MZS262182 NJO262149:NJO262182 NTK262149:NTK262182 ODG262149:ODG262182 ONC262149:ONC262182 OWY262149:OWY262182 PGU262149:PGU262182 PQQ262149:PQQ262182 QAM262149:QAM262182 QKI262149:QKI262182 QUE262149:QUE262182 REA262149:REA262182 RNW262149:RNW262182 RXS262149:RXS262182 SHO262149:SHO262182 SRK262149:SRK262182 TBG262149:TBG262182 TLC262149:TLC262182 TUY262149:TUY262182 UEU262149:UEU262182 UOQ262149:UOQ262182 UYM262149:UYM262182 VII262149:VII262182 VSE262149:VSE262182 WCA262149:WCA262182 WLW262149:WLW262182 WVS262149:WVS262182 K327685:K327718 JG327685:JG327718 TC327685:TC327718 ACY327685:ACY327718 AMU327685:AMU327718 AWQ327685:AWQ327718 BGM327685:BGM327718 BQI327685:BQI327718 CAE327685:CAE327718 CKA327685:CKA327718 CTW327685:CTW327718 DDS327685:DDS327718 DNO327685:DNO327718 DXK327685:DXK327718 EHG327685:EHG327718 ERC327685:ERC327718 FAY327685:FAY327718 FKU327685:FKU327718 FUQ327685:FUQ327718 GEM327685:GEM327718 GOI327685:GOI327718 GYE327685:GYE327718 HIA327685:HIA327718 HRW327685:HRW327718 IBS327685:IBS327718 ILO327685:ILO327718 IVK327685:IVK327718 JFG327685:JFG327718 JPC327685:JPC327718 JYY327685:JYY327718 KIU327685:KIU327718 KSQ327685:KSQ327718 LCM327685:LCM327718 LMI327685:LMI327718 LWE327685:LWE327718 MGA327685:MGA327718 MPW327685:MPW327718 MZS327685:MZS327718 NJO327685:NJO327718 NTK327685:NTK327718 ODG327685:ODG327718 ONC327685:ONC327718 OWY327685:OWY327718 PGU327685:PGU327718 PQQ327685:PQQ327718 QAM327685:QAM327718 QKI327685:QKI327718 QUE327685:QUE327718 REA327685:REA327718 RNW327685:RNW327718 RXS327685:RXS327718 SHO327685:SHO327718 SRK327685:SRK327718 TBG327685:TBG327718 TLC327685:TLC327718 TUY327685:TUY327718 UEU327685:UEU327718 UOQ327685:UOQ327718 UYM327685:UYM327718 VII327685:VII327718 VSE327685:VSE327718 WCA327685:WCA327718 WLW327685:WLW327718 WVS327685:WVS327718 K393221:K393254 JG393221:JG393254 TC393221:TC393254 ACY393221:ACY393254 AMU393221:AMU393254 AWQ393221:AWQ393254 BGM393221:BGM393254 BQI393221:BQI393254 CAE393221:CAE393254 CKA393221:CKA393254 CTW393221:CTW393254 DDS393221:DDS393254 DNO393221:DNO393254 DXK393221:DXK393254 EHG393221:EHG393254 ERC393221:ERC393254 FAY393221:FAY393254 FKU393221:FKU393254 FUQ393221:FUQ393254 GEM393221:GEM393254 GOI393221:GOI393254 GYE393221:GYE393254 HIA393221:HIA393254 HRW393221:HRW393254 IBS393221:IBS393254 ILO393221:ILO393254 IVK393221:IVK393254 JFG393221:JFG393254 JPC393221:JPC393254 JYY393221:JYY393254 KIU393221:KIU393254 KSQ393221:KSQ393254 LCM393221:LCM393254 LMI393221:LMI393254 LWE393221:LWE393254 MGA393221:MGA393254 MPW393221:MPW393254 MZS393221:MZS393254 NJO393221:NJO393254 NTK393221:NTK393254 ODG393221:ODG393254 ONC393221:ONC393254 OWY393221:OWY393254 PGU393221:PGU393254 PQQ393221:PQQ393254 QAM393221:QAM393254 QKI393221:QKI393254 QUE393221:QUE393254 REA393221:REA393254 RNW393221:RNW393254 RXS393221:RXS393254 SHO393221:SHO393254 SRK393221:SRK393254 TBG393221:TBG393254 TLC393221:TLC393254 TUY393221:TUY393254 UEU393221:UEU393254 UOQ393221:UOQ393254 UYM393221:UYM393254 VII393221:VII393254 VSE393221:VSE393254 WCA393221:WCA393254 WLW393221:WLW393254 WVS393221:WVS393254 K458757:K458790 JG458757:JG458790 TC458757:TC458790 ACY458757:ACY458790 AMU458757:AMU458790 AWQ458757:AWQ458790 BGM458757:BGM458790 BQI458757:BQI458790 CAE458757:CAE458790 CKA458757:CKA458790 CTW458757:CTW458790 DDS458757:DDS458790 DNO458757:DNO458790 DXK458757:DXK458790 EHG458757:EHG458790 ERC458757:ERC458790 FAY458757:FAY458790 FKU458757:FKU458790 FUQ458757:FUQ458790 GEM458757:GEM458790 GOI458757:GOI458790 GYE458757:GYE458790 HIA458757:HIA458790 HRW458757:HRW458790 IBS458757:IBS458790 ILO458757:ILO458790 IVK458757:IVK458790 JFG458757:JFG458790 JPC458757:JPC458790 JYY458757:JYY458790 KIU458757:KIU458790 KSQ458757:KSQ458790 LCM458757:LCM458790 LMI458757:LMI458790 LWE458757:LWE458790 MGA458757:MGA458790 MPW458757:MPW458790 MZS458757:MZS458790 NJO458757:NJO458790 NTK458757:NTK458790 ODG458757:ODG458790 ONC458757:ONC458790 OWY458757:OWY458790 PGU458757:PGU458790 PQQ458757:PQQ458790 QAM458757:QAM458790 QKI458757:QKI458790 QUE458757:QUE458790 REA458757:REA458790 RNW458757:RNW458790 RXS458757:RXS458790 SHO458757:SHO458790 SRK458757:SRK458790 TBG458757:TBG458790 TLC458757:TLC458790 TUY458757:TUY458790 UEU458757:UEU458790 UOQ458757:UOQ458790 UYM458757:UYM458790 VII458757:VII458790 VSE458757:VSE458790 WCA458757:WCA458790 WLW458757:WLW458790 WVS458757:WVS458790 K524293:K524326 JG524293:JG524326 TC524293:TC524326 ACY524293:ACY524326 AMU524293:AMU524326 AWQ524293:AWQ524326 BGM524293:BGM524326 BQI524293:BQI524326 CAE524293:CAE524326 CKA524293:CKA524326 CTW524293:CTW524326 DDS524293:DDS524326 DNO524293:DNO524326 DXK524293:DXK524326 EHG524293:EHG524326 ERC524293:ERC524326 FAY524293:FAY524326 FKU524293:FKU524326 FUQ524293:FUQ524326 GEM524293:GEM524326 GOI524293:GOI524326 GYE524293:GYE524326 HIA524293:HIA524326 HRW524293:HRW524326 IBS524293:IBS524326 ILO524293:ILO524326 IVK524293:IVK524326 JFG524293:JFG524326 JPC524293:JPC524326 JYY524293:JYY524326 KIU524293:KIU524326 KSQ524293:KSQ524326 LCM524293:LCM524326 LMI524293:LMI524326 LWE524293:LWE524326 MGA524293:MGA524326 MPW524293:MPW524326 MZS524293:MZS524326 NJO524293:NJO524326 NTK524293:NTK524326 ODG524293:ODG524326 ONC524293:ONC524326 OWY524293:OWY524326 PGU524293:PGU524326 PQQ524293:PQQ524326 QAM524293:QAM524326 QKI524293:QKI524326 QUE524293:QUE524326 REA524293:REA524326 RNW524293:RNW524326 RXS524293:RXS524326 SHO524293:SHO524326 SRK524293:SRK524326 TBG524293:TBG524326 TLC524293:TLC524326 TUY524293:TUY524326 UEU524293:UEU524326 UOQ524293:UOQ524326 UYM524293:UYM524326 VII524293:VII524326 VSE524293:VSE524326 WCA524293:WCA524326 WLW524293:WLW524326 WVS524293:WVS524326 K589829:K589862 JG589829:JG589862 TC589829:TC589862 ACY589829:ACY589862 AMU589829:AMU589862 AWQ589829:AWQ589862 BGM589829:BGM589862 BQI589829:BQI589862 CAE589829:CAE589862 CKA589829:CKA589862 CTW589829:CTW589862 DDS589829:DDS589862 DNO589829:DNO589862 DXK589829:DXK589862 EHG589829:EHG589862 ERC589829:ERC589862 FAY589829:FAY589862 FKU589829:FKU589862 FUQ589829:FUQ589862 GEM589829:GEM589862 GOI589829:GOI589862 GYE589829:GYE589862 HIA589829:HIA589862 HRW589829:HRW589862 IBS589829:IBS589862 ILO589829:ILO589862 IVK589829:IVK589862 JFG589829:JFG589862 JPC589829:JPC589862 JYY589829:JYY589862 KIU589829:KIU589862 KSQ589829:KSQ589862 LCM589829:LCM589862 LMI589829:LMI589862 LWE589829:LWE589862 MGA589829:MGA589862 MPW589829:MPW589862 MZS589829:MZS589862 NJO589829:NJO589862 NTK589829:NTK589862 ODG589829:ODG589862 ONC589829:ONC589862 OWY589829:OWY589862 PGU589829:PGU589862 PQQ589829:PQQ589862 QAM589829:QAM589862 QKI589829:QKI589862 QUE589829:QUE589862 REA589829:REA589862 RNW589829:RNW589862 RXS589829:RXS589862 SHO589829:SHO589862 SRK589829:SRK589862 TBG589829:TBG589862 TLC589829:TLC589862 TUY589829:TUY589862 UEU589829:UEU589862 UOQ589829:UOQ589862 UYM589829:UYM589862 VII589829:VII589862 VSE589829:VSE589862 WCA589829:WCA589862 WLW589829:WLW589862 WVS589829:WVS589862 K655365:K655398 JG655365:JG655398 TC655365:TC655398 ACY655365:ACY655398 AMU655365:AMU655398 AWQ655365:AWQ655398 BGM655365:BGM655398 BQI655365:BQI655398 CAE655365:CAE655398 CKA655365:CKA655398 CTW655365:CTW655398 DDS655365:DDS655398 DNO655365:DNO655398 DXK655365:DXK655398 EHG655365:EHG655398 ERC655365:ERC655398 FAY655365:FAY655398 FKU655365:FKU655398 FUQ655365:FUQ655398 GEM655365:GEM655398 GOI655365:GOI655398 GYE655365:GYE655398 HIA655365:HIA655398 HRW655365:HRW655398 IBS655365:IBS655398 ILO655365:ILO655398 IVK655365:IVK655398 JFG655365:JFG655398 JPC655365:JPC655398 JYY655365:JYY655398 KIU655365:KIU655398 KSQ655365:KSQ655398 LCM655365:LCM655398 LMI655365:LMI655398 LWE655365:LWE655398 MGA655365:MGA655398 MPW655365:MPW655398 MZS655365:MZS655398 NJO655365:NJO655398 NTK655365:NTK655398 ODG655365:ODG655398 ONC655365:ONC655398 OWY655365:OWY655398 PGU655365:PGU655398 PQQ655365:PQQ655398 QAM655365:QAM655398 QKI655365:QKI655398 QUE655365:QUE655398 REA655365:REA655398 RNW655365:RNW655398 RXS655365:RXS655398 SHO655365:SHO655398 SRK655365:SRK655398 TBG655365:TBG655398 TLC655365:TLC655398 TUY655365:TUY655398 UEU655365:UEU655398 UOQ655365:UOQ655398 UYM655365:UYM655398 VII655365:VII655398 VSE655365:VSE655398 WCA655365:WCA655398 WLW655365:WLW655398 WVS655365:WVS655398 K720901:K720934 JG720901:JG720934 TC720901:TC720934 ACY720901:ACY720934 AMU720901:AMU720934 AWQ720901:AWQ720934 BGM720901:BGM720934 BQI720901:BQI720934 CAE720901:CAE720934 CKA720901:CKA720934 CTW720901:CTW720934 DDS720901:DDS720934 DNO720901:DNO720934 DXK720901:DXK720934 EHG720901:EHG720934 ERC720901:ERC720934 FAY720901:FAY720934 FKU720901:FKU720934 FUQ720901:FUQ720934 GEM720901:GEM720934 GOI720901:GOI720934 GYE720901:GYE720934 HIA720901:HIA720934 HRW720901:HRW720934 IBS720901:IBS720934 ILO720901:ILO720934 IVK720901:IVK720934 JFG720901:JFG720934 JPC720901:JPC720934 JYY720901:JYY720934 KIU720901:KIU720934 KSQ720901:KSQ720934 LCM720901:LCM720934 LMI720901:LMI720934 LWE720901:LWE720934 MGA720901:MGA720934 MPW720901:MPW720934 MZS720901:MZS720934 NJO720901:NJO720934 NTK720901:NTK720934 ODG720901:ODG720934 ONC720901:ONC720934 OWY720901:OWY720934 PGU720901:PGU720934 PQQ720901:PQQ720934 QAM720901:QAM720934 QKI720901:QKI720934 QUE720901:QUE720934 REA720901:REA720934 RNW720901:RNW720934 RXS720901:RXS720934 SHO720901:SHO720934 SRK720901:SRK720934 TBG720901:TBG720934 TLC720901:TLC720934 TUY720901:TUY720934 UEU720901:UEU720934 UOQ720901:UOQ720934 UYM720901:UYM720934 VII720901:VII720934 VSE720901:VSE720934 WCA720901:WCA720934 WLW720901:WLW720934 WVS720901:WVS720934 K786437:K786470 JG786437:JG786470 TC786437:TC786470 ACY786437:ACY786470 AMU786437:AMU786470 AWQ786437:AWQ786470 BGM786437:BGM786470 BQI786437:BQI786470 CAE786437:CAE786470 CKA786437:CKA786470 CTW786437:CTW786470 DDS786437:DDS786470 DNO786437:DNO786470 DXK786437:DXK786470 EHG786437:EHG786470 ERC786437:ERC786470 FAY786437:FAY786470 FKU786437:FKU786470 FUQ786437:FUQ786470 GEM786437:GEM786470 GOI786437:GOI786470 GYE786437:GYE786470 HIA786437:HIA786470 HRW786437:HRW786470 IBS786437:IBS786470 ILO786437:ILO786470 IVK786437:IVK786470 JFG786437:JFG786470 JPC786437:JPC786470 JYY786437:JYY786470 KIU786437:KIU786470 KSQ786437:KSQ786470 LCM786437:LCM786470 LMI786437:LMI786470 LWE786437:LWE786470 MGA786437:MGA786470 MPW786437:MPW786470 MZS786437:MZS786470 NJO786437:NJO786470 NTK786437:NTK786470 ODG786437:ODG786470 ONC786437:ONC786470 OWY786437:OWY786470 PGU786437:PGU786470 PQQ786437:PQQ786470 QAM786437:QAM786470 QKI786437:QKI786470 QUE786437:QUE786470 REA786437:REA786470 RNW786437:RNW786470 RXS786437:RXS786470 SHO786437:SHO786470 SRK786437:SRK786470 TBG786437:TBG786470 TLC786437:TLC786470 TUY786437:TUY786470 UEU786437:UEU786470 UOQ786437:UOQ786470 UYM786437:UYM786470 VII786437:VII786470 VSE786437:VSE786470 WCA786437:WCA786470 WLW786437:WLW786470 WVS786437:WVS786470 K851973:K852006 JG851973:JG852006 TC851973:TC852006 ACY851973:ACY852006 AMU851973:AMU852006 AWQ851973:AWQ852006 BGM851973:BGM852006 BQI851973:BQI852006 CAE851973:CAE852006 CKA851973:CKA852006 CTW851973:CTW852006 DDS851973:DDS852006 DNO851973:DNO852006 DXK851973:DXK852006 EHG851973:EHG852006 ERC851973:ERC852006 FAY851973:FAY852006 FKU851973:FKU852006 FUQ851973:FUQ852006 GEM851973:GEM852006 GOI851973:GOI852006 GYE851973:GYE852006 HIA851973:HIA852006 HRW851973:HRW852006 IBS851973:IBS852006 ILO851973:ILO852006 IVK851973:IVK852006 JFG851973:JFG852006 JPC851973:JPC852006 JYY851973:JYY852006 KIU851973:KIU852006 KSQ851973:KSQ852006 LCM851973:LCM852006 LMI851973:LMI852006 LWE851973:LWE852006 MGA851973:MGA852006 MPW851973:MPW852006 MZS851973:MZS852006 NJO851973:NJO852006 NTK851973:NTK852006 ODG851973:ODG852006 ONC851973:ONC852006 OWY851973:OWY852006 PGU851973:PGU852006 PQQ851973:PQQ852006 QAM851973:QAM852006 QKI851973:QKI852006 QUE851973:QUE852006 REA851973:REA852006 RNW851973:RNW852006 RXS851973:RXS852006 SHO851973:SHO852006 SRK851973:SRK852006 TBG851973:TBG852006 TLC851973:TLC852006 TUY851973:TUY852006 UEU851973:UEU852006 UOQ851973:UOQ852006 UYM851973:UYM852006 VII851973:VII852006 VSE851973:VSE852006 WCA851973:WCA852006 WLW851973:WLW852006 WVS851973:WVS852006 K917509:K917542 JG917509:JG917542 TC917509:TC917542 ACY917509:ACY917542 AMU917509:AMU917542 AWQ917509:AWQ917542 BGM917509:BGM917542 BQI917509:BQI917542 CAE917509:CAE917542 CKA917509:CKA917542 CTW917509:CTW917542 DDS917509:DDS917542 DNO917509:DNO917542 DXK917509:DXK917542 EHG917509:EHG917542 ERC917509:ERC917542 FAY917509:FAY917542 FKU917509:FKU917542 FUQ917509:FUQ917542 GEM917509:GEM917542 GOI917509:GOI917542 GYE917509:GYE917542 HIA917509:HIA917542 HRW917509:HRW917542 IBS917509:IBS917542 ILO917509:ILO917542 IVK917509:IVK917542 JFG917509:JFG917542 JPC917509:JPC917542 JYY917509:JYY917542 KIU917509:KIU917542 KSQ917509:KSQ917542 LCM917509:LCM917542 LMI917509:LMI917542 LWE917509:LWE917542 MGA917509:MGA917542 MPW917509:MPW917542 MZS917509:MZS917542 NJO917509:NJO917542 NTK917509:NTK917542 ODG917509:ODG917542 ONC917509:ONC917542 OWY917509:OWY917542 PGU917509:PGU917542 PQQ917509:PQQ917542 QAM917509:QAM917542 QKI917509:QKI917542 QUE917509:QUE917542 REA917509:REA917542 RNW917509:RNW917542 RXS917509:RXS917542 SHO917509:SHO917542 SRK917509:SRK917542 TBG917509:TBG917542 TLC917509:TLC917542 TUY917509:TUY917542 UEU917509:UEU917542 UOQ917509:UOQ917542 UYM917509:UYM917542 VII917509:VII917542 VSE917509:VSE917542 WCA917509:WCA917542 WLW917509:WLW917542 WVS917509:WVS917542 K983045:K983078 JG983045:JG983078 TC983045:TC983078 ACY983045:ACY983078 AMU983045:AMU983078 AWQ983045:AWQ983078 BGM983045:BGM983078 BQI983045:BQI983078 CAE983045:CAE983078 CKA983045:CKA983078 CTW983045:CTW983078 DDS983045:DDS983078 DNO983045:DNO983078 DXK983045:DXK983078 EHG983045:EHG983078 ERC983045:ERC983078 FAY983045:FAY983078 FKU983045:FKU983078 FUQ983045:FUQ983078 GEM983045:GEM983078 GOI983045:GOI983078 GYE983045:GYE983078 HIA983045:HIA983078 HRW983045:HRW983078 IBS983045:IBS983078 ILO983045:ILO983078 IVK983045:IVK983078 JFG983045:JFG983078 JPC983045:JPC983078 JYY983045:JYY983078 KIU983045:KIU983078 KSQ983045:KSQ983078 LCM983045:LCM983078 LMI983045:LMI983078 LWE983045:LWE983078 MGA983045:MGA983078 MPW983045:MPW983078 MZS983045:MZS983078 NJO983045:NJO983078 NTK983045:NTK983078 ODG983045:ODG983078 ONC983045:ONC983078 OWY983045:OWY983078 PGU983045:PGU983078 PQQ983045:PQQ983078 QAM983045:QAM983078 QKI983045:QKI983078 QUE983045:QUE983078 REA983045:REA983078 RNW983045:RNW983078 RXS983045:RXS983078 SHO983045:SHO983078 SRK983045:SRK983078 TBG983045:TBG983078 TLC983045:TLC983078 TUY983045:TUY983078 UEU983045:UEU983078 UOQ983045:UOQ983078 UYM983045:UYM983078 VII983045:VII983078 VSE983045:VSE983078 WCA983045:WCA983078 WLW983045:WLW983078 WVS983045:WVS983078">
      <formula1>$K$95:$K$97</formula1>
    </dataValidation>
    <dataValidation type="list" allowBlank="1" showInputMessage="1" showErrorMessage="1" sqref="G32:I34 JC32:JE34 SY32:TA34 ACU32:ACW34 AMQ32:AMS34 AWM32:AWO34 BGI32:BGK34 BQE32:BQG34 CAA32:CAC34 CJW32:CJY34 CTS32:CTU34 DDO32:DDQ34 DNK32:DNM34 DXG32:DXI34 EHC32:EHE34 EQY32:ERA34 FAU32:FAW34 FKQ32:FKS34 FUM32:FUO34 GEI32:GEK34 GOE32:GOG34 GYA32:GYC34 HHW32:HHY34 HRS32:HRU34 IBO32:IBQ34 ILK32:ILM34 IVG32:IVI34 JFC32:JFE34 JOY32:JPA34 JYU32:JYW34 KIQ32:KIS34 KSM32:KSO34 LCI32:LCK34 LME32:LMG34 LWA32:LWC34 MFW32:MFY34 MPS32:MPU34 MZO32:MZQ34 NJK32:NJM34 NTG32:NTI34 ODC32:ODE34 OMY32:ONA34 OWU32:OWW34 PGQ32:PGS34 PQM32:PQO34 QAI32:QAK34 QKE32:QKG34 QUA32:QUC34 RDW32:RDY34 RNS32:RNU34 RXO32:RXQ34 SHK32:SHM34 SRG32:SRI34 TBC32:TBE34 TKY32:TLA34 TUU32:TUW34 UEQ32:UES34 UOM32:UOO34 UYI32:UYK34 VIE32:VIG34 VSA32:VSC34 WBW32:WBY34 WLS32:WLU34 WVO32:WVQ34 G65568:I65570 JC65568:JE65570 SY65568:TA65570 ACU65568:ACW65570 AMQ65568:AMS65570 AWM65568:AWO65570 BGI65568:BGK65570 BQE65568:BQG65570 CAA65568:CAC65570 CJW65568:CJY65570 CTS65568:CTU65570 DDO65568:DDQ65570 DNK65568:DNM65570 DXG65568:DXI65570 EHC65568:EHE65570 EQY65568:ERA65570 FAU65568:FAW65570 FKQ65568:FKS65570 FUM65568:FUO65570 GEI65568:GEK65570 GOE65568:GOG65570 GYA65568:GYC65570 HHW65568:HHY65570 HRS65568:HRU65570 IBO65568:IBQ65570 ILK65568:ILM65570 IVG65568:IVI65570 JFC65568:JFE65570 JOY65568:JPA65570 JYU65568:JYW65570 KIQ65568:KIS65570 KSM65568:KSO65570 LCI65568:LCK65570 LME65568:LMG65570 LWA65568:LWC65570 MFW65568:MFY65570 MPS65568:MPU65570 MZO65568:MZQ65570 NJK65568:NJM65570 NTG65568:NTI65570 ODC65568:ODE65570 OMY65568:ONA65570 OWU65568:OWW65570 PGQ65568:PGS65570 PQM65568:PQO65570 QAI65568:QAK65570 QKE65568:QKG65570 QUA65568:QUC65570 RDW65568:RDY65570 RNS65568:RNU65570 RXO65568:RXQ65570 SHK65568:SHM65570 SRG65568:SRI65570 TBC65568:TBE65570 TKY65568:TLA65570 TUU65568:TUW65570 UEQ65568:UES65570 UOM65568:UOO65570 UYI65568:UYK65570 VIE65568:VIG65570 VSA65568:VSC65570 WBW65568:WBY65570 WLS65568:WLU65570 WVO65568:WVQ65570 G131104:I131106 JC131104:JE131106 SY131104:TA131106 ACU131104:ACW131106 AMQ131104:AMS131106 AWM131104:AWO131106 BGI131104:BGK131106 BQE131104:BQG131106 CAA131104:CAC131106 CJW131104:CJY131106 CTS131104:CTU131106 DDO131104:DDQ131106 DNK131104:DNM131106 DXG131104:DXI131106 EHC131104:EHE131106 EQY131104:ERA131106 FAU131104:FAW131106 FKQ131104:FKS131106 FUM131104:FUO131106 GEI131104:GEK131106 GOE131104:GOG131106 GYA131104:GYC131106 HHW131104:HHY131106 HRS131104:HRU131106 IBO131104:IBQ131106 ILK131104:ILM131106 IVG131104:IVI131106 JFC131104:JFE131106 JOY131104:JPA131106 JYU131104:JYW131106 KIQ131104:KIS131106 KSM131104:KSO131106 LCI131104:LCK131106 LME131104:LMG131106 LWA131104:LWC131106 MFW131104:MFY131106 MPS131104:MPU131106 MZO131104:MZQ131106 NJK131104:NJM131106 NTG131104:NTI131106 ODC131104:ODE131106 OMY131104:ONA131106 OWU131104:OWW131106 PGQ131104:PGS131106 PQM131104:PQO131106 QAI131104:QAK131106 QKE131104:QKG131106 QUA131104:QUC131106 RDW131104:RDY131106 RNS131104:RNU131106 RXO131104:RXQ131106 SHK131104:SHM131106 SRG131104:SRI131106 TBC131104:TBE131106 TKY131104:TLA131106 TUU131104:TUW131106 UEQ131104:UES131106 UOM131104:UOO131106 UYI131104:UYK131106 VIE131104:VIG131106 VSA131104:VSC131106 WBW131104:WBY131106 WLS131104:WLU131106 WVO131104:WVQ131106 G196640:I196642 JC196640:JE196642 SY196640:TA196642 ACU196640:ACW196642 AMQ196640:AMS196642 AWM196640:AWO196642 BGI196640:BGK196642 BQE196640:BQG196642 CAA196640:CAC196642 CJW196640:CJY196642 CTS196640:CTU196642 DDO196640:DDQ196642 DNK196640:DNM196642 DXG196640:DXI196642 EHC196640:EHE196642 EQY196640:ERA196642 FAU196640:FAW196642 FKQ196640:FKS196642 FUM196640:FUO196642 GEI196640:GEK196642 GOE196640:GOG196642 GYA196640:GYC196642 HHW196640:HHY196642 HRS196640:HRU196642 IBO196640:IBQ196642 ILK196640:ILM196642 IVG196640:IVI196642 JFC196640:JFE196642 JOY196640:JPA196642 JYU196640:JYW196642 KIQ196640:KIS196642 KSM196640:KSO196642 LCI196640:LCK196642 LME196640:LMG196642 LWA196640:LWC196642 MFW196640:MFY196642 MPS196640:MPU196642 MZO196640:MZQ196642 NJK196640:NJM196642 NTG196640:NTI196642 ODC196640:ODE196642 OMY196640:ONA196642 OWU196640:OWW196642 PGQ196640:PGS196642 PQM196640:PQO196642 QAI196640:QAK196642 QKE196640:QKG196642 QUA196640:QUC196642 RDW196640:RDY196642 RNS196640:RNU196642 RXO196640:RXQ196642 SHK196640:SHM196642 SRG196640:SRI196642 TBC196640:TBE196642 TKY196640:TLA196642 TUU196640:TUW196642 UEQ196640:UES196642 UOM196640:UOO196642 UYI196640:UYK196642 VIE196640:VIG196642 VSA196640:VSC196642 WBW196640:WBY196642 WLS196640:WLU196642 WVO196640:WVQ196642 G262176:I262178 JC262176:JE262178 SY262176:TA262178 ACU262176:ACW262178 AMQ262176:AMS262178 AWM262176:AWO262178 BGI262176:BGK262178 BQE262176:BQG262178 CAA262176:CAC262178 CJW262176:CJY262178 CTS262176:CTU262178 DDO262176:DDQ262178 DNK262176:DNM262178 DXG262176:DXI262178 EHC262176:EHE262178 EQY262176:ERA262178 FAU262176:FAW262178 FKQ262176:FKS262178 FUM262176:FUO262178 GEI262176:GEK262178 GOE262176:GOG262178 GYA262176:GYC262178 HHW262176:HHY262178 HRS262176:HRU262178 IBO262176:IBQ262178 ILK262176:ILM262178 IVG262176:IVI262178 JFC262176:JFE262178 JOY262176:JPA262178 JYU262176:JYW262178 KIQ262176:KIS262178 KSM262176:KSO262178 LCI262176:LCK262178 LME262176:LMG262178 LWA262176:LWC262178 MFW262176:MFY262178 MPS262176:MPU262178 MZO262176:MZQ262178 NJK262176:NJM262178 NTG262176:NTI262178 ODC262176:ODE262178 OMY262176:ONA262178 OWU262176:OWW262178 PGQ262176:PGS262178 PQM262176:PQO262178 QAI262176:QAK262178 QKE262176:QKG262178 QUA262176:QUC262178 RDW262176:RDY262178 RNS262176:RNU262178 RXO262176:RXQ262178 SHK262176:SHM262178 SRG262176:SRI262178 TBC262176:TBE262178 TKY262176:TLA262178 TUU262176:TUW262178 UEQ262176:UES262178 UOM262176:UOO262178 UYI262176:UYK262178 VIE262176:VIG262178 VSA262176:VSC262178 WBW262176:WBY262178 WLS262176:WLU262178 WVO262176:WVQ262178 G327712:I327714 JC327712:JE327714 SY327712:TA327714 ACU327712:ACW327714 AMQ327712:AMS327714 AWM327712:AWO327714 BGI327712:BGK327714 BQE327712:BQG327714 CAA327712:CAC327714 CJW327712:CJY327714 CTS327712:CTU327714 DDO327712:DDQ327714 DNK327712:DNM327714 DXG327712:DXI327714 EHC327712:EHE327714 EQY327712:ERA327714 FAU327712:FAW327714 FKQ327712:FKS327714 FUM327712:FUO327714 GEI327712:GEK327714 GOE327712:GOG327714 GYA327712:GYC327714 HHW327712:HHY327714 HRS327712:HRU327714 IBO327712:IBQ327714 ILK327712:ILM327714 IVG327712:IVI327714 JFC327712:JFE327714 JOY327712:JPA327714 JYU327712:JYW327714 KIQ327712:KIS327714 KSM327712:KSO327714 LCI327712:LCK327714 LME327712:LMG327714 LWA327712:LWC327714 MFW327712:MFY327714 MPS327712:MPU327714 MZO327712:MZQ327714 NJK327712:NJM327714 NTG327712:NTI327714 ODC327712:ODE327714 OMY327712:ONA327714 OWU327712:OWW327714 PGQ327712:PGS327714 PQM327712:PQO327714 QAI327712:QAK327714 QKE327712:QKG327714 QUA327712:QUC327714 RDW327712:RDY327714 RNS327712:RNU327714 RXO327712:RXQ327714 SHK327712:SHM327714 SRG327712:SRI327714 TBC327712:TBE327714 TKY327712:TLA327714 TUU327712:TUW327714 UEQ327712:UES327714 UOM327712:UOO327714 UYI327712:UYK327714 VIE327712:VIG327714 VSA327712:VSC327714 WBW327712:WBY327714 WLS327712:WLU327714 WVO327712:WVQ327714 G393248:I393250 JC393248:JE393250 SY393248:TA393250 ACU393248:ACW393250 AMQ393248:AMS393250 AWM393248:AWO393250 BGI393248:BGK393250 BQE393248:BQG393250 CAA393248:CAC393250 CJW393248:CJY393250 CTS393248:CTU393250 DDO393248:DDQ393250 DNK393248:DNM393250 DXG393248:DXI393250 EHC393248:EHE393250 EQY393248:ERA393250 FAU393248:FAW393250 FKQ393248:FKS393250 FUM393248:FUO393250 GEI393248:GEK393250 GOE393248:GOG393250 GYA393248:GYC393250 HHW393248:HHY393250 HRS393248:HRU393250 IBO393248:IBQ393250 ILK393248:ILM393250 IVG393248:IVI393250 JFC393248:JFE393250 JOY393248:JPA393250 JYU393248:JYW393250 KIQ393248:KIS393250 KSM393248:KSO393250 LCI393248:LCK393250 LME393248:LMG393250 LWA393248:LWC393250 MFW393248:MFY393250 MPS393248:MPU393250 MZO393248:MZQ393250 NJK393248:NJM393250 NTG393248:NTI393250 ODC393248:ODE393250 OMY393248:ONA393250 OWU393248:OWW393250 PGQ393248:PGS393250 PQM393248:PQO393250 QAI393248:QAK393250 QKE393248:QKG393250 QUA393248:QUC393250 RDW393248:RDY393250 RNS393248:RNU393250 RXO393248:RXQ393250 SHK393248:SHM393250 SRG393248:SRI393250 TBC393248:TBE393250 TKY393248:TLA393250 TUU393248:TUW393250 UEQ393248:UES393250 UOM393248:UOO393250 UYI393248:UYK393250 VIE393248:VIG393250 VSA393248:VSC393250 WBW393248:WBY393250 WLS393248:WLU393250 WVO393248:WVQ393250 G458784:I458786 JC458784:JE458786 SY458784:TA458786 ACU458784:ACW458786 AMQ458784:AMS458786 AWM458784:AWO458786 BGI458784:BGK458786 BQE458784:BQG458786 CAA458784:CAC458786 CJW458784:CJY458786 CTS458784:CTU458786 DDO458784:DDQ458786 DNK458784:DNM458786 DXG458784:DXI458786 EHC458784:EHE458786 EQY458784:ERA458786 FAU458784:FAW458786 FKQ458784:FKS458786 FUM458784:FUO458786 GEI458784:GEK458786 GOE458784:GOG458786 GYA458784:GYC458786 HHW458784:HHY458786 HRS458784:HRU458786 IBO458784:IBQ458786 ILK458784:ILM458786 IVG458784:IVI458786 JFC458784:JFE458786 JOY458784:JPA458786 JYU458784:JYW458786 KIQ458784:KIS458786 KSM458784:KSO458786 LCI458784:LCK458786 LME458784:LMG458786 LWA458784:LWC458786 MFW458784:MFY458786 MPS458784:MPU458786 MZO458784:MZQ458786 NJK458784:NJM458786 NTG458784:NTI458786 ODC458784:ODE458786 OMY458784:ONA458786 OWU458784:OWW458786 PGQ458784:PGS458786 PQM458784:PQO458786 QAI458784:QAK458786 QKE458784:QKG458786 QUA458784:QUC458786 RDW458784:RDY458786 RNS458784:RNU458786 RXO458784:RXQ458786 SHK458784:SHM458786 SRG458784:SRI458786 TBC458784:TBE458786 TKY458784:TLA458786 TUU458784:TUW458786 UEQ458784:UES458786 UOM458784:UOO458786 UYI458784:UYK458786 VIE458784:VIG458786 VSA458784:VSC458786 WBW458784:WBY458786 WLS458784:WLU458786 WVO458784:WVQ458786 G524320:I524322 JC524320:JE524322 SY524320:TA524322 ACU524320:ACW524322 AMQ524320:AMS524322 AWM524320:AWO524322 BGI524320:BGK524322 BQE524320:BQG524322 CAA524320:CAC524322 CJW524320:CJY524322 CTS524320:CTU524322 DDO524320:DDQ524322 DNK524320:DNM524322 DXG524320:DXI524322 EHC524320:EHE524322 EQY524320:ERA524322 FAU524320:FAW524322 FKQ524320:FKS524322 FUM524320:FUO524322 GEI524320:GEK524322 GOE524320:GOG524322 GYA524320:GYC524322 HHW524320:HHY524322 HRS524320:HRU524322 IBO524320:IBQ524322 ILK524320:ILM524322 IVG524320:IVI524322 JFC524320:JFE524322 JOY524320:JPA524322 JYU524320:JYW524322 KIQ524320:KIS524322 KSM524320:KSO524322 LCI524320:LCK524322 LME524320:LMG524322 LWA524320:LWC524322 MFW524320:MFY524322 MPS524320:MPU524322 MZO524320:MZQ524322 NJK524320:NJM524322 NTG524320:NTI524322 ODC524320:ODE524322 OMY524320:ONA524322 OWU524320:OWW524322 PGQ524320:PGS524322 PQM524320:PQO524322 QAI524320:QAK524322 QKE524320:QKG524322 QUA524320:QUC524322 RDW524320:RDY524322 RNS524320:RNU524322 RXO524320:RXQ524322 SHK524320:SHM524322 SRG524320:SRI524322 TBC524320:TBE524322 TKY524320:TLA524322 TUU524320:TUW524322 UEQ524320:UES524322 UOM524320:UOO524322 UYI524320:UYK524322 VIE524320:VIG524322 VSA524320:VSC524322 WBW524320:WBY524322 WLS524320:WLU524322 WVO524320:WVQ524322 G589856:I589858 JC589856:JE589858 SY589856:TA589858 ACU589856:ACW589858 AMQ589856:AMS589858 AWM589856:AWO589858 BGI589856:BGK589858 BQE589856:BQG589858 CAA589856:CAC589858 CJW589856:CJY589858 CTS589856:CTU589858 DDO589856:DDQ589858 DNK589856:DNM589858 DXG589856:DXI589858 EHC589856:EHE589858 EQY589856:ERA589858 FAU589856:FAW589858 FKQ589856:FKS589858 FUM589856:FUO589858 GEI589856:GEK589858 GOE589856:GOG589858 GYA589856:GYC589858 HHW589856:HHY589858 HRS589856:HRU589858 IBO589856:IBQ589858 ILK589856:ILM589858 IVG589856:IVI589858 JFC589856:JFE589858 JOY589856:JPA589858 JYU589856:JYW589858 KIQ589856:KIS589858 KSM589856:KSO589858 LCI589856:LCK589858 LME589856:LMG589858 LWA589856:LWC589858 MFW589856:MFY589858 MPS589856:MPU589858 MZO589856:MZQ589858 NJK589856:NJM589858 NTG589856:NTI589858 ODC589856:ODE589858 OMY589856:ONA589858 OWU589856:OWW589858 PGQ589856:PGS589858 PQM589856:PQO589858 QAI589856:QAK589858 QKE589856:QKG589858 QUA589856:QUC589858 RDW589856:RDY589858 RNS589856:RNU589858 RXO589856:RXQ589858 SHK589856:SHM589858 SRG589856:SRI589858 TBC589856:TBE589858 TKY589856:TLA589858 TUU589856:TUW589858 UEQ589856:UES589858 UOM589856:UOO589858 UYI589856:UYK589858 VIE589856:VIG589858 VSA589856:VSC589858 WBW589856:WBY589858 WLS589856:WLU589858 WVO589856:WVQ589858 G655392:I655394 JC655392:JE655394 SY655392:TA655394 ACU655392:ACW655394 AMQ655392:AMS655394 AWM655392:AWO655394 BGI655392:BGK655394 BQE655392:BQG655394 CAA655392:CAC655394 CJW655392:CJY655394 CTS655392:CTU655394 DDO655392:DDQ655394 DNK655392:DNM655394 DXG655392:DXI655394 EHC655392:EHE655394 EQY655392:ERA655394 FAU655392:FAW655394 FKQ655392:FKS655394 FUM655392:FUO655394 GEI655392:GEK655394 GOE655392:GOG655394 GYA655392:GYC655394 HHW655392:HHY655394 HRS655392:HRU655394 IBO655392:IBQ655394 ILK655392:ILM655394 IVG655392:IVI655394 JFC655392:JFE655394 JOY655392:JPA655394 JYU655392:JYW655394 KIQ655392:KIS655394 KSM655392:KSO655394 LCI655392:LCK655394 LME655392:LMG655394 LWA655392:LWC655394 MFW655392:MFY655394 MPS655392:MPU655394 MZO655392:MZQ655394 NJK655392:NJM655394 NTG655392:NTI655394 ODC655392:ODE655394 OMY655392:ONA655394 OWU655392:OWW655394 PGQ655392:PGS655394 PQM655392:PQO655394 QAI655392:QAK655394 QKE655392:QKG655394 QUA655392:QUC655394 RDW655392:RDY655394 RNS655392:RNU655394 RXO655392:RXQ655394 SHK655392:SHM655394 SRG655392:SRI655394 TBC655392:TBE655394 TKY655392:TLA655394 TUU655392:TUW655394 UEQ655392:UES655394 UOM655392:UOO655394 UYI655392:UYK655394 VIE655392:VIG655394 VSA655392:VSC655394 WBW655392:WBY655394 WLS655392:WLU655394 WVO655392:WVQ655394 G720928:I720930 JC720928:JE720930 SY720928:TA720930 ACU720928:ACW720930 AMQ720928:AMS720930 AWM720928:AWO720930 BGI720928:BGK720930 BQE720928:BQG720930 CAA720928:CAC720930 CJW720928:CJY720930 CTS720928:CTU720930 DDO720928:DDQ720930 DNK720928:DNM720930 DXG720928:DXI720930 EHC720928:EHE720930 EQY720928:ERA720930 FAU720928:FAW720930 FKQ720928:FKS720930 FUM720928:FUO720930 GEI720928:GEK720930 GOE720928:GOG720930 GYA720928:GYC720930 HHW720928:HHY720930 HRS720928:HRU720930 IBO720928:IBQ720930 ILK720928:ILM720930 IVG720928:IVI720930 JFC720928:JFE720930 JOY720928:JPA720930 JYU720928:JYW720930 KIQ720928:KIS720930 KSM720928:KSO720930 LCI720928:LCK720930 LME720928:LMG720930 LWA720928:LWC720930 MFW720928:MFY720930 MPS720928:MPU720930 MZO720928:MZQ720930 NJK720928:NJM720930 NTG720928:NTI720930 ODC720928:ODE720930 OMY720928:ONA720930 OWU720928:OWW720930 PGQ720928:PGS720930 PQM720928:PQO720930 QAI720928:QAK720930 QKE720928:QKG720930 QUA720928:QUC720930 RDW720928:RDY720930 RNS720928:RNU720930 RXO720928:RXQ720930 SHK720928:SHM720930 SRG720928:SRI720930 TBC720928:TBE720930 TKY720928:TLA720930 TUU720928:TUW720930 UEQ720928:UES720930 UOM720928:UOO720930 UYI720928:UYK720930 VIE720928:VIG720930 VSA720928:VSC720930 WBW720928:WBY720930 WLS720928:WLU720930 WVO720928:WVQ720930 G786464:I786466 JC786464:JE786466 SY786464:TA786466 ACU786464:ACW786466 AMQ786464:AMS786466 AWM786464:AWO786466 BGI786464:BGK786466 BQE786464:BQG786466 CAA786464:CAC786466 CJW786464:CJY786466 CTS786464:CTU786466 DDO786464:DDQ786466 DNK786464:DNM786466 DXG786464:DXI786466 EHC786464:EHE786466 EQY786464:ERA786466 FAU786464:FAW786466 FKQ786464:FKS786466 FUM786464:FUO786466 GEI786464:GEK786466 GOE786464:GOG786466 GYA786464:GYC786466 HHW786464:HHY786466 HRS786464:HRU786466 IBO786464:IBQ786466 ILK786464:ILM786466 IVG786464:IVI786466 JFC786464:JFE786466 JOY786464:JPA786466 JYU786464:JYW786466 KIQ786464:KIS786466 KSM786464:KSO786466 LCI786464:LCK786466 LME786464:LMG786466 LWA786464:LWC786466 MFW786464:MFY786466 MPS786464:MPU786466 MZO786464:MZQ786466 NJK786464:NJM786466 NTG786464:NTI786466 ODC786464:ODE786466 OMY786464:ONA786466 OWU786464:OWW786466 PGQ786464:PGS786466 PQM786464:PQO786466 QAI786464:QAK786466 QKE786464:QKG786466 QUA786464:QUC786466 RDW786464:RDY786466 RNS786464:RNU786466 RXO786464:RXQ786466 SHK786464:SHM786466 SRG786464:SRI786466 TBC786464:TBE786466 TKY786464:TLA786466 TUU786464:TUW786466 UEQ786464:UES786466 UOM786464:UOO786466 UYI786464:UYK786466 VIE786464:VIG786466 VSA786464:VSC786466 WBW786464:WBY786466 WLS786464:WLU786466 WVO786464:WVQ786466 G852000:I852002 JC852000:JE852002 SY852000:TA852002 ACU852000:ACW852002 AMQ852000:AMS852002 AWM852000:AWO852002 BGI852000:BGK852002 BQE852000:BQG852002 CAA852000:CAC852002 CJW852000:CJY852002 CTS852000:CTU852002 DDO852000:DDQ852002 DNK852000:DNM852002 DXG852000:DXI852002 EHC852000:EHE852002 EQY852000:ERA852002 FAU852000:FAW852002 FKQ852000:FKS852002 FUM852000:FUO852002 GEI852000:GEK852002 GOE852000:GOG852002 GYA852000:GYC852002 HHW852000:HHY852002 HRS852000:HRU852002 IBO852000:IBQ852002 ILK852000:ILM852002 IVG852000:IVI852002 JFC852000:JFE852002 JOY852000:JPA852002 JYU852000:JYW852002 KIQ852000:KIS852002 KSM852000:KSO852002 LCI852000:LCK852002 LME852000:LMG852002 LWA852000:LWC852002 MFW852000:MFY852002 MPS852000:MPU852002 MZO852000:MZQ852002 NJK852000:NJM852002 NTG852000:NTI852002 ODC852000:ODE852002 OMY852000:ONA852002 OWU852000:OWW852002 PGQ852000:PGS852002 PQM852000:PQO852002 QAI852000:QAK852002 QKE852000:QKG852002 QUA852000:QUC852002 RDW852000:RDY852002 RNS852000:RNU852002 RXO852000:RXQ852002 SHK852000:SHM852002 SRG852000:SRI852002 TBC852000:TBE852002 TKY852000:TLA852002 TUU852000:TUW852002 UEQ852000:UES852002 UOM852000:UOO852002 UYI852000:UYK852002 VIE852000:VIG852002 VSA852000:VSC852002 WBW852000:WBY852002 WLS852000:WLU852002 WVO852000:WVQ852002 G917536:I917538 JC917536:JE917538 SY917536:TA917538 ACU917536:ACW917538 AMQ917536:AMS917538 AWM917536:AWO917538 BGI917536:BGK917538 BQE917536:BQG917538 CAA917536:CAC917538 CJW917536:CJY917538 CTS917536:CTU917538 DDO917536:DDQ917538 DNK917536:DNM917538 DXG917536:DXI917538 EHC917536:EHE917538 EQY917536:ERA917538 FAU917536:FAW917538 FKQ917536:FKS917538 FUM917536:FUO917538 GEI917536:GEK917538 GOE917536:GOG917538 GYA917536:GYC917538 HHW917536:HHY917538 HRS917536:HRU917538 IBO917536:IBQ917538 ILK917536:ILM917538 IVG917536:IVI917538 JFC917536:JFE917538 JOY917536:JPA917538 JYU917536:JYW917538 KIQ917536:KIS917538 KSM917536:KSO917538 LCI917536:LCK917538 LME917536:LMG917538 LWA917536:LWC917538 MFW917536:MFY917538 MPS917536:MPU917538 MZO917536:MZQ917538 NJK917536:NJM917538 NTG917536:NTI917538 ODC917536:ODE917538 OMY917536:ONA917538 OWU917536:OWW917538 PGQ917536:PGS917538 PQM917536:PQO917538 QAI917536:QAK917538 QKE917536:QKG917538 QUA917536:QUC917538 RDW917536:RDY917538 RNS917536:RNU917538 RXO917536:RXQ917538 SHK917536:SHM917538 SRG917536:SRI917538 TBC917536:TBE917538 TKY917536:TLA917538 TUU917536:TUW917538 UEQ917536:UES917538 UOM917536:UOO917538 UYI917536:UYK917538 VIE917536:VIG917538 VSA917536:VSC917538 WBW917536:WBY917538 WLS917536:WLU917538 WVO917536:WVQ917538 G983072:I983074 JC983072:JE983074 SY983072:TA983074 ACU983072:ACW983074 AMQ983072:AMS983074 AWM983072:AWO983074 BGI983072:BGK983074 BQE983072:BQG983074 CAA983072:CAC983074 CJW983072:CJY983074 CTS983072:CTU983074 DDO983072:DDQ983074 DNK983072:DNM983074 DXG983072:DXI983074 EHC983072:EHE983074 EQY983072:ERA983074 FAU983072:FAW983074 FKQ983072:FKS983074 FUM983072:FUO983074 GEI983072:GEK983074 GOE983072:GOG983074 GYA983072:GYC983074 HHW983072:HHY983074 HRS983072:HRU983074 IBO983072:IBQ983074 ILK983072:ILM983074 IVG983072:IVI983074 JFC983072:JFE983074 JOY983072:JPA983074 JYU983072:JYW983074 KIQ983072:KIS983074 KSM983072:KSO983074 LCI983072:LCK983074 LME983072:LMG983074 LWA983072:LWC983074 MFW983072:MFY983074 MPS983072:MPU983074 MZO983072:MZQ983074 NJK983072:NJM983074 NTG983072:NTI983074 ODC983072:ODE983074 OMY983072:ONA983074 OWU983072:OWW983074 PGQ983072:PGS983074 PQM983072:PQO983074 QAI983072:QAK983074 QKE983072:QKG983074 QUA983072:QUC983074 RDW983072:RDY983074 RNS983072:RNU983074 RXO983072:RXQ983074 SHK983072:SHM983074 SRG983072:SRI983074 TBC983072:TBE983074 TKY983072:TLA983074 TUU983072:TUW983074 UEQ983072:UES983074 UOM983072:UOO983074 UYI983072:UYK983074 VIE983072:VIG983074 VSA983072:VSC983074 WBW983072:WBY983074 WLS983072:WLU983074 WVO983072:WVQ983074 H37:I38 JD37:JE38 SZ37:TA38 ACV37:ACW38 AMR37:AMS38 AWN37:AWO38 BGJ37:BGK38 BQF37:BQG38 CAB37:CAC38 CJX37:CJY38 CTT37:CTU38 DDP37:DDQ38 DNL37:DNM38 DXH37:DXI38 EHD37:EHE38 EQZ37:ERA38 FAV37:FAW38 FKR37:FKS38 FUN37:FUO38 GEJ37:GEK38 GOF37:GOG38 GYB37:GYC38 HHX37:HHY38 HRT37:HRU38 IBP37:IBQ38 ILL37:ILM38 IVH37:IVI38 JFD37:JFE38 JOZ37:JPA38 JYV37:JYW38 KIR37:KIS38 KSN37:KSO38 LCJ37:LCK38 LMF37:LMG38 LWB37:LWC38 MFX37:MFY38 MPT37:MPU38 MZP37:MZQ38 NJL37:NJM38 NTH37:NTI38 ODD37:ODE38 OMZ37:ONA38 OWV37:OWW38 PGR37:PGS38 PQN37:PQO38 QAJ37:QAK38 QKF37:QKG38 QUB37:QUC38 RDX37:RDY38 RNT37:RNU38 RXP37:RXQ38 SHL37:SHM38 SRH37:SRI38 TBD37:TBE38 TKZ37:TLA38 TUV37:TUW38 UER37:UES38 UON37:UOO38 UYJ37:UYK38 VIF37:VIG38 VSB37:VSC38 WBX37:WBY38 WLT37:WLU38 WVP37:WVQ38 H65573:I65574 JD65573:JE65574 SZ65573:TA65574 ACV65573:ACW65574 AMR65573:AMS65574 AWN65573:AWO65574 BGJ65573:BGK65574 BQF65573:BQG65574 CAB65573:CAC65574 CJX65573:CJY65574 CTT65573:CTU65574 DDP65573:DDQ65574 DNL65573:DNM65574 DXH65573:DXI65574 EHD65573:EHE65574 EQZ65573:ERA65574 FAV65573:FAW65574 FKR65573:FKS65574 FUN65573:FUO65574 GEJ65573:GEK65574 GOF65573:GOG65574 GYB65573:GYC65574 HHX65573:HHY65574 HRT65573:HRU65574 IBP65573:IBQ65574 ILL65573:ILM65574 IVH65573:IVI65574 JFD65573:JFE65574 JOZ65573:JPA65574 JYV65573:JYW65574 KIR65573:KIS65574 KSN65573:KSO65574 LCJ65573:LCK65574 LMF65573:LMG65574 LWB65573:LWC65574 MFX65573:MFY65574 MPT65573:MPU65574 MZP65573:MZQ65574 NJL65573:NJM65574 NTH65573:NTI65574 ODD65573:ODE65574 OMZ65573:ONA65574 OWV65573:OWW65574 PGR65573:PGS65574 PQN65573:PQO65574 QAJ65573:QAK65574 QKF65573:QKG65574 QUB65573:QUC65574 RDX65573:RDY65574 RNT65573:RNU65574 RXP65573:RXQ65574 SHL65573:SHM65574 SRH65573:SRI65574 TBD65573:TBE65574 TKZ65573:TLA65574 TUV65573:TUW65574 UER65573:UES65574 UON65573:UOO65574 UYJ65573:UYK65574 VIF65573:VIG65574 VSB65573:VSC65574 WBX65573:WBY65574 WLT65573:WLU65574 WVP65573:WVQ65574 H131109:I131110 JD131109:JE131110 SZ131109:TA131110 ACV131109:ACW131110 AMR131109:AMS131110 AWN131109:AWO131110 BGJ131109:BGK131110 BQF131109:BQG131110 CAB131109:CAC131110 CJX131109:CJY131110 CTT131109:CTU131110 DDP131109:DDQ131110 DNL131109:DNM131110 DXH131109:DXI131110 EHD131109:EHE131110 EQZ131109:ERA131110 FAV131109:FAW131110 FKR131109:FKS131110 FUN131109:FUO131110 GEJ131109:GEK131110 GOF131109:GOG131110 GYB131109:GYC131110 HHX131109:HHY131110 HRT131109:HRU131110 IBP131109:IBQ131110 ILL131109:ILM131110 IVH131109:IVI131110 JFD131109:JFE131110 JOZ131109:JPA131110 JYV131109:JYW131110 KIR131109:KIS131110 KSN131109:KSO131110 LCJ131109:LCK131110 LMF131109:LMG131110 LWB131109:LWC131110 MFX131109:MFY131110 MPT131109:MPU131110 MZP131109:MZQ131110 NJL131109:NJM131110 NTH131109:NTI131110 ODD131109:ODE131110 OMZ131109:ONA131110 OWV131109:OWW131110 PGR131109:PGS131110 PQN131109:PQO131110 QAJ131109:QAK131110 QKF131109:QKG131110 QUB131109:QUC131110 RDX131109:RDY131110 RNT131109:RNU131110 RXP131109:RXQ131110 SHL131109:SHM131110 SRH131109:SRI131110 TBD131109:TBE131110 TKZ131109:TLA131110 TUV131109:TUW131110 UER131109:UES131110 UON131109:UOO131110 UYJ131109:UYK131110 VIF131109:VIG131110 VSB131109:VSC131110 WBX131109:WBY131110 WLT131109:WLU131110 WVP131109:WVQ131110 H196645:I196646 JD196645:JE196646 SZ196645:TA196646 ACV196645:ACW196646 AMR196645:AMS196646 AWN196645:AWO196646 BGJ196645:BGK196646 BQF196645:BQG196646 CAB196645:CAC196646 CJX196645:CJY196646 CTT196645:CTU196646 DDP196645:DDQ196646 DNL196645:DNM196646 DXH196645:DXI196646 EHD196645:EHE196646 EQZ196645:ERA196646 FAV196645:FAW196646 FKR196645:FKS196646 FUN196645:FUO196646 GEJ196645:GEK196646 GOF196645:GOG196646 GYB196645:GYC196646 HHX196645:HHY196646 HRT196645:HRU196646 IBP196645:IBQ196646 ILL196645:ILM196646 IVH196645:IVI196646 JFD196645:JFE196646 JOZ196645:JPA196646 JYV196645:JYW196646 KIR196645:KIS196646 KSN196645:KSO196646 LCJ196645:LCK196646 LMF196645:LMG196646 LWB196645:LWC196646 MFX196645:MFY196646 MPT196645:MPU196646 MZP196645:MZQ196646 NJL196645:NJM196646 NTH196645:NTI196646 ODD196645:ODE196646 OMZ196645:ONA196646 OWV196645:OWW196646 PGR196645:PGS196646 PQN196645:PQO196646 QAJ196645:QAK196646 QKF196645:QKG196646 QUB196645:QUC196646 RDX196645:RDY196646 RNT196645:RNU196646 RXP196645:RXQ196646 SHL196645:SHM196646 SRH196645:SRI196646 TBD196645:TBE196646 TKZ196645:TLA196646 TUV196645:TUW196646 UER196645:UES196646 UON196645:UOO196646 UYJ196645:UYK196646 VIF196645:VIG196646 VSB196645:VSC196646 WBX196645:WBY196646 WLT196645:WLU196646 WVP196645:WVQ196646 H262181:I262182 JD262181:JE262182 SZ262181:TA262182 ACV262181:ACW262182 AMR262181:AMS262182 AWN262181:AWO262182 BGJ262181:BGK262182 BQF262181:BQG262182 CAB262181:CAC262182 CJX262181:CJY262182 CTT262181:CTU262182 DDP262181:DDQ262182 DNL262181:DNM262182 DXH262181:DXI262182 EHD262181:EHE262182 EQZ262181:ERA262182 FAV262181:FAW262182 FKR262181:FKS262182 FUN262181:FUO262182 GEJ262181:GEK262182 GOF262181:GOG262182 GYB262181:GYC262182 HHX262181:HHY262182 HRT262181:HRU262182 IBP262181:IBQ262182 ILL262181:ILM262182 IVH262181:IVI262182 JFD262181:JFE262182 JOZ262181:JPA262182 JYV262181:JYW262182 KIR262181:KIS262182 KSN262181:KSO262182 LCJ262181:LCK262182 LMF262181:LMG262182 LWB262181:LWC262182 MFX262181:MFY262182 MPT262181:MPU262182 MZP262181:MZQ262182 NJL262181:NJM262182 NTH262181:NTI262182 ODD262181:ODE262182 OMZ262181:ONA262182 OWV262181:OWW262182 PGR262181:PGS262182 PQN262181:PQO262182 QAJ262181:QAK262182 QKF262181:QKG262182 QUB262181:QUC262182 RDX262181:RDY262182 RNT262181:RNU262182 RXP262181:RXQ262182 SHL262181:SHM262182 SRH262181:SRI262182 TBD262181:TBE262182 TKZ262181:TLA262182 TUV262181:TUW262182 UER262181:UES262182 UON262181:UOO262182 UYJ262181:UYK262182 VIF262181:VIG262182 VSB262181:VSC262182 WBX262181:WBY262182 WLT262181:WLU262182 WVP262181:WVQ262182 H327717:I327718 JD327717:JE327718 SZ327717:TA327718 ACV327717:ACW327718 AMR327717:AMS327718 AWN327717:AWO327718 BGJ327717:BGK327718 BQF327717:BQG327718 CAB327717:CAC327718 CJX327717:CJY327718 CTT327717:CTU327718 DDP327717:DDQ327718 DNL327717:DNM327718 DXH327717:DXI327718 EHD327717:EHE327718 EQZ327717:ERA327718 FAV327717:FAW327718 FKR327717:FKS327718 FUN327717:FUO327718 GEJ327717:GEK327718 GOF327717:GOG327718 GYB327717:GYC327718 HHX327717:HHY327718 HRT327717:HRU327718 IBP327717:IBQ327718 ILL327717:ILM327718 IVH327717:IVI327718 JFD327717:JFE327718 JOZ327717:JPA327718 JYV327717:JYW327718 KIR327717:KIS327718 KSN327717:KSO327718 LCJ327717:LCK327718 LMF327717:LMG327718 LWB327717:LWC327718 MFX327717:MFY327718 MPT327717:MPU327718 MZP327717:MZQ327718 NJL327717:NJM327718 NTH327717:NTI327718 ODD327717:ODE327718 OMZ327717:ONA327718 OWV327717:OWW327718 PGR327717:PGS327718 PQN327717:PQO327718 QAJ327717:QAK327718 QKF327717:QKG327718 QUB327717:QUC327718 RDX327717:RDY327718 RNT327717:RNU327718 RXP327717:RXQ327718 SHL327717:SHM327718 SRH327717:SRI327718 TBD327717:TBE327718 TKZ327717:TLA327718 TUV327717:TUW327718 UER327717:UES327718 UON327717:UOO327718 UYJ327717:UYK327718 VIF327717:VIG327718 VSB327717:VSC327718 WBX327717:WBY327718 WLT327717:WLU327718 WVP327717:WVQ327718 H393253:I393254 JD393253:JE393254 SZ393253:TA393254 ACV393253:ACW393254 AMR393253:AMS393254 AWN393253:AWO393254 BGJ393253:BGK393254 BQF393253:BQG393254 CAB393253:CAC393254 CJX393253:CJY393254 CTT393253:CTU393254 DDP393253:DDQ393254 DNL393253:DNM393254 DXH393253:DXI393254 EHD393253:EHE393254 EQZ393253:ERA393254 FAV393253:FAW393254 FKR393253:FKS393254 FUN393253:FUO393254 GEJ393253:GEK393254 GOF393253:GOG393254 GYB393253:GYC393254 HHX393253:HHY393254 HRT393253:HRU393254 IBP393253:IBQ393254 ILL393253:ILM393254 IVH393253:IVI393254 JFD393253:JFE393254 JOZ393253:JPA393254 JYV393253:JYW393254 KIR393253:KIS393254 KSN393253:KSO393254 LCJ393253:LCK393254 LMF393253:LMG393254 LWB393253:LWC393254 MFX393253:MFY393254 MPT393253:MPU393254 MZP393253:MZQ393254 NJL393253:NJM393254 NTH393253:NTI393254 ODD393253:ODE393254 OMZ393253:ONA393254 OWV393253:OWW393254 PGR393253:PGS393254 PQN393253:PQO393254 QAJ393253:QAK393254 QKF393253:QKG393254 QUB393253:QUC393254 RDX393253:RDY393254 RNT393253:RNU393254 RXP393253:RXQ393254 SHL393253:SHM393254 SRH393253:SRI393254 TBD393253:TBE393254 TKZ393253:TLA393254 TUV393253:TUW393254 UER393253:UES393254 UON393253:UOO393254 UYJ393253:UYK393254 VIF393253:VIG393254 VSB393253:VSC393254 WBX393253:WBY393254 WLT393253:WLU393254 WVP393253:WVQ393254 H458789:I458790 JD458789:JE458790 SZ458789:TA458790 ACV458789:ACW458790 AMR458789:AMS458790 AWN458789:AWO458790 BGJ458789:BGK458790 BQF458789:BQG458790 CAB458789:CAC458790 CJX458789:CJY458790 CTT458789:CTU458790 DDP458789:DDQ458790 DNL458789:DNM458790 DXH458789:DXI458790 EHD458789:EHE458790 EQZ458789:ERA458790 FAV458789:FAW458790 FKR458789:FKS458790 FUN458789:FUO458790 GEJ458789:GEK458790 GOF458789:GOG458790 GYB458789:GYC458790 HHX458789:HHY458790 HRT458789:HRU458790 IBP458789:IBQ458790 ILL458789:ILM458790 IVH458789:IVI458790 JFD458789:JFE458790 JOZ458789:JPA458790 JYV458789:JYW458790 KIR458789:KIS458790 KSN458789:KSO458790 LCJ458789:LCK458790 LMF458789:LMG458790 LWB458789:LWC458790 MFX458789:MFY458790 MPT458789:MPU458790 MZP458789:MZQ458790 NJL458789:NJM458790 NTH458789:NTI458790 ODD458789:ODE458790 OMZ458789:ONA458790 OWV458789:OWW458790 PGR458789:PGS458790 PQN458789:PQO458790 QAJ458789:QAK458790 QKF458789:QKG458790 QUB458789:QUC458790 RDX458789:RDY458790 RNT458789:RNU458790 RXP458789:RXQ458790 SHL458789:SHM458790 SRH458789:SRI458790 TBD458789:TBE458790 TKZ458789:TLA458790 TUV458789:TUW458790 UER458789:UES458790 UON458789:UOO458790 UYJ458789:UYK458790 VIF458789:VIG458790 VSB458789:VSC458790 WBX458789:WBY458790 WLT458789:WLU458790 WVP458789:WVQ458790 H524325:I524326 JD524325:JE524326 SZ524325:TA524326 ACV524325:ACW524326 AMR524325:AMS524326 AWN524325:AWO524326 BGJ524325:BGK524326 BQF524325:BQG524326 CAB524325:CAC524326 CJX524325:CJY524326 CTT524325:CTU524326 DDP524325:DDQ524326 DNL524325:DNM524326 DXH524325:DXI524326 EHD524325:EHE524326 EQZ524325:ERA524326 FAV524325:FAW524326 FKR524325:FKS524326 FUN524325:FUO524326 GEJ524325:GEK524326 GOF524325:GOG524326 GYB524325:GYC524326 HHX524325:HHY524326 HRT524325:HRU524326 IBP524325:IBQ524326 ILL524325:ILM524326 IVH524325:IVI524326 JFD524325:JFE524326 JOZ524325:JPA524326 JYV524325:JYW524326 KIR524325:KIS524326 KSN524325:KSO524326 LCJ524325:LCK524326 LMF524325:LMG524326 LWB524325:LWC524326 MFX524325:MFY524326 MPT524325:MPU524326 MZP524325:MZQ524326 NJL524325:NJM524326 NTH524325:NTI524326 ODD524325:ODE524326 OMZ524325:ONA524326 OWV524325:OWW524326 PGR524325:PGS524326 PQN524325:PQO524326 QAJ524325:QAK524326 QKF524325:QKG524326 QUB524325:QUC524326 RDX524325:RDY524326 RNT524325:RNU524326 RXP524325:RXQ524326 SHL524325:SHM524326 SRH524325:SRI524326 TBD524325:TBE524326 TKZ524325:TLA524326 TUV524325:TUW524326 UER524325:UES524326 UON524325:UOO524326 UYJ524325:UYK524326 VIF524325:VIG524326 VSB524325:VSC524326 WBX524325:WBY524326 WLT524325:WLU524326 WVP524325:WVQ524326 H589861:I589862 JD589861:JE589862 SZ589861:TA589862 ACV589861:ACW589862 AMR589861:AMS589862 AWN589861:AWO589862 BGJ589861:BGK589862 BQF589861:BQG589862 CAB589861:CAC589862 CJX589861:CJY589862 CTT589861:CTU589862 DDP589861:DDQ589862 DNL589861:DNM589862 DXH589861:DXI589862 EHD589861:EHE589862 EQZ589861:ERA589862 FAV589861:FAW589862 FKR589861:FKS589862 FUN589861:FUO589862 GEJ589861:GEK589862 GOF589861:GOG589862 GYB589861:GYC589862 HHX589861:HHY589862 HRT589861:HRU589862 IBP589861:IBQ589862 ILL589861:ILM589862 IVH589861:IVI589862 JFD589861:JFE589862 JOZ589861:JPA589862 JYV589861:JYW589862 KIR589861:KIS589862 KSN589861:KSO589862 LCJ589861:LCK589862 LMF589861:LMG589862 LWB589861:LWC589862 MFX589861:MFY589862 MPT589861:MPU589862 MZP589861:MZQ589862 NJL589861:NJM589862 NTH589861:NTI589862 ODD589861:ODE589862 OMZ589861:ONA589862 OWV589861:OWW589862 PGR589861:PGS589862 PQN589861:PQO589862 QAJ589861:QAK589862 QKF589861:QKG589862 QUB589861:QUC589862 RDX589861:RDY589862 RNT589861:RNU589862 RXP589861:RXQ589862 SHL589861:SHM589862 SRH589861:SRI589862 TBD589861:TBE589862 TKZ589861:TLA589862 TUV589861:TUW589862 UER589861:UES589862 UON589861:UOO589862 UYJ589861:UYK589862 VIF589861:VIG589862 VSB589861:VSC589862 WBX589861:WBY589862 WLT589861:WLU589862 WVP589861:WVQ589862 H655397:I655398 JD655397:JE655398 SZ655397:TA655398 ACV655397:ACW655398 AMR655397:AMS655398 AWN655397:AWO655398 BGJ655397:BGK655398 BQF655397:BQG655398 CAB655397:CAC655398 CJX655397:CJY655398 CTT655397:CTU655398 DDP655397:DDQ655398 DNL655397:DNM655398 DXH655397:DXI655398 EHD655397:EHE655398 EQZ655397:ERA655398 FAV655397:FAW655398 FKR655397:FKS655398 FUN655397:FUO655398 GEJ655397:GEK655398 GOF655397:GOG655398 GYB655397:GYC655398 HHX655397:HHY655398 HRT655397:HRU655398 IBP655397:IBQ655398 ILL655397:ILM655398 IVH655397:IVI655398 JFD655397:JFE655398 JOZ655397:JPA655398 JYV655397:JYW655398 KIR655397:KIS655398 KSN655397:KSO655398 LCJ655397:LCK655398 LMF655397:LMG655398 LWB655397:LWC655398 MFX655397:MFY655398 MPT655397:MPU655398 MZP655397:MZQ655398 NJL655397:NJM655398 NTH655397:NTI655398 ODD655397:ODE655398 OMZ655397:ONA655398 OWV655397:OWW655398 PGR655397:PGS655398 PQN655397:PQO655398 QAJ655397:QAK655398 QKF655397:QKG655398 QUB655397:QUC655398 RDX655397:RDY655398 RNT655397:RNU655398 RXP655397:RXQ655398 SHL655397:SHM655398 SRH655397:SRI655398 TBD655397:TBE655398 TKZ655397:TLA655398 TUV655397:TUW655398 UER655397:UES655398 UON655397:UOO655398 UYJ655397:UYK655398 VIF655397:VIG655398 VSB655397:VSC655398 WBX655397:WBY655398 WLT655397:WLU655398 WVP655397:WVQ655398 H720933:I720934 JD720933:JE720934 SZ720933:TA720934 ACV720933:ACW720934 AMR720933:AMS720934 AWN720933:AWO720934 BGJ720933:BGK720934 BQF720933:BQG720934 CAB720933:CAC720934 CJX720933:CJY720934 CTT720933:CTU720934 DDP720933:DDQ720934 DNL720933:DNM720934 DXH720933:DXI720934 EHD720933:EHE720934 EQZ720933:ERA720934 FAV720933:FAW720934 FKR720933:FKS720934 FUN720933:FUO720934 GEJ720933:GEK720934 GOF720933:GOG720934 GYB720933:GYC720934 HHX720933:HHY720934 HRT720933:HRU720934 IBP720933:IBQ720934 ILL720933:ILM720934 IVH720933:IVI720934 JFD720933:JFE720934 JOZ720933:JPA720934 JYV720933:JYW720934 KIR720933:KIS720934 KSN720933:KSO720934 LCJ720933:LCK720934 LMF720933:LMG720934 LWB720933:LWC720934 MFX720933:MFY720934 MPT720933:MPU720934 MZP720933:MZQ720934 NJL720933:NJM720934 NTH720933:NTI720934 ODD720933:ODE720934 OMZ720933:ONA720934 OWV720933:OWW720934 PGR720933:PGS720934 PQN720933:PQO720934 QAJ720933:QAK720934 QKF720933:QKG720934 QUB720933:QUC720934 RDX720933:RDY720934 RNT720933:RNU720934 RXP720933:RXQ720934 SHL720933:SHM720934 SRH720933:SRI720934 TBD720933:TBE720934 TKZ720933:TLA720934 TUV720933:TUW720934 UER720933:UES720934 UON720933:UOO720934 UYJ720933:UYK720934 VIF720933:VIG720934 VSB720933:VSC720934 WBX720933:WBY720934 WLT720933:WLU720934 WVP720933:WVQ720934 H786469:I786470 JD786469:JE786470 SZ786469:TA786470 ACV786469:ACW786470 AMR786469:AMS786470 AWN786469:AWO786470 BGJ786469:BGK786470 BQF786469:BQG786470 CAB786469:CAC786470 CJX786469:CJY786470 CTT786469:CTU786470 DDP786469:DDQ786470 DNL786469:DNM786470 DXH786469:DXI786470 EHD786469:EHE786470 EQZ786469:ERA786470 FAV786469:FAW786470 FKR786469:FKS786470 FUN786469:FUO786470 GEJ786469:GEK786470 GOF786469:GOG786470 GYB786469:GYC786470 HHX786469:HHY786470 HRT786469:HRU786470 IBP786469:IBQ786470 ILL786469:ILM786470 IVH786469:IVI786470 JFD786469:JFE786470 JOZ786469:JPA786470 JYV786469:JYW786470 KIR786469:KIS786470 KSN786469:KSO786470 LCJ786469:LCK786470 LMF786469:LMG786470 LWB786469:LWC786470 MFX786469:MFY786470 MPT786469:MPU786470 MZP786469:MZQ786470 NJL786469:NJM786470 NTH786469:NTI786470 ODD786469:ODE786470 OMZ786469:ONA786470 OWV786469:OWW786470 PGR786469:PGS786470 PQN786469:PQO786470 QAJ786469:QAK786470 QKF786469:QKG786470 QUB786469:QUC786470 RDX786469:RDY786470 RNT786469:RNU786470 RXP786469:RXQ786470 SHL786469:SHM786470 SRH786469:SRI786470 TBD786469:TBE786470 TKZ786469:TLA786470 TUV786469:TUW786470 UER786469:UES786470 UON786469:UOO786470 UYJ786469:UYK786470 VIF786469:VIG786470 VSB786469:VSC786470 WBX786469:WBY786470 WLT786469:WLU786470 WVP786469:WVQ786470 H852005:I852006 JD852005:JE852006 SZ852005:TA852006 ACV852005:ACW852006 AMR852005:AMS852006 AWN852005:AWO852006 BGJ852005:BGK852006 BQF852005:BQG852006 CAB852005:CAC852006 CJX852005:CJY852006 CTT852005:CTU852006 DDP852005:DDQ852006 DNL852005:DNM852006 DXH852005:DXI852006 EHD852005:EHE852006 EQZ852005:ERA852006 FAV852005:FAW852006 FKR852005:FKS852006 FUN852005:FUO852006 GEJ852005:GEK852006 GOF852005:GOG852006 GYB852005:GYC852006 HHX852005:HHY852006 HRT852005:HRU852006 IBP852005:IBQ852006 ILL852005:ILM852006 IVH852005:IVI852006 JFD852005:JFE852006 JOZ852005:JPA852006 JYV852005:JYW852006 KIR852005:KIS852006 KSN852005:KSO852006 LCJ852005:LCK852006 LMF852005:LMG852006 LWB852005:LWC852006 MFX852005:MFY852006 MPT852005:MPU852006 MZP852005:MZQ852006 NJL852005:NJM852006 NTH852005:NTI852006 ODD852005:ODE852006 OMZ852005:ONA852006 OWV852005:OWW852006 PGR852005:PGS852006 PQN852005:PQO852006 QAJ852005:QAK852006 QKF852005:QKG852006 QUB852005:QUC852006 RDX852005:RDY852006 RNT852005:RNU852006 RXP852005:RXQ852006 SHL852005:SHM852006 SRH852005:SRI852006 TBD852005:TBE852006 TKZ852005:TLA852006 TUV852005:TUW852006 UER852005:UES852006 UON852005:UOO852006 UYJ852005:UYK852006 VIF852005:VIG852006 VSB852005:VSC852006 WBX852005:WBY852006 WLT852005:WLU852006 WVP852005:WVQ852006 H917541:I917542 JD917541:JE917542 SZ917541:TA917542 ACV917541:ACW917542 AMR917541:AMS917542 AWN917541:AWO917542 BGJ917541:BGK917542 BQF917541:BQG917542 CAB917541:CAC917542 CJX917541:CJY917542 CTT917541:CTU917542 DDP917541:DDQ917542 DNL917541:DNM917542 DXH917541:DXI917542 EHD917541:EHE917542 EQZ917541:ERA917542 FAV917541:FAW917542 FKR917541:FKS917542 FUN917541:FUO917542 GEJ917541:GEK917542 GOF917541:GOG917542 GYB917541:GYC917542 HHX917541:HHY917542 HRT917541:HRU917542 IBP917541:IBQ917542 ILL917541:ILM917542 IVH917541:IVI917542 JFD917541:JFE917542 JOZ917541:JPA917542 JYV917541:JYW917542 KIR917541:KIS917542 KSN917541:KSO917542 LCJ917541:LCK917542 LMF917541:LMG917542 LWB917541:LWC917542 MFX917541:MFY917542 MPT917541:MPU917542 MZP917541:MZQ917542 NJL917541:NJM917542 NTH917541:NTI917542 ODD917541:ODE917542 OMZ917541:ONA917542 OWV917541:OWW917542 PGR917541:PGS917542 PQN917541:PQO917542 QAJ917541:QAK917542 QKF917541:QKG917542 QUB917541:QUC917542 RDX917541:RDY917542 RNT917541:RNU917542 RXP917541:RXQ917542 SHL917541:SHM917542 SRH917541:SRI917542 TBD917541:TBE917542 TKZ917541:TLA917542 TUV917541:TUW917542 UER917541:UES917542 UON917541:UOO917542 UYJ917541:UYK917542 VIF917541:VIG917542 VSB917541:VSC917542 WBX917541:WBY917542 WLT917541:WLU917542 WVP917541:WVQ917542 H983077:I983078 JD983077:JE983078 SZ983077:TA983078 ACV983077:ACW983078 AMR983077:AMS983078 AWN983077:AWO983078 BGJ983077:BGK983078 BQF983077:BQG983078 CAB983077:CAC983078 CJX983077:CJY983078 CTT983077:CTU983078 DDP983077:DDQ983078 DNL983077:DNM983078 DXH983077:DXI983078 EHD983077:EHE983078 EQZ983077:ERA983078 FAV983077:FAW983078 FKR983077:FKS983078 FUN983077:FUO983078 GEJ983077:GEK983078 GOF983077:GOG983078 GYB983077:GYC983078 HHX983077:HHY983078 HRT983077:HRU983078 IBP983077:IBQ983078 ILL983077:ILM983078 IVH983077:IVI983078 JFD983077:JFE983078 JOZ983077:JPA983078 JYV983077:JYW983078 KIR983077:KIS983078 KSN983077:KSO983078 LCJ983077:LCK983078 LMF983077:LMG983078 LWB983077:LWC983078 MFX983077:MFY983078 MPT983077:MPU983078 MZP983077:MZQ983078 NJL983077:NJM983078 NTH983077:NTI983078 ODD983077:ODE983078 OMZ983077:ONA983078 OWV983077:OWW983078 PGR983077:PGS983078 PQN983077:PQO983078 QAJ983077:QAK983078 QKF983077:QKG983078 QUB983077:QUC983078 RDX983077:RDY983078 RNT983077:RNU983078 RXP983077:RXQ983078 SHL983077:SHM983078 SRH983077:SRI983078 TBD983077:TBE983078 TKZ983077:TLA983078 TUV983077:TUW983078 UER983077:UES983078 UON983077:UOO983078 UYJ983077:UYK983078 VIF983077:VIG983078 VSB983077:VSC983078 WBX983077:WBY983078 WLT983077:WLU983078 WVP983077:WVQ983078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formula1>$B$59:$B$60</formula1>
    </dataValidation>
    <dataValidation type="list" allowBlank="1" showInputMessage="1" showErrorMessage="1" sqref="F32:F34 JB32:JB34 SX32:SX34 ACT32:ACT34 AMP32:AMP34 AWL32:AWL34 BGH32:BGH34 BQD32:BQD34 BZZ32:BZZ34 CJV32:CJV34 CTR32:CTR34 DDN32:DDN34 DNJ32:DNJ34 DXF32:DXF34 EHB32:EHB34 EQX32:EQX34 FAT32:FAT34 FKP32:FKP34 FUL32:FUL34 GEH32:GEH34 GOD32:GOD34 GXZ32:GXZ34 HHV32:HHV34 HRR32:HRR34 IBN32:IBN34 ILJ32:ILJ34 IVF32:IVF34 JFB32:JFB34 JOX32:JOX34 JYT32:JYT34 KIP32:KIP34 KSL32:KSL34 LCH32:LCH34 LMD32:LMD34 LVZ32:LVZ34 MFV32:MFV34 MPR32:MPR34 MZN32:MZN34 NJJ32:NJJ34 NTF32:NTF34 ODB32:ODB34 OMX32:OMX34 OWT32:OWT34 PGP32:PGP34 PQL32:PQL34 QAH32:QAH34 QKD32:QKD34 QTZ32:QTZ34 RDV32:RDV34 RNR32:RNR34 RXN32:RXN34 SHJ32:SHJ34 SRF32:SRF34 TBB32:TBB34 TKX32:TKX34 TUT32:TUT34 UEP32:UEP34 UOL32:UOL34 UYH32:UYH34 VID32:VID34 VRZ32:VRZ34 WBV32:WBV34 WLR32:WLR34 WVN32:WVN34 F65568:F65570 JB65568:JB65570 SX65568:SX65570 ACT65568:ACT65570 AMP65568:AMP65570 AWL65568:AWL65570 BGH65568:BGH65570 BQD65568:BQD65570 BZZ65568:BZZ65570 CJV65568:CJV65570 CTR65568:CTR65570 DDN65568:DDN65570 DNJ65568:DNJ65570 DXF65568:DXF65570 EHB65568:EHB65570 EQX65568:EQX65570 FAT65568:FAT65570 FKP65568:FKP65570 FUL65568:FUL65570 GEH65568:GEH65570 GOD65568:GOD65570 GXZ65568:GXZ65570 HHV65568:HHV65570 HRR65568:HRR65570 IBN65568:IBN65570 ILJ65568:ILJ65570 IVF65568:IVF65570 JFB65568:JFB65570 JOX65568:JOX65570 JYT65568:JYT65570 KIP65568:KIP65570 KSL65568:KSL65570 LCH65568:LCH65570 LMD65568:LMD65570 LVZ65568:LVZ65570 MFV65568:MFV65570 MPR65568:MPR65570 MZN65568:MZN65570 NJJ65568:NJJ65570 NTF65568:NTF65570 ODB65568:ODB65570 OMX65568:OMX65570 OWT65568:OWT65570 PGP65568:PGP65570 PQL65568:PQL65570 QAH65568:QAH65570 QKD65568:QKD65570 QTZ65568:QTZ65570 RDV65568:RDV65570 RNR65568:RNR65570 RXN65568:RXN65570 SHJ65568:SHJ65570 SRF65568:SRF65570 TBB65568:TBB65570 TKX65568:TKX65570 TUT65568:TUT65570 UEP65568:UEP65570 UOL65568:UOL65570 UYH65568:UYH65570 VID65568:VID65570 VRZ65568:VRZ65570 WBV65568:WBV65570 WLR65568:WLR65570 WVN65568:WVN65570 F131104:F131106 JB131104:JB131106 SX131104:SX131106 ACT131104:ACT131106 AMP131104:AMP131106 AWL131104:AWL131106 BGH131104:BGH131106 BQD131104:BQD131106 BZZ131104:BZZ131106 CJV131104:CJV131106 CTR131104:CTR131106 DDN131104:DDN131106 DNJ131104:DNJ131106 DXF131104:DXF131106 EHB131104:EHB131106 EQX131104:EQX131106 FAT131104:FAT131106 FKP131104:FKP131106 FUL131104:FUL131106 GEH131104:GEH131106 GOD131104:GOD131106 GXZ131104:GXZ131106 HHV131104:HHV131106 HRR131104:HRR131106 IBN131104:IBN131106 ILJ131104:ILJ131106 IVF131104:IVF131106 JFB131104:JFB131106 JOX131104:JOX131106 JYT131104:JYT131106 KIP131104:KIP131106 KSL131104:KSL131106 LCH131104:LCH131106 LMD131104:LMD131106 LVZ131104:LVZ131106 MFV131104:MFV131106 MPR131104:MPR131106 MZN131104:MZN131106 NJJ131104:NJJ131106 NTF131104:NTF131106 ODB131104:ODB131106 OMX131104:OMX131106 OWT131104:OWT131106 PGP131104:PGP131106 PQL131104:PQL131106 QAH131104:QAH131106 QKD131104:QKD131106 QTZ131104:QTZ131106 RDV131104:RDV131106 RNR131104:RNR131106 RXN131104:RXN131106 SHJ131104:SHJ131106 SRF131104:SRF131106 TBB131104:TBB131106 TKX131104:TKX131106 TUT131104:TUT131106 UEP131104:UEP131106 UOL131104:UOL131106 UYH131104:UYH131106 VID131104:VID131106 VRZ131104:VRZ131106 WBV131104:WBV131106 WLR131104:WLR131106 WVN131104:WVN131106 F196640:F196642 JB196640:JB196642 SX196640:SX196642 ACT196640:ACT196642 AMP196640:AMP196642 AWL196640:AWL196642 BGH196640:BGH196642 BQD196640:BQD196642 BZZ196640:BZZ196642 CJV196640:CJV196642 CTR196640:CTR196642 DDN196640:DDN196642 DNJ196640:DNJ196642 DXF196640:DXF196642 EHB196640:EHB196642 EQX196640:EQX196642 FAT196640:FAT196642 FKP196640:FKP196642 FUL196640:FUL196642 GEH196640:GEH196642 GOD196640:GOD196642 GXZ196640:GXZ196642 HHV196640:HHV196642 HRR196640:HRR196642 IBN196640:IBN196642 ILJ196640:ILJ196642 IVF196640:IVF196642 JFB196640:JFB196642 JOX196640:JOX196642 JYT196640:JYT196642 KIP196640:KIP196642 KSL196640:KSL196642 LCH196640:LCH196642 LMD196640:LMD196642 LVZ196640:LVZ196642 MFV196640:MFV196642 MPR196640:MPR196642 MZN196640:MZN196642 NJJ196640:NJJ196642 NTF196640:NTF196642 ODB196640:ODB196642 OMX196640:OMX196642 OWT196640:OWT196642 PGP196640:PGP196642 PQL196640:PQL196642 QAH196640:QAH196642 QKD196640:QKD196642 QTZ196640:QTZ196642 RDV196640:RDV196642 RNR196640:RNR196642 RXN196640:RXN196642 SHJ196640:SHJ196642 SRF196640:SRF196642 TBB196640:TBB196642 TKX196640:TKX196642 TUT196640:TUT196642 UEP196640:UEP196642 UOL196640:UOL196642 UYH196640:UYH196642 VID196640:VID196642 VRZ196640:VRZ196642 WBV196640:WBV196642 WLR196640:WLR196642 WVN196640:WVN196642 F262176:F262178 JB262176:JB262178 SX262176:SX262178 ACT262176:ACT262178 AMP262176:AMP262178 AWL262176:AWL262178 BGH262176:BGH262178 BQD262176:BQD262178 BZZ262176:BZZ262178 CJV262176:CJV262178 CTR262176:CTR262178 DDN262176:DDN262178 DNJ262176:DNJ262178 DXF262176:DXF262178 EHB262176:EHB262178 EQX262176:EQX262178 FAT262176:FAT262178 FKP262176:FKP262178 FUL262176:FUL262178 GEH262176:GEH262178 GOD262176:GOD262178 GXZ262176:GXZ262178 HHV262176:HHV262178 HRR262176:HRR262178 IBN262176:IBN262178 ILJ262176:ILJ262178 IVF262176:IVF262178 JFB262176:JFB262178 JOX262176:JOX262178 JYT262176:JYT262178 KIP262176:KIP262178 KSL262176:KSL262178 LCH262176:LCH262178 LMD262176:LMD262178 LVZ262176:LVZ262178 MFV262176:MFV262178 MPR262176:MPR262178 MZN262176:MZN262178 NJJ262176:NJJ262178 NTF262176:NTF262178 ODB262176:ODB262178 OMX262176:OMX262178 OWT262176:OWT262178 PGP262176:PGP262178 PQL262176:PQL262178 QAH262176:QAH262178 QKD262176:QKD262178 QTZ262176:QTZ262178 RDV262176:RDV262178 RNR262176:RNR262178 RXN262176:RXN262178 SHJ262176:SHJ262178 SRF262176:SRF262178 TBB262176:TBB262178 TKX262176:TKX262178 TUT262176:TUT262178 UEP262176:UEP262178 UOL262176:UOL262178 UYH262176:UYH262178 VID262176:VID262178 VRZ262176:VRZ262178 WBV262176:WBV262178 WLR262176:WLR262178 WVN262176:WVN262178 F327712:F327714 JB327712:JB327714 SX327712:SX327714 ACT327712:ACT327714 AMP327712:AMP327714 AWL327712:AWL327714 BGH327712:BGH327714 BQD327712:BQD327714 BZZ327712:BZZ327714 CJV327712:CJV327714 CTR327712:CTR327714 DDN327712:DDN327714 DNJ327712:DNJ327714 DXF327712:DXF327714 EHB327712:EHB327714 EQX327712:EQX327714 FAT327712:FAT327714 FKP327712:FKP327714 FUL327712:FUL327714 GEH327712:GEH327714 GOD327712:GOD327714 GXZ327712:GXZ327714 HHV327712:HHV327714 HRR327712:HRR327714 IBN327712:IBN327714 ILJ327712:ILJ327714 IVF327712:IVF327714 JFB327712:JFB327714 JOX327712:JOX327714 JYT327712:JYT327714 KIP327712:KIP327714 KSL327712:KSL327714 LCH327712:LCH327714 LMD327712:LMD327714 LVZ327712:LVZ327714 MFV327712:MFV327714 MPR327712:MPR327714 MZN327712:MZN327714 NJJ327712:NJJ327714 NTF327712:NTF327714 ODB327712:ODB327714 OMX327712:OMX327714 OWT327712:OWT327714 PGP327712:PGP327714 PQL327712:PQL327714 QAH327712:QAH327714 QKD327712:QKD327714 QTZ327712:QTZ327714 RDV327712:RDV327714 RNR327712:RNR327714 RXN327712:RXN327714 SHJ327712:SHJ327714 SRF327712:SRF327714 TBB327712:TBB327714 TKX327712:TKX327714 TUT327712:TUT327714 UEP327712:UEP327714 UOL327712:UOL327714 UYH327712:UYH327714 VID327712:VID327714 VRZ327712:VRZ327714 WBV327712:WBV327714 WLR327712:WLR327714 WVN327712:WVN327714 F393248:F393250 JB393248:JB393250 SX393248:SX393250 ACT393248:ACT393250 AMP393248:AMP393250 AWL393248:AWL393250 BGH393248:BGH393250 BQD393248:BQD393250 BZZ393248:BZZ393250 CJV393248:CJV393250 CTR393248:CTR393250 DDN393248:DDN393250 DNJ393248:DNJ393250 DXF393248:DXF393250 EHB393248:EHB393250 EQX393248:EQX393250 FAT393248:FAT393250 FKP393248:FKP393250 FUL393248:FUL393250 GEH393248:GEH393250 GOD393248:GOD393250 GXZ393248:GXZ393250 HHV393248:HHV393250 HRR393248:HRR393250 IBN393248:IBN393250 ILJ393248:ILJ393250 IVF393248:IVF393250 JFB393248:JFB393250 JOX393248:JOX393250 JYT393248:JYT393250 KIP393248:KIP393250 KSL393248:KSL393250 LCH393248:LCH393250 LMD393248:LMD393250 LVZ393248:LVZ393250 MFV393248:MFV393250 MPR393248:MPR393250 MZN393248:MZN393250 NJJ393248:NJJ393250 NTF393248:NTF393250 ODB393248:ODB393250 OMX393248:OMX393250 OWT393248:OWT393250 PGP393248:PGP393250 PQL393248:PQL393250 QAH393248:QAH393250 QKD393248:QKD393250 QTZ393248:QTZ393250 RDV393248:RDV393250 RNR393248:RNR393250 RXN393248:RXN393250 SHJ393248:SHJ393250 SRF393248:SRF393250 TBB393248:TBB393250 TKX393248:TKX393250 TUT393248:TUT393250 UEP393248:UEP393250 UOL393248:UOL393250 UYH393248:UYH393250 VID393248:VID393250 VRZ393248:VRZ393250 WBV393248:WBV393250 WLR393248:WLR393250 WVN393248:WVN393250 F458784:F458786 JB458784:JB458786 SX458784:SX458786 ACT458784:ACT458786 AMP458784:AMP458786 AWL458784:AWL458786 BGH458784:BGH458786 BQD458784:BQD458786 BZZ458784:BZZ458786 CJV458784:CJV458786 CTR458784:CTR458786 DDN458784:DDN458786 DNJ458784:DNJ458786 DXF458784:DXF458786 EHB458784:EHB458786 EQX458784:EQX458786 FAT458784:FAT458786 FKP458784:FKP458786 FUL458784:FUL458786 GEH458784:GEH458786 GOD458784:GOD458786 GXZ458784:GXZ458786 HHV458784:HHV458786 HRR458784:HRR458786 IBN458784:IBN458786 ILJ458784:ILJ458786 IVF458784:IVF458786 JFB458784:JFB458786 JOX458784:JOX458786 JYT458784:JYT458786 KIP458784:KIP458786 KSL458784:KSL458786 LCH458784:LCH458786 LMD458784:LMD458786 LVZ458784:LVZ458786 MFV458784:MFV458786 MPR458784:MPR458786 MZN458784:MZN458786 NJJ458784:NJJ458786 NTF458784:NTF458786 ODB458784:ODB458786 OMX458784:OMX458786 OWT458784:OWT458786 PGP458784:PGP458786 PQL458784:PQL458786 QAH458784:QAH458786 QKD458784:QKD458786 QTZ458784:QTZ458786 RDV458784:RDV458786 RNR458784:RNR458786 RXN458784:RXN458786 SHJ458784:SHJ458786 SRF458784:SRF458786 TBB458784:TBB458786 TKX458784:TKX458786 TUT458784:TUT458786 UEP458784:UEP458786 UOL458784:UOL458786 UYH458784:UYH458786 VID458784:VID458786 VRZ458784:VRZ458786 WBV458784:WBV458786 WLR458784:WLR458786 WVN458784:WVN458786 F524320:F524322 JB524320:JB524322 SX524320:SX524322 ACT524320:ACT524322 AMP524320:AMP524322 AWL524320:AWL524322 BGH524320:BGH524322 BQD524320:BQD524322 BZZ524320:BZZ524322 CJV524320:CJV524322 CTR524320:CTR524322 DDN524320:DDN524322 DNJ524320:DNJ524322 DXF524320:DXF524322 EHB524320:EHB524322 EQX524320:EQX524322 FAT524320:FAT524322 FKP524320:FKP524322 FUL524320:FUL524322 GEH524320:GEH524322 GOD524320:GOD524322 GXZ524320:GXZ524322 HHV524320:HHV524322 HRR524320:HRR524322 IBN524320:IBN524322 ILJ524320:ILJ524322 IVF524320:IVF524322 JFB524320:JFB524322 JOX524320:JOX524322 JYT524320:JYT524322 KIP524320:KIP524322 KSL524320:KSL524322 LCH524320:LCH524322 LMD524320:LMD524322 LVZ524320:LVZ524322 MFV524320:MFV524322 MPR524320:MPR524322 MZN524320:MZN524322 NJJ524320:NJJ524322 NTF524320:NTF524322 ODB524320:ODB524322 OMX524320:OMX524322 OWT524320:OWT524322 PGP524320:PGP524322 PQL524320:PQL524322 QAH524320:QAH524322 QKD524320:QKD524322 QTZ524320:QTZ524322 RDV524320:RDV524322 RNR524320:RNR524322 RXN524320:RXN524322 SHJ524320:SHJ524322 SRF524320:SRF524322 TBB524320:TBB524322 TKX524320:TKX524322 TUT524320:TUT524322 UEP524320:UEP524322 UOL524320:UOL524322 UYH524320:UYH524322 VID524320:VID524322 VRZ524320:VRZ524322 WBV524320:WBV524322 WLR524320:WLR524322 WVN524320:WVN524322 F589856:F589858 JB589856:JB589858 SX589856:SX589858 ACT589856:ACT589858 AMP589856:AMP589858 AWL589856:AWL589858 BGH589856:BGH589858 BQD589856:BQD589858 BZZ589856:BZZ589858 CJV589856:CJV589858 CTR589856:CTR589858 DDN589856:DDN589858 DNJ589856:DNJ589858 DXF589856:DXF589858 EHB589856:EHB589858 EQX589856:EQX589858 FAT589856:FAT589858 FKP589856:FKP589858 FUL589856:FUL589858 GEH589856:GEH589858 GOD589856:GOD589858 GXZ589856:GXZ589858 HHV589856:HHV589858 HRR589856:HRR589858 IBN589856:IBN589858 ILJ589856:ILJ589858 IVF589856:IVF589858 JFB589856:JFB589858 JOX589856:JOX589858 JYT589856:JYT589858 KIP589856:KIP589858 KSL589856:KSL589858 LCH589856:LCH589858 LMD589856:LMD589858 LVZ589856:LVZ589858 MFV589856:MFV589858 MPR589856:MPR589858 MZN589856:MZN589858 NJJ589856:NJJ589858 NTF589856:NTF589858 ODB589856:ODB589858 OMX589856:OMX589858 OWT589856:OWT589858 PGP589856:PGP589858 PQL589856:PQL589858 QAH589856:QAH589858 QKD589856:QKD589858 QTZ589856:QTZ589858 RDV589856:RDV589858 RNR589856:RNR589858 RXN589856:RXN589858 SHJ589856:SHJ589858 SRF589856:SRF589858 TBB589856:TBB589858 TKX589856:TKX589858 TUT589856:TUT589858 UEP589856:UEP589858 UOL589856:UOL589858 UYH589856:UYH589858 VID589856:VID589858 VRZ589856:VRZ589858 WBV589856:WBV589858 WLR589856:WLR589858 WVN589856:WVN589858 F655392:F655394 JB655392:JB655394 SX655392:SX655394 ACT655392:ACT655394 AMP655392:AMP655394 AWL655392:AWL655394 BGH655392:BGH655394 BQD655392:BQD655394 BZZ655392:BZZ655394 CJV655392:CJV655394 CTR655392:CTR655394 DDN655392:DDN655394 DNJ655392:DNJ655394 DXF655392:DXF655394 EHB655392:EHB655394 EQX655392:EQX655394 FAT655392:FAT655394 FKP655392:FKP655394 FUL655392:FUL655394 GEH655392:GEH655394 GOD655392:GOD655394 GXZ655392:GXZ655394 HHV655392:HHV655394 HRR655392:HRR655394 IBN655392:IBN655394 ILJ655392:ILJ655394 IVF655392:IVF655394 JFB655392:JFB655394 JOX655392:JOX655394 JYT655392:JYT655394 KIP655392:KIP655394 KSL655392:KSL655394 LCH655392:LCH655394 LMD655392:LMD655394 LVZ655392:LVZ655394 MFV655392:MFV655394 MPR655392:MPR655394 MZN655392:MZN655394 NJJ655392:NJJ655394 NTF655392:NTF655394 ODB655392:ODB655394 OMX655392:OMX655394 OWT655392:OWT655394 PGP655392:PGP655394 PQL655392:PQL655394 QAH655392:QAH655394 QKD655392:QKD655394 QTZ655392:QTZ655394 RDV655392:RDV655394 RNR655392:RNR655394 RXN655392:RXN655394 SHJ655392:SHJ655394 SRF655392:SRF655394 TBB655392:TBB655394 TKX655392:TKX655394 TUT655392:TUT655394 UEP655392:UEP655394 UOL655392:UOL655394 UYH655392:UYH655394 VID655392:VID655394 VRZ655392:VRZ655394 WBV655392:WBV655394 WLR655392:WLR655394 WVN655392:WVN655394 F720928:F720930 JB720928:JB720930 SX720928:SX720930 ACT720928:ACT720930 AMP720928:AMP720930 AWL720928:AWL720930 BGH720928:BGH720930 BQD720928:BQD720930 BZZ720928:BZZ720930 CJV720928:CJV720930 CTR720928:CTR720930 DDN720928:DDN720930 DNJ720928:DNJ720930 DXF720928:DXF720930 EHB720928:EHB720930 EQX720928:EQX720930 FAT720928:FAT720930 FKP720928:FKP720930 FUL720928:FUL720930 GEH720928:GEH720930 GOD720928:GOD720930 GXZ720928:GXZ720930 HHV720928:HHV720930 HRR720928:HRR720930 IBN720928:IBN720930 ILJ720928:ILJ720930 IVF720928:IVF720930 JFB720928:JFB720930 JOX720928:JOX720930 JYT720928:JYT720930 KIP720928:KIP720930 KSL720928:KSL720930 LCH720928:LCH720930 LMD720928:LMD720930 LVZ720928:LVZ720930 MFV720928:MFV720930 MPR720928:MPR720930 MZN720928:MZN720930 NJJ720928:NJJ720930 NTF720928:NTF720930 ODB720928:ODB720930 OMX720928:OMX720930 OWT720928:OWT720930 PGP720928:PGP720930 PQL720928:PQL720930 QAH720928:QAH720930 QKD720928:QKD720930 QTZ720928:QTZ720930 RDV720928:RDV720930 RNR720928:RNR720930 RXN720928:RXN720930 SHJ720928:SHJ720930 SRF720928:SRF720930 TBB720928:TBB720930 TKX720928:TKX720930 TUT720928:TUT720930 UEP720928:UEP720930 UOL720928:UOL720930 UYH720928:UYH720930 VID720928:VID720930 VRZ720928:VRZ720930 WBV720928:WBV720930 WLR720928:WLR720930 WVN720928:WVN720930 F786464:F786466 JB786464:JB786466 SX786464:SX786466 ACT786464:ACT786466 AMP786464:AMP786466 AWL786464:AWL786466 BGH786464:BGH786466 BQD786464:BQD786466 BZZ786464:BZZ786466 CJV786464:CJV786466 CTR786464:CTR786466 DDN786464:DDN786466 DNJ786464:DNJ786466 DXF786464:DXF786466 EHB786464:EHB786466 EQX786464:EQX786466 FAT786464:FAT786466 FKP786464:FKP786466 FUL786464:FUL786466 GEH786464:GEH786466 GOD786464:GOD786466 GXZ786464:GXZ786466 HHV786464:HHV786466 HRR786464:HRR786466 IBN786464:IBN786466 ILJ786464:ILJ786466 IVF786464:IVF786466 JFB786464:JFB786466 JOX786464:JOX786466 JYT786464:JYT786466 KIP786464:KIP786466 KSL786464:KSL786466 LCH786464:LCH786466 LMD786464:LMD786466 LVZ786464:LVZ786466 MFV786464:MFV786466 MPR786464:MPR786466 MZN786464:MZN786466 NJJ786464:NJJ786466 NTF786464:NTF786466 ODB786464:ODB786466 OMX786464:OMX786466 OWT786464:OWT786466 PGP786464:PGP786466 PQL786464:PQL786466 QAH786464:QAH786466 QKD786464:QKD786466 QTZ786464:QTZ786466 RDV786464:RDV786466 RNR786464:RNR786466 RXN786464:RXN786466 SHJ786464:SHJ786466 SRF786464:SRF786466 TBB786464:TBB786466 TKX786464:TKX786466 TUT786464:TUT786466 UEP786464:UEP786466 UOL786464:UOL786466 UYH786464:UYH786466 VID786464:VID786466 VRZ786464:VRZ786466 WBV786464:WBV786466 WLR786464:WLR786466 WVN786464:WVN786466 F852000:F852002 JB852000:JB852002 SX852000:SX852002 ACT852000:ACT852002 AMP852000:AMP852002 AWL852000:AWL852002 BGH852000:BGH852002 BQD852000:BQD852002 BZZ852000:BZZ852002 CJV852000:CJV852002 CTR852000:CTR852002 DDN852000:DDN852002 DNJ852000:DNJ852002 DXF852000:DXF852002 EHB852000:EHB852002 EQX852000:EQX852002 FAT852000:FAT852002 FKP852000:FKP852002 FUL852000:FUL852002 GEH852000:GEH852002 GOD852000:GOD852002 GXZ852000:GXZ852002 HHV852000:HHV852002 HRR852000:HRR852002 IBN852000:IBN852002 ILJ852000:ILJ852002 IVF852000:IVF852002 JFB852000:JFB852002 JOX852000:JOX852002 JYT852000:JYT852002 KIP852000:KIP852002 KSL852000:KSL852002 LCH852000:LCH852002 LMD852000:LMD852002 LVZ852000:LVZ852002 MFV852000:MFV852002 MPR852000:MPR852002 MZN852000:MZN852002 NJJ852000:NJJ852002 NTF852000:NTF852002 ODB852000:ODB852002 OMX852000:OMX852002 OWT852000:OWT852002 PGP852000:PGP852002 PQL852000:PQL852002 QAH852000:QAH852002 QKD852000:QKD852002 QTZ852000:QTZ852002 RDV852000:RDV852002 RNR852000:RNR852002 RXN852000:RXN852002 SHJ852000:SHJ852002 SRF852000:SRF852002 TBB852000:TBB852002 TKX852000:TKX852002 TUT852000:TUT852002 UEP852000:UEP852002 UOL852000:UOL852002 UYH852000:UYH852002 VID852000:VID852002 VRZ852000:VRZ852002 WBV852000:WBV852002 WLR852000:WLR852002 WVN852000:WVN852002 F917536:F917538 JB917536:JB917538 SX917536:SX917538 ACT917536:ACT917538 AMP917536:AMP917538 AWL917536:AWL917538 BGH917536:BGH917538 BQD917536:BQD917538 BZZ917536:BZZ917538 CJV917536:CJV917538 CTR917536:CTR917538 DDN917536:DDN917538 DNJ917536:DNJ917538 DXF917536:DXF917538 EHB917536:EHB917538 EQX917536:EQX917538 FAT917536:FAT917538 FKP917536:FKP917538 FUL917536:FUL917538 GEH917536:GEH917538 GOD917536:GOD917538 GXZ917536:GXZ917538 HHV917536:HHV917538 HRR917536:HRR917538 IBN917536:IBN917538 ILJ917536:ILJ917538 IVF917536:IVF917538 JFB917536:JFB917538 JOX917536:JOX917538 JYT917536:JYT917538 KIP917536:KIP917538 KSL917536:KSL917538 LCH917536:LCH917538 LMD917536:LMD917538 LVZ917536:LVZ917538 MFV917536:MFV917538 MPR917536:MPR917538 MZN917536:MZN917538 NJJ917536:NJJ917538 NTF917536:NTF917538 ODB917536:ODB917538 OMX917536:OMX917538 OWT917536:OWT917538 PGP917536:PGP917538 PQL917536:PQL917538 QAH917536:QAH917538 QKD917536:QKD917538 QTZ917536:QTZ917538 RDV917536:RDV917538 RNR917536:RNR917538 RXN917536:RXN917538 SHJ917536:SHJ917538 SRF917536:SRF917538 TBB917536:TBB917538 TKX917536:TKX917538 TUT917536:TUT917538 UEP917536:UEP917538 UOL917536:UOL917538 UYH917536:UYH917538 VID917536:VID917538 VRZ917536:VRZ917538 WBV917536:WBV917538 WLR917536:WLR917538 WVN917536:WVN917538 F983072:F983074 JB983072:JB983074 SX983072:SX983074 ACT983072:ACT983074 AMP983072:AMP983074 AWL983072:AWL983074 BGH983072:BGH983074 BQD983072:BQD983074 BZZ983072:BZZ983074 CJV983072:CJV983074 CTR983072:CTR983074 DDN983072:DDN983074 DNJ983072:DNJ983074 DXF983072:DXF983074 EHB983072:EHB983074 EQX983072:EQX983074 FAT983072:FAT983074 FKP983072:FKP983074 FUL983072:FUL983074 GEH983072:GEH983074 GOD983072:GOD983074 GXZ983072:GXZ983074 HHV983072:HHV983074 HRR983072:HRR983074 IBN983072:IBN983074 ILJ983072:ILJ983074 IVF983072:IVF983074 JFB983072:JFB983074 JOX983072:JOX983074 JYT983072:JYT983074 KIP983072:KIP983074 KSL983072:KSL983074 LCH983072:LCH983074 LMD983072:LMD983074 LVZ983072:LVZ983074 MFV983072:MFV983074 MPR983072:MPR983074 MZN983072:MZN983074 NJJ983072:NJJ983074 NTF983072:NTF983074 ODB983072:ODB983074 OMX983072:OMX983074 OWT983072:OWT983074 PGP983072:PGP983074 PQL983072:PQL983074 QAH983072:QAH983074 QKD983072:QKD983074 QTZ983072:QTZ983074 RDV983072:RDV983074 RNR983072:RNR983074 RXN983072:RXN983074 SHJ983072:SHJ983074 SRF983072:SRF983074 TBB983072:TBB983074 TKX983072:TKX983074 TUT983072:TUT983074 UEP983072:UEP983074 UOL983072:UOL983074 UYH983072:UYH983074 VID983072:VID983074 VRZ983072:VRZ983074 WBV983072:WBV983074 WLR983072:WLR983074 WVN983072:WVN983074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formula1>$A$58:$A$60</formula1>
    </dataValidation>
    <dataValidation type="list" allowBlank="1" showInputMessage="1" showErrorMessage="1" sqref="G35:I36 JC35:JE36 SY35:TA36 ACU35:ACW36 AMQ35:AMS36 AWM35:AWO36 BGI35:BGK36 BQE35:BQG36 CAA35:CAC36 CJW35:CJY36 CTS35:CTU36 DDO35:DDQ36 DNK35:DNM36 DXG35:DXI36 EHC35:EHE36 EQY35:ERA36 FAU35:FAW36 FKQ35:FKS36 FUM35:FUO36 GEI35:GEK36 GOE35:GOG36 GYA35:GYC36 HHW35:HHY36 HRS35:HRU36 IBO35:IBQ36 ILK35:ILM36 IVG35:IVI36 JFC35:JFE36 JOY35:JPA36 JYU35:JYW36 KIQ35:KIS36 KSM35:KSO36 LCI35:LCK36 LME35:LMG36 LWA35:LWC36 MFW35:MFY36 MPS35:MPU36 MZO35:MZQ36 NJK35:NJM36 NTG35:NTI36 ODC35:ODE36 OMY35:ONA36 OWU35:OWW36 PGQ35:PGS36 PQM35:PQO36 QAI35:QAK36 QKE35:QKG36 QUA35:QUC36 RDW35:RDY36 RNS35:RNU36 RXO35:RXQ36 SHK35:SHM36 SRG35:SRI36 TBC35:TBE36 TKY35:TLA36 TUU35:TUW36 UEQ35:UES36 UOM35:UOO36 UYI35:UYK36 VIE35:VIG36 VSA35:VSC36 WBW35:WBY36 WLS35:WLU36 WVO35:WVQ36 G65571:I65572 JC65571:JE65572 SY65571:TA65572 ACU65571:ACW65572 AMQ65571:AMS65572 AWM65571:AWO65572 BGI65571:BGK65572 BQE65571:BQG65572 CAA65571:CAC65572 CJW65571:CJY65572 CTS65571:CTU65572 DDO65571:DDQ65572 DNK65571:DNM65572 DXG65571:DXI65572 EHC65571:EHE65572 EQY65571:ERA65572 FAU65571:FAW65572 FKQ65571:FKS65572 FUM65571:FUO65572 GEI65571:GEK65572 GOE65571:GOG65572 GYA65571:GYC65572 HHW65571:HHY65572 HRS65571:HRU65572 IBO65571:IBQ65572 ILK65571:ILM65572 IVG65571:IVI65572 JFC65571:JFE65572 JOY65571:JPA65572 JYU65571:JYW65572 KIQ65571:KIS65572 KSM65571:KSO65572 LCI65571:LCK65572 LME65571:LMG65572 LWA65571:LWC65572 MFW65571:MFY65572 MPS65571:MPU65572 MZO65571:MZQ65572 NJK65571:NJM65572 NTG65571:NTI65572 ODC65571:ODE65572 OMY65571:ONA65572 OWU65571:OWW65572 PGQ65571:PGS65572 PQM65571:PQO65572 QAI65571:QAK65572 QKE65571:QKG65572 QUA65571:QUC65572 RDW65571:RDY65572 RNS65571:RNU65572 RXO65571:RXQ65572 SHK65571:SHM65572 SRG65571:SRI65572 TBC65571:TBE65572 TKY65571:TLA65572 TUU65571:TUW65572 UEQ65571:UES65572 UOM65571:UOO65572 UYI65571:UYK65572 VIE65571:VIG65572 VSA65571:VSC65572 WBW65571:WBY65572 WLS65571:WLU65572 WVO65571:WVQ65572 G131107:I131108 JC131107:JE131108 SY131107:TA131108 ACU131107:ACW131108 AMQ131107:AMS131108 AWM131107:AWO131108 BGI131107:BGK131108 BQE131107:BQG131108 CAA131107:CAC131108 CJW131107:CJY131108 CTS131107:CTU131108 DDO131107:DDQ131108 DNK131107:DNM131108 DXG131107:DXI131108 EHC131107:EHE131108 EQY131107:ERA131108 FAU131107:FAW131108 FKQ131107:FKS131108 FUM131107:FUO131108 GEI131107:GEK131108 GOE131107:GOG131108 GYA131107:GYC131108 HHW131107:HHY131108 HRS131107:HRU131108 IBO131107:IBQ131108 ILK131107:ILM131108 IVG131107:IVI131108 JFC131107:JFE131108 JOY131107:JPA131108 JYU131107:JYW131108 KIQ131107:KIS131108 KSM131107:KSO131108 LCI131107:LCK131108 LME131107:LMG131108 LWA131107:LWC131108 MFW131107:MFY131108 MPS131107:MPU131108 MZO131107:MZQ131108 NJK131107:NJM131108 NTG131107:NTI131108 ODC131107:ODE131108 OMY131107:ONA131108 OWU131107:OWW131108 PGQ131107:PGS131108 PQM131107:PQO131108 QAI131107:QAK131108 QKE131107:QKG131108 QUA131107:QUC131108 RDW131107:RDY131108 RNS131107:RNU131108 RXO131107:RXQ131108 SHK131107:SHM131108 SRG131107:SRI131108 TBC131107:TBE131108 TKY131107:TLA131108 TUU131107:TUW131108 UEQ131107:UES131108 UOM131107:UOO131108 UYI131107:UYK131108 VIE131107:VIG131108 VSA131107:VSC131108 WBW131107:WBY131108 WLS131107:WLU131108 WVO131107:WVQ131108 G196643:I196644 JC196643:JE196644 SY196643:TA196644 ACU196643:ACW196644 AMQ196643:AMS196644 AWM196643:AWO196644 BGI196643:BGK196644 BQE196643:BQG196644 CAA196643:CAC196644 CJW196643:CJY196644 CTS196643:CTU196644 DDO196643:DDQ196644 DNK196643:DNM196644 DXG196643:DXI196644 EHC196643:EHE196644 EQY196643:ERA196644 FAU196643:FAW196644 FKQ196643:FKS196644 FUM196643:FUO196644 GEI196643:GEK196644 GOE196643:GOG196644 GYA196643:GYC196644 HHW196643:HHY196644 HRS196643:HRU196644 IBO196643:IBQ196644 ILK196643:ILM196644 IVG196643:IVI196644 JFC196643:JFE196644 JOY196643:JPA196644 JYU196643:JYW196644 KIQ196643:KIS196644 KSM196643:KSO196644 LCI196643:LCK196644 LME196643:LMG196644 LWA196643:LWC196644 MFW196643:MFY196644 MPS196643:MPU196644 MZO196643:MZQ196644 NJK196643:NJM196644 NTG196643:NTI196644 ODC196643:ODE196644 OMY196643:ONA196644 OWU196643:OWW196644 PGQ196643:PGS196644 PQM196643:PQO196644 QAI196643:QAK196644 QKE196643:QKG196644 QUA196643:QUC196644 RDW196643:RDY196644 RNS196643:RNU196644 RXO196643:RXQ196644 SHK196643:SHM196644 SRG196643:SRI196644 TBC196643:TBE196644 TKY196643:TLA196644 TUU196643:TUW196644 UEQ196643:UES196644 UOM196643:UOO196644 UYI196643:UYK196644 VIE196643:VIG196644 VSA196643:VSC196644 WBW196643:WBY196644 WLS196643:WLU196644 WVO196643:WVQ196644 G262179:I262180 JC262179:JE262180 SY262179:TA262180 ACU262179:ACW262180 AMQ262179:AMS262180 AWM262179:AWO262180 BGI262179:BGK262180 BQE262179:BQG262180 CAA262179:CAC262180 CJW262179:CJY262180 CTS262179:CTU262180 DDO262179:DDQ262180 DNK262179:DNM262180 DXG262179:DXI262180 EHC262179:EHE262180 EQY262179:ERA262180 FAU262179:FAW262180 FKQ262179:FKS262180 FUM262179:FUO262180 GEI262179:GEK262180 GOE262179:GOG262180 GYA262179:GYC262180 HHW262179:HHY262180 HRS262179:HRU262180 IBO262179:IBQ262180 ILK262179:ILM262180 IVG262179:IVI262180 JFC262179:JFE262180 JOY262179:JPA262180 JYU262179:JYW262180 KIQ262179:KIS262180 KSM262179:KSO262180 LCI262179:LCK262180 LME262179:LMG262180 LWA262179:LWC262180 MFW262179:MFY262180 MPS262179:MPU262180 MZO262179:MZQ262180 NJK262179:NJM262180 NTG262179:NTI262180 ODC262179:ODE262180 OMY262179:ONA262180 OWU262179:OWW262180 PGQ262179:PGS262180 PQM262179:PQO262180 QAI262179:QAK262180 QKE262179:QKG262180 QUA262179:QUC262180 RDW262179:RDY262180 RNS262179:RNU262180 RXO262179:RXQ262180 SHK262179:SHM262180 SRG262179:SRI262180 TBC262179:TBE262180 TKY262179:TLA262180 TUU262179:TUW262180 UEQ262179:UES262180 UOM262179:UOO262180 UYI262179:UYK262180 VIE262179:VIG262180 VSA262179:VSC262180 WBW262179:WBY262180 WLS262179:WLU262180 WVO262179:WVQ262180 G327715:I327716 JC327715:JE327716 SY327715:TA327716 ACU327715:ACW327716 AMQ327715:AMS327716 AWM327715:AWO327716 BGI327715:BGK327716 BQE327715:BQG327716 CAA327715:CAC327716 CJW327715:CJY327716 CTS327715:CTU327716 DDO327715:DDQ327716 DNK327715:DNM327716 DXG327715:DXI327716 EHC327715:EHE327716 EQY327715:ERA327716 FAU327715:FAW327716 FKQ327715:FKS327716 FUM327715:FUO327716 GEI327715:GEK327716 GOE327715:GOG327716 GYA327715:GYC327716 HHW327715:HHY327716 HRS327715:HRU327716 IBO327715:IBQ327716 ILK327715:ILM327716 IVG327715:IVI327716 JFC327715:JFE327716 JOY327715:JPA327716 JYU327715:JYW327716 KIQ327715:KIS327716 KSM327715:KSO327716 LCI327715:LCK327716 LME327715:LMG327716 LWA327715:LWC327716 MFW327715:MFY327716 MPS327715:MPU327716 MZO327715:MZQ327716 NJK327715:NJM327716 NTG327715:NTI327716 ODC327715:ODE327716 OMY327715:ONA327716 OWU327715:OWW327716 PGQ327715:PGS327716 PQM327715:PQO327716 QAI327715:QAK327716 QKE327715:QKG327716 QUA327715:QUC327716 RDW327715:RDY327716 RNS327715:RNU327716 RXO327715:RXQ327716 SHK327715:SHM327716 SRG327715:SRI327716 TBC327715:TBE327716 TKY327715:TLA327716 TUU327715:TUW327716 UEQ327715:UES327716 UOM327715:UOO327716 UYI327715:UYK327716 VIE327715:VIG327716 VSA327715:VSC327716 WBW327715:WBY327716 WLS327715:WLU327716 WVO327715:WVQ327716 G393251:I393252 JC393251:JE393252 SY393251:TA393252 ACU393251:ACW393252 AMQ393251:AMS393252 AWM393251:AWO393252 BGI393251:BGK393252 BQE393251:BQG393252 CAA393251:CAC393252 CJW393251:CJY393252 CTS393251:CTU393252 DDO393251:DDQ393252 DNK393251:DNM393252 DXG393251:DXI393252 EHC393251:EHE393252 EQY393251:ERA393252 FAU393251:FAW393252 FKQ393251:FKS393252 FUM393251:FUO393252 GEI393251:GEK393252 GOE393251:GOG393252 GYA393251:GYC393252 HHW393251:HHY393252 HRS393251:HRU393252 IBO393251:IBQ393252 ILK393251:ILM393252 IVG393251:IVI393252 JFC393251:JFE393252 JOY393251:JPA393252 JYU393251:JYW393252 KIQ393251:KIS393252 KSM393251:KSO393252 LCI393251:LCK393252 LME393251:LMG393252 LWA393251:LWC393252 MFW393251:MFY393252 MPS393251:MPU393252 MZO393251:MZQ393252 NJK393251:NJM393252 NTG393251:NTI393252 ODC393251:ODE393252 OMY393251:ONA393252 OWU393251:OWW393252 PGQ393251:PGS393252 PQM393251:PQO393252 QAI393251:QAK393252 QKE393251:QKG393252 QUA393251:QUC393252 RDW393251:RDY393252 RNS393251:RNU393252 RXO393251:RXQ393252 SHK393251:SHM393252 SRG393251:SRI393252 TBC393251:TBE393252 TKY393251:TLA393252 TUU393251:TUW393252 UEQ393251:UES393252 UOM393251:UOO393252 UYI393251:UYK393252 VIE393251:VIG393252 VSA393251:VSC393252 WBW393251:WBY393252 WLS393251:WLU393252 WVO393251:WVQ393252 G458787:I458788 JC458787:JE458788 SY458787:TA458788 ACU458787:ACW458788 AMQ458787:AMS458788 AWM458787:AWO458788 BGI458787:BGK458788 BQE458787:BQG458788 CAA458787:CAC458788 CJW458787:CJY458788 CTS458787:CTU458788 DDO458787:DDQ458788 DNK458787:DNM458788 DXG458787:DXI458788 EHC458787:EHE458788 EQY458787:ERA458788 FAU458787:FAW458788 FKQ458787:FKS458788 FUM458787:FUO458788 GEI458787:GEK458788 GOE458787:GOG458788 GYA458787:GYC458788 HHW458787:HHY458788 HRS458787:HRU458788 IBO458787:IBQ458788 ILK458787:ILM458788 IVG458787:IVI458788 JFC458787:JFE458788 JOY458787:JPA458788 JYU458787:JYW458788 KIQ458787:KIS458788 KSM458787:KSO458788 LCI458787:LCK458788 LME458787:LMG458788 LWA458787:LWC458788 MFW458787:MFY458788 MPS458787:MPU458788 MZO458787:MZQ458788 NJK458787:NJM458788 NTG458787:NTI458788 ODC458787:ODE458788 OMY458787:ONA458788 OWU458787:OWW458788 PGQ458787:PGS458788 PQM458787:PQO458788 QAI458787:QAK458788 QKE458787:QKG458788 QUA458787:QUC458788 RDW458787:RDY458788 RNS458787:RNU458788 RXO458787:RXQ458788 SHK458787:SHM458788 SRG458787:SRI458788 TBC458787:TBE458788 TKY458787:TLA458788 TUU458787:TUW458788 UEQ458787:UES458788 UOM458787:UOO458788 UYI458787:UYK458788 VIE458787:VIG458788 VSA458787:VSC458788 WBW458787:WBY458788 WLS458787:WLU458788 WVO458787:WVQ458788 G524323:I524324 JC524323:JE524324 SY524323:TA524324 ACU524323:ACW524324 AMQ524323:AMS524324 AWM524323:AWO524324 BGI524323:BGK524324 BQE524323:BQG524324 CAA524323:CAC524324 CJW524323:CJY524324 CTS524323:CTU524324 DDO524323:DDQ524324 DNK524323:DNM524324 DXG524323:DXI524324 EHC524323:EHE524324 EQY524323:ERA524324 FAU524323:FAW524324 FKQ524323:FKS524324 FUM524323:FUO524324 GEI524323:GEK524324 GOE524323:GOG524324 GYA524323:GYC524324 HHW524323:HHY524324 HRS524323:HRU524324 IBO524323:IBQ524324 ILK524323:ILM524324 IVG524323:IVI524324 JFC524323:JFE524324 JOY524323:JPA524324 JYU524323:JYW524324 KIQ524323:KIS524324 KSM524323:KSO524324 LCI524323:LCK524324 LME524323:LMG524324 LWA524323:LWC524324 MFW524323:MFY524324 MPS524323:MPU524324 MZO524323:MZQ524324 NJK524323:NJM524324 NTG524323:NTI524324 ODC524323:ODE524324 OMY524323:ONA524324 OWU524323:OWW524324 PGQ524323:PGS524324 PQM524323:PQO524324 QAI524323:QAK524324 QKE524323:QKG524324 QUA524323:QUC524324 RDW524323:RDY524324 RNS524323:RNU524324 RXO524323:RXQ524324 SHK524323:SHM524324 SRG524323:SRI524324 TBC524323:TBE524324 TKY524323:TLA524324 TUU524323:TUW524324 UEQ524323:UES524324 UOM524323:UOO524324 UYI524323:UYK524324 VIE524323:VIG524324 VSA524323:VSC524324 WBW524323:WBY524324 WLS524323:WLU524324 WVO524323:WVQ524324 G589859:I589860 JC589859:JE589860 SY589859:TA589860 ACU589859:ACW589860 AMQ589859:AMS589860 AWM589859:AWO589860 BGI589859:BGK589860 BQE589859:BQG589860 CAA589859:CAC589860 CJW589859:CJY589860 CTS589859:CTU589860 DDO589859:DDQ589860 DNK589859:DNM589860 DXG589859:DXI589860 EHC589859:EHE589860 EQY589859:ERA589860 FAU589859:FAW589860 FKQ589859:FKS589860 FUM589859:FUO589860 GEI589859:GEK589860 GOE589859:GOG589860 GYA589859:GYC589860 HHW589859:HHY589860 HRS589859:HRU589860 IBO589859:IBQ589860 ILK589859:ILM589860 IVG589859:IVI589860 JFC589859:JFE589860 JOY589859:JPA589860 JYU589859:JYW589860 KIQ589859:KIS589860 KSM589859:KSO589860 LCI589859:LCK589860 LME589859:LMG589860 LWA589859:LWC589860 MFW589859:MFY589860 MPS589859:MPU589860 MZO589859:MZQ589860 NJK589859:NJM589860 NTG589859:NTI589860 ODC589859:ODE589860 OMY589859:ONA589860 OWU589859:OWW589860 PGQ589859:PGS589860 PQM589859:PQO589860 QAI589859:QAK589860 QKE589859:QKG589860 QUA589859:QUC589860 RDW589859:RDY589860 RNS589859:RNU589860 RXO589859:RXQ589860 SHK589859:SHM589860 SRG589859:SRI589860 TBC589859:TBE589860 TKY589859:TLA589860 TUU589859:TUW589860 UEQ589859:UES589860 UOM589859:UOO589860 UYI589859:UYK589860 VIE589859:VIG589860 VSA589859:VSC589860 WBW589859:WBY589860 WLS589859:WLU589860 WVO589859:WVQ589860 G655395:I655396 JC655395:JE655396 SY655395:TA655396 ACU655395:ACW655396 AMQ655395:AMS655396 AWM655395:AWO655396 BGI655395:BGK655396 BQE655395:BQG655396 CAA655395:CAC655396 CJW655395:CJY655396 CTS655395:CTU655396 DDO655395:DDQ655396 DNK655395:DNM655396 DXG655395:DXI655396 EHC655395:EHE655396 EQY655395:ERA655396 FAU655395:FAW655396 FKQ655395:FKS655396 FUM655395:FUO655396 GEI655395:GEK655396 GOE655395:GOG655396 GYA655395:GYC655396 HHW655395:HHY655396 HRS655395:HRU655396 IBO655395:IBQ655396 ILK655395:ILM655396 IVG655395:IVI655396 JFC655395:JFE655396 JOY655395:JPA655396 JYU655395:JYW655396 KIQ655395:KIS655396 KSM655395:KSO655396 LCI655395:LCK655396 LME655395:LMG655396 LWA655395:LWC655396 MFW655395:MFY655396 MPS655395:MPU655396 MZO655395:MZQ655396 NJK655395:NJM655396 NTG655395:NTI655396 ODC655395:ODE655396 OMY655395:ONA655396 OWU655395:OWW655396 PGQ655395:PGS655396 PQM655395:PQO655396 QAI655395:QAK655396 QKE655395:QKG655396 QUA655395:QUC655396 RDW655395:RDY655396 RNS655395:RNU655396 RXO655395:RXQ655396 SHK655395:SHM655396 SRG655395:SRI655396 TBC655395:TBE655396 TKY655395:TLA655396 TUU655395:TUW655396 UEQ655395:UES655396 UOM655395:UOO655396 UYI655395:UYK655396 VIE655395:VIG655396 VSA655395:VSC655396 WBW655395:WBY655396 WLS655395:WLU655396 WVO655395:WVQ655396 G720931:I720932 JC720931:JE720932 SY720931:TA720932 ACU720931:ACW720932 AMQ720931:AMS720932 AWM720931:AWO720932 BGI720931:BGK720932 BQE720931:BQG720932 CAA720931:CAC720932 CJW720931:CJY720932 CTS720931:CTU720932 DDO720931:DDQ720932 DNK720931:DNM720932 DXG720931:DXI720932 EHC720931:EHE720932 EQY720931:ERA720932 FAU720931:FAW720932 FKQ720931:FKS720932 FUM720931:FUO720932 GEI720931:GEK720932 GOE720931:GOG720932 GYA720931:GYC720932 HHW720931:HHY720932 HRS720931:HRU720932 IBO720931:IBQ720932 ILK720931:ILM720932 IVG720931:IVI720932 JFC720931:JFE720932 JOY720931:JPA720932 JYU720931:JYW720932 KIQ720931:KIS720932 KSM720931:KSO720932 LCI720931:LCK720932 LME720931:LMG720932 LWA720931:LWC720932 MFW720931:MFY720932 MPS720931:MPU720932 MZO720931:MZQ720932 NJK720931:NJM720932 NTG720931:NTI720932 ODC720931:ODE720932 OMY720931:ONA720932 OWU720931:OWW720932 PGQ720931:PGS720932 PQM720931:PQO720932 QAI720931:QAK720932 QKE720931:QKG720932 QUA720931:QUC720932 RDW720931:RDY720932 RNS720931:RNU720932 RXO720931:RXQ720932 SHK720931:SHM720932 SRG720931:SRI720932 TBC720931:TBE720932 TKY720931:TLA720932 TUU720931:TUW720932 UEQ720931:UES720932 UOM720931:UOO720932 UYI720931:UYK720932 VIE720931:VIG720932 VSA720931:VSC720932 WBW720931:WBY720932 WLS720931:WLU720932 WVO720931:WVQ720932 G786467:I786468 JC786467:JE786468 SY786467:TA786468 ACU786467:ACW786468 AMQ786467:AMS786468 AWM786467:AWO786468 BGI786467:BGK786468 BQE786467:BQG786468 CAA786467:CAC786468 CJW786467:CJY786468 CTS786467:CTU786468 DDO786467:DDQ786468 DNK786467:DNM786468 DXG786467:DXI786468 EHC786467:EHE786468 EQY786467:ERA786468 FAU786467:FAW786468 FKQ786467:FKS786468 FUM786467:FUO786468 GEI786467:GEK786468 GOE786467:GOG786468 GYA786467:GYC786468 HHW786467:HHY786468 HRS786467:HRU786468 IBO786467:IBQ786468 ILK786467:ILM786468 IVG786467:IVI786468 JFC786467:JFE786468 JOY786467:JPA786468 JYU786467:JYW786468 KIQ786467:KIS786468 KSM786467:KSO786468 LCI786467:LCK786468 LME786467:LMG786468 LWA786467:LWC786468 MFW786467:MFY786468 MPS786467:MPU786468 MZO786467:MZQ786468 NJK786467:NJM786468 NTG786467:NTI786468 ODC786467:ODE786468 OMY786467:ONA786468 OWU786467:OWW786468 PGQ786467:PGS786468 PQM786467:PQO786468 QAI786467:QAK786468 QKE786467:QKG786468 QUA786467:QUC786468 RDW786467:RDY786468 RNS786467:RNU786468 RXO786467:RXQ786468 SHK786467:SHM786468 SRG786467:SRI786468 TBC786467:TBE786468 TKY786467:TLA786468 TUU786467:TUW786468 UEQ786467:UES786468 UOM786467:UOO786468 UYI786467:UYK786468 VIE786467:VIG786468 VSA786467:VSC786468 WBW786467:WBY786468 WLS786467:WLU786468 WVO786467:WVQ786468 G852003:I852004 JC852003:JE852004 SY852003:TA852004 ACU852003:ACW852004 AMQ852003:AMS852004 AWM852003:AWO852004 BGI852003:BGK852004 BQE852003:BQG852004 CAA852003:CAC852004 CJW852003:CJY852004 CTS852003:CTU852004 DDO852003:DDQ852004 DNK852003:DNM852004 DXG852003:DXI852004 EHC852003:EHE852004 EQY852003:ERA852004 FAU852003:FAW852004 FKQ852003:FKS852004 FUM852003:FUO852004 GEI852003:GEK852004 GOE852003:GOG852004 GYA852003:GYC852004 HHW852003:HHY852004 HRS852003:HRU852004 IBO852003:IBQ852004 ILK852003:ILM852004 IVG852003:IVI852004 JFC852003:JFE852004 JOY852003:JPA852004 JYU852003:JYW852004 KIQ852003:KIS852004 KSM852003:KSO852004 LCI852003:LCK852004 LME852003:LMG852004 LWA852003:LWC852004 MFW852003:MFY852004 MPS852003:MPU852004 MZO852003:MZQ852004 NJK852003:NJM852004 NTG852003:NTI852004 ODC852003:ODE852004 OMY852003:ONA852004 OWU852003:OWW852004 PGQ852003:PGS852004 PQM852003:PQO852004 QAI852003:QAK852004 QKE852003:QKG852004 QUA852003:QUC852004 RDW852003:RDY852004 RNS852003:RNU852004 RXO852003:RXQ852004 SHK852003:SHM852004 SRG852003:SRI852004 TBC852003:TBE852004 TKY852003:TLA852004 TUU852003:TUW852004 UEQ852003:UES852004 UOM852003:UOO852004 UYI852003:UYK852004 VIE852003:VIG852004 VSA852003:VSC852004 WBW852003:WBY852004 WLS852003:WLU852004 WVO852003:WVQ852004 G917539:I917540 JC917539:JE917540 SY917539:TA917540 ACU917539:ACW917540 AMQ917539:AMS917540 AWM917539:AWO917540 BGI917539:BGK917540 BQE917539:BQG917540 CAA917539:CAC917540 CJW917539:CJY917540 CTS917539:CTU917540 DDO917539:DDQ917540 DNK917539:DNM917540 DXG917539:DXI917540 EHC917539:EHE917540 EQY917539:ERA917540 FAU917539:FAW917540 FKQ917539:FKS917540 FUM917539:FUO917540 GEI917539:GEK917540 GOE917539:GOG917540 GYA917539:GYC917540 HHW917539:HHY917540 HRS917539:HRU917540 IBO917539:IBQ917540 ILK917539:ILM917540 IVG917539:IVI917540 JFC917539:JFE917540 JOY917539:JPA917540 JYU917539:JYW917540 KIQ917539:KIS917540 KSM917539:KSO917540 LCI917539:LCK917540 LME917539:LMG917540 LWA917539:LWC917540 MFW917539:MFY917540 MPS917539:MPU917540 MZO917539:MZQ917540 NJK917539:NJM917540 NTG917539:NTI917540 ODC917539:ODE917540 OMY917539:ONA917540 OWU917539:OWW917540 PGQ917539:PGS917540 PQM917539:PQO917540 QAI917539:QAK917540 QKE917539:QKG917540 QUA917539:QUC917540 RDW917539:RDY917540 RNS917539:RNU917540 RXO917539:RXQ917540 SHK917539:SHM917540 SRG917539:SRI917540 TBC917539:TBE917540 TKY917539:TLA917540 TUU917539:TUW917540 UEQ917539:UES917540 UOM917539:UOO917540 UYI917539:UYK917540 VIE917539:VIG917540 VSA917539:VSC917540 WBW917539:WBY917540 WLS917539:WLU917540 WVO917539:WVQ917540 G983075:I983076 JC983075:JE983076 SY983075:TA983076 ACU983075:ACW983076 AMQ983075:AMS983076 AWM983075:AWO983076 BGI983075:BGK983076 BQE983075:BQG983076 CAA983075:CAC983076 CJW983075:CJY983076 CTS983075:CTU983076 DDO983075:DDQ983076 DNK983075:DNM983076 DXG983075:DXI983076 EHC983075:EHE983076 EQY983075:ERA983076 FAU983075:FAW983076 FKQ983075:FKS983076 FUM983075:FUO983076 GEI983075:GEK983076 GOE983075:GOG983076 GYA983075:GYC983076 HHW983075:HHY983076 HRS983075:HRU983076 IBO983075:IBQ983076 ILK983075:ILM983076 IVG983075:IVI983076 JFC983075:JFE983076 JOY983075:JPA983076 JYU983075:JYW983076 KIQ983075:KIS983076 KSM983075:KSO983076 LCI983075:LCK983076 LME983075:LMG983076 LWA983075:LWC983076 MFW983075:MFY983076 MPS983075:MPU983076 MZO983075:MZQ983076 NJK983075:NJM983076 NTG983075:NTI983076 ODC983075:ODE983076 OMY983075:ONA983076 OWU983075:OWW983076 PGQ983075:PGS983076 PQM983075:PQO983076 QAI983075:QAK983076 QKE983075:QKG983076 QUA983075:QUC983076 RDW983075:RDY983076 RNS983075:RNU983076 RXO983075:RXQ983076 SHK983075:SHM983076 SRG983075:SRI983076 TBC983075:TBE983076 TKY983075:TLA983076 TUU983075:TUW983076 UEQ983075:UES983076 UOM983075:UOO983076 UYI983075:UYK983076 VIE983075:VIG983076 VSA983075:VSC983076 WBW983075:WBY983076 WLS983075:WLU983076 WVO983075:WVQ983076 G28:I31 JC28:JE31 SY28:TA31 ACU28:ACW31 AMQ28:AMS31 AWM28:AWO31 BGI28:BGK31 BQE28:BQG31 CAA28:CAC31 CJW28:CJY31 CTS28:CTU31 DDO28:DDQ31 DNK28:DNM31 DXG28:DXI31 EHC28:EHE31 EQY28:ERA31 FAU28:FAW31 FKQ28:FKS31 FUM28:FUO31 GEI28:GEK31 GOE28:GOG31 GYA28:GYC31 HHW28:HHY31 HRS28:HRU31 IBO28:IBQ31 ILK28:ILM31 IVG28:IVI31 JFC28:JFE31 JOY28:JPA31 JYU28:JYW31 KIQ28:KIS31 KSM28:KSO31 LCI28:LCK31 LME28:LMG31 LWA28:LWC31 MFW28:MFY31 MPS28:MPU31 MZO28:MZQ31 NJK28:NJM31 NTG28:NTI31 ODC28:ODE31 OMY28:ONA31 OWU28:OWW31 PGQ28:PGS31 PQM28:PQO31 QAI28:QAK31 QKE28:QKG31 QUA28:QUC31 RDW28:RDY31 RNS28:RNU31 RXO28:RXQ31 SHK28:SHM31 SRG28:SRI31 TBC28:TBE31 TKY28:TLA31 TUU28:TUW31 UEQ28:UES31 UOM28:UOO31 UYI28:UYK31 VIE28:VIG31 VSA28:VSC31 WBW28:WBY31 WLS28:WLU31 WVO28:WVQ31 G65564:I65567 JC65564:JE65567 SY65564:TA65567 ACU65564:ACW65567 AMQ65564:AMS65567 AWM65564:AWO65567 BGI65564:BGK65567 BQE65564:BQG65567 CAA65564:CAC65567 CJW65564:CJY65567 CTS65564:CTU65567 DDO65564:DDQ65567 DNK65564:DNM65567 DXG65564:DXI65567 EHC65564:EHE65567 EQY65564:ERA65567 FAU65564:FAW65567 FKQ65564:FKS65567 FUM65564:FUO65567 GEI65564:GEK65567 GOE65564:GOG65567 GYA65564:GYC65567 HHW65564:HHY65567 HRS65564:HRU65567 IBO65564:IBQ65567 ILK65564:ILM65567 IVG65564:IVI65567 JFC65564:JFE65567 JOY65564:JPA65567 JYU65564:JYW65567 KIQ65564:KIS65567 KSM65564:KSO65567 LCI65564:LCK65567 LME65564:LMG65567 LWA65564:LWC65567 MFW65564:MFY65567 MPS65564:MPU65567 MZO65564:MZQ65567 NJK65564:NJM65567 NTG65564:NTI65567 ODC65564:ODE65567 OMY65564:ONA65567 OWU65564:OWW65567 PGQ65564:PGS65567 PQM65564:PQO65567 QAI65564:QAK65567 QKE65564:QKG65567 QUA65564:QUC65567 RDW65564:RDY65567 RNS65564:RNU65567 RXO65564:RXQ65567 SHK65564:SHM65567 SRG65564:SRI65567 TBC65564:TBE65567 TKY65564:TLA65567 TUU65564:TUW65567 UEQ65564:UES65567 UOM65564:UOO65567 UYI65564:UYK65567 VIE65564:VIG65567 VSA65564:VSC65567 WBW65564:WBY65567 WLS65564:WLU65567 WVO65564:WVQ65567 G131100:I131103 JC131100:JE131103 SY131100:TA131103 ACU131100:ACW131103 AMQ131100:AMS131103 AWM131100:AWO131103 BGI131100:BGK131103 BQE131100:BQG131103 CAA131100:CAC131103 CJW131100:CJY131103 CTS131100:CTU131103 DDO131100:DDQ131103 DNK131100:DNM131103 DXG131100:DXI131103 EHC131100:EHE131103 EQY131100:ERA131103 FAU131100:FAW131103 FKQ131100:FKS131103 FUM131100:FUO131103 GEI131100:GEK131103 GOE131100:GOG131103 GYA131100:GYC131103 HHW131100:HHY131103 HRS131100:HRU131103 IBO131100:IBQ131103 ILK131100:ILM131103 IVG131100:IVI131103 JFC131100:JFE131103 JOY131100:JPA131103 JYU131100:JYW131103 KIQ131100:KIS131103 KSM131100:KSO131103 LCI131100:LCK131103 LME131100:LMG131103 LWA131100:LWC131103 MFW131100:MFY131103 MPS131100:MPU131103 MZO131100:MZQ131103 NJK131100:NJM131103 NTG131100:NTI131103 ODC131100:ODE131103 OMY131100:ONA131103 OWU131100:OWW131103 PGQ131100:PGS131103 PQM131100:PQO131103 QAI131100:QAK131103 QKE131100:QKG131103 QUA131100:QUC131103 RDW131100:RDY131103 RNS131100:RNU131103 RXO131100:RXQ131103 SHK131100:SHM131103 SRG131100:SRI131103 TBC131100:TBE131103 TKY131100:TLA131103 TUU131100:TUW131103 UEQ131100:UES131103 UOM131100:UOO131103 UYI131100:UYK131103 VIE131100:VIG131103 VSA131100:VSC131103 WBW131100:WBY131103 WLS131100:WLU131103 WVO131100:WVQ131103 G196636:I196639 JC196636:JE196639 SY196636:TA196639 ACU196636:ACW196639 AMQ196636:AMS196639 AWM196636:AWO196639 BGI196636:BGK196639 BQE196636:BQG196639 CAA196636:CAC196639 CJW196636:CJY196639 CTS196636:CTU196639 DDO196636:DDQ196639 DNK196636:DNM196639 DXG196636:DXI196639 EHC196636:EHE196639 EQY196636:ERA196639 FAU196636:FAW196639 FKQ196636:FKS196639 FUM196636:FUO196639 GEI196636:GEK196639 GOE196636:GOG196639 GYA196636:GYC196639 HHW196636:HHY196639 HRS196636:HRU196639 IBO196636:IBQ196639 ILK196636:ILM196639 IVG196636:IVI196639 JFC196636:JFE196639 JOY196636:JPA196639 JYU196636:JYW196639 KIQ196636:KIS196639 KSM196636:KSO196639 LCI196636:LCK196639 LME196636:LMG196639 LWA196636:LWC196639 MFW196636:MFY196639 MPS196636:MPU196639 MZO196636:MZQ196639 NJK196636:NJM196639 NTG196636:NTI196639 ODC196636:ODE196639 OMY196636:ONA196639 OWU196636:OWW196639 PGQ196636:PGS196639 PQM196636:PQO196639 QAI196636:QAK196639 QKE196636:QKG196639 QUA196636:QUC196639 RDW196636:RDY196639 RNS196636:RNU196639 RXO196636:RXQ196639 SHK196636:SHM196639 SRG196636:SRI196639 TBC196636:TBE196639 TKY196636:TLA196639 TUU196636:TUW196639 UEQ196636:UES196639 UOM196636:UOO196639 UYI196636:UYK196639 VIE196636:VIG196639 VSA196636:VSC196639 WBW196636:WBY196639 WLS196636:WLU196639 WVO196636:WVQ196639 G262172:I262175 JC262172:JE262175 SY262172:TA262175 ACU262172:ACW262175 AMQ262172:AMS262175 AWM262172:AWO262175 BGI262172:BGK262175 BQE262172:BQG262175 CAA262172:CAC262175 CJW262172:CJY262175 CTS262172:CTU262175 DDO262172:DDQ262175 DNK262172:DNM262175 DXG262172:DXI262175 EHC262172:EHE262175 EQY262172:ERA262175 FAU262172:FAW262175 FKQ262172:FKS262175 FUM262172:FUO262175 GEI262172:GEK262175 GOE262172:GOG262175 GYA262172:GYC262175 HHW262172:HHY262175 HRS262172:HRU262175 IBO262172:IBQ262175 ILK262172:ILM262175 IVG262172:IVI262175 JFC262172:JFE262175 JOY262172:JPA262175 JYU262172:JYW262175 KIQ262172:KIS262175 KSM262172:KSO262175 LCI262172:LCK262175 LME262172:LMG262175 LWA262172:LWC262175 MFW262172:MFY262175 MPS262172:MPU262175 MZO262172:MZQ262175 NJK262172:NJM262175 NTG262172:NTI262175 ODC262172:ODE262175 OMY262172:ONA262175 OWU262172:OWW262175 PGQ262172:PGS262175 PQM262172:PQO262175 QAI262172:QAK262175 QKE262172:QKG262175 QUA262172:QUC262175 RDW262172:RDY262175 RNS262172:RNU262175 RXO262172:RXQ262175 SHK262172:SHM262175 SRG262172:SRI262175 TBC262172:TBE262175 TKY262172:TLA262175 TUU262172:TUW262175 UEQ262172:UES262175 UOM262172:UOO262175 UYI262172:UYK262175 VIE262172:VIG262175 VSA262172:VSC262175 WBW262172:WBY262175 WLS262172:WLU262175 WVO262172:WVQ262175 G327708:I327711 JC327708:JE327711 SY327708:TA327711 ACU327708:ACW327711 AMQ327708:AMS327711 AWM327708:AWO327711 BGI327708:BGK327711 BQE327708:BQG327711 CAA327708:CAC327711 CJW327708:CJY327711 CTS327708:CTU327711 DDO327708:DDQ327711 DNK327708:DNM327711 DXG327708:DXI327711 EHC327708:EHE327711 EQY327708:ERA327711 FAU327708:FAW327711 FKQ327708:FKS327711 FUM327708:FUO327711 GEI327708:GEK327711 GOE327708:GOG327711 GYA327708:GYC327711 HHW327708:HHY327711 HRS327708:HRU327711 IBO327708:IBQ327711 ILK327708:ILM327711 IVG327708:IVI327711 JFC327708:JFE327711 JOY327708:JPA327711 JYU327708:JYW327711 KIQ327708:KIS327711 KSM327708:KSO327711 LCI327708:LCK327711 LME327708:LMG327711 LWA327708:LWC327711 MFW327708:MFY327711 MPS327708:MPU327711 MZO327708:MZQ327711 NJK327708:NJM327711 NTG327708:NTI327711 ODC327708:ODE327711 OMY327708:ONA327711 OWU327708:OWW327711 PGQ327708:PGS327711 PQM327708:PQO327711 QAI327708:QAK327711 QKE327708:QKG327711 QUA327708:QUC327711 RDW327708:RDY327711 RNS327708:RNU327711 RXO327708:RXQ327711 SHK327708:SHM327711 SRG327708:SRI327711 TBC327708:TBE327711 TKY327708:TLA327711 TUU327708:TUW327711 UEQ327708:UES327711 UOM327708:UOO327711 UYI327708:UYK327711 VIE327708:VIG327711 VSA327708:VSC327711 WBW327708:WBY327711 WLS327708:WLU327711 WVO327708:WVQ327711 G393244:I393247 JC393244:JE393247 SY393244:TA393247 ACU393244:ACW393247 AMQ393244:AMS393247 AWM393244:AWO393247 BGI393244:BGK393247 BQE393244:BQG393247 CAA393244:CAC393247 CJW393244:CJY393247 CTS393244:CTU393247 DDO393244:DDQ393247 DNK393244:DNM393247 DXG393244:DXI393247 EHC393244:EHE393247 EQY393244:ERA393247 FAU393244:FAW393247 FKQ393244:FKS393247 FUM393244:FUO393247 GEI393244:GEK393247 GOE393244:GOG393247 GYA393244:GYC393247 HHW393244:HHY393247 HRS393244:HRU393247 IBO393244:IBQ393247 ILK393244:ILM393247 IVG393244:IVI393247 JFC393244:JFE393247 JOY393244:JPA393247 JYU393244:JYW393247 KIQ393244:KIS393247 KSM393244:KSO393247 LCI393244:LCK393247 LME393244:LMG393247 LWA393244:LWC393247 MFW393244:MFY393247 MPS393244:MPU393247 MZO393244:MZQ393247 NJK393244:NJM393247 NTG393244:NTI393247 ODC393244:ODE393247 OMY393244:ONA393247 OWU393244:OWW393247 PGQ393244:PGS393247 PQM393244:PQO393247 QAI393244:QAK393247 QKE393244:QKG393247 QUA393244:QUC393247 RDW393244:RDY393247 RNS393244:RNU393247 RXO393244:RXQ393247 SHK393244:SHM393247 SRG393244:SRI393247 TBC393244:TBE393247 TKY393244:TLA393247 TUU393244:TUW393247 UEQ393244:UES393247 UOM393244:UOO393247 UYI393244:UYK393247 VIE393244:VIG393247 VSA393244:VSC393247 WBW393244:WBY393247 WLS393244:WLU393247 WVO393244:WVQ393247 G458780:I458783 JC458780:JE458783 SY458780:TA458783 ACU458780:ACW458783 AMQ458780:AMS458783 AWM458780:AWO458783 BGI458780:BGK458783 BQE458780:BQG458783 CAA458780:CAC458783 CJW458780:CJY458783 CTS458780:CTU458783 DDO458780:DDQ458783 DNK458780:DNM458783 DXG458780:DXI458783 EHC458780:EHE458783 EQY458780:ERA458783 FAU458780:FAW458783 FKQ458780:FKS458783 FUM458780:FUO458783 GEI458780:GEK458783 GOE458780:GOG458783 GYA458780:GYC458783 HHW458780:HHY458783 HRS458780:HRU458783 IBO458780:IBQ458783 ILK458780:ILM458783 IVG458780:IVI458783 JFC458780:JFE458783 JOY458780:JPA458783 JYU458780:JYW458783 KIQ458780:KIS458783 KSM458780:KSO458783 LCI458780:LCK458783 LME458780:LMG458783 LWA458780:LWC458783 MFW458780:MFY458783 MPS458780:MPU458783 MZO458780:MZQ458783 NJK458780:NJM458783 NTG458780:NTI458783 ODC458780:ODE458783 OMY458780:ONA458783 OWU458780:OWW458783 PGQ458780:PGS458783 PQM458780:PQO458783 QAI458780:QAK458783 QKE458780:QKG458783 QUA458780:QUC458783 RDW458780:RDY458783 RNS458780:RNU458783 RXO458780:RXQ458783 SHK458780:SHM458783 SRG458780:SRI458783 TBC458780:TBE458783 TKY458780:TLA458783 TUU458780:TUW458783 UEQ458780:UES458783 UOM458780:UOO458783 UYI458780:UYK458783 VIE458780:VIG458783 VSA458780:VSC458783 WBW458780:WBY458783 WLS458780:WLU458783 WVO458780:WVQ458783 G524316:I524319 JC524316:JE524319 SY524316:TA524319 ACU524316:ACW524319 AMQ524316:AMS524319 AWM524316:AWO524319 BGI524316:BGK524319 BQE524316:BQG524319 CAA524316:CAC524319 CJW524316:CJY524319 CTS524316:CTU524319 DDO524316:DDQ524319 DNK524316:DNM524319 DXG524316:DXI524319 EHC524316:EHE524319 EQY524316:ERA524319 FAU524316:FAW524319 FKQ524316:FKS524319 FUM524316:FUO524319 GEI524316:GEK524319 GOE524316:GOG524319 GYA524316:GYC524319 HHW524316:HHY524319 HRS524316:HRU524319 IBO524316:IBQ524319 ILK524316:ILM524319 IVG524316:IVI524319 JFC524316:JFE524319 JOY524316:JPA524319 JYU524316:JYW524319 KIQ524316:KIS524319 KSM524316:KSO524319 LCI524316:LCK524319 LME524316:LMG524319 LWA524316:LWC524319 MFW524316:MFY524319 MPS524316:MPU524319 MZO524316:MZQ524319 NJK524316:NJM524319 NTG524316:NTI524319 ODC524316:ODE524319 OMY524316:ONA524319 OWU524316:OWW524319 PGQ524316:PGS524319 PQM524316:PQO524319 QAI524316:QAK524319 QKE524316:QKG524319 QUA524316:QUC524319 RDW524316:RDY524319 RNS524316:RNU524319 RXO524316:RXQ524319 SHK524316:SHM524319 SRG524316:SRI524319 TBC524316:TBE524319 TKY524316:TLA524319 TUU524316:TUW524319 UEQ524316:UES524319 UOM524316:UOO524319 UYI524316:UYK524319 VIE524316:VIG524319 VSA524316:VSC524319 WBW524316:WBY524319 WLS524316:WLU524319 WVO524316:WVQ524319 G589852:I589855 JC589852:JE589855 SY589852:TA589855 ACU589852:ACW589855 AMQ589852:AMS589855 AWM589852:AWO589855 BGI589852:BGK589855 BQE589852:BQG589855 CAA589852:CAC589855 CJW589852:CJY589855 CTS589852:CTU589855 DDO589852:DDQ589855 DNK589852:DNM589855 DXG589852:DXI589855 EHC589852:EHE589855 EQY589852:ERA589855 FAU589852:FAW589855 FKQ589852:FKS589855 FUM589852:FUO589855 GEI589852:GEK589855 GOE589852:GOG589855 GYA589852:GYC589855 HHW589852:HHY589855 HRS589852:HRU589855 IBO589852:IBQ589855 ILK589852:ILM589855 IVG589852:IVI589855 JFC589852:JFE589855 JOY589852:JPA589855 JYU589852:JYW589855 KIQ589852:KIS589855 KSM589852:KSO589855 LCI589852:LCK589855 LME589852:LMG589855 LWA589852:LWC589855 MFW589852:MFY589855 MPS589852:MPU589855 MZO589852:MZQ589855 NJK589852:NJM589855 NTG589852:NTI589855 ODC589852:ODE589855 OMY589852:ONA589855 OWU589852:OWW589855 PGQ589852:PGS589855 PQM589852:PQO589855 QAI589852:QAK589855 QKE589852:QKG589855 QUA589852:QUC589855 RDW589852:RDY589855 RNS589852:RNU589855 RXO589852:RXQ589855 SHK589852:SHM589855 SRG589852:SRI589855 TBC589852:TBE589855 TKY589852:TLA589855 TUU589852:TUW589855 UEQ589852:UES589855 UOM589852:UOO589855 UYI589852:UYK589855 VIE589852:VIG589855 VSA589852:VSC589855 WBW589852:WBY589855 WLS589852:WLU589855 WVO589852:WVQ589855 G655388:I655391 JC655388:JE655391 SY655388:TA655391 ACU655388:ACW655391 AMQ655388:AMS655391 AWM655388:AWO655391 BGI655388:BGK655391 BQE655388:BQG655391 CAA655388:CAC655391 CJW655388:CJY655391 CTS655388:CTU655391 DDO655388:DDQ655391 DNK655388:DNM655391 DXG655388:DXI655391 EHC655388:EHE655391 EQY655388:ERA655391 FAU655388:FAW655391 FKQ655388:FKS655391 FUM655388:FUO655391 GEI655388:GEK655391 GOE655388:GOG655391 GYA655388:GYC655391 HHW655388:HHY655391 HRS655388:HRU655391 IBO655388:IBQ655391 ILK655388:ILM655391 IVG655388:IVI655391 JFC655388:JFE655391 JOY655388:JPA655391 JYU655388:JYW655391 KIQ655388:KIS655391 KSM655388:KSO655391 LCI655388:LCK655391 LME655388:LMG655391 LWA655388:LWC655391 MFW655388:MFY655391 MPS655388:MPU655391 MZO655388:MZQ655391 NJK655388:NJM655391 NTG655388:NTI655391 ODC655388:ODE655391 OMY655388:ONA655391 OWU655388:OWW655391 PGQ655388:PGS655391 PQM655388:PQO655391 QAI655388:QAK655391 QKE655388:QKG655391 QUA655388:QUC655391 RDW655388:RDY655391 RNS655388:RNU655391 RXO655388:RXQ655391 SHK655388:SHM655391 SRG655388:SRI655391 TBC655388:TBE655391 TKY655388:TLA655391 TUU655388:TUW655391 UEQ655388:UES655391 UOM655388:UOO655391 UYI655388:UYK655391 VIE655388:VIG655391 VSA655388:VSC655391 WBW655388:WBY655391 WLS655388:WLU655391 WVO655388:WVQ655391 G720924:I720927 JC720924:JE720927 SY720924:TA720927 ACU720924:ACW720927 AMQ720924:AMS720927 AWM720924:AWO720927 BGI720924:BGK720927 BQE720924:BQG720927 CAA720924:CAC720927 CJW720924:CJY720927 CTS720924:CTU720927 DDO720924:DDQ720927 DNK720924:DNM720927 DXG720924:DXI720927 EHC720924:EHE720927 EQY720924:ERA720927 FAU720924:FAW720927 FKQ720924:FKS720927 FUM720924:FUO720927 GEI720924:GEK720927 GOE720924:GOG720927 GYA720924:GYC720927 HHW720924:HHY720927 HRS720924:HRU720927 IBO720924:IBQ720927 ILK720924:ILM720927 IVG720924:IVI720927 JFC720924:JFE720927 JOY720924:JPA720927 JYU720924:JYW720927 KIQ720924:KIS720927 KSM720924:KSO720927 LCI720924:LCK720927 LME720924:LMG720927 LWA720924:LWC720927 MFW720924:MFY720927 MPS720924:MPU720927 MZO720924:MZQ720927 NJK720924:NJM720927 NTG720924:NTI720927 ODC720924:ODE720927 OMY720924:ONA720927 OWU720924:OWW720927 PGQ720924:PGS720927 PQM720924:PQO720927 QAI720924:QAK720927 QKE720924:QKG720927 QUA720924:QUC720927 RDW720924:RDY720927 RNS720924:RNU720927 RXO720924:RXQ720927 SHK720924:SHM720927 SRG720924:SRI720927 TBC720924:TBE720927 TKY720924:TLA720927 TUU720924:TUW720927 UEQ720924:UES720927 UOM720924:UOO720927 UYI720924:UYK720927 VIE720924:VIG720927 VSA720924:VSC720927 WBW720924:WBY720927 WLS720924:WLU720927 WVO720924:WVQ720927 G786460:I786463 JC786460:JE786463 SY786460:TA786463 ACU786460:ACW786463 AMQ786460:AMS786463 AWM786460:AWO786463 BGI786460:BGK786463 BQE786460:BQG786463 CAA786460:CAC786463 CJW786460:CJY786463 CTS786460:CTU786463 DDO786460:DDQ786463 DNK786460:DNM786463 DXG786460:DXI786463 EHC786460:EHE786463 EQY786460:ERA786463 FAU786460:FAW786463 FKQ786460:FKS786463 FUM786460:FUO786463 GEI786460:GEK786463 GOE786460:GOG786463 GYA786460:GYC786463 HHW786460:HHY786463 HRS786460:HRU786463 IBO786460:IBQ786463 ILK786460:ILM786463 IVG786460:IVI786463 JFC786460:JFE786463 JOY786460:JPA786463 JYU786460:JYW786463 KIQ786460:KIS786463 KSM786460:KSO786463 LCI786460:LCK786463 LME786460:LMG786463 LWA786460:LWC786463 MFW786460:MFY786463 MPS786460:MPU786463 MZO786460:MZQ786463 NJK786460:NJM786463 NTG786460:NTI786463 ODC786460:ODE786463 OMY786460:ONA786463 OWU786460:OWW786463 PGQ786460:PGS786463 PQM786460:PQO786463 QAI786460:QAK786463 QKE786460:QKG786463 QUA786460:QUC786463 RDW786460:RDY786463 RNS786460:RNU786463 RXO786460:RXQ786463 SHK786460:SHM786463 SRG786460:SRI786463 TBC786460:TBE786463 TKY786460:TLA786463 TUU786460:TUW786463 UEQ786460:UES786463 UOM786460:UOO786463 UYI786460:UYK786463 VIE786460:VIG786463 VSA786460:VSC786463 WBW786460:WBY786463 WLS786460:WLU786463 WVO786460:WVQ786463 G851996:I851999 JC851996:JE851999 SY851996:TA851999 ACU851996:ACW851999 AMQ851996:AMS851999 AWM851996:AWO851999 BGI851996:BGK851999 BQE851996:BQG851999 CAA851996:CAC851999 CJW851996:CJY851999 CTS851996:CTU851999 DDO851996:DDQ851999 DNK851996:DNM851999 DXG851996:DXI851999 EHC851996:EHE851999 EQY851996:ERA851999 FAU851996:FAW851999 FKQ851996:FKS851999 FUM851996:FUO851999 GEI851996:GEK851999 GOE851996:GOG851999 GYA851996:GYC851999 HHW851996:HHY851999 HRS851996:HRU851999 IBO851996:IBQ851999 ILK851996:ILM851999 IVG851996:IVI851999 JFC851996:JFE851999 JOY851996:JPA851999 JYU851996:JYW851999 KIQ851996:KIS851999 KSM851996:KSO851999 LCI851996:LCK851999 LME851996:LMG851999 LWA851996:LWC851999 MFW851996:MFY851999 MPS851996:MPU851999 MZO851996:MZQ851999 NJK851996:NJM851999 NTG851996:NTI851999 ODC851996:ODE851999 OMY851996:ONA851999 OWU851996:OWW851999 PGQ851996:PGS851999 PQM851996:PQO851999 QAI851996:QAK851999 QKE851996:QKG851999 QUA851996:QUC851999 RDW851996:RDY851999 RNS851996:RNU851999 RXO851996:RXQ851999 SHK851996:SHM851999 SRG851996:SRI851999 TBC851996:TBE851999 TKY851996:TLA851999 TUU851996:TUW851999 UEQ851996:UES851999 UOM851996:UOO851999 UYI851996:UYK851999 VIE851996:VIG851999 VSA851996:VSC851999 WBW851996:WBY851999 WLS851996:WLU851999 WVO851996:WVQ851999 G917532:I917535 JC917532:JE917535 SY917532:TA917535 ACU917532:ACW917535 AMQ917532:AMS917535 AWM917532:AWO917535 BGI917532:BGK917535 BQE917532:BQG917535 CAA917532:CAC917535 CJW917532:CJY917535 CTS917532:CTU917535 DDO917532:DDQ917535 DNK917532:DNM917535 DXG917532:DXI917535 EHC917532:EHE917535 EQY917532:ERA917535 FAU917532:FAW917535 FKQ917532:FKS917535 FUM917532:FUO917535 GEI917532:GEK917535 GOE917532:GOG917535 GYA917532:GYC917535 HHW917532:HHY917535 HRS917532:HRU917535 IBO917532:IBQ917535 ILK917532:ILM917535 IVG917532:IVI917535 JFC917532:JFE917535 JOY917532:JPA917535 JYU917532:JYW917535 KIQ917532:KIS917535 KSM917532:KSO917535 LCI917532:LCK917535 LME917532:LMG917535 LWA917532:LWC917535 MFW917532:MFY917535 MPS917532:MPU917535 MZO917532:MZQ917535 NJK917532:NJM917535 NTG917532:NTI917535 ODC917532:ODE917535 OMY917532:ONA917535 OWU917532:OWW917535 PGQ917532:PGS917535 PQM917532:PQO917535 QAI917532:QAK917535 QKE917532:QKG917535 QUA917532:QUC917535 RDW917532:RDY917535 RNS917532:RNU917535 RXO917532:RXQ917535 SHK917532:SHM917535 SRG917532:SRI917535 TBC917532:TBE917535 TKY917532:TLA917535 TUU917532:TUW917535 UEQ917532:UES917535 UOM917532:UOO917535 UYI917532:UYK917535 VIE917532:VIG917535 VSA917532:VSC917535 WBW917532:WBY917535 WLS917532:WLU917535 WVO917532:WVQ917535 G983068:I983071 JC983068:JE983071 SY983068:TA983071 ACU983068:ACW983071 AMQ983068:AMS983071 AWM983068:AWO983071 BGI983068:BGK983071 BQE983068:BQG983071 CAA983068:CAC983071 CJW983068:CJY983071 CTS983068:CTU983071 DDO983068:DDQ983071 DNK983068:DNM983071 DXG983068:DXI983071 EHC983068:EHE983071 EQY983068:ERA983071 FAU983068:FAW983071 FKQ983068:FKS983071 FUM983068:FUO983071 GEI983068:GEK983071 GOE983068:GOG983071 GYA983068:GYC983071 HHW983068:HHY983071 HRS983068:HRU983071 IBO983068:IBQ983071 ILK983068:ILM983071 IVG983068:IVI983071 JFC983068:JFE983071 JOY983068:JPA983071 JYU983068:JYW983071 KIQ983068:KIS983071 KSM983068:KSO983071 LCI983068:LCK983071 LME983068:LMG983071 LWA983068:LWC983071 MFW983068:MFY983071 MPS983068:MPU983071 MZO983068:MZQ983071 NJK983068:NJM983071 NTG983068:NTI983071 ODC983068:ODE983071 OMY983068:ONA983071 OWU983068:OWW983071 PGQ983068:PGS983071 PQM983068:PQO983071 QAI983068:QAK983071 QKE983068:QKG983071 QUA983068:QUC983071 RDW983068:RDY983071 RNS983068:RNU983071 RXO983068:RXQ983071 SHK983068:SHM983071 SRG983068:SRI983071 TBC983068:TBE983071 TKY983068:TLA983071 TUU983068:TUW983071 UEQ983068:UES983071 UOM983068:UOO983071 UYI983068:UYK983071 VIE983068:VIG983071 VSA983068:VSC983071 WBW983068:WBY983071 WLS983068:WLU983071 WVO983068:WVQ983071">
      <formula1>$B$49:$B$50</formula1>
    </dataValidation>
    <dataValidation type="list" allowBlank="1" showInputMessage="1" showErrorMessage="1" sqref="J15 JF15 TB15 ACX15 AMT15 AWP15 BGL15 BQH15 CAD15 CJZ15 CTV15 DDR15 DNN15 DXJ15 EHF15 ERB15 FAX15 FKT15 FUP15 GEL15 GOH15 GYD15 HHZ15 HRV15 IBR15 ILN15 IVJ15 JFF15 JPB15 JYX15 KIT15 KSP15 LCL15 LMH15 LWD15 MFZ15 MPV15 MZR15 NJN15 NTJ15 ODF15 ONB15 OWX15 PGT15 PQP15 QAL15 QKH15 QUD15 RDZ15 RNV15 RXR15 SHN15 SRJ15 TBF15 TLB15 TUX15 UET15 UOP15 UYL15 VIH15 VSD15 WBZ15 WLV15 WVR15 J65551 JF65551 TB65551 ACX65551 AMT65551 AWP65551 BGL65551 BQH65551 CAD65551 CJZ65551 CTV65551 DDR65551 DNN65551 DXJ65551 EHF65551 ERB65551 FAX65551 FKT65551 FUP65551 GEL65551 GOH65551 GYD65551 HHZ65551 HRV65551 IBR65551 ILN65551 IVJ65551 JFF65551 JPB65551 JYX65551 KIT65551 KSP65551 LCL65551 LMH65551 LWD65551 MFZ65551 MPV65551 MZR65551 NJN65551 NTJ65551 ODF65551 ONB65551 OWX65551 PGT65551 PQP65551 QAL65551 QKH65551 QUD65551 RDZ65551 RNV65551 RXR65551 SHN65551 SRJ65551 TBF65551 TLB65551 TUX65551 UET65551 UOP65551 UYL65551 VIH65551 VSD65551 WBZ65551 WLV65551 WVR65551 J131087 JF131087 TB131087 ACX131087 AMT131087 AWP131087 BGL131087 BQH131087 CAD131087 CJZ131087 CTV131087 DDR131087 DNN131087 DXJ131087 EHF131087 ERB131087 FAX131087 FKT131087 FUP131087 GEL131087 GOH131087 GYD131087 HHZ131087 HRV131087 IBR131087 ILN131087 IVJ131087 JFF131087 JPB131087 JYX131087 KIT131087 KSP131087 LCL131087 LMH131087 LWD131087 MFZ131087 MPV131087 MZR131087 NJN131087 NTJ131087 ODF131087 ONB131087 OWX131087 PGT131087 PQP131087 QAL131087 QKH131087 QUD131087 RDZ131087 RNV131087 RXR131087 SHN131087 SRJ131087 TBF131087 TLB131087 TUX131087 UET131087 UOP131087 UYL131087 VIH131087 VSD131087 WBZ131087 WLV131087 WVR131087 J196623 JF196623 TB196623 ACX196623 AMT196623 AWP196623 BGL196623 BQH196623 CAD196623 CJZ196623 CTV196623 DDR196623 DNN196623 DXJ196623 EHF196623 ERB196623 FAX196623 FKT196623 FUP196623 GEL196623 GOH196623 GYD196623 HHZ196623 HRV196623 IBR196623 ILN196623 IVJ196623 JFF196623 JPB196623 JYX196623 KIT196623 KSP196623 LCL196623 LMH196623 LWD196623 MFZ196623 MPV196623 MZR196623 NJN196623 NTJ196623 ODF196623 ONB196623 OWX196623 PGT196623 PQP196623 QAL196623 QKH196623 QUD196623 RDZ196623 RNV196623 RXR196623 SHN196623 SRJ196623 TBF196623 TLB196623 TUX196623 UET196623 UOP196623 UYL196623 VIH196623 VSD196623 WBZ196623 WLV196623 WVR196623 J262159 JF262159 TB262159 ACX262159 AMT262159 AWP262159 BGL262159 BQH262159 CAD262159 CJZ262159 CTV262159 DDR262159 DNN262159 DXJ262159 EHF262159 ERB262159 FAX262159 FKT262159 FUP262159 GEL262159 GOH262159 GYD262159 HHZ262159 HRV262159 IBR262159 ILN262159 IVJ262159 JFF262159 JPB262159 JYX262159 KIT262159 KSP262159 LCL262159 LMH262159 LWD262159 MFZ262159 MPV262159 MZR262159 NJN262159 NTJ262159 ODF262159 ONB262159 OWX262159 PGT262159 PQP262159 QAL262159 QKH262159 QUD262159 RDZ262159 RNV262159 RXR262159 SHN262159 SRJ262159 TBF262159 TLB262159 TUX262159 UET262159 UOP262159 UYL262159 VIH262159 VSD262159 WBZ262159 WLV262159 WVR262159 J327695 JF327695 TB327695 ACX327695 AMT327695 AWP327695 BGL327695 BQH327695 CAD327695 CJZ327695 CTV327695 DDR327695 DNN327695 DXJ327695 EHF327695 ERB327695 FAX327695 FKT327695 FUP327695 GEL327695 GOH327695 GYD327695 HHZ327695 HRV327695 IBR327695 ILN327695 IVJ327695 JFF327695 JPB327695 JYX327695 KIT327695 KSP327695 LCL327695 LMH327695 LWD327695 MFZ327695 MPV327695 MZR327695 NJN327695 NTJ327695 ODF327695 ONB327695 OWX327695 PGT327695 PQP327695 QAL327695 QKH327695 QUD327695 RDZ327695 RNV327695 RXR327695 SHN327695 SRJ327695 TBF327695 TLB327695 TUX327695 UET327695 UOP327695 UYL327695 VIH327695 VSD327695 WBZ327695 WLV327695 WVR327695 J393231 JF393231 TB393231 ACX393231 AMT393231 AWP393231 BGL393231 BQH393231 CAD393231 CJZ393231 CTV393231 DDR393231 DNN393231 DXJ393231 EHF393231 ERB393231 FAX393231 FKT393231 FUP393231 GEL393231 GOH393231 GYD393231 HHZ393231 HRV393231 IBR393231 ILN393231 IVJ393231 JFF393231 JPB393231 JYX393231 KIT393231 KSP393231 LCL393231 LMH393231 LWD393231 MFZ393231 MPV393231 MZR393231 NJN393231 NTJ393231 ODF393231 ONB393231 OWX393231 PGT393231 PQP393231 QAL393231 QKH393231 QUD393231 RDZ393231 RNV393231 RXR393231 SHN393231 SRJ393231 TBF393231 TLB393231 TUX393231 UET393231 UOP393231 UYL393231 VIH393231 VSD393231 WBZ393231 WLV393231 WVR393231 J458767 JF458767 TB458767 ACX458767 AMT458767 AWP458767 BGL458767 BQH458767 CAD458767 CJZ458767 CTV458767 DDR458767 DNN458767 DXJ458767 EHF458767 ERB458767 FAX458767 FKT458767 FUP458767 GEL458767 GOH458767 GYD458767 HHZ458767 HRV458767 IBR458767 ILN458767 IVJ458767 JFF458767 JPB458767 JYX458767 KIT458767 KSP458767 LCL458767 LMH458767 LWD458767 MFZ458767 MPV458767 MZR458767 NJN458767 NTJ458767 ODF458767 ONB458767 OWX458767 PGT458767 PQP458767 QAL458767 QKH458767 QUD458767 RDZ458767 RNV458767 RXR458767 SHN458767 SRJ458767 TBF458767 TLB458767 TUX458767 UET458767 UOP458767 UYL458767 VIH458767 VSD458767 WBZ458767 WLV458767 WVR458767 J524303 JF524303 TB524303 ACX524303 AMT524303 AWP524303 BGL524303 BQH524303 CAD524303 CJZ524303 CTV524303 DDR524303 DNN524303 DXJ524303 EHF524303 ERB524303 FAX524303 FKT524303 FUP524303 GEL524303 GOH524303 GYD524303 HHZ524303 HRV524303 IBR524303 ILN524303 IVJ524303 JFF524303 JPB524303 JYX524303 KIT524303 KSP524303 LCL524303 LMH524303 LWD524303 MFZ524303 MPV524303 MZR524303 NJN524303 NTJ524303 ODF524303 ONB524303 OWX524303 PGT524303 PQP524303 QAL524303 QKH524303 QUD524303 RDZ524303 RNV524303 RXR524303 SHN524303 SRJ524303 TBF524303 TLB524303 TUX524303 UET524303 UOP524303 UYL524303 VIH524303 VSD524303 WBZ524303 WLV524303 WVR524303 J589839 JF589839 TB589839 ACX589839 AMT589839 AWP589839 BGL589839 BQH589839 CAD589839 CJZ589839 CTV589839 DDR589839 DNN589839 DXJ589839 EHF589839 ERB589839 FAX589839 FKT589839 FUP589839 GEL589839 GOH589839 GYD589839 HHZ589839 HRV589839 IBR589839 ILN589839 IVJ589839 JFF589839 JPB589839 JYX589839 KIT589839 KSP589839 LCL589839 LMH589839 LWD589839 MFZ589839 MPV589839 MZR589839 NJN589839 NTJ589839 ODF589839 ONB589839 OWX589839 PGT589839 PQP589839 QAL589839 QKH589839 QUD589839 RDZ589839 RNV589839 RXR589839 SHN589839 SRJ589839 TBF589839 TLB589839 TUX589839 UET589839 UOP589839 UYL589839 VIH589839 VSD589839 WBZ589839 WLV589839 WVR589839 J655375 JF655375 TB655375 ACX655375 AMT655375 AWP655375 BGL655375 BQH655375 CAD655375 CJZ655375 CTV655375 DDR655375 DNN655375 DXJ655375 EHF655375 ERB655375 FAX655375 FKT655375 FUP655375 GEL655375 GOH655375 GYD655375 HHZ655375 HRV655375 IBR655375 ILN655375 IVJ655375 JFF655375 JPB655375 JYX655375 KIT655375 KSP655375 LCL655375 LMH655375 LWD655375 MFZ655375 MPV655375 MZR655375 NJN655375 NTJ655375 ODF655375 ONB655375 OWX655375 PGT655375 PQP655375 QAL655375 QKH655375 QUD655375 RDZ655375 RNV655375 RXR655375 SHN655375 SRJ655375 TBF655375 TLB655375 TUX655375 UET655375 UOP655375 UYL655375 VIH655375 VSD655375 WBZ655375 WLV655375 WVR655375 J720911 JF720911 TB720911 ACX720911 AMT720911 AWP720911 BGL720911 BQH720911 CAD720911 CJZ720911 CTV720911 DDR720911 DNN720911 DXJ720911 EHF720911 ERB720911 FAX720911 FKT720911 FUP720911 GEL720911 GOH720911 GYD720911 HHZ720911 HRV720911 IBR720911 ILN720911 IVJ720911 JFF720911 JPB720911 JYX720911 KIT720911 KSP720911 LCL720911 LMH720911 LWD720911 MFZ720911 MPV720911 MZR720911 NJN720911 NTJ720911 ODF720911 ONB720911 OWX720911 PGT720911 PQP720911 QAL720911 QKH720911 QUD720911 RDZ720911 RNV720911 RXR720911 SHN720911 SRJ720911 TBF720911 TLB720911 TUX720911 UET720911 UOP720911 UYL720911 VIH720911 VSD720911 WBZ720911 WLV720911 WVR720911 J786447 JF786447 TB786447 ACX786447 AMT786447 AWP786447 BGL786447 BQH786447 CAD786447 CJZ786447 CTV786447 DDR786447 DNN786447 DXJ786447 EHF786447 ERB786447 FAX786447 FKT786447 FUP786447 GEL786447 GOH786447 GYD786447 HHZ786447 HRV786447 IBR786447 ILN786447 IVJ786447 JFF786447 JPB786447 JYX786447 KIT786447 KSP786447 LCL786447 LMH786447 LWD786447 MFZ786447 MPV786447 MZR786447 NJN786447 NTJ786447 ODF786447 ONB786447 OWX786447 PGT786447 PQP786447 QAL786447 QKH786447 QUD786447 RDZ786447 RNV786447 RXR786447 SHN786447 SRJ786447 TBF786447 TLB786447 TUX786447 UET786447 UOP786447 UYL786447 VIH786447 VSD786447 WBZ786447 WLV786447 WVR786447 J851983 JF851983 TB851983 ACX851983 AMT851983 AWP851983 BGL851983 BQH851983 CAD851983 CJZ851983 CTV851983 DDR851983 DNN851983 DXJ851983 EHF851983 ERB851983 FAX851983 FKT851983 FUP851983 GEL851983 GOH851983 GYD851983 HHZ851983 HRV851983 IBR851983 ILN851983 IVJ851983 JFF851983 JPB851983 JYX851983 KIT851983 KSP851983 LCL851983 LMH851983 LWD851983 MFZ851983 MPV851983 MZR851983 NJN851983 NTJ851983 ODF851983 ONB851983 OWX851983 PGT851983 PQP851983 QAL851983 QKH851983 QUD851983 RDZ851983 RNV851983 RXR851983 SHN851983 SRJ851983 TBF851983 TLB851983 TUX851983 UET851983 UOP851983 UYL851983 VIH851983 VSD851983 WBZ851983 WLV851983 WVR851983 J917519 JF917519 TB917519 ACX917519 AMT917519 AWP917519 BGL917519 BQH917519 CAD917519 CJZ917519 CTV917519 DDR917519 DNN917519 DXJ917519 EHF917519 ERB917519 FAX917519 FKT917519 FUP917519 GEL917519 GOH917519 GYD917519 HHZ917519 HRV917519 IBR917519 ILN917519 IVJ917519 JFF917519 JPB917519 JYX917519 KIT917519 KSP917519 LCL917519 LMH917519 LWD917519 MFZ917519 MPV917519 MZR917519 NJN917519 NTJ917519 ODF917519 ONB917519 OWX917519 PGT917519 PQP917519 QAL917519 QKH917519 QUD917519 RDZ917519 RNV917519 RXR917519 SHN917519 SRJ917519 TBF917519 TLB917519 TUX917519 UET917519 UOP917519 UYL917519 VIH917519 VSD917519 WBZ917519 WLV917519 WVR917519 J983055 JF983055 TB983055 ACX983055 AMT983055 AWP983055 BGL983055 BQH983055 CAD983055 CJZ983055 CTV983055 DDR983055 DNN983055 DXJ983055 EHF983055 ERB983055 FAX983055 FKT983055 FUP983055 GEL983055 GOH983055 GYD983055 HHZ983055 HRV983055 IBR983055 ILN983055 IVJ983055 JFF983055 JPB983055 JYX983055 KIT983055 KSP983055 LCL983055 LMH983055 LWD983055 MFZ983055 MPV983055 MZR983055 NJN983055 NTJ983055 ODF983055 ONB983055 OWX983055 PGT983055 PQP983055 QAL983055 QKH983055 QUD983055 RDZ983055 RNV983055 RXR983055 SHN983055 SRJ983055 TBF983055 TLB983055 TUX983055 UET983055 UOP983055 UYL983055 VIH983055 VSD983055 WBZ983055 WLV983055 WVR983055">
      <formula1>$J$85:$J$91</formula1>
    </dataValidation>
    <dataValidation type="list" allowBlank="1" showInputMessage="1" showErrorMessage="1" sqref="D5:D14 IZ5:IZ14 SV5:SV14 ACR5:ACR14 AMN5:AMN14 AWJ5:AWJ14 BGF5:BGF14 BQB5:BQB14 BZX5:BZX14 CJT5:CJT14 CTP5:CTP14 DDL5:DDL14 DNH5:DNH14 DXD5:DXD14 EGZ5:EGZ14 EQV5:EQV14 FAR5:FAR14 FKN5:FKN14 FUJ5:FUJ14 GEF5:GEF14 GOB5:GOB14 GXX5:GXX14 HHT5:HHT14 HRP5:HRP14 IBL5:IBL14 ILH5:ILH14 IVD5:IVD14 JEZ5:JEZ14 JOV5:JOV14 JYR5:JYR14 KIN5:KIN14 KSJ5:KSJ14 LCF5:LCF14 LMB5:LMB14 LVX5:LVX14 MFT5:MFT14 MPP5:MPP14 MZL5:MZL14 NJH5:NJH14 NTD5:NTD14 OCZ5:OCZ14 OMV5:OMV14 OWR5:OWR14 PGN5:PGN14 PQJ5:PQJ14 QAF5:QAF14 QKB5:QKB14 QTX5:QTX14 RDT5:RDT14 RNP5:RNP14 RXL5:RXL14 SHH5:SHH14 SRD5:SRD14 TAZ5:TAZ14 TKV5:TKV14 TUR5:TUR14 UEN5:UEN14 UOJ5:UOJ14 UYF5:UYF14 VIB5:VIB14 VRX5:VRX14 WBT5:WBT14 WLP5:WLP14 WVL5:WVL14 D65541:D65550 IZ65541:IZ65550 SV65541:SV65550 ACR65541:ACR65550 AMN65541:AMN65550 AWJ65541:AWJ65550 BGF65541:BGF65550 BQB65541:BQB65550 BZX65541:BZX65550 CJT65541:CJT65550 CTP65541:CTP65550 DDL65541:DDL65550 DNH65541:DNH65550 DXD65541:DXD65550 EGZ65541:EGZ65550 EQV65541:EQV65550 FAR65541:FAR65550 FKN65541:FKN65550 FUJ65541:FUJ65550 GEF65541:GEF65550 GOB65541:GOB65550 GXX65541:GXX65550 HHT65541:HHT65550 HRP65541:HRP65550 IBL65541:IBL65550 ILH65541:ILH65550 IVD65541:IVD65550 JEZ65541:JEZ65550 JOV65541:JOV65550 JYR65541:JYR65550 KIN65541:KIN65550 KSJ65541:KSJ65550 LCF65541:LCF65550 LMB65541:LMB65550 LVX65541:LVX65550 MFT65541:MFT65550 MPP65541:MPP65550 MZL65541:MZL65550 NJH65541:NJH65550 NTD65541:NTD65550 OCZ65541:OCZ65550 OMV65541:OMV65550 OWR65541:OWR65550 PGN65541:PGN65550 PQJ65541:PQJ65550 QAF65541:QAF65550 QKB65541:QKB65550 QTX65541:QTX65550 RDT65541:RDT65550 RNP65541:RNP65550 RXL65541:RXL65550 SHH65541:SHH65550 SRD65541:SRD65550 TAZ65541:TAZ65550 TKV65541:TKV65550 TUR65541:TUR65550 UEN65541:UEN65550 UOJ65541:UOJ65550 UYF65541:UYF65550 VIB65541:VIB65550 VRX65541:VRX65550 WBT65541:WBT65550 WLP65541:WLP65550 WVL65541:WVL65550 D131077:D131086 IZ131077:IZ131086 SV131077:SV131086 ACR131077:ACR131086 AMN131077:AMN131086 AWJ131077:AWJ131086 BGF131077:BGF131086 BQB131077:BQB131086 BZX131077:BZX131086 CJT131077:CJT131086 CTP131077:CTP131086 DDL131077:DDL131086 DNH131077:DNH131086 DXD131077:DXD131086 EGZ131077:EGZ131086 EQV131077:EQV131086 FAR131077:FAR131086 FKN131077:FKN131086 FUJ131077:FUJ131086 GEF131077:GEF131086 GOB131077:GOB131086 GXX131077:GXX131086 HHT131077:HHT131086 HRP131077:HRP131086 IBL131077:IBL131086 ILH131077:ILH131086 IVD131077:IVD131086 JEZ131077:JEZ131086 JOV131077:JOV131086 JYR131077:JYR131086 KIN131077:KIN131086 KSJ131077:KSJ131086 LCF131077:LCF131086 LMB131077:LMB131086 LVX131077:LVX131086 MFT131077:MFT131086 MPP131077:MPP131086 MZL131077:MZL131086 NJH131077:NJH131086 NTD131077:NTD131086 OCZ131077:OCZ131086 OMV131077:OMV131086 OWR131077:OWR131086 PGN131077:PGN131086 PQJ131077:PQJ131086 QAF131077:QAF131086 QKB131077:QKB131086 QTX131077:QTX131086 RDT131077:RDT131086 RNP131077:RNP131086 RXL131077:RXL131086 SHH131077:SHH131086 SRD131077:SRD131086 TAZ131077:TAZ131086 TKV131077:TKV131086 TUR131077:TUR131086 UEN131077:UEN131086 UOJ131077:UOJ131086 UYF131077:UYF131086 VIB131077:VIB131086 VRX131077:VRX131086 WBT131077:WBT131086 WLP131077:WLP131086 WVL131077:WVL131086 D196613:D196622 IZ196613:IZ196622 SV196613:SV196622 ACR196613:ACR196622 AMN196613:AMN196622 AWJ196613:AWJ196622 BGF196613:BGF196622 BQB196613:BQB196622 BZX196613:BZX196622 CJT196613:CJT196622 CTP196613:CTP196622 DDL196613:DDL196622 DNH196613:DNH196622 DXD196613:DXD196622 EGZ196613:EGZ196622 EQV196613:EQV196622 FAR196613:FAR196622 FKN196613:FKN196622 FUJ196613:FUJ196622 GEF196613:GEF196622 GOB196613:GOB196622 GXX196613:GXX196622 HHT196613:HHT196622 HRP196613:HRP196622 IBL196613:IBL196622 ILH196613:ILH196622 IVD196613:IVD196622 JEZ196613:JEZ196622 JOV196613:JOV196622 JYR196613:JYR196622 KIN196613:KIN196622 KSJ196613:KSJ196622 LCF196613:LCF196622 LMB196613:LMB196622 LVX196613:LVX196622 MFT196613:MFT196622 MPP196613:MPP196622 MZL196613:MZL196622 NJH196613:NJH196622 NTD196613:NTD196622 OCZ196613:OCZ196622 OMV196613:OMV196622 OWR196613:OWR196622 PGN196613:PGN196622 PQJ196613:PQJ196622 QAF196613:QAF196622 QKB196613:QKB196622 QTX196613:QTX196622 RDT196613:RDT196622 RNP196613:RNP196622 RXL196613:RXL196622 SHH196613:SHH196622 SRD196613:SRD196622 TAZ196613:TAZ196622 TKV196613:TKV196622 TUR196613:TUR196622 UEN196613:UEN196622 UOJ196613:UOJ196622 UYF196613:UYF196622 VIB196613:VIB196622 VRX196613:VRX196622 WBT196613:WBT196622 WLP196613:WLP196622 WVL196613:WVL196622 D262149:D262158 IZ262149:IZ262158 SV262149:SV262158 ACR262149:ACR262158 AMN262149:AMN262158 AWJ262149:AWJ262158 BGF262149:BGF262158 BQB262149:BQB262158 BZX262149:BZX262158 CJT262149:CJT262158 CTP262149:CTP262158 DDL262149:DDL262158 DNH262149:DNH262158 DXD262149:DXD262158 EGZ262149:EGZ262158 EQV262149:EQV262158 FAR262149:FAR262158 FKN262149:FKN262158 FUJ262149:FUJ262158 GEF262149:GEF262158 GOB262149:GOB262158 GXX262149:GXX262158 HHT262149:HHT262158 HRP262149:HRP262158 IBL262149:IBL262158 ILH262149:ILH262158 IVD262149:IVD262158 JEZ262149:JEZ262158 JOV262149:JOV262158 JYR262149:JYR262158 KIN262149:KIN262158 KSJ262149:KSJ262158 LCF262149:LCF262158 LMB262149:LMB262158 LVX262149:LVX262158 MFT262149:MFT262158 MPP262149:MPP262158 MZL262149:MZL262158 NJH262149:NJH262158 NTD262149:NTD262158 OCZ262149:OCZ262158 OMV262149:OMV262158 OWR262149:OWR262158 PGN262149:PGN262158 PQJ262149:PQJ262158 QAF262149:QAF262158 QKB262149:QKB262158 QTX262149:QTX262158 RDT262149:RDT262158 RNP262149:RNP262158 RXL262149:RXL262158 SHH262149:SHH262158 SRD262149:SRD262158 TAZ262149:TAZ262158 TKV262149:TKV262158 TUR262149:TUR262158 UEN262149:UEN262158 UOJ262149:UOJ262158 UYF262149:UYF262158 VIB262149:VIB262158 VRX262149:VRX262158 WBT262149:WBT262158 WLP262149:WLP262158 WVL262149:WVL262158 D327685:D327694 IZ327685:IZ327694 SV327685:SV327694 ACR327685:ACR327694 AMN327685:AMN327694 AWJ327685:AWJ327694 BGF327685:BGF327694 BQB327685:BQB327694 BZX327685:BZX327694 CJT327685:CJT327694 CTP327685:CTP327694 DDL327685:DDL327694 DNH327685:DNH327694 DXD327685:DXD327694 EGZ327685:EGZ327694 EQV327685:EQV327694 FAR327685:FAR327694 FKN327685:FKN327694 FUJ327685:FUJ327694 GEF327685:GEF327694 GOB327685:GOB327694 GXX327685:GXX327694 HHT327685:HHT327694 HRP327685:HRP327694 IBL327685:IBL327694 ILH327685:ILH327694 IVD327685:IVD327694 JEZ327685:JEZ327694 JOV327685:JOV327694 JYR327685:JYR327694 KIN327685:KIN327694 KSJ327685:KSJ327694 LCF327685:LCF327694 LMB327685:LMB327694 LVX327685:LVX327694 MFT327685:MFT327694 MPP327685:MPP327694 MZL327685:MZL327694 NJH327685:NJH327694 NTD327685:NTD327694 OCZ327685:OCZ327694 OMV327685:OMV327694 OWR327685:OWR327694 PGN327685:PGN327694 PQJ327685:PQJ327694 QAF327685:QAF327694 QKB327685:QKB327694 QTX327685:QTX327694 RDT327685:RDT327694 RNP327685:RNP327694 RXL327685:RXL327694 SHH327685:SHH327694 SRD327685:SRD327694 TAZ327685:TAZ327694 TKV327685:TKV327694 TUR327685:TUR327694 UEN327685:UEN327694 UOJ327685:UOJ327694 UYF327685:UYF327694 VIB327685:VIB327694 VRX327685:VRX327694 WBT327685:WBT327694 WLP327685:WLP327694 WVL327685:WVL327694 D393221:D393230 IZ393221:IZ393230 SV393221:SV393230 ACR393221:ACR393230 AMN393221:AMN393230 AWJ393221:AWJ393230 BGF393221:BGF393230 BQB393221:BQB393230 BZX393221:BZX393230 CJT393221:CJT393230 CTP393221:CTP393230 DDL393221:DDL393230 DNH393221:DNH393230 DXD393221:DXD393230 EGZ393221:EGZ393230 EQV393221:EQV393230 FAR393221:FAR393230 FKN393221:FKN393230 FUJ393221:FUJ393230 GEF393221:GEF393230 GOB393221:GOB393230 GXX393221:GXX393230 HHT393221:HHT393230 HRP393221:HRP393230 IBL393221:IBL393230 ILH393221:ILH393230 IVD393221:IVD393230 JEZ393221:JEZ393230 JOV393221:JOV393230 JYR393221:JYR393230 KIN393221:KIN393230 KSJ393221:KSJ393230 LCF393221:LCF393230 LMB393221:LMB393230 LVX393221:LVX393230 MFT393221:MFT393230 MPP393221:MPP393230 MZL393221:MZL393230 NJH393221:NJH393230 NTD393221:NTD393230 OCZ393221:OCZ393230 OMV393221:OMV393230 OWR393221:OWR393230 PGN393221:PGN393230 PQJ393221:PQJ393230 QAF393221:QAF393230 QKB393221:QKB393230 QTX393221:QTX393230 RDT393221:RDT393230 RNP393221:RNP393230 RXL393221:RXL393230 SHH393221:SHH393230 SRD393221:SRD393230 TAZ393221:TAZ393230 TKV393221:TKV393230 TUR393221:TUR393230 UEN393221:UEN393230 UOJ393221:UOJ393230 UYF393221:UYF393230 VIB393221:VIB393230 VRX393221:VRX393230 WBT393221:WBT393230 WLP393221:WLP393230 WVL393221:WVL393230 D458757:D458766 IZ458757:IZ458766 SV458757:SV458766 ACR458757:ACR458766 AMN458757:AMN458766 AWJ458757:AWJ458766 BGF458757:BGF458766 BQB458757:BQB458766 BZX458757:BZX458766 CJT458757:CJT458766 CTP458757:CTP458766 DDL458757:DDL458766 DNH458757:DNH458766 DXD458757:DXD458766 EGZ458757:EGZ458766 EQV458757:EQV458766 FAR458757:FAR458766 FKN458757:FKN458766 FUJ458757:FUJ458766 GEF458757:GEF458766 GOB458757:GOB458766 GXX458757:GXX458766 HHT458757:HHT458766 HRP458757:HRP458766 IBL458757:IBL458766 ILH458757:ILH458766 IVD458757:IVD458766 JEZ458757:JEZ458766 JOV458757:JOV458766 JYR458757:JYR458766 KIN458757:KIN458766 KSJ458757:KSJ458766 LCF458757:LCF458766 LMB458757:LMB458766 LVX458757:LVX458766 MFT458757:MFT458766 MPP458757:MPP458766 MZL458757:MZL458766 NJH458757:NJH458766 NTD458757:NTD458766 OCZ458757:OCZ458766 OMV458757:OMV458766 OWR458757:OWR458766 PGN458757:PGN458766 PQJ458757:PQJ458766 QAF458757:QAF458766 QKB458757:QKB458766 QTX458757:QTX458766 RDT458757:RDT458766 RNP458757:RNP458766 RXL458757:RXL458766 SHH458757:SHH458766 SRD458757:SRD458766 TAZ458757:TAZ458766 TKV458757:TKV458766 TUR458757:TUR458766 UEN458757:UEN458766 UOJ458757:UOJ458766 UYF458757:UYF458766 VIB458757:VIB458766 VRX458757:VRX458766 WBT458757:WBT458766 WLP458757:WLP458766 WVL458757:WVL458766 D524293:D524302 IZ524293:IZ524302 SV524293:SV524302 ACR524293:ACR524302 AMN524293:AMN524302 AWJ524293:AWJ524302 BGF524293:BGF524302 BQB524293:BQB524302 BZX524293:BZX524302 CJT524293:CJT524302 CTP524293:CTP524302 DDL524293:DDL524302 DNH524293:DNH524302 DXD524293:DXD524302 EGZ524293:EGZ524302 EQV524293:EQV524302 FAR524293:FAR524302 FKN524293:FKN524302 FUJ524293:FUJ524302 GEF524293:GEF524302 GOB524293:GOB524302 GXX524293:GXX524302 HHT524293:HHT524302 HRP524293:HRP524302 IBL524293:IBL524302 ILH524293:ILH524302 IVD524293:IVD524302 JEZ524293:JEZ524302 JOV524293:JOV524302 JYR524293:JYR524302 KIN524293:KIN524302 KSJ524293:KSJ524302 LCF524293:LCF524302 LMB524293:LMB524302 LVX524293:LVX524302 MFT524293:MFT524302 MPP524293:MPP524302 MZL524293:MZL524302 NJH524293:NJH524302 NTD524293:NTD524302 OCZ524293:OCZ524302 OMV524293:OMV524302 OWR524293:OWR524302 PGN524293:PGN524302 PQJ524293:PQJ524302 QAF524293:QAF524302 QKB524293:QKB524302 QTX524293:QTX524302 RDT524293:RDT524302 RNP524293:RNP524302 RXL524293:RXL524302 SHH524293:SHH524302 SRD524293:SRD524302 TAZ524293:TAZ524302 TKV524293:TKV524302 TUR524293:TUR524302 UEN524293:UEN524302 UOJ524293:UOJ524302 UYF524293:UYF524302 VIB524293:VIB524302 VRX524293:VRX524302 WBT524293:WBT524302 WLP524293:WLP524302 WVL524293:WVL524302 D589829:D589838 IZ589829:IZ589838 SV589829:SV589838 ACR589829:ACR589838 AMN589829:AMN589838 AWJ589829:AWJ589838 BGF589829:BGF589838 BQB589829:BQB589838 BZX589829:BZX589838 CJT589829:CJT589838 CTP589829:CTP589838 DDL589829:DDL589838 DNH589829:DNH589838 DXD589829:DXD589838 EGZ589829:EGZ589838 EQV589829:EQV589838 FAR589829:FAR589838 FKN589829:FKN589838 FUJ589829:FUJ589838 GEF589829:GEF589838 GOB589829:GOB589838 GXX589829:GXX589838 HHT589829:HHT589838 HRP589829:HRP589838 IBL589829:IBL589838 ILH589829:ILH589838 IVD589829:IVD589838 JEZ589829:JEZ589838 JOV589829:JOV589838 JYR589829:JYR589838 KIN589829:KIN589838 KSJ589829:KSJ589838 LCF589829:LCF589838 LMB589829:LMB589838 LVX589829:LVX589838 MFT589829:MFT589838 MPP589829:MPP589838 MZL589829:MZL589838 NJH589829:NJH589838 NTD589829:NTD589838 OCZ589829:OCZ589838 OMV589829:OMV589838 OWR589829:OWR589838 PGN589829:PGN589838 PQJ589829:PQJ589838 QAF589829:QAF589838 QKB589829:QKB589838 QTX589829:QTX589838 RDT589829:RDT589838 RNP589829:RNP589838 RXL589829:RXL589838 SHH589829:SHH589838 SRD589829:SRD589838 TAZ589829:TAZ589838 TKV589829:TKV589838 TUR589829:TUR589838 UEN589829:UEN589838 UOJ589829:UOJ589838 UYF589829:UYF589838 VIB589829:VIB589838 VRX589829:VRX589838 WBT589829:WBT589838 WLP589829:WLP589838 WVL589829:WVL589838 D655365:D655374 IZ655365:IZ655374 SV655365:SV655374 ACR655365:ACR655374 AMN655365:AMN655374 AWJ655365:AWJ655374 BGF655365:BGF655374 BQB655365:BQB655374 BZX655365:BZX655374 CJT655365:CJT655374 CTP655365:CTP655374 DDL655365:DDL655374 DNH655365:DNH655374 DXD655365:DXD655374 EGZ655365:EGZ655374 EQV655365:EQV655374 FAR655365:FAR655374 FKN655365:FKN655374 FUJ655365:FUJ655374 GEF655365:GEF655374 GOB655365:GOB655374 GXX655365:GXX655374 HHT655365:HHT655374 HRP655365:HRP655374 IBL655365:IBL655374 ILH655365:ILH655374 IVD655365:IVD655374 JEZ655365:JEZ655374 JOV655365:JOV655374 JYR655365:JYR655374 KIN655365:KIN655374 KSJ655365:KSJ655374 LCF655365:LCF655374 LMB655365:LMB655374 LVX655365:LVX655374 MFT655365:MFT655374 MPP655365:MPP655374 MZL655365:MZL655374 NJH655365:NJH655374 NTD655365:NTD655374 OCZ655365:OCZ655374 OMV655365:OMV655374 OWR655365:OWR655374 PGN655365:PGN655374 PQJ655365:PQJ655374 QAF655365:QAF655374 QKB655365:QKB655374 QTX655365:QTX655374 RDT655365:RDT655374 RNP655365:RNP655374 RXL655365:RXL655374 SHH655365:SHH655374 SRD655365:SRD655374 TAZ655365:TAZ655374 TKV655365:TKV655374 TUR655365:TUR655374 UEN655365:UEN655374 UOJ655365:UOJ655374 UYF655365:UYF655374 VIB655365:VIB655374 VRX655365:VRX655374 WBT655365:WBT655374 WLP655365:WLP655374 WVL655365:WVL655374 D720901:D720910 IZ720901:IZ720910 SV720901:SV720910 ACR720901:ACR720910 AMN720901:AMN720910 AWJ720901:AWJ720910 BGF720901:BGF720910 BQB720901:BQB720910 BZX720901:BZX720910 CJT720901:CJT720910 CTP720901:CTP720910 DDL720901:DDL720910 DNH720901:DNH720910 DXD720901:DXD720910 EGZ720901:EGZ720910 EQV720901:EQV720910 FAR720901:FAR720910 FKN720901:FKN720910 FUJ720901:FUJ720910 GEF720901:GEF720910 GOB720901:GOB720910 GXX720901:GXX720910 HHT720901:HHT720910 HRP720901:HRP720910 IBL720901:IBL720910 ILH720901:ILH720910 IVD720901:IVD720910 JEZ720901:JEZ720910 JOV720901:JOV720910 JYR720901:JYR720910 KIN720901:KIN720910 KSJ720901:KSJ720910 LCF720901:LCF720910 LMB720901:LMB720910 LVX720901:LVX720910 MFT720901:MFT720910 MPP720901:MPP720910 MZL720901:MZL720910 NJH720901:NJH720910 NTD720901:NTD720910 OCZ720901:OCZ720910 OMV720901:OMV720910 OWR720901:OWR720910 PGN720901:PGN720910 PQJ720901:PQJ720910 QAF720901:QAF720910 QKB720901:QKB720910 QTX720901:QTX720910 RDT720901:RDT720910 RNP720901:RNP720910 RXL720901:RXL720910 SHH720901:SHH720910 SRD720901:SRD720910 TAZ720901:TAZ720910 TKV720901:TKV720910 TUR720901:TUR720910 UEN720901:UEN720910 UOJ720901:UOJ720910 UYF720901:UYF720910 VIB720901:VIB720910 VRX720901:VRX720910 WBT720901:WBT720910 WLP720901:WLP720910 WVL720901:WVL720910 D786437:D786446 IZ786437:IZ786446 SV786437:SV786446 ACR786437:ACR786446 AMN786437:AMN786446 AWJ786437:AWJ786446 BGF786437:BGF786446 BQB786437:BQB786446 BZX786437:BZX786446 CJT786437:CJT786446 CTP786437:CTP786446 DDL786437:DDL786446 DNH786437:DNH786446 DXD786437:DXD786446 EGZ786437:EGZ786446 EQV786437:EQV786446 FAR786437:FAR786446 FKN786437:FKN786446 FUJ786437:FUJ786446 GEF786437:GEF786446 GOB786437:GOB786446 GXX786437:GXX786446 HHT786437:HHT786446 HRP786437:HRP786446 IBL786437:IBL786446 ILH786437:ILH786446 IVD786437:IVD786446 JEZ786437:JEZ786446 JOV786437:JOV786446 JYR786437:JYR786446 KIN786437:KIN786446 KSJ786437:KSJ786446 LCF786437:LCF786446 LMB786437:LMB786446 LVX786437:LVX786446 MFT786437:MFT786446 MPP786437:MPP786446 MZL786437:MZL786446 NJH786437:NJH786446 NTD786437:NTD786446 OCZ786437:OCZ786446 OMV786437:OMV786446 OWR786437:OWR786446 PGN786437:PGN786446 PQJ786437:PQJ786446 QAF786437:QAF786446 QKB786437:QKB786446 QTX786437:QTX786446 RDT786437:RDT786446 RNP786437:RNP786446 RXL786437:RXL786446 SHH786437:SHH786446 SRD786437:SRD786446 TAZ786437:TAZ786446 TKV786437:TKV786446 TUR786437:TUR786446 UEN786437:UEN786446 UOJ786437:UOJ786446 UYF786437:UYF786446 VIB786437:VIB786446 VRX786437:VRX786446 WBT786437:WBT786446 WLP786437:WLP786446 WVL786437:WVL786446 D851973:D851982 IZ851973:IZ851982 SV851973:SV851982 ACR851973:ACR851982 AMN851973:AMN851982 AWJ851973:AWJ851982 BGF851973:BGF851982 BQB851973:BQB851982 BZX851973:BZX851982 CJT851973:CJT851982 CTP851973:CTP851982 DDL851973:DDL851982 DNH851973:DNH851982 DXD851973:DXD851982 EGZ851973:EGZ851982 EQV851973:EQV851982 FAR851973:FAR851982 FKN851973:FKN851982 FUJ851973:FUJ851982 GEF851973:GEF851982 GOB851973:GOB851982 GXX851973:GXX851982 HHT851973:HHT851982 HRP851973:HRP851982 IBL851973:IBL851982 ILH851973:ILH851982 IVD851973:IVD851982 JEZ851973:JEZ851982 JOV851973:JOV851982 JYR851973:JYR851982 KIN851973:KIN851982 KSJ851973:KSJ851982 LCF851973:LCF851982 LMB851973:LMB851982 LVX851973:LVX851982 MFT851973:MFT851982 MPP851973:MPP851982 MZL851973:MZL851982 NJH851973:NJH851982 NTD851973:NTD851982 OCZ851973:OCZ851982 OMV851973:OMV851982 OWR851973:OWR851982 PGN851973:PGN851982 PQJ851973:PQJ851982 QAF851973:QAF851982 QKB851973:QKB851982 QTX851973:QTX851982 RDT851973:RDT851982 RNP851973:RNP851982 RXL851973:RXL851982 SHH851973:SHH851982 SRD851973:SRD851982 TAZ851973:TAZ851982 TKV851973:TKV851982 TUR851973:TUR851982 UEN851973:UEN851982 UOJ851973:UOJ851982 UYF851973:UYF851982 VIB851973:VIB851982 VRX851973:VRX851982 WBT851973:WBT851982 WLP851973:WLP851982 WVL851973:WVL851982 D917509:D917518 IZ917509:IZ917518 SV917509:SV917518 ACR917509:ACR917518 AMN917509:AMN917518 AWJ917509:AWJ917518 BGF917509:BGF917518 BQB917509:BQB917518 BZX917509:BZX917518 CJT917509:CJT917518 CTP917509:CTP917518 DDL917509:DDL917518 DNH917509:DNH917518 DXD917509:DXD917518 EGZ917509:EGZ917518 EQV917509:EQV917518 FAR917509:FAR917518 FKN917509:FKN917518 FUJ917509:FUJ917518 GEF917509:GEF917518 GOB917509:GOB917518 GXX917509:GXX917518 HHT917509:HHT917518 HRP917509:HRP917518 IBL917509:IBL917518 ILH917509:ILH917518 IVD917509:IVD917518 JEZ917509:JEZ917518 JOV917509:JOV917518 JYR917509:JYR917518 KIN917509:KIN917518 KSJ917509:KSJ917518 LCF917509:LCF917518 LMB917509:LMB917518 LVX917509:LVX917518 MFT917509:MFT917518 MPP917509:MPP917518 MZL917509:MZL917518 NJH917509:NJH917518 NTD917509:NTD917518 OCZ917509:OCZ917518 OMV917509:OMV917518 OWR917509:OWR917518 PGN917509:PGN917518 PQJ917509:PQJ917518 QAF917509:QAF917518 QKB917509:QKB917518 QTX917509:QTX917518 RDT917509:RDT917518 RNP917509:RNP917518 RXL917509:RXL917518 SHH917509:SHH917518 SRD917509:SRD917518 TAZ917509:TAZ917518 TKV917509:TKV917518 TUR917509:TUR917518 UEN917509:UEN917518 UOJ917509:UOJ917518 UYF917509:UYF917518 VIB917509:VIB917518 VRX917509:VRX917518 WBT917509:WBT917518 WLP917509:WLP917518 WVL917509:WVL917518 D983045:D983054 IZ983045:IZ983054 SV983045:SV983054 ACR983045:ACR983054 AMN983045:AMN983054 AWJ983045:AWJ983054 BGF983045:BGF983054 BQB983045:BQB983054 BZX983045:BZX983054 CJT983045:CJT983054 CTP983045:CTP983054 DDL983045:DDL983054 DNH983045:DNH983054 DXD983045:DXD983054 EGZ983045:EGZ983054 EQV983045:EQV983054 FAR983045:FAR983054 FKN983045:FKN983054 FUJ983045:FUJ983054 GEF983045:GEF983054 GOB983045:GOB983054 GXX983045:GXX983054 HHT983045:HHT983054 HRP983045:HRP983054 IBL983045:IBL983054 ILH983045:ILH983054 IVD983045:IVD983054 JEZ983045:JEZ983054 JOV983045:JOV983054 JYR983045:JYR983054 KIN983045:KIN983054 KSJ983045:KSJ983054 LCF983045:LCF983054 LMB983045:LMB983054 LVX983045:LVX983054 MFT983045:MFT983054 MPP983045:MPP983054 MZL983045:MZL983054 NJH983045:NJH983054 NTD983045:NTD983054 OCZ983045:OCZ983054 OMV983045:OMV983054 OWR983045:OWR983054 PGN983045:PGN983054 PQJ983045:PQJ983054 QAF983045:QAF983054 QKB983045:QKB983054 QTX983045:QTX983054 RDT983045:RDT983054 RNP983045:RNP983054 RXL983045:RXL983054 SHH983045:SHH983054 SRD983045:SRD983054 TAZ983045:TAZ983054 TKV983045:TKV983054 TUR983045:TUR983054 UEN983045:UEN983054 UOJ983045:UOJ983054 UYF983045:UYF983054 VIB983045:VIB983054 VRX983045:VRX983054 WBT983045:WBT983054 WLP983045:WLP983054 WVL983045:WVL983054 G15:I15 JC15:JE15 SY15:TA15 ACU15:ACW15 AMQ15:AMS15 AWM15:AWO15 BGI15:BGK15 BQE15:BQG15 CAA15:CAC15 CJW15:CJY15 CTS15:CTU15 DDO15:DDQ15 DNK15:DNM15 DXG15:DXI15 EHC15:EHE15 EQY15:ERA15 FAU15:FAW15 FKQ15:FKS15 FUM15:FUO15 GEI15:GEK15 GOE15:GOG15 GYA15:GYC15 HHW15:HHY15 HRS15:HRU15 IBO15:IBQ15 ILK15:ILM15 IVG15:IVI15 JFC15:JFE15 JOY15:JPA15 JYU15:JYW15 KIQ15:KIS15 KSM15:KSO15 LCI15:LCK15 LME15:LMG15 LWA15:LWC15 MFW15:MFY15 MPS15:MPU15 MZO15:MZQ15 NJK15:NJM15 NTG15:NTI15 ODC15:ODE15 OMY15:ONA15 OWU15:OWW15 PGQ15:PGS15 PQM15:PQO15 QAI15:QAK15 QKE15:QKG15 QUA15:QUC15 RDW15:RDY15 RNS15:RNU15 RXO15:RXQ15 SHK15:SHM15 SRG15:SRI15 TBC15:TBE15 TKY15:TLA15 TUU15:TUW15 UEQ15:UES15 UOM15:UOO15 UYI15:UYK15 VIE15:VIG15 VSA15:VSC15 WBW15:WBY15 WLS15:WLU15 WVO15:WVQ15 G65551:I65551 JC65551:JE65551 SY65551:TA65551 ACU65551:ACW65551 AMQ65551:AMS65551 AWM65551:AWO65551 BGI65551:BGK65551 BQE65551:BQG65551 CAA65551:CAC65551 CJW65551:CJY65551 CTS65551:CTU65551 DDO65551:DDQ65551 DNK65551:DNM65551 DXG65551:DXI65551 EHC65551:EHE65551 EQY65551:ERA65551 FAU65551:FAW65551 FKQ65551:FKS65551 FUM65551:FUO65551 GEI65551:GEK65551 GOE65551:GOG65551 GYA65551:GYC65551 HHW65551:HHY65551 HRS65551:HRU65551 IBO65551:IBQ65551 ILK65551:ILM65551 IVG65551:IVI65551 JFC65551:JFE65551 JOY65551:JPA65551 JYU65551:JYW65551 KIQ65551:KIS65551 KSM65551:KSO65551 LCI65551:LCK65551 LME65551:LMG65551 LWA65551:LWC65551 MFW65551:MFY65551 MPS65551:MPU65551 MZO65551:MZQ65551 NJK65551:NJM65551 NTG65551:NTI65551 ODC65551:ODE65551 OMY65551:ONA65551 OWU65551:OWW65551 PGQ65551:PGS65551 PQM65551:PQO65551 QAI65551:QAK65551 QKE65551:QKG65551 QUA65551:QUC65551 RDW65551:RDY65551 RNS65551:RNU65551 RXO65551:RXQ65551 SHK65551:SHM65551 SRG65551:SRI65551 TBC65551:TBE65551 TKY65551:TLA65551 TUU65551:TUW65551 UEQ65551:UES65551 UOM65551:UOO65551 UYI65551:UYK65551 VIE65551:VIG65551 VSA65551:VSC65551 WBW65551:WBY65551 WLS65551:WLU65551 WVO65551:WVQ65551 G131087:I131087 JC131087:JE131087 SY131087:TA131087 ACU131087:ACW131087 AMQ131087:AMS131087 AWM131087:AWO131087 BGI131087:BGK131087 BQE131087:BQG131087 CAA131087:CAC131087 CJW131087:CJY131087 CTS131087:CTU131087 DDO131087:DDQ131087 DNK131087:DNM131087 DXG131087:DXI131087 EHC131087:EHE131087 EQY131087:ERA131087 FAU131087:FAW131087 FKQ131087:FKS131087 FUM131087:FUO131087 GEI131087:GEK131087 GOE131087:GOG131087 GYA131087:GYC131087 HHW131087:HHY131087 HRS131087:HRU131087 IBO131087:IBQ131087 ILK131087:ILM131087 IVG131087:IVI131087 JFC131087:JFE131087 JOY131087:JPA131087 JYU131087:JYW131087 KIQ131087:KIS131087 KSM131087:KSO131087 LCI131087:LCK131087 LME131087:LMG131087 LWA131087:LWC131087 MFW131087:MFY131087 MPS131087:MPU131087 MZO131087:MZQ131087 NJK131087:NJM131087 NTG131087:NTI131087 ODC131087:ODE131087 OMY131087:ONA131087 OWU131087:OWW131087 PGQ131087:PGS131087 PQM131087:PQO131087 QAI131087:QAK131087 QKE131087:QKG131087 QUA131087:QUC131087 RDW131087:RDY131087 RNS131087:RNU131087 RXO131087:RXQ131087 SHK131087:SHM131087 SRG131087:SRI131087 TBC131087:TBE131087 TKY131087:TLA131087 TUU131087:TUW131087 UEQ131087:UES131087 UOM131087:UOO131087 UYI131087:UYK131087 VIE131087:VIG131087 VSA131087:VSC131087 WBW131087:WBY131087 WLS131087:WLU131087 WVO131087:WVQ131087 G196623:I196623 JC196623:JE196623 SY196623:TA196623 ACU196623:ACW196623 AMQ196623:AMS196623 AWM196623:AWO196623 BGI196623:BGK196623 BQE196623:BQG196623 CAA196623:CAC196623 CJW196623:CJY196623 CTS196623:CTU196623 DDO196623:DDQ196623 DNK196623:DNM196623 DXG196623:DXI196623 EHC196623:EHE196623 EQY196623:ERA196623 FAU196623:FAW196623 FKQ196623:FKS196623 FUM196623:FUO196623 GEI196623:GEK196623 GOE196623:GOG196623 GYA196623:GYC196623 HHW196623:HHY196623 HRS196623:HRU196623 IBO196623:IBQ196623 ILK196623:ILM196623 IVG196623:IVI196623 JFC196623:JFE196623 JOY196623:JPA196623 JYU196623:JYW196623 KIQ196623:KIS196623 KSM196623:KSO196623 LCI196623:LCK196623 LME196623:LMG196623 LWA196623:LWC196623 MFW196623:MFY196623 MPS196623:MPU196623 MZO196623:MZQ196623 NJK196623:NJM196623 NTG196623:NTI196623 ODC196623:ODE196623 OMY196623:ONA196623 OWU196623:OWW196623 PGQ196623:PGS196623 PQM196623:PQO196623 QAI196623:QAK196623 QKE196623:QKG196623 QUA196623:QUC196623 RDW196623:RDY196623 RNS196623:RNU196623 RXO196623:RXQ196623 SHK196623:SHM196623 SRG196623:SRI196623 TBC196623:TBE196623 TKY196623:TLA196623 TUU196623:TUW196623 UEQ196623:UES196623 UOM196623:UOO196623 UYI196623:UYK196623 VIE196623:VIG196623 VSA196623:VSC196623 WBW196623:WBY196623 WLS196623:WLU196623 WVO196623:WVQ196623 G262159:I262159 JC262159:JE262159 SY262159:TA262159 ACU262159:ACW262159 AMQ262159:AMS262159 AWM262159:AWO262159 BGI262159:BGK262159 BQE262159:BQG262159 CAA262159:CAC262159 CJW262159:CJY262159 CTS262159:CTU262159 DDO262159:DDQ262159 DNK262159:DNM262159 DXG262159:DXI262159 EHC262159:EHE262159 EQY262159:ERA262159 FAU262159:FAW262159 FKQ262159:FKS262159 FUM262159:FUO262159 GEI262159:GEK262159 GOE262159:GOG262159 GYA262159:GYC262159 HHW262159:HHY262159 HRS262159:HRU262159 IBO262159:IBQ262159 ILK262159:ILM262159 IVG262159:IVI262159 JFC262159:JFE262159 JOY262159:JPA262159 JYU262159:JYW262159 KIQ262159:KIS262159 KSM262159:KSO262159 LCI262159:LCK262159 LME262159:LMG262159 LWA262159:LWC262159 MFW262159:MFY262159 MPS262159:MPU262159 MZO262159:MZQ262159 NJK262159:NJM262159 NTG262159:NTI262159 ODC262159:ODE262159 OMY262159:ONA262159 OWU262159:OWW262159 PGQ262159:PGS262159 PQM262159:PQO262159 QAI262159:QAK262159 QKE262159:QKG262159 QUA262159:QUC262159 RDW262159:RDY262159 RNS262159:RNU262159 RXO262159:RXQ262159 SHK262159:SHM262159 SRG262159:SRI262159 TBC262159:TBE262159 TKY262159:TLA262159 TUU262159:TUW262159 UEQ262159:UES262159 UOM262159:UOO262159 UYI262159:UYK262159 VIE262159:VIG262159 VSA262159:VSC262159 WBW262159:WBY262159 WLS262159:WLU262159 WVO262159:WVQ262159 G327695:I327695 JC327695:JE327695 SY327695:TA327695 ACU327695:ACW327695 AMQ327695:AMS327695 AWM327695:AWO327695 BGI327695:BGK327695 BQE327695:BQG327695 CAA327695:CAC327695 CJW327695:CJY327695 CTS327695:CTU327695 DDO327695:DDQ327695 DNK327695:DNM327695 DXG327695:DXI327695 EHC327695:EHE327695 EQY327695:ERA327695 FAU327695:FAW327695 FKQ327695:FKS327695 FUM327695:FUO327695 GEI327695:GEK327695 GOE327695:GOG327695 GYA327695:GYC327695 HHW327695:HHY327695 HRS327695:HRU327695 IBO327695:IBQ327695 ILK327695:ILM327695 IVG327695:IVI327695 JFC327695:JFE327695 JOY327695:JPA327695 JYU327695:JYW327695 KIQ327695:KIS327695 KSM327695:KSO327695 LCI327695:LCK327695 LME327695:LMG327695 LWA327695:LWC327695 MFW327695:MFY327695 MPS327695:MPU327695 MZO327695:MZQ327695 NJK327695:NJM327695 NTG327695:NTI327695 ODC327695:ODE327695 OMY327695:ONA327695 OWU327695:OWW327695 PGQ327695:PGS327695 PQM327695:PQO327695 QAI327695:QAK327695 QKE327695:QKG327695 QUA327695:QUC327695 RDW327695:RDY327695 RNS327695:RNU327695 RXO327695:RXQ327695 SHK327695:SHM327695 SRG327695:SRI327695 TBC327695:TBE327695 TKY327695:TLA327695 TUU327695:TUW327695 UEQ327695:UES327695 UOM327695:UOO327695 UYI327695:UYK327695 VIE327695:VIG327695 VSA327695:VSC327695 WBW327695:WBY327695 WLS327695:WLU327695 WVO327695:WVQ327695 G393231:I393231 JC393231:JE393231 SY393231:TA393231 ACU393231:ACW393231 AMQ393231:AMS393231 AWM393231:AWO393231 BGI393231:BGK393231 BQE393231:BQG393231 CAA393231:CAC393231 CJW393231:CJY393231 CTS393231:CTU393231 DDO393231:DDQ393231 DNK393231:DNM393231 DXG393231:DXI393231 EHC393231:EHE393231 EQY393231:ERA393231 FAU393231:FAW393231 FKQ393231:FKS393231 FUM393231:FUO393231 GEI393231:GEK393231 GOE393231:GOG393231 GYA393231:GYC393231 HHW393231:HHY393231 HRS393231:HRU393231 IBO393231:IBQ393231 ILK393231:ILM393231 IVG393231:IVI393231 JFC393231:JFE393231 JOY393231:JPA393231 JYU393231:JYW393231 KIQ393231:KIS393231 KSM393231:KSO393231 LCI393231:LCK393231 LME393231:LMG393231 LWA393231:LWC393231 MFW393231:MFY393231 MPS393231:MPU393231 MZO393231:MZQ393231 NJK393231:NJM393231 NTG393231:NTI393231 ODC393231:ODE393231 OMY393231:ONA393231 OWU393231:OWW393231 PGQ393231:PGS393231 PQM393231:PQO393231 QAI393231:QAK393231 QKE393231:QKG393231 QUA393231:QUC393231 RDW393231:RDY393231 RNS393231:RNU393231 RXO393231:RXQ393231 SHK393231:SHM393231 SRG393231:SRI393231 TBC393231:TBE393231 TKY393231:TLA393231 TUU393231:TUW393231 UEQ393231:UES393231 UOM393231:UOO393231 UYI393231:UYK393231 VIE393231:VIG393231 VSA393231:VSC393231 WBW393231:WBY393231 WLS393231:WLU393231 WVO393231:WVQ393231 G458767:I458767 JC458767:JE458767 SY458767:TA458767 ACU458767:ACW458767 AMQ458767:AMS458767 AWM458767:AWO458767 BGI458767:BGK458767 BQE458767:BQG458767 CAA458767:CAC458767 CJW458767:CJY458767 CTS458767:CTU458767 DDO458767:DDQ458767 DNK458767:DNM458767 DXG458767:DXI458767 EHC458767:EHE458767 EQY458767:ERA458767 FAU458767:FAW458767 FKQ458767:FKS458767 FUM458767:FUO458767 GEI458767:GEK458767 GOE458767:GOG458767 GYA458767:GYC458767 HHW458767:HHY458767 HRS458767:HRU458767 IBO458767:IBQ458767 ILK458767:ILM458767 IVG458767:IVI458767 JFC458767:JFE458767 JOY458767:JPA458767 JYU458767:JYW458767 KIQ458767:KIS458767 KSM458767:KSO458767 LCI458767:LCK458767 LME458767:LMG458767 LWA458767:LWC458767 MFW458767:MFY458767 MPS458767:MPU458767 MZO458767:MZQ458767 NJK458767:NJM458767 NTG458767:NTI458767 ODC458767:ODE458767 OMY458767:ONA458767 OWU458767:OWW458767 PGQ458767:PGS458767 PQM458767:PQO458767 QAI458767:QAK458767 QKE458767:QKG458767 QUA458767:QUC458767 RDW458767:RDY458767 RNS458767:RNU458767 RXO458767:RXQ458767 SHK458767:SHM458767 SRG458767:SRI458767 TBC458767:TBE458767 TKY458767:TLA458767 TUU458767:TUW458767 UEQ458767:UES458767 UOM458767:UOO458767 UYI458767:UYK458767 VIE458767:VIG458767 VSA458767:VSC458767 WBW458767:WBY458767 WLS458767:WLU458767 WVO458767:WVQ458767 G524303:I524303 JC524303:JE524303 SY524303:TA524303 ACU524303:ACW524303 AMQ524303:AMS524303 AWM524303:AWO524303 BGI524303:BGK524303 BQE524303:BQG524303 CAA524303:CAC524303 CJW524303:CJY524303 CTS524303:CTU524303 DDO524303:DDQ524303 DNK524303:DNM524303 DXG524303:DXI524303 EHC524303:EHE524303 EQY524303:ERA524303 FAU524303:FAW524303 FKQ524303:FKS524303 FUM524303:FUO524303 GEI524303:GEK524303 GOE524303:GOG524303 GYA524303:GYC524303 HHW524303:HHY524303 HRS524303:HRU524303 IBO524303:IBQ524303 ILK524303:ILM524303 IVG524303:IVI524303 JFC524303:JFE524303 JOY524303:JPA524303 JYU524303:JYW524303 KIQ524303:KIS524303 KSM524303:KSO524303 LCI524303:LCK524303 LME524303:LMG524303 LWA524303:LWC524303 MFW524303:MFY524303 MPS524303:MPU524303 MZO524303:MZQ524303 NJK524303:NJM524303 NTG524303:NTI524303 ODC524303:ODE524303 OMY524303:ONA524303 OWU524303:OWW524303 PGQ524303:PGS524303 PQM524303:PQO524303 QAI524303:QAK524303 QKE524303:QKG524303 QUA524303:QUC524303 RDW524303:RDY524303 RNS524303:RNU524303 RXO524303:RXQ524303 SHK524303:SHM524303 SRG524303:SRI524303 TBC524303:TBE524303 TKY524303:TLA524303 TUU524303:TUW524303 UEQ524303:UES524303 UOM524303:UOO524303 UYI524303:UYK524303 VIE524303:VIG524303 VSA524303:VSC524303 WBW524303:WBY524303 WLS524303:WLU524303 WVO524303:WVQ524303 G589839:I589839 JC589839:JE589839 SY589839:TA589839 ACU589839:ACW589839 AMQ589839:AMS589839 AWM589839:AWO589839 BGI589839:BGK589839 BQE589839:BQG589839 CAA589839:CAC589839 CJW589839:CJY589839 CTS589839:CTU589839 DDO589839:DDQ589839 DNK589839:DNM589839 DXG589839:DXI589839 EHC589839:EHE589839 EQY589839:ERA589839 FAU589839:FAW589839 FKQ589839:FKS589839 FUM589839:FUO589839 GEI589839:GEK589839 GOE589839:GOG589839 GYA589839:GYC589839 HHW589839:HHY589839 HRS589839:HRU589839 IBO589839:IBQ589839 ILK589839:ILM589839 IVG589839:IVI589839 JFC589839:JFE589839 JOY589839:JPA589839 JYU589839:JYW589839 KIQ589839:KIS589839 KSM589839:KSO589839 LCI589839:LCK589839 LME589839:LMG589839 LWA589839:LWC589839 MFW589839:MFY589839 MPS589839:MPU589839 MZO589839:MZQ589839 NJK589839:NJM589839 NTG589839:NTI589839 ODC589839:ODE589839 OMY589839:ONA589839 OWU589839:OWW589839 PGQ589839:PGS589839 PQM589839:PQO589839 QAI589839:QAK589839 QKE589839:QKG589839 QUA589839:QUC589839 RDW589839:RDY589839 RNS589839:RNU589839 RXO589839:RXQ589839 SHK589839:SHM589839 SRG589839:SRI589839 TBC589839:TBE589839 TKY589839:TLA589839 TUU589839:TUW589839 UEQ589839:UES589839 UOM589839:UOO589839 UYI589839:UYK589839 VIE589839:VIG589839 VSA589839:VSC589839 WBW589839:WBY589839 WLS589839:WLU589839 WVO589839:WVQ589839 G655375:I655375 JC655375:JE655375 SY655375:TA655375 ACU655375:ACW655375 AMQ655375:AMS655375 AWM655375:AWO655375 BGI655375:BGK655375 BQE655375:BQG655375 CAA655375:CAC655375 CJW655375:CJY655375 CTS655375:CTU655375 DDO655375:DDQ655375 DNK655375:DNM655375 DXG655375:DXI655375 EHC655375:EHE655375 EQY655375:ERA655375 FAU655375:FAW655375 FKQ655375:FKS655375 FUM655375:FUO655375 GEI655375:GEK655375 GOE655375:GOG655375 GYA655375:GYC655375 HHW655375:HHY655375 HRS655375:HRU655375 IBO655375:IBQ655375 ILK655375:ILM655375 IVG655375:IVI655375 JFC655375:JFE655375 JOY655375:JPA655375 JYU655375:JYW655375 KIQ655375:KIS655375 KSM655375:KSO655375 LCI655375:LCK655375 LME655375:LMG655375 LWA655375:LWC655375 MFW655375:MFY655375 MPS655375:MPU655375 MZO655375:MZQ655375 NJK655375:NJM655375 NTG655375:NTI655375 ODC655375:ODE655375 OMY655375:ONA655375 OWU655375:OWW655375 PGQ655375:PGS655375 PQM655375:PQO655375 QAI655375:QAK655375 QKE655375:QKG655375 QUA655375:QUC655375 RDW655375:RDY655375 RNS655375:RNU655375 RXO655375:RXQ655375 SHK655375:SHM655375 SRG655375:SRI655375 TBC655375:TBE655375 TKY655375:TLA655375 TUU655375:TUW655375 UEQ655375:UES655375 UOM655375:UOO655375 UYI655375:UYK655375 VIE655375:VIG655375 VSA655375:VSC655375 WBW655375:WBY655375 WLS655375:WLU655375 WVO655375:WVQ655375 G720911:I720911 JC720911:JE720911 SY720911:TA720911 ACU720911:ACW720911 AMQ720911:AMS720911 AWM720911:AWO720911 BGI720911:BGK720911 BQE720911:BQG720911 CAA720911:CAC720911 CJW720911:CJY720911 CTS720911:CTU720911 DDO720911:DDQ720911 DNK720911:DNM720911 DXG720911:DXI720911 EHC720911:EHE720911 EQY720911:ERA720911 FAU720911:FAW720911 FKQ720911:FKS720911 FUM720911:FUO720911 GEI720911:GEK720911 GOE720911:GOG720911 GYA720911:GYC720911 HHW720911:HHY720911 HRS720911:HRU720911 IBO720911:IBQ720911 ILK720911:ILM720911 IVG720911:IVI720911 JFC720911:JFE720911 JOY720911:JPA720911 JYU720911:JYW720911 KIQ720911:KIS720911 KSM720911:KSO720911 LCI720911:LCK720911 LME720911:LMG720911 LWA720911:LWC720911 MFW720911:MFY720911 MPS720911:MPU720911 MZO720911:MZQ720911 NJK720911:NJM720911 NTG720911:NTI720911 ODC720911:ODE720911 OMY720911:ONA720911 OWU720911:OWW720911 PGQ720911:PGS720911 PQM720911:PQO720911 QAI720911:QAK720911 QKE720911:QKG720911 QUA720911:QUC720911 RDW720911:RDY720911 RNS720911:RNU720911 RXO720911:RXQ720911 SHK720911:SHM720911 SRG720911:SRI720911 TBC720911:TBE720911 TKY720911:TLA720911 TUU720911:TUW720911 UEQ720911:UES720911 UOM720911:UOO720911 UYI720911:UYK720911 VIE720911:VIG720911 VSA720911:VSC720911 WBW720911:WBY720911 WLS720911:WLU720911 WVO720911:WVQ720911 G786447:I786447 JC786447:JE786447 SY786447:TA786447 ACU786447:ACW786447 AMQ786447:AMS786447 AWM786447:AWO786447 BGI786447:BGK786447 BQE786447:BQG786447 CAA786447:CAC786447 CJW786447:CJY786447 CTS786447:CTU786447 DDO786447:DDQ786447 DNK786447:DNM786447 DXG786447:DXI786447 EHC786447:EHE786447 EQY786447:ERA786447 FAU786447:FAW786447 FKQ786447:FKS786447 FUM786447:FUO786447 GEI786447:GEK786447 GOE786447:GOG786447 GYA786447:GYC786447 HHW786447:HHY786447 HRS786447:HRU786447 IBO786447:IBQ786447 ILK786447:ILM786447 IVG786447:IVI786447 JFC786447:JFE786447 JOY786447:JPA786447 JYU786447:JYW786447 KIQ786447:KIS786447 KSM786447:KSO786447 LCI786447:LCK786447 LME786447:LMG786447 LWA786447:LWC786447 MFW786447:MFY786447 MPS786447:MPU786447 MZO786447:MZQ786447 NJK786447:NJM786447 NTG786447:NTI786447 ODC786447:ODE786447 OMY786447:ONA786447 OWU786447:OWW786447 PGQ786447:PGS786447 PQM786447:PQO786447 QAI786447:QAK786447 QKE786447:QKG786447 QUA786447:QUC786447 RDW786447:RDY786447 RNS786447:RNU786447 RXO786447:RXQ786447 SHK786447:SHM786447 SRG786447:SRI786447 TBC786447:TBE786447 TKY786447:TLA786447 TUU786447:TUW786447 UEQ786447:UES786447 UOM786447:UOO786447 UYI786447:UYK786447 VIE786447:VIG786447 VSA786447:VSC786447 WBW786447:WBY786447 WLS786447:WLU786447 WVO786447:WVQ786447 G851983:I851983 JC851983:JE851983 SY851983:TA851983 ACU851983:ACW851983 AMQ851983:AMS851983 AWM851983:AWO851983 BGI851983:BGK851983 BQE851983:BQG851983 CAA851983:CAC851983 CJW851983:CJY851983 CTS851983:CTU851983 DDO851983:DDQ851983 DNK851983:DNM851983 DXG851983:DXI851983 EHC851983:EHE851983 EQY851983:ERA851983 FAU851983:FAW851983 FKQ851983:FKS851983 FUM851983:FUO851983 GEI851983:GEK851983 GOE851983:GOG851983 GYA851983:GYC851983 HHW851983:HHY851983 HRS851983:HRU851983 IBO851983:IBQ851983 ILK851983:ILM851983 IVG851983:IVI851983 JFC851983:JFE851983 JOY851983:JPA851983 JYU851983:JYW851983 KIQ851983:KIS851983 KSM851983:KSO851983 LCI851983:LCK851983 LME851983:LMG851983 LWA851983:LWC851983 MFW851983:MFY851983 MPS851983:MPU851983 MZO851983:MZQ851983 NJK851983:NJM851983 NTG851983:NTI851983 ODC851983:ODE851983 OMY851983:ONA851983 OWU851983:OWW851983 PGQ851983:PGS851983 PQM851983:PQO851983 QAI851983:QAK851983 QKE851983:QKG851983 QUA851983:QUC851983 RDW851983:RDY851983 RNS851983:RNU851983 RXO851983:RXQ851983 SHK851983:SHM851983 SRG851983:SRI851983 TBC851983:TBE851983 TKY851983:TLA851983 TUU851983:TUW851983 UEQ851983:UES851983 UOM851983:UOO851983 UYI851983:UYK851983 VIE851983:VIG851983 VSA851983:VSC851983 WBW851983:WBY851983 WLS851983:WLU851983 WVO851983:WVQ851983 G917519:I917519 JC917519:JE917519 SY917519:TA917519 ACU917519:ACW917519 AMQ917519:AMS917519 AWM917519:AWO917519 BGI917519:BGK917519 BQE917519:BQG917519 CAA917519:CAC917519 CJW917519:CJY917519 CTS917519:CTU917519 DDO917519:DDQ917519 DNK917519:DNM917519 DXG917519:DXI917519 EHC917519:EHE917519 EQY917519:ERA917519 FAU917519:FAW917519 FKQ917519:FKS917519 FUM917519:FUO917519 GEI917519:GEK917519 GOE917519:GOG917519 GYA917519:GYC917519 HHW917519:HHY917519 HRS917519:HRU917519 IBO917519:IBQ917519 ILK917519:ILM917519 IVG917519:IVI917519 JFC917519:JFE917519 JOY917519:JPA917519 JYU917519:JYW917519 KIQ917519:KIS917519 KSM917519:KSO917519 LCI917519:LCK917519 LME917519:LMG917519 LWA917519:LWC917519 MFW917519:MFY917519 MPS917519:MPU917519 MZO917519:MZQ917519 NJK917519:NJM917519 NTG917519:NTI917519 ODC917519:ODE917519 OMY917519:ONA917519 OWU917519:OWW917519 PGQ917519:PGS917519 PQM917519:PQO917519 QAI917519:QAK917519 QKE917519:QKG917519 QUA917519:QUC917519 RDW917519:RDY917519 RNS917519:RNU917519 RXO917519:RXQ917519 SHK917519:SHM917519 SRG917519:SRI917519 TBC917519:TBE917519 TKY917519:TLA917519 TUU917519:TUW917519 UEQ917519:UES917519 UOM917519:UOO917519 UYI917519:UYK917519 VIE917519:VIG917519 VSA917519:VSC917519 WBW917519:WBY917519 WLS917519:WLU917519 WVO917519:WVQ917519 G983055:I983055 JC983055:JE983055 SY983055:TA983055 ACU983055:ACW983055 AMQ983055:AMS983055 AWM983055:AWO983055 BGI983055:BGK983055 BQE983055:BQG983055 CAA983055:CAC983055 CJW983055:CJY983055 CTS983055:CTU983055 DDO983055:DDQ983055 DNK983055:DNM983055 DXG983055:DXI983055 EHC983055:EHE983055 EQY983055:ERA983055 FAU983055:FAW983055 FKQ983055:FKS983055 FUM983055:FUO983055 GEI983055:GEK983055 GOE983055:GOG983055 GYA983055:GYC983055 HHW983055:HHY983055 HRS983055:HRU983055 IBO983055:IBQ983055 ILK983055:ILM983055 IVG983055:IVI983055 JFC983055:JFE983055 JOY983055:JPA983055 JYU983055:JYW983055 KIQ983055:KIS983055 KSM983055:KSO983055 LCI983055:LCK983055 LME983055:LMG983055 LWA983055:LWC983055 MFW983055:MFY983055 MPS983055:MPU983055 MZO983055:MZQ983055 NJK983055:NJM983055 NTG983055:NTI983055 ODC983055:ODE983055 OMY983055:ONA983055 OWU983055:OWW983055 PGQ983055:PGS983055 PQM983055:PQO983055 QAI983055:QAK983055 QKE983055:QKG983055 QUA983055:QUC983055 RDW983055:RDY983055 RNS983055:RNU983055 RXO983055:RXQ983055 SHK983055:SHM983055 SRG983055:SRI983055 TBC983055:TBE983055 TKY983055:TLA983055 TUU983055:TUW983055 UEQ983055:UES983055 UOM983055:UOO983055 UYI983055:UYK983055 VIE983055:VIG983055 VSA983055:VSC983055 WBW983055:WBY983055 WLS983055:WLU983055 WVO983055:WVQ983055">
      <formula1>$B$86:$B$87</formula1>
    </dataValidation>
    <dataValidation type="list" allowBlank="1" showInputMessage="1" showErrorMessage="1" sqref="F30:F31 JB30:JB31 SX30:SX31 ACT30:ACT31 AMP30:AMP31 AWL30:AWL31 BGH30:BGH31 BQD30:BQD31 BZZ30:BZZ31 CJV30:CJV31 CTR30:CTR31 DDN30:DDN31 DNJ30:DNJ31 DXF30:DXF31 EHB30:EHB31 EQX30:EQX31 FAT30:FAT31 FKP30:FKP31 FUL30:FUL31 GEH30:GEH31 GOD30:GOD31 GXZ30:GXZ31 HHV30:HHV31 HRR30:HRR31 IBN30:IBN31 ILJ30:ILJ31 IVF30:IVF31 JFB30:JFB31 JOX30:JOX31 JYT30:JYT31 KIP30:KIP31 KSL30:KSL31 LCH30:LCH31 LMD30:LMD31 LVZ30:LVZ31 MFV30:MFV31 MPR30:MPR31 MZN30:MZN31 NJJ30:NJJ31 NTF30:NTF31 ODB30:ODB31 OMX30:OMX31 OWT30:OWT31 PGP30:PGP31 PQL30:PQL31 QAH30:QAH31 QKD30:QKD31 QTZ30:QTZ31 RDV30:RDV31 RNR30:RNR31 RXN30:RXN31 SHJ30:SHJ31 SRF30:SRF31 TBB30:TBB31 TKX30:TKX31 TUT30:TUT31 UEP30:UEP31 UOL30:UOL31 UYH30:UYH31 VID30:VID31 VRZ30:VRZ31 WBV30:WBV31 WLR30:WLR31 WVN30:WVN31 F65566:F65567 JB65566:JB65567 SX65566:SX65567 ACT65566:ACT65567 AMP65566:AMP65567 AWL65566:AWL65567 BGH65566:BGH65567 BQD65566:BQD65567 BZZ65566:BZZ65567 CJV65566:CJV65567 CTR65566:CTR65567 DDN65566:DDN65567 DNJ65566:DNJ65567 DXF65566:DXF65567 EHB65566:EHB65567 EQX65566:EQX65567 FAT65566:FAT65567 FKP65566:FKP65567 FUL65566:FUL65567 GEH65566:GEH65567 GOD65566:GOD65567 GXZ65566:GXZ65567 HHV65566:HHV65567 HRR65566:HRR65567 IBN65566:IBN65567 ILJ65566:ILJ65567 IVF65566:IVF65567 JFB65566:JFB65567 JOX65566:JOX65567 JYT65566:JYT65567 KIP65566:KIP65567 KSL65566:KSL65567 LCH65566:LCH65567 LMD65566:LMD65567 LVZ65566:LVZ65567 MFV65566:MFV65567 MPR65566:MPR65567 MZN65566:MZN65567 NJJ65566:NJJ65567 NTF65566:NTF65567 ODB65566:ODB65567 OMX65566:OMX65567 OWT65566:OWT65567 PGP65566:PGP65567 PQL65566:PQL65567 QAH65566:QAH65567 QKD65566:QKD65567 QTZ65566:QTZ65567 RDV65566:RDV65567 RNR65566:RNR65567 RXN65566:RXN65567 SHJ65566:SHJ65567 SRF65566:SRF65567 TBB65566:TBB65567 TKX65566:TKX65567 TUT65566:TUT65567 UEP65566:UEP65567 UOL65566:UOL65567 UYH65566:UYH65567 VID65566:VID65567 VRZ65566:VRZ65567 WBV65566:WBV65567 WLR65566:WLR65567 WVN65566:WVN65567 F131102:F131103 JB131102:JB131103 SX131102:SX131103 ACT131102:ACT131103 AMP131102:AMP131103 AWL131102:AWL131103 BGH131102:BGH131103 BQD131102:BQD131103 BZZ131102:BZZ131103 CJV131102:CJV131103 CTR131102:CTR131103 DDN131102:DDN131103 DNJ131102:DNJ131103 DXF131102:DXF131103 EHB131102:EHB131103 EQX131102:EQX131103 FAT131102:FAT131103 FKP131102:FKP131103 FUL131102:FUL131103 GEH131102:GEH131103 GOD131102:GOD131103 GXZ131102:GXZ131103 HHV131102:HHV131103 HRR131102:HRR131103 IBN131102:IBN131103 ILJ131102:ILJ131103 IVF131102:IVF131103 JFB131102:JFB131103 JOX131102:JOX131103 JYT131102:JYT131103 KIP131102:KIP131103 KSL131102:KSL131103 LCH131102:LCH131103 LMD131102:LMD131103 LVZ131102:LVZ131103 MFV131102:MFV131103 MPR131102:MPR131103 MZN131102:MZN131103 NJJ131102:NJJ131103 NTF131102:NTF131103 ODB131102:ODB131103 OMX131102:OMX131103 OWT131102:OWT131103 PGP131102:PGP131103 PQL131102:PQL131103 QAH131102:QAH131103 QKD131102:QKD131103 QTZ131102:QTZ131103 RDV131102:RDV131103 RNR131102:RNR131103 RXN131102:RXN131103 SHJ131102:SHJ131103 SRF131102:SRF131103 TBB131102:TBB131103 TKX131102:TKX131103 TUT131102:TUT131103 UEP131102:UEP131103 UOL131102:UOL131103 UYH131102:UYH131103 VID131102:VID131103 VRZ131102:VRZ131103 WBV131102:WBV131103 WLR131102:WLR131103 WVN131102:WVN131103 F196638:F196639 JB196638:JB196639 SX196638:SX196639 ACT196638:ACT196639 AMP196638:AMP196639 AWL196638:AWL196639 BGH196638:BGH196639 BQD196638:BQD196639 BZZ196638:BZZ196639 CJV196638:CJV196639 CTR196638:CTR196639 DDN196638:DDN196639 DNJ196638:DNJ196639 DXF196638:DXF196639 EHB196638:EHB196639 EQX196638:EQX196639 FAT196638:FAT196639 FKP196638:FKP196639 FUL196638:FUL196639 GEH196638:GEH196639 GOD196638:GOD196639 GXZ196638:GXZ196639 HHV196638:HHV196639 HRR196638:HRR196639 IBN196638:IBN196639 ILJ196638:ILJ196639 IVF196638:IVF196639 JFB196638:JFB196639 JOX196638:JOX196639 JYT196638:JYT196639 KIP196638:KIP196639 KSL196638:KSL196639 LCH196638:LCH196639 LMD196638:LMD196639 LVZ196638:LVZ196639 MFV196638:MFV196639 MPR196638:MPR196639 MZN196638:MZN196639 NJJ196638:NJJ196639 NTF196638:NTF196639 ODB196638:ODB196639 OMX196638:OMX196639 OWT196638:OWT196639 PGP196638:PGP196639 PQL196638:PQL196639 QAH196638:QAH196639 QKD196638:QKD196639 QTZ196638:QTZ196639 RDV196638:RDV196639 RNR196638:RNR196639 RXN196638:RXN196639 SHJ196638:SHJ196639 SRF196638:SRF196639 TBB196638:TBB196639 TKX196638:TKX196639 TUT196638:TUT196639 UEP196638:UEP196639 UOL196638:UOL196639 UYH196638:UYH196639 VID196638:VID196639 VRZ196638:VRZ196639 WBV196638:WBV196639 WLR196638:WLR196639 WVN196638:WVN196639 F262174:F262175 JB262174:JB262175 SX262174:SX262175 ACT262174:ACT262175 AMP262174:AMP262175 AWL262174:AWL262175 BGH262174:BGH262175 BQD262174:BQD262175 BZZ262174:BZZ262175 CJV262174:CJV262175 CTR262174:CTR262175 DDN262174:DDN262175 DNJ262174:DNJ262175 DXF262174:DXF262175 EHB262174:EHB262175 EQX262174:EQX262175 FAT262174:FAT262175 FKP262174:FKP262175 FUL262174:FUL262175 GEH262174:GEH262175 GOD262174:GOD262175 GXZ262174:GXZ262175 HHV262174:HHV262175 HRR262174:HRR262175 IBN262174:IBN262175 ILJ262174:ILJ262175 IVF262174:IVF262175 JFB262174:JFB262175 JOX262174:JOX262175 JYT262174:JYT262175 KIP262174:KIP262175 KSL262174:KSL262175 LCH262174:LCH262175 LMD262174:LMD262175 LVZ262174:LVZ262175 MFV262174:MFV262175 MPR262174:MPR262175 MZN262174:MZN262175 NJJ262174:NJJ262175 NTF262174:NTF262175 ODB262174:ODB262175 OMX262174:OMX262175 OWT262174:OWT262175 PGP262174:PGP262175 PQL262174:PQL262175 QAH262174:QAH262175 QKD262174:QKD262175 QTZ262174:QTZ262175 RDV262174:RDV262175 RNR262174:RNR262175 RXN262174:RXN262175 SHJ262174:SHJ262175 SRF262174:SRF262175 TBB262174:TBB262175 TKX262174:TKX262175 TUT262174:TUT262175 UEP262174:UEP262175 UOL262174:UOL262175 UYH262174:UYH262175 VID262174:VID262175 VRZ262174:VRZ262175 WBV262174:WBV262175 WLR262174:WLR262175 WVN262174:WVN262175 F327710:F327711 JB327710:JB327711 SX327710:SX327711 ACT327710:ACT327711 AMP327710:AMP327711 AWL327710:AWL327711 BGH327710:BGH327711 BQD327710:BQD327711 BZZ327710:BZZ327711 CJV327710:CJV327711 CTR327710:CTR327711 DDN327710:DDN327711 DNJ327710:DNJ327711 DXF327710:DXF327711 EHB327710:EHB327711 EQX327710:EQX327711 FAT327710:FAT327711 FKP327710:FKP327711 FUL327710:FUL327711 GEH327710:GEH327711 GOD327710:GOD327711 GXZ327710:GXZ327711 HHV327710:HHV327711 HRR327710:HRR327711 IBN327710:IBN327711 ILJ327710:ILJ327711 IVF327710:IVF327711 JFB327710:JFB327711 JOX327710:JOX327711 JYT327710:JYT327711 KIP327710:KIP327711 KSL327710:KSL327711 LCH327710:LCH327711 LMD327710:LMD327711 LVZ327710:LVZ327711 MFV327710:MFV327711 MPR327710:MPR327711 MZN327710:MZN327711 NJJ327710:NJJ327711 NTF327710:NTF327711 ODB327710:ODB327711 OMX327710:OMX327711 OWT327710:OWT327711 PGP327710:PGP327711 PQL327710:PQL327711 QAH327710:QAH327711 QKD327710:QKD327711 QTZ327710:QTZ327711 RDV327710:RDV327711 RNR327710:RNR327711 RXN327710:RXN327711 SHJ327710:SHJ327711 SRF327710:SRF327711 TBB327710:TBB327711 TKX327710:TKX327711 TUT327710:TUT327711 UEP327710:UEP327711 UOL327710:UOL327711 UYH327710:UYH327711 VID327710:VID327711 VRZ327710:VRZ327711 WBV327710:WBV327711 WLR327710:WLR327711 WVN327710:WVN327711 F393246:F393247 JB393246:JB393247 SX393246:SX393247 ACT393246:ACT393247 AMP393246:AMP393247 AWL393246:AWL393247 BGH393246:BGH393247 BQD393246:BQD393247 BZZ393246:BZZ393247 CJV393246:CJV393247 CTR393246:CTR393247 DDN393246:DDN393247 DNJ393246:DNJ393247 DXF393246:DXF393247 EHB393246:EHB393247 EQX393246:EQX393247 FAT393246:FAT393247 FKP393246:FKP393247 FUL393246:FUL393247 GEH393246:GEH393247 GOD393246:GOD393247 GXZ393246:GXZ393247 HHV393246:HHV393247 HRR393246:HRR393247 IBN393246:IBN393247 ILJ393246:ILJ393247 IVF393246:IVF393247 JFB393246:JFB393247 JOX393246:JOX393247 JYT393246:JYT393247 KIP393246:KIP393247 KSL393246:KSL393247 LCH393246:LCH393247 LMD393246:LMD393247 LVZ393246:LVZ393247 MFV393246:MFV393247 MPR393246:MPR393247 MZN393246:MZN393247 NJJ393246:NJJ393247 NTF393246:NTF393247 ODB393246:ODB393247 OMX393246:OMX393247 OWT393246:OWT393247 PGP393246:PGP393247 PQL393246:PQL393247 QAH393246:QAH393247 QKD393246:QKD393247 QTZ393246:QTZ393247 RDV393246:RDV393247 RNR393246:RNR393247 RXN393246:RXN393247 SHJ393246:SHJ393247 SRF393246:SRF393247 TBB393246:TBB393247 TKX393246:TKX393247 TUT393246:TUT393247 UEP393246:UEP393247 UOL393246:UOL393247 UYH393246:UYH393247 VID393246:VID393247 VRZ393246:VRZ393247 WBV393246:WBV393247 WLR393246:WLR393247 WVN393246:WVN393247 F458782:F458783 JB458782:JB458783 SX458782:SX458783 ACT458782:ACT458783 AMP458782:AMP458783 AWL458782:AWL458783 BGH458782:BGH458783 BQD458782:BQD458783 BZZ458782:BZZ458783 CJV458782:CJV458783 CTR458782:CTR458783 DDN458782:DDN458783 DNJ458782:DNJ458783 DXF458782:DXF458783 EHB458782:EHB458783 EQX458782:EQX458783 FAT458782:FAT458783 FKP458782:FKP458783 FUL458782:FUL458783 GEH458782:GEH458783 GOD458782:GOD458783 GXZ458782:GXZ458783 HHV458782:HHV458783 HRR458782:HRR458783 IBN458782:IBN458783 ILJ458782:ILJ458783 IVF458782:IVF458783 JFB458782:JFB458783 JOX458782:JOX458783 JYT458782:JYT458783 KIP458782:KIP458783 KSL458782:KSL458783 LCH458782:LCH458783 LMD458782:LMD458783 LVZ458782:LVZ458783 MFV458782:MFV458783 MPR458782:MPR458783 MZN458782:MZN458783 NJJ458782:NJJ458783 NTF458782:NTF458783 ODB458782:ODB458783 OMX458782:OMX458783 OWT458782:OWT458783 PGP458782:PGP458783 PQL458782:PQL458783 QAH458782:QAH458783 QKD458782:QKD458783 QTZ458782:QTZ458783 RDV458782:RDV458783 RNR458782:RNR458783 RXN458782:RXN458783 SHJ458782:SHJ458783 SRF458782:SRF458783 TBB458782:TBB458783 TKX458782:TKX458783 TUT458782:TUT458783 UEP458782:UEP458783 UOL458782:UOL458783 UYH458782:UYH458783 VID458782:VID458783 VRZ458782:VRZ458783 WBV458782:WBV458783 WLR458782:WLR458783 WVN458782:WVN458783 F524318:F524319 JB524318:JB524319 SX524318:SX524319 ACT524318:ACT524319 AMP524318:AMP524319 AWL524318:AWL524319 BGH524318:BGH524319 BQD524318:BQD524319 BZZ524318:BZZ524319 CJV524318:CJV524319 CTR524318:CTR524319 DDN524318:DDN524319 DNJ524318:DNJ524319 DXF524318:DXF524319 EHB524318:EHB524319 EQX524318:EQX524319 FAT524318:FAT524319 FKP524318:FKP524319 FUL524318:FUL524319 GEH524318:GEH524319 GOD524318:GOD524319 GXZ524318:GXZ524319 HHV524318:HHV524319 HRR524318:HRR524319 IBN524318:IBN524319 ILJ524318:ILJ524319 IVF524318:IVF524319 JFB524318:JFB524319 JOX524318:JOX524319 JYT524318:JYT524319 KIP524318:KIP524319 KSL524318:KSL524319 LCH524318:LCH524319 LMD524318:LMD524319 LVZ524318:LVZ524319 MFV524318:MFV524319 MPR524318:MPR524319 MZN524318:MZN524319 NJJ524318:NJJ524319 NTF524318:NTF524319 ODB524318:ODB524319 OMX524318:OMX524319 OWT524318:OWT524319 PGP524318:PGP524319 PQL524318:PQL524319 QAH524318:QAH524319 QKD524318:QKD524319 QTZ524318:QTZ524319 RDV524318:RDV524319 RNR524318:RNR524319 RXN524318:RXN524319 SHJ524318:SHJ524319 SRF524318:SRF524319 TBB524318:TBB524319 TKX524318:TKX524319 TUT524318:TUT524319 UEP524318:UEP524319 UOL524318:UOL524319 UYH524318:UYH524319 VID524318:VID524319 VRZ524318:VRZ524319 WBV524318:WBV524319 WLR524318:WLR524319 WVN524318:WVN524319 F589854:F589855 JB589854:JB589855 SX589854:SX589855 ACT589854:ACT589855 AMP589854:AMP589855 AWL589854:AWL589855 BGH589854:BGH589855 BQD589854:BQD589855 BZZ589854:BZZ589855 CJV589854:CJV589855 CTR589854:CTR589855 DDN589854:DDN589855 DNJ589854:DNJ589855 DXF589854:DXF589855 EHB589854:EHB589855 EQX589854:EQX589855 FAT589854:FAT589855 FKP589854:FKP589855 FUL589854:FUL589855 GEH589854:GEH589855 GOD589854:GOD589855 GXZ589854:GXZ589855 HHV589854:HHV589855 HRR589854:HRR589855 IBN589854:IBN589855 ILJ589854:ILJ589855 IVF589854:IVF589855 JFB589854:JFB589855 JOX589854:JOX589855 JYT589854:JYT589855 KIP589854:KIP589855 KSL589854:KSL589855 LCH589854:LCH589855 LMD589854:LMD589855 LVZ589854:LVZ589855 MFV589854:MFV589855 MPR589854:MPR589855 MZN589854:MZN589855 NJJ589854:NJJ589855 NTF589854:NTF589855 ODB589854:ODB589855 OMX589854:OMX589855 OWT589854:OWT589855 PGP589854:PGP589855 PQL589854:PQL589855 QAH589854:QAH589855 QKD589854:QKD589855 QTZ589854:QTZ589855 RDV589854:RDV589855 RNR589854:RNR589855 RXN589854:RXN589855 SHJ589854:SHJ589855 SRF589854:SRF589855 TBB589854:TBB589855 TKX589854:TKX589855 TUT589854:TUT589855 UEP589854:UEP589855 UOL589854:UOL589855 UYH589854:UYH589855 VID589854:VID589855 VRZ589854:VRZ589855 WBV589854:WBV589855 WLR589854:WLR589855 WVN589854:WVN589855 F655390:F655391 JB655390:JB655391 SX655390:SX655391 ACT655390:ACT655391 AMP655390:AMP655391 AWL655390:AWL655391 BGH655390:BGH655391 BQD655390:BQD655391 BZZ655390:BZZ655391 CJV655390:CJV655391 CTR655390:CTR655391 DDN655390:DDN655391 DNJ655390:DNJ655391 DXF655390:DXF655391 EHB655390:EHB655391 EQX655390:EQX655391 FAT655390:FAT655391 FKP655390:FKP655391 FUL655390:FUL655391 GEH655390:GEH655391 GOD655390:GOD655391 GXZ655390:GXZ655391 HHV655390:HHV655391 HRR655390:HRR655391 IBN655390:IBN655391 ILJ655390:ILJ655391 IVF655390:IVF655391 JFB655390:JFB655391 JOX655390:JOX655391 JYT655390:JYT655391 KIP655390:KIP655391 KSL655390:KSL655391 LCH655390:LCH655391 LMD655390:LMD655391 LVZ655390:LVZ655391 MFV655390:MFV655391 MPR655390:MPR655391 MZN655390:MZN655391 NJJ655390:NJJ655391 NTF655390:NTF655391 ODB655390:ODB655391 OMX655390:OMX655391 OWT655390:OWT655391 PGP655390:PGP655391 PQL655390:PQL655391 QAH655390:QAH655391 QKD655390:QKD655391 QTZ655390:QTZ655391 RDV655390:RDV655391 RNR655390:RNR655391 RXN655390:RXN655391 SHJ655390:SHJ655391 SRF655390:SRF655391 TBB655390:TBB655391 TKX655390:TKX655391 TUT655390:TUT655391 UEP655390:UEP655391 UOL655390:UOL655391 UYH655390:UYH655391 VID655390:VID655391 VRZ655390:VRZ655391 WBV655390:WBV655391 WLR655390:WLR655391 WVN655390:WVN655391 F720926:F720927 JB720926:JB720927 SX720926:SX720927 ACT720926:ACT720927 AMP720926:AMP720927 AWL720926:AWL720927 BGH720926:BGH720927 BQD720926:BQD720927 BZZ720926:BZZ720927 CJV720926:CJV720927 CTR720926:CTR720927 DDN720926:DDN720927 DNJ720926:DNJ720927 DXF720926:DXF720927 EHB720926:EHB720927 EQX720926:EQX720927 FAT720926:FAT720927 FKP720926:FKP720927 FUL720926:FUL720927 GEH720926:GEH720927 GOD720926:GOD720927 GXZ720926:GXZ720927 HHV720926:HHV720927 HRR720926:HRR720927 IBN720926:IBN720927 ILJ720926:ILJ720927 IVF720926:IVF720927 JFB720926:JFB720927 JOX720926:JOX720927 JYT720926:JYT720927 KIP720926:KIP720927 KSL720926:KSL720927 LCH720926:LCH720927 LMD720926:LMD720927 LVZ720926:LVZ720927 MFV720926:MFV720927 MPR720926:MPR720927 MZN720926:MZN720927 NJJ720926:NJJ720927 NTF720926:NTF720927 ODB720926:ODB720927 OMX720926:OMX720927 OWT720926:OWT720927 PGP720926:PGP720927 PQL720926:PQL720927 QAH720926:QAH720927 QKD720926:QKD720927 QTZ720926:QTZ720927 RDV720926:RDV720927 RNR720926:RNR720927 RXN720926:RXN720927 SHJ720926:SHJ720927 SRF720926:SRF720927 TBB720926:TBB720927 TKX720926:TKX720927 TUT720926:TUT720927 UEP720926:UEP720927 UOL720926:UOL720927 UYH720926:UYH720927 VID720926:VID720927 VRZ720926:VRZ720927 WBV720926:WBV720927 WLR720926:WLR720927 WVN720926:WVN720927 F786462:F786463 JB786462:JB786463 SX786462:SX786463 ACT786462:ACT786463 AMP786462:AMP786463 AWL786462:AWL786463 BGH786462:BGH786463 BQD786462:BQD786463 BZZ786462:BZZ786463 CJV786462:CJV786463 CTR786462:CTR786463 DDN786462:DDN786463 DNJ786462:DNJ786463 DXF786462:DXF786463 EHB786462:EHB786463 EQX786462:EQX786463 FAT786462:FAT786463 FKP786462:FKP786463 FUL786462:FUL786463 GEH786462:GEH786463 GOD786462:GOD786463 GXZ786462:GXZ786463 HHV786462:HHV786463 HRR786462:HRR786463 IBN786462:IBN786463 ILJ786462:ILJ786463 IVF786462:IVF786463 JFB786462:JFB786463 JOX786462:JOX786463 JYT786462:JYT786463 KIP786462:KIP786463 KSL786462:KSL786463 LCH786462:LCH786463 LMD786462:LMD786463 LVZ786462:LVZ786463 MFV786462:MFV786463 MPR786462:MPR786463 MZN786462:MZN786463 NJJ786462:NJJ786463 NTF786462:NTF786463 ODB786462:ODB786463 OMX786462:OMX786463 OWT786462:OWT786463 PGP786462:PGP786463 PQL786462:PQL786463 QAH786462:QAH786463 QKD786462:QKD786463 QTZ786462:QTZ786463 RDV786462:RDV786463 RNR786462:RNR786463 RXN786462:RXN786463 SHJ786462:SHJ786463 SRF786462:SRF786463 TBB786462:TBB786463 TKX786462:TKX786463 TUT786462:TUT786463 UEP786462:UEP786463 UOL786462:UOL786463 UYH786462:UYH786463 VID786462:VID786463 VRZ786462:VRZ786463 WBV786462:WBV786463 WLR786462:WLR786463 WVN786462:WVN786463 F851998:F851999 JB851998:JB851999 SX851998:SX851999 ACT851998:ACT851999 AMP851998:AMP851999 AWL851998:AWL851999 BGH851998:BGH851999 BQD851998:BQD851999 BZZ851998:BZZ851999 CJV851998:CJV851999 CTR851998:CTR851999 DDN851998:DDN851999 DNJ851998:DNJ851999 DXF851998:DXF851999 EHB851998:EHB851999 EQX851998:EQX851999 FAT851998:FAT851999 FKP851998:FKP851999 FUL851998:FUL851999 GEH851998:GEH851999 GOD851998:GOD851999 GXZ851998:GXZ851999 HHV851998:HHV851999 HRR851998:HRR851999 IBN851998:IBN851999 ILJ851998:ILJ851999 IVF851998:IVF851999 JFB851998:JFB851999 JOX851998:JOX851999 JYT851998:JYT851999 KIP851998:KIP851999 KSL851998:KSL851999 LCH851998:LCH851999 LMD851998:LMD851999 LVZ851998:LVZ851999 MFV851998:MFV851999 MPR851998:MPR851999 MZN851998:MZN851999 NJJ851998:NJJ851999 NTF851998:NTF851999 ODB851998:ODB851999 OMX851998:OMX851999 OWT851998:OWT851999 PGP851998:PGP851999 PQL851998:PQL851999 QAH851998:QAH851999 QKD851998:QKD851999 QTZ851998:QTZ851999 RDV851998:RDV851999 RNR851998:RNR851999 RXN851998:RXN851999 SHJ851998:SHJ851999 SRF851998:SRF851999 TBB851998:TBB851999 TKX851998:TKX851999 TUT851998:TUT851999 UEP851998:UEP851999 UOL851998:UOL851999 UYH851998:UYH851999 VID851998:VID851999 VRZ851998:VRZ851999 WBV851998:WBV851999 WLR851998:WLR851999 WVN851998:WVN851999 F917534:F917535 JB917534:JB917535 SX917534:SX917535 ACT917534:ACT917535 AMP917534:AMP917535 AWL917534:AWL917535 BGH917534:BGH917535 BQD917534:BQD917535 BZZ917534:BZZ917535 CJV917534:CJV917535 CTR917534:CTR917535 DDN917534:DDN917535 DNJ917534:DNJ917535 DXF917534:DXF917535 EHB917534:EHB917535 EQX917534:EQX917535 FAT917534:FAT917535 FKP917534:FKP917535 FUL917534:FUL917535 GEH917534:GEH917535 GOD917534:GOD917535 GXZ917534:GXZ917535 HHV917534:HHV917535 HRR917534:HRR917535 IBN917534:IBN917535 ILJ917534:ILJ917535 IVF917534:IVF917535 JFB917534:JFB917535 JOX917534:JOX917535 JYT917534:JYT917535 KIP917534:KIP917535 KSL917534:KSL917535 LCH917534:LCH917535 LMD917534:LMD917535 LVZ917534:LVZ917535 MFV917534:MFV917535 MPR917534:MPR917535 MZN917534:MZN917535 NJJ917534:NJJ917535 NTF917534:NTF917535 ODB917534:ODB917535 OMX917534:OMX917535 OWT917534:OWT917535 PGP917534:PGP917535 PQL917534:PQL917535 QAH917534:QAH917535 QKD917534:QKD917535 QTZ917534:QTZ917535 RDV917534:RDV917535 RNR917534:RNR917535 RXN917534:RXN917535 SHJ917534:SHJ917535 SRF917534:SRF917535 TBB917534:TBB917535 TKX917534:TKX917535 TUT917534:TUT917535 UEP917534:UEP917535 UOL917534:UOL917535 UYH917534:UYH917535 VID917534:VID917535 VRZ917534:VRZ917535 WBV917534:WBV917535 WLR917534:WLR917535 WVN917534:WVN917535 F983070:F983071 JB983070:JB983071 SX983070:SX983071 ACT983070:ACT983071 AMP983070:AMP983071 AWL983070:AWL983071 BGH983070:BGH983071 BQD983070:BQD983071 BZZ983070:BZZ983071 CJV983070:CJV983071 CTR983070:CTR983071 DDN983070:DDN983071 DNJ983070:DNJ983071 DXF983070:DXF983071 EHB983070:EHB983071 EQX983070:EQX983071 FAT983070:FAT983071 FKP983070:FKP983071 FUL983070:FUL983071 GEH983070:GEH983071 GOD983070:GOD983071 GXZ983070:GXZ983071 HHV983070:HHV983071 HRR983070:HRR983071 IBN983070:IBN983071 ILJ983070:ILJ983071 IVF983070:IVF983071 JFB983070:JFB983071 JOX983070:JOX983071 JYT983070:JYT983071 KIP983070:KIP983071 KSL983070:KSL983071 LCH983070:LCH983071 LMD983070:LMD983071 LVZ983070:LVZ983071 MFV983070:MFV983071 MPR983070:MPR983071 MZN983070:MZN983071 NJJ983070:NJJ983071 NTF983070:NTF983071 ODB983070:ODB983071 OMX983070:OMX983071 OWT983070:OWT983071 PGP983070:PGP983071 PQL983070:PQL983071 QAH983070:QAH983071 QKD983070:QKD983071 QTZ983070:QTZ983071 RDV983070:RDV983071 RNR983070:RNR983071 RXN983070:RXN983071 SHJ983070:SHJ983071 SRF983070:SRF983071 TBB983070:TBB983071 TKX983070:TKX983071 TUT983070:TUT983071 UEP983070:UEP983071 UOL983070:UOL983071 UYH983070:UYH983071 VID983070:VID983071 VRZ983070:VRZ983071 WBV983070:WBV983071 WLR983070:WLR983071 WVN983070:WVN983071 F5:F28 JB5:JB28 SX5:SX28 ACT5:ACT28 AMP5:AMP28 AWL5:AWL28 BGH5:BGH28 BQD5:BQD28 BZZ5:BZZ28 CJV5:CJV28 CTR5:CTR28 DDN5:DDN28 DNJ5:DNJ28 DXF5:DXF28 EHB5:EHB28 EQX5:EQX28 FAT5:FAT28 FKP5:FKP28 FUL5:FUL28 GEH5:GEH28 GOD5:GOD28 GXZ5:GXZ28 HHV5:HHV28 HRR5:HRR28 IBN5:IBN28 ILJ5:ILJ28 IVF5:IVF28 JFB5:JFB28 JOX5:JOX28 JYT5:JYT28 KIP5:KIP28 KSL5:KSL28 LCH5:LCH28 LMD5:LMD28 LVZ5:LVZ28 MFV5:MFV28 MPR5:MPR28 MZN5:MZN28 NJJ5:NJJ28 NTF5:NTF28 ODB5:ODB28 OMX5:OMX28 OWT5:OWT28 PGP5:PGP28 PQL5:PQL28 QAH5:QAH28 QKD5:QKD28 QTZ5:QTZ28 RDV5:RDV28 RNR5:RNR28 RXN5:RXN28 SHJ5:SHJ28 SRF5:SRF28 TBB5:TBB28 TKX5:TKX28 TUT5:TUT28 UEP5:UEP28 UOL5:UOL28 UYH5:UYH28 VID5:VID28 VRZ5:VRZ28 WBV5:WBV28 WLR5:WLR28 WVN5:WVN28 F65541:F65564 JB65541:JB65564 SX65541:SX65564 ACT65541:ACT65564 AMP65541:AMP65564 AWL65541:AWL65564 BGH65541:BGH65564 BQD65541:BQD65564 BZZ65541:BZZ65564 CJV65541:CJV65564 CTR65541:CTR65564 DDN65541:DDN65564 DNJ65541:DNJ65564 DXF65541:DXF65564 EHB65541:EHB65564 EQX65541:EQX65564 FAT65541:FAT65564 FKP65541:FKP65564 FUL65541:FUL65564 GEH65541:GEH65564 GOD65541:GOD65564 GXZ65541:GXZ65564 HHV65541:HHV65564 HRR65541:HRR65564 IBN65541:IBN65564 ILJ65541:ILJ65564 IVF65541:IVF65564 JFB65541:JFB65564 JOX65541:JOX65564 JYT65541:JYT65564 KIP65541:KIP65564 KSL65541:KSL65564 LCH65541:LCH65564 LMD65541:LMD65564 LVZ65541:LVZ65564 MFV65541:MFV65564 MPR65541:MPR65564 MZN65541:MZN65564 NJJ65541:NJJ65564 NTF65541:NTF65564 ODB65541:ODB65564 OMX65541:OMX65564 OWT65541:OWT65564 PGP65541:PGP65564 PQL65541:PQL65564 QAH65541:QAH65564 QKD65541:QKD65564 QTZ65541:QTZ65564 RDV65541:RDV65564 RNR65541:RNR65564 RXN65541:RXN65564 SHJ65541:SHJ65564 SRF65541:SRF65564 TBB65541:TBB65564 TKX65541:TKX65564 TUT65541:TUT65564 UEP65541:UEP65564 UOL65541:UOL65564 UYH65541:UYH65564 VID65541:VID65564 VRZ65541:VRZ65564 WBV65541:WBV65564 WLR65541:WLR65564 WVN65541:WVN65564 F131077:F131100 JB131077:JB131100 SX131077:SX131100 ACT131077:ACT131100 AMP131077:AMP131100 AWL131077:AWL131100 BGH131077:BGH131100 BQD131077:BQD131100 BZZ131077:BZZ131100 CJV131077:CJV131100 CTR131077:CTR131100 DDN131077:DDN131100 DNJ131077:DNJ131100 DXF131077:DXF131100 EHB131077:EHB131100 EQX131077:EQX131100 FAT131077:FAT131100 FKP131077:FKP131100 FUL131077:FUL131100 GEH131077:GEH131100 GOD131077:GOD131100 GXZ131077:GXZ131100 HHV131077:HHV131100 HRR131077:HRR131100 IBN131077:IBN131100 ILJ131077:ILJ131100 IVF131077:IVF131100 JFB131077:JFB131100 JOX131077:JOX131100 JYT131077:JYT131100 KIP131077:KIP131100 KSL131077:KSL131100 LCH131077:LCH131100 LMD131077:LMD131100 LVZ131077:LVZ131100 MFV131077:MFV131100 MPR131077:MPR131100 MZN131077:MZN131100 NJJ131077:NJJ131100 NTF131077:NTF131100 ODB131077:ODB131100 OMX131077:OMX131100 OWT131077:OWT131100 PGP131077:PGP131100 PQL131077:PQL131100 QAH131077:QAH131100 QKD131077:QKD131100 QTZ131077:QTZ131100 RDV131077:RDV131100 RNR131077:RNR131100 RXN131077:RXN131100 SHJ131077:SHJ131100 SRF131077:SRF131100 TBB131077:TBB131100 TKX131077:TKX131100 TUT131077:TUT131100 UEP131077:UEP131100 UOL131077:UOL131100 UYH131077:UYH131100 VID131077:VID131100 VRZ131077:VRZ131100 WBV131077:WBV131100 WLR131077:WLR131100 WVN131077:WVN131100 F196613:F196636 JB196613:JB196636 SX196613:SX196636 ACT196613:ACT196636 AMP196613:AMP196636 AWL196613:AWL196636 BGH196613:BGH196636 BQD196613:BQD196636 BZZ196613:BZZ196636 CJV196613:CJV196636 CTR196613:CTR196636 DDN196613:DDN196636 DNJ196613:DNJ196636 DXF196613:DXF196636 EHB196613:EHB196636 EQX196613:EQX196636 FAT196613:FAT196636 FKP196613:FKP196636 FUL196613:FUL196636 GEH196613:GEH196636 GOD196613:GOD196636 GXZ196613:GXZ196636 HHV196613:HHV196636 HRR196613:HRR196636 IBN196613:IBN196636 ILJ196613:ILJ196636 IVF196613:IVF196636 JFB196613:JFB196636 JOX196613:JOX196636 JYT196613:JYT196636 KIP196613:KIP196636 KSL196613:KSL196636 LCH196613:LCH196636 LMD196613:LMD196636 LVZ196613:LVZ196636 MFV196613:MFV196636 MPR196613:MPR196636 MZN196613:MZN196636 NJJ196613:NJJ196636 NTF196613:NTF196636 ODB196613:ODB196636 OMX196613:OMX196636 OWT196613:OWT196636 PGP196613:PGP196636 PQL196613:PQL196636 QAH196613:QAH196636 QKD196613:QKD196636 QTZ196613:QTZ196636 RDV196613:RDV196636 RNR196613:RNR196636 RXN196613:RXN196636 SHJ196613:SHJ196636 SRF196613:SRF196636 TBB196613:TBB196636 TKX196613:TKX196636 TUT196613:TUT196636 UEP196613:UEP196636 UOL196613:UOL196636 UYH196613:UYH196636 VID196613:VID196636 VRZ196613:VRZ196636 WBV196613:WBV196636 WLR196613:WLR196636 WVN196613:WVN196636 F262149:F262172 JB262149:JB262172 SX262149:SX262172 ACT262149:ACT262172 AMP262149:AMP262172 AWL262149:AWL262172 BGH262149:BGH262172 BQD262149:BQD262172 BZZ262149:BZZ262172 CJV262149:CJV262172 CTR262149:CTR262172 DDN262149:DDN262172 DNJ262149:DNJ262172 DXF262149:DXF262172 EHB262149:EHB262172 EQX262149:EQX262172 FAT262149:FAT262172 FKP262149:FKP262172 FUL262149:FUL262172 GEH262149:GEH262172 GOD262149:GOD262172 GXZ262149:GXZ262172 HHV262149:HHV262172 HRR262149:HRR262172 IBN262149:IBN262172 ILJ262149:ILJ262172 IVF262149:IVF262172 JFB262149:JFB262172 JOX262149:JOX262172 JYT262149:JYT262172 KIP262149:KIP262172 KSL262149:KSL262172 LCH262149:LCH262172 LMD262149:LMD262172 LVZ262149:LVZ262172 MFV262149:MFV262172 MPR262149:MPR262172 MZN262149:MZN262172 NJJ262149:NJJ262172 NTF262149:NTF262172 ODB262149:ODB262172 OMX262149:OMX262172 OWT262149:OWT262172 PGP262149:PGP262172 PQL262149:PQL262172 QAH262149:QAH262172 QKD262149:QKD262172 QTZ262149:QTZ262172 RDV262149:RDV262172 RNR262149:RNR262172 RXN262149:RXN262172 SHJ262149:SHJ262172 SRF262149:SRF262172 TBB262149:TBB262172 TKX262149:TKX262172 TUT262149:TUT262172 UEP262149:UEP262172 UOL262149:UOL262172 UYH262149:UYH262172 VID262149:VID262172 VRZ262149:VRZ262172 WBV262149:WBV262172 WLR262149:WLR262172 WVN262149:WVN262172 F327685:F327708 JB327685:JB327708 SX327685:SX327708 ACT327685:ACT327708 AMP327685:AMP327708 AWL327685:AWL327708 BGH327685:BGH327708 BQD327685:BQD327708 BZZ327685:BZZ327708 CJV327685:CJV327708 CTR327685:CTR327708 DDN327685:DDN327708 DNJ327685:DNJ327708 DXF327685:DXF327708 EHB327685:EHB327708 EQX327685:EQX327708 FAT327685:FAT327708 FKP327685:FKP327708 FUL327685:FUL327708 GEH327685:GEH327708 GOD327685:GOD327708 GXZ327685:GXZ327708 HHV327685:HHV327708 HRR327685:HRR327708 IBN327685:IBN327708 ILJ327685:ILJ327708 IVF327685:IVF327708 JFB327685:JFB327708 JOX327685:JOX327708 JYT327685:JYT327708 KIP327685:KIP327708 KSL327685:KSL327708 LCH327685:LCH327708 LMD327685:LMD327708 LVZ327685:LVZ327708 MFV327685:MFV327708 MPR327685:MPR327708 MZN327685:MZN327708 NJJ327685:NJJ327708 NTF327685:NTF327708 ODB327685:ODB327708 OMX327685:OMX327708 OWT327685:OWT327708 PGP327685:PGP327708 PQL327685:PQL327708 QAH327685:QAH327708 QKD327685:QKD327708 QTZ327685:QTZ327708 RDV327685:RDV327708 RNR327685:RNR327708 RXN327685:RXN327708 SHJ327685:SHJ327708 SRF327685:SRF327708 TBB327685:TBB327708 TKX327685:TKX327708 TUT327685:TUT327708 UEP327685:UEP327708 UOL327685:UOL327708 UYH327685:UYH327708 VID327685:VID327708 VRZ327685:VRZ327708 WBV327685:WBV327708 WLR327685:WLR327708 WVN327685:WVN327708 F393221:F393244 JB393221:JB393244 SX393221:SX393244 ACT393221:ACT393244 AMP393221:AMP393244 AWL393221:AWL393244 BGH393221:BGH393244 BQD393221:BQD393244 BZZ393221:BZZ393244 CJV393221:CJV393244 CTR393221:CTR393244 DDN393221:DDN393244 DNJ393221:DNJ393244 DXF393221:DXF393244 EHB393221:EHB393244 EQX393221:EQX393244 FAT393221:FAT393244 FKP393221:FKP393244 FUL393221:FUL393244 GEH393221:GEH393244 GOD393221:GOD393244 GXZ393221:GXZ393244 HHV393221:HHV393244 HRR393221:HRR393244 IBN393221:IBN393244 ILJ393221:ILJ393244 IVF393221:IVF393244 JFB393221:JFB393244 JOX393221:JOX393244 JYT393221:JYT393244 KIP393221:KIP393244 KSL393221:KSL393244 LCH393221:LCH393244 LMD393221:LMD393244 LVZ393221:LVZ393244 MFV393221:MFV393244 MPR393221:MPR393244 MZN393221:MZN393244 NJJ393221:NJJ393244 NTF393221:NTF393244 ODB393221:ODB393244 OMX393221:OMX393244 OWT393221:OWT393244 PGP393221:PGP393244 PQL393221:PQL393244 QAH393221:QAH393244 QKD393221:QKD393244 QTZ393221:QTZ393244 RDV393221:RDV393244 RNR393221:RNR393244 RXN393221:RXN393244 SHJ393221:SHJ393244 SRF393221:SRF393244 TBB393221:TBB393244 TKX393221:TKX393244 TUT393221:TUT393244 UEP393221:UEP393244 UOL393221:UOL393244 UYH393221:UYH393244 VID393221:VID393244 VRZ393221:VRZ393244 WBV393221:WBV393244 WLR393221:WLR393244 WVN393221:WVN393244 F458757:F458780 JB458757:JB458780 SX458757:SX458780 ACT458757:ACT458780 AMP458757:AMP458780 AWL458757:AWL458780 BGH458757:BGH458780 BQD458757:BQD458780 BZZ458757:BZZ458780 CJV458757:CJV458780 CTR458757:CTR458780 DDN458757:DDN458780 DNJ458757:DNJ458780 DXF458757:DXF458780 EHB458757:EHB458780 EQX458757:EQX458780 FAT458757:FAT458780 FKP458757:FKP458780 FUL458757:FUL458780 GEH458757:GEH458780 GOD458757:GOD458780 GXZ458757:GXZ458780 HHV458757:HHV458780 HRR458757:HRR458780 IBN458757:IBN458780 ILJ458757:ILJ458780 IVF458757:IVF458780 JFB458757:JFB458780 JOX458757:JOX458780 JYT458757:JYT458780 KIP458757:KIP458780 KSL458757:KSL458780 LCH458757:LCH458780 LMD458757:LMD458780 LVZ458757:LVZ458780 MFV458757:MFV458780 MPR458757:MPR458780 MZN458757:MZN458780 NJJ458757:NJJ458780 NTF458757:NTF458780 ODB458757:ODB458780 OMX458757:OMX458780 OWT458757:OWT458780 PGP458757:PGP458780 PQL458757:PQL458780 QAH458757:QAH458780 QKD458757:QKD458780 QTZ458757:QTZ458780 RDV458757:RDV458780 RNR458757:RNR458780 RXN458757:RXN458780 SHJ458757:SHJ458780 SRF458757:SRF458780 TBB458757:TBB458780 TKX458757:TKX458780 TUT458757:TUT458780 UEP458757:UEP458780 UOL458757:UOL458780 UYH458757:UYH458780 VID458757:VID458780 VRZ458757:VRZ458780 WBV458757:WBV458780 WLR458757:WLR458780 WVN458757:WVN458780 F524293:F524316 JB524293:JB524316 SX524293:SX524316 ACT524293:ACT524316 AMP524293:AMP524316 AWL524293:AWL524316 BGH524293:BGH524316 BQD524293:BQD524316 BZZ524293:BZZ524316 CJV524293:CJV524316 CTR524293:CTR524316 DDN524293:DDN524316 DNJ524293:DNJ524316 DXF524293:DXF524316 EHB524293:EHB524316 EQX524293:EQX524316 FAT524293:FAT524316 FKP524293:FKP524316 FUL524293:FUL524316 GEH524293:GEH524316 GOD524293:GOD524316 GXZ524293:GXZ524316 HHV524293:HHV524316 HRR524293:HRR524316 IBN524293:IBN524316 ILJ524293:ILJ524316 IVF524293:IVF524316 JFB524293:JFB524316 JOX524293:JOX524316 JYT524293:JYT524316 KIP524293:KIP524316 KSL524293:KSL524316 LCH524293:LCH524316 LMD524293:LMD524316 LVZ524293:LVZ524316 MFV524293:MFV524316 MPR524293:MPR524316 MZN524293:MZN524316 NJJ524293:NJJ524316 NTF524293:NTF524316 ODB524293:ODB524316 OMX524293:OMX524316 OWT524293:OWT524316 PGP524293:PGP524316 PQL524293:PQL524316 QAH524293:QAH524316 QKD524293:QKD524316 QTZ524293:QTZ524316 RDV524293:RDV524316 RNR524293:RNR524316 RXN524293:RXN524316 SHJ524293:SHJ524316 SRF524293:SRF524316 TBB524293:TBB524316 TKX524293:TKX524316 TUT524293:TUT524316 UEP524293:UEP524316 UOL524293:UOL524316 UYH524293:UYH524316 VID524293:VID524316 VRZ524293:VRZ524316 WBV524293:WBV524316 WLR524293:WLR524316 WVN524293:WVN524316 F589829:F589852 JB589829:JB589852 SX589829:SX589852 ACT589829:ACT589852 AMP589829:AMP589852 AWL589829:AWL589852 BGH589829:BGH589852 BQD589829:BQD589852 BZZ589829:BZZ589852 CJV589829:CJV589852 CTR589829:CTR589852 DDN589829:DDN589852 DNJ589829:DNJ589852 DXF589829:DXF589852 EHB589829:EHB589852 EQX589829:EQX589852 FAT589829:FAT589852 FKP589829:FKP589852 FUL589829:FUL589852 GEH589829:GEH589852 GOD589829:GOD589852 GXZ589829:GXZ589852 HHV589829:HHV589852 HRR589829:HRR589852 IBN589829:IBN589852 ILJ589829:ILJ589852 IVF589829:IVF589852 JFB589829:JFB589852 JOX589829:JOX589852 JYT589829:JYT589852 KIP589829:KIP589852 KSL589829:KSL589852 LCH589829:LCH589852 LMD589829:LMD589852 LVZ589829:LVZ589852 MFV589829:MFV589852 MPR589829:MPR589852 MZN589829:MZN589852 NJJ589829:NJJ589852 NTF589829:NTF589852 ODB589829:ODB589852 OMX589829:OMX589852 OWT589829:OWT589852 PGP589829:PGP589852 PQL589829:PQL589852 QAH589829:QAH589852 QKD589829:QKD589852 QTZ589829:QTZ589852 RDV589829:RDV589852 RNR589829:RNR589852 RXN589829:RXN589852 SHJ589829:SHJ589852 SRF589829:SRF589852 TBB589829:TBB589852 TKX589829:TKX589852 TUT589829:TUT589852 UEP589829:UEP589852 UOL589829:UOL589852 UYH589829:UYH589852 VID589829:VID589852 VRZ589829:VRZ589852 WBV589829:WBV589852 WLR589829:WLR589852 WVN589829:WVN589852 F655365:F655388 JB655365:JB655388 SX655365:SX655388 ACT655365:ACT655388 AMP655365:AMP655388 AWL655365:AWL655388 BGH655365:BGH655388 BQD655365:BQD655388 BZZ655365:BZZ655388 CJV655365:CJV655388 CTR655365:CTR655388 DDN655365:DDN655388 DNJ655365:DNJ655388 DXF655365:DXF655388 EHB655365:EHB655388 EQX655365:EQX655388 FAT655365:FAT655388 FKP655365:FKP655388 FUL655365:FUL655388 GEH655365:GEH655388 GOD655365:GOD655388 GXZ655365:GXZ655388 HHV655365:HHV655388 HRR655365:HRR655388 IBN655365:IBN655388 ILJ655365:ILJ655388 IVF655365:IVF655388 JFB655365:JFB655388 JOX655365:JOX655388 JYT655365:JYT655388 KIP655365:KIP655388 KSL655365:KSL655388 LCH655365:LCH655388 LMD655365:LMD655388 LVZ655365:LVZ655388 MFV655365:MFV655388 MPR655365:MPR655388 MZN655365:MZN655388 NJJ655365:NJJ655388 NTF655365:NTF655388 ODB655365:ODB655388 OMX655365:OMX655388 OWT655365:OWT655388 PGP655365:PGP655388 PQL655365:PQL655388 QAH655365:QAH655388 QKD655365:QKD655388 QTZ655365:QTZ655388 RDV655365:RDV655388 RNR655365:RNR655388 RXN655365:RXN655388 SHJ655365:SHJ655388 SRF655365:SRF655388 TBB655365:TBB655388 TKX655365:TKX655388 TUT655365:TUT655388 UEP655365:UEP655388 UOL655365:UOL655388 UYH655365:UYH655388 VID655365:VID655388 VRZ655365:VRZ655388 WBV655365:WBV655388 WLR655365:WLR655388 WVN655365:WVN655388 F720901:F720924 JB720901:JB720924 SX720901:SX720924 ACT720901:ACT720924 AMP720901:AMP720924 AWL720901:AWL720924 BGH720901:BGH720924 BQD720901:BQD720924 BZZ720901:BZZ720924 CJV720901:CJV720924 CTR720901:CTR720924 DDN720901:DDN720924 DNJ720901:DNJ720924 DXF720901:DXF720924 EHB720901:EHB720924 EQX720901:EQX720924 FAT720901:FAT720924 FKP720901:FKP720924 FUL720901:FUL720924 GEH720901:GEH720924 GOD720901:GOD720924 GXZ720901:GXZ720924 HHV720901:HHV720924 HRR720901:HRR720924 IBN720901:IBN720924 ILJ720901:ILJ720924 IVF720901:IVF720924 JFB720901:JFB720924 JOX720901:JOX720924 JYT720901:JYT720924 KIP720901:KIP720924 KSL720901:KSL720924 LCH720901:LCH720924 LMD720901:LMD720924 LVZ720901:LVZ720924 MFV720901:MFV720924 MPR720901:MPR720924 MZN720901:MZN720924 NJJ720901:NJJ720924 NTF720901:NTF720924 ODB720901:ODB720924 OMX720901:OMX720924 OWT720901:OWT720924 PGP720901:PGP720924 PQL720901:PQL720924 QAH720901:QAH720924 QKD720901:QKD720924 QTZ720901:QTZ720924 RDV720901:RDV720924 RNR720901:RNR720924 RXN720901:RXN720924 SHJ720901:SHJ720924 SRF720901:SRF720924 TBB720901:TBB720924 TKX720901:TKX720924 TUT720901:TUT720924 UEP720901:UEP720924 UOL720901:UOL720924 UYH720901:UYH720924 VID720901:VID720924 VRZ720901:VRZ720924 WBV720901:WBV720924 WLR720901:WLR720924 WVN720901:WVN720924 F786437:F786460 JB786437:JB786460 SX786437:SX786460 ACT786437:ACT786460 AMP786437:AMP786460 AWL786437:AWL786460 BGH786437:BGH786460 BQD786437:BQD786460 BZZ786437:BZZ786460 CJV786437:CJV786460 CTR786437:CTR786460 DDN786437:DDN786460 DNJ786437:DNJ786460 DXF786437:DXF786460 EHB786437:EHB786460 EQX786437:EQX786460 FAT786437:FAT786460 FKP786437:FKP786460 FUL786437:FUL786460 GEH786437:GEH786460 GOD786437:GOD786460 GXZ786437:GXZ786460 HHV786437:HHV786460 HRR786437:HRR786460 IBN786437:IBN786460 ILJ786437:ILJ786460 IVF786437:IVF786460 JFB786437:JFB786460 JOX786437:JOX786460 JYT786437:JYT786460 KIP786437:KIP786460 KSL786437:KSL786460 LCH786437:LCH786460 LMD786437:LMD786460 LVZ786437:LVZ786460 MFV786437:MFV786460 MPR786437:MPR786460 MZN786437:MZN786460 NJJ786437:NJJ786460 NTF786437:NTF786460 ODB786437:ODB786460 OMX786437:OMX786460 OWT786437:OWT786460 PGP786437:PGP786460 PQL786437:PQL786460 QAH786437:QAH786460 QKD786437:QKD786460 QTZ786437:QTZ786460 RDV786437:RDV786460 RNR786437:RNR786460 RXN786437:RXN786460 SHJ786437:SHJ786460 SRF786437:SRF786460 TBB786437:TBB786460 TKX786437:TKX786460 TUT786437:TUT786460 UEP786437:UEP786460 UOL786437:UOL786460 UYH786437:UYH786460 VID786437:VID786460 VRZ786437:VRZ786460 WBV786437:WBV786460 WLR786437:WLR786460 WVN786437:WVN786460 F851973:F851996 JB851973:JB851996 SX851973:SX851996 ACT851973:ACT851996 AMP851973:AMP851996 AWL851973:AWL851996 BGH851973:BGH851996 BQD851973:BQD851996 BZZ851973:BZZ851996 CJV851973:CJV851996 CTR851973:CTR851996 DDN851973:DDN851996 DNJ851973:DNJ851996 DXF851973:DXF851996 EHB851973:EHB851996 EQX851973:EQX851996 FAT851973:FAT851996 FKP851973:FKP851996 FUL851973:FUL851996 GEH851973:GEH851996 GOD851973:GOD851996 GXZ851973:GXZ851996 HHV851973:HHV851996 HRR851973:HRR851996 IBN851973:IBN851996 ILJ851973:ILJ851996 IVF851973:IVF851996 JFB851973:JFB851996 JOX851973:JOX851996 JYT851973:JYT851996 KIP851973:KIP851996 KSL851973:KSL851996 LCH851973:LCH851996 LMD851973:LMD851996 LVZ851973:LVZ851996 MFV851973:MFV851996 MPR851973:MPR851996 MZN851973:MZN851996 NJJ851973:NJJ851996 NTF851973:NTF851996 ODB851973:ODB851996 OMX851973:OMX851996 OWT851973:OWT851996 PGP851973:PGP851996 PQL851973:PQL851996 QAH851973:QAH851996 QKD851973:QKD851996 QTZ851973:QTZ851996 RDV851973:RDV851996 RNR851973:RNR851996 RXN851973:RXN851996 SHJ851973:SHJ851996 SRF851973:SRF851996 TBB851973:TBB851996 TKX851973:TKX851996 TUT851973:TUT851996 UEP851973:UEP851996 UOL851973:UOL851996 UYH851973:UYH851996 VID851973:VID851996 VRZ851973:VRZ851996 WBV851973:WBV851996 WLR851973:WLR851996 WVN851973:WVN851996 F917509:F917532 JB917509:JB917532 SX917509:SX917532 ACT917509:ACT917532 AMP917509:AMP917532 AWL917509:AWL917532 BGH917509:BGH917532 BQD917509:BQD917532 BZZ917509:BZZ917532 CJV917509:CJV917532 CTR917509:CTR917532 DDN917509:DDN917532 DNJ917509:DNJ917532 DXF917509:DXF917532 EHB917509:EHB917532 EQX917509:EQX917532 FAT917509:FAT917532 FKP917509:FKP917532 FUL917509:FUL917532 GEH917509:GEH917532 GOD917509:GOD917532 GXZ917509:GXZ917532 HHV917509:HHV917532 HRR917509:HRR917532 IBN917509:IBN917532 ILJ917509:ILJ917532 IVF917509:IVF917532 JFB917509:JFB917532 JOX917509:JOX917532 JYT917509:JYT917532 KIP917509:KIP917532 KSL917509:KSL917532 LCH917509:LCH917532 LMD917509:LMD917532 LVZ917509:LVZ917532 MFV917509:MFV917532 MPR917509:MPR917532 MZN917509:MZN917532 NJJ917509:NJJ917532 NTF917509:NTF917532 ODB917509:ODB917532 OMX917509:OMX917532 OWT917509:OWT917532 PGP917509:PGP917532 PQL917509:PQL917532 QAH917509:QAH917532 QKD917509:QKD917532 QTZ917509:QTZ917532 RDV917509:RDV917532 RNR917509:RNR917532 RXN917509:RXN917532 SHJ917509:SHJ917532 SRF917509:SRF917532 TBB917509:TBB917532 TKX917509:TKX917532 TUT917509:TUT917532 UEP917509:UEP917532 UOL917509:UOL917532 UYH917509:UYH917532 VID917509:VID917532 VRZ917509:VRZ917532 WBV917509:WBV917532 WLR917509:WLR917532 WVN917509:WVN917532 F983045:F983068 JB983045:JB983068 SX983045:SX983068 ACT983045:ACT983068 AMP983045:AMP983068 AWL983045:AWL983068 BGH983045:BGH983068 BQD983045:BQD983068 BZZ983045:BZZ983068 CJV983045:CJV983068 CTR983045:CTR983068 DDN983045:DDN983068 DNJ983045:DNJ983068 DXF983045:DXF983068 EHB983045:EHB983068 EQX983045:EQX983068 FAT983045:FAT983068 FKP983045:FKP983068 FUL983045:FUL983068 GEH983045:GEH983068 GOD983045:GOD983068 GXZ983045:GXZ983068 HHV983045:HHV983068 HRR983045:HRR983068 IBN983045:IBN983068 ILJ983045:ILJ983068 IVF983045:IVF983068 JFB983045:JFB983068 JOX983045:JOX983068 JYT983045:JYT983068 KIP983045:KIP983068 KSL983045:KSL983068 LCH983045:LCH983068 LMD983045:LMD983068 LVZ983045:LVZ983068 MFV983045:MFV983068 MPR983045:MPR983068 MZN983045:MZN983068 NJJ983045:NJJ983068 NTF983045:NTF983068 ODB983045:ODB983068 OMX983045:OMX983068 OWT983045:OWT983068 PGP983045:PGP983068 PQL983045:PQL983068 QAH983045:QAH983068 QKD983045:QKD983068 QTZ983045:QTZ983068 RDV983045:RDV983068 RNR983045:RNR983068 RXN983045:RXN983068 SHJ983045:SHJ983068 SRF983045:SRF983068 TBB983045:TBB983068 TKX983045:TKX983068 TUT983045:TUT983068 UEP983045:UEP983068 UOL983045:UOL983068 UYH983045:UYH983068 VID983045:VID983068 VRZ983045:VRZ983068 WBV983045:WBV983068 WLR983045:WLR983068 WVN983045:WVN983068 F35:F38 JB35:JB38 SX35:SX38 ACT35:ACT38 AMP35:AMP38 AWL35:AWL38 BGH35:BGH38 BQD35:BQD38 BZZ35:BZZ38 CJV35:CJV38 CTR35:CTR38 DDN35:DDN38 DNJ35:DNJ38 DXF35:DXF38 EHB35:EHB38 EQX35:EQX38 FAT35:FAT38 FKP35:FKP38 FUL35:FUL38 GEH35:GEH38 GOD35:GOD38 GXZ35:GXZ38 HHV35:HHV38 HRR35:HRR38 IBN35:IBN38 ILJ35:ILJ38 IVF35:IVF38 JFB35:JFB38 JOX35:JOX38 JYT35:JYT38 KIP35:KIP38 KSL35:KSL38 LCH35:LCH38 LMD35:LMD38 LVZ35:LVZ38 MFV35:MFV38 MPR35:MPR38 MZN35:MZN38 NJJ35:NJJ38 NTF35:NTF38 ODB35:ODB38 OMX35:OMX38 OWT35:OWT38 PGP35:PGP38 PQL35:PQL38 QAH35:QAH38 QKD35:QKD38 QTZ35:QTZ38 RDV35:RDV38 RNR35:RNR38 RXN35:RXN38 SHJ35:SHJ38 SRF35:SRF38 TBB35:TBB38 TKX35:TKX38 TUT35:TUT38 UEP35:UEP38 UOL35:UOL38 UYH35:UYH38 VID35:VID38 VRZ35:VRZ38 WBV35:WBV38 WLR35:WLR38 WVN35:WVN38 F65571:F65574 JB65571:JB65574 SX65571:SX65574 ACT65571:ACT65574 AMP65571:AMP65574 AWL65571:AWL65574 BGH65571:BGH65574 BQD65571:BQD65574 BZZ65571:BZZ65574 CJV65571:CJV65574 CTR65571:CTR65574 DDN65571:DDN65574 DNJ65571:DNJ65574 DXF65571:DXF65574 EHB65571:EHB65574 EQX65571:EQX65574 FAT65571:FAT65574 FKP65571:FKP65574 FUL65571:FUL65574 GEH65571:GEH65574 GOD65571:GOD65574 GXZ65571:GXZ65574 HHV65571:HHV65574 HRR65571:HRR65574 IBN65571:IBN65574 ILJ65571:ILJ65574 IVF65571:IVF65574 JFB65571:JFB65574 JOX65571:JOX65574 JYT65571:JYT65574 KIP65571:KIP65574 KSL65571:KSL65574 LCH65571:LCH65574 LMD65571:LMD65574 LVZ65571:LVZ65574 MFV65571:MFV65574 MPR65571:MPR65574 MZN65571:MZN65574 NJJ65571:NJJ65574 NTF65571:NTF65574 ODB65571:ODB65574 OMX65571:OMX65574 OWT65571:OWT65574 PGP65571:PGP65574 PQL65571:PQL65574 QAH65571:QAH65574 QKD65571:QKD65574 QTZ65571:QTZ65574 RDV65571:RDV65574 RNR65571:RNR65574 RXN65571:RXN65574 SHJ65571:SHJ65574 SRF65571:SRF65574 TBB65571:TBB65574 TKX65571:TKX65574 TUT65571:TUT65574 UEP65571:UEP65574 UOL65571:UOL65574 UYH65571:UYH65574 VID65571:VID65574 VRZ65571:VRZ65574 WBV65571:WBV65574 WLR65571:WLR65574 WVN65571:WVN65574 F131107:F131110 JB131107:JB131110 SX131107:SX131110 ACT131107:ACT131110 AMP131107:AMP131110 AWL131107:AWL131110 BGH131107:BGH131110 BQD131107:BQD131110 BZZ131107:BZZ131110 CJV131107:CJV131110 CTR131107:CTR131110 DDN131107:DDN131110 DNJ131107:DNJ131110 DXF131107:DXF131110 EHB131107:EHB131110 EQX131107:EQX131110 FAT131107:FAT131110 FKP131107:FKP131110 FUL131107:FUL131110 GEH131107:GEH131110 GOD131107:GOD131110 GXZ131107:GXZ131110 HHV131107:HHV131110 HRR131107:HRR131110 IBN131107:IBN131110 ILJ131107:ILJ131110 IVF131107:IVF131110 JFB131107:JFB131110 JOX131107:JOX131110 JYT131107:JYT131110 KIP131107:KIP131110 KSL131107:KSL131110 LCH131107:LCH131110 LMD131107:LMD131110 LVZ131107:LVZ131110 MFV131107:MFV131110 MPR131107:MPR131110 MZN131107:MZN131110 NJJ131107:NJJ131110 NTF131107:NTF131110 ODB131107:ODB131110 OMX131107:OMX131110 OWT131107:OWT131110 PGP131107:PGP131110 PQL131107:PQL131110 QAH131107:QAH131110 QKD131107:QKD131110 QTZ131107:QTZ131110 RDV131107:RDV131110 RNR131107:RNR131110 RXN131107:RXN131110 SHJ131107:SHJ131110 SRF131107:SRF131110 TBB131107:TBB131110 TKX131107:TKX131110 TUT131107:TUT131110 UEP131107:UEP131110 UOL131107:UOL131110 UYH131107:UYH131110 VID131107:VID131110 VRZ131107:VRZ131110 WBV131107:WBV131110 WLR131107:WLR131110 WVN131107:WVN131110 F196643:F196646 JB196643:JB196646 SX196643:SX196646 ACT196643:ACT196646 AMP196643:AMP196646 AWL196643:AWL196646 BGH196643:BGH196646 BQD196643:BQD196646 BZZ196643:BZZ196646 CJV196643:CJV196646 CTR196643:CTR196646 DDN196643:DDN196646 DNJ196643:DNJ196646 DXF196643:DXF196646 EHB196643:EHB196646 EQX196643:EQX196646 FAT196643:FAT196646 FKP196643:FKP196646 FUL196643:FUL196646 GEH196643:GEH196646 GOD196643:GOD196646 GXZ196643:GXZ196646 HHV196643:HHV196646 HRR196643:HRR196646 IBN196643:IBN196646 ILJ196643:ILJ196646 IVF196643:IVF196646 JFB196643:JFB196646 JOX196643:JOX196646 JYT196643:JYT196646 KIP196643:KIP196646 KSL196643:KSL196646 LCH196643:LCH196646 LMD196643:LMD196646 LVZ196643:LVZ196646 MFV196643:MFV196646 MPR196643:MPR196646 MZN196643:MZN196646 NJJ196643:NJJ196646 NTF196643:NTF196646 ODB196643:ODB196646 OMX196643:OMX196646 OWT196643:OWT196646 PGP196643:PGP196646 PQL196643:PQL196646 QAH196643:QAH196646 QKD196643:QKD196646 QTZ196643:QTZ196646 RDV196643:RDV196646 RNR196643:RNR196646 RXN196643:RXN196646 SHJ196643:SHJ196646 SRF196643:SRF196646 TBB196643:TBB196646 TKX196643:TKX196646 TUT196643:TUT196646 UEP196643:UEP196646 UOL196643:UOL196646 UYH196643:UYH196646 VID196643:VID196646 VRZ196643:VRZ196646 WBV196643:WBV196646 WLR196643:WLR196646 WVN196643:WVN196646 F262179:F262182 JB262179:JB262182 SX262179:SX262182 ACT262179:ACT262182 AMP262179:AMP262182 AWL262179:AWL262182 BGH262179:BGH262182 BQD262179:BQD262182 BZZ262179:BZZ262182 CJV262179:CJV262182 CTR262179:CTR262182 DDN262179:DDN262182 DNJ262179:DNJ262182 DXF262179:DXF262182 EHB262179:EHB262182 EQX262179:EQX262182 FAT262179:FAT262182 FKP262179:FKP262182 FUL262179:FUL262182 GEH262179:GEH262182 GOD262179:GOD262182 GXZ262179:GXZ262182 HHV262179:HHV262182 HRR262179:HRR262182 IBN262179:IBN262182 ILJ262179:ILJ262182 IVF262179:IVF262182 JFB262179:JFB262182 JOX262179:JOX262182 JYT262179:JYT262182 KIP262179:KIP262182 KSL262179:KSL262182 LCH262179:LCH262182 LMD262179:LMD262182 LVZ262179:LVZ262182 MFV262179:MFV262182 MPR262179:MPR262182 MZN262179:MZN262182 NJJ262179:NJJ262182 NTF262179:NTF262182 ODB262179:ODB262182 OMX262179:OMX262182 OWT262179:OWT262182 PGP262179:PGP262182 PQL262179:PQL262182 QAH262179:QAH262182 QKD262179:QKD262182 QTZ262179:QTZ262182 RDV262179:RDV262182 RNR262179:RNR262182 RXN262179:RXN262182 SHJ262179:SHJ262182 SRF262179:SRF262182 TBB262179:TBB262182 TKX262179:TKX262182 TUT262179:TUT262182 UEP262179:UEP262182 UOL262179:UOL262182 UYH262179:UYH262182 VID262179:VID262182 VRZ262179:VRZ262182 WBV262179:WBV262182 WLR262179:WLR262182 WVN262179:WVN262182 F327715:F327718 JB327715:JB327718 SX327715:SX327718 ACT327715:ACT327718 AMP327715:AMP327718 AWL327715:AWL327718 BGH327715:BGH327718 BQD327715:BQD327718 BZZ327715:BZZ327718 CJV327715:CJV327718 CTR327715:CTR327718 DDN327715:DDN327718 DNJ327715:DNJ327718 DXF327715:DXF327718 EHB327715:EHB327718 EQX327715:EQX327718 FAT327715:FAT327718 FKP327715:FKP327718 FUL327715:FUL327718 GEH327715:GEH327718 GOD327715:GOD327718 GXZ327715:GXZ327718 HHV327715:HHV327718 HRR327715:HRR327718 IBN327715:IBN327718 ILJ327715:ILJ327718 IVF327715:IVF327718 JFB327715:JFB327718 JOX327715:JOX327718 JYT327715:JYT327718 KIP327715:KIP327718 KSL327715:KSL327718 LCH327715:LCH327718 LMD327715:LMD327718 LVZ327715:LVZ327718 MFV327715:MFV327718 MPR327715:MPR327718 MZN327715:MZN327718 NJJ327715:NJJ327718 NTF327715:NTF327718 ODB327715:ODB327718 OMX327715:OMX327718 OWT327715:OWT327718 PGP327715:PGP327718 PQL327715:PQL327718 QAH327715:QAH327718 QKD327715:QKD327718 QTZ327715:QTZ327718 RDV327715:RDV327718 RNR327715:RNR327718 RXN327715:RXN327718 SHJ327715:SHJ327718 SRF327715:SRF327718 TBB327715:TBB327718 TKX327715:TKX327718 TUT327715:TUT327718 UEP327715:UEP327718 UOL327715:UOL327718 UYH327715:UYH327718 VID327715:VID327718 VRZ327715:VRZ327718 WBV327715:WBV327718 WLR327715:WLR327718 WVN327715:WVN327718 F393251:F393254 JB393251:JB393254 SX393251:SX393254 ACT393251:ACT393254 AMP393251:AMP393254 AWL393251:AWL393254 BGH393251:BGH393254 BQD393251:BQD393254 BZZ393251:BZZ393254 CJV393251:CJV393254 CTR393251:CTR393254 DDN393251:DDN393254 DNJ393251:DNJ393254 DXF393251:DXF393254 EHB393251:EHB393254 EQX393251:EQX393254 FAT393251:FAT393254 FKP393251:FKP393254 FUL393251:FUL393254 GEH393251:GEH393254 GOD393251:GOD393254 GXZ393251:GXZ393254 HHV393251:HHV393254 HRR393251:HRR393254 IBN393251:IBN393254 ILJ393251:ILJ393254 IVF393251:IVF393254 JFB393251:JFB393254 JOX393251:JOX393254 JYT393251:JYT393254 KIP393251:KIP393254 KSL393251:KSL393254 LCH393251:LCH393254 LMD393251:LMD393254 LVZ393251:LVZ393254 MFV393251:MFV393254 MPR393251:MPR393254 MZN393251:MZN393254 NJJ393251:NJJ393254 NTF393251:NTF393254 ODB393251:ODB393254 OMX393251:OMX393254 OWT393251:OWT393254 PGP393251:PGP393254 PQL393251:PQL393254 QAH393251:QAH393254 QKD393251:QKD393254 QTZ393251:QTZ393254 RDV393251:RDV393254 RNR393251:RNR393254 RXN393251:RXN393254 SHJ393251:SHJ393254 SRF393251:SRF393254 TBB393251:TBB393254 TKX393251:TKX393254 TUT393251:TUT393254 UEP393251:UEP393254 UOL393251:UOL393254 UYH393251:UYH393254 VID393251:VID393254 VRZ393251:VRZ393254 WBV393251:WBV393254 WLR393251:WLR393254 WVN393251:WVN393254 F458787:F458790 JB458787:JB458790 SX458787:SX458790 ACT458787:ACT458790 AMP458787:AMP458790 AWL458787:AWL458790 BGH458787:BGH458790 BQD458787:BQD458790 BZZ458787:BZZ458790 CJV458787:CJV458790 CTR458787:CTR458790 DDN458787:DDN458790 DNJ458787:DNJ458790 DXF458787:DXF458790 EHB458787:EHB458790 EQX458787:EQX458790 FAT458787:FAT458790 FKP458787:FKP458790 FUL458787:FUL458790 GEH458787:GEH458790 GOD458787:GOD458790 GXZ458787:GXZ458790 HHV458787:HHV458790 HRR458787:HRR458790 IBN458787:IBN458790 ILJ458787:ILJ458790 IVF458787:IVF458790 JFB458787:JFB458790 JOX458787:JOX458790 JYT458787:JYT458790 KIP458787:KIP458790 KSL458787:KSL458790 LCH458787:LCH458790 LMD458787:LMD458790 LVZ458787:LVZ458790 MFV458787:MFV458790 MPR458787:MPR458790 MZN458787:MZN458790 NJJ458787:NJJ458790 NTF458787:NTF458790 ODB458787:ODB458790 OMX458787:OMX458790 OWT458787:OWT458790 PGP458787:PGP458790 PQL458787:PQL458790 QAH458787:QAH458790 QKD458787:QKD458790 QTZ458787:QTZ458790 RDV458787:RDV458790 RNR458787:RNR458790 RXN458787:RXN458790 SHJ458787:SHJ458790 SRF458787:SRF458790 TBB458787:TBB458790 TKX458787:TKX458790 TUT458787:TUT458790 UEP458787:UEP458790 UOL458787:UOL458790 UYH458787:UYH458790 VID458787:VID458790 VRZ458787:VRZ458790 WBV458787:WBV458790 WLR458787:WLR458790 WVN458787:WVN458790 F524323:F524326 JB524323:JB524326 SX524323:SX524326 ACT524323:ACT524326 AMP524323:AMP524326 AWL524323:AWL524326 BGH524323:BGH524326 BQD524323:BQD524326 BZZ524323:BZZ524326 CJV524323:CJV524326 CTR524323:CTR524326 DDN524323:DDN524326 DNJ524323:DNJ524326 DXF524323:DXF524326 EHB524323:EHB524326 EQX524323:EQX524326 FAT524323:FAT524326 FKP524323:FKP524326 FUL524323:FUL524326 GEH524323:GEH524326 GOD524323:GOD524326 GXZ524323:GXZ524326 HHV524323:HHV524326 HRR524323:HRR524326 IBN524323:IBN524326 ILJ524323:ILJ524326 IVF524323:IVF524326 JFB524323:JFB524326 JOX524323:JOX524326 JYT524323:JYT524326 KIP524323:KIP524326 KSL524323:KSL524326 LCH524323:LCH524326 LMD524323:LMD524326 LVZ524323:LVZ524326 MFV524323:MFV524326 MPR524323:MPR524326 MZN524323:MZN524326 NJJ524323:NJJ524326 NTF524323:NTF524326 ODB524323:ODB524326 OMX524323:OMX524326 OWT524323:OWT524326 PGP524323:PGP524326 PQL524323:PQL524326 QAH524323:QAH524326 QKD524323:QKD524326 QTZ524323:QTZ524326 RDV524323:RDV524326 RNR524323:RNR524326 RXN524323:RXN524326 SHJ524323:SHJ524326 SRF524323:SRF524326 TBB524323:TBB524326 TKX524323:TKX524326 TUT524323:TUT524326 UEP524323:UEP524326 UOL524323:UOL524326 UYH524323:UYH524326 VID524323:VID524326 VRZ524323:VRZ524326 WBV524323:WBV524326 WLR524323:WLR524326 WVN524323:WVN524326 F589859:F589862 JB589859:JB589862 SX589859:SX589862 ACT589859:ACT589862 AMP589859:AMP589862 AWL589859:AWL589862 BGH589859:BGH589862 BQD589859:BQD589862 BZZ589859:BZZ589862 CJV589859:CJV589862 CTR589859:CTR589862 DDN589859:DDN589862 DNJ589859:DNJ589862 DXF589859:DXF589862 EHB589859:EHB589862 EQX589859:EQX589862 FAT589859:FAT589862 FKP589859:FKP589862 FUL589859:FUL589862 GEH589859:GEH589862 GOD589859:GOD589862 GXZ589859:GXZ589862 HHV589859:HHV589862 HRR589859:HRR589862 IBN589859:IBN589862 ILJ589859:ILJ589862 IVF589859:IVF589862 JFB589859:JFB589862 JOX589859:JOX589862 JYT589859:JYT589862 KIP589859:KIP589862 KSL589859:KSL589862 LCH589859:LCH589862 LMD589859:LMD589862 LVZ589859:LVZ589862 MFV589859:MFV589862 MPR589859:MPR589862 MZN589859:MZN589862 NJJ589859:NJJ589862 NTF589859:NTF589862 ODB589859:ODB589862 OMX589859:OMX589862 OWT589859:OWT589862 PGP589859:PGP589862 PQL589859:PQL589862 QAH589859:QAH589862 QKD589859:QKD589862 QTZ589859:QTZ589862 RDV589859:RDV589862 RNR589859:RNR589862 RXN589859:RXN589862 SHJ589859:SHJ589862 SRF589859:SRF589862 TBB589859:TBB589862 TKX589859:TKX589862 TUT589859:TUT589862 UEP589859:UEP589862 UOL589859:UOL589862 UYH589859:UYH589862 VID589859:VID589862 VRZ589859:VRZ589862 WBV589859:WBV589862 WLR589859:WLR589862 WVN589859:WVN589862 F655395:F655398 JB655395:JB655398 SX655395:SX655398 ACT655395:ACT655398 AMP655395:AMP655398 AWL655395:AWL655398 BGH655395:BGH655398 BQD655395:BQD655398 BZZ655395:BZZ655398 CJV655395:CJV655398 CTR655395:CTR655398 DDN655395:DDN655398 DNJ655395:DNJ655398 DXF655395:DXF655398 EHB655395:EHB655398 EQX655395:EQX655398 FAT655395:FAT655398 FKP655395:FKP655398 FUL655395:FUL655398 GEH655395:GEH655398 GOD655395:GOD655398 GXZ655395:GXZ655398 HHV655395:HHV655398 HRR655395:HRR655398 IBN655395:IBN655398 ILJ655395:ILJ655398 IVF655395:IVF655398 JFB655395:JFB655398 JOX655395:JOX655398 JYT655395:JYT655398 KIP655395:KIP655398 KSL655395:KSL655398 LCH655395:LCH655398 LMD655395:LMD655398 LVZ655395:LVZ655398 MFV655395:MFV655398 MPR655395:MPR655398 MZN655395:MZN655398 NJJ655395:NJJ655398 NTF655395:NTF655398 ODB655395:ODB655398 OMX655395:OMX655398 OWT655395:OWT655398 PGP655395:PGP655398 PQL655395:PQL655398 QAH655395:QAH655398 QKD655395:QKD655398 QTZ655395:QTZ655398 RDV655395:RDV655398 RNR655395:RNR655398 RXN655395:RXN655398 SHJ655395:SHJ655398 SRF655395:SRF655398 TBB655395:TBB655398 TKX655395:TKX655398 TUT655395:TUT655398 UEP655395:UEP655398 UOL655395:UOL655398 UYH655395:UYH655398 VID655395:VID655398 VRZ655395:VRZ655398 WBV655395:WBV655398 WLR655395:WLR655398 WVN655395:WVN655398 F720931:F720934 JB720931:JB720934 SX720931:SX720934 ACT720931:ACT720934 AMP720931:AMP720934 AWL720931:AWL720934 BGH720931:BGH720934 BQD720931:BQD720934 BZZ720931:BZZ720934 CJV720931:CJV720934 CTR720931:CTR720934 DDN720931:DDN720934 DNJ720931:DNJ720934 DXF720931:DXF720934 EHB720931:EHB720934 EQX720931:EQX720934 FAT720931:FAT720934 FKP720931:FKP720934 FUL720931:FUL720934 GEH720931:GEH720934 GOD720931:GOD720934 GXZ720931:GXZ720934 HHV720931:HHV720934 HRR720931:HRR720934 IBN720931:IBN720934 ILJ720931:ILJ720934 IVF720931:IVF720934 JFB720931:JFB720934 JOX720931:JOX720934 JYT720931:JYT720934 KIP720931:KIP720934 KSL720931:KSL720934 LCH720931:LCH720934 LMD720931:LMD720934 LVZ720931:LVZ720934 MFV720931:MFV720934 MPR720931:MPR720934 MZN720931:MZN720934 NJJ720931:NJJ720934 NTF720931:NTF720934 ODB720931:ODB720934 OMX720931:OMX720934 OWT720931:OWT720934 PGP720931:PGP720934 PQL720931:PQL720934 QAH720931:QAH720934 QKD720931:QKD720934 QTZ720931:QTZ720934 RDV720931:RDV720934 RNR720931:RNR720934 RXN720931:RXN720934 SHJ720931:SHJ720934 SRF720931:SRF720934 TBB720931:TBB720934 TKX720931:TKX720934 TUT720931:TUT720934 UEP720931:UEP720934 UOL720931:UOL720934 UYH720931:UYH720934 VID720931:VID720934 VRZ720931:VRZ720934 WBV720931:WBV720934 WLR720931:WLR720934 WVN720931:WVN720934 F786467:F786470 JB786467:JB786470 SX786467:SX786470 ACT786467:ACT786470 AMP786467:AMP786470 AWL786467:AWL786470 BGH786467:BGH786470 BQD786467:BQD786470 BZZ786467:BZZ786470 CJV786467:CJV786470 CTR786467:CTR786470 DDN786467:DDN786470 DNJ786467:DNJ786470 DXF786467:DXF786470 EHB786467:EHB786470 EQX786467:EQX786470 FAT786467:FAT786470 FKP786467:FKP786470 FUL786467:FUL786470 GEH786467:GEH786470 GOD786467:GOD786470 GXZ786467:GXZ786470 HHV786467:HHV786470 HRR786467:HRR786470 IBN786467:IBN786470 ILJ786467:ILJ786470 IVF786467:IVF786470 JFB786467:JFB786470 JOX786467:JOX786470 JYT786467:JYT786470 KIP786467:KIP786470 KSL786467:KSL786470 LCH786467:LCH786470 LMD786467:LMD786470 LVZ786467:LVZ786470 MFV786467:MFV786470 MPR786467:MPR786470 MZN786467:MZN786470 NJJ786467:NJJ786470 NTF786467:NTF786470 ODB786467:ODB786470 OMX786467:OMX786470 OWT786467:OWT786470 PGP786467:PGP786470 PQL786467:PQL786470 QAH786467:QAH786470 QKD786467:QKD786470 QTZ786467:QTZ786470 RDV786467:RDV786470 RNR786467:RNR786470 RXN786467:RXN786470 SHJ786467:SHJ786470 SRF786467:SRF786470 TBB786467:TBB786470 TKX786467:TKX786470 TUT786467:TUT786470 UEP786467:UEP786470 UOL786467:UOL786470 UYH786467:UYH786470 VID786467:VID786470 VRZ786467:VRZ786470 WBV786467:WBV786470 WLR786467:WLR786470 WVN786467:WVN786470 F852003:F852006 JB852003:JB852006 SX852003:SX852006 ACT852003:ACT852006 AMP852003:AMP852006 AWL852003:AWL852006 BGH852003:BGH852006 BQD852003:BQD852006 BZZ852003:BZZ852006 CJV852003:CJV852006 CTR852003:CTR852006 DDN852003:DDN852006 DNJ852003:DNJ852006 DXF852003:DXF852006 EHB852003:EHB852006 EQX852003:EQX852006 FAT852003:FAT852006 FKP852003:FKP852006 FUL852003:FUL852006 GEH852003:GEH852006 GOD852003:GOD852006 GXZ852003:GXZ852006 HHV852003:HHV852006 HRR852003:HRR852006 IBN852003:IBN852006 ILJ852003:ILJ852006 IVF852003:IVF852006 JFB852003:JFB852006 JOX852003:JOX852006 JYT852003:JYT852006 KIP852003:KIP852006 KSL852003:KSL852006 LCH852003:LCH852006 LMD852003:LMD852006 LVZ852003:LVZ852006 MFV852003:MFV852006 MPR852003:MPR852006 MZN852003:MZN852006 NJJ852003:NJJ852006 NTF852003:NTF852006 ODB852003:ODB852006 OMX852003:OMX852006 OWT852003:OWT852006 PGP852003:PGP852006 PQL852003:PQL852006 QAH852003:QAH852006 QKD852003:QKD852006 QTZ852003:QTZ852006 RDV852003:RDV852006 RNR852003:RNR852006 RXN852003:RXN852006 SHJ852003:SHJ852006 SRF852003:SRF852006 TBB852003:TBB852006 TKX852003:TKX852006 TUT852003:TUT852006 UEP852003:UEP852006 UOL852003:UOL852006 UYH852003:UYH852006 VID852003:VID852006 VRZ852003:VRZ852006 WBV852003:WBV852006 WLR852003:WLR852006 WVN852003:WVN852006 F917539:F917542 JB917539:JB917542 SX917539:SX917542 ACT917539:ACT917542 AMP917539:AMP917542 AWL917539:AWL917542 BGH917539:BGH917542 BQD917539:BQD917542 BZZ917539:BZZ917542 CJV917539:CJV917542 CTR917539:CTR917542 DDN917539:DDN917542 DNJ917539:DNJ917542 DXF917539:DXF917542 EHB917539:EHB917542 EQX917539:EQX917542 FAT917539:FAT917542 FKP917539:FKP917542 FUL917539:FUL917542 GEH917539:GEH917542 GOD917539:GOD917542 GXZ917539:GXZ917542 HHV917539:HHV917542 HRR917539:HRR917542 IBN917539:IBN917542 ILJ917539:ILJ917542 IVF917539:IVF917542 JFB917539:JFB917542 JOX917539:JOX917542 JYT917539:JYT917542 KIP917539:KIP917542 KSL917539:KSL917542 LCH917539:LCH917542 LMD917539:LMD917542 LVZ917539:LVZ917542 MFV917539:MFV917542 MPR917539:MPR917542 MZN917539:MZN917542 NJJ917539:NJJ917542 NTF917539:NTF917542 ODB917539:ODB917542 OMX917539:OMX917542 OWT917539:OWT917542 PGP917539:PGP917542 PQL917539:PQL917542 QAH917539:QAH917542 QKD917539:QKD917542 QTZ917539:QTZ917542 RDV917539:RDV917542 RNR917539:RNR917542 RXN917539:RXN917542 SHJ917539:SHJ917542 SRF917539:SRF917542 TBB917539:TBB917542 TKX917539:TKX917542 TUT917539:TUT917542 UEP917539:UEP917542 UOL917539:UOL917542 UYH917539:UYH917542 VID917539:VID917542 VRZ917539:VRZ917542 WBV917539:WBV917542 WLR917539:WLR917542 WVN917539:WVN917542 F983075:F983078 JB983075:JB983078 SX983075:SX983078 ACT983075:ACT983078 AMP983075:AMP983078 AWL983075:AWL983078 BGH983075:BGH983078 BQD983075:BQD983078 BZZ983075:BZZ983078 CJV983075:CJV983078 CTR983075:CTR983078 DDN983075:DDN983078 DNJ983075:DNJ983078 DXF983075:DXF983078 EHB983075:EHB983078 EQX983075:EQX983078 FAT983075:FAT983078 FKP983075:FKP983078 FUL983075:FUL983078 GEH983075:GEH983078 GOD983075:GOD983078 GXZ983075:GXZ983078 HHV983075:HHV983078 HRR983075:HRR983078 IBN983075:IBN983078 ILJ983075:ILJ983078 IVF983075:IVF983078 JFB983075:JFB983078 JOX983075:JOX983078 JYT983075:JYT983078 KIP983075:KIP983078 KSL983075:KSL983078 LCH983075:LCH983078 LMD983075:LMD983078 LVZ983075:LVZ983078 MFV983075:MFV983078 MPR983075:MPR983078 MZN983075:MZN983078 NJJ983075:NJJ983078 NTF983075:NTF983078 ODB983075:ODB983078 OMX983075:OMX983078 OWT983075:OWT983078 PGP983075:PGP983078 PQL983075:PQL983078 QAH983075:QAH983078 QKD983075:QKD983078 QTZ983075:QTZ983078 RDV983075:RDV983078 RNR983075:RNR983078 RXN983075:RXN983078 SHJ983075:SHJ983078 SRF983075:SRF983078 TBB983075:TBB983078 TKX983075:TKX983078 TUT983075:TUT983078 UEP983075:UEP983078 UOL983075:UOL983078 UYH983075:UYH983078 VID983075:VID983078 VRZ983075:VRZ983078 WBV983075:WBV983078 WLR983075:WLR983078 WVN983075:WVN983078">
      <formula1>$A$95:$A$97</formula1>
    </dataValidation>
    <dataValidation type="list" allowBlank="1" showInputMessage="1" showErrorMessage="1" sqref="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5:I14 JC5:JE14 SY5:TA14 ACU5:ACW14 AMQ5:AMS14 AWM5:AWO14 BGI5:BGK14 BQE5:BQG14 CAA5:CAC14 CJW5:CJY14 CTS5:CTU14 DDO5:DDQ14 DNK5:DNM14 DXG5:DXI14 EHC5:EHE14 EQY5:ERA14 FAU5:FAW14 FKQ5:FKS14 FUM5:FUO14 GEI5:GEK14 GOE5:GOG14 GYA5:GYC14 HHW5:HHY14 HRS5:HRU14 IBO5:IBQ14 ILK5:ILM14 IVG5:IVI14 JFC5:JFE14 JOY5:JPA14 JYU5:JYW14 KIQ5:KIS14 KSM5:KSO14 LCI5:LCK14 LME5:LMG14 LWA5:LWC14 MFW5:MFY14 MPS5:MPU14 MZO5:MZQ14 NJK5:NJM14 NTG5:NTI14 ODC5:ODE14 OMY5:ONA14 OWU5:OWW14 PGQ5:PGS14 PQM5:PQO14 QAI5:QAK14 QKE5:QKG14 QUA5:QUC14 RDW5:RDY14 RNS5:RNU14 RXO5:RXQ14 SHK5:SHM14 SRG5:SRI14 TBC5:TBE14 TKY5:TLA14 TUU5:TUW14 UEQ5:UES14 UOM5:UOO14 UYI5:UYK14 VIE5:VIG14 VSA5:VSC14 WBW5:WBY14 WLS5:WLU14 WVO5:WVQ14 G65541:I65550 JC65541:JE65550 SY65541:TA65550 ACU65541:ACW65550 AMQ65541:AMS65550 AWM65541:AWO65550 BGI65541:BGK65550 BQE65541:BQG65550 CAA65541:CAC65550 CJW65541:CJY65550 CTS65541:CTU65550 DDO65541:DDQ65550 DNK65541:DNM65550 DXG65541:DXI65550 EHC65541:EHE65550 EQY65541:ERA65550 FAU65541:FAW65550 FKQ65541:FKS65550 FUM65541:FUO65550 GEI65541:GEK65550 GOE65541:GOG65550 GYA65541:GYC65550 HHW65541:HHY65550 HRS65541:HRU65550 IBO65541:IBQ65550 ILK65541:ILM65550 IVG65541:IVI65550 JFC65541:JFE65550 JOY65541:JPA65550 JYU65541:JYW65550 KIQ65541:KIS65550 KSM65541:KSO65550 LCI65541:LCK65550 LME65541:LMG65550 LWA65541:LWC65550 MFW65541:MFY65550 MPS65541:MPU65550 MZO65541:MZQ65550 NJK65541:NJM65550 NTG65541:NTI65550 ODC65541:ODE65550 OMY65541:ONA65550 OWU65541:OWW65550 PGQ65541:PGS65550 PQM65541:PQO65550 QAI65541:QAK65550 QKE65541:QKG65550 QUA65541:QUC65550 RDW65541:RDY65550 RNS65541:RNU65550 RXO65541:RXQ65550 SHK65541:SHM65550 SRG65541:SRI65550 TBC65541:TBE65550 TKY65541:TLA65550 TUU65541:TUW65550 UEQ65541:UES65550 UOM65541:UOO65550 UYI65541:UYK65550 VIE65541:VIG65550 VSA65541:VSC65550 WBW65541:WBY65550 WLS65541:WLU65550 WVO65541:WVQ65550 G131077:I131086 JC131077:JE131086 SY131077:TA131086 ACU131077:ACW131086 AMQ131077:AMS131086 AWM131077:AWO131086 BGI131077:BGK131086 BQE131077:BQG131086 CAA131077:CAC131086 CJW131077:CJY131086 CTS131077:CTU131086 DDO131077:DDQ131086 DNK131077:DNM131086 DXG131077:DXI131086 EHC131077:EHE131086 EQY131077:ERA131086 FAU131077:FAW131086 FKQ131077:FKS131086 FUM131077:FUO131086 GEI131077:GEK131086 GOE131077:GOG131086 GYA131077:GYC131086 HHW131077:HHY131086 HRS131077:HRU131086 IBO131077:IBQ131086 ILK131077:ILM131086 IVG131077:IVI131086 JFC131077:JFE131086 JOY131077:JPA131086 JYU131077:JYW131086 KIQ131077:KIS131086 KSM131077:KSO131086 LCI131077:LCK131086 LME131077:LMG131086 LWA131077:LWC131086 MFW131077:MFY131086 MPS131077:MPU131086 MZO131077:MZQ131086 NJK131077:NJM131086 NTG131077:NTI131086 ODC131077:ODE131086 OMY131077:ONA131086 OWU131077:OWW131086 PGQ131077:PGS131086 PQM131077:PQO131086 QAI131077:QAK131086 QKE131077:QKG131086 QUA131077:QUC131086 RDW131077:RDY131086 RNS131077:RNU131086 RXO131077:RXQ131086 SHK131077:SHM131086 SRG131077:SRI131086 TBC131077:TBE131086 TKY131077:TLA131086 TUU131077:TUW131086 UEQ131077:UES131086 UOM131077:UOO131086 UYI131077:UYK131086 VIE131077:VIG131086 VSA131077:VSC131086 WBW131077:WBY131086 WLS131077:WLU131086 WVO131077:WVQ131086 G196613:I196622 JC196613:JE196622 SY196613:TA196622 ACU196613:ACW196622 AMQ196613:AMS196622 AWM196613:AWO196622 BGI196613:BGK196622 BQE196613:BQG196622 CAA196613:CAC196622 CJW196613:CJY196622 CTS196613:CTU196622 DDO196613:DDQ196622 DNK196613:DNM196622 DXG196613:DXI196622 EHC196613:EHE196622 EQY196613:ERA196622 FAU196613:FAW196622 FKQ196613:FKS196622 FUM196613:FUO196622 GEI196613:GEK196622 GOE196613:GOG196622 GYA196613:GYC196622 HHW196613:HHY196622 HRS196613:HRU196622 IBO196613:IBQ196622 ILK196613:ILM196622 IVG196613:IVI196622 JFC196613:JFE196622 JOY196613:JPA196622 JYU196613:JYW196622 KIQ196613:KIS196622 KSM196613:KSO196622 LCI196613:LCK196622 LME196613:LMG196622 LWA196613:LWC196622 MFW196613:MFY196622 MPS196613:MPU196622 MZO196613:MZQ196622 NJK196613:NJM196622 NTG196613:NTI196622 ODC196613:ODE196622 OMY196613:ONA196622 OWU196613:OWW196622 PGQ196613:PGS196622 PQM196613:PQO196622 QAI196613:QAK196622 QKE196613:QKG196622 QUA196613:QUC196622 RDW196613:RDY196622 RNS196613:RNU196622 RXO196613:RXQ196622 SHK196613:SHM196622 SRG196613:SRI196622 TBC196613:TBE196622 TKY196613:TLA196622 TUU196613:TUW196622 UEQ196613:UES196622 UOM196613:UOO196622 UYI196613:UYK196622 VIE196613:VIG196622 VSA196613:VSC196622 WBW196613:WBY196622 WLS196613:WLU196622 WVO196613:WVQ196622 G262149:I262158 JC262149:JE262158 SY262149:TA262158 ACU262149:ACW262158 AMQ262149:AMS262158 AWM262149:AWO262158 BGI262149:BGK262158 BQE262149:BQG262158 CAA262149:CAC262158 CJW262149:CJY262158 CTS262149:CTU262158 DDO262149:DDQ262158 DNK262149:DNM262158 DXG262149:DXI262158 EHC262149:EHE262158 EQY262149:ERA262158 FAU262149:FAW262158 FKQ262149:FKS262158 FUM262149:FUO262158 GEI262149:GEK262158 GOE262149:GOG262158 GYA262149:GYC262158 HHW262149:HHY262158 HRS262149:HRU262158 IBO262149:IBQ262158 ILK262149:ILM262158 IVG262149:IVI262158 JFC262149:JFE262158 JOY262149:JPA262158 JYU262149:JYW262158 KIQ262149:KIS262158 KSM262149:KSO262158 LCI262149:LCK262158 LME262149:LMG262158 LWA262149:LWC262158 MFW262149:MFY262158 MPS262149:MPU262158 MZO262149:MZQ262158 NJK262149:NJM262158 NTG262149:NTI262158 ODC262149:ODE262158 OMY262149:ONA262158 OWU262149:OWW262158 PGQ262149:PGS262158 PQM262149:PQO262158 QAI262149:QAK262158 QKE262149:QKG262158 QUA262149:QUC262158 RDW262149:RDY262158 RNS262149:RNU262158 RXO262149:RXQ262158 SHK262149:SHM262158 SRG262149:SRI262158 TBC262149:TBE262158 TKY262149:TLA262158 TUU262149:TUW262158 UEQ262149:UES262158 UOM262149:UOO262158 UYI262149:UYK262158 VIE262149:VIG262158 VSA262149:VSC262158 WBW262149:WBY262158 WLS262149:WLU262158 WVO262149:WVQ262158 G327685:I327694 JC327685:JE327694 SY327685:TA327694 ACU327685:ACW327694 AMQ327685:AMS327694 AWM327685:AWO327694 BGI327685:BGK327694 BQE327685:BQG327694 CAA327685:CAC327694 CJW327685:CJY327694 CTS327685:CTU327694 DDO327685:DDQ327694 DNK327685:DNM327694 DXG327685:DXI327694 EHC327685:EHE327694 EQY327685:ERA327694 FAU327685:FAW327694 FKQ327685:FKS327694 FUM327685:FUO327694 GEI327685:GEK327694 GOE327685:GOG327694 GYA327685:GYC327694 HHW327685:HHY327694 HRS327685:HRU327694 IBO327685:IBQ327694 ILK327685:ILM327694 IVG327685:IVI327694 JFC327685:JFE327694 JOY327685:JPA327694 JYU327685:JYW327694 KIQ327685:KIS327694 KSM327685:KSO327694 LCI327685:LCK327694 LME327685:LMG327694 LWA327685:LWC327694 MFW327685:MFY327694 MPS327685:MPU327694 MZO327685:MZQ327694 NJK327685:NJM327694 NTG327685:NTI327694 ODC327685:ODE327694 OMY327685:ONA327694 OWU327685:OWW327694 PGQ327685:PGS327694 PQM327685:PQO327694 QAI327685:QAK327694 QKE327685:QKG327694 QUA327685:QUC327694 RDW327685:RDY327694 RNS327685:RNU327694 RXO327685:RXQ327694 SHK327685:SHM327694 SRG327685:SRI327694 TBC327685:TBE327694 TKY327685:TLA327694 TUU327685:TUW327694 UEQ327685:UES327694 UOM327685:UOO327694 UYI327685:UYK327694 VIE327685:VIG327694 VSA327685:VSC327694 WBW327685:WBY327694 WLS327685:WLU327694 WVO327685:WVQ327694 G393221:I393230 JC393221:JE393230 SY393221:TA393230 ACU393221:ACW393230 AMQ393221:AMS393230 AWM393221:AWO393230 BGI393221:BGK393230 BQE393221:BQG393230 CAA393221:CAC393230 CJW393221:CJY393230 CTS393221:CTU393230 DDO393221:DDQ393230 DNK393221:DNM393230 DXG393221:DXI393230 EHC393221:EHE393230 EQY393221:ERA393230 FAU393221:FAW393230 FKQ393221:FKS393230 FUM393221:FUO393230 GEI393221:GEK393230 GOE393221:GOG393230 GYA393221:GYC393230 HHW393221:HHY393230 HRS393221:HRU393230 IBO393221:IBQ393230 ILK393221:ILM393230 IVG393221:IVI393230 JFC393221:JFE393230 JOY393221:JPA393230 JYU393221:JYW393230 KIQ393221:KIS393230 KSM393221:KSO393230 LCI393221:LCK393230 LME393221:LMG393230 LWA393221:LWC393230 MFW393221:MFY393230 MPS393221:MPU393230 MZO393221:MZQ393230 NJK393221:NJM393230 NTG393221:NTI393230 ODC393221:ODE393230 OMY393221:ONA393230 OWU393221:OWW393230 PGQ393221:PGS393230 PQM393221:PQO393230 QAI393221:QAK393230 QKE393221:QKG393230 QUA393221:QUC393230 RDW393221:RDY393230 RNS393221:RNU393230 RXO393221:RXQ393230 SHK393221:SHM393230 SRG393221:SRI393230 TBC393221:TBE393230 TKY393221:TLA393230 TUU393221:TUW393230 UEQ393221:UES393230 UOM393221:UOO393230 UYI393221:UYK393230 VIE393221:VIG393230 VSA393221:VSC393230 WBW393221:WBY393230 WLS393221:WLU393230 WVO393221:WVQ393230 G458757:I458766 JC458757:JE458766 SY458757:TA458766 ACU458757:ACW458766 AMQ458757:AMS458766 AWM458757:AWO458766 BGI458757:BGK458766 BQE458757:BQG458766 CAA458757:CAC458766 CJW458757:CJY458766 CTS458757:CTU458766 DDO458757:DDQ458766 DNK458757:DNM458766 DXG458757:DXI458766 EHC458757:EHE458766 EQY458757:ERA458766 FAU458757:FAW458766 FKQ458757:FKS458766 FUM458757:FUO458766 GEI458757:GEK458766 GOE458757:GOG458766 GYA458757:GYC458766 HHW458757:HHY458766 HRS458757:HRU458766 IBO458757:IBQ458766 ILK458757:ILM458766 IVG458757:IVI458766 JFC458757:JFE458766 JOY458757:JPA458766 JYU458757:JYW458766 KIQ458757:KIS458766 KSM458757:KSO458766 LCI458757:LCK458766 LME458757:LMG458766 LWA458757:LWC458766 MFW458757:MFY458766 MPS458757:MPU458766 MZO458757:MZQ458766 NJK458757:NJM458766 NTG458757:NTI458766 ODC458757:ODE458766 OMY458757:ONA458766 OWU458757:OWW458766 PGQ458757:PGS458766 PQM458757:PQO458766 QAI458757:QAK458766 QKE458757:QKG458766 QUA458757:QUC458766 RDW458757:RDY458766 RNS458757:RNU458766 RXO458757:RXQ458766 SHK458757:SHM458766 SRG458757:SRI458766 TBC458757:TBE458766 TKY458757:TLA458766 TUU458757:TUW458766 UEQ458757:UES458766 UOM458757:UOO458766 UYI458757:UYK458766 VIE458757:VIG458766 VSA458757:VSC458766 WBW458757:WBY458766 WLS458757:WLU458766 WVO458757:WVQ458766 G524293:I524302 JC524293:JE524302 SY524293:TA524302 ACU524293:ACW524302 AMQ524293:AMS524302 AWM524293:AWO524302 BGI524293:BGK524302 BQE524293:BQG524302 CAA524293:CAC524302 CJW524293:CJY524302 CTS524293:CTU524302 DDO524293:DDQ524302 DNK524293:DNM524302 DXG524293:DXI524302 EHC524293:EHE524302 EQY524293:ERA524302 FAU524293:FAW524302 FKQ524293:FKS524302 FUM524293:FUO524302 GEI524293:GEK524302 GOE524293:GOG524302 GYA524293:GYC524302 HHW524293:HHY524302 HRS524293:HRU524302 IBO524293:IBQ524302 ILK524293:ILM524302 IVG524293:IVI524302 JFC524293:JFE524302 JOY524293:JPA524302 JYU524293:JYW524302 KIQ524293:KIS524302 KSM524293:KSO524302 LCI524293:LCK524302 LME524293:LMG524302 LWA524293:LWC524302 MFW524293:MFY524302 MPS524293:MPU524302 MZO524293:MZQ524302 NJK524293:NJM524302 NTG524293:NTI524302 ODC524293:ODE524302 OMY524293:ONA524302 OWU524293:OWW524302 PGQ524293:PGS524302 PQM524293:PQO524302 QAI524293:QAK524302 QKE524293:QKG524302 QUA524293:QUC524302 RDW524293:RDY524302 RNS524293:RNU524302 RXO524293:RXQ524302 SHK524293:SHM524302 SRG524293:SRI524302 TBC524293:TBE524302 TKY524293:TLA524302 TUU524293:TUW524302 UEQ524293:UES524302 UOM524293:UOO524302 UYI524293:UYK524302 VIE524293:VIG524302 VSA524293:VSC524302 WBW524293:WBY524302 WLS524293:WLU524302 WVO524293:WVQ524302 G589829:I589838 JC589829:JE589838 SY589829:TA589838 ACU589829:ACW589838 AMQ589829:AMS589838 AWM589829:AWO589838 BGI589829:BGK589838 BQE589829:BQG589838 CAA589829:CAC589838 CJW589829:CJY589838 CTS589829:CTU589838 DDO589829:DDQ589838 DNK589829:DNM589838 DXG589829:DXI589838 EHC589829:EHE589838 EQY589829:ERA589838 FAU589829:FAW589838 FKQ589829:FKS589838 FUM589829:FUO589838 GEI589829:GEK589838 GOE589829:GOG589838 GYA589829:GYC589838 HHW589829:HHY589838 HRS589829:HRU589838 IBO589829:IBQ589838 ILK589829:ILM589838 IVG589829:IVI589838 JFC589829:JFE589838 JOY589829:JPA589838 JYU589829:JYW589838 KIQ589829:KIS589838 KSM589829:KSO589838 LCI589829:LCK589838 LME589829:LMG589838 LWA589829:LWC589838 MFW589829:MFY589838 MPS589829:MPU589838 MZO589829:MZQ589838 NJK589829:NJM589838 NTG589829:NTI589838 ODC589829:ODE589838 OMY589829:ONA589838 OWU589829:OWW589838 PGQ589829:PGS589838 PQM589829:PQO589838 QAI589829:QAK589838 QKE589829:QKG589838 QUA589829:QUC589838 RDW589829:RDY589838 RNS589829:RNU589838 RXO589829:RXQ589838 SHK589829:SHM589838 SRG589829:SRI589838 TBC589829:TBE589838 TKY589829:TLA589838 TUU589829:TUW589838 UEQ589829:UES589838 UOM589829:UOO589838 UYI589829:UYK589838 VIE589829:VIG589838 VSA589829:VSC589838 WBW589829:WBY589838 WLS589829:WLU589838 WVO589829:WVQ589838 G655365:I655374 JC655365:JE655374 SY655365:TA655374 ACU655365:ACW655374 AMQ655365:AMS655374 AWM655365:AWO655374 BGI655365:BGK655374 BQE655365:BQG655374 CAA655365:CAC655374 CJW655365:CJY655374 CTS655365:CTU655374 DDO655365:DDQ655374 DNK655365:DNM655374 DXG655365:DXI655374 EHC655365:EHE655374 EQY655365:ERA655374 FAU655365:FAW655374 FKQ655365:FKS655374 FUM655365:FUO655374 GEI655365:GEK655374 GOE655365:GOG655374 GYA655365:GYC655374 HHW655365:HHY655374 HRS655365:HRU655374 IBO655365:IBQ655374 ILK655365:ILM655374 IVG655365:IVI655374 JFC655365:JFE655374 JOY655365:JPA655374 JYU655365:JYW655374 KIQ655365:KIS655374 KSM655365:KSO655374 LCI655365:LCK655374 LME655365:LMG655374 LWA655365:LWC655374 MFW655365:MFY655374 MPS655365:MPU655374 MZO655365:MZQ655374 NJK655365:NJM655374 NTG655365:NTI655374 ODC655365:ODE655374 OMY655365:ONA655374 OWU655365:OWW655374 PGQ655365:PGS655374 PQM655365:PQO655374 QAI655365:QAK655374 QKE655365:QKG655374 QUA655365:QUC655374 RDW655365:RDY655374 RNS655365:RNU655374 RXO655365:RXQ655374 SHK655365:SHM655374 SRG655365:SRI655374 TBC655365:TBE655374 TKY655365:TLA655374 TUU655365:TUW655374 UEQ655365:UES655374 UOM655365:UOO655374 UYI655365:UYK655374 VIE655365:VIG655374 VSA655365:VSC655374 WBW655365:WBY655374 WLS655365:WLU655374 WVO655365:WVQ655374 G720901:I720910 JC720901:JE720910 SY720901:TA720910 ACU720901:ACW720910 AMQ720901:AMS720910 AWM720901:AWO720910 BGI720901:BGK720910 BQE720901:BQG720910 CAA720901:CAC720910 CJW720901:CJY720910 CTS720901:CTU720910 DDO720901:DDQ720910 DNK720901:DNM720910 DXG720901:DXI720910 EHC720901:EHE720910 EQY720901:ERA720910 FAU720901:FAW720910 FKQ720901:FKS720910 FUM720901:FUO720910 GEI720901:GEK720910 GOE720901:GOG720910 GYA720901:GYC720910 HHW720901:HHY720910 HRS720901:HRU720910 IBO720901:IBQ720910 ILK720901:ILM720910 IVG720901:IVI720910 JFC720901:JFE720910 JOY720901:JPA720910 JYU720901:JYW720910 KIQ720901:KIS720910 KSM720901:KSO720910 LCI720901:LCK720910 LME720901:LMG720910 LWA720901:LWC720910 MFW720901:MFY720910 MPS720901:MPU720910 MZO720901:MZQ720910 NJK720901:NJM720910 NTG720901:NTI720910 ODC720901:ODE720910 OMY720901:ONA720910 OWU720901:OWW720910 PGQ720901:PGS720910 PQM720901:PQO720910 QAI720901:QAK720910 QKE720901:QKG720910 QUA720901:QUC720910 RDW720901:RDY720910 RNS720901:RNU720910 RXO720901:RXQ720910 SHK720901:SHM720910 SRG720901:SRI720910 TBC720901:TBE720910 TKY720901:TLA720910 TUU720901:TUW720910 UEQ720901:UES720910 UOM720901:UOO720910 UYI720901:UYK720910 VIE720901:VIG720910 VSA720901:VSC720910 WBW720901:WBY720910 WLS720901:WLU720910 WVO720901:WVQ720910 G786437:I786446 JC786437:JE786446 SY786437:TA786446 ACU786437:ACW786446 AMQ786437:AMS786446 AWM786437:AWO786446 BGI786437:BGK786446 BQE786437:BQG786446 CAA786437:CAC786446 CJW786437:CJY786446 CTS786437:CTU786446 DDO786437:DDQ786446 DNK786437:DNM786446 DXG786437:DXI786446 EHC786437:EHE786446 EQY786437:ERA786446 FAU786437:FAW786446 FKQ786437:FKS786446 FUM786437:FUO786446 GEI786437:GEK786446 GOE786437:GOG786446 GYA786437:GYC786446 HHW786437:HHY786446 HRS786437:HRU786446 IBO786437:IBQ786446 ILK786437:ILM786446 IVG786437:IVI786446 JFC786437:JFE786446 JOY786437:JPA786446 JYU786437:JYW786446 KIQ786437:KIS786446 KSM786437:KSO786446 LCI786437:LCK786446 LME786437:LMG786446 LWA786437:LWC786446 MFW786437:MFY786446 MPS786437:MPU786446 MZO786437:MZQ786446 NJK786437:NJM786446 NTG786437:NTI786446 ODC786437:ODE786446 OMY786437:ONA786446 OWU786437:OWW786446 PGQ786437:PGS786446 PQM786437:PQO786446 QAI786437:QAK786446 QKE786437:QKG786446 QUA786437:QUC786446 RDW786437:RDY786446 RNS786437:RNU786446 RXO786437:RXQ786446 SHK786437:SHM786446 SRG786437:SRI786446 TBC786437:TBE786446 TKY786437:TLA786446 TUU786437:TUW786446 UEQ786437:UES786446 UOM786437:UOO786446 UYI786437:UYK786446 VIE786437:VIG786446 VSA786437:VSC786446 WBW786437:WBY786446 WLS786437:WLU786446 WVO786437:WVQ786446 G851973:I851982 JC851973:JE851982 SY851973:TA851982 ACU851973:ACW851982 AMQ851973:AMS851982 AWM851973:AWO851982 BGI851973:BGK851982 BQE851973:BQG851982 CAA851973:CAC851982 CJW851973:CJY851982 CTS851973:CTU851982 DDO851973:DDQ851982 DNK851973:DNM851982 DXG851973:DXI851982 EHC851973:EHE851982 EQY851973:ERA851982 FAU851973:FAW851982 FKQ851973:FKS851982 FUM851973:FUO851982 GEI851973:GEK851982 GOE851973:GOG851982 GYA851973:GYC851982 HHW851973:HHY851982 HRS851973:HRU851982 IBO851973:IBQ851982 ILK851973:ILM851982 IVG851973:IVI851982 JFC851973:JFE851982 JOY851973:JPA851982 JYU851973:JYW851982 KIQ851973:KIS851982 KSM851973:KSO851982 LCI851973:LCK851982 LME851973:LMG851982 LWA851973:LWC851982 MFW851973:MFY851982 MPS851973:MPU851982 MZO851973:MZQ851982 NJK851973:NJM851982 NTG851973:NTI851982 ODC851973:ODE851982 OMY851973:ONA851982 OWU851973:OWW851982 PGQ851973:PGS851982 PQM851973:PQO851982 QAI851973:QAK851982 QKE851973:QKG851982 QUA851973:QUC851982 RDW851973:RDY851982 RNS851973:RNU851982 RXO851973:RXQ851982 SHK851973:SHM851982 SRG851973:SRI851982 TBC851973:TBE851982 TKY851973:TLA851982 TUU851973:TUW851982 UEQ851973:UES851982 UOM851973:UOO851982 UYI851973:UYK851982 VIE851973:VIG851982 VSA851973:VSC851982 WBW851973:WBY851982 WLS851973:WLU851982 WVO851973:WVQ851982 G917509:I917518 JC917509:JE917518 SY917509:TA917518 ACU917509:ACW917518 AMQ917509:AMS917518 AWM917509:AWO917518 BGI917509:BGK917518 BQE917509:BQG917518 CAA917509:CAC917518 CJW917509:CJY917518 CTS917509:CTU917518 DDO917509:DDQ917518 DNK917509:DNM917518 DXG917509:DXI917518 EHC917509:EHE917518 EQY917509:ERA917518 FAU917509:FAW917518 FKQ917509:FKS917518 FUM917509:FUO917518 GEI917509:GEK917518 GOE917509:GOG917518 GYA917509:GYC917518 HHW917509:HHY917518 HRS917509:HRU917518 IBO917509:IBQ917518 ILK917509:ILM917518 IVG917509:IVI917518 JFC917509:JFE917518 JOY917509:JPA917518 JYU917509:JYW917518 KIQ917509:KIS917518 KSM917509:KSO917518 LCI917509:LCK917518 LME917509:LMG917518 LWA917509:LWC917518 MFW917509:MFY917518 MPS917509:MPU917518 MZO917509:MZQ917518 NJK917509:NJM917518 NTG917509:NTI917518 ODC917509:ODE917518 OMY917509:ONA917518 OWU917509:OWW917518 PGQ917509:PGS917518 PQM917509:PQO917518 QAI917509:QAK917518 QKE917509:QKG917518 QUA917509:QUC917518 RDW917509:RDY917518 RNS917509:RNU917518 RXO917509:RXQ917518 SHK917509:SHM917518 SRG917509:SRI917518 TBC917509:TBE917518 TKY917509:TLA917518 TUU917509:TUW917518 UEQ917509:UES917518 UOM917509:UOO917518 UYI917509:UYK917518 VIE917509:VIG917518 VSA917509:VSC917518 WBW917509:WBY917518 WLS917509:WLU917518 WVO917509:WVQ917518 G983045:I983054 JC983045:JE983054 SY983045:TA983054 ACU983045:ACW983054 AMQ983045:AMS983054 AWM983045:AWO983054 BGI983045:BGK983054 BQE983045:BQG983054 CAA983045:CAC983054 CJW983045:CJY983054 CTS983045:CTU983054 DDO983045:DDQ983054 DNK983045:DNM983054 DXG983045:DXI983054 EHC983045:EHE983054 EQY983045:ERA983054 FAU983045:FAW983054 FKQ983045:FKS983054 FUM983045:FUO983054 GEI983045:GEK983054 GOE983045:GOG983054 GYA983045:GYC983054 HHW983045:HHY983054 HRS983045:HRU983054 IBO983045:IBQ983054 ILK983045:ILM983054 IVG983045:IVI983054 JFC983045:JFE983054 JOY983045:JPA983054 JYU983045:JYW983054 KIQ983045:KIS983054 KSM983045:KSO983054 LCI983045:LCK983054 LME983045:LMG983054 LWA983045:LWC983054 MFW983045:MFY983054 MPS983045:MPU983054 MZO983045:MZQ983054 NJK983045:NJM983054 NTG983045:NTI983054 ODC983045:ODE983054 OMY983045:ONA983054 OWU983045:OWW983054 PGQ983045:PGS983054 PQM983045:PQO983054 QAI983045:QAK983054 QKE983045:QKG983054 QUA983045:QUC983054 RDW983045:RDY983054 RNS983045:RNU983054 RXO983045:RXQ983054 SHK983045:SHM983054 SRG983045:SRI983054 TBC983045:TBE983054 TKY983045:TLA983054 TUU983045:TUW983054 UEQ983045:UES983054 UOM983045:UOO983054 UYI983045:UYK983054 VIE983045:VIG983054 VSA983045:VSC983054 WBW983045:WBY983054 WLS983045:WLU983054 WVO983045:WVQ983054 G16:I27 JC16:JE27 SY16:TA27 ACU16:ACW27 AMQ16:AMS27 AWM16:AWO27 BGI16:BGK27 BQE16:BQG27 CAA16:CAC27 CJW16:CJY27 CTS16:CTU27 DDO16:DDQ27 DNK16:DNM27 DXG16:DXI27 EHC16:EHE27 EQY16:ERA27 FAU16:FAW27 FKQ16:FKS27 FUM16:FUO27 GEI16:GEK27 GOE16:GOG27 GYA16:GYC27 HHW16:HHY27 HRS16:HRU27 IBO16:IBQ27 ILK16:ILM27 IVG16:IVI27 JFC16:JFE27 JOY16:JPA27 JYU16:JYW27 KIQ16:KIS27 KSM16:KSO27 LCI16:LCK27 LME16:LMG27 LWA16:LWC27 MFW16:MFY27 MPS16:MPU27 MZO16:MZQ27 NJK16:NJM27 NTG16:NTI27 ODC16:ODE27 OMY16:ONA27 OWU16:OWW27 PGQ16:PGS27 PQM16:PQO27 QAI16:QAK27 QKE16:QKG27 QUA16:QUC27 RDW16:RDY27 RNS16:RNU27 RXO16:RXQ27 SHK16:SHM27 SRG16:SRI27 TBC16:TBE27 TKY16:TLA27 TUU16:TUW27 UEQ16:UES27 UOM16:UOO27 UYI16:UYK27 VIE16:VIG27 VSA16:VSC27 WBW16:WBY27 WLS16:WLU27 WVO16:WVQ27 G65552:I65563 JC65552:JE65563 SY65552:TA65563 ACU65552:ACW65563 AMQ65552:AMS65563 AWM65552:AWO65563 BGI65552:BGK65563 BQE65552:BQG65563 CAA65552:CAC65563 CJW65552:CJY65563 CTS65552:CTU65563 DDO65552:DDQ65563 DNK65552:DNM65563 DXG65552:DXI65563 EHC65552:EHE65563 EQY65552:ERA65563 FAU65552:FAW65563 FKQ65552:FKS65563 FUM65552:FUO65563 GEI65552:GEK65563 GOE65552:GOG65563 GYA65552:GYC65563 HHW65552:HHY65563 HRS65552:HRU65563 IBO65552:IBQ65563 ILK65552:ILM65563 IVG65552:IVI65563 JFC65552:JFE65563 JOY65552:JPA65563 JYU65552:JYW65563 KIQ65552:KIS65563 KSM65552:KSO65563 LCI65552:LCK65563 LME65552:LMG65563 LWA65552:LWC65563 MFW65552:MFY65563 MPS65552:MPU65563 MZO65552:MZQ65563 NJK65552:NJM65563 NTG65552:NTI65563 ODC65552:ODE65563 OMY65552:ONA65563 OWU65552:OWW65563 PGQ65552:PGS65563 PQM65552:PQO65563 QAI65552:QAK65563 QKE65552:QKG65563 QUA65552:QUC65563 RDW65552:RDY65563 RNS65552:RNU65563 RXO65552:RXQ65563 SHK65552:SHM65563 SRG65552:SRI65563 TBC65552:TBE65563 TKY65552:TLA65563 TUU65552:TUW65563 UEQ65552:UES65563 UOM65552:UOO65563 UYI65552:UYK65563 VIE65552:VIG65563 VSA65552:VSC65563 WBW65552:WBY65563 WLS65552:WLU65563 WVO65552:WVQ65563 G131088:I131099 JC131088:JE131099 SY131088:TA131099 ACU131088:ACW131099 AMQ131088:AMS131099 AWM131088:AWO131099 BGI131088:BGK131099 BQE131088:BQG131099 CAA131088:CAC131099 CJW131088:CJY131099 CTS131088:CTU131099 DDO131088:DDQ131099 DNK131088:DNM131099 DXG131088:DXI131099 EHC131088:EHE131099 EQY131088:ERA131099 FAU131088:FAW131099 FKQ131088:FKS131099 FUM131088:FUO131099 GEI131088:GEK131099 GOE131088:GOG131099 GYA131088:GYC131099 HHW131088:HHY131099 HRS131088:HRU131099 IBO131088:IBQ131099 ILK131088:ILM131099 IVG131088:IVI131099 JFC131088:JFE131099 JOY131088:JPA131099 JYU131088:JYW131099 KIQ131088:KIS131099 KSM131088:KSO131099 LCI131088:LCK131099 LME131088:LMG131099 LWA131088:LWC131099 MFW131088:MFY131099 MPS131088:MPU131099 MZO131088:MZQ131099 NJK131088:NJM131099 NTG131088:NTI131099 ODC131088:ODE131099 OMY131088:ONA131099 OWU131088:OWW131099 PGQ131088:PGS131099 PQM131088:PQO131099 QAI131088:QAK131099 QKE131088:QKG131099 QUA131088:QUC131099 RDW131088:RDY131099 RNS131088:RNU131099 RXO131088:RXQ131099 SHK131088:SHM131099 SRG131088:SRI131099 TBC131088:TBE131099 TKY131088:TLA131099 TUU131088:TUW131099 UEQ131088:UES131099 UOM131088:UOO131099 UYI131088:UYK131099 VIE131088:VIG131099 VSA131088:VSC131099 WBW131088:WBY131099 WLS131088:WLU131099 WVO131088:WVQ131099 G196624:I196635 JC196624:JE196635 SY196624:TA196635 ACU196624:ACW196635 AMQ196624:AMS196635 AWM196624:AWO196635 BGI196624:BGK196635 BQE196624:BQG196635 CAA196624:CAC196635 CJW196624:CJY196635 CTS196624:CTU196635 DDO196624:DDQ196635 DNK196624:DNM196635 DXG196624:DXI196635 EHC196624:EHE196635 EQY196624:ERA196635 FAU196624:FAW196635 FKQ196624:FKS196635 FUM196624:FUO196635 GEI196624:GEK196635 GOE196624:GOG196635 GYA196624:GYC196635 HHW196624:HHY196635 HRS196624:HRU196635 IBO196624:IBQ196635 ILK196624:ILM196635 IVG196624:IVI196635 JFC196624:JFE196635 JOY196624:JPA196635 JYU196624:JYW196635 KIQ196624:KIS196635 KSM196624:KSO196635 LCI196624:LCK196635 LME196624:LMG196635 LWA196624:LWC196635 MFW196624:MFY196635 MPS196624:MPU196635 MZO196624:MZQ196635 NJK196624:NJM196635 NTG196624:NTI196635 ODC196624:ODE196635 OMY196624:ONA196635 OWU196624:OWW196635 PGQ196624:PGS196635 PQM196624:PQO196635 QAI196624:QAK196635 QKE196624:QKG196635 QUA196624:QUC196635 RDW196624:RDY196635 RNS196624:RNU196635 RXO196624:RXQ196635 SHK196624:SHM196635 SRG196624:SRI196635 TBC196624:TBE196635 TKY196624:TLA196635 TUU196624:TUW196635 UEQ196624:UES196635 UOM196624:UOO196635 UYI196624:UYK196635 VIE196624:VIG196635 VSA196624:VSC196635 WBW196624:WBY196635 WLS196624:WLU196635 WVO196624:WVQ196635 G262160:I262171 JC262160:JE262171 SY262160:TA262171 ACU262160:ACW262171 AMQ262160:AMS262171 AWM262160:AWO262171 BGI262160:BGK262171 BQE262160:BQG262171 CAA262160:CAC262171 CJW262160:CJY262171 CTS262160:CTU262171 DDO262160:DDQ262171 DNK262160:DNM262171 DXG262160:DXI262171 EHC262160:EHE262171 EQY262160:ERA262171 FAU262160:FAW262171 FKQ262160:FKS262171 FUM262160:FUO262171 GEI262160:GEK262171 GOE262160:GOG262171 GYA262160:GYC262171 HHW262160:HHY262171 HRS262160:HRU262171 IBO262160:IBQ262171 ILK262160:ILM262171 IVG262160:IVI262171 JFC262160:JFE262171 JOY262160:JPA262171 JYU262160:JYW262171 KIQ262160:KIS262171 KSM262160:KSO262171 LCI262160:LCK262171 LME262160:LMG262171 LWA262160:LWC262171 MFW262160:MFY262171 MPS262160:MPU262171 MZO262160:MZQ262171 NJK262160:NJM262171 NTG262160:NTI262171 ODC262160:ODE262171 OMY262160:ONA262171 OWU262160:OWW262171 PGQ262160:PGS262171 PQM262160:PQO262171 QAI262160:QAK262171 QKE262160:QKG262171 QUA262160:QUC262171 RDW262160:RDY262171 RNS262160:RNU262171 RXO262160:RXQ262171 SHK262160:SHM262171 SRG262160:SRI262171 TBC262160:TBE262171 TKY262160:TLA262171 TUU262160:TUW262171 UEQ262160:UES262171 UOM262160:UOO262171 UYI262160:UYK262171 VIE262160:VIG262171 VSA262160:VSC262171 WBW262160:WBY262171 WLS262160:WLU262171 WVO262160:WVQ262171 G327696:I327707 JC327696:JE327707 SY327696:TA327707 ACU327696:ACW327707 AMQ327696:AMS327707 AWM327696:AWO327707 BGI327696:BGK327707 BQE327696:BQG327707 CAA327696:CAC327707 CJW327696:CJY327707 CTS327696:CTU327707 DDO327696:DDQ327707 DNK327696:DNM327707 DXG327696:DXI327707 EHC327696:EHE327707 EQY327696:ERA327707 FAU327696:FAW327707 FKQ327696:FKS327707 FUM327696:FUO327707 GEI327696:GEK327707 GOE327696:GOG327707 GYA327696:GYC327707 HHW327696:HHY327707 HRS327696:HRU327707 IBO327696:IBQ327707 ILK327696:ILM327707 IVG327696:IVI327707 JFC327696:JFE327707 JOY327696:JPA327707 JYU327696:JYW327707 KIQ327696:KIS327707 KSM327696:KSO327707 LCI327696:LCK327707 LME327696:LMG327707 LWA327696:LWC327707 MFW327696:MFY327707 MPS327696:MPU327707 MZO327696:MZQ327707 NJK327696:NJM327707 NTG327696:NTI327707 ODC327696:ODE327707 OMY327696:ONA327707 OWU327696:OWW327707 PGQ327696:PGS327707 PQM327696:PQO327707 QAI327696:QAK327707 QKE327696:QKG327707 QUA327696:QUC327707 RDW327696:RDY327707 RNS327696:RNU327707 RXO327696:RXQ327707 SHK327696:SHM327707 SRG327696:SRI327707 TBC327696:TBE327707 TKY327696:TLA327707 TUU327696:TUW327707 UEQ327696:UES327707 UOM327696:UOO327707 UYI327696:UYK327707 VIE327696:VIG327707 VSA327696:VSC327707 WBW327696:WBY327707 WLS327696:WLU327707 WVO327696:WVQ327707 G393232:I393243 JC393232:JE393243 SY393232:TA393243 ACU393232:ACW393243 AMQ393232:AMS393243 AWM393232:AWO393243 BGI393232:BGK393243 BQE393232:BQG393243 CAA393232:CAC393243 CJW393232:CJY393243 CTS393232:CTU393243 DDO393232:DDQ393243 DNK393232:DNM393243 DXG393232:DXI393243 EHC393232:EHE393243 EQY393232:ERA393243 FAU393232:FAW393243 FKQ393232:FKS393243 FUM393232:FUO393243 GEI393232:GEK393243 GOE393232:GOG393243 GYA393232:GYC393243 HHW393232:HHY393243 HRS393232:HRU393243 IBO393232:IBQ393243 ILK393232:ILM393243 IVG393232:IVI393243 JFC393232:JFE393243 JOY393232:JPA393243 JYU393232:JYW393243 KIQ393232:KIS393243 KSM393232:KSO393243 LCI393232:LCK393243 LME393232:LMG393243 LWA393232:LWC393243 MFW393232:MFY393243 MPS393232:MPU393243 MZO393232:MZQ393243 NJK393232:NJM393243 NTG393232:NTI393243 ODC393232:ODE393243 OMY393232:ONA393243 OWU393232:OWW393243 PGQ393232:PGS393243 PQM393232:PQO393243 QAI393232:QAK393243 QKE393232:QKG393243 QUA393232:QUC393243 RDW393232:RDY393243 RNS393232:RNU393243 RXO393232:RXQ393243 SHK393232:SHM393243 SRG393232:SRI393243 TBC393232:TBE393243 TKY393232:TLA393243 TUU393232:TUW393243 UEQ393232:UES393243 UOM393232:UOO393243 UYI393232:UYK393243 VIE393232:VIG393243 VSA393232:VSC393243 WBW393232:WBY393243 WLS393232:WLU393243 WVO393232:WVQ393243 G458768:I458779 JC458768:JE458779 SY458768:TA458779 ACU458768:ACW458779 AMQ458768:AMS458779 AWM458768:AWO458779 BGI458768:BGK458779 BQE458768:BQG458779 CAA458768:CAC458779 CJW458768:CJY458779 CTS458768:CTU458779 DDO458768:DDQ458779 DNK458768:DNM458779 DXG458768:DXI458779 EHC458768:EHE458779 EQY458768:ERA458779 FAU458768:FAW458779 FKQ458768:FKS458779 FUM458768:FUO458779 GEI458768:GEK458779 GOE458768:GOG458779 GYA458768:GYC458779 HHW458768:HHY458779 HRS458768:HRU458779 IBO458768:IBQ458779 ILK458768:ILM458779 IVG458768:IVI458779 JFC458768:JFE458779 JOY458768:JPA458779 JYU458768:JYW458779 KIQ458768:KIS458779 KSM458768:KSO458779 LCI458768:LCK458779 LME458768:LMG458779 LWA458768:LWC458779 MFW458768:MFY458779 MPS458768:MPU458779 MZO458768:MZQ458779 NJK458768:NJM458779 NTG458768:NTI458779 ODC458768:ODE458779 OMY458768:ONA458779 OWU458768:OWW458779 PGQ458768:PGS458779 PQM458768:PQO458779 QAI458768:QAK458779 QKE458768:QKG458779 QUA458768:QUC458779 RDW458768:RDY458779 RNS458768:RNU458779 RXO458768:RXQ458779 SHK458768:SHM458779 SRG458768:SRI458779 TBC458768:TBE458779 TKY458768:TLA458779 TUU458768:TUW458779 UEQ458768:UES458779 UOM458768:UOO458779 UYI458768:UYK458779 VIE458768:VIG458779 VSA458768:VSC458779 WBW458768:WBY458779 WLS458768:WLU458779 WVO458768:WVQ458779 G524304:I524315 JC524304:JE524315 SY524304:TA524315 ACU524304:ACW524315 AMQ524304:AMS524315 AWM524304:AWO524315 BGI524304:BGK524315 BQE524304:BQG524315 CAA524304:CAC524315 CJW524304:CJY524315 CTS524304:CTU524315 DDO524304:DDQ524315 DNK524304:DNM524315 DXG524304:DXI524315 EHC524304:EHE524315 EQY524304:ERA524315 FAU524304:FAW524315 FKQ524304:FKS524315 FUM524304:FUO524315 GEI524304:GEK524315 GOE524304:GOG524315 GYA524304:GYC524315 HHW524304:HHY524315 HRS524304:HRU524315 IBO524304:IBQ524315 ILK524304:ILM524315 IVG524304:IVI524315 JFC524304:JFE524315 JOY524304:JPA524315 JYU524304:JYW524315 KIQ524304:KIS524315 KSM524304:KSO524315 LCI524304:LCK524315 LME524304:LMG524315 LWA524304:LWC524315 MFW524304:MFY524315 MPS524304:MPU524315 MZO524304:MZQ524315 NJK524304:NJM524315 NTG524304:NTI524315 ODC524304:ODE524315 OMY524304:ONA524315 OWU524304:OWW524315 PGQ524304:PGS524315 PQM524304:PQO524315 QAI524304:QAK524315 QKE524304:QKG524315 QUA524304:QUC524315 RDW524304:RDY524315 RNS524304:RNU524315 RXO524304:RXQ524315 SHK524304:SHM524315 SRG524304:SRI524315 TBC524304:TBE524315 TKY524304:TLA524315 TUU524304:TUW524315 UEQ524304:UES524315 UOM524304:UOO524315 UYI524304:UYK524315 VIE524304:VIG524315 VSA524304:VSC524315 WBW524304:WBY524315 WLS524304:WLU524315 WVO524304:WVQ524315 G589840:I589851 JC589840:JE589851 SY589840:TA589851 ACU589840:ACW589851 AMQ589840:AMS589851 AWM589840:AWO589851 BGI589840:BGK589851 BQE589840:BQG589851 CAA589840:CAC589851 CJW589840:CJY589851 CTS589840:CTU589851 DDO589840:DDQ589851 DNK589840:DNM589851 DXG589840:DXI589851 EHC589840:EHE589851 EQY589840:ERA589851 FAU589840:FAW589851 FKQ589840:FKS589851 FUM589840:FUO589851 GEI589840:GEK589851 GOE589840:GOG589851 GYA589840:GYC589851 HHW589840:HHY589851 HRS589840:HRU589851 IBO589840:IBQ589851 ILK589840:ILM589851 IVG589840:IVI589851 JFC589840:JFE589851 JOY589840:JPA589851 JYU589840:JYW589851 KIQ589840:KIS589851 KSM589840:KSO589851 LCI589840:LCK589851 LME589840:LMG589851 LWA589840:LWC589851 MFW589840:MFY589851 MPS589840:MPU589851 MZO589840:MZQ589851 NJK589840:NJM589851 NTG589840:NTI589851 ODC589840:ODE589851 OMY589840:ONA589851 OWU589840:OWW589851 PGQ589840:PGS589851 PQM589840:PQO589851 QAI589840:QAK589851 QKE589840:QKG589851 QUA589840:QUC589851 RDW589840:RDY589851 RNS589840:RNU589851 RXO589840:RXQ589851 SHK589840:SHM589851 SRG589840:SRI589851 TBC589840:TBE589851 TKY589840:TLA589851 TUU589840:TUW589851 UEQ589840:UES589851 UOM589840:UOO589851 UYI589840:UYK589851 VIE589840:VIG589851 VSA589840:VSC589851 WBW589840:WBY589851 WLS589840:WLU589851 WVO589840:WVQ589851 G655376:I655387 JC655376:JE655387 SY655376:TA655387 ACU655376:ACW655387 AMQ655376:AMS655387 AWM655376:AWO655387 BGI655376:BGK655387 BQE655376:BQG655387 CAA655376:CAC655387 CJW655376:CJY655387 CTS655376:CTU655387 DDO655376:DDQ655387 DNK655376:DNM655387 DXG655376:DXI655387 EHC655376:EHE655387 EQY655376:ERA655387 FAU655376:FAW655387 FKQ655376:FKS655387 FUM655376:FUO655387 GEI655376:GEK655387 GOE655376:GOG655387 GYA655376:GYC655387 HHW655376:HHY655387 HRS655376:HRU655387 IBO655376:IBQ655387 ILK655376:ILM655387 IVG655376:IVI655387 JFC655376:JFE655387 JOY655376:JPA655387 JYU655376:JYW655387 KIQ655376:KIS655387 KSM655376:KSO655387 LCI655376:LCK655387 LME655376:LMG655387 LWA655376:LWC655387 MFW655376:MFY655387 MPS655376:MPU655387 MZO655376:MZQ655387 NJK655376:NJM655387 NTG655376:NTI655387 ODC655376:ODE655387 OMY655376:ONA655387 OWU655376:OWW655387 PGQ655376:PGS655387 PQM655376:PQO655387 QAI655376:QAK655387 QKE655376:QKG655387 QUA655376:QUC655387 RDW655376:RDY655387 RNS655376:RNU655387 RXO655376:RXQ655387 SHK655376:SHM655387 SRG655376:SRI655387 TBC655376:TBE655387 TKY655376:TLA655387 TUU655376:TUW655387 UEQ655376:UES655387 UOM655376:UOO655387 UYI655376:UYK655387 VIE655376:VIG655387 VSA655376:VSC655387 WBW655376:WBY655387 WLS655376:WLU655387 WVO655376:WVQ655387 G720912:I720923 JC720912:JE720923 SY720912:TA720923 ACU720912:ACW720923 AMQ720912:AMS720923 AWM720912:AWO720923 BGI720912:BGK720923 BQE720912:BQG720923 CAA720912:CAC720923 CJW720912:CJY720923 CTS720912:CTU720923 DDO720912:DDQ720923 DNK720912:DNM720923 DXG720912:DXI720923 EHC720912:EHE720923 EQY720912:ERA720923 FAU720912:FAW720923 FKQ720912:FKS720923 FUM720912:FUO720923 GEI720912:GEK720923 GOE720912:GOG720923 GYA720912:GYC720923 HHW720912:HHY720923 HRS720912:HRU720923 IBO720912:IBQ720923 ILK720912:ILM720923 IVG720912:IVI720923 JFC720912:JFE720923 JOY720912:JPA720923 JYU720912:JYW720923 KIQ720912:KIS720923 KSM720912:KSO720923 LCI720912:LCK720923 LME720912:LMG720923 LWA720912:LWC720923 MFW720912:MFY720923 MPS720912:MPU720923 MZO720912:MZQ720923 NJK720912:NJM720923 NTG720912:NTI720923 ODC720912:ODE720923 OMY720912:ONA720923 OWU720912:OWW720923 PGQ720912:PGS720923 PQM720912:PQO720923 QAI720912:QAK720923 QKE720912:QKG720923 QUA720912:QUC720923 RDW720912:RDY720923 RNS720912:RNU720923 RXO720912:RXQ720923 SHK720912:SHM720923 SRG720912:SRI720923 TBC720912:TBE720923 TKY720912:TLA720923 TUU720912:TUW720923 UEQ720912:UES720923 UOM720912:UOO720923 UYI720912:UYK720923 VIE720912:VIG720923 VSA720912:VSC720923 WBW720912:WBY720923 WLS720912:WLU720923 WVO720912:WVQ720923 G786448:I786459 JC786448:JE786459 SY786448:TA786459 ACU786448:ACW786459 AMQ786448:AMS786459 AWM786448:AWO786459 BGI786448:BGK786459 BQE786448:BQG786459 CAA786448:CAC786459 CJW786448:CJY786459 CTS786448:CTU786459 DDO786448:DDQ786459 DNK786448:DNM786459 DXG786448:DXI786459 EHC786448:EHE786459 EQY786448:ERA786459 FAU786448:FAW786459 FKQ786448:FKS786459 FUM786448:FUO786459 GEI786448:GEK786459 GOE786448:GOG786459 GYA786448:GYC786459 HHW786448:HHY786459 HRS786448:HRU786459 IBO786448:IBQ786459 ILK786448:ILM786459 IVG786448:IVI786459 JFC786448:JFE786459 JOY786448:JPA786459 JYU786448:JYW786459 KIQ786448:KIS786459 KSM786448:KSO786459 LCI786448:LCK786459 LME786448:LMG786459 LWA786448:LWC786459 MFW786448:MFY786459 MPS786448:MPU786459 MZO786448:MZQ786459 NJK786448:NJM786459 NTG786448:NTI786459 ODC786448:ODE786459 OMY786448:ONA786459 OWU786448:OWW786459 PGQ786448:PGS786459 PQM786448:PQO786459 QAI786448:QAK786459 QKE786448:QKG786459 QUA786448:QUC786459 RDW786448:RDY786459 RNS786448:RNU786459 RXO786448:RXQ786459 SHK786448:SHM786459 SRG786448:SRI786459 TBC786448:TBE786459 TKY786448:TLA786459 TUU786448:TUW786459 UEQ786448:UES786459 UOM786448:UOO786459 UYI786448:UYK786459 VIE786448:VIG786459 VSA786448:VSC786459 WBW786448:WBY786459 WLS786448:WLU786459 WVO786448:WVQ786459 G851984:I851995 JC851984:JE851995 SY851984:TA851995 ACU851984:ACW851995 AMQ851984:AMS851995 AWM851984:AWO851995 BGI851984:BGK851995 BQE851984:BQG851995 CAA851984:CAC851995 CJW851984:CJY851995 CTS851984:CTU851995 DDO851984:DDQ851995 DNK851984:DNM851995 DXG851984:DXI851995 EHC851984:EHE851995 EQY851984:ERA851995 FAU851984:FAW851995 FKQ851984:FKS851995 FUM851984:FUO851995 GEI851984:GEK851995 GOE851984:GOG851995 GYA851984:GYC851995 HHW851984:HHY851995 HRS851984:HRU851995 IBO851984:IBQ851995 ILK851984:ILM851995 IVG851984:IVI851995 JFC851984:JFE851995 JOY851984:JPA851995 JYU851984:JYW851995 KIQ851984:KIS851995 KSM851984:KSO851995 LCI851984:LCK851995 LME851984:LMG851995 LWA851984:LWC851995 MFW851984:MFY851995 MPS851984:MPU851995 MZO851984:MZQ851995 NJK851984:NJM851995 NTG851984:NTI851995 ODC851984:ODE851995 OMY851984:ONA851995 OWU851984:OWW851995 PGQ851984:PGS851995 PQM851984:PQO851995 QAI851984:QAK851995 QKE851984:QKG851995 QUA851984:QUC851995 RDW851984:RDY851995 RNS851984:RNU851995 RXO851984:RXQ851995 SHK851984:SHM851995 SRG851984:SRI851995 TBC851984:TBE851995 TKY851984:TLA851995 TUU851984:TUW851995 UEQ851984:UES851995 UOM851984:UOO851995 UYI851984:UYK851995 VIE851984:VIG851995 VSA851984:VSC851995 WBW851984:WBY851995 WLS851984:WLU851995 WVO851984:WVQ851995 G917520:I917531 JC917520:JE917531 SY917520:TA917531 ACU917520:ACW917531 AMQ917520:AMS917531 AWM917520:AWO917531 BGI917520:BGK917531 BQE917520:BQG917531 CAA917520:CAC917531 CJW917520:CJY917531 CTS917520:CTU917531 DDO917520:DDQ917531 DNK917520:DNM917531 DXG917520:DXI917531 EHC917520:EHE917531 EQY917520:ERA917531 FAU917520:FAW917531 FKQ917520:FKS917531 FUM917520:FUO917531 GEI917520:GEK917531 GOE917520:GOG917531 GYA917520:GYC917531 HHW917520:HHY917531 HRS917520:HRU917531 IBO917520:IBQ917531 ILK917520:ILM917531 IVG917520:IVI917531 JFC917520:JFE917531 JOY917520:JPA917531 JYU917520:JYW917531 KIQ917520:KIS917531 KSM917520:KSO917531 LCI917520:LCK917531 LME917520:LMG917531 LWA917520:LWC917531 MFW917520:MFY917531 MPS917520:MPU917531 MZO917520:MZQ917531 NJK917520:NJM917531 NTG917520:NTI917531 ODC917520:ODE917531 OMY917520:ONA917531 OWU917520:OWW917531 PGQ917520:PGS917531 PQM917520:PQO917531 QAI917520:QAK917531 QKE917520:QKG917531 QUA917520:QUC917531 RDW917520:RDY917531 RNS917520:RNU917531 RXO917520:RXQ917531 SHK917520:SHM917531 SRG917520:SRI917531 TBC917520:TBE917531 TKY917520:TLA917531 TUU917520:TUW917531 UEQ917520:UES917531 UOM917520:UOO917531 UYI917520:UYK917531 VIE917520:VIG917531 VSA917520:VSC917531 WBW917520:WBY917531 WLS917520:WLU917531 WVO917520:WVQ917531 G983056:I983067 JC983056:JE983067 SY983056:TA983067 ACU983056:ACW983067 AMQ983056:AMS983067 AWM983056:AWO983067 BGI983056:BGK983067 BQE983056:BQG983067 CAA983056:CAC983067 CJW983056:CJY983067 CTS983056:CTU983067 DDO983056:DDQ983067 DNK983056:DNM983067 DXG983056:DXI983067 EHC983056:EHE983067 EQY983056:ERA983067 FAU983056:FAW983067 FKQ983056:FKS983067 FUM983056:FUO983067 GEI983056:GEK983067 GOE983056:GOG983067 GYA983056:GYC983067 HHW983056:HHY983067 HRS983056:HRU983067 IBO983056:IBQ983067 ILK983056:ILM983067 IVG983056:IVI983067 JFC983056:JFE983067 JOY983056:JPA983067 JYU983056:JYW983067 KIQ983056:KIS983067 KSM983056:KSO983067 LCI983056:LCK983067 LME983056:LMG983067 LWA983056:LWC983067 MFW983056:MFY983067 MPS983056:MPU983067 MZO983056:MZQ983067 NJK983056:NJM983067 NTG983056:NTI983067 ODC983056:ODE983067 OMY983056:ONA983067 OWU983056:OWW983067 PGQ983056:PGS983067 PQM983056:PQO983067 QAI983056:QAK983067 QKE983056:QKG983067 QUA983056:QUC983067 RDW983056:RDY983067 RNS983056:RNU983067 RXO983056:RXQ983067 SHK983056:SHM983067 SRG983056:SRI983067 TBC983056:TBE983067 TKY983056:TLA983067 TUU983056:TUW983067 UEQ983056:UES983067 UOM983056:UOO983067 UYI983056:UYK983067 VIE983056:VIG983067 VSA983056:VSC983067 WBW983056:WBY983067 WLS983056:WLU983067 WVO983056:WVQ983067 D16:D38 IZ16:IZ38 SV16:SV38 ACR16:ACR38 AMN16:AMN38 AWJ16:AWJ38 BGF16:BGF38 BQB16:BQB38 BZX16:BZX38 CJT16:CJT38 CTP16:CTP38 DDL16:DDL38 DNH16:DNH38 DXD16:DXD38 EGZ16:EGZ38 EQV16:EQV38 FAR16:FAR38 FKN16:FKN38 FUJ16:FUJ38 GEF16:GEF38 GOB16:GOB38 GXX16:GXX38 HHT16:HHT38 HRP16:HRP38 IBL16:IBL38 ILH16:ILH38 IVD16:IVD38 JEZ16:JEZ38 JOV16:JOV38 JYR16:JYR38 KIN16:KIN38 KSJ16:KSJ38 LCF16:LCF38 LMB16:LMB38 LVX16:LVX38 MFT16:MFT38 MPP16:MPP38 MZL16:MZL38 NJH16:NJH38 NTD16:NTD38 OCZ16:OCZ38 OMV16:OMV38 OWR16:OWR38 PGN16:PGN38 PQJ16:PQJ38 QAF16:QAF38 QKB16:QKB38 QTX16:QTX38 RDT16:RDT38 RNP16:RNP38 RXL16:RXL38 SHH16:SHH38 SRD16:SRD38 TAZ16:TAZ38 TKV16:TKV38 TUR16:TUR38 UEN16:UEN38 UOJ16:UOJ38 UYF16:UYF38 VIB16:VIB38 VRX16:VRX38 WBT16:WBT38 WLP16:WLP38 WVL16:WVL38 D65552:D65574 IZ65552:IZ65574 SV65552:SV65574 ACR65552:ACR65574 AMN65552:AMN65574 AWJ65552:AWJ65574 BGF65552:BGF65574 BQB65552:BQB65574 BZX65552:BZX65574 CJT65552:CJT65574 CTP65552:CTP65574 DDL65552:DDL65574 DNH65552:DNH65574 DXD65552:DXD65574 EGZ65552:EGZ65574 EQV65552:EQV65574 FAR65552:FAR65574 FKN65552:FKN65574 FUJ65552:FUJ65574 GEF65552:GEF65574 GOB65552:GOB65574 GXX65552:GXX65574 HHT65552:HHT65574 HRP65552:HRP65574 IBL65552:IBL65574 ILH65552:ILH65574 IVD65552:IVD65574 JEZ65552:JEZ65574 JOV65552:JOV65574 JYR65552:JYR65574 KIN65552:KIN65574 KSJ65552:KSJ65574 LCF65552:LCF65574 LMB65552:LMB65574 LVX65552:LVX65574 MFT65552:MFT65574 MPP65552:MPP65574 MZL65552:MZL65574 NJH65552:NJH65574 NTD65552:NTD65574 OCZ65552:OCZ65574 OMV65552:OMV65574 OWR65552:OWR65574 PGN65552:PGN65574 PQJ65552:PQJ65574 QAF65552:QAF65574 QKB65552:QKB65574 QTX65552:QTX65574 RDT65552:RDT65574 RNP65552:RNP65574 RXL65552:RXL65574 SHH65552:SHH65574 SRD65552:SRD65574 TAZ65552:TAZ65574 TKV65552:TKV65574 TUR65552:TUR65574 UEN65552:UEN65574 UOJ65552:UOJ65574 UYF65552:UYF65574 VIB65552:VIB65574 VRX65552:VRX65574 WBT65552:WBT65574 WLP65552:WLP65574 WVL65552:WVL65574 D131088:D131110 IZ131088:IZ131110 SV131088:SV131110 ACR131088:ACR131110 AMN131088:AMN131110 AWJ131088:AWJ131110 BGF131088:BGF131110 BQB131088:BQB131110 BZX131088:BZX131110 CJT131088:CJT131110 CTP131088:CTP131110 DDL131088:DDL131110 DNH131088:DNH131110 DXD131088:DXD131110 EGZ131088:EGZ131110 EQV131088:EQV131110 FAR131088:FAR131110 FKN131088:FKN131110 FUJ131088:FUJ131110 GEF131088:GEF131110 GOB131088:GOB131110 GXX131088:GXX131110 HHT131088:HHT131110 HRP131088:HRP131110 IBL131088:IBL131110 ILH131088:ILH131110 IVD131088:IVD131110 JEZ131088:JEZ131110 JOV131088:JOV131110 JYR131088:JYR131110 KIN131088:KIN131110 KSJ131088:KSJ131110 LCF131088:LCF131110 LMB131088:LMB131110 LVX131088:LVX131110 MFT131088:MFT131110 MPP131088:MPP131110 MZL131088:MZL131110 NJH131088:NJH131110 NTD131088:NTD131110 OCZ131088:OCZ131110 OMV131088:OMV131110 OWR131088:OWR131110 PGN131088:PGN131110 PQJ131088:PQJ131110 QAF131088:QAF131110 QKB131088:QKB131110 QTX131088:QTX131110 RDT131088:RDT131110 RNP131088:RNP131110 RXL131088:RXL131110 SHH131088:SHH131110 SRD131088:SRD131110 TAZ131088:TAZ131110 TKV131088:TKV131110 TUR131088:TUR131110 UEN131088:UEN131110 UOJ131088:UOJ131110 UYF131088:UYF131110 VIB131088:VIB131110 VRX131088:VRX131110 WBT131088:WBT131110 WLP131088:WLP131110 WVL131088:WVL131110 D196624:D196646 IZ196624:IZ196646 SV196624:SV196646 ACR196624:ACR196646 AMN196624:AMN196646 AWJ196624:AWJ196646 BGF196624:BGF196646 BQB196624:BQB196646 BZX196624:BZX196646 CJT196624:CJT196646 CTP196624:CTP196646 DDL196624:DDL196646 DNH196624:DNH196646 DXD196624:DXD196646 EGZ196624:EGZ196646 EQV196624:EQV196646 FAR196624:FAR196646 FKN196624:FKN196646 FUJ196624:FUJ196646 GEF196624:GEF196646 GOB196624:GOB196646 GXX196624:GXX196646 HHT196624:HHT196646 HRP196624:HRP196646 IBL196624:IBL196646 ILH196624:ILH196646 IVD196624:IVD196646 JEZ196624:JEZ196646 JOV196624:JOV196646 JYR196624:JYR196646 KIN196624:KIN196646 KSJ196624:KSJ196646 LCF196624:LCF196646 LMB196624:LMB196646 LVX196624:LVX196646 MFT196624:MFT196646 MPP196624:MPP196646 MZL196624:MZL196646 NJH196624:NJH196646 NTD196624:NTD196646 OCZ196624:OCZ196646 OMV196624:OMV196646 OWR196624:OWR196646 PGN196624:PGN196646 PQJ196624:PQJ196646 QAF196624:QAF196646 QKB196624:QKB196646 QTX196624:QTX196646 RDT196624:RDT196646 RNP196624:RNP196646 RXL196624:RXL196646 SHH196624:SHH196646 SRD196624:SRD196646 TAZ196624:TAZ196646 TKV196624:TKV196646 TUR196624:TUR196646 UEN196624:UEN196646 UOJ196624:UOJ196646 UYF196624:UYF196646 VIB196624:VIB196646 VRX196624:VRX196646 WBT196624:WBT196646 WLP196624:WLP196646 WVL196624:WVL196646 D262160:D262182 IZ262160:IZ262182 SV262160:SV262182 ACR262160:ACR262182 AMN262160:AMN262182 AWJ262160:AWJ262182 BGF262160:BGF262182 BQB262160:BQB262182 BZX262160:BZX262182 CJT262160:CJT262182 CTP262160:CTP262182 DDL262160:DDL262182 DNH262160:DNH262182 DXD262160:DXD262182 EGZ262160:EGZ262182 EQV262160:EQV262182 FAR262160:FAR262182 FKN262160:FKN262182 FUJ262160:FUJ262182 GEF262160:GEF262182 GOB262160:GOB262182 GXX262160:GXX262182 HHT262160:HHT262182 HRP262160:HRP262182 IBL262160:IBL262182 ILH262160:ILH262182 IVD262160:IVD262182 JEZ262160:JEZ262182 JOV262160:JOV262182 JYR262160:JYR262182 KIN262160:KIN262182 KSJ262160:KSJ262182 LCF262160:LCF262182 LMB262160:LMB262182 LVX262160:LVX262182 MFT262160:MFT262182 MPP262160:MPP262182 MZL262160:MZL262182 NJH262160:NJH262182 NTD262160:NTD262182 OCZ262160:OCZ262182 OMV262160:OMV262182 OWR262160:OWR262182 PGN262160:PGN262182 PQJ262160:PQJ262182 QAF262160:QAF262182 QKB262160:QKB262182 QTX262160:QTX262182 RDT262160:RDT262182 RNP262160:RNP262182 RXL262160:RXL262182 SHH262160:SHH262182 SRD262160:SRD262182 TAZ262160:TAZ262182 TKV262160:TKV262182 TUR262160:TUR262182 UEN262160:UEN262182 UOJ262160:UOJ262182 UYF262160:UYF262182 VIB262160:VIB262182 VRX262160:VRX262182 WBT262160:WBT262182 WLP262160:WLP262182 WVL262160:WVL262182 D327696:D327718 IZ327696:IZ327718 SV327696:SV327718 ACR327696:ACR327718 AMN327696:AMN327718 AWJ327696:AWJ327718 BGF327696:BGF327718 BQB327696:BQB327718 BZX327696:BZX327718 CJT327696:CJT327718 CTP327696:CTP327718 DDL327696:DDL327718 DNH327696:DNH327718 DXD327696:DXD327718 EGZ327696:EGZ327718 EQV327696:EQV327718 FAR327696:FAR327718 FKN327696:FKN327718 FUJ327696:FUJ327718 GEF327696:GEF327718 GOB327696:GOB327718 GXX327696:GXX327718 HHT327696:HHT327718 HRP327696:HRP327718 IBL327696:IBL327718 ILH327696:ILH327718 IVD327696:IVD327718 JEZ327696:JEZ327718 JOV327696:JOV327718 JYR327696:JYR327718 KIN327696:KIN327718 KSJ327696:KSJ327718 LCF327696:LCF327718 LMB327696:LMB327718 LVX327696:LVX327718 MFT327696:MFT327718 MPP327696:MPP327718 MZL327696:MZL327718 NJH327696:NJH327718 NTD327696:NTD327718 OCZ327696:OCZ327718 OMV327696:OMV327718 OWR327696:OWR327718 PGN327696:PGN327718 PQJ327696:PQJ327718 QAF327696:QAF327718 QKB327696:QKB327718 QTX327696:QTX327718 RDT327696:RDT327718 RNP327696:RNP327718 RXL327696:RXL327718 SHH327696:SHH327718 SRD327696:SRD327718 TAZ327696:TAZ327718 TKV327696:TKV327718 TUR327696:TUR327718 UEN327696:UEN327718 UOJ327696:UOJ327718 UYF327696:UYF327718 VIB327696:VIB327718 VRX327696:VRX327718 WBT327696:WBT327718 WLP327696:WLP327718 WVL327696:WVL327718 D393232:D393254 IZ393232:IZ393254 SV393232:SV393254 ACR393232:ACR393254 AMN393232:AMN393254 AWJ393232:AWJ393254 BGF393232:BGF393254 BQB393232:BQB393254 BZX393232:BZX393254 CJT393232:CJT393254 CTP393232:CTP393254 DDL393232:DDL393254 DNH393232:DNH393254 DXD393232:DXD393254 EGZ393232:EGZ393254 EQV393232:EQV393254 FAR393232:FAR393254 FKN393232:FKN393254 FUJ393232:FUJ393254 GEF393232:GEF393254 GOB393232:GOB393254 GXX393232:GXX393254 HHT393232:HHT393254 HRP393232:HRP393254 IBL393232:IBL393254 ILH393232:ILH393254 IVD393232:IVD393254 JEZ393232:JEZ393254 JOV393232:JOV393254 JYR393232:JYR393254 KIN393232:KIN393254 KSJ393232:KSJ393254 LCF393232:LCF393254 LMB393232:LMB393254 LVX393232:LVX393254 MFT393232:MFT393254 MPP393232:MPP393254 MZL393232:MZL393254 NJH393232:NJH393254 NTD393232:NTD393254 OCZ393232:OCZ393254 OMV393232:OMV393254 OWR393232:OWR393254 PGN393232:PGN393254 PQJ393232:PQJ393254 QAF393232:QAF393254 QKB393232:QKB393254 QTX393232:QTX393254 RDT393232:RDT393254 RNP393232:RNP393254 RXL393232:RXL393254 SHH393232:SHH393254 SRD393232:SRD393254 TAZ393232:TAZ393254 TKV393232:TKV393254 TUR393232:TUR393254 UEN393232:UEN393254 UOJ393232:UOJ393254 UYF393232:UYF393254 VIB393232:VIB393254 VRX393232:VRX393254 WBT393232:WBT393254 WLP393232:WLP393254 WVL393232:WVL393254 D458768:D458790 IZ458768:IZ458790 SV458768:SV458790 ACR458768:ACR458790 AMN458768:AMN458790 AWJ458768:AWJ458790 BGF458768:BGF458790 BQB458768:BQB458790 BZX458768:BZX458790 CJT458768:CJT458790 CTP458768:CTP458790 DDL458768:DDL458790 DNH458768:DNH458790 DXD458768:DXD458790 EGZ458768:EGZ458790 EQV458768:EQV458790 FAR458768:FAR458790 FKN458768:FKN458790 FUJ458768:FUJ458790 GEF458768:GEF458790 GOB458768:GOB458790 GXX458768:GXX458790 HHT458768:HHT458790 HRP458768:HRP458790 IBL458768:IBL458790 ILH458768:ILH458790 IVD458768:IVD458790 JEZ458768:JEZ458790 JOV458768:JOV458790 JYR458768:JYR458790 KIN458768:KIN458790 KSJ458768:KSJ458790 LCF458768:LCF458790 LMB458768:LMB458790 LVX458768:LVX458790 MFT458768:MFT458790 MPP458768:MPP458790 MZL458768:MZL458790 NJH458768:NJH458790 NTD458768:NTD458790 OCZ458768:OCZ458790 OMV458768:OMV458790 OWR458768:OWR458790 PGN458768:PGN458790 PQJ458768:PQJ458790 QAF458768:QAF458790 QKB458768:QKB458790 QTX458768:QTX458790 RDT458768:RDT458790 RNP458768:RNP458790 RXL458768:RXL458790 SHH458768:SHH458790 SRD458768:SRD458790 TAZ458768:TAZ458790 TKV458768:TKV458790 TUR458768:TUR458790 UEN458768:UEN458790 UOJ458768:UOJ458790 UYF458768:UYF458790 VIB458768:VIB458790 VRX458768:VRX458790 WBT458768:WBT458790 WLP458768:WLP458790 WVL458768:WVL458790 D524304:D524326 IZ524304:IZ524326 SV524304:SV524326 ACR524304:ACR524326 AMN524304:AMN524326 AWJ524304:AWJ524326 BGF524304:BGF524326 BQB524304:BQB524326 BZX524304:BZX524326 CJT524304:CJT524326 CTP524304:CTP524326 DDL524304:DDL524326 DNH524304:DNH524326 DXD524304:DXD524326 EGZ524304:EGZ524326 EQV524304:EQV524326 FAR524304:FAR524326 FKN524304:FKN524326 FUJ524304:FUJ524326 GEF524304:GEF524326 GOB524304:GOB524326 GXX524304:GXX524326 HHT524304:HHT524326 HRP524304:HRP524326 IBL524304:IBL524326 ILH524304:ILH524326 IVD524304:IVD524326 JEZ524304:JEZ524326 JOV524304:JOV524326 JYR524304:JYR524326 KIN524304:KIN524326 KSJ524304:KSJ524326 LCF524304:LCF524326 LMB524304:LMB524326 LVX524304:LVX524326 MFT524304:MFT524326 MPP524304:MPP524326 MZL524304:MZL524326 NJH524304:NJH524326 NTD524304:NTD524326 OCZ524304:OCZ524326 OMV524304:OMV524326 OWR524304:OWR524326 PGN524304:PGN524326 PQJ524304:PQJ524326 QAF524304:QAF524326 QKB524304:QKB524326 QTX524304:QTX524326 RDT524304:RDT524326 RNP524304:RNP524326 RXL524304:RXL524326 SHH524304:SHH524326 SRD524304:SRD524326 TAZ524304:TAZ524326 TKV524304:TKV524326 TUR524304:TUR524326 UEN524304:UEN524326 UOJ524304:UOJ524326 UYF524304:UYF524326 VIB524304:VIB524326 VRX524304:VRX524326 WBT524304:WBT524326 WLP524304:WLP524326 WVL524304:WVL524326 D589840:D589862 IZ589840:IZ589862 SV589840:SV589862 ACR589840:ACR589862 AMN589840:AMN589862 AWJ589840:AWJ589862 BGF589840:BGF589862 BQB589840:BQB589862 BZX589840:BZX589862 CJT589840:CJT589862 CTP589840:CTP589862 DDL589840:DDL589862 DNH589840:DNH589862 DXD589840:DXD589862 EGZ589840:EGZ589862 EQV589840:EQV589862 FAR589840:FAR589862 FKN589840:FKN589862 FUJ589840:FUJ589862 GEF589840:GEF589862 GOB589840:GOB589862 GXX589840:GXX589862 HHT589840:HHT589862 HRP589840:HRP589862 IBL589840:IBL589862 ILH589840:ILH589862 IVD589840:IVD589862 JEZ589840:JEZ589862 JOV589840:JOV589862 JYR589840:JYR589862 KIN589840:KIN589862 KSJ589840:KSJ589862 LCF589840:LCF589862 LMB589840:LMB589862 LVX589840:LVX589862 MFT589840:MFT589862 MPP589840:MPP589862 MZL589840:MZL589862 NJH589840:NJH589862 NTD589840:NTD589862 OCZ589840:OCZ589862 OMV589840:OMV589862 OWR589840:OWR589862 PGN589840:PGN589862 PQJ589840:PQJ589862 QAF589840:QAF589862 QKB589840:QKB589862 QTX589840:QTX589862 RDT589840:RDT589862 RNP589840:RNP589862 RXL589840:RXL589862 SHH589840:SHH589862 SRD589840:SRD589862 TAZ589840:TAZ589862 TKV589840:TKV589862 TUR589840:TUR589862 UEN589840:UEN589862 UOJ589840:UOJ589862 UYF589840:UYF589862 VIB589840:VIB589862 VRX589840:VRX589862 WBT589840:WBT589862 WLP589840:WLP589862 WVL589840:WVL589862 D655376:D655398 IZ655376:IZ655398 SV655376:SV655398 ACR655376:ACR655398 AMN655376:AMN655398 AWJ655376:AWJ655398 BGF655376:BGF655398 BQB655376:BQB655398 BZX655376:BZX655398 CJT655376:CJT655398 CTP655376:CTP655398 DDL655376:DDL655398 DNH655376:DNH655398 DXD655376:DXD655398 EGZ655376:EGZ655398 EQV655376:EQV655398 FAR655376:FAR655398 FKN655376:FKN655398 FUJ655376:FUJ655398 GEF655376:GEF655398 GOB655376:GOB655398 GXX655376:GXX655398 HHT655376:HHT655398 HRP655376:HRP655398 IBL655376:IBL655398 ILH655376:ILH655398 IVD655376:IVD655398 JEZ655376:JEZ655398 JOV655376:JOV655398 JYR655376:JYR655398 KIN655376:KIN655398 KSJ655376:KSJ655398 LCF655376:LCF655398 LMB655376:LMB655398 LVX655376:LVX655398 MFT655376:MFT655398 MPP655376:MPP655398 MZL655376:MZL655398 NJH655376:NJH655398 NTD655376:NTD655398 OCZ655376:OCZ655398 OMV655376:OMV655398 OWR655376:OWR655398 PGN655376:PGN655398 PQJ655376:PQJ655398 QAF655376:QAF655398 QKB655376:QKB655398 QTX655376:QTX655398 RDT655376:RDT655398 RNP655376:RNP655398 RXL655376:RXL655398 SHH655376:SHH655398 SRD655376:SRD655398 TAZ655376:TAZ655398 TKV655376:TKV655398 TUR655376:TUR655398 UEN655376:UEN655398 UOJ655376:UOJ655398 UYF655376:UYF655398 VIB655376:VIB655398 VRX655376:VRX655398 WBT655376:WBT655398 WLP655376:WLP655398 WVL655376:WVL655398 D720912:D720934 IZ720912:IZ720934 SV720912:SV720934 ACR720912:ACR720934 AMN720912:AMN720934 AWJ720912:AWJ720934 BGF720912:BGF720934 BQB720912:BQB720934 BZX720912:BZX720934 CJT720912:CJT720934 CTP720912:CTP720934 DDL720912:DDL720934 DNH720912:DNH720934 DXD720912:DXD720934 EGZ720912:EGZ720934 EQV720912:EQV720934 FAR720912:FAR720934 FKN720912:FKN720934 FUJ720912:FUJ720934 GEF720912:GEF720934 GOB720912:GOB720934 GXX720912:GXX720934 HHT720912:HHT720934 HRP720912:HRP720934 IBL720912:IBL720934 ILH720912:ILH720934 IVD720912:IVD720934 JEZ720912:JEZ720934 JOV720912:JOV720934 JYR720912:JYR720934 KIN720912:KIN720934 KSJ720912:KSJ720934 LCF720912:LCF720934 LMB720912:LMB720934 LVX720912:LVX720934 MFT720912:MFT720934 MPP720912:MPP720934 MZL720912:MZL720934 NJH720912:NJH720934 NTD720912:NTD720934 OCZ720912:OCZ720934 OMV720912:OMV720934 OWR720912:OWR720934 PGN720912:PGN720934 PQJ720912:PQJ720934 QAF720912:QAF720934 QKB720912:QKB720934 QTX720912:QTX720934 RDT720912:RDT720934 RNP720912:RNP720934 RXL720912:RXL720934 SHH720912:SHH720934 SRD720912:SRD720934 TAZ720912:TAZ720934 TKV720912:TKV720934 TUR720912:TUR720934 UEN720912:UEN720934 UOJ720912:UOJ720934 UYF720912:UYF720934 VIB720912:VIB720934 VRX720912:VRX720934 WBT720912:WBT720934 WLP720912:WLP720934 WVL720912:WVL720934 D786448:D786470 IZ786448:IZ786470 SV786448:SV786470 ACR786448:ACR786470 AMN786448:AMN786470 AWJ786448:AWJ786470 BGF786448:BGF786470 BQB786448:BQB786470 BZX786448:BZX786470 CJT786448:CJT786470 CTP786448:CTP786470 DDL786448:DDL786470 DNH786448:DNH786470 DXD786448:DXD786470 EGZ786448:EGZ786470 EQV786448:EQV786470 FAR786448:FAR786470 FKN786448:FKN786470 FUJ786448:FUJ786470 GEF786448:GEF786470 GOB786448:GOB786470 GXX786448:GXX786470 HHT786448:HHT786470 HRP786448:HRP786470 IBL786448:IBL786470 ILH786448:ILH786470 IVD786448:IVD786470 JEZ786448:JEZ786470 JOV786448:JOV786470 JYR786448:JYR786470 KIN786448:KIN786470 KSJ786448:KSJ786470 LCF786448:LCF786470 LMB786448:LMB786470 LVX786448:LVX786470 MFT786448:MFT786470 MPP786448:MPP786470 MZL786448:MZL786470 NJH786448:NJH786470 NTD786448:NTD786470 OCZ786448:OCZ786470 OMV786448:OMV786470 OWR786448:OWR786470 PGN786448:PGN786470 PQJ786448:PQJ786470 QAF786448:QAF786470 QKB786448:QKB786470 QTX786448:QTX786470 RDT786448:RDT786470 RNP786448:RNP786470 RXL786448:RXL786470 SHH786448:SHH786470 SRD786448:SRD786470 TAZ786448:TAZ786470 TKV786448:TKV786470 TUR786448:TUR786470 UEN786448:UEN786470 UOJ786448:UOJ786470 UYF786448:UYF786470 VIB786448:VIB786470 VRX786448:VRX786470 WBT786448:WBT786470 WLP786448:WLP786470 WVL786448:WVL786470 D851984:D852006 IZ851984:IZ852006 SV851984:SV852006 ACR851984:ACR852006 AMN851984:AMN852006 AWJ851984:AWJ852006 BGF851984:BGF852006 BQB851984:BQB852006 BZX851984:BZX852006 CJT851984:CJT852006 CTP851984:CTP852006 DDL851984:DDL852006 DNH851984:DNH852006 DXD851984:DXD852006 EGZ851984:EGZ852006 EQV851984:EQV852006 FAR851984:FAR852006 FKN851984:FKN852006 FUJ851984:FUJ852006 GEF851984:GEF852006 GOB851984:GOB852006 GXX851984:GXX852006 HHT851984:HHT852006 HRP851984:HRP852006 IBL851984:IBL852006 ILH851984:ILH852006 IVD851984:IVD852006 JEZ851984:JEZ852006 JOV851984:JOV852006 JYR851984:JYR852006 KIN851984:KIN852006 KSJ851984:KSJ852006 LCF851984:LCF852006 LMB851984:LMB852006 LVX851984:LVX852006 MFT851984:MFT852006 MPP851984:MPP852006 MZL851984:MZL852006 NJH851984:NJH852006 NTD851984:NTD852006 OCZ851984:OCZ852006 OMV851984:OMV852006 OWR851984:OWR852006 PGN851984:PGN852006 PQJ851984:PQJ852006 QAF851984:QAF852006 QKB851984:QKB852006 QTX851984:QTX852006 RDT851984:RDT852006 RNP851984:RNP852006 RXL851984:RXL852006 SHH851984:SHH852006 SRD851984:SRD852006 TAZ851984:TAZ852006 TKV851984:TKV852006 TUR851984:TUR852006 UEN851984:UEN852006 UOJ851984:UOJ852006 UYF851984:UYF852006 VIB851984:VIB852006 VRX851984:VRX852006 WBT851984:WBT852006 WLP851984:WLP852006 WVL851984:WVL852006 D917520:D917542 IZ917520:IZ917542 SV917520:SV917542 ACR917520:ACR917542 AMN917520:AMN917542 AWJ917520:AWJ917542 BGF917520:BGF917542 BQB917520:BQB917542 BZX917520:BZX917542 CJT917520:CJT917542 CTP917520:CTP917542 DDL917520:DDL917542 DNH917520:DNH917542 DXD917520:DXD917542 EGZ917520:EGZ917542 EQV917520:EQV917542 FAR917520:FAR917542 FKN917520:FKN917542 FUJ917520:FUJ917542 GEF917520:GEF917542 GOB917520:GOB917542 GXX917520:GXX917542 HHT917520:HHT917542 HRP917520:HRP917542 IBL917520:IBL917542 ILH917520:ILH917542 IVD917520:IVD917542 JEZ917520:JEZ917542 JOV917520:JOV917542 JYR917520:JYR917542 KIN917520:KIN917542 KSJ917520:KSJ917542 LCF917520:LCF917542 LMB917520:LMB917542 LVX917520:LVX917542 MFT917520:MFT917542 MPP917520:MPP917542 MZL917520:MZL917542 NJH917520:NJH917542 NTD917520:NTD917542 OCZ917520:OCZ917542 OMV917520:OMV917542 OWR917520:OWR917542 PGN917520:PGN917542 PQJ917520:PQJ917542 QAF917520:QAF917542 QKB917520:QKB917542 QTX917520:QTX917542 RDT917520:RDT917542 RNP917520:RNP917542 RXL917520:RXL917542 SHH917520:SHH917542 SRD917520:SRD917542 TAZ917520:TAZ917542 TKV917520:TKV917542 TUR917520:TUR917542 UEN917520:UEN917542 UOJ917520:UOJ917542 UYF917520:UYF917542 VIB917520:VIB917542 VRX917520:VRX917542 WBT917520:WBT917542 WLP917520:WLP917542 WVL917520:WVL917542 D983056:D983078 IZ983056:IZ983078 SV983056:SV983078 ACR983056:ACR983078 AMN983056:AMN983078 AWJ983056:AWJ983078 BGF983056:BGF983078 BQB983056:BQB983078 BZX983056:BZX983078 CJT983056:CJT983078 CTP983056:CTP983078 DDL983056:DDL983078 DNH983056:DNH983078 DXD983056:DXD983078 EGZ983056:EGZ983078 EQV983056:EQV983078 FAR983056:FAR983078 FKN983056:FKN983078 FUJ983056:FUJ983078 GEF983056:GEF983078 GOB983056:GOB983078 GXX983056:GXX983078 HHT983056:HHT983078 HRP983056:HRP983078 IBL983056:IBL983078 ILH983056:ILH983078 IVD983056:IVD983078 JEZ983056:JEZ983078 JOV983056:JOV983078 JYR983056:JYR983078 KIN983056:KIN983078 KSJ983056:KSJ983078 LCF983056:LCF983078 LMB983056:LMB983078 LVX983056:LVX983078 MFT983056:MFT983078 MPP983056:MPP983078 MZL983056:MZL983078 NJH983056:NJH983078 NTD983056:NTD983078 OCZ983056:OCZ983078 OMV983056:OMV983078 OWR983056:OWR983078 PGN983056:PGN983078 PQJ983056:PQJ983078 QAF983056:QAF983078 QKB983056:QKB983078 QTX983056:QTX983078 RDT983056:RDT983078 RNP983056:RNP983078 RXL983056:RXL983078 SHH983056:SHH983078 SRD983056:SRD983078 TAZ983056:TAZ983078 TKV983056:TKV983078 TUR983056:TUR983078 UEN983056:UEN983078 UOJ983056:UOJ983078 UYF983056:UYF983078 VIB983056:VIB983078 VRX983056:VRX983078 WBT983056:WBT983078 WLP983056:WLP983078 WVL983056:WVL983078">
      <formula1>$B$96:$B$97</formula1>
    </dataValidation>
    <dataValidation type="list" allowBlank="1" showInputMessage="1" showErrorMessage="1" sqref="J22:J38 JF22:JF38 TB22:TB38 ACX22:ACX38 AMT22:AMT38 AWP22:AWP38 BGL22:BGL38 BQH22:BQH38 CAD22:CAD38 CJZ22:CJZ38 CTV22:CTV38 DDR22:DDR38 DNN22:DNN38 DXJ22:DXJ38 EHF22:EHF38 ERB22:ERB38 FAX22:FAX38 FKT22:FKT38 FUP22:FUP38 GEL22:GEL38 GOH22:GOH38 GYD22:GYD38 HHZ22:HHZ38 HRV22:HRV38 IBR22:IBR38 ILN22:ILN38 IVJ22:IVJ38 JFF22:JFF38 JPB22:JPB38 JYX22:JYX38 KIT22:KIT38 KSP22:KSP38 LCL22:LCL38 LMH22:LMH38 LWD22:LWD38 MFZ22:MFZ38 MPV22:MPV38 MZR22:MZR38 NJN22:NJN38 NTJ22:NTJ38 ODF22:ODF38 ONB22:ONB38 OWX22:OWX38 PGT22:PGT38 PQP22:PQP38 QAL22:QAL38 QKH22:QKH38 QUD22:QUD38 RDZ22:RDZ38 RNV22:RNV38 RXR22:RXR38 SHN22:SHN38 SRJ22:SRJ38 TBF22:TBF38 TLB22:TLB38 TUX22:TUX38 UET22:UET38 UOP22:UOP38 UYL22:UYL38 VIH22:VIH38 VSD22:VSD38 WBZ22:WBZ38 WLV22:WLV38 WVR22:WVR38 J65558:J65574 JF65558:JF65574 TB65558:TB65574 ACX65558:ACX65574 AMT65558:AMT65574 AWP65558:AWP65574 BGL65558:BGL65574 BQH65558:BQH65574 CAD65558:CAD65574 CJZ65558:CJZ65574 CTV65558:CTV65574 DDR65558:DDR65574 DNN65558:DNN65574 DXJ65558:DXJ65574 EHF65558:EHF65574 ERB65558:ERB65574 FAX65558:FAX65574 FKT65558:FKT65574 FUP65558:FUP65574 GEL65558:GEL65574 GOH65558:GOH65574 GYD65558:GYD65574 HHZ65558:HHZ65574 HRV65558:HRV65574 IBR65558:IBR65574 ILN65558:ILN65574 IVJ65558:IVJ65574 JFF65558:JFF65574 JPB65558:JPB65574 JYX65558:JYX65574 KIT65558:KIT65574 KSP65558:KSP65574 LCL65558:LCL65574 LMH65558:LMH65574 LWD65558:LWD65574 MFZ65558:MFZ65574 MPV65558:MPV65574 MZR65558:MZR65574 NJN65558:NJN65574 NTJ65558:NTJ65574 ODF65558:ODF65574 ONB65558:ONB65574 OWX65558:OWX65574 PGT65558:PGT65574 PQP65558:PQP65574 QAL65558:QAL65574 QKH65558:QKH65574 QUD65558:QUD65574 RDZ65558:RDZ65574 RNV65558:RNV65574 RXR65558:RXR65574 SHN65558:SHN65574 SRJ65558:SRJ65574 TBF65558:TBF65574 TLB65558:TLB65574 TUX65558:TUX65574 UET65558:UET65574 UOP65558:UOP65574 UYL65558:UYL65574 VIH65558:VIH65574 VSD65558:VSD65574 WBZ65558:WBZ65574 WLV65558:WLV65574 WVR65558:WVR65574 J131094:J131110 JF131094:JF131110 TB131094:TB131110 ACX131094:ACX131110 AMT131094:AMT131110 AWP131094:AWP131110 BGL131094:BGL131110 BQH131094:BQH131110 CAD131094:CAD131110 CJZ131094:CJZ131110 CTV131094:CTV131110 DDR131094:DDR131110 DNN131094:DNN131110 DXJ131094:DXJ131110 EHF131094:EHF131110 ERB131094:ERB131110 FAX131094:FAX131110 FKT131094:FKT131110 FUP131094:FUP131110 GEL131094:GEL131110 GOH131094:GOH131110 GYD131094:GYD131110 HHZ131094:HHZ131110 HRV131094:HRV131110 IBR131094:IBR131110 ILN131094:ILN131110 IVJ131094:IVJ131110 JFF131094:JFF131110 JPB131094:JPB131110 JYX131094:JYX131110 KIT131094:KIT131110 KSP131094:KSP131110 LCL131094:LCL131110 LMH131094:LMH131110 LWD131094:LWD131110 MFZ131094:MFZ131110 MPV131094:MPV131110 MZR131094:MZR131110 NJN131094:NJN131110 NTJ131094:NTJ131110 ODF131094:ODF131110 ONB131094:ONB131110 OWX131094:OWX131110 PGT131094:PGT131110 PQP131094:PQP131110 QAL131094:QAL131110 QKH131094:QKH131110 QUD131094:QUD131110 RDZ131094:RDZ131110 RNV131094:RNV131110 RXR131094:RXR131110 SHN131094:SHN131110 SRJ131094:SRJ131110 TBF131094:TBF131110 TLB131094:TLB131110 TUX131094:TUX131110 UET131094:UET131110 UOP131094:UOP131110 UYL131094:UYL131110 VIH131094:VIH131110 VSD131094:VSD131110 WBZ131094:WBZ131110 WLV131094:WLV131110 WVR131094:WVR131110 J196630:J196646 JF196630:JF196646 TB196630:TB196646 ACX196630:ACX196646 AMT196630:AMT196646 AWP196630:AWP196646 BGL196630:BGL196646 BQH196630:BQH196646 CAD196630:CAD196646 CJZ196630:CJZ196646 CTV196630:CTV196646 DDR196630:DDR196646 DNN196630:DNN196646 DXJ196630:DXJ196646 EHF196630:EHF196646 ERB196630:ERB196646 FAX196630:FAX196646 FKT196630:FKT196646 FUP196630:FUP196646 GEL196630:GEL196646 GOH196630:GOH196646 GYD196630:GYD196646 HHZ196630:HHZ196646 HRV196630:HRV196646 IBR196630:IBR196646 ILN196630:ILN196646 IVJ196630:IVJ196646 JFF196630:JFF196646 JPB196630:JPB196646 JYX196630:JYX196646 KIT196630:KIT196646 KSP196630:KSP196646 LCL196630:LCL196646 LMH196630:LMH196646 LWD196630:LWD196646 MFZ196630:MFZ196646 MPV196630:MPV196646 MZR196630:MZR196646 NJN196630:NJN196646 NTJ196630:NTJ196646 ODF196630:ODF196646 ONB196630:ONB196646 OWX196630:OWX196646 PGT196630:PGT196646 PQP196630:PQP196646 QAL196630:QAL196646 QKH196630:QKH196646 QUD196630:QUD196646 RDZ196630:RDZ196646 RNV196630:RNV196646 RXR196630:RXR196646 SHN196630:SHN196646 SRJ196630:SRJ196646 TBF196630:TBF196646 TLB196630:TLB196646 TUX196630:TUX196646 UET196630:UET196646 UOP196630:UOP196646 UYL196630:UYL196646 VIH196630:VIH196646 VSD196630:VSD196646 WBZ196630:WBZ196646 WLV196630:WLV196646 WVR196630:WVR196646 J262166:J262182 JF262166:JF262182 TB262166:TB262182 ACX262166:ACX262182 AMT262166:AMT262182 AWP262166:AWP262182 BGL262166:BGL262182 BQH262166:BQH262182 CAD262166:CAD262182 CJZ262166:CJZ262182 CTV262166:CTV262182 DDR262166:DDR262182 DNN262166:DNN262182 DXJ262166:DXJ262182 EHF262166:EHF262182 ERB262166:ERB262182 FAX262166:FAX262182 FKT262166:FKT262182 FUP262166:FUP262182 GEL262166:GEL262182 GOH262166:GOH262182 GYD262166:GYD262182 HHZ262166:HHZ262182 HRV262166:HRV262182 IBR262166:IBR262182 ILN262166:ILN262182 IVJ262166:IVJ262182 JFF262166:JFF262182 JPB262166:JPB262182 JYX262166:JYX262182 KIT262166:KIT262182 KSP262166:KSP262182 LCL262166:LCL262182 LMH262166:LMH262182 LWD262166:LWD262182 MFZ262166:MFZ262182 MPV262166:MPV262182 MZR262166:MZR262182 NJN262166:NJN262182 NTJ262166:NTJ262182 ODF262166:ODF262182 ONB262166:ONB262182 OWX262166:OWX262182 PGT262166:PGT262182 PQP262166:PQP262182 QAL262166:QAL262182 QKH262166:QKH262182 QUD262166:QUD262182 RDZ262166:RDZ262182 RNV262166:RNV262182 RXR262166:RXR262182 SHN262166:SHN262182 SRJ262166:SRJ262182 TBF262166:TBF262182 TLB262166:TLB262182 TUX262166:TUX262182 UET262166:UET262182 UOP262166:UOP262182 UYL262166:UYL262182 VIH262166:VIH262182 VSD262166:VSD262182 WBZ262166:WBZ262182 WLV262166:WLV262182 WVR262166:WVR262182 J327702:J327718 JF327702:JF327718 TB327702:TB327718 ACX327702:ACX327718 AMT327702:AMT327718 AWP327702:AWP327718 BGL327702:BGL327718 BQH327702:BQH327718 CAD327702:CAD327718 CJZ327702:CJZ327718 CTV327702:CTV327718 DDR327702:DDR327718 DNN327702:DNN327718 DXJ327702:DXJ327718 EHF327702:EHF327718 ERB327702:ERB327718 FAX327702:FAX327718 FKT327702:FKT327718 FUP327702:FUP327718 GEL327702:GEL327718 GOH327702:GOH327718 GYD327702:GYD327718 HHZ327702:HHZ327718 HRV327702:HRV327718 IBR327702:IBR327718 ILN327702:ILN327718 IVJ327702:IVJ327718 JFF327702:JFF327718 JPB327702:JPB327718 JYX327702:JYX327718 KIT327702:KIT327718 KSP327702:KSP327718 LCL327702:LCL327718 LMH327702:LMH327718 LWD327702:LWD327718 MFZ327702:MFZ327718 MPV327702:MPV327718 MZR327702:MZR327718 NJN327702:NJN327718 NTJ327702:NTJ327718 ODF327702:ODF327718 ONB327702:ONB327718 OWX327702:OWX327718 PGT327702:PGT327718 PQP327702:PQP327718 QAL327702:QAL327718 QKH327702:QKH327718 QUD327702:QUD327718 RDZ327702:RDZ327718 RNV327702:RNV327718 RXR327702:RXR327718 SHN327702:SHN327718 SRJ327702:SRJ327718 TBF327702:TBF327718 TLB327702:TLB327718 TUX327702:TUX327718 UET327702:UET327718 UOP327702:UOP327718 UYL327702:UYL327718 VIH327702:VIH327718 VSD327702:VSD327718 WBZ327702:WBZ327718 WLV327702:WLV327718 WVR327702:WVR327718 J393238:J393254 JF393238:JF393254 TB393238:TB393254 ACX393238:ACX393254 AMT393238:AMT393254 AWP393238:AWP393254 BGL393238:BGL393254 BQH393238:BQH393254 CAD393238:CAD393254 CJZ393238:CJZ393254 CTV393238:CTV393254 DDR393238:DDR393254 DNN393238:DNN393254 DXJ393238:DXJ393254 EHF393238:EHF393254 ERB393238:ERB393254 FAX393238:FAX393254 FKT393238:FKT393254 FUP393238:FUP393254 GEL393238:GEL393254 GOH393238:GOH393254 GYD393238:GYD393254 HHZ393238:HHZ393254 HRV393238:HRV393254 IBR393238:IBR393254 ILN393238:ILN393254 IVJ393238:IVJ393254 JFF393238:JFF393254 JPB393238:JPB393254 JYX393238:JYX393254 KIT393238:KIT393254 KSP393238:KSP393254 LCL393238:LCL393254 LMH393238:LMH393254 LWD393238:LWD393254 MFZ393238:MFZ393254 MPV393238:MPV393254 MZR393238:MZR393254 NJN393238:NJN393254 NTJ393238:NTJ393254 ODF393238:ODF393254 ONB393238:ONB393254 OWX393238:OWX393254 PGT393238:PGT393254 PQP393238:PQP393254 QAL393238:QAL393254 QKH393238:QKH393254 QUD393238:QUD393254 RDZ393238:RDZ393254 RNV393238:RNV393254 RXR393238:RXR393254 SHN393238:SHN393254 SRJ393238:SRJ393254 TBF393238:TBF393254 TLB393238:TLB393254 TUX393238:TUX393254 UET393238:UET393254 UOP393238:UOP393254 UYL393238:UYL393254 VIH393238:VIH393254 VSD393238:VSD393254 WBZ393238:WBZ393254 WLV393238:WLV393254 WVR393238:WVR393254 J458774:J458790 JF458774:JF458790 TB458774:TB458790 ACX458774:ACX458790 AMT458774:AMT458790 AWP458774:AWP458790 BGL458774:BGL458790 BQH458774:BQH458790 CAD458774:CAD458790 CJZ458774:CJZ458790 CTV458774:CTV458790 DDR458774:DDR458790 DNN458774:DNN458790 DXJ458774:DXJ458790 EHF458774:EHF458790 ERB458774:ERB458790 FAX458774:FAX458790 FKT458774:FKT458790 FUP458774:FUP458790 GEL458774:GEL458790 GOH458774:GOH458790 GYD458774:GYD458790 HHZ458774:HHZ458790 HRV458774:HRV458790 IBR458774:IBR458790 ILN458774:ILN458790 IVJ458774:IVJ458790 JFF458774:JFF458790 JPB458774:JPB458790 JYX458774:JYX458790 KIT458774:KIT458790 KSP458774:KSP458790 LCL458774:LCL458790 LMH458774:LMH458790 LWD458774:LWD458790 MFZ458774:MFZ458790 MPV458774:MPV458790 MZR458774:MZR458790 NJN458774:NJN458790 NTJ458774:NTJ458790 ODF458774:ODF458790 ONB458774:ONB458790 OWX458774:OWX458790 PGT458774:PGT458790 PQP458774:PQP458790 QAL458774:QAL458790 QKH458774:QKH458790 QUD458774:QUD458790 RDZ458774:RDZ458790 RNV458774:RNV458790 RXR458774:RXR458790 SHN458774:SHN458790 SRJ458774:SRJ458790 TBF458774:TBF458790 TLB458774:TLB458790 TUX458774:TUX458790 UET458774:UET458790 UOP458774:UOP458790 UYL458774:UYL458790 VIH458774:VIH458790 VSD458774:VSD458790 WBZ458774:WBZ458790 WLV458774:WLV458790 WVR458774:WVR458790 J524310:J524326 JF524310:JF524326 TB524310:TB524326 ACX524310:ACX524326 AMT524310:AMT524326 AWP524310:AWP524326 BGL524310:BGL524326 BQH524310:BQH524326 CAD524310:CAD524326 CJZ524310:CJZ524326 CTV524310:CTV524326 DDR524310:DDR524326 DNN524310:DNN524326 DXJ524310:DXJ524326 EHF524310:EHF524326 ERB524310:ERB524326 FAX524310:FAX524326 FKT524310:FKT524326 FUP524310:FUP524326 GEL524310:GEL524326 GOH524310:GOH524326 GYD524310:GYD524326 HHZ524310:HHZ524326 HRV524310:HRV524326 IBR524310:IBR524326 ILN524310:ILN524326 IVJ524310:IVJ524326 JFF524310:JFF524326 JPB524310:JPB524326 JYX524310:JYX524326 KIT524310:KIT524326 KSP524310:KSP524326 LCL524310:LCL524326 LMH524310:LMH524326 LWD524310:LWD524326 MFZ524310:MFZ524326 MPV524310:MPV524326 MZR524310:MZR524326 NJN524310:NJN524326 NTJ524310:NTJ524326 ODF524310:ODF524326 ONB524310:ONB524326 OWX524310:OWX524326 PGT524310:PGT524326 PQP524310:PQP524326 QAL524310:QAL524326 QKH524310:QKH524326 QUD524310:QUD524326 RDZ524310:RDZ524326 RNV524310:RNV524326 RXR524310:RXR524326 SHN524310:SHN524326 SRJ524310:SRJ524326 TBF524310:TBF524326 TLB524310:TLB524326 TUX524310:TUX524326 UET524310:UET524326 UOP524310:UOP524326 UYL524310:UYL524326 VIH524310:VIH524326 VSD524310:VSD524326 WBZ524310:WBZ524326 WLV524310:WLV524326 WVR524310:WVR524326 J589846:J589862 JF589846:JF589862 TB589846:TB589862 ACX589846:ACX589862 AMT589846:AMT589862 AWP589846:AWP589862 BGL589846:BGL589862 BQH589846:BQH589862 CAD589846:CAD589862 CJZ589846:CJZ589862 CTV589846:CTV589862 DDR589846:DDR589862 DNN589846:DNN589862 DXJ589846:DXJ589862 EHF589846:EHF589862 ERB589846:ERB589862 FAX589846:FAX589862 FKT589846:FKT589862 FUP589846:FUP589862 GEL589846:GEL589862 GOH589846:GOH589862 GYD589846:GYD589862 HHZ589846:HHZ589862 HRV589846:HRV589862 IBR589846:IBR589862 ILN589846:ILN589862 IVJ589846:IVJ589862 JFF589846:JFF589862 JPB589846:JPB589862 JYX589846:JYX589862 KIT589846:KIT589862 KSP589846:KSP589862 LCL589846:LCL589862 LMH589846:LMH589862 LWD589846:LWD589862 MFZ589846:MFZ589862 MPV589846:MPV589862 MZR589846:MZR589862 NJN589846:NJN589862 NTJ589846:NTJ589862 ODF589846:ODF589862 ONB589846:ONB589862 OWX589846:OWX589862 PGT589846:PGT589862 PQP589846:PQP589862 QAL589846:QAL589862 QKH589846:QKH589862 QUD589846:QUD589862 RDZ589846:RDZ589862 RNV589846:RNV589862 RXR589846:RXR589862 SHN589846:SHN589862 SRJ589846:SRJ589862 TBF589846:TBF589862 TLB589846:TLB589862 TUX589846:TUX589862 UET589846:UET589862 UOP589846:UOP589862 UYL589846:UYL589862 VIH589846:VIH589862 VSD589846:VSD589862 WBZ589846:WBZ589862 WLV589846:WLV589862 WVR589846:WVR589862 J655382:J655398 JF655382:JF655398 TB655382:TB655398 ACX655382:ACX655398 AMT655382:AMT655398 AWP655382:AWP655398 BGL655382:BGL655398 BQH655382:BQH655398 CAD655382:CAD655398 CJZ655382:CJZ655398 CTV655382:CTV655398 DDR655382:DDR655398 DNN655382:DNN655398 DXJ655382:DXJ655398 EHF655382:EHF655398 ERB655382:ERB655398 FAX655382:FAX655398 FKT655382:FKT655398 FUP655382:FUP655398 GEL655382:GEL655398 GOH655382:GOH655398 GYD655382:GYD655398 HHZ655382:HHZ655398 HRV655382:HRV655398 IBR655382:IBR655398 ILN655382:ILN655398 IVJ655382:IVJ655398 JFF655382:JFF655398 JPB655382:JPB655398 JYX655382:JYX655398 KIT655382:KIT655398 KSP655382:KSP655398 LCL655382:LCL655398 LMH655382:LMH655398 LWD655382:LWD655398 MFZ655382:MFZ655398 MPV655382:MPV655398 MZR655382:MZR655398 NJN655382:NJN655398 NTJ655382:NTJ655398 ODF655382:ODF655398 ONB655382:ONB655398 OWX655382:OWX655398 PGT655382:PGT655398 PQP655382:PQP655398 QAL655382:QAL655398 QKH655382:QKH655398 QUD655382:QUD655398 RDZ655382:RDZ655398 RNV655382:RNV655398 RXR655382:RXR655398 SHN655382:SHN655398 SRJ655382:SRJ655398 TBF655382:TBF655398 TLB655382:TLB655398 TUX655382:TUX655398 UET655382:UET655398 UOP655382:UOP655398 UYL655382:UYL655398 VIH655382:VIH655398 VSD655382:VSD655398 WBZ655382:WBZ655398 WLV655382:WLV655398 WVR655382:WVR655398 J720918:J720934 JF720918:JF720934 TB720918:TB720934 ACX720918:ACX720934 AMT720918:AMT720934 AWP720918:AWP720934 BGL720918:BGL720934 BQH720918:BQH720934 CAD720918:CAD720934 CJZ720918:CJZ720934 CTV720918:CTV720934 DDR720918:DDR720934 DNN720918:DNN720934 DXJ720918:DXJ720934 EHF720918:EHF720934 ERB720918:ERB720934 FAX720918:FAX720934 FKT720918:FKT720934 FUP720918:FUP720934 GEL720918:GEL720934 GOH720918:GOH720934 GYD720918:GYD720934 HHZ720918:HHZ720934 HRV720918:HRV720934 IBR720918:IBR720934 ILN720918:ILN720934 IVJ720918:IVJ720934 JFF720918:JFF720934 JPB720918:JPB720934 JYX720918:JYX720934 KIT720918:KIT720934 KSP720918:KSP720934 LCL720918:LCL720934 LMH720918:LMH720934 LWD720918:LWD720934 MFZ720918:MFZ720934 MPV720918:MPV720934 MZR720918:MZR720934 NJN720918:NJN720934 NTJ720918:NTJ720934 ODF720918:ODF720934 ONB720918:ONB720934 OWX720918:OWX720934 PGT720918:PGT720934 PQP720918:PQP720934 QAL720918:QAL720934 QKH720918:QKH720934 QUD720918:QUD720934 RDZ720918:RDZ720934 RNV720918:RNV720934 RXR720918:RXR720934 SHN720918:SHN720934 SRJ720918:SRJ720934 TBF720918:TBF720934 TLB720918:TLB720934 TUX720918:TUX720934 UET720918:UET720934 UOP720918:UOP720934 UYL720918:UYL720934 VIH720918:VIH720934 VSD720918:VSD720934 WBZ720918:WBZ720934 WLV720918:WLV720934 WVR720918:WVR720934 J786454:J786470 JF786454:JF786470 TB786454:TB786470 ACX786454:ACX786470 AMT786454:AMT786470 AWP786454:AWP786470 BGL786454:BGL786470 BQH786454:BQH786470 CAD786454:CAD786470 CJZ786454:CJZ786470 CTV786454:CTV786470 DDR786454:DDR786470 DNN786454:DNN786470 DXJ786454:DXJ786470 EHF786454:EHF786470 ERB786454:ERB786470 FAX786454:FAX786470 FKT786454:FKT786470 FUP786454:FUP786470 GEL786454:GEL786470 GOH786454:GOH786470 GYD786454:GYD786470 HHZ786454:HHZ786470 HRV786454:HRV786470 IBR786454:IBR786470 ILN786454:ILN786470 IVJ786454:IVJ786470 JFF786454:JFF786470 JPB786454:JPB786470 JYX786454:JYX786470 KIT786454:KIT786470 KSP786454:KSP786470 LCL786454:LCL786470 LMH786454:LMH786470 LWD786454:LWD786470 MFZ786454:MFZ786470 MPV786454:MPV786470 MZR786454:MZR786470 NJN786454:NJN786470 NTJ786454:NTJ786470 ODF786454:ODF786470 ONB786454:ONB786470 OWX786454:OWX786470 PGT786454:PGT786470 PQP786454:PQP786470 QAL786454:QAL786470 QKH786454:QKH786470 QUD786454:QUD786470 RDZ786454:RDZ786470 RNV786454:RNV786470 RXR786454:RXR786470 SHN786454:SHN786470 SRJ786454:SRJ786470 TBF786454:TBF786470 TLB786454:TLB786470 TUX786454:TUX786470 UET786454:UET786470 UOP786454:UOP786470 UYL786454:UYL786470 VIH786454:VIH786470 VSD786454:VSD786470 WBZ786454:WBZ786470 WLV786454:WLV786470 WVR786454:WVR786470 J851990:J852006 JF851990:JF852006 TB851990:TB852006 ACX851990:ACX852006 AMT851990:AMT852006 AWP851990:AWP852006 BGL851990:BGL852006 BQH851990:BQH852006 CAD851990:CAD852006 CJZ851990:CJZ852006 CTV851990:CTV852006 DDR851990:DDR852006 DNN851990:DNN852006 DXJ851990:DXJ852006 EHF851990:EHF852006 ERB851990:ERB852006 FAX851990:FAX852006 FKT851990:FKT852006 FUP851990:FUP852006 GEL851990:GEL852006 GOH851990:GOH852006 GYD851990:GYD852006 HHZ851990:HHZ852006 HRV851990:HRV852006 IBR851990:IBR852006 ILN851990:ILN852006 IVJ851990:IVJ852006 JFF851990:JFF852006 JPB851990:JPB852006 JYX851990:JYX852006 KIT851990:KIT852006 KSP851990:KSP852006 LCL851990:LCL852006 LMH851990:LMH852006 LWD851990:LWD852006 MFZ851990:MFZ852006 MPV851990:MPV852006 MZR851990:MZR852006 NJN851990:NJN852006 NTJ851990:NTJ852006 ODF851990:ODF852006 ONB851990:ONB852006 OWX851990:OWX852006 PGT851990:PGT852006 PQP851990:PQP852006 QAL851990:QAL852006 QKH851990:QKH852006 QUD851990:QUD852006 RDZ851990:RDZ852006 RNV851990:RNV852006 RXR851990:RXR852006 SHN851990:SHN852006 SRJ851990:SRJ852006 TBF851990:TBF852006 TLB851990:TLB852006 TUX851990:TUX852006 UET851990:UET852006 UOP851990:UOP852006 UYL851990:UYL852006 VIH851990:VIH852006 VSD851990:VSD852006 WBZ851990:WBZ852006 WLV851990:WLV852006 WVR851990:WVR852006 J917526:J917542 JF917526:JF917542 TB917526:TB917542 ACX917526:ACX917542 AMT917526:AMT917542 AWP917526:AWP917542 BGL917526:BGL917542 BQH917526:BQH917542 CAD917526:CAD917542 CJZ917526:CJZ917542 CTV917526:CTV917542 DDR917526:DDR917542 DNN917526:DNN917542 DXJ917526:DXJ917542 EHF917526:EHF917542 ERB917526:ERB917542 FAX917526:FAX917542 FKT917526:FKT917542 FUP917526:FUP917542 GEL917526:GEL917542 GOH917526:GOH917542 GYD917526:GYD917542 HHZ917526:HHZ917542 HRV917526:HRV917542 IBR917526:IBR917542 ILN917526:ILN917542 IVJ917526:IVJ917542 JFF917526:JFF917542 JPB917526:JPB917542 JYX917526:JYX917542 KIT917526:KIT917542 KSP917526:KSP917542 LCL917526:LCL917542 LMH917526:LMH917542 LWD917526:LWD917542 MFZ917526:MFZ917542 MPV917526:MPV917542 MZR917526:MZR917542 NJN917526:NJN917542 NTJ917526:NTJ917542 ODF917526:ODF917542 ONB917526:ONB917542 OWX917526:OWX917542 PGT917526:PGT917542 PQP917526:PQP917542 QAL917526:QAL917542 QKH917526:QKH917542 QUD917526:QUD917542 RDZ917526:RDZ917542 RNV917526:RNV917542 RXR917526:RXR917542 SHN917526:SHN917542 SRJ917526:SRJ917542 TBF917526:TBF917542 TLB917526:TLB917542 TUX917526:TUX917542 UET917526:UET917542 UOP917526:UOP917542 UYL917526:UYL917542 VIH917526:VIH917542 VSD917526:VSD917542 WBZ917526:WBZ917542 WLV917526:WLV917542 WVR917526:WVR917542 J983062:J983078 JF983062:JF983078 TB983062:TB983078 ACX983062:ACX983078 AMT983062:AMT983078 AWP983062:AWP983078 BGL983062:BGL983078 BQH983062:BQH983078 CAD983062:CAD983078 CJZ983062:CJZ983078 CTV983062:CTV983078 DDR983062:DDR983078 DNN983062:DNN983078 DXJ983062:DXJ983078 EHF983062:EHF983078 ERB983062:ERB983078 FAX983062:FAX983078 FKT983062:FKT983078 FUP983062:FUP983078 GEL983062:GEL983078 GOH983062:GOH983078 GYD983062:GYD983078 HHZ983062:HHZ983078 HRV983062:HRV983078 IBR983062:IBR983078 ILN983062:ILN983078 IVJ983062:IVJ983078 JFF983062:JFF983078 JPB983062:JPB983078 JYX983062:JYX983078 KIT983062:KIT983078 KSP983062:KSP983078 LCL983062:LCL983078 LMH983062:LMH983078 LWD983062:LWD983078 MFZ983062:MFZ983078 MPV983062:MPV983078 MZR983062:MZR983078 NJN983062:NJN983078 NTJ983062:NTJ983078 ODF983062:ODF983078 ONB983062:ONB983078 OWX983062:OWX983078 PGT983062:PGT983078 PQP983062:PQP983078 QAL983062:QAL983078 QKH983062:QKH983078 QUD983062:QUD983078 RDZ983062:RDZ983078 RNV983062:RNV983078 RXR983062:RXR983078 SHN983062:SHN983078 SRJ983062:SRJ983078 TBF983062:TBF983078 TLB983062:TLB983078 TUX983062:TUX983078 UET983062:UET983078 UOP983062:UOP983078 UYL983062:UYL983078 VIH983062:VIH983078 VSD983062:VSD983078 WBZ983062:WBZ983078 WLV983062:WLV983078 WVR983062:WVR983078 J16:J20 JF16:JF20 TB16:TB20 ACX16:ACX20 AMT16:AMT20 AWP16:AWP20 BGL16:BGL20 BQH16:BQH20 CAD16:CAD20 CJZ16:CJZ20 CTV16:CTV20 DDR16:DDR20 DNN16:DNN20 DXJ16:DXJ20 EHF16:EHF20 ERB16:ERB20 FAX16:FAX20 FKT16:FKT20 FUP16:FUP20 GEL16:GEL20 GOH16:GOH20 GYD16:GYD20 HHZ16:HHZ20 HRV16:HRV20 IBR16:IBR20 ILN16:ILN20 IVJ16:IVJ20 JFF16:JFF20 JPB16:JPB20 JYX16:JYX20 KIT16:KIT20 KSP16:KSP20 LCL16:LCL20 LMH16:LMH20 LWD16:LWD20 MFZ16:MFZ20 MPV16:MPV20 MZR16:MZR20 NJN16:NJN20 NTJ16:NTJ20 ODF16:ODF20 ONB16:ONB20 OWX16:OWX20 PGT16:PGT20 PQP16:PQP20 QAL16:QAL20 QKH16:QKH20 QUD16:QUD20 RDZ16:RDZ20 RNV16:RNV20 RXR16:RXR20 SHN16:SHN20 SRJ16:SRJ20 TBF16:TBF20 TLB16:TLB20 TUX16:TUX20 UET16:UET20 UOP16:UOP20 UYL16:UYL20 VIH16:VIH20 VSD16:VSD20 WBZ16:WBZ20 WLV16:WLV20 WVR16:WVR20 J65552:J65556 JF65552:JF65556 TB65552:TB65556 ACX65552:ACX65556 AMT65552:AMT65556 AWP65552:AWP65556 BGL65552:BGL65556 BQH65552:BQH65556 CAD65552:CAD65556 CJZ65552:CJZ65556 CTV65552:CTV65556 DDR65552:DDR65556 DNN65552:DNN65556 DXJ65552:DXJ65556 EHF65552:EHF65556 ERB65552:ERB65556 FAX65552:FAX65556 FKT65552:FKT65556 FUP65552:FUP65556 GEL65552:GEL65556 GOH65552:GOH65556 GYD65552:GYD65556 HHZ65552:HHZ65556 HRV65552:HRV65556 IBR65552:IBR65556 ILN65552:ILN65556 IVJ65552:IVJ65556 JFF65552:JFF65556 JPB65552:JPB65556 JYX65552:JYX65556 KIT65552:KIT65556 KSP65552:KSP65556 LCL65552:LCL65556 LMH65552:LMH65556 LWD65552:LWD65556 MFZ65552:MFZ65556 MPV65552:MPV65556 MZR65552:MZR65556 NJN65552:NJN65556 NTJ65552:NTJ65556 ODF65552:ODF65556 ONB65552:ONB65556 OWX65552:OWX65556 PGT65552:PGT65556 PQP65552:PQP65556 QAL65552:QAL65556 QKH65552:QKH65556 QUD65552:QUD65556 RDZ65552:RDZ65556 RNV65552:RNV65556 RXR65552:RXR65556 SHN65552:SHN65556 SRJ65552:SRJ65556 TBF65552:TBF65556 TLB65552:TLB65556 TUX65552:TUX65556 UET65552:UET65556 UOP65552:UOP65556 UYL65552:UYL65556 VIH65552:VIH65556 VSD65552:VSD65556 WBZ65552:WBZ65556 WLV65552:WLV65556 WVR65552:WVR65556 J131088:J131092 JF131088:JF131092 TB131088:TB131092 ACX131088:ACX131092 AMT131088:AMT131092 AWP131088:AWP131092 BGL131088:BGL131092 BQH131088:BQH131092 CAD131088:CAD131092 CJZ131088:CJZ131092 CTV131088:CTV131092 DDR131088:DDR131092 DNN131088:DNN131092 DXJ131088:DXJ131092 EHF131088:EHF131092 ERB131088:ERB131092 FAX131088:FAX131092 FKT131088:FKT131092 FUP131088:FUP131092 GEL131088:GEL131092 GOH131088:GOH131092 GYD131088:GYD131092 HHZ131088:HHZ131092 HRV131088:HRV131092 IBR131088:IBR131092 ILN131088:ILN131092 IVJ131088:IVJ131092 JFF131088:JFF131092 JPB131088:JPB131092 JYX131088:JYX131092 KIT131088:KIT131092 KSP131088:KSP131092 LCL131088:LCL131092 LMH131088:LMH131092 LWD131088:LWD131092 MFZ131088:MFZ131092 MPV131088:MPV131092 MZR131088:MZR131092 NJN131088:NJN131092 NTJ131088:NTJ131092 ODF131088:ODF131092 ONB131088:ONB131092 OWX131088:OWX131092 PGT131088:PGT131092 PQP131088:PQP131092 QAL131088:QAL131092 QKH131088:QKH131092 QUD131088:QUD131092 RDZ131088:RDZ131092 RNV131088:RNV131092 RXR131088:RXR131092 SHN131088:SHN131092 SRJ131088:SRJ131092 TBF131088:TBF131092 TLB131088:TLB131092 TUX131088:TUX131092 UET131088:UET131092 UOP131088:UOP131092 UYL131088:UYL131092 VIH131088:VIH131092 VSD131088:VSD131092 WBZ131088:WBZ131092 WLV131088:WLV131092 WVR131088:WVR131092 J196624:J196628 JF196624:JF196628 TB196624:TB196628 ACX196624:ACX196628 AMT196624:AMT196628 AWP196624:AWP196628 BGL196624:BGL196628 BQH196624:BQH196628 CAD196624:CAD196628 CJZ196624:CJZ196628 CTV196624:CTV196628 DDR196624:DDR196628 DNN196624:DNN196628 DXJ196624:DXJ196628 EHF196624:EHF196628 ERB196624:ERB196628 FAX196624:FAX196628 FKT196624:FKT196628 FUP196624:FUP196628 GEL196624:GEL196628 GOH196624:GOH196628 GYD196624:GYD196628 HHZ196624:HHZ196628 HRV196624:HRV196628 IBR196624:IBR196628 ILN196624:ILN196628 IVJ196624:IVJ196628 JFF196624:JFF196628 JPB196624:JPB196628 JYX196624:JYX196628 KIT196624:KIT196628 KSP196624:KSP196628 LCL196624:LCL196628 LMH196624:LMH196628 LWD196624:LWD196628 MFZ196624:MFZ196628 MPV196624:MPV196628 MZR196624:MZR196628 NJN196624:NJN196628 NTJ196624:NTJ196628 ODF196624:ODF196628 ONB196624:ONB196628 OWX196624:OWX196628 PGT196624:PGT196628 PQP196624:PQP196628 QAL196624:QAL196628 QKH196624:QKH196628 QUD196624:QUD196628 RDZ196624:RDZ196628 RNV196624:RNV196628 RXR196624:RXR196628 SHN196624:SHN196628 SRJ196624:SRJ196628 TBF196624:TBF196628 TLB196624:TLB196628 TUX196624:TUX196628 UET196624:UET196628 UOP196624:UOP196628 UYL196624:UYL196628 VIH196624:VIH196628 VSD196624:VSD196628 WBZ196624:WBZ196628 WLV196624:WLV196628 WVR196624:WVR196628 J262160:J262164 JF262160:JF262164 TB262160:TB262164 ACX262160:ACX262164 AMT262160:AMT262164 AWP262160:AWP262164 BGL262160:BGL262164 BQH262160:BQH262164 CAD262160:CAD262164 CJZ262160:CJZ262164 CTV262160:CTV262164 DDR262160:DDR262164 DNN262160:DNN262164 DXJ262160:DXJ262164 EHF262160:EHF262164 ERB262160:ERB262164 FAX262160:FAX262164 FKT262160:FKT262164 FUP262160:FUP262164 GEL262160:GEL262164 GOH262160:GOH262164 GYD262160:GYD262164 HHZ262160:HHZ262164 HRV262160:HRV262164 IBR262160:IBR262164 ILN262160:ILN262164 IVJ262160:IVJ262164 JFF262160:JFF262164 JPB262160:JPB262164 JYX262160:JYX262164 KIT262160:KIT262164 KSP262160:KSP262164 LCL262160:LCL262164 LMH262160:LMH262164 LWD262160:LWD262164 MFZ262160:MFZ262164 MPV262160:MPV262164 MZR262160:MZR262164 NJN262160:NJN262164 NTJ262160:NTJ262164 ODF262160:ODF262164 ONB262160:ONB262164 OWX262160:OWX262164 PGT262160:PGT262164 PQP262160:PQP262164 QAL262160:QAL262164 QKH262160:QKH262164 QUD262160:QUD262164 RDZ262160:RDZ262164 RNV262160:RNV262164 RXR262160:RXR262164 SHN262160:SHN262164 SRJ262160:SRJ262164 TBF262160:TBF262164 TLB262160:TLB262164 TUX262160:TUX262164 UET262160:UET262164 UOP262160:UOP262164 UYL262160:UYL262164 VIH262160:VIH262164 VSD262160:VSD262164 WBZ262160:WBZ262164 WLV262160:WLV262164 WVR262160:WVR262164 J327696:J327700 JF327696:JF327700 TB327696:TB327700 ACX327696:ACX327700 AMT327696:AMT327700 AWP327696:AWP327700 BGL327696:BGL327700 BQH327696:BQH327700 CAD327696:CAD327700 CJZ327696:CJZ327700 CTV327696:CTV327700 DDR327696:DDR327700 DNN327696:DNN327700 DXJ327696:DXJ327700 EHF327696:EHF327700 ERB327696:ERB327700 FAX327696:FAX327700 FKT327696:FKT327700 FUP327696:FUP327700 GEL327696:GEL327700 GOH327696:GOH327700 GYD327696:GYD327700 HHZ327696:HHZ327700 HRV327696:HRV327700 IBR327696:IBR327700 ILN327696:ILN327700 IVJ327696:IVJ327700 JFF327696:JFF327700 JPB327696:JPB327700 JYX327696:JYX327700 KIT327696:KIT327700 KSP327696:KSP327700 LCL327696:LCL327700 LMH327696:LMH327700 LWD327696:LWD327700 MFZ327696:MFZ327700 MPV327696:MPV327700 MZR327696:MZR327700 NJN327696:NJN327700 NTJ327696:NTJ327700 ODF327696:ODF327700 ONB327696:ONB327700 OWX327696:OWX327700 PGT327696:PGT327700 PQP327696:PQP327700 QAL327696:QAL327700 QKH327696:QKH327700 QUD327696:QUD327700 RDZ327696:RDZ327700 RNV327696:RNV327700 RXR327696:RXR327700 SHN327696:SHN327700 SRJ327696:SRJ327700 TBF327696:TBF327700 TLB327696:TLB327700 TUX327696:TUX327700 UET327696:UET327700 UOP327696:UOP327700 UYL327696:UYL327700 VIH327696:VIH327700 VSD327696:VSD327700 WBZ327696:WBZ327700 WLV327696:WLV327700 WVR327696:WVR327700 J393232:J393236 JF393232:JF393236 TB393232:TB393236 ACX393232:ACX393236 AMT393232:AMT393236 AWP393232:AWP393236 BGL393232:BGL393236 BQH393232:BQH393236 CAD393232:CAD393236 CJZ393232:CJZ393236 CTV393232:CTV393236 DDR393232:DDR393236 DNN393232:DNN393236 DXJ393232:DXJ393236 EHF393232:EHF393236 ERB393232:ERB393236 FAX393232:FAX393236 FKT393232:FKT393236 FUP393232:FUP393236 GEL393232:GEL393236 GOH393232:GOH393236 GYD393232:GYD393236 HHZ393232:HHZ393236 HRV393232:HRV393236 IBR393232:IBR393236 ILN393232:ILN393236 IVJ393232:IVJ393236 JFF393232:JFF393236 JPB393232:JPB393236 JYX393232:JYX393236 KIT393232:KIT393236 KSP393232:KSP393236 LCL393232:LCL393236 LMH393232:LMH393236 LWD393232:LWD393236 MFZ393232:MFZ393236 MPV393232:MPV393236 MZR393232:MZR393236 NJN393232:NJN393236 NTJ393232:NTJ393236 ODF393232:ODF393236 ONB393232:ONB393236 OWX393232:OWX393236 PGT393232:PGT393236 PQP393232:PQP393236 QAL393232:QAL393236 QKH393232:QKH393236 QUD393232:QUD393236 RDZ393232:RDZ393236 RNV393232:RNV393236 RXR393232:RXR393236 SHN393232:SHN393236 SRJ393232:SRJ393236 TBF393232:TBF393236 TLB393232:TLB393236 TUX393232:TUX393236 UET393232:UET393236 UOP393232:UOP393236 UYL393232:UYL393236 VIH393232:VIH393236 VSD393232:VSD393236 WBZ393232:WBZ393236 WLV393232:WLV393236 WVR393232:WVR393236 J458768:J458772 JF458768:JF458772 TB458768:TB458772 ACX458768:ACX458772 AMT458768:AMT458772 AWP458768:AWP458772 BGL458768:BGL458772 BQH458768:BQH458772 CAD458768:CAD458772 CJZ458768:CJZ458772 CTV458768:CTV458772 DDR458768:DDR458772 DNN458768:DNN458772 DXJ458768:DXJ458772 EHF458768:EHF458772 ERB458768:ERB458772 FAX458768:FAX458772 FKT458768:FKT458772 FUP458768:FUP458772 GEL458768:GEL458772 GOH458768:GOH458772 GYD458768:GYD458772 HHZ458768:HHZ458772 HRV458768:HRV458772 IBR458768:IBR458772 ILN458768:ILN458772 IVJ458768:IVJ458772 JFF458768:JFF458772 JPB458768:JPB458772 JYX458768:JYX458772 KIT458768:KIT458772 KSP458768:KSP458772 LCL458768:LCL458772 LMH458768:LMH458772 LWD458768:LWD458772 MFZ458768:MFZ458772 MPV458768:MPV458772 MZR458768:MZR458772 NJN458768:NJN458772 NTJ458768:NTJ458772 ODF458768:ODF458772 ONB458768:ONB458772 OWX458768:OWX458772 PGT458768:PGT458772 PQP458768:PQP458772 QAL458768:QAL458772 QKH458768:QKH458772 QUD458768:QUD458772 RDZ458768:RDZ458772 RNV458768:RNV458772 RXR458768:RXR458772 SHN458768:SHN458772 SRJ458768:SRJ458772 TBF458768:TBF458772 TLB458768:TLB458772 TUX458768:TUX458772 UET458768:UET458772 UOP458768:UOP458772 UYL458768:UYL458772 VIH458768:VIH458772 VSD458768:VSD458772 WBZ458768:WBZ458772 WLV458768:WLV458772 WVR458768:WVR458772 J524304:J524308 JF524304:JF524308 TB524304:TB524308 ACX524304:ACX524308 AMT524304:AMT524308 AWP524304:AWP524308 BGL524304:BGL524308 BQH524304:BQH524308 CAD524304:CAD524308 CJZ524304:CJZ524308 CTV524304:CTV524308 DDR524304:DDR524308 DNN524304:DNN524308 DXJ524304:DXJ524308 EHF524304:EHF524308 ERB524304:ERB524308 FAX524304:FAX524308 FKT524304:FKT524308 FUP524304:FUP524308 GEL524304:GEL524308 GOH524304:GOH524308 GYD524304:GYD524308 HHZ524304:HHZ524308 HRV524304:HRV524308 IBR524304:IBR524308 ILN524304:ILN524308 IVJ524304:IVJ524308 JFF524304:JFF524308 JPB524304:JPB524308 JYX524304:JYX524308 KIT524304:KIT524308 KSP524304:KSP524308 LCL524304:LCL524308 LMH524304:LMH524308 LWD524304:LWD524308 MFZ524304:MFZ524308 MPV524304:MPV524308 MZR524304:MZR524308 NJN524304:NJN524308 NTJ524304:NTJ524308 ODF524304:ODF524308 ONB524304:ONB524308 OWX524304:OWX524308 PGT524304:PGT524308 PQP524304:PQP524308 QAL524304:QAL524308 QKH524304:QKH524308 QUD524304:QUD524308 RDZ524304:RDZ524308 RNV524304:RNV524308 RXR524304:RXR524308 SHN524304:SHN524308 SRJ524304:SRJ524308 TBF524304:TBF524308 TLB524304:TLB524308 TUX524304:TUX524308 UET524304:UET524308 UOP524304:UOP524308 UYL524304:UYL524308 VIH524304:VIH524308 VSD524304:VSD524308 WBZ524304:WBZ524308 WLV524304:WLV524308 WVR524304:WVR524308 J589840:J589844 JF589840:JF589844 TB589840:TB589844 ACX589840:ACX589844 AMT589840:AMT589844 AWP589840:AWP589844 BGL589840:BGL589844 BQH589840:BQH589844 CAD589840:CAD589844 CJZ589840:CJZ589844 CTV589840:CTV589844 DDR589840:DDR589844 DNN589840:DNN589844 DXJ589840:DXJ589844 EHF589840:EHF589844 ERB589840:ERB589844 FAX589840:FAX589844 FKT589840:FKT589844 FUP589840:FUP589844 GEL589840:GEL589844 GOH589840:GOH589844 GYD589840:GYD589844 HHZ589840:HHZ589844 HRV589840:HRV589844 IBR589840:IBR589844 ILN589840:ILN589844 IVJ589840:IVJ589844 JFF589840:JFF589844 JPB589840:JPB589844 JYX589840:JYX589844 KIT589840:KIT589844 KSP589840:KSP589844 LCL589840:LCL589844 LMH589840:LMH589844 LWD589840:LWD589844 MFZ589840:MFZ589844 MPV589840:MPV589844 MZR589840:MZR589844 NJN589840:NJN589844 NTJ589840:NTJ589844 ODF589840:ODF589844 ONB589840:ONB589844 OWX589840:OWX589844 PGT589840:PGT589844 PQP589840:PQP589844 QAL589840:QAL589844 QKH589840:QKH589844 QUD589840:QUD589844 RDZ589840:RDZ589844 RNV589840:RNV589844 RXR589840:RXR589844 SHN589840:SHN589844 SRJ589840:SRJ589844 TBF589840:TBF589844 TLB589840:TLB589844 TUX589840:TUX589844 UET589840:UET589844 UOP589840:UOP589844 UYL589840:UYL589844 VIH589840:VIH589844 VSD589840:VSD589844 WBZ589840:WBZ589844 WLV589840:WLV589844 WVR589840:WVR589844 J655376:J655380 JF655376:JF655380 TB655376:TB655380 ACX655376:ACX655380 AMT655376:AMT655380 AWP655376:AWP655380 BGL655376:BGL655380 BQH655376:BQH655380 CAD655376:CAD655380 CJZ655376:CJZ655380 CTV655376:CTV655380 DDR655376:DDR655380 DNN655376:DNN655380 DXJ655376:DXJ655380 EHF655376:EHF655380 ERB655376:ERB655380 FAX655376:FAX655380 FKT655376:FKT655380 FUP655376:FUP655380 GEL655376:GEL655380 GOH655376:GOH655380 GYD655376:GYD655380 HHZ655376:HHZ655380 HRV655376:HRV655380 IBR655376:IBR655380 ILN655376:ILN655380 IVJ655376:IVJ655380 JFF655376:JFF655380 JPB655376:JPB655380 JYX655376:JYX655380 KIT655376:KIT655380 KSP655376:KSP655380 LCL655376:LCL655380 LMH655376:LMH655380 LWD655376:LWD655380 MFZ655376:MFZ655380 MPV655376:MPV655380 MZR655376:MZR655380 NJN655376:NJN655380 NTJ655376:NTJ655380 ODF655376:ODF655380 ONB655376:ONB655380 OWX655376:OWX655380 PGT655376:PGT655380 PQP655376:PQP655380 QAL655376:QAL655380 QKH655376:QKH655380 QUD655376:QUD655380 RDZ655376:RDZ655380 RNV655376:RNV655380 RXR655376:RXR655380 SHN655376:SHN655380 SRJ655376:SRJ655380 TBF655376:TBF655380 TLB655376:TLB655380 TUX655376:TUX655380 UET655376:UET655380 UOP655376:UOP655380 UYL655376:UYL655380 VIH655376:VIH655380 VSD655376:VSD655380 WBZ655376:WBZ655380 WLV655376:WLV655380 WVR655376:WVR655380 J720912:J720916 JF720912:JF720916 TB720912:TB720916 ACX720912:ACX720916 AMT720912:AMT720916 AWP720912:AWP720916 BGL720912:BGL720916 BQH720912:BQH720916 CAD720912:CAD720916 CJZ720912:CJZ720916 CTV720912:CTV720916 DDR720912:DDR720916 DNN720912:DNN720916 DXJ720912:DXJ720916 EHF720912:EHF720916 ERB720912:ERB720916 FAX720912:FAX720916 FKT720912:FKT720916 FUP720912:FUP720916 GEL720912:GEL720916 GOH720912:GOH720916 GYD720912:GYD720916 HHZ720912:HHZ720916 HRV720912:HRV720916 IBR720912:IBR720916 ILN720912:ILN720916 IVJ720912:IVJ720916 JFF720912:JFF720916 JPB720912:JPB720916 JYX720912:JYX720916 KIT720912:KIT720916 KSP720912:KSP720916 LCL720912:LCL720916 LMH720912:LMH720916 LWD720912:LWD720916 MFZ720912:MFZ720916 MPV720912:MPV720916 MZR720912:MZR720916 NJN720912:NJN720916 NTJ720912:NTJ720916 ODF720912:ODF720916 ONB720912:ONB720916 OWX720912:OWX720916 PGT720912:PGT720916 PQP720912:PQP720916 QAL720912:QAL720916 QKH720912:QKH720916 QUD720912:QUD720916 RDZ720912:RDZ720916 RNV720912:RNV720916 RXR720912:RXR720916 SHN720912:SHN720916 SRJ720912:SRJ720916 TBF720912:TBF720916 TLB720912:TLB720916 TUX720912:TUX720916 UET720912:UET720916 UOP720912:UOP720916 UYL720912:UYL720916 VIH720912:VIH720916 VSD720912:VSD720916 WBZ720912:WBZ720916 WLV720912:WLV720916 WVR720912:WVR720916 J786448:J786452 JF786448:JF786452 TB786448:TB786452 ACX786448:ACX786452 AMT786448:AMT786452 AWP786448:AWP786452 BGL786448:BGL786452 BQH786448:BQH786452 CAD786448:CAD786452 CJZ786448:CJZ786452 CTV786448:CTV786452 DDR786448:DDR786452 DNN786448:DNN786452 DXJ786448:DXJ786452 EHF786448:EHF786452 ERB786448:ERB786452 FAX786448:FAX786452 FKT786448:FKT786452 FUP786448:FUP786452 GEL786448:GEL786452 GOH786448:GOH786452 GYD786448:GYD786452 HHZ786448:HHZ786452 HRV786448:HRV786452 IBR786448:IBR786452 ILN786448:ILN786452 IVJ786448:IVJ786452 JFF786448:JFF786452 JPB786448:JPB786452 JYX786448:JYX786452 KIT786448:KIT786452 KSP786448:KSP786452 LCL786448:LCL786452 LMH786448:LMH786452 LWD786448:LWD786452 MFZ786448:MFZ786452 MPV786448:MPV786452 MZR786448:MZR786452 NJN786448:NJN786452 NTJ786448:NTJ786452 ODF786448:ODF786452 ONB786448:ONB786452 OWX786448:OWX786452 PGT786448:PGT786452 PQP786448:PQP786452 QAL786448:QAL786452 QKH786448:QKH786452 QUD786448:QUD786452 RDZ786448:RDZ786452 RNV786448:RNV786452 RXR786448:RXR786452 SHN786448:SHN786452 SRJ786448:SRJ786452 TBF786448:TBF786452 TLB786448:TLB786452 TUX786448:TUX786452 UET786448:UET786452 UOP786448:UOP786452 UYL786448:UYL786452 VIH786448:VIH786452 VSD786448:VSD786452 WBZ786448:WBZ786452 WLV786448:WLV786452 WVR786448:WVR786452 J851984:J851988 JF851984:JF851988 TB851984:TB851988 ACX851984:ACX851988 AMT851984:AMT851988 AWP851984:AWP851988 BGL851984:BGL851988 BQH851984:BQH851988 CAD851984:CAD851988 CJZ851984:CJZ851988 CTV851984:CTV851988 DDR851984:DDR851988 DNN851984:DNN851988 DXJ851984:DXJ851988 EHF851984:EHF851988 ERB851984:ERB851988 FAX851984:FAX851988 FKT851984:FKT851988 FUP851984:FUP851988 GEL851984:GEL851988 GOH851984:GOH851988 GYD851984:GYD851988 HHZ851984:HHZ851988 HRV851984:HRV851988 IBR851984:IBR851988 ILN851984:ILN851988 IVJ851984:IVJ851988 JFF851984:JFF851988 JPB851984:JPB851988 JYX851984:JYX851988 KIT851984:KIT851988 KSP851984:KSP851988 LCL851984:LCL851988 LMH851984:LMH851988 LWD851984:LWD851988 MFZ851984:MFZ851988 MPV851984:MPV851988 MZR851984:MZR851988 NJN851984:NJN851988 NTJ851984:NTJ851988 ODF851984:ODF851988 ONB851984:ONB851988 OWX851984:OWX851988 PGT851984:PGT851988 PQP851984:PQP851988 QAL851984:QAL851988 QKH851984:QKH851988 QUD851984:QUD851988 RDZ851984:RDZ851988 RNV851984:RNV851988 RXR851984:RXR851988 SHN851984:SHN851988 SRJ851984:SRJ851988 TBF851984:TBF851988 TLB851984:TLB851988 TUX851984:TUX851988 UET851984:UET851988 UOP851984:UOP851988 UYL851984:UYL851988 VIH851984:VIH851988 VSD851984:VSD851988 WBZ851984:WBZ851988 WLV851984:WLV851988 WVR851984:WVR851988 J917520:J917524 JF917520:JF917524 TB917520:TB917524 ACX917520:ACX917524 AMT917520:AMT917524 AWP917520:AWP917524 BGL917520:BGL917524 BQH917520:BQH917524 CAD917520:CAD917524 CJZ917520:CJZ917524 CTV917520:CTV917524 DDR917520:DDR917524 DNN917520:DNN917524 DXJ917520:DXJ917524 EHF917520:EHF917524 ERB917520:ERB917524 FAX917520:FAX917524 FKT917520:FKT917524 FUP917520:FUP917524 GEL917520:GEL917524 GOH917520:GOH917524 GYD917520:GYD917524 HHZ917520:HHZ917524 HRV917520:HRV917524 IBR917520:IBR917524 ILN917520:ILN917524 IVJ917520:IVJ917524 JFF917520:JFF917524 JPB917520:JPB917524 JYX917520:JYX917524 KIT917520:KIT917524 KSP917520:KSP917524 LCL917520:LCL917524 LMH917520:LMH917524 LWD917520:LWD917524 MFZ917520:MFZ917524 MPV917520:MPV917524 MZR917520:MZR917524 NJN917520:NJN917524 NTJ917520:NTJ917524 ODF917520:ODF917524 ONB917520:ONB917524 OWX917520:OWX917524 PGT917520:PGT917524 PQP917520:PQP917524 QAL917520:QAL917524 QKH917520:QKH917524 QUD917520:QUD917524 RDZ917520:RDZ917524 RNV917520:RNV917524 RXR917520:RXR917524 SHN917520:SHN917524 SRJ917520:SRJ917524 TBF917520:TBF917524 TLB917520:TLB917524 TUX917520:TUX917524 UET917520:UET917524 UOP917520:UOP917524 UYL917520:UYL917524 VIH917520:VIH917524 VSD917520:VSD917524 WBZ917520:WBZ917524 WLV917520:WLV917524 WVR917520:WVR917524 J983056:J983060 JF983056:JF983060 TB983056:TB983060 ACX983056:ACX983060 AMT983056:AMT983060 AWP983056:AWP983060 BGL983056:BGL983060 BQH983056:BQH983060 CAD983056:CAD983060 CJZ983056:CJZ983060 CTV983056:CTV983060 DDR983056:DDR983060 DNN983056:DNN983060 DXJ983056:DXJ983060 EHF983056:EHF983060 ERB983056:ERB983060 FAX983056:FAX983060 FKT983056:FKT983060 FUP983056:FUP983060 GEL983056:GEL983060 GOH983056:GOH983060 GYD983056:GYD983060 HHZ983056:HHZ983060 HRV983056:HRV983060 IBR983056:IBR983060 ILN983056:ILN983060 IVJ983056:IVJ983060 JFF983056:JFF983060 JPB983056:JPB983060 JYX983056:JYX983060 KIT983056:KIT983060 KSP983056:KSP983060 LCL983056:LCL983060 LMH983056:LMH983060 LWD983056:LWD983060 MFZ983056:MFZ983060 MPV983056:MPV983060 MZR983056:MZR983060 NJN983056:NJN983060 NTJ983056:NTJ983060 ODF983056:ODF983060 ONB983056:ONB983060 OWX983056:OWX983060 PGT983056:PGT983060 PQP983056:PQP983060 QAL983056:QAL983060 QKH983056:QKH983060 QUD983056:QUD983060 RDZ983056:RDZ983060 RNV983056:RNV983060 RXR983056:RXR983060 SHN983056:SHN983060 SRJ983056:SRJ983060 TBF983056:TBF983060 TLB983056:TLB983060 TUX983056:TUX983060 UET983056:UET983060 UOP983056:UOP983060 UYL983056:UYL983060 VIH983056:VIH983060 VSD983056:VSD983060 WBZ983056:WBZ983060 WLV983056:WLV983060 WVR983056:WVR983060 J5:J14 JF5:JF14 TB5:TB14 ACX5:ACX14 AMT5:AMT14 AWP5:AWP14 BGL5:BGL14 BQH5:BQH14 CAD5:CAD14 CJZ5:CJZ14 CTV5:CTV14 DDR5:DDR14 DNN5:DNN14 DXJ5:DXJ14 EHF5:EHF14 ERB5:ERB14 FAX5:FAX14 FKT5:FKT14 FUP5:FUP14 GEL5:GEL14 GOH5:GOH14 GYD5:GYD14 HHZ5:HHZ14 HRV5:HRV14 IBR5:IBR14 ILN5:ILN14 IVJ5:IVJ14 JFF5:JFF14 JPB5:JPB14 JYX5:JYX14 KIT5:KIT14 KSP5:KSP14 LCL5:LCL14 LMH5:LMH14 LWD5:LWD14 MFZ5:MFZ14 MPV5:MPV14 MZR5:MZR14 NJN5:NJN14 NTJ5:NTJ14 ODF5:ODF14 ONB5:ONB14 OWX5:OWX14 PGT5:PGT14 PQP5:PQP14 QAL5:QAL14 QKH5:QKH14 QUD5:QUD14 RDZ5:RDZ14 RNV5:RNV14 RXR5:RXR14 SHN5:SHN14 SRJ5:SRJ14 TBF5:TBF14 TLB5:TLB14 TUX5:TUX14 UET5:UET14 UOP5:UOP14 UYL5:UYL14 VIH5:VIH14 VSD5:VSD14 WBZ5:WBZ14 WLV5:WLV14 WVR5:WVR14 J65541:J65550 JF65541:JF65550 TB65541:TB65550 ACX65541:ACX65550 AMT65541:AMT65550 AWP65541:AWP65550 BGL65541:BGL65550 BQH65541:BQH65550 CAD65541:CAD65550 CJZ65541:CJZ65550 CTV65541:CTV65550 DDR65541:DDR65550 DNN65541:DNN65550 DXJ65541:DXJ65550 EHF65541:EHF65550 ERB65541:ERB65550 FAX65541:FAX65550 FKT65541:FKT65550 FUP65541:FUP65550 GEL65541:GEL65550 GOH65541:GOH65550 GYD65541:GYD65550 HHZ65541:HHZ65550 HRV65541:HRV65550 IBR65541:IBR65550 ILN65541:ILN65550 IVJ65541:IVJ65550 JFF65541:JFF65550 JPB65541:JPB65550 JYX65541:JYX65550 KIT65541:KIT65550 KSP65541:KSP65550 LCL65541:LCL65550 LMH65541:LMH65550 LWD65541:LWD65550 MFZ65541:MFZ65550 MPV65541:MPV65550 MZR65541:MZR65550 NJN65541:NJN65550 NTJ65541:NTJ65550 ODF65541:ODF65550 ONB65541:ONB65550 OWX65541:OWX65550 PGT65541:PGT65550 PQP65541:PQP65550 QAL65541:QAL65550 QKH65541:QKH65550 QUD65541:QUD65550 RDZ65541:RDZ65550 RNV65541:RNV65550 RXR65541:RXR65550 SHN65541:SHN65550 SRJ65541:SRJ65550 TBF65541:TBF65550 TLB65541:TLB65550 TUX65541:TUX65550 UET65541:UET65550 UOP65541:UOP65550 UYL65541:UYL65550 VIH65541:VIH65550 VSD65541:VSD65550 WBZ65541:WBZ65550 WLV65541:WLV65550 WVR65541:WVR65550 J131077:J131086 JF131077:JF131086 TB131077:TB131086 ACX131077:ACX131086 AMT131077:AMT131086 AWP131077:AWP131086 BGL131077:BGL131086 BQH131077:BQH131086 CAD131077:CAD131086 CJZ131077:CJZ131086 CTV131077:CTV131086 DDR131077:DDR131086 DNN131077:DNN131086 DXJ131077:DXJ131086 EHF131077:EHF131086 ERB131077:ERB131086 FAX131077:FAX131086 FKT131077:FKT131086 FUP131077:FUP131086 GEL131077:GEL131086 GOH131077:GOH131086 GYD131077:GYD131086 HHZ131077:HHZ131086 HRV131077:HRV131086 IBR131077:IBR131086 ILN131077:ILN131086 IVJ131077:IVJ131086 JFF131077:JFF131086 JPB131077:JPB131086 JYX131077:JYX131086 KIT131077:KIT131086 KSP131077:KSP131086 LCL131077:LCL131086 LMH131077:LMH131086 LWD131077:LWD131086 MFZ131077:MFZ131086 MPV131077:MPV131086 MZR131077:MZR131086 NJN131077:NJN131086 NTJ131077:NTJ131086 ODF131077:ODF131086 ONB131077:ONB131086 OWX131077:OWX131086 PGT131077:PGT131086 PQP131077:PQP131086 QAL131077:QAL131086 QKH131077:QKH131086 QUD131077:QUD131086 RDZ131077:RDZ131086 RNV131077:RNV131086 RXR131077:RXR131086 SHN131077:SHN131086 SRJ131077:SRJ131086 TBF131077:TBF131086 TLB131077:TLB131086 TUX131077:TUX131086 UET131077:UET131086 UOP131077:UOP131086 UYL131077:UYL131086 VIH131077:VIH131086 VSD131077:VSD131086 WBZ131077:WBZ131086 WLV131077:WLV131086 WVR131077:WVR131086 J196613:J196622 JF196613:JF196622 TB196613:TB196622 ACX196613:ACX196622 AMT196613:AMT196622 AWP196613:AWP196622 BGL196613:BGL196622 BQH196613:BQH196622 CAD196613:CAD196622 CJZ196613:CJZ196622 CTV196613:CTV196622 DDR196613:DDR196622 DNN196613:DNN196622 DXJ196613:DXJ196622 EHF196613:EHF196622 ERB196613:ERB196622 FAX196613:FAX196622 FKT196613:FKT196622 FUP196613:FUP196622 GEL196613:GEL196622 GOH196613:GOH196622 GYD196613:GYD196622 HHZ196613:HHZ196622 HRV196613:HRV196622 IBR196613:IBR196622 ILN196613:ILN196622 IVJ196613:IVJ196622 JFF196613:JFF196622 JPB196613:JPB196622 JYX196613:JYX196622 KIT196613:KIT196622 KSP196613:KSP196622 LCL196613:LCL196622 LMH196613:LMH196622 LWD196613:LWD196622 MFZ196613:MFZ196622 MPV196613:MPV196622 MZR196613:MZR196622 NJN196613:NJN196622 NTJ196613:NTJ196622 ODF196613:ODF196622 ONB196613:ONB196622 OWX196613:OWX196622 PGT196613:PGT196622 PQP196613:PQP196622 QAL196613:QAL196622 QKH196613:QKH196622 QUD196613:QUD196622 RDZ196613:RDZ196622 RNV196613:RNV196622 RXR196613:RXR196622 SHN196613:SHN196622 SRJ196613:SRJ196622 TBF196613:TBF196622 TLB196613:TLB196622 TUX196613:TUX196622 UET196613:UET196622 UOP196613:UOP196622 UYL196613:UYL196622 VIH196613:VIH196622 VSD196613:VSD196622 WBZ196613:WBZ196622 WLV196613:WLV196622 WVR196613:WVR196622 J262149:J262158 JF262149:JF262158 TB262149:TB262158 ACX262149:ACX262158 AMT262149:AMT262158 AWP262149:AWP262158 BGL262149:BGL262158 BQH262149:BQH262158 CAD262149:CAD262158 CJZ262149:CJZ262158 CTV262149:CTV262158 DDR262149:DDR262158 DNN262149:DNN262158 DXJ262149:DXJ262158 EHF262149:EHF262158 ERB262149:ERB262158 FAX262149:FAX262158 FKT262149:FKT262158 FUP262149:FUP262158 GEL262149:GEL262158 GOH262149:GOH262158 GYD262149:GYD262158 HHZ262149:HHZ262158 HRV262149:HRV262158 IBR262149:IBR262158 ILN262149:ILN262158 IVJ262149:IVJ262158 JFF262149:JFF262158 JPB262149:JPB262158 JYX262149:JYX262158 KIT262149:KIT262158 KSP262149:KSP262158 LCL262149:LCL262158 LMH262149:LMH262158 LWD262149:LWD262158 MFZ262149:MFZ262158 MPV262149:MPV262158 MZR262149:MZR262158 NJN262149:NJN262158 NTJ262149:NTJ262158 ODF262149:ODF262158 ONB262149:ONB262158 OWX262149:OWX262158 PGT262149:PGT262158 PQP262149:PQP262158 QAL262149:QAL262158 QKH262149:QKH262158 QUD262149:QUD262158 RDZ262149:RDZ262158 RNV262149:RNV262158 RXR262149:RXR262158 SHN262149:SHN262158 SRJ262149:SRJ262158 TBF262149:TBF262158 TLB262149:TLB262158 TUX262149:TUX262158 UET262149:UET262158 UOP262149:UOP262158 UYL262149:UYL262158 VIH262149:VIH262158 VSD262149:VSD262158 WBZ262149:WBZ262158 WLV262149:WLV262158 WVR262149:WVR262158 J327685:J327694 JF327685:JF327694 TB327685:TB327694 ACX327685:ACX327694 AMT327685:AMT327694 AWP327685:AWP327694 BGL327685:BGL327694 BQH327685:BQH327694 CAD327685:CAD327694 CJZ327685:CJZ327694 CTV327685:CTV327694 DDR327685:DDR327694 DNN327685:DNN327694 DXJ327685:DXJ327694 EHF327685:EHF327694 ERB327685:ERB327694 FAX327685:FAX327694 FKT327685:FKT327694 FUP327685:FUP327694 GEL327685:GEL327694 GOH327685:GOH327694 GYD327685:GYD327694 HHZ327685:HHZ327694 HRV327685:HRV327694 IBR327685:IBR327694 ILN327685:ILN327694 IVJ327685:IVJ327694 JFF327685:JFF327694 JPB327685:JPB327694 JYX327685:JYX327694 KIT327685:KIT327694 KSP327685:KSP327694 LCL327685:LCL327694 LMH327685:LMH327694 LWD327685:LWD327694 MFZ327685:MFZ327694 MPV327685:MPV327694 MZR327685:MZR327694 NJN327685:NJN327694 NTJ327685:NTJ327694 ODF327685:ODF327694 ONB327685:ONB327694 OWX327685:OWX327694 PGT327685:PGT327694 PQP327685:PQP327694 QAL327685:QAL327694 QKH327685:QKH327694 QUD327685:QUD327694 RDZ327685:RDZ327694 RNV327685:RNV327694 RXR327685:RXR327694 SHN327685:SHN327694 SRJ327685:SRJ327694 TBF327685:TBF327694 TLB327685:TLB327694 TUX327685:TUX327694 UET327685:UET327694 UOP327685:UOP327694 UYL327685:UYL327694 VIH327685:VIH327694 VSD327685:VSD327694 WBZ327685:WBZ327694 WLV327685:WLV327694 WVR327685:WVR327694 J393221:J393230 JF393221:JF393230 TB393221:TB393230 ACX393221:ACX393230 AMT393221:AMT393230 AWP393221:AWP393230 BGL393221:BGL393230 BQH393221:BQH393230 CAD393221:CAD393230 CJZ393221:CJZ393230 CTV393221:CTV393230 DDR393221:DDR393230 DNN393221:DNN393230 DXJ393221:DXJ393230 EHF393221:EHF393230 ERB393221:ERB393230 FAX393221:FAX393230 FKT393221:FKT393230 FUP393221:FUP393230 GEL393221:GEL393230 GOH393221:GOH393230 GYD393221:GYD393230 HHZ393221:HHZ393230 HRV393221:HRV393230 IBR393221:IBR393230 ILN393221:ILN393230 IVJ393221:IVJ393230 JFF393221:JFF393230 JPB393221:JPB393230 JYX393221:JYX393230 KIT393221:KIT393230 KSP393221:KSP393230 LCL393221:LCL393230 LMH393221:LMH393230 LWD393221:LWD393230 MFZ393221:MFZ393230 MPV393221:MPV393230 MZR393221:MZR393230 NJN393221:NJN393230 NTJ393221:NTJ393230 ODF393221:ODF393230 ONB393221:ONB393230 OWX393221:OWX393230 PGT393221:PGT393230 PQP393221:PQP393230 QAL393221:QAL393230 QKH393221:QKH393230 QUD393221:QUD393230 RDZ393221:RDZ393230 RNV393221:RNV393230 RXR393221:RXR393230 SHN393221:SHN393230 SRJ393221:SRJ393230 TBF393221:TBF393230 TLB393221:TLB393230 TUX393221:TUX393230 UET393221:UET393230 UOP393221:UOP393230 UYL393221:UYL393230 VIH393221:VIH393230 VSD393221:VSD393230 WBZ393221:WBZ393230 WLV393221:WLV393230 WVR393221:WVR393230 J458757:J458766 JF458757:JF458766 TB458757:TB458766 ACX458757:ACX458766 AMT458757:AMT458766 AWP458757:AWP458766 BGL458757:BGL458766 BQH458757:BQH458766 CAD458757:CAD458766 CJZ458757:CJZ458766 CTV458757:CTV458766 DDR458757:DDR458766 DNN458757:DNN458766 DXJ458757:DXJ458766 EHF458757:EHF458766 ERB458757:ERB458766 FAX458757:FAX458766 FKT458757:FKT458766 FUP458757:FUP458766 GEL458757:GEL458766 GOH458757:GOH458766 GYD458757:GYD458766 HHZ458757:HHZ458766 HRV458757:HRV458766 IBR458757:IBR458766 ILN458757:ILN458766 IVJ458757:IVJ458766 JFF458757:JFF458766 JPB458757:JPB458766 JYX458757:JYX458766 KIT458757:KIT458766 KSP458757:KSP458766 LCL458757:LCL458766 LMH458757:LMH458766 LWD458757:LWD458766 MFZ458757:MFZ458766 MPV458757:MPV458766 MZR458757:MZR458766 NJN458757:NJN458766 NTJ458757:NTJ458766 ODF458757:ODF458766 ONB458757:ONB458766 OWX458757:OWX458766 PGT458757:PGT458766 PQP458757:PQP458766 QAL458757:QAL458766 QKH458757:QKH458766 QUD458757:QUD458766 RDZ458757:RDZ458766 RNV458757:RNV458766 RXR458757:RXR458766 SHN458757:SHN458766 SRJ458757:SRJ458766 TBF458757:TBF458766 TLB458757:TLB458766 TUX458757:TUX458766 UET458757:UET458766 UOP458757:UOP458766 UYL458757:UYL458766 VIH458757:VIH458766 VSD458757:VSD458766 WBZ458757:WBZ458766 WLV458757:WLV458766 WVR458757:WVR458766 J524293:J524302 JF524293:JF524302 TB524293:TB524302 ACX524293:ACX524302 AMT524293:AMT524302 AWP524293:AWP524302 BGL524293:BGL524302 BQH524293:BQH524302 CAD524293:CAD524302 CJZ524293:CJZ524302 CTV524293:CTV524302 DDR524293:DDR524302 DNN524293:DNN524302 DXJ524293:DXJ524302 EHF524293:EHF524302 ERB524293:ERB524302 FAX524293:FAX524302 FKT524293:FKT524302 FUP524293:FUP524302 GEL524293:GEL524302 GOH524293:GOH524302 GYD524293:GYD524302 HHZ524293:HHZ524302 HRV524293:HRV524302 IBR524293:IBR524302 ILN524293:ILN524302 IVJ524293:IVJ524302 JFF524293:JFF524302 JPB524293:JPB524302 JYX524293:JYX524302 KIT524293:KIT524302 KSP524293:KSP524302 LCL524293:LCL524302 LMH524293:LMH524302 LWD524293:LWD524302 MFZ524293:MFZ524302 MPV524293:MPV524302 MZR524293:MZR524302 NJN524293:NJN524302 NTJ524293:NTJ524302 ODF524293:ODF524302 ONB524293:ONB524302 OWX524293:OWX524302 PGT524293:PGT524302 PQP524293:PQP524302 QAL524293:QAL524302 QKH524293:QKH524302 QUD524293:QUD524302 RDZ524293:RDZ524302 RNV524293:RNV524302 RXR524293:RXR524302 SHN524293:SHN524302 SRJ524293:SRJ524302 TBF524293:TBF524302 TLB524293:TLB524302 TUX524293:TUX524302 UET524293:UET524302 UOP524293:UOP524302 UYL524293:UYL524302 VIH524293:VIH524302 VSD524293:VSD524302 WBZ524293:WBZ524302 WLV524293:WLV524302 WVR524293:WVR524302 J589829:J589838 JF589829:JF589838 TB589829:TB589838 ACX589829:ACX589838 AMT589829:AMT589838 AWP589829:AWP589838 BGL589829:BGL589838 BQH589829:BQH589838 CAD589829:CAD589838 CJZ589829:CJZ589838 CTV589829:CTV589838 DDR589829:DDR589838 DNN589829:DNN589838 DXJ589829:DXJ589838 EHF589829:EHF589838 ERB589829:ERB589838 FAX589829:FAX589838 FKT589829:FKT589838 FUP589829:FUP589838 GEL589829:GEL589838 GOH589829:GOH589838 GYD589829:GYD589838 HHZ589829:HHZ589838 HRV589829:HRV589838 IBR589829:IBR589838 ILN589829:ILN589838 IVJ589829:IVJ589838 JFF589829:JFF589838 JPB589829:JPB589838 JYX589829:JYX589838 KIT589829:KIT589838 KSP589829:KSP589838 LCL589829:LCL589838 LMH589829:LMH589838 LWD589829:LWD589838 MFZ589829:MFZ589838 MPV589829:MPV589838 MZR589829:MZR589838 NJN589829:NJN589838 NTJ589829:NTJ589838 ODF589829:ODF589838 ONB589829:ONB589838 OWX589829:OWX589838 PGT589829:PGT589838 PQP589829:PQP589838 QAL589829:QAL589838 QKH589829:QKH589838 QUD589829:QUD589838 RDZ589829:RDZ589838 RNV589829:RNV589838 RXR589829:RXR589838 SHN589829:SHN589838 SRJ589829:SRJ589838 TBF589829:TBF589838 TLB589829:TLB589838 TUX589829:TUX589838 UET589829:UET589838 UOP589829:UOP589838 UYL589829:UYL589838 VIH589829:VIH589838 VSD589829:VSD589838 WBZ589829:WBZ589838 WLV589829:WLV589838 WVR589829:WVR589838 J655365:J655374 JF655365:JF655374 TB655365:TB655374 ACX655365:ACX655374 AMT655365:AMT655374 AWP655365:AWP655374 BGL655365:BGL655374 BQH655365:BQH655374 CAD655365:CAD655374 CJZ655365:CJZ655374 CTV655365:CTV655374 DDR655365:DDR655374 DNN655365:DNN655374 DXJ655365:DXJ655374 EHF655365:EHF655374 ERB655365:ERB655374 FAX655365:FAX655374 FKT655365:FKT655374 FUP655365:FUP655374 GEL655365:GEL655374 GOH655365:GOH655374 GYD655365:GYD655374 HHZ655365:HHZ655374 HRV655365:HRV655374 IBR655365:IBR655374 ILN655365:ILN655374 IVJ655365:IVJ655374 JFF655365:JFF655374 JPB655365:JPB655374 JYX655365:JYX655374 KIT655365:KIT655374 KSP655365:KSP655374 LCL655365:LCL655374 LMH655365:LMH655374 LWD655365:LWD655374 MFZ655365:MFZ655374 MPV655365:MPV655374 MZR655365:MZR655374 NJN655365:NJN655374 NTJ655365:NTJ655374 ODF655365:ODF655374 ONB655365:ONB655374 OWX655365:OWX655374 PGT655365:PGT655374 PQP655365:PQP655374 QAL655365:QAL655374 QKH655365:QKH655374 QUD655365:QUD655374 RDZ655365:RDZ655374 RNV655365:RNV655374 RXR655365:RXR655374 SHN655365:SHN655374 SRJ655365:SRJ655374 TBF655365:TBF655374 TLB655365:TLB655374 TUX655365:TUX655374 UET655365:UET655374 UOP655365:UOP655374 UYL655365:UYL655374 VIH655365:VIH655374 VSD655365:VSD655374 WBZ655365:WBZ655374 WLV655365:WLV655374 WVR655365:WVR655374 J720901:J720910 JF720901:JF720910 TB720901:TB720910 ACX720901:ACX720910 AMT720901:AMT720910 AWP720901:AWP720910 BGL720901:BGL720910 BQH720901:BQH720910 CAD720901:CAD720910 CJZ720901:CJZ720910 CTV720901:CTV720910 DDR720901:DDR720910 DNN720901:DNN720910 DXJ720901:DXJ720910 EHF720901:EHF720910 ERB720901:ERB720910 FAX720901:FAX720910 FKT720901:FKT720910 FUP720901:FUP720910 GEL720901:GEL720910 GOH720901:GOH720910 GYD720901:GYD720910 HHZ720901:HHZ720910 HRV720901:HRV720910 IBR720901:IBR720910 ILN720901:ILN720910 IVJ720901:IVJ720910 JFF720901:JFF720910 JPB720901:JPB720910 JYX720901:JYX720910 KIT720901:KIT720910 KSP720901:KSP720910 LCL720901:LCL720910 LMH720901:LMH720910 LWD720901:LWD720910 MFZ720901:MFZ720910 MPV720901:MPV720910 MZR720901:MZR720910 NJN720901:NJN720910 NTJ720901:NTJ720910 ODF720901:ODF720910 ONB720901:ONB720910 OWX720901:OWX720910 PGT720901:PGT720910 PQP720901:PQP720910 QAL720901:QAL720910 QKH720901:QKH720910 QUD720901:QUD720910 RDZ720901:RDZ720910 RNV720901:RNV720910 RXR720901:RXR720910 SHN720901:SHN720910 SRJ720901:SRJ720910 TBF720901:TBF720910 TLB720901:TLB720910 TUX720901:TUX720910 UET720901:UET720910 UOP720901:UOP720910 UYL720901:UYL720910 VIH720901:VIH720910 VSD720901:VSD720910 WBZ720901:WBZ720910 WLV720901:WLV720910 WVR720901:WVR720910 J786437:J786446 JF786437:JF786446 TB786437:TB786446 ACX786437:ACX786446 AMT786437:AMT786446 AWP786437:AWP786446 BGL786437:BGL786446 BQH786437:BQH786446 CAD786437:CAD786446 CJZ786437:CJZ786446 CTV786437:CTV786446 DDR786437:DDR786446 DNN786437:DNN786446 DXJ786437:DXJ786446 EHF786437:EHF786446 ERB786437:ERB786446 FAX786437:FAX786446 FKT786437:FKT786446 FUP786437:FUP786446 GEL786437:GEL786446 GOH786437:GOH786446 GYD786437:GYD786446 HHZ786437:HHZ786446 HRV786437:HRV786446 IBR786437:IBR786446 ILN786437:ILN786446 IVJ786437:IVJ786446 JFF786437:JFF786446 JPB786437:JPB786446 JYX786437:JYX786446 KIT786437:KIT786446 KSP786437:KSP786446 LCL786437:LCL786446 LMH786437:LMH786446 LWD786437:LWD786446 MFZ786437:MFZ786446 MPV786437:MPV786446 MZR786437:MZR786446 NJN786437:NJN786446 NTJ786437:NTJ786446 ODF786437:ODF786446 ONB786437:ONB786446 OWX786437:OWX786446 PGT786437:PGT786446 PQP786437:PQP786446 QAL786437:QAL786446 QKH786437:QKH786446 QUD786437:QUD786446 RDZ786437:RDZ786446 RNV786437:RNV786446 RXR786437:RXR786446 SHN786437:SHN786446 SRJ786437:SRJ786446 TBF786437:TBF786446 TLB786437:TLB786446 TUX786437:TUX786446 UET786437:UET786446 UOP786437:UOP786446 UYL786437:UYL786446 VIH786437:VIH786446 VSD786437:VSD786446 WBZ786437:WBZ786446 WLV786437:WLV786446 WVR786437:WVR786446 J851973:J851982 JF851973:JF851982 TB851973:TB851982 ACX851973:ACX851982 AMT851973:AMT851982 AWP851973:AWP851982 BGL851973:BGL851982 BQH851973:BQH851982 CAD851973:CAD851982 CJZ851973:CJZ851982 CTV851973:CTV851982 DDR851973:DDR851982 DNN851973:DNN851982 DXJ851973:DXJ851982 EHF851973:EHF851982 ERB851973:ERB851982 FAX851973:FAX851982 FKT851973:FKT851982 FUP851973:FUP851982 GEL851973:GEL851982 GOH851973:GOH851982 GYD851973:GYD851982 HHZ851973:HHZ851982 HRV851973:HRV851982 IBR851973:IBR851982 ILN851973:ILN851982 IVJ851973:IVJ851982 JFF851973:JFF851982 JPB851973:JPB851982 JYX851973:JYX851982 KIT851973:KIT851982 KSP851973:KSP851982 LCL851973:LCL851982 LMH851973:LMH851982 LWD851973:LWD851982 MFZ851973:MFZ851982 MPV851973:MPV851982 MZR851973:MZR851982 NJN851973:NJN851982 NTJ851973:NTJ851982 ODF851973:ODF851982 ONB851973:ONB851982 OWX851973:OWX851982 PGT851973:PGT851982 PQP851973:PQP851982 QAL851973:QAL851982 QKH851973:QKH851982 QUD851973:QUD851982 RDZ851973:RDZ851982 RNV851973:RNV851982 RXR851973:RXR851982 SHN851973:SHN851982 SRJ851973:SRJ851982 TBF851973:TBF851982 TLB851973:TLB851982 TUX851973:TUX851982 UET851973:UET851982 UOP851973:UOP851982 UYL851973:UYL851982 VIH851973:VIH851982 VSD851973:VSD851982 WBZ851973:WBZ851982 WLV851973:WLV851982 WVR851973:WVR851982 J917509:J917518 JF917509:JF917518 TB917509:TB917518 ACX917509:ACX917518 AMT917509:AMT917518 AWP917509:AWP917518 BGL917509:BGL917518 BQH917509:BQH917518 CAD917509:CAD917518 CJZ917509:CJZ917518 CTV917509:CTV917518 DDR917509:DDR917518 DNN917509:DNN917518 DXJ917509:DXJ917518 EHF917509:EHF917518 ERB917509:ERB917518 FAX917509:FAX917518 FKT917509:FKT917518 FUP917509:FUP917518 GEL917509:GEL917518 GOH917509:GOH917518 GYD917509:GYD917518 HHZ917509:HHZ917518 HRV917509:HRV917518 IBR917509:IBR917518 ILN917509:ILN917518 IVJ917509:IVJ917518 JFF917509:JFF917518 JPB917509:JPB917518 JYX917509:JYX917518 KIT917509:KIT917518 KSP917509:KSP917518 LCL917509:LCL917518 LMH917509:LMH917518 LWD917509:LWD917518 MFZ917509:MFZ917518 MPV917509:MPV917518 MZR917509:MZR917518 NJN917509:NJN917518 NTJ917509:NTJ917518 ODF917509:ODF917518 ONB917509:ONB917518 OWX917509:OWX917518 PGT917509:PGT917518 PQP917509:PQP917518 QAL917509:QAL917518 QKH917509:QKH917518 QUD917509:QUD917518 RDZ917509:RDZ917518 RNV917509:RNV917518 RXR917509:RXR917518 SHN917509:SHN917518 SRJ917509:SRJ917518 TBF917509:TBF917518 TLB917509:TLB917518 TUX917509:TUX917518 UET917509:UET917518 UOP917509:UOP917518 UYL917509:UYL917518 VIH917509:VIH917518 VSD917509:VSD917518 WBZ917509:WBZ917518 WLV917509:WLV917518 WVR917509:WVR917518 J983045:J983054 JF983045:JF983054 TB983045:TB983054 ACX983045:ACX983054 AMT983045:AMT983054 AWP983045:AWP983054 BGL983045:BGL983054 BQH983045:BQH983054 CAD983045:CAD983054 CJZ983045:CJZ983054 CTV983045:CTV983054 DDR983045:DDR983054 DNN983045:DNN983054 DXJ983045:DXJ983054 EHF983045:EHF983054 ERB983045:ERB983054 FAX983045:FAX983054 FKT983045:FKT983054 FUP983045:FUP983054 GEL983045:GEL983054 GOH983045:GOH983054 GYD983045:GYD983054 HHZ983045:HHZ983054 HRV983045:HRV983054 IBR983045:IBR983054 ILN983045:ILN983054 IVJ983045:IVJ983054 JFF983045:JFF983054 JPB983045:JPB983054 JYX983045:JYX983054 KIT983045:KIT983054 KSP983045:KSP983054 LCL983045:LCL983054 LMH983045:LMH983054 LWD983045:LWD983054 MFZ983045:MFZ983054 MPV983045:MPV983054 MZR983045:MZR983054 NJN983045:NJN983054 NTJ983045:NTJ983054 ODF983045:ODF983054 ONB983045:ONB983054 OWX983045:OWX983054 PGT983045:PGT983054 PQP983045:PQP983054 QAL983045:QAL983054 QKH983045:QKH983054 QUD983045:QUD983054 RDZ983045:RDZ983054 RNV983045:RNV983054 RXR983045:RXR983054 SHN983045:SHN983054 SRJ983045:SRJ983054 TBF983045:TBF983054 TLB983045:TLB983054 TUX983045:TUX983054 UET983045:UET983054 UOP983045:UOP983054 UYL983045:UYL983054 VIH983045:VIH983054 VSD983045:VSD983054 WBZ983045:WBZ983054 WLV983045:WLV983054 WVR983045:WVR983054">
      <formula1>$J$95:$J$102</formula1>
    </dataValidation>
    <dataValidation type="list" allowBlank="1" showInputMessage="1" showErrorMessage="1" sqref="J21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J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J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J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J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J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J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J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J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J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J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J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J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J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J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formula1>$J$95:$J$101</formula1>
    </dataValidation>
    <dataValidation type="list" allowBlank="1" showInputMessage="1" showErrorMessage="1" sqref="R32:R34 JN32:JN34 TJ32:TJ34 ADF32:ADF34 ANB32:ANB34 AWX32:AWX34 BGT32:BGT34 BQP32:BQP34 CAL32:CAL34 CKH32:CKH34 CUD32:CUD34 DDZ32:DDZ34 DNV32:DNV34 DXR32:DXR34 EHN32:EHN34 ERJ32:ERJ34 FBF32:FBF34 FLB32:FLB34 FUX32:FUX34 GET32:GET34 GOP32:GOP34 GYL32:GYL34 HIH32:HIH34 HSD32:HSD34 IBZ32:IBZ34 ILV32:ILV34 IVR32:IVR34 JFN32:JFN34 JPJ32:JPJ34 JZF32:JZF34 KJB32:KJB34 KSX32:KSX34 LCT32:LCT34 LMP32:LMP34 LWL32:LWL34 MGH32:MGH34 MQD32:MQD34 MZZ32:MZZ34 NJV32:NJV34 NTR32:NTR34 ODN32:ODN34 ONJ32:ONJ34 OXF32:OXF34 PHB32:PHB34 PQX32:PQX34 QAT32:QAT34 QKP32:QKP34 QUL32:QUL34 REH32:REH34 ROD32:ROD34 RXZ32:RXZ34 SHV32:SHV34 SRR32:SRR34 TBN32:TBN34 TLJ32:TLJ34 TVF32:TVF34 UFB32:UFB34 UOX32:UOX34 UYT32:UYT34 VIP32:VIP34 VSL32:VSL34 WCH32:WCH34 WMD32:WMD34 WVZ32:WVZ34 R65568:R65570 JN65568:JN65570 TJ65568:TJ65570 ADF65568:ADF65570 ANB65568:ANB65570 AWX65568:AWX65570 BGT65568:BGT65570 BQP65568:BQP65570 CAL65568:CAL65570 CKH65568:CKH65570 CUD65568:CUD65570 DDZ65568:DDZ65570 DNV65568:DNV65570 DXR65568:DXR65570 EHN65568:EHN65570 ERJ65568:ERJ65570 FBF65568:FBF65570 FLB65568:FLB65570 FUX65568:FUX65570 GET65568:GET65570 GOP65568:GOP65570 GYL65568:GYL65570 HIH65568:HIH65570 HSD65568:HSD65570 IBZ65568:IBZ65570 ILV65568:ILV65570 IVR65568:IVR65570 JFN65568:JFN65570 JPJ65568:JPJ65570 JZF65568:JZF65570 KJB65568:KJB65570 KSX65568:KSX65570 LCT65568:LCT65570 LMP65568:LMP65570 LWL65568:LWL65570 MGH65568:MGH65570 MQD65568:MQD65570 MZZ65568:MZZ65570 NJV65568:NJV65570 NTR65568:NTR65570 ODN65568:ODN65570 ONJ65568:ONJ65570 OXF65568:OXF65570 PHB65568:PHB65570 PQX65568:PQX65570 QAT65568:QAT65570 QKP65568:QKP65570 QUL65568:QUL65570 REH65568:REH65570 ROD65568:ROD65570 RXZ65568:RXZ65570 SHV65568:SHV65570 SRR65568:SRR65570 TBN65568:TBN65570 TLJ65568:TLJ65570 TVF65568:TVF65570 UFB65568:UFB65570 UOX65568:UOX65570 UYT65568:UYT65570 VIP65568:VIP65570 VSL65568:VSL65570 WCH65568:WCH65570 WMD65568:WMD65570 WVZ65568:WVZ65570 R131104:R131106 JN131104:JN131106 TJ131104:TJ131106 ADF131104:ADF131106 ANB131104:ANB131106 AWX131104:AWX131106 BGT131104:BGT131106 BQP131104:BQP131106 CAL131104:CAL131106 CKH131104:CKH131106 CUD131104:CUD131106 DDZ131104:DDZ131106 DNV131104:DNV131106 DXR131104:DXR131106 EHN131104:EHN131106 ERJ131104:ERJ131106 FBF131104:FBF131106 FLB131104:FLB131106 FUX131104:FUX131106 GET131104:GET131106 GOP131104:GOP131106 GYL131104:GYL131106 HIH131104:HIH131106 HSD131104:HSD131106 IBZ131104:IBZ131106 ILV131104:ILV131106 IVR131104:IVR131106 JFN131104:JFN131106 JPJ131104:JPJ131106 JZF131104:JZF131106 KJB131104:KJB131106 KSX131104:KSX131106 LCT131104:LCT131106 LMP131104:LMP131106 LWL131104:LWL131106 MGH131104:MGH131106 MQD131104:MQD131106 MZZ131104:MZZ131106 NJV131104:NJV131106 NTR131104:NTR131106 ODN131104:ODN131106 ONJ131104:ONJ131106 OXF131104:OXF131106 PHB131104:PHB131106 PQX131104:PQX131106 QAT131104:QAT131106 QKP131104:QKP131106 QUL131104:QUL131106 REH131104:REH131106 ROD131104:ROD131106 RXZ131104:RXZ131106 SHV131104:SHV131106 SRR131104:SRR131106 TBN131104:TBN131106 TLJ131104:TLJ131106 TVF131104:TVF131106 UFB131104:UFB131106 UOX131104:UOX131106 UYT131104:UYT131106 VIP131104:VIP131106 VSL131104:VSL131106 WCH131104:WCH131106 WMD131104:WMD131106 WVZ131104:WVZ131106 R196640:R196642 JN196640:JN196642 TJ196640:TJ196642 ADF196640:ADF196642 ANB196640:ANB196642 AWX196640:AWX196642 BGT196640:BGT196642 BQP196640:BQP196642 CAL196640:CAL196642 CKH196640:CKH196642 CUD196640:CUD196642 DDZ196640:DDZ196642 DNV196640:DNV196642 DXR196640:DXR196642 EHN196640:EHN196642 ERJ196640:ERJ196642 FBF196640:FBF196642 FLB196640:FLB196642 FUX196640:FUX196642 GET196640:GET196642 GOP196640:GOP196642 GYL196640:GYL196642 HIH196640:HIH196642 HSD196640:HSD196642 IBZ196640:IBZ196642 ILV196640:ILV196642 IVR196640:IVR196642 JFN196640:JFN196642 JPJ196640:JPJ196642 JZF196640:JZF196642 KJB196640:KJB196642 KSX196640:KSX196642 LCT196640:LCT196642 LMP196640:LMP196642 LWL196640:LWL196642 MGH196640:MGH196642 MQD196640:MQD196642 MZZ196640:MZZ196642 NJV196640:NJV196642 NTR196640:NTR196642 ODN196640:ODN196642 ONJ196640:ONJ196642 OXF196640:OXF196642 PHB196640:PHB196642 PQX196640:PQX196642 QAT196640:QAT196642 QKP196640:QKP196642 QUL196640:QUL196642 REH196640:REH196642 ROD196640:ROD196642 RXZ196640:RXZ196642 SHV196640:SHV196642 SRR196640:SRR196642 TBN196640:TBN196642 TLJ196640:TLJ196642 TVF196640:TVF196642 UFB196640:UFB196642 UOX196640:UOX196642 UYT196640:UYT196642 VIP196640:VIP196642 VSL196640:VSL196642 WCH196640:WCH196642 WMD196640:WMD196642 WVZ196640:WVZ196642 R262176:R262178 JN262176:JN262178 TJ262176:TJ262178 ADF262176:ADF262178 ANB262176:ANB262178 AWX262176:AWX262178 BGT262176:BGT262178 BQP262176:BQP262178 CAL262176:CAL262178 CKH262176:CKH262178 CUD262176:CUD262178 DDZ262176:DDZ262178 DNV262176:DNV262178 DXR262176:DXR262178 EHN262176:EHN262178 ERJ262176:ERJ262178 FBF262176:FBF262178 FLB262176:FLB262178 FUX262176:FUX262178 GET262176:GET262178 GOP262176:GOP262178 GYL262176:GYL262178 HIH262176:HIH262178 HSD262176:HSD262178 IBZ262176:IBZ262178 ILV262176:ILV262178 IVR262176:IVR262178 JFN262176:JFN262178 JPJ262176:JPJ262178 JZF262176:JZF262178 KJB262176:KJB262178 KSX262176:KSX262178 LCT262176:LCT262178 LMP262176:LMP262178 LWL262176:LWL262178 MGH262176:MGH262178 MQD262176:MQD262178 MZZ262176:MZZ262178 NJV262176:NJV262178 NTR262176:NTR262178 ODN262176:ODN262178 ONJ262176:ONJ262178 OXF262176:OXF262178 PHB262176:PHB262178 PQX262176:PQX262178 QAT262176:QAT262178 QKP262176:QKP262178 QUL262176:QUL262178 REH262176:REH262178 ROD262176:ROD262178 RXZ262176:RXZ262178 SHV262176:SHV262178 SRR262176:SRR262178 TBN262176:TBN262178 TLJ262176:TLJ262178 TVF262176:TVF262178 UFB262176:UFB262178 UOX262176:UOX262178 UYT262176:UYT262178 VIP262176:VIP262178 VSL262176:VSL262178 WCH262176:WCH262178 WMD262176:WMD262178 WVZ262176:WVZ262178 R327712:R327714 JN327712:JN327714 TJ327712:TJ327714 ADF327712:ADF327714 ANB327712:ANB327714 AWX327712:AWX327714 BGT327712:BGT327714 BQP327712:BQP327714 CAL327712:CAL327714 CKH327712:CKH327714 CUD327712:CUD327714 DDZ327712:DDZ327714 DNV327712:DNV327714 DXR327712:DXR327714 EHN327712:EHN327714 ERJ327712:ERJ327714 FBF327712:FBF327714 FLB327712:FLB327714 FUX327712:FUX327714 GET327712:GET327714 GOP327712:GOP327714 GYL327712:GYL327714 HIH327712:HIH327714 HSD327712:HSD327714 IBZ327712:IBZ327714 ILV327712:ILV327714 IVR327712:IVR327714 JFN327712:JFN327714 JPJ327712:JPJ327714 JZF327712:JZF327714 KJB327712:KJB327714 KSX327712:KSX327714 LCT327712:LCT327714 LMP327712:LMP327714 LWL327712:LWL327714 MGH327712:MGH327714 MQD327712:MQD327714 MZZ327712:MZZ327714 NJV327712:NJV327714 NTR327712:NTR327714 ODN327712:ODN327714 ONJ327712:ONJ327714 OXF327712:OXF327714 PHB327712:PHB327714 PQX327712:PQX327714 QAT327712:QAT327714 QKP327712:QKP327714 QUL327712:QUL327714 REH327712:REH327714 ROD327712:ROD327714 RXZ327712:RXZ327714 SHV327712:SHV327714 SRR327712:SRR327714 TBN327712:TBN327714 TLJ327712:TLJ327714 TVF327712:TVF327714 UFB327712:UFB327714 UOX327712:UOX327714 UYT327712:UYT327714 VIP327712:VIP327714 VSL327712:VSL327714 WCH327712:WCH327714 WMD327712:WMD327714 WVZ327712:WVZ327714 R393248:R393250 JN393248:JN393250 TJ393248:TJ393250 ADF393248:ADF393250 ANB393248:ANB393250 AWX393248:AWX393250 BGT393248:BGT393250 BQP393248:BQP393250 CAL393248:CAL393250 CKH393248:CKH393250 CUD393248:CUD393250 DDZ393248:DDZ393250 DNV393248:DNV393250 DXR393248:DXR393250 EHN393248:EHN393250 ERJ393248:ERJ393250 FBF393248:FBF393250 FLB393248:FLB393250 FUX393248:FUX393250 GET393248:GET393250 GOP393248:GOP393250 GYL393248:GYL393250 HIH393248:HIH393250 HSD393248:HSD393250 IBZ393248:IBZ393250 ILV393248:ILV393250 IVR393248:IVR393250 JFN393248:JFN393250 JPJ393248:JPJ393250 JZF393248:JZF393250 KJB393248:KJB393250 KSX393248:KSX393250 LCT393248:LCT393250 LMP393248:LMP393250 LWL393248:LWL393250 MGH393248:MGH393250 MQD393248:MQD393250 MZZ393248:MZZ393250 NJV393248:NJV393250 NTR393248:NTR393250 ODN393248:ODN393250 ONJ393248:ONJ393250 OXF393248:OXF393250 PHB393248:PHB393250 PQX393248:PQX393250 QAT393248:QAT393250 QKP393248:QKP393250 QUL393248:QUL393250 REH393248:REH393250 ROD393248:ROD393250 RXZ393248:RXZ393250 SHV393248:SHV393250 SRR393248:SRR393250 TBN393248:TBN393250 TLJ393248:TLJ393250 TVF393248:TVF393250 UFB393248:UFB393250 UOX393248:UOX393250 UYT393248:UYT393250 VIP393248:VIP393250 VSL393248:VSL393250 WCH393248:WCH393250 WMD393248:WMD393250 WVZ393248:WVZ393250 R458784:R458786 JN458784:JN458786 TJ458784:TJ458786 ADF458784:ADF458786 ANB458784:ANB458786 AWX458784:AWX458786 BGT458784:BGT458786 BQP458784:BQP458786 CAL458784:CAL458786 CKH458784:CKH458786 CUD458784:CUD458786 DDZ458784:DDZ458786 DNV458784:DNV458786 DXR458784:DXR458786 EHN458784:EHN458786 ERJ458784:ERJ458786 FBF458784:FBF458786 FLB458784:FLB458786 FUX458784:FUX458786 GET458784:GET458786 GOP458784:GOP458786 GYL458784:GYL458786 HIH458784:HIH458786 HSD458784:HSD458786 IBZ458784:IBZ458786 ILV458784:ILV458786 IVR458784:IVR458786 JFN458784:JFN458786 JPJ458784:JPJ458786 JZF458784:JZF458786 KJB458784:KJB458786 KSX458784:KSX458786 LCT458784:LCT458786 LMP458784:LMP458786 LWL458784:LWL458786 MGH458784:MGH458786 MQD458784:MQD458786 MZZ458784:MZZ458786 NJV458784:NJV458786 NTR458784:NTR458786 ODN458784:ODN458786 ONJ458784:ONJ458786 OXF458784:OXF458786 PHB458784:PHB458786 PQX458784:PQX458786 QAT458784:QAT458786 QKP458784:QKP458786 QUL458784:QUL458786 REH458784:REH458786 ROD458784:ROD458786 RXZ458784:RXZ458786 SHV458784:SHV458786 SRR458784:SRR458786 TBN458784:TBN458786 TLJ458784:TLJ458786 TVF458784:TVF458786 UFB458784:UFB458786 UOX458784:UOX458786 UYT458784:UYT458786 VIP458784:VIP458786 VSL458784:VSL458786 WCH458784:WCH458786 WMD458784:WMD458786 WVZ458784:WVZ458786 R524320:R524322 JN524320:JN524322 TJ524320:TJ524322 ADF524320:ADF524322 ANB524320:ANB524322 AWX524320:AWX524322 BGT524320:BGT524322 BQP524320:BQP524322 CAL524320:CAL524322 CKH524320:CKH524322 CUD524320:CUD524322 DDZ524320:DDZ524322 DNV524320:DNV524322 DXR524320:DXR524322 EHN524320:EHN524322 ERJ524320:ERJ524322 FBF524320:FBF524322 FLB524320:FLB524322 FUX524320:FUX524322 GET524320:GET524322 GOP524320:GOP524322 GYL524320:GYL524322 HIH524320:HIH524322 HSD524320:HSD524322 IBZ524320:IBZ524322 ILV524320:ILV524322 IVR524320:IVR524322 JFN524320:JFN524322 JPJ524320:JPJ524322 JZF524320:JZF524322 KJB524320:KJB524322 KSX524320:KSX524322 LCT524320:LCT524322 LMP524320:LMP524322 LWL524320:LWL524322 MGH524320:MGH524322 MQD524320:MQD524322 MZZ524320:MZZ524322 NJV524320:NJV524322 NTR524320:NTR524322 ODN524320:ODN524322 ONJ524320:ONJ524322 OXF524320:OXF524322 PHB524320:PHB524322 PQX524320:PQX524322 QAT524320:QAT524322 QKP524320:QKP524322 QUL524320:QUL524322 REH524320:REH524322 ROD524320:ROD524322 RXZ524320:RXZ524322 SHV524320:SHV524322 SRR524320:SRR524322 TBN524320:TBN524322 TLJ524320:TLJ524322 TVF524320:TVF524322 UFB524320:UFB524322 UOX524320:UOX524322 UYT524320:UYT524322 VIP524320:VIP524322 VSL524320:VSL524322 WCH524320:WCH524322 WMD524320:WMD524322 WVZ524320:WVZ524322 R589856:R589858 JN589856:JN589858 TJ589856:TJ589858 ADF589856:ADF589858 ANB589856:ANB589858 AWX589856:AWX589858 BGT589856:BGT589858 BQP589856:BQP589858 CAL589856:CAL589858 CKH589856:CKH589858 CUD589856:CUD589858 DDZ589856:DDZ589858 DNV589856:DNV589858 DXR589856:DXR589858 EHN589856:EHN589858 ERJ589856:ERJ589858 FBF589856:FBF589858 FLB589856:FLB589858 FUX589856:FUX589858 GET589856:GET589858 GOP589856:GOP589858 GYL589856:GYL589858 HIH589856:HIH589858 HSD589856:HSD589858 IBZ589856:IBZ589858 ILV589856:ILV589858 IVR589856:IVR589858 JFN589856:JFN589858 JPJ589856:JPJ589858 JZF589856:JZF589858 KJB589856:KJB589858 KSX589856:KSX589858 LCT589856:LCT589858 LMP589856:LMP589858 LWL589856:LWL589858 MGH589856:MGH589858 MQD589856:MQD589858 MZZ589856:MZZ589858 NJV589856:NJV589858 NTR589856:NTR589858 ODN589856:ODN589858 ONJ589856:ONJ589858 OXF589856:OXF589858 PHB589856:PHB589858 PQX589856:PQX589858 QAT589856:QAT589858 QKP589856:QKP589858 QUL589856:QUL589858 REH589856:REH589858 ROD589856:ROD589858 RXZ589856:RXZ589858 SHV589856:SHV589858 SRR589856:SRR589858 TBN589856:TBN589858 TLJ589856:TLJ589858 TVF589856:TVF589858 UFB589856:UFB589858 UOX589856:UOX589858 UYT589856:UYT589858 VIP589856:VIP589858 VSL589856:VSL589858 WCH589856:WCH589858 WMD589856:WMD589858 WVZ589856:WVZ589858 R655392:R655394 JN655392:JN655394 TJ655392:TJ655394 ADF655392:ADF655394 ANB655392:ANB655394 AWX655392:AWX655394 BGT655392:BGT655394 BQP655392:BQP655394 CAL655392:CAL655394 CKH655392:CKH655394 CUD655392:CUD655394 DDZ655392:DDZ655394 DNV655392:DNV655394 DXR655392:DXR655394 EHN655392:EHN655394 ERJ655392:ERJ655394 FBF655392:FBF655394 FLB655392:FLB655394 FUX655392:FUX655394 GET655392:GET655394 GOP655392:GOP655394 GYL655392:GYL655394 HIH655392:HIH655394 HSD655392:HSD655394 IBZ655392:IBZ655394 ILV655392:ILV655394 IVR655392:IVR655394 JFN655392:JFN655394 JPJ655392:JPJ655394 JZF655392:JZF655394 KJB655392:KJB655394 KSX655392:KSX655394 LCT655392:LCT655394 LMP655392:LMP655394 LWL655392:LWL655394 MGH655392:MGH655394 MQD655392:MQD655394 MZZ655392:MZZ655394 NJV655392:NJV655394 NTR655392:NTR655394 ODN655392:ODN655394 ONJ655392:ONJ655394 OXF655392:OXF655394 PHB655392:PHB655394 PQX655392:PQX655394 QAT655392:QAT655394 QKP655392:QKP655394 QUL655392:QUL655394 REH655392:REH655394 ROD655392:ROD655394 RXZ655392:RXZ655394 SHV655392:SHV655394 SRR655392:SRR655394 TBN655392:TBN655394 TLJ655392:TLJ655394 TVF655392:TVF655394 UFB655392:UFB655394 UOX655392:UOX655394 UYT655392:UYT655394 VIP655392:VIP655394 VSL655392:VSL655394 WCH655392:WCH655394 WMD655392:WMD655394 WVZ655392:WVZ655394 R720928:R720930 JN720928:JN720930 TJ720928:TJ720930 ADF720928:ADF720930 ANB720928:ANB720930 AWX720928:AWX720930 BGT720928:BGT720930 BQP720928:BQP720930 CAL720928:CAL720930 CKH720928:CKH720930 CUD720928:CUD720930 DDZ720928:DDZ720930 DNV720928:DNV720930 DXR720928:DXR720930 EHN720928:EHN720930 ERJ720928:ERJ720930 FBF720928:FBF720930 FLB720928:FLB720930 FUX720928:FUX720930 GET720928:GET720930 GOP720928:GOP720930 GYL720928:GYL720930 HIH720928:HIH720930 HSD720928:HSD720930 IBZ720928:IBZ720930 ILV720928:ILV720930 IVR720928:IVR720930 JFN720928:JFN720930 JPJ720928:JPJ720930 JZF720928:JZF720930 KJB720928:KJB720930 KSX720928:KSX720930 LCT720928:LCT720930 LMP720928:LMP720930 LWL720928:LWL720930 MGH720928:MGH720930 MQD720928:MQD720930 MZZ720928:MZZ720930 NJV720928:NJV720930 NTR720928:NTR720930 ODN720928:ODN720930 ONJ720928:ONJ720930 OXF720928:OXF720930 PHB720928:PHB720930 PQX720928:PQX720930 QAT720928:QAT720930 QKP720928:QKP720930 QUL720928:QUL720930 REH720928:REH720930 ROD720928:ROD720930 RXZ720928:RXZ720930 SHV720928:SHV720930 SRR720928:SRR720930 TBN720928:TBN720930 TLJ720928:TLJ720930 TVF720928:TVF720930 UFB720928:UFB720930 UOX720928:UOX720930 UYT720928:UYT720930 VIP720928:VIP720930 VSL720928:VSL720930 WCH720928:WCH720930 WMD720928:WMD720930 WVZ720928:WVZ720930 R786464:R786466 JN786464:JN786466 TJ786464:TJ786466 ADF786464:ADF786466 ANB786464:ANB786466 AWX786464:AWX786466 BGT786464:BGT786466 BQP786464:BQP786466 CAL786464:CAL786466 CKH786464:CKH786466 CUD786464:CUD786466 DDZ786464:DDZ786466 DNV786464:DNV786466 DXR786464:DXR786466 EHN786464:EHN786466 ERJ786464:ERJ786466 FBF786464:FBF786466 FLB786464:FLB786466 FUX786464:FUX786466 GET786464:GET786466 GOP786464:GOP786466 GYL786464:GYL786466 HIH786464:HIH786466 HSD786464:HSD786466 IBZ786464:IBZ786466 ILV786464:ILV786466 IVR786464:IVR786466 JFN786464:JFN786466 JPJ786464:JPJ786466 JZF786464:JZF786466 KJB786464:KJB786466 KSX786464:KSX786466 LCT786464:LCT786466 LMP786464:LMP786466 LWL786464:LWL786466 MGH786464:MGH786466 MQD786464:MQD786466 MZZ786464:MZZ786466 NJV786464:NJV786466 NTR786464:NTR786466 ODN786464:ODN786466 ONJ786464:ONJ786466 OXF786464:OXF786466 PHB786464:PHB786466 PQX786464:PQX786466 QAT786464:QAT786466 QKP786464:QKP786466 QUL786464:QUL786466 REH786464:REH786466 ROD786464:ROD786466 RXZ786464:RXZ786466 SHV786464:SHV786466 SRR786464:SRR786466 TBN786464:TBN786466 TLJ786464:TLJ786466 TVF786464:TVF786466 UFB786464:UFB786466 UOX786464:UOX786466 UYT786464:UYT786466 VIP786464:VIP786466 VSL786464:VSL786466 WCH786464:WCH786466 WMD786464:WMD786466 WVZ786464:WVZ786466 R852000:R852002 JN852000:JN852002 TJ852000:TJ852002 ADF852000:ADF852002 ANB852000:ANB852002 AWX852000:AWX852002 BGT852000:BGT852002 BQP852000:BQP852002 CAL852000:CAL852002 CKH852000:CKH852002 CUD852000:CUD852002 DDZ852000:DDZ852002 DNV852000:DNV852002 DXR852000:DXR852002 EHN852000:EHN852002 ERJ852000:ERJ852002 FBF852000:FBF852002 FLB852000:FLB852002 FUX852000:FUX852002 GET852000:GET852002 GOP852000:GOP852002 GYL852000:GYL852002 HIH852000:HIH852002 HSD852000:HSD852002 IBZ852000:IBZ852002 ILV852000:ILV852002 IVR852000:IVR852002 JFN852000:JFN852002 JPJ852000:JPJ852002 JZF852000:JZF852002 KJB852000:KJB852002 KSX852000:KSX852002 LCT852000:LCT852002 LMP852000:LMP852002 LWL852000:LWL852002 MGH852000:MGH852002 MQD852000:MQD852002 MZZ852000:MZZ852002 NJV852000:NJV852002 NTR852000:NTR852002 ODN852000:ODN852002 ONJ852000:ONJ852002 OXF852000:OXF852002 PHB852000:PHB852002 PQX852000:PQX852002 QAT852000:QAT852002 QKP852000:QKP852002 QUL852000:QUL852002 REH852000:REH852002 ROD852000:ROD852002 RXZ852000:RXZ852002 SHV852000:SHV852002 SRR852000:SRR852002 TBN852000:TBN852002 TLJ852000:TLJ852002 TVF852000:TVF852002 UFB852000:UFB852002 UOX852000:UOX852002 UYT852000:UYT852002 VIP852000:VIP852002 VSL852000:VSL852002 WCH852000:WCH852002 WMD852000:WMD852002 WVZ852000:WVZ852002 R917536:R917538 JN917536:JN917538 TJ917536:TJ917538 ADF917536:ADF917538 ANB917536:ANB917538 AWX917536:AWX917538 BGT917536:BGT917538 BQP917536:BQP917538 CAL917536:CAL917538 CKH917536:CKH917538 CUD917536:CUD917538 DDZ917536:DDZ917538 DNV917536:DNV917538 DXR917536:DXR917538 EHN917536:EHN917538 ERJ917536:ERJ917538 FBF917536:FBF917538 FLB917536:FLB917538 FUX917536:FUX917538 GET917536:GET917538 GOP917536:GOP917538 GYL917536:GYL917538 HIH917536:HIH917538 HSD917536:HSD917538 IBZ917536:IBZ917538 ILV917536:ILV917538 IVR917536:IVR917538 JFN917536:JFN917538 JPJ917536:JPJ917538 JZF917536:JZF917538 KJB917536:KJB917538 KSX917536:KSX917538 LCT917536:LCT917538 LMP917536:LMP917538 LWL917536:LWL917538 MGH917536:MGH917538 MQD917536:MQD917538 MZZ917536:MZZ917538 NJV917536:NJV917538 NTR917536:NTR917538 ODN917536:ODN917538 ONJ917536:ONJ917538 OXF917536:OXF917538 PHB917536:PHB917538 PQX917536:PQX917538 QAT917536:QAT917538 QKP917536:QKP917538 QUL917536:QUL917538 REH917536:REH917538 ROD917536:ROD917538 RXZ917536:RXZ917538 SHV917536:SHV917538 SRR917536:SRR917538 TBN917536:TBN917538 TLJ917536:TLJ917538 TVF917536:TVF917538 UFB917536:UFB917538 UOX917536:UOX917538 UYT917536:UYT917538 VIP917536:VIP917538 VSL917536:VSL917538 WCH917536:WCH917538 WMD917536:WMD917538 WVZ917536:WVZ917538 R983072:R983074 JN983072:JN983074 TJ983072:TJ983074 ADF983072:ADF983074 ANB983072:ANB983074 AWX983072:AWX983074 BGT983072:BGT983074 BQP983072:BQP983074 CAL983072:CAL983074 CKH983072:CKH983074 CUD983072:CUD983074 DDZ983072:DDZ983074 DNV983072:DNV983074 DXR983072:DXR983074 EHN983072:EHN983074 ERJ983072:ERJ983074 FBF983072:FBF983074 FLB983072:FLB983074 FUX983072:FUX983074 GET983072:GET983074 GOP983072:GOP983074 GYL983072:GYL983074 HIH983072:HIH983074 HSD983072:HSD983074 IBZ983072:IBZ983074 ILV983072:ILV983074 IVR983072:IVR983074 JFN983072:JFN983074 JPJ983072:JPJ983074 JZF983072:JZF983074 KJB983072:KJB983074 KSX983072:KSX983074 LCT983072:LCT983074 LMP983072:LMP983074 LWL983072:LWL983074 MGH983072:MGH983074 MQD983072:MQD983074 MZZ983072:MZZ983074 NJV983072:NJV983074 NTR983072:NTR983074 ODN983072:ODN983074 ONJ983072:ONJ983074 OXF983072:OXF983074 PHB983072:PHB983074 PQX983072:PQX983074 QAT983072:QAT983074 QKP983072:QKP983074 QUL983072:QUL983074 REH983072:REH983074 ROD983072:ROD983074 RXZ983072:RXZ983074 SHV983072:SHV983074 SRR983072:SRR983074 TBN983072:TBN983074 TLJ983072:TLJ983074 TVF983072:TVF983074 UFB983072:UFB983074 UOX983072:UOX983074 UYT983072:UYT983074 VIP983072:VIP983074 VSL983072:VSL983074 WCH983072:WCH983074 WMD983072:WMD983074 WVZ983072:WVZ983074 R37:R38 JN37:JN38 TJ37:TJ38 ADF37:ADF38 ANB37:ANB38 AWX37:AWX38 BGT37:BGT38 BQP37:BQP38 CAL37:CAL38 CKH37:CKH38 CUD37:CUD38 DDZ37:DDZ38 DNV37:DNV38 DXR37:DXR38 EHN37:EHN38 ERJ37:ERJ38 FBF37:FBF38 FLB37:FLB38 FUX37:FUX38 GET37:GET38 GOP37:GOP38 GYL37:GYL38 HIH37:HIH38 HSD37:HSD38 IBZ37:IBZ38 ILV37:ILV38 IVR37:IVR38 JFN37:JFN38 JPJ37:JPJ38 JZF37:JZF38 KJB37:KJB38 KSX37:KSX38 LCT37:LCT38 LMP37:LMP38 LWL37:LWL38 MGH37:MGH38 MQD37:MQD38 MZZ37:MZZ38 NJV37:NJV38 NTR37:NTR38 ODN37:ODN38 ONJ37:ONJ38 OXF37:OXF38 PHB37:PHB38 PQX37:PQX38 QAT37:QAT38 QKP37:QKP38 QUL37:QUL38 REH37:REH38 ROD37:ROD38 RXZ37:RXZ38 SHV37:SHV38 SRR37:SRR38 TBN37:TBN38 TLJ37:TLJ38 TVF37:TVF38 UFB37:UFB38 UOX37:UOX38 UYT37:UYT38 VIP37:VIP38 VSL37:VSL38 WCH37:WCH38 WMD37:WMD38 WVZ37:WVZ38 R65573:R65574 JN65573:JN65574 TJ65573:TJ65574 ADF65573:ADF65574 ANB65573:ANB65574 AWX65573:AWX65574 BGT65573:BGT65574 BQP65573:BQP65574 CAL65573:CAL65574 CKH65573:CKH65574 CUD65573:CUD65574 DDZ65573:DDZ65574 DNV65573:DNV65574 DXR65573:DXR65574 EHN65573:EHN65574 ERJ65573:ERJ65574 FBF65573:FBF65574 FLB65573:FLB65574 FUX65573:FUX65574 GET65573:GET65574 GOP65573:GOP65574 GYL65573:GYL65574 HIH65573:HIH65574 HSD65573:HSD65574 IBZ65573:IBZ65574 ILV65573:ILV65574 IVR65573:IVR65574 JFN65573:JFN65574 JPJ65573:JPJ65574 JZF65573:JZF65574 KJB65573:KJB65574 KSX65573:KSX65574 LCT65573:LCT65574 LMP65573:LMP65574 LWL65573:LWL65574 MGH65573:MGH65574 MQD65573:MQD65574 MZZ65573:MZZ65574 NJV65573:NJV65574 NTR65573:NTR65574 ODN65573:ODN65574 ONJ65573:ONJ65574 OXF65573:OXF65574 PHB65573:PHB65574 PQX65573:PQX65574 QAT65573:QAT65574 QKP65573:QKP65574 QUL65573:QUL65574 REH65573:REH65574 ROD65573:ROD65574 RXZ65573:RXZ65574 SHV65573:SHV65574 SRR65573:SRR65574 TBN65573:TBN65574 TLJ65573:TLJ65574 TVF65573:TVF65574 UFB65573:UFB65574 UOX65573:UOX65574 UYT65573:UYT65574 VIP65573:VIP65574 VSL65573:VSL65574 WCH65573:WCH65574 WMD65573:WMD65574 WVZ65573:WVZ65574 R131109:R131110 JN131109:JN131110 TJ131109:TJ131110 ADF131109:ADF131110 ANB131109:ANB131110 AWX131109:AWX131110 BGT131109:BGT131110 BQP131109:BQP131110 CAL131109:CAL131110 CKH131109:CKH131110 CUD131109:CUD131110 DDZ131109:DDZ131110 DNV131109:DNV131110 DXR131109:DXR131110 EHN131109:EHN131110 ERJ131109:ERJ131110 FBF131109:FBF131110 FLB131109:FLB131110 FUX131109:FUX131110 GET131109:GET131110 GOP131109:GOP131110 GYL131109:GYL131110 HIH131109:HIH131110 HSD131109:HSD131110 IBZ131109:IBZ131110 ILV131109:ILV131110 IVR131109:IVR131110 JFN131109:JFN131110 JPJ131109:JPJ131110 JZF131109:JZF131110 KJB131109:KJB131110 KSX131109:KSX131110 LCT131109:LCT131110 LMP131109:LMP131110 LWL131109:LWL131110 MGH131109:MGH131110 MQD131109:MQD131110 MZZ131109:MZZ131110 NJV131109:NJV131110 NTR131109:NTR131110 ODN131109:ODN131110 ONJ131109:ONJ131110 OXF131109:OXF131110 PHB131109:PHB131110 PQX131109:PQX131110 QAT131109:QAT131110 QKP131109:QKP131110 QUL131109:QUL131110 REH131109:REH131110 ROD131109:ROD131110 RXZ131109:RXZ131110 SHV131109:SHV131110 SRR131109:SRR131110 TBN131109:TBN131110 TLJ131109:TLJ131110 TVF131109:TVF131110 UFB131109:UFB131110 UOX131109:UOX131110 UYT131109:UYT131110 VIP131109:VIP131110 VSL131109:VSL131110 WCH131109:WCH131110 WMD131109:WMD131110 WVZ131109:WVZ131110 R196645:R196646 JN196645:JN196646 TJ196645:TJ196646 ADF196645:ADF196646 ANB196645:ANB196646 AWX196645:AWX196646 BGT196645:BGT196646 BQP196645:BQP196646 CAL196645:CAL196646 CKH196645:CKH196646 CUD196645:CUD196646 DDZ196645:DDZ196646 DNV196645:DNV196646 DXR196645:DXR196646 EHN196645:EHN196646 ERJ196645:ERJ196646 FBF196645:FBF196646 FLB196645:FLB196646 FUX196645:FUX196646 GET196645:GET196646 GOP196645:GOP196646 GYL196645:GYL196646 HIH196645:HIH196646 HSD196645:HSD196646 IBZ196645:IBZ196646 ILV196645:ILV196646 IVR196645:IVR196646 JFN196645:JFN196646 JPJ196645:JPJ196646 JZF196645:JZF196646 KJB196645:KJB196646 KSX196645:KSX196646 LCT196645:LCT196646 LMP196645:LMP196646 LWL196645:LWL196646 MGH196645:MGH196646 MQD196645:MQD196646 MZZ196645:MZZ196646 NJV196645:NJV196646 NTR196645:NTR196646 ODN196645:ODN196646 ONJ196645:ONJ196646 OXF196645:OXF196646 PHB196645:PHB196646 PQX196645:PQX196646 QAT196645:QAT196646 QKP196645:QKP196646 QUL196645:QUL196646 REH196645:REH196646 ROD196645:ROD196646 RXZ196645:RXZ196646 SHV196645:SHV196646 SRR196645:SRR196646 TBN196645:TBN196646 TLJ196645:TLJ196646 TVF196645:TVF196646 UFB196645:UFB196646 UOX196645:UOX196646 UYT196645:UYT196646 VIP196645:VIP196646 VSL196645:VSL196646 WCH196645:WCH196646 WMD196645:WMD196646 WVZ196645:WVZ196646 R262181:R262182 JN262181:JN262182 TJ262181:TJ262182 ADF262181:ADF262182 ANB262181:ANB262182 AWX262181:AWX262182 BGT262181:BGT262182 BQP262181:BQP262182 CAL262181:CAL262182 CKH262181:CKH262182 CUD262181:CUD262182 DDZ262181:DDZ262182 DNV262181:DNV262182 DXR262181:DXR262182 EHN262181:EHN262182 ERJ262181:ERJ262182 FBF262181:FBF262182 FLB262181:FLB262182 FUX262181:FUX262182 GET262181:GET262182 GOP262181:GOP262182 GYL262181:GYL262182 HIH262181:HIH262182 HSD262181:HSD262182 IBZ262181:IBZ262182 ILV262181:ILV262182 IVR262181:IVR262182 JFN262181:JFN262182 JPJ262181:JPJ262182 JZF262181:JZF262182 KJB262181:KJB262182 KSX262181:KSX262182 LCT262181:LCT262182 LMP262181:LMP262182 LWL262181:LWL262182 MGH262181:MGH262182 MQD262181:MQD262182 MZZ262181:MZZ262182 NJV262181:NJV262182 NTR262181:NTR262182 ODN262181:ODN262182 ONJ262181:ONJ262182 OXF262181:OXF262182 PHB262181:PHB262182 PQX262181:PQX262182 QAT262181:QAT262182 QKP262181:QKP262182 QUL262181:QUL262182 REH262181:REH262182 ROD262181:ROD262182 RXZ262181:RXZ262182 SHV262181:SHV262182 SRR262181:SRR262182 TBN262181:TBN262182 TLJ262181:TLJ262182 TVF262181:TVF262182 UFB262181:UFB262182 UOX262181:UOX262182 UYT262181:UYT262182 VIP262181:VIP262182 VSL262181:VSL262182 WCH262181:WCH262182 WMD262181:WMD262182 WVZ262181:WVZ262182 R327717:R327718 JN327717:JN327718 TJ327717:TJ327718 ADF327717:ADF327718 ANB327717:ANB327718 AWX327717:AWX327718 BGT327717:BGT327718 BQP327717:BQP327718 CAL327717:CAL327718 CKH327717:CKH327718 CUD327717:CUD327718 DDZ327717:DDZ327718 DNV327717:DNV327718 DXR327717:DXR327718 EHN327717:EHN327718 ERJ327717:ERJ327718 FBF327717:FBF327718 FLB327717:FLB327718 FUX327717:FUX327718 GET327717:GET327718 GOP327717:GOP327718 GYL327717:GYL327718 HIH327717:HIH327718 HSD327717:HSD327718 IBZ327717:IBZ327718 ILV327717:ILV327718 IVR327717:IVR327718 JFN327717:JFN327718 JPJ327717:JPJ327718 JZF327717:JZF327718 KJB327717:KJB327718 KSX327717:KSX327718 LCT327717:LCT327718 LMP327717:LMP327718 LWL327717:LWL327718 MGH327717:MGH327718 MQD327717:MQD327718 MZZ327717:MZZ327718 NJV327717:NJV327718 NTR327717:NTR327718 ODN327717:ODN327718 ONJ327717:ONJ327718 OXF327717:OXF327718 PHB327717:PHB327718 PQX327717:PQX327718 QAT327717:QAT327718 QKP327717:QKP327718 QUL327717:QUL327718 REH327717:REH327718 ROD327717:ROD327718 RXZ327717:RXZ327718 SHV327717:SHV327718 SRR327717:SRR327718 TBN327717:TBN327718 TLJ327717:TLJ327718 TVF327717:TVF327718 UFB327717:UFB327718 UOX327717:UOX327718 UYT327717:UYT327718 VIP327717:VIP327718 VSL327717:VSL327718 WCH327717:WCH327718 WMD327717:WMD327718 WVZ327717:WVZ327718 R393253:R393254 JN393253:JN393254 TJ393253:TJ393254 ADF393253:ADF393254 ANB393253:ANB393254 AWX393253:AWX393254 BGT393253:BGT393254 BQP393253:BQP393254 CAL393253:CAL393254 CKH393253:CKH393254 CUD393253:CUD393254 DDZ393253:DDZ393254 DNV393253:DNV393254 DXR393253:DXR393254 EHN393253:EHN393254 ERJ393253:ERJ393254 FBF393253:FBF393254 FLB393253:FLB393254 FUX393253:FUX393254 GET393253:GET393254 GOP393253:GOP393254 GYL393253:GYL393254 HIH393253:HIH393254 HSD393253:HSD393254 IBZ393253:IBZ393254 ILV393253:ILV393254 IVR393253:IVR393254 JFN393253:JFN393254 JPJ393253:JPJ393254 JZF393253:JZF393254 KJB393253:KJB393254 KSX393253:KSX393254 LCT393253:LCT393254 LMP393253:LMP393254 LWL393253:LWL393254 MGH393253:MGH393254 MQD393253:MQD393254 MZZ393253:MZZ393254 NJV393253:NJV393254 NTR393253:NTR393254 ODN393253:ODN393254 ONJ393253:ONJ393254 OXF393253:OXF393254 PHB393253:PHB393254 PQX393253:PQX393254 QAT393253:QAT393254 QKP393253:QKP393254 QUL393253:QUL393254 REH393253:REH393254 ROD393253:ROD393254 RXZ393253:RXZ393254 SHV393253:SHV393254 SRR393253:SRR393254 TBN393253:TBN393254 TLJ393253:TLJ393254 TVF393253:TVF393254 UFB393253:UFB393254 UOX393253:UOX393254 UYT393253:UYT393254 VIP393253:VIP393254 VSL393253:VSL393254 WCH393253:WCH393254 WMD393253:WMD393254 WVZ393253:WVZ393254 R458789:R458790 JN458789:JN458790 TJ458789:TJ458790 ADF458789:ADF458790 ANB458789:ANB458790 AWX458789:AWX458790 BGT458789:BGT458790 BQP458789:BQP458790 CAL458789:CAL458790 CKH458789:CKH458790 CUD458789:CUD458790 DDZ458789:DDZ458790 DNV458789:DNV458790 DXR458789:DXR458790 EHN458789:EHN458790 ERJ458789:ERJ458790 FBF458789:FBF458790 FLB458789:FLB458790 FUX458789:FUX458790 GET458789:GET458790 GOP458789:GOP458790 GYL458789:GYL458790 HIH458789:HIH458790 HSD458789:HSD458790 IBZ458789:IBZ458790 ILV458789:ILV458790 IVR458789:IVR458790 JFN458789:JFN458790 JPJ458789:JPJ458790 JZF458789:JZF458790 KJB458789:KJB458790 KSX458789:KSX458790 LCT458789:LCT458790 LMP458789:LMP458790 LWL458789:LWL458790 MGH458789:MGH458790 MQD458789:MQD458790 MZZ458789:MZZ458790 NJV458789:NJV458790 NTR458789:NTR458790 ODN458789:ODN458790 ONJ458789:ONJ458790 OXF458789:OXF458790 PHB458789:PHB458790 PQX458789:PQX458790 QAT458789:QAT458790 QKP458789:QKP458790 QUL458789:QUL458790 REH458789:REH458790 ROD458789:ROD458790 RXZ458789:RXZ458790 SHV458789:SHV458790 SRR458789:SRR458790 TBN458789:TBN458790 TLJ458789:TLJ458790 TVF458789:TVF458790 UFB458789:UFB458790 UOX458789:UOX458790 UYT458789:UYT458790 VIP458789:VIP458790 VSL458789:VSL458790 WCH458789:WCH458790 WMD458789:WMD458790 WVZ458789:WVZ458790 R524325:R524326 JN524325:JN524326 TJ524325:TJ524326 ADF524325:ADF524326 ANB524325:ANB524326 AWX524325:AWX524326 BGT524325:BGT524326 BQP524325:BQP524326 CAL524325:CAL524326 CKH524325:CKH524326 CUD524325:CUD524326 DDZ524325:DDZ524326 DNV524325:DNV524326 DXR524325:DXR524326 EHN524325:EHN524326 ERJ524325:ERJ524326 FBF524325:FBF524326 FLB524325:FLB524326 FUX524325:FUX524326 GET524325:GET524326 GOP524325:GOP524326 GYL524325:GYL524326 HIH524325:HIH524326 HSD524325:HSD524326 IBZ524325:IBZ524326 ILV524325:ILV524326 IVR524325:IVR524326 JFN524325:JFN524326 JPJ524325:JPJ524326 JZF524325:JZF524326 KJB524325:KJB524326 KSX524325:KSX524326 LCT524325:LCT524326 LMP524325:LMP524326 LWL524325:LWL524326 MGH524325:MGH524326 MQD524325:MQD524326 MZZ524325:MZZ524326 NJV524325:NJV524326 NTR524325:NTR524326 ODN524325:ODN524326 ONJ524325:ONJ524326 OXF524325:OXF524326 PHB524325:PHB524326 PQX524325:PQX524326 QAT524325:QAT524326 QKP524325:QKP524326 QUL524325:QUL524326 REH524325:REH524326 ROD524325:ROD524326 RXZ524325:RXZ524326 SHV524325:SHV524326 SRR524325:SRR524326 TBN524325:TBN524326 TLJ524325:TLJ524326 TVF524325:TVF524326 UFB524325:UFB524326 UOX524325:UOX524326 UYT524325:UYT524326 VIP524325:VIP524326 VSL524325:VSL524326 WCH524325:WCH524326 WMD524325:WMD524326 WVZ524325:WVZ524326 R589861:R589862 JN589861:JN589862 TJ589861:TJ589862 ADF589861:ADF589862 ANB589861:ANB589862 AWX589861:AWX589862 BGT589861:BGT589862 BQP589861:BQP589862 CAL589861:CAL589862 CKH589861:CKH589862 CUD589861:CUD589862 DDZ589861:DDZ589862 DNV589861:DNV589862 DXR589861:DXR589862 EHN589861:EHN589862 ERJ589861:ERJ589862 FBF589861:FBF589862 FLB589861:FLB589862 FUX589861:FUX589862 GET589861:GET589862 GOP589861:GOP589862 GYL589861:GYL589862 HIH589861:HIH589862 HSD589861:HSD589862 IBZ589861:IBZ589862 ILV589861:ILV589862 IVR589861:IVR589862 JFN589861:JFN589862 JPJ589861:JPJ589862 JZF589861:JZF589862 KJB589861:KJB589862 KSX589861:KSX589862 LCT589861:LCT589862 LMP589861:LMP589862 LWL589861:LWL589862 MGH589861:MGH589862 MQD589861:MQD589862 MZZ589861:MZZ589862 NJV589861:NJV589862 NTR589861:NTR589862 ODN589861:ODN589862 ONJ589861:ONJ589862 OXF589861:OXF589862 PHB589861:PHB589862 PQX589861:PQX589862 QAT589861:QAT589862 QKP589861:QKP589862 QUL589861:QUL589862 REH589861:REH589862 ROD589861:ROD589862 RXZ589861:RXZ589862 SHV589861:SHV589862 SRR589861:SRR589862 TBN589861:TBN589862 TLJ589861:TLJ589862 TVF589861:TVF589862 UFB589861:UFB589862 UOX589861:UOX589862 UYT589861:UYT589862 VIP589861:VIP589862 VSL589861:VSL589862 WCH589861:WCH589862 WMD589861:WMD589862 WVZ589861:WVZ589862 R655397:R655398 JN655397:JN655398 TJ655397:TJ655398 ADF655397:ADF655398 ANB655397:ANB655398 AWX655397:AWX655398 BGT655397:BGT655398 BQP655397:BQP655398 CAL655397:CAL655398 CKH655397:CKH655398 CUD655397:CUD655398 DDZ655397:DDZ655398 DNV655397:DNV655398 DXR655397:DXR655398 EHN655397:EHN655398 ERJ655397:ERJ655398 FBF655397:FBF655398 FLB655397:FLB655398 FUX655397:FUX655398 GET655397:GET655398 GOP655397:GOP655398 GYL655397:GYL655398 HIH655397:HIH655398 HSD655397:HSD655398 IBZ655397:IBZ655398 ILV655397:ILV655398 IVR655397:IVR655398 JFN655397:JFN655398 JPJ655397:JPJ655398 JZF655397:JZF655398 KJB655397:KJB655398 KSX655397:KSX655398 LCT655397:LCT655398 LMP655397:LMP655398 LWL655397:LWL655398 MGH655397:MGH655398 MQD655397:MQD655398 MZZ655397:MZZ655398 NJV655397:NJV655398 NTR655397:NTR655398 ODN655397:ODN655398 ONJ655397:ONJ655398 OXF655397:OXF655398 PHB655397:PHB655398 PQX655397:PQX655398 QAT655397:QAT655398 QKP655397:QKP655398 QUL655397:QUL655398 REH655397:REH655398 ROD655397:ROD655398 RXZ655397:RXZ655398 SHV655397:SHV655398 SRR655397:SRR655398 TBN655397:TBN655398 TLJ655397:TLJ655398 TVF655397:TVF655398 UFB655397:UFB655398 UOX655397:UOX655398 UYT655397:UYT655398 VIP655397:VIP655398 VSL655397:VSL655398 WCH655397:WCH655398 WMD655397:WMD655398 WVZ655397:WVZ655398 R720933:R720934 JN720933:JN720934 TJ720933:TJ720934 ADF720933:ADF720934 ANB720933:ANB720934 AWX720933:AWX720934 BGT720933:BGT720934 BQP720933:BQP720934 CAL720933:CAL720934 CKH720933:CKH720934 CUD720933:CUD720934 DDZ720933:DDZ720934 DNV720933:DNV720934 DXR720933:DXR720934 EHN720933:EHN720934 ERJ720933:ERJ720934 FBF720933:FBF720934 FLB720933:FLB720934 FUX720933:FUX720934 GET720933:GET720934 GOP720933:GOP720934 GYL720933:GYL720934 HIH720933:HIH720934 HSD720933:HSD720934 IBZ720933:IBZ720934 ILV720933:ILV720934 IVR720933:IVR720934 JFN720933:JFN720934 JPJ720933:JPJ720934 JZF720933:JZF720934 KJB720933:KJB720934 KSX720933:KSX720934 LCT720933:LCT720934 LMP720933:LMP720934 LWL720933:LWL720934 MGH720933:MGH720934 MQD720933:MQD720934 MZZ720933:MZZ720934 NJV720933:NJV720934 NTR720933:NTR720934 ODN720933:ODN720934 ONJ720933:ONJ720934 OXF720933:OXF720934 PHB720933:PHB720934 PQX720933:PQX720934 QAT720933:QAT720934 QKP720933:QKP720934 QUL720933:QUL720934 REH720933:REH720934 ROD720933:ROD720934 RXZ720933:RXZ720934 SHV720933:SHV720934 SRR720933:SRR720934 TBN720933:TBN720934 TLJ720933:TLJ720934 TVF720933:TVF720934 UFB720933:UFB720934 UOX720933:UOX720934 UYT720933:UYT720934 VIP720933:VIP720934 VSL720933:VSL720934 WCH720933:WCH720934 WMD720933:WMD720934 WVZ720933:WVZ720934 R786469:R786470 JN786469:JN786470 TJ786469:TJ786470 ADF786469:ADF786470 ANB786469:ANB786470 AWX786469:AWX786470 BGT786469:BGT786470 BQP786469:BQP786470 CAL786469:CAL786470 CKH786469:CKH786470 CUD786469:CUD786470 DDZ786469:DDZ786470 DNV786469:DNV786470 DXR786469:DXR786470 EHN786469:EHN786470 ERJ786469:ERJ786470 FBF786469:FBF786470 FLB786469:FLB786470 FUX786469:FUX786470 GET786469:GET786470 GOP786469:GOP786470 GYL786469:GYL786470 HIH786469:HIH786470 HSD786469:HSD786470 IBZ786469:IBZ786470 ILV786469:ILV786470 IVR786469:IVR786470 JFN786469:JFN786470 JPJ786469:JPJ786470 JZF786469:JZF786470 KJB786469:KJB786470 KSX786469:KSX786470 LCT786469:LCT786470 LMP786469:LMP786470 LWL786469:LWL786470 MGH786469:MGH786470 MQD786469:MQD786470 MZZ786469:MZZ786470 NJV786469:NJV786470 NTR786469:NTR786470 ODN786469:ODN786470 ONJ786469:ONJ786470 OXF786469:OXF786470 PHB786469:PHB786470 PQX786469:PQX786470 QAT786469:QAT786470 QKP786469:QKP786470 QUL786469:QUL786470 REH786469:REH786470 ROD786469:ROD786470 RXZ786469:RXZ786470 SHV786469:SHV786470 SRR786469:SRR786470 TBN786469:TBN786470 TLJ786469:TLJ786470 TVF786469:TVF786470 UFB786469:UFB786470 UOX786469:UOX786470 UYT786469:UYT786470 VIP786469:VIP786470 VSL786469:VSL786470 WCH786469:WCH786470 WMD786469:WMD786470 WVZ786469:WVZ786470 R852005:R852006 JN852005:JN852006 TJ852005:TJ852006 ADF852005:ADF852006 ANB852005:ANB852006 AWX852005:AWX852006 BGT852005:BGT852006 BQP852005:BQP852006 CAL852005:CAL852006 CKH852005:CKH852006 CUD852005:CUD852006 DDZ852005:DDZ852006 DNV852005:DNV852006 DXR852005:DXR852006 EHN852005:EHN852006 ERJ852005:ERJ852006 FBF852005:FBF852006 FLB852005:FLB852006 FUX852005:FUX852006 GET852005:GET852006 GOP852005:GOP852006 GYL852005:GYL852006 HIH852005:HIH852006 HSD852005:HSD852006 IBZ852005:IBZ852006 ILV852005:ILV852006 IVR852005:IVR852006 JFN852005:JFN852006 JPJ852005:JPJ852006 JZF852005:JZF852006 KJB852005:KJB852006 KSX852005:KSX852006 LCT852005:LCT852006 LMP852005:LMP852006 LWL852005:LWL852006 MGH852005:MGH852006 MQD852005:MQD852006 MZZ852005:MZZ852006 NJV852005:NJV852006 NTR852005:NTR852006 ODN852005:ODN852006 ONJ852005:ONJ852006 OXF852005:OXF852006 PHB852005:PHB852006 PQX852005:PQX852006 QAT852005:QAT852006 QKP852005:QKP852006 QUL852005:QUL852006 REH852005:REH852006 ROD852005:ROD852006 RXZ852005:RXZ852006 SHV852005:SHV852006 SRR852005:SRR852006 TBN852005:TBN852006 TLJ852005:TLJ852006 TVF852005:TVF852006 UFB852005:UFB852006 UOX852005:UOX852006 UYT852005:UYT852006 VIP852005:VIP852006 VSL852005:VSL852006 WCH852005:WCH852006 WMD852005:WMD852006 WVZ852005:WVZ852006 R917541:R917542 JN917541:JN917542 TJ917541:TJ917542 ADF917541:ADF917542 ANB917541:ANB917542 AWX917541:AWX917542 BGT917541:BGT917542 BQP917541:BQP917542 CAL917541:CAL917542 CKH917541:CKH917542 CUD917541:CUD917542 DDZ917541:DDZ917542 DNV917541:DNV917542 DXR917541:DXR917542 EHN917541:EHN917542 ERJ917541:ERJ917542 FBF917541:FBF917542 FLB917541:FLB917542 FUX917541:FUX917542 GET917541:GET917542 GOP917541:GOP917542 GYL917541:GYL917542 HIH917541:HIH917542 HSD917541:HSD917542 IBZ917541:IBZ917542 ILV917541:ILV917542 IVR917541:IVR917542 JFN917541:JFN917542 JPJ917541:JPJ917542 JZF917541:JZF917542 KJB917541:KJB917542 KSX917541:KSX917542 LCT917541:LCT917542 LMP917541:LMP917542 LWL917541:LWL917542 MGH917541:MGH917542 MQD917541:MQD917542 MZZ917541:MZZ917542 NJV917541:NJV917542 NTR917541:NTR917542 ODN917541:ODN917542 ONJ917541:ONJ917542 OXF917541:OXF917542 PHB917541:PHB917542 PQX917541:PQX917542 QAT917541:QAT917542 QKP917541:QKP917542 QUL917541:QUL917542 REH917541:REH917542 ROD917541:ROD917542 RXZ917541:RXZ917542 SHV917541:SHV917542 SRR917541:SRR917542 TBN917541:TBN917542 TLJ917541:TLJ917542 TVF917541:TVF917542 UFB917541:UFB917542 UOX917541:UOX917542 UYT917541:UYT917542 VIP917541:VIP917542 VSL917541:VSL917542 WCH917541:WCH917542 WMD917541:WMD917542 WVZ917541:WVZ917542 R983077:R983078 JN983077:JN983078 TJ983077:TJ983078 ADF983077:ADF983078 ANB983077:ANB983078 AWX983077:AWX983078 BGT983077:BGT983078 BQP983077:BQP983078 CAL983077:CAL983078 CKH983077:CKH983078 CUD983077:CUD983078 DDZ983077:DDZ983078 DNV983077:DNV983078 DXR983077:DXR983078 EHN983077:EHN983078 ERJ983077:ERJ983078 FBF983077:FBF983078 FLB983077:FLB983078 FUX983077:FUX983078 GET983077:GET983078 GOP983077:GOP983078 GYL983077:GYL983078 HIH983077:HIH983078 HSD983077:HSD983078 IBZ983077:IBZ983078 ILV983077:ILV983078 IVR983077:IVR983078 JFN983077:JFN983078 JPJ983077:JPJ983078 JZF983077:JZF983078 KJB983077:KJB983078 KSX983077:KSX983078 LCT983077:LCT983078 LMP983077:LMP983078 LWL983077:LWL983078 MGH983077:MGH983078 MQD983077:MQD983078 MZZ983077:MZZ983078 NJV983077:NJV983078 NTR983077:NTR983078 ODN983077:ODN983078 ONJ983077:ONJ983078 OXF983077:OXF983078 PHB983077:PHB983078 PQX983077:PQX983078 QAT983077:QAT983078 QKP983077:QKP983078 QUL983077:QUL983078 REH983077:REH983078 ROD983077:ROD983078 RXZ983077:RXZ983078 SHV983077:SHV983078 SRR983077:SRR983078 TBN983077:TBN983078 TLJ983077:TLJ983078 TVF983077:TVF983078 UFB983077:UFB983078 UOX983077:UOX983078 UYT983077:UYT983078 VIP983077:VIP983078 VSL983077:VSL983078 WCH983077:WCH983078 WMD983077:WMD983078 WVZ983077:WVZ983078 R5:R14 JN5:JN14 TJ5:TJ14 ADF5:ADF14 ANB5:ANB14 AWX5:AWX14 BGT5:BGT14 BQP5:BQP14 CAL5:CAL14 CKH5:CKH14 CUD5:CUD14 DDZ5:DDZ14 DNV5:DNV14 DXR5:DXR14 EHN5:EHN14 ERJ5:ERJ14 FBF5:FBF14 FLB5:FLB14 FUX5:FUX14 GET5:GET14 GOP5:GOP14 GYL5:GYL14 HIH5:HIH14 HSD5:HSD14 IBZ5:IBZ14 ILV5:ILV14 IVR5:IVR14 JFN5:JFN14 JPJ5:JPJ14 JZF5:JZF14 KJB5:KJB14 KSX5:KSX14 LCT5:LCT14 LMP5:LMP14 LWL5:LWL14 MGH5:MGH14 MQD5:MQD14 MZZ5:MZZ14 NJV5:NJV14 NTR5:NTR14 ODN5:ODN14 ONJ5:ONJ14 OXF5:OXF14 PHB5:PHB14 PQX5:PQX14 QAT5:QAT14 QKP5:QKP14 QUL5:QUL14 REH5:REH14 ROD5:ROD14 RXZ5:RXZ14 SHV5:SHV14 SRR5:SRR14 TBN5:TBN14 TLJ5:TLJ14 TVF5:TVF14 UFB5:UFB14 UOX5:UOX14 UYT5:UYT14 VIP5:VIP14 VSL5:VSL14 WCH5:WCH14 WMD5:WMD14 WVZ5:WVZ14 R65541:R65550 JN65541:JN65550 TJ65541:TJ65550 ADF65541:ADF65550 ANB65541:ANB65550 AWX65541:AWX65550 BGT65541:BGT65550 BQP65541:BQP65550 CAL65541:CAL65550 CKH65541:CKH65550 CUD65541:CUD65550 DDZ65541:DDZ65550 DNV65541:DNV65550 DXR65541:DXR65550 EHN65541:EHN65550 ERJ65541:ERJ65550 FBF65541:FBF65550 FLB65541:FLB65550 FUX65541:FUX65550 GET65541:GET65550 GOP65541:GOP65550 GYL65541:GYL65550 HIH65541:HIH65550 HSD65541:HSD65550 IBZ65541:IBZ65550 ILV65541:ILV65550 IVR65541:IVR65550 JFN65541:JFN65550 JPJ65541:JPJ65550 JZF65541:JZF65550 KJB65541:KJB65550 KSX65541:KSX65550 LCT65541:LCT65550 LMP65541:LMP65550 LWL65541:LWL65550 MGH65541:MGH65550 MQD65541:MQD65550 MZZ65541:MZZ65550 NJV65541:NJV65550 NTR65541:NTR65550 ODN65541:ODN65550 ONJ65541:ONJ65550 OXF65541:OXF65550 PHB65541:PHB65550 PQX65541:PQX65550 QAT65541:QAT65550 QKP65541:QKP65550 QUL65541:QUL65550 REH65541:REH65550 ROD65541:ROD65550 RXZ65541:RXZ65550 SHV65541:SHV65550 SRR65541:SRR65550 TBN65541:TBN65550 TLJ65541:TLJ65550 TVF65541:TVF65550 UFB65541:UFB65550 UOX65541:UOX65550 UYT65541:UYT65550 VIP65541:VIP65550 VSL65541:VSL65550 WCH65541:WCH65550 WMD65541:WMD65550 WVZ65541:WVZ65550 R131077:R131086 JN131077:JN131086 TJ131077:TJ131086 ADF131077:ADF131086 ANB131077:ANB131086 AWX131077:AWX131086 BGT131077:BGT131086 BQP131077:BQP131086 CAL131077:CAL131086 CKH131077:CKH131086 CUD131077:CUD131086 DDZ131077:DDZ131086 DNV131077:DNV131086 DXR131077:DXR131086 EHN131077:EHN131086 ERJ131077:ERJ131086 FBF131077:FBF131086 FLB131077:FLB131086 FUX131077:FUX131086 GET131077:GET131086 GOP131077:GOP131086 GYL131077:GYL131086 HIH131077:HIH131086 HSD131077:HSD131086 IBZ131077:IBZ131086 ILV131077:ILV131086 IVR131077:IVR131086 JFN131077:JFN131086 JPJ131077:JPJ131086 JZF131077:JZF131086 KJB131077:KJB131086 KSX131077:KSX131086 LCT131077:LCT131086 LMP131077:LMP131086 LWL131077:LWL131086 MGH131077:MGH131086 MQD131077:MQD131086 MZZ131077:MZZ131086 NJV131077:NJV131086 NTR131077:NTR131086 ODN131077:ODN131086 ONJ131077:ONJ131086 OXF131077:OXF131086 PHB131077:PHB131086 PQX131077:PQX131086 QAT131077:QAT131086 QKP131077:QKP131086 QUL131077:QUL131086 REH131077:REH131086 ROD131077:ROD131086 RXZ131077:RXZ131086 SHV131077:SHV131086 SRR131077:SRR131086 TBN131077:TBN131086 TLJ131077:TLJ131086 TVF131077:TVF131086 UFB131077:UFB131086 UOX131077:UOX131086 UYT131077:UYT131086 VIP131077:VIP131086 VSL131077:VSL131086 WCH131077:WCH131086 WMD131077:WMD131086 WVZ131077:WVZ131086 R196613:R196622 JN196613:JN196622 TJ196613:TJ196622 ADF196613:ADF196622 ANB196613:ANB196622 AWX196613:AWX196622 BGT196613:BGT196622 BQP196613:BQP196622 CAL196613:CAL196622 CKH196613:CKH196622 CUD196613:CUD196622 DDZ196613:DDZ196622 DNV196613:DNV196622 DXR196613:DXR196622 EHN196613:EHN196622 ERJ196613:ERJ196622 FBF196613:FBF196622 FLB196613:FLB196622 FUX196613:FUX196622 GET196613:GET196622 GOP196613:GOP196622 GYL196613:GYL196622 HIH196613:HIH196622 HSD196613:HSD196622 IBZ196613:IBZ196622 ILV196613:ILV196622 IVR196613:IVR196622 JFN196613:JFN196622 JPJ196613:JPJ196622 JZF196613:JZF196622 KJB196613:KJB196622 KSX196613:KSX196622 LCT196613:LCT196622 LMP196613:LMP196622 LWL196613:LWL196622 MGH196613:MGH196622 MQD196613:MQD196622 MZZ196613:MZZ196622 NJV196613:NJV196622 NTR196613:NTR196622 ODN196613:ODN196622 ONJ196613:ONJ196622 OXF196613:OXF196622 PHB196613:PHB196622 PQX196613:PQX196622 QAT196613:QAT196622 QKP196613:QKP196622 QUL196613:QUL196622 REH196613:REH196622 ROD196613:ROD196622 RXZ196613:RXZ196622 SHV196613:SHV196622 SRR196613:SRR196622 TBN196613:TBN196622 TLJ196613:TLJ196622 TVF196613:TVF196622 UFB196613:UFB196622 UOX196613:UOX196622 UYT196613:UYT196622 VIP196613:VIP196622 VSL196613:VSL196622 WCH196613:WCH196622 WMD196613:WMD196622 WVZ196613:WVZ196622 R262149:R262158 JN262149:JN262158 TJ262149:TJ262158 ADF262149:ADF262158 ANB262149:ANB262158 AWX262149:AWX262158 BGT262149:BGT262158 BQP262149:BQP262158 CAL262149:CAL262158 CKH262149:CKH262158 CUD262149:CUD262158 DDZ262149:DDZ262158 DNV262149:DNV262158 DXR262149:DXR262158 EHN262149:EHN262158 ERJ262149:ERJ262158 FBF262149:FBF262158 FLB262149:FLB262158 FUX262149:FUX262158 GET262149:GET262158 GOP262149:GOP262158 GYL262149:GYL262158 HIH262149:HIH262158 HSD262149:HSD262158 IBZ262149:IBZ262158 ILV262149:ILV262158 IVR262149:IVR262158 JFN262149:JFN262158 JPJ262149:JPJ262158 JZF262149:JZF262158 KJB262149:KJB262158 KSX262149:KSX262158 LCT262149:LCT262158 LMP262149:LMP262158 LWL262149:LWL262158 MGH262149:MGH262158 MQD262149:MQD262158 MZZ262149:MZZ262158 NJV262149:NJV262158 NTR262149:NTR262158 ODN262149:ODN262158 ONJ262149:ONJ262158 OXF262149:OXF262158 PHB262149:PHB262158 PQX262149:PQX262158 QAT262149:QAT262158 QKP262149:QKP262158 QUL262149:QUL262158 REH262149:REH262158 ROD262149:ROD262158 RXZ262149:RXZ262158 SHV262149:SHV262158 SRR262149:SRR262158 TBN262149:TBN262158 TLJ262149:TLJ262158 TVF262149:TVF262158 UFB262149:UFB262158 UOX262149:UOX262158 UYT262149:UYT262158 VIP262149:VIP262158 VSL262149:VSL262158 WCH262149:WCH262158 WMD262149:WMD262158 WVZ262149:WVZ262158 R327685:R327694 JN327685:JN327694 TJ327685:TJ327694 ADF327685:ADF327694 ANB327685:ANB327694 AWX327685:AWX327694 BGT327685:BGT327694 BQP327685:BQP327694 CAL327685:CAL327694 CKH327685:CKH327694 CUD327685:CUD327694 DDZ327685:DDZ327694 DNV327685:DNV327694 DXR327685:DXR327694 EHN327685:EHN327694 ERJ327685:ERJ327694 FBF327685:FBF327694 FLB327685:FLB327694 FUX327685:FUX327694 GET327685:GET327694 GOP327685:GOP327694 GYL327685:GYL327694 HIH327685:HIH327694 HSD327685:HSD327694 IBZ327685:IBZ327694 ILV327685:ILV327694 IVR327685:IVR327694 JFN327685:JFN327694 JPJ327685:JPJ327694 JZF327685:JZF327694 KJB327685:KJB327694 KSX327685:KSX327694 LCT327685:LCT327694 LMP327685:LMP327694 LWL327685:LWL327694 MGH327685:MGH327694 MQD327685:MQD327694 MZZ327685:MZZ327694 NJV327685:NJV327694 NTR327685:NTR327694 ODN327685:ODN327694 ONJ327685:ONJ327694 OXF327685:OXF327694 PHB327685:PHB327694 PQX327685:PQX327694 QAT327685:QAT327694 QKP327685:QKP327694 QUL327685:QUL327694 REH327685:REH327694 ROD327685:ROD327694 RXZ327685:RXZ327694 SHV327685:SHV327694 SRR327685:SRR327694 TBN327685:TBN327694 TLJ327685:TLJ327694 TVF327685:TVF327694 UFB327685:UFB327694 UOX327685:UOX327694 UYT327685:UYT327694 VIP327685:VIP327694 VSL327685:VSL327694 WCH327685:WCH327694 WMD327685:WMD327694 WVZ327685:WVZ327694 R393221:R393230 JN393221:JN393230 TJ393221:TJ393230 ADF393221:ADF393230 ANB393221:ANB393230 AWX393221:AWX393230 BGT393221:BGT393230 BQP393221:BQP393230 CAL393221:CAL393230 CKH393221:CKH393230 CUD393221:CUD393230 DDZ393221:DDZ393230 DNV393221:DNV393230 DXR393221:DXR393230 EHN393221:EHN393230 ERJ393221:ERJ393230 FBF393221:FBF393230 FLB393221:FLB393230 FUX393221:FUX393230 GET393221:GET393230 GOP393221:GOP393230 GYL393221:GYL393230 HIH393221:HIH393230 HSD393221:HSD393230 IBZ393221:IBZ393230 ILV393221:ILV393230 IVR393221:IVR393230 JFN393221:JFN393230 JPJ393221:JPJ393230 JZF393221:JZF393230 KJB393221:KJB393230 KSX393221:KSX393230 LCT393221:LCT393230 LMP393221:LMP393230 LWL393221:LWL393230 MGH393221:MGH393230 MQD393221:MQD393230 MZZ393221:MZZ393230 NJV393221:NJV393230 NTR393221:NTR393230 ODN393221:ODN393230 ONJ393221:ONJ393230 OXF393221:OXF393230 PHB393221:PHB393230 PQX393221:PQX393230 QAT393221:QAT393230 QKP393221:QKP393230 QUL393221:QUL393230 REH393221:REH393230 ROD393221:ROD393230 RXZ393221:RXZ393230 SHV393221:SHV393230 SRR393221:SRR393230 TBN393221:TBN393230 TLJ393221:TLJ393230 TVF393221:TVF393230 UFB393221:UFB393230 UOX393221:UOX393230 UYT393221:UYT393230 VIP393221:VIP393230 VSL393221:VSL393230 WCH393221:WCH393230 WMD393221:WMD393230 WVZ393221:WVZ393230 R458757:R458766 JN458757:JN458766 TJ458757:TJ458766 ADF458757:ADF458766 ANB458757:ANB458766 AWX458757:AWX458766 BGT458757:BGT458766 BQP458757:BQP458766 CAL458757:CAL458766 CKH458757:CKH458766 CUD458757:CUD458766 DDZ458757:DDZ458766 DNV458757:DNV458766 DXR458757:DXR458766 EHN458757:EHN458766 ERJ458757:ERJ458766 FBF458757:FBF458766 FLB458757:FLB458766 FUX458757:FUX458766 GET458757:GET458766 GOP458757:GOP458766 GYL458757:GYL458766 HIH458757:HIH458766 HSD458757:HSD458766 IBZ458757:IBZ458766 ILV458757:ILV458766 IVR458757:IVR458766 JFN458757:JFN458766 JPJ458757:JPJ458766 JZF458757:JZF458766 KJB458757:KJB458766 KSX458757:KSX458766 LCT458757:LCT458766 LMP458757:LMP458766 LWL458757:LWL458766 MGH458757:MGH458766 MQD458757:MQD458766 MZZ458757:MZZ458766 NJV458757:NJV458766 NTR458757:NTR458766 ODN458757:ODN458766 ONJ458757:ONJ458766 OXF458757:OXF458766 PHB458757:PHB458766 PQX458757:PQX458766 QAT458757:QAT458766 QKP458757:QKP458766 QUL458757:QUL458766 REH458757:REH458766 ROD458757:ROD458766 RXZ458757:RXZ458766 SHV458757:SHV458766 SRR458757:SRR458766 TBN458757:TBN458766 TLJ458757:TLJ458766 TVF458757:TVF458766 UFB458757:UFB458766 UOX458757:UOX458766 UYT458757:UYT458766 VIP458757:VIP458766 VSL458757:VSL458766 WCH458757:WCH458766 WMD458757:WMD458766 WVZ458757:WVZ458766 R524293:R524302 JN524293:JN524302 TJ524293:TJ524302 ADF524293:ADF524302 ANB524293:ANB524302 AWX524293:AWX524302 BGT524293:BGT524302 BQP524293:BQP524302 CAL524293:CAL524302 CKH524293:CKH524302 CUD524293:CUD524302 DDZ524293:DDZ524302 DNV524293:DNV524302 DXR524293:DXR524302 EHN524293:EHN524302 ERJ524293:ERJ524302 FBF524293:FBF524302 FLB524293:FLB524302 FUX524293:FUX524302 GET524293:GET524302 GOP524293:GOP524302 GYL524293:GYL524302 HIH524293:HIH524302 HSD524293:HSD524302 IBZ524293:IBZ524302 ILV524293:ILV524302 IVR524293:IVR524302 JFN524293:JFN524302 JPJ524293:JPJ524302 JZF524293:JZF524302 KJB524293:KJB524302 KSX524293:KSX524302 LCT524293:LCT524302 LMP524293:LMP524302 LWL524293:LWL524302 MGH524293:MGH524302 MQD524293:MQD524302 MZZ524293:MZZ524302 NJV524293:NJV524302 NTR524293:NTR524302 ODN524293:ODN524302 ONJ524293:ONJ524302 OXF524293:OXF524302 PHB524293:PHB524302 PQX524293:PQX524302 QAT524293:QAT524302 QKP524293:QKP524302 QUL524293:QUL524302 REH524293:REH524302 ROD524293:ROD524302 RXZ524293:RXZ524302 SHV524293:SHV524302 SRR524293:SRR524302 TBN524293:TBN524302 TLJ524293:TLJ524302 TVF524293:TVF524302 UFB524293:UFB524302 UOX524293:UOX524302 UYT524293:UYT524302 VIP524293:VIP524302 VSL524293:VSL524302 WCH524293:WCH524302 WMD524293:WMD524302 WVZ524293:WVZ524302 R589829:R589838 JN589829:JN589838 TJ589829:TJ589838 ADF589829:ADF589838 ANB589829:ANB589838 AWX589829:AWX589838 BGT589829:BGT589838 BQP589829:BQP589838 CAL589829:CAL589838 CKH589829:CKH589838 CUD589829:CUD589838 DDZ589829:DDZ589838 DNV589829:DNV589838 DXR589829:DXR589838 EHN589829:EHN589838 ERJ589829:ERJ589838 FBF589829:FBF589838 FLB589829:FLB589838 FUX589829:FUX589838 GET589829:GET589838 GOP589829:GOP589838 GYL589829:GYL589838 HIH589829:HIH589838 HSD589829:HSD589838 IBZ589829:IBZ589838 ILV589829:ILV589838 IVR589829:IVR589838 JFN589829:JFN589838 JPJ589829:JPJ589838 JZF589829:JZF589838 KJB589829:KJB589838 KSX589829:KSX589838 LCT589829:LCT589838 LMP589829:LMP589838 LWL589829:LWL589838 MGH589829:MGH589838 MQD589829:MQD589838 MZZ589829:MZZ589838 NJV589829:NJV589838 NTR589829:NTR589838 ODN589829:ODN589838 ONJ589829:ONJ589838 OXF589829:OXF589838 PHB589829:PHB589838 PQX589829:PQX589838 QAT589829:QAT589838 QKP589829:QKP589838 QUL589829:QUL589838 REH589829:REH589838 ROD589829:ROD589838 RXZ589829:RXZ589838 SHV589829:SHV589838 SRR589829:SRR589838 TBN589829:TBN589838 TLJ589829:TLJ589838 TVF589829:TVF589838 UFB589829:UFB589838 UOX589829:UOX589838 UYT589829:UYT589838 VIP589829:VIP589838 VSL589829:VSL589838 WCH589829:WCH589838 WMD589829:WMD589838 WVZ589829:WVZ589838 R655365:R655374 JN655365:JN655374 TJ655365:TJ655374 ADF655365:ADF655374 ANB655365:ANB655374 AWX655365:AWX655374 BGT655365:BGT655374 BQP655365:BQP655374 CAL655365:CAL655374 CKH655365:CKH655374 CUD655365:CUD655374 DDZ655365:DDZ655374 DNV655365:DNV655374 DXR655365:DXR655374 EHN655365:EHN655374 ERJ655365:ERJ655374 FBF655365:FBF655374 FLB655365:FLB655374 FUX655365:FUX655374 GET655365:GET655374 GOP655365:GOP655374 GYL655365:GYL655374 HIH655365:HIH655374 HSD655365:HSD655374 IBZ655365:IBZ655374 ILV655365:ILV655374 IVR655365:IVR655374 JFN655365:JFN655374 JPJ655365:JPJ655374 JZF655365:JZF655374 KJB655365:KJB655374 KSX655365:KSX655374 LCT655365:LCT655374 LMP655365:LMP655374 LWL655365:LWL655374 MGH655365:MGH655374 MQD655365:MQD655374 MZZ655365:MZZ655374 NJV655365:NJV655374 NTR655365:NTR655374 ODN655365:ODN655374 ONJ655365:ONJ655374 OXF655365:OXF655374 PHB655365:PHB655374 PQX655365:PQX655374 QAT655365:QAT655374 QKP655365:QKP655374 QUL655365:QUL655374 REH655365:REH655374 ROD655365:ROD655374 RXZ655365:RXZ655374 SHV655365:SHV655374 SRR655365:SRR655374 TBN655365:TBN655374 TLJ655365:TLJ655374 TVF655365:TVF655374 UFB655365:UFB655374 UOX655365:UOX655374 UYT655365:UYT655374 VIP655365:VIP655374 VSL655365:VSL655374 WCH655365:WCH655374 WMD655365:WMD655374 WVZ655365:WVZ655374 R720901:R720910 JN720901:JN720910 TJ720901:TJ720910 ADF720901:ADF720910 ANB720901:ANB720910 AWX720901:AWX720910 BGT720901:BGT720910 BQP720901:BQP720910 CAL720901:CAL720910 CKH720901:CKH720910 CUD720901:CUD720910 DDZ720901:DDZ720910 DNV720901:DNV720910 DXR720901:DXR720910 EHN720901:EHN720910 ERJ720901:ERJ720910 FBF720901:FBF720910 FLB720901:FLB720910 FUX720901:FUX720910 GET720901:GET720910 GOP720901:GOP720910 GYL720901:GYL720910 HIH720901:HIH720910 HSD720901:HSD720910 IBZ720901:IBZ720910 ILV720901:ILV720910 IVR720901:IVR720910 JFN720901:JFN720910 JPJ720901:JPJ720910 JZF720901:JZF720910 KJB720901:KJB720910 KSX720901:KSX720910 LCT720901:LCT720910 LMP720901:LMP720910 LWL720901:LWL720910 MGH720901:MGH720910 MQD720901:MQD720910 MZZ720901:MZZ720910 NJV720901:NJV720910 NTR720901:NTR720910 ODN720901:ODN720910 ONJ720901:ONJ720910 OXF720901:OXF720910 PHB720901:PHB720910 PQX720901:PQX720910 QAT720901:QAT720910 QKP720901:QKP720910 QUL720901:QUL720910 REH720901:REH720910 ROD720901:ROD720910 RXZ720901:RXZ720910 SHV720901:SHV720910 SRR720901:SRR720910 TBN720901:TBN720910 TLJ720901:TLJ720910 TVF720901:TVF720910 UFB720901:UFB720910 UOX720901:UOX720910 UYT720901:UYT720910 VIP720901:VIP720910 VSL720901:VSL720910 WCH720901:WCH720910 WMD720901:WMD720910 WVZ720901:WVZ720910 R786437:R786446 JN786437:JN786446 TJ786437:TJ786446 ADF786437:ADF786446 ANB786437:ANB786446 AWX786437:AWX786446 BGT786437:BGT786446 BQP786437:BQP786446 CAL786437:CAL786446 CKH786437:CKH786446 CUD786437:CUD786446 DDZ786437:DDZ786446 DNV786437:DNV786446 DXR786437:DXR786446 EHN786437:EHN786446 ERJ786437:ERJ786446 FBF786437:FBF786446 FLB786437:FLB786446 FUX786437:FUX786446 GET786437:GET786446 GOP786437:GOP786446 GYL786437:GYL786446 HIH786437:HIH786446 HSD786437:HSD786446 IBZ786437:IBZ786446 ILV786437:ILV786446 IVR786437:IVR786446 JFN786437:JFN786446 JPJ786437:JPJ786446 JZF786437:JZF786446 KJB786437:KJB786446 KSX786437:KSX786446 LCT786437:LCT786446 LMP786437:LMP786446 LWL786437:LWL786446 MGH786437:MGH786446 MQD786437:MQD786446 MZZ786437:MZZ786446 NJV786437:NJV786446 NTR786437:NTR786446 ODN786437:ODN786446 ONJ786437:ONJ786446 OXF786437:OXF786446 PHB786437:PHB786446 PQX786437:PQX786446 QAT786437:QAT786446 QKP786437:QKP786446 QUL786437:QUL786446 REH786437:REH786446 ROD786437:ROD786446 RXZ786437:RXZ786446 SHV786437:SHV786446 SRR786437:SRR786446 TBN786437:TBN786446 TLJ786437:TLJ786446 TVF786437:TVF786446 UFB786437:UFB786446 UOX786437:UOX786446 UYT786437:UYT786446 VIP786437:VIP786446 VSL786437:VSL786446 WCH786437:WCH786446 WMD786437:WMD786446 WVZ786437:WVZ786446 R851973:R851982 JN851973:JN851982 TJ851973:TJ851982 ADF851973:ADF851982 ANB851973:ANB851982 AWX851973:AWX851982 BGT851973:BGT851982 BQP851973:BQP851982 CAL851973:CAL851982 CKH851973:CKH851982 CUD851973:CUD851982 DDZ851973:DDZ851982 DNV851973:DNV851982 DXR851973:DXR851982 EHN851973:EHN851982 ERJ851973:ERJ851982 FBF851973:FBF851982 FLB851973:FLB851982 FUX851973:FUX851982 GET851973:GET851982 GOP851973:GOP851982 GYL851973:GYL851982 HIH851973:HIH851982 HSD851973:HSD851982 IBZ851973:IBZ851982 ILV851973:ILV851982 IVR851973:IVR851982 JFN851973:JFN851982 JPJ851973:JPJ851982 JZF851973:JZF851982 KJB851973:KJB851982 KSX851973:KSX851982 LCT851973:LCT851982 LMP851973:LMP851982 LWL851973:LWL851982 MGH851973:MGH851982 MQD851973:MQD851982 MZZ851973:MZZ851982 NJV851973:NJV851982 NTR851973:NTR851982 ODN851973:ODN851982 ONJ851973:ONJ851982 OXF851973:OXF851982 PHB851973:PHB851982 PQX851973:PQX851982 QAT851973:QAT851982 QKP851973:QKP851982 QUL851973:QUL851982 REH851973:REH851982 ROD851973:ROD851982 RXZ851973:RXZ851982 SHV851973:SHV851982 SRR851973:SRR851982 TBN851973:TBN851982 TLJ851973:TLJ851982 TVF851973:TVF851982 UFB851973:UFB851982 UOX851973:UOX851982 UYT851973:UYT851982 VIP851973:VIP851982 VSL851973:VSL851982 WCH851973:WCH851982 WMD851973:WMD851982 WVZ851973:WVZ851982 R917509:R917518 JN917509:JN917518 TJ917509:TJ917518 ADF917509:ADF917518 ANB917509:ANB917518 AWX917509:AWX917518 BGT917509:BGT917518 BQP917509:BQP917518 CAL917509:CAL917518 CKH917509:CKH917518 CUD917509:CUD917518 DDZ917509:DDZ917518 DNV917509:DNV917518 DXR917509:DXR917518 EHN917509:EHN917518 ERJ917509:ERJ917518 FBF917509:FBF917518 FLB917509:FLB917518 FUX917509:FUX917518 GET917509:GET917518 GOP917509:GOP917518 GYL917509:GYL917518 HIH917509:HIH917518 HSD917509:HSD917518 IBZ917509:IBZ917518 ILV917509:ILV917518 IVR917509:IVR917518 JFN917509:JFN917518 JPJ917509:JPJ917518 JZF917509:JZF917518 KJB917509:KJB917518 KSX917509:KSX917518 LCT917509:LCT917518 LMP917509:LMP917518 LWL917509:LWL917518 MGH917509:MGH917518 MQD917509:MQD917518 MZZ917509:MZZ917518 NJV917509:NJV917518 NTR917509:NTR917518 ODN917509:ODN917518 ONJ917509:ONJ917518 OXF917509:OXF917518 PHB917509:PHB917518 PQX917509:PQX917518 QAT917509:QAT917518 QKP917509:QKP917518 QUL917509:QUL917518 REH917509:REH917518 ROD917509:ROD917518 RXZ917509:RXZ917518 SHV917509:SHV917518 SRR917509:SRR917518 TBN917509:TBN917518 TLJ917509:TLJ917518 TVF917509:TVF917518 UFB917509:UFB917518 UOX917509:UOX917518 UYT917509:UYT917518 VIP917509:VIP917518 VSL917509:VSL917518 WCH917509:WCH917518 WMD917509:WMD917518 WVZ917509:WVZ917518 R983045:R983054 JN983045:JN983054 TJ983045:TJ983054 ADF983045:ADF983054 ANB983045:ANB983054 AWX983045:AWX983054 BGT983045:BGT983054 BQP983045:BQP983054 CAL983045:CAL983054 CKH983045:CKH983054 CUD983045:CUD983054 DDZ983045:DDZ983054 DNV983045:DNV983054 DXR983045:DXR983054 EHN983045:EHN983054 ERJ983045:ERJ983054 FBF983045:FBF983054 FLB983045:FLB983054 FUX983045:FUX983054 GET983045:GET983054 GOP983045:GOP983054 GYL983045:GYL983054 HIH983045:HIH983054 HSD983045:HSD983054 IBZ983045:IBZ983054 ILV983045:ILV983054 IVR983045:IVR983054 JFN983045:JFN983054 JPJ983045:JPJ983054 JZF983045:JZF983054 KJB983045:KJB983054 KSX983045:KSX983054 LCT983045:LCT983054 LMP983045:LMP983054 LWL983045:LWL983054 MGH983045:MGH983054 MQD983045:MQD983054 MZZ983045:MZZ983054 NJV983045:NJV983054 NTR983045:NTR983054 ODN983045:ODN983054 ONJ983045:ONJ983054 OXF983045:OXF983054 PHB983045:PHB983054 PQX983045:PQX983054 QAT983045:QAT983054 QKP983045:QKP983054 QUL983045:QUL983054 REH983045:REH983054 ROD983045:ROD983054 RXZ983045:RXZ983054 SHV983045:SHV983054 SRR983045:SRR983054 TBN983045:TBN983054 TLJ983045:TLJ983054 TVF983045:TVF983054 UFB983045:UFB983054 UOX983045:UOX983054 UYT983045:UYT983054 VIP983045:VIP983054 VSL983045:VSL983054 WCH983045:WCH983054 WMD983045:WMD983054 WVZ983045:WVZ983054 R22:R24 JN22:JN24 TJ22:TJ24 ADF22:ADF24 ANB22:ANB24 AWX22:AWX24 BGT22:BGT24 BQP22:BQP24 CAL22:CAL24 CKH22:CKH24 CUD22:CUD24 DDZ22:DDZ24 DNV22:DNV24 DXR22:DXR24 EHN22:EHN24 ERJ22:ERJ24 FBF22:FBF24 FLB22:FLB24 FUX22:FUX24 GET22:GET24 GOP22:GOP24 GYL22:GYL24 HIH22:HIH24 HSD22:HSD24 IBZ22:IBZ24 ILV22:ILV24 IVR22:IVR24 JFN22:JFN24 JPJ22:JPJ24 JZF22:JZF24 KJB22:KJB24 KSX22:KSX24 LCT22:LCT24 LMP22:LMP24 LWL22:LWL24 MGH22:MGH24 MQD22:MQD24 MZZ22:MZZ24 NJV22:NJV24 NTR22:NTR24 ODN22:ODN24 ONJ22:ONJ24 OXF22:OXF24 PHB22:PHB24 PQX22:PQX24 QAT22:QAT24 QKP22:QKP24 QUL22:QUL24 REH22:REH24 ROD22:ROD24 RXZ22:RXZ24 SHV22:SHV24 SRR22:SRR24 TBN22:TBN24 TLJ22:TLJ24 TVF22:TVF24 UFB22:UFB24 UOX22:UOX24 UYT22:UYT24 VIP22:VIP24 VSL22:VSL24 WCH22:WCH24 WMD22:WMD24 WVZ22:WVZ24 R65558:R65560 JN65558:JN65560 TJ65558:TJ65560 ADF65558:ADF65560 ANB65558:ANB65560 AWX65558:AWX65560 BGT65558:BGT65560 BQP65558:BQP65560 CAL65558:CAL65560 CKH65558:CKH65560 CUD65558:CUD65560 DDZ65558:DDZ65560 DNV65558:DNV65560 DXR65558:DXR65560 EHN65558:EHN65560 ERJ65558:ERJ65560 FBF65558:FBF65560 FLB65558:FLB65560 FUX65558:FUX65560 GET65558:GET65560 GOP65558:GOP65560 GYL65558:GYL65560 HIH65558:HIH65560 HSD65558:HSD65560 IBZ65558:IBZ65560 ILV65558:ILV65560 IVR65558:IVR65560 JFN65558:JFN65560 JPJ65558:JPJ65560 JZF65558:JZF65560 KJB65558:KJB65560 KSX65558:KSX65560 LCT65558:LCT65560 LMP65558:LMP65560 LWL65558:LWL65560 MGH65558:MGH65560 MQD65558:MQD65560 MZZ65558:MZZ65560 NJV65558:NJV65560 NTR65558:NTR65560 ODN65558:ODN65560 ONJ65558:ONJ65560 OXF65558:OXF65560 PHB65558:PHB65560 PQX65558:PQX65560 QAT65558:QAT65560 QKP65558:QKP65560 QUL65558:QUL65560 REH65558:REH65560 ROD65558:ROD65560 RXZ65558:RXZ65560 SHV65558:SHV65560 SRR65558:SRR65560 TBN65558:TBN65560 TLJ65558:TLJ65560 TVF65558:TVF65560 UFB65558:UFB65560 UOX65558:UOX65560 UYT65558:UYT65560 VIP65558:VIP65560 VSL65558:VSL65560 WCH65558:WCH65560 WMD65558:WMD65560 WVZ65558:WVZ65560 R131094:R131096 JN131094:JN131096 TJ131094:TJ131096 ADF131094:ADF131096 ANB131094:ANB131096 AWX131094:AWX131096 BGT131094:BGT131096 BQP131094:BQP131096 CAL131094:CAL131096 CKH131094:CKH131096 CUD131094:CUD131096 DDZ131094:DDZ131096 DNV131094:DNV131096 DXR131094:DXR131096 EHN131094:EHN131096 ERJ131094:ERJ131096 FBF131094:FBF131096 FLB131094:FLB131096 FUX131094:FUX131096 GET131094:GET131096 GOP131094:GOP131096 GYL131094:GYL131096 HIH131094:HIH131096 HSD131094:HSD131096 IBZ131094:IBZ131096 ILV131094:ILV131096 IVR131094:IVR131096 JFN131094:JFN131096 JPJ131094:JPJ131096 JZF131094:JZF131096 KJB131094:KJB131096 KSX131094:KSX131096 LCT131094:LCT131096 LMP131094:LMP131096 LWL131094:LWL131096 MGH131094:MGH131096 MQD131094:MQD131096 MZZ131094:MZZ131096 NJV131094:NJV131096 NTR131094:NTR131096 ODN131094:ODN131096 ONJ131094:ONJ131096 OXF131094:OXF131096 PHB131094:PHB131096 PQX131094:PQX131096 QAT131094:QAT131096 QKP131094:QKP131096 QUL131094:QUL131096 REH131094:REH131096 ROD131094:ROD131096 RXZ131094:RXZ131096 SHV131094:SHV131096 SRR131094:SRR131096 TBN131094:TBN131096 TLJ131094:TLJ131096 TVF131094:TVF131096 UFB131094:UFB131096 UOX131094:UOX131096 UYT131094:UYT131096 VIP131094:VIP131096 VSL131094:VSL131096 WCH131094:WCH131096 WMD131094:WMD131096 WVZ131094:WVZ131096 R196630:R196632 JN196630:JN196632 TJ196630:TJ196632 ADF196630:ADF196632 ANB196630:ANB196632 AWX196630:AWX196632 BGT196630:BGT196632 BQP196630:BQP196632 CAL196630:CAL196632 CKH196630:CKH196632 CUD196630:CUD196632 DDZ196630:DDZ196632 DNV196630:DNV196632 DXR196630:DXR196632 EHN196630:EHN196632 ERJ196630:ERJ196632 FBF196630:FBF196632 FLB196630:FLB196632 FUX196630:FUX196632 GET196630:GET196632 GOP196630:GOP196632 GYL196630:GYL196632 HIH196630:HIH196632 HSD196630:HSD196632 IBZ196630:IBZ196632 ILV196630:ILV196632 IVR196630:IVR196632 JFN196630:JFN196632 JPJ196630:JPJ196632 JZF196630:JZF196632 KJB196630:KJB196632 KSX196630:KSX196632 LCT196630:LCT196632 LMP196630:LMP196632 LWL196630:LWL196632 MGH196630:MGH196632 MQD196630:MQD196632 MZZ196630:MZZ196632 NJV196630:NJV196632 NTR196630:NTR196632 ODN196630:ODN196632 ONJ196630:ONJ196632 OXF196630:OXF196632 PHB196630:PHB196632 PQX196630:PQX196632 QAT196630:QAT196632 QKP196630:QKP196632 QUL196630:QUL196632 REH196630:REH196632 ROD196630:ROD196632 RXZ196630:RXZ196632 SHV196630:SHV196632 SRR196630:SRR196632 TBN196630:TBN196632 TLJ196630:TLJ196632 TVF196630:TVF196632 UFB196630:UFB196632 UOX196630:UOX196632 UYT196630:UYT196632 VIP196630:VIP196632 VSL196630:VSL196632 WCH196630:WCH196632 WMD196630:WMD196632 WVZ196630:WVZ196632 R262166:R262168 JN262166:JN262168 TJ262166:TJ262168 ADF262166:ADF262168 ANB262166:ANB262168 AWX262166:AWX262168 BGT262166:BGT262168 BQP262166:BQP262168 CAL262166:CAL262168 CKH262166:CKH262168 CUD262166:CUD262168 DDZ262166:DDZ262168 DNV262166:DNV262168 DXR262166:DXR262168 EHN262166:EHN262168 ERJ262166:ERJ262168 FBF262166:FBF262168 FLB262166:FLB262168 FUX262166:FUX262168 GET262166:GET262168 GOP262166:GOP262168 GYL262166:GYL262168 HIH262166:HIH262168 HSD262166:HSD262168 IBZ262166:IBZ262168 ILV262166:ILV262168 IVR262166:IVR262168 JFN262166:JFN262168 JPJ262166:JPJ262168 JZF262166:JZF262168 KJB262166:KJB262168 KSX262166:KSX262168 LCT262166:LCT262168 LMP262166:LMP262168 LWL262166:LWL262168 MGH262166:MGH262168 MQD262166:MQD262168 MZZ262166:MZZ262168 NJV262166:NJV262168 NTR262166:NTR262168 ODN262166:ODN262168 ONJ262166:ONJ262168 OXF262166:OXF262168 PHB262166:PHB262168 PQX262166:PQX262168 QAT262166:QAT262168 QKP262166:QKP262168 QUL262166:QUL262168 REH262166:REH262168 ROD262166:ROD262168 RXZ262166:RXZ262168 SHV262166:SHV262168 SRR262166:SRR262168 TBN262166:TBN262168 TLJ262166:TLJ262168 TVF262166:TVF262168 UFB262166:UFB262168 UOX262166:UOX262168 UYT262166:UYT262168 VIP262166:VIP262168 VSL262166:VSL262168 WCH262166:WCH262168 WMD262166:WMD262168 WVZ262166:WVZ262168 R327702:R327704 JN327702:JN327704 TJ327702:TJ327704 ADF327702:ADF327704 ANB327702:ANB327704 AWX327702:AWX327704 BGT327702:BGT327704 BQP327702:BQP327704 CAL327702:CAL327704 CKH327702:CKH327704 CUD327702:CUD327704 DDZ327702:DDZ327704 DNV327702:DNV327704 DXR327702:DXR327704 EHN327702:EHN327704 ERJ327702:ERJ327704 FBF327702:FBF327704 FLB327702:FLB327704 FUX327702:FUX327704 GET327702:GET327704 GOP327702:GOP327704 GYL327702:GYL327704 HIH327702:HIH327704 HSD327702:HSD327704 IBZ327702:IBZ327704 ILV327702:ILV327704 IVR327702:IVR327704 JFN327702:JFN327704 JPJ327702:JPJ327704 JZF327702:JZF327704 KJB327702:KJB327704 KSX327702:KSX327704 LCT327702:LCT327704 LMP327702:LMP327704 LWL327702:LWL327704 MGH327702:MGH327704 MQD327702:MQD327704 MZZ327702:MZZ327704 NJV327702:NJV327704 NTR327702:NTR327704 ODN327702:ODN327704 ONJ327702:ONJ327704 OXF327702:OXF327704 PHB327702:PHB327704 PQX327702:PQX327704 QAT327702:QAT327704 QKP327702:QKP327704 QUL327702:QUL327704 REH327702:REH327704 ROD327702:ROD327704 RXZ327702:RXZ327704 SHV327702:SHV327704 SRR327702:SRR327704 TBN327702:TBN327704 TLJ327702:TLJ327704 TVF327702:TVF327704 UFB327702:UFB327704 UOX327702:UOX327704 UYT327702:UYT327704 VIP327702:VIP327704 VSL327702:VSL327704 WCH327702:WCH327704 WMD327702:WMD327704 WVZ327702:WVZ327704 R393238:R393240 JN393238:JN393240 TJ393238:TJ393240 ADF393238:ADF393240 ANB393238:ANB393240 AWX393238:AWX393240 BGT393238:BGT393240 BQP393238:BQP393240 CAL393238:CAL393240 CKH393238:CKH393240 CUD393238:CUD393240 DDZ393238:DDZ393240 DNV393238:DNV393240 DXR393238:DXR393240 EHN393238:EHN393240 ERJ393238:ERJ393240 FBF393238:FBF393240 FLB393238:FLB393240 FUX393238:FUX393240 GET393238:GET393240 GOP393238:GOP393240 GYL393238:GYL393240 HIH393238:HIH393240 HSD393238:HSD393240 IBZ393238:IBZ393240 ILV393238:ILV393240 IVR393238:IVR393240 JFN393238:JFN393240 JPJ393238:JPJ393240 JZF393238:JZF393240 KJB393238:KJB393240 KSX393238:KSX393240 LCT393238:LCT393240 LMP393238:LMP393240 LWL393238:LWL393240 MGH393238:MGH393240 MQD393238:MQD393240 MZZ393238:MZZ393240 NJV393238:NJV393240 NTR393238:NTR393240 ODN393238:ODN393240 ONJ393238:ONJ393240 OXF393238:OXF393240 PHB393238:PHB393240 PQX393238:PQX393240 QAT393238:QAT393240 QKP393238:QKP393240 QUL393238:QUL393240 REH393238:REH393240 ROD393238:ROD393240 RXZ393238:RXZ393240 SHV393238:SHV393240 SRR393238:SRR393240 TBN393238:TBN393240 TLJ393238:TLJ393240 TVF393238:TVF393240 UFB393238:UFB393240 UOX393238:UOX393240 UYT393238:UYT393240 VIP393238:VIP393240 VSL393238:VSL393240 WCH393238:WCH393240 WMD393238:WMD393240 WVZ393238:WVZ393240 R458774:R458776 JN458774:JN458776 TJ458774:TJ458776 ADF458774:ADF458776 ANB458774:ANB458776 AWX458774:AWX458776 BGT458774:BGT458776 BQP458774:BQP458776 CAL458774:CAL458776 CKH458774:CKH458776 CUD458774:CUD458776 DDZ458774:DDZ458776 DNV458774:DNV458776 DXR458774:DXR458776 EHN458774:EHN458776 ERJ458774:ERJ458776 FBF458774:FBF458776 FLB458774:FLB458776 FUX458774:FUX458776 GET458774:GET458776 GOP458774:GOP458776 GYL458774:GYL458776 HIH458774:HIH458776 HSD458774:HSD458776 IBZ458774:IBZ458776 ILV458774:ILV458776 IVR458774:IVR458776 JFN458774:JFN458776 JPJ458774:JPJ458776 JZF458774:JZF458776 KJB458774:KJB458776 KSX458774:KSX458776 LCT458774:LCT458776 LMP458774:LMP458776 LWL458774:LWL458776 MGH458774:MGH458776 MQD458774:MQD458776 MZZ458774:MZZ458776 NJV458774:NJV458776 NTR458774:NTR458776 ODN458774:ODN458776 ONJ458774:ONJ458776 OXF458774:OXF458776 PHB458774:PHB458776 PQX458774:PQX458776 QAT458774:QAT458776 QKP458774:QKP458776 QUL458774:QUL458776 REH458774:REH458776 ROD458774:ROD458776 RXZ458774:RXZ458776 SHV458774:SHV458776 SRR458774:SRR458776 TBN458774:TBN458776 TLJ458774:TLJ458776 TVF458774:TVF458776 UFB458774:UFB458776 UOX458774:UOX458776 UYT458774:UYT458776 VIP458774:VIP458776 VSL458774:VSL458776 WCH458774:WCH458776 WMD458774:WMD458776 WVZ458774:WVZ458776 R524310:R524312 JN524310:JN524312 TJ524310:TJ524312 ADF524310:ADF524312 ANB524310:ANB524312 AWX524310:AWX524312 BGT524310:BGT524312 BQP524310:BQP524312 CAL524310:CAL524312 CKH524310:CKH524312 CUD524310:CUD524312 DDZ524310:DDZ524312 DNV524310:DNV524312 DXR524310:DXR524312 EHN524310:EHN524312 ERJ524310:ERJ524312 FBF524310:FBF524312 FLB524310:FLB524312 FUX524310:FUX524312 GET524310:GET524312 GOP524310:GOP524312 GYL524310:GYL524312 HIH524310:HIH524312 HSD524310:HSD524312 IBZ524310:IBZ524312 ILV524310:ILV524312 IVR524310:IVR524312 JFN524310:JFN524312 JPJ524310:JPJ524312 JZF524310:JZF524312 KJB524310:KJB524312 KSX524310:KSX524312 LCT524310:LCT524312 LMP524310:LMP524312 LWL524310:LWL524312 MGH524310:MGH524312 MQD524310:MQD524312 MZZ524310:MZZ524312 NJV524310:NJV524312 NTR524310:NTR524312 ODN524310:ODN524312 ONJ524310:ONJ524312 OXF524310:OXF524312 PHB524310:PHB524312 PQX524310:PQX524312 QAT524310:QAT524312 QKP524310:QKP524312 QUL524310:QUL524312 REH524310:REH524312 ROD524310:ROD524312 RXZ524310:RXZ524312 SHV524310:SHV524312 SRR524310:SRR524312 TBN524310:TBN524312 TLJ524310:TLJ524312 TVF524310:TVF524312 UFB524310:UFB524312 UOX524310:UOX524312 UYT524310:UYT524312 VIP524310:VIP524312 VSL524310:VSL524312 WCH524310:WCH524312 WMD524310:WMD524312 WVZ524310:WVZ524312 R589846:R589848 JN589846:JN589848 TJ589846:TJ589848 ADF589846:ADF589848 ANB589846:ANB589848 AWX589846:AWX589848 BGT589846:BGT589848 BQP589846:BQP589848 CAL589846:CAL589848 CKH589846:CKH589848 CUD589846:CUD589848 DDZ589846:DDZ589848 DNV589846:DNV589848 DXR589846:DXR589848 EHN589846:EHN589848 ERJ589846:ERJ589848 FBF589846:FBF589848 FLB589846:FLB589848 FUX589846:FUX589848 GET589846:GET589848 GOP589846:GOP589848 GYL589846:GYL589848 HIH589846:HIH589848 HSD589846:HSD589848 IBZ589846:IBZ589848 ILV589846:ILV589848 IVR589846:IVR589848 JFN589846:JFN589848 JPJ589846:JPJ589848 JZF589846:JZF589848 KJB589846:KJB589848 KSX589846:KSX589848 LCT589846:LCT589848 LMP589846:LMP589848 LWL589846:LWL589848 MGH589846:MGH589848 MQD589846:MQD589848 MZZ589846:MZZ589848 NJV589846:NJV589848 NTR589846:NTR589848 ODN589846:ODN589848 ONJ589846:ONJ589848 OXF589846:OXF589848 PHB589846:PHB589848 PQX589846:PQX589848 QAT589846:QAT589848 QKP589846:QKP589848 QUL589846:QUL589848 REH589846:REH589848 ROD589846:ROD589848 RXZ589846:RXZ589848 SHV589846:SHV589848 SRR589846:SRR589848 TBN589846:TBN589848 TLJ589846:TLJ589848 TVF589846:TVF589848 UFB589846:UFB589848 UOX589846:UOX589848 UYT589846:UYT589848 VIP589846:VIP589848 VSL589846:VSL589848 WCH589846:WCH589848 WMD589846:WMD589848 WVZ589846:WVZ589848 R655382:R655384 JN655382:JN655384 TJ655382:TJ655384 ADF655382:ADF655384 ANB655382:ANB655384 AWX655382:AWX655384 BGT655382:BGT655384 BQP655382:BQP655384 CAL655382:CAL655384 CKH655382:CKH655384 CUD655382:CUD655384 DDZ655382:DDZ655384 DNV655382:DNV655384 DXR655382:DXR655384 EHN655382:EHN655384 ERJ655382:ERJ655384 FBF655382:FBF655384 FLB655382:FLB655384 FUX655382:FUX655384 GET655382:GET655384 GOP655382:GOP655384 GYL655382:GYL655384 HIH655382:HIH655384 HSD655382:HSD655384 IBZ655382:IBZ655384 ILV655382:ILV655384 IVR655382:IVR655384 JFN655382:JFN655384 JPJ655382:JPJ655384 JZF655382:JZF655384 KJB655382:KJB655384 KSX655382:KSX655384 LCT655382:LCT655384 LMP655382:LMP655384 LWL655382:LWL655384 MGH655382:MGH655384 MQD655382:MQD655384 MZZ655382:MZZ655384 NJV655382:NJV655384 NTR655382:NTR655384 ODN655382:ODN655384 ONJ655382:ONJ655384 OXF655382:OXF655384 PHB655382:PHB655384 PQX655382:PQX655384 QAT655382:QAT655384 QKP655382:QKP655384 QUL655382:QUL655384 REH655382:REH655384 ROD655382:ROD655384 RXZ655382:RXZ655384 SHV655382:SHV655384 SRR655382:SRR655384 TBN655382:TBN655384 TLJ655382:TLJ655384 TVF655382:TVF655384 UFB655382:UFB655384 UOX655382:UOX655384 UYT655382:UYT655384 VIP655382:VIP655384 VSL655382:VSL655384 WCH655382:WCH655384 WMD655382:WMD655384 WVZ655382:WVZ655384 R720918:R720920 JN720918:JN720920 TJ720918:TJ720920 ADF720918:ADF720920 ANB720918:ANB720920 AWX720918:AWX720920 BGT720918:BGT720920 BQP720918:BQP720920 CAL720918:CAL720920 CKH720918:CKH720920 CUD720918:CUD720920 DDZ720918:DDZ720920 DNV720918:DNV720920 DXR720918:DXR720920 EHN720918:EHN720920 ERJ720918:ERJ720920 FBF720918:FBF720920 FLB720918:FLB720920 FUX720918:FUX720920 GET720918:GET720920 GOP720918:GOP720920 GYL720918:GYL720920 HIH720918:HIH720920 HSD720918:HSD720920 IBZ720918:IBZ720920 ILV720918:ILV720920 IVR720918:IVR720920 JFN720918:JFN720920 JPJ720918:JPJ720920 JZF720918:JZF720920 KJB720918:KJB720920 KSX720918:KSX720920 LCT720918:LCT720920 LMP720918:LMP720920 LWL720918:LWL720920 MGH720918:MGH720920 MQD720918:MQD720920 MZZ720918:MZZ720920 NJV720918:NJV720920 NTR720918:NTR720920 ODN720918:ODN720920 ONJ720918:ONJ720920 OXF720918:OXF720920 PHB720918:PHB720920 PQX720918:PQX720920 QAT720918:QAT720920 QKP720918:QKP720920 QUL720918:QUL720920 REH720918:REH720920 ROD720918:ROD720920 RXZ720918:RXZ720920 SHV720918:SHV720920 SRR720918:SRR720920 TBN720918:TBN720920 TLJ720918:TLJ720920 TVF720918:TVF720920 UFB720918:UFB720920 UOX720918:UOX720920 UYT720918:UYT720920 VIP720918:VIP720920 VSL720918:VSL720920 WCH720918:WCH720920 WMD720918:WMD720920 WVZ720918:WVZ720920 R786454:R786456 JN786454:JN786456 TJ786454:TJ786456 ADF786454:ADF786456 ANB786454:ANB786456 AWX786454:AWX786456 BGT786454:BGT786456 BQP786454:BQP786456 CAL786454:CAL786456 CKH786454:CKH786456 CUD786454:CUD786456 DDZ786454:DDZ786456 DNV786454:DNV786456 DXR786454:DXR786456 EHN786454:EHN786456 ERJ786454:ERJ786456 FBF786454:FBF786456 FLB786454:FLB786456 FUX786454:FUX786456 GET786454:GET786456 GOP786454:GOP786456 GYL786454:GYL786456 HIH786454:HIH786456 HSD786454:HSD786456 IBZ786454:IBZ786456 ILV786454:ILV786456 IVR786454:IVR786456 JFN786454:JFN786456 JPJ786454:JPJ786456 JZF786454:JZF786456 KJB786454:KJB786456 KSX786454:KSX786456 LCT786454:LCT786456 LMP786454:LMP786456 LWL786454:LWL786456 MGH786454:MGH786456 MQD786454:MQD786456 MZZ786454:MZZ786456 NJV786454:NJV786456 NTR786454:NTR786456 ODN786454:ODN786456 ONJ786454:ONJ786456 OXF786454:OXF786456 PHB786454:PHB786456 PQX786454:PQX786456 QAT786454:QAT786456 QKP786454:QKP786456 QUL786454:QUL786456 REH786454:REH786456 ROD786454:ROD786456 RXZ786454:RXZ786456 SHV786454:SHV786456 SRR786454:SRR786456 TBN786454:TBN786456 TLJ786454:TLJ786456 TVF786454:TVF786456 UFB786454:UFB786456 UOX786454:UOX786456 UYT786454:UYT786456 VIP786454:VIP786456 VSL786454:VSL786456 WCH786454:WCH786456 WMD786454:WMD786456 WVZ786454:WVZ786456 R851990:R851992 JN851990:JN851992 TJ851990:TJ851992 ADF851990:ADF851992 ANB851990:ANB851992 AWX851990:AWX851992 BGT851990:BGT851992 BQP851990:BQP851992 CAL851990:CAL851992 CKH851990:CKH851992 CUD851990:CUD851992 DDZ851990:DDZ851992 DNV851990:DNV851992 DXR851990:DXR851992 EHN851990:EHN851992 ERJ851990:ERJ851992 FBF851990:FBF851992 FLB851990:FLB851992 FUX851990:FUX851992 GET851990:GET851992 GOP851990:GOP851992 GYL851990:GYL851992 HIH851990:HIH851992 HSD851990:HSD851992 IBZ851990:IBZ851992 ILV851990:ILV851992 IVR851990:IVR851992 JFN851990:JFN851992 JPJ851990:JPJ851992 JZF851990:JZF851992 KJB851990:KJB851992 KSX851990:KSX851992 LCT851990:LCT851992 LMP851990:LMP851992 LWL851990:LWL851992 MGH851990:MGH851992 MQD851990:MQD851992 MZZ851990:MZZ851992 NJV851990:NJV851992 NTR851990:NTR851992 ODN851990:ODN851992 ONJ851990:ONJ851992 OXF851990:OXF851992 PHB851990:PHB851992 PQX851990:PQX851992 QAT851990:QAT851992 QKP851990:QKP851992 QUL851990:QUL851992 REH851990:REH851992 ROD851990:ROD851992 RXZ851990:RXZ851992 SHV851990:SHV851992 SRR851990:SRR851992 TBN851990:TBN851992 TLJ851990:TLJ851992 TVF851990:TVF851992 UFB851990:UFB851992 UOX851990:UOX851992 UYT851990:UYT851992 VIP851990:VIP851992 VSL851990:VSL851992 WCH851990:WCH851992 WMD851990:WMD851992 WVZ851990:WVZ851992 R917526:R917528 JN917526:JN917528 TJ917526:TJ917528 ADF917526:ADF917528 ANB917526:ANB917528 AWX917526:AWX917528 BGT917526:BGT917528 BQP917526:BQP917528 CAL917526:CAL917528 CKH917526:CKH917528 CUD917526:CUD917528 DDZ917526:DDZ917528 DNV917526:DNV917528 DXR917526:DXR917528 EHN917526:EHN917528 ERJ917526:ERJ917528 FBF917526:FBF917528 FLB917526:FLB917528 FUX917526:FUX917528 GET917526:GET917528 GOP917526:GOP917528 GYL917526:GYL917528 HIH917526:HIH917528 HSD917526:HSD917528 IBZ917526:IBZ917528 ILV917526:ILV917528 IVR917526:IVR917528 JFN917526:JFN917528 JPJ917526:JPJ917528 JZF917526:JZF917528 KJB917526:KJB917528 KSX917526:KSX917528 LCT917526:LCT917528 LMP917526:LMP917528 LWL917526:LWL917528 MGH917526:MGH917528 MQD917526:MQD917528 MZZ917526:MZZ917528 NJV917526:NJV917528 NTR917526:NTR917528 ODN917526:ODN917528 ONJ917526:ONJ917528 OXF917526:OXF917528 PHB917526:PHB917528 PQX917526:PQX917528 QAT917526:QAT917528 QKP917526:QKP917528 QUL917526:QUL917528 REH917526:REH917528 ROD917526:ROD917528 RXZ917526:RXZ917528 SHV917526:SHV917528 SRR917526:SRR917528 TBN917526:TBN917528 TLJ917526:TLJ917528 TVF917526:TVF917528 UFB917526:UFB917528 UOX917526:UOX917528 UYT917526:UYT917528 VIP917526:VIP917528 VSL917526:VSL917528 WCH917526:WCH917528 WMD917526:WMD917528 WVZ917526:WVZ917528 R983062:R983064 JN983062:JN983064 TJ983062:TJ983064 ADF983062:ADF983064 ANB983062:ANB983064 AWX983062:AWX983064 BGT983062:BGT983064 BQP983062:BQP983064 CAL983062:CAL983064 CKH983062:CKH983064 CUD983062:CUD983064 DDZ983062:DDZ983064 DNV983062:DNV983064 DXR983062:DXR983064 EHN983062:EHN983064 ERJ983062:ERJ983064 FBF983062:FBF983064 FLB983062:FLB983064 FUX983062:FUX983064 GET983062:GET983064 GOP983062:GOP983064 GYL983062:GYL983064 HIH983062:HIH983064 HSD983062:HSD983064 IBZ983062:IBZ983064 ILV983062:ILV983064 IVR983062:IVR983064 JFN983062:JFN983064 JPJ983062:JPJ983064 JZF983062:JZF983064 KJB983062:KJB983064 KSX983062:KSX983064 LCT983062:LCT983064 LMP983062:LMP983064 LWL983062:LWL983064 MGH983062:MGH983064 MQD983062:MQD983064 MZZ983062:MZZ983064 NJV983062:NJV983064 NTR983062:NTR983064 ODN983062:ODN983064 ONJ983062:ONJ983064 OXF983062:OXF983064 PHB983062:PHB983064 PQX983062:PQX983064 QAT983062:QAT983064 QKP983062:QKP983064 QUL983062:QUL983064 REH983062:REH983064 ROD983062:ROD983064 RXZ983062:RXZ983064 SHV983062:SHV983064 SRR983062:SRR983064 TBN983062:TBN983064 TLJ983062:TLJ983064 TVF983062:TVF983064 UFB983062:UFB983064 UOX983062:UOX983064 UYT983062:UYT983064 VIP983062:VIP983064 VSL983062:VSL983064 WCH983062:WCH983064 WMD983062:WMD983064 WVZ983062:WVZ983064 R16:R20 JN16:JN20 TJ16:TJ20 ADF16:ADF20 ANB16:ANB20 AWX16:AWX20 BGT16:BGT20 BQP16:BQP20 CAL16:CAL20 CKH16:CKH20 CUD16:CUD20 DDZ16:DDZ20 DNV16:DNV20 DXR16:DXR20 EHN16:EHN20 ERJ16:ERJ20 FBF16:FBF20 FLB16:FLB20 FUX16:FUX20 GET16:GET20 GOP16:GOP20 GYL16:GYL20 HIH16:HIH20 HSD16:HSD20 IBZ16:IBZ20 ILV16:ILV20 IVR16:IVR20 JFN16:JFN20 JPJ16:JPJ20 JZF16:JZF20 KJB16:KJB20 KSX16:KSX20 LCT16:LCT20 LMP16:LMP20 LWL16:LWL20 MGH16:MGH20 MQD16:MQD20 MZZ16:MZZ20 NJV16:NJV20 NTR16:NTR20 ODN16:ODN20 ONJ16:ONJ20 OXF16:OXF20 PHB16:PHB20 PQX16:PQX20 QAT16:QAT20 QKP16:QKP20 QUL16:QUL20 REH16:REH20 ROD16:ROD20 RXZ16:RXZ20 SHV16:SHV20 SRR16:SRR20 TBN16:TBN20 TLJ16:TLJ20 TVF16:TVF20 UFB16:UFB20 UOX16:UOX20 UYT16:UYT20 VIP16:VIP20 VSL16:VSL20 WCH16:WCH20 WMD16:WMD20 WVZ16:WVZ20 R65552:R65556 JN65552:JN65556 TJ65552:TJ65556 ADF65552:ADF65556 ANB65552:ANB65556 AWX65552:AWX65556 BGT65552:BGT65556 BQP65552:BQP65556 CAL65552:CAL65556 CKH65552:CKH65556 CUD65552:CUD65556 DDZ65552:DDZ65556 DNV65552:DNV65556 DXR65552:DXR65556 EHN65552:EHN65556 ERJ65552:ERJ65556 FBF65552:FBF65556 FLB65552:FLB65556 FUX65552:FUX65556 GET65552:GET65556 GOP65552:GOP65556 GYL65552:GYL65556 HIH65552:HIH65556 HSD65552:HSD65556 IBZ65552:IBZ65556 ILV65552:ILV65556 IVR65552:IVR65556 JFN65552:JFN65556 JPJ65552:JPJ65556 JZF65552:JZF65556 KJB65552:KJB65556 KSX65552:KSX65556 LCT65552:LCT65556 LMP65552:LMP65556 LWL65552:LWL65556 MGH65552:MGH65556 MQD65552:MQD65556 MZZ65552:MZZ65556 NJV65552:NJV65556 NTR65552:NTR65556 ODN65552:ODN65556 ONJ65552:ONJ65556 OXF65552:OXF65556 PHB65552:PHB65556 PQX65552:PQX65556 QAT65552:QAT65556 QKP65552:QKP65556 QUL65552:QUL65556 REH65552:REH65556 ROD65552:ROD65556 RXZ65552:RXZ65556 SHV65552:SHV65556 SRR65552:SRR65556 TBN65552:TBN65556 TLJ65552:TLJ65556 TVF65552:TVF65556 UFB65552:UFB65556 UOX65552:UOX65556 UYT65552:UYT65556 VIP65552:VIP65556 VSL65552:VSL65556 WCH65552:WCH65556 WMD65552:WMD65556 WVZ65552:WVZ65556 R131088:R131092 JN131088:JN131092 TJ131088:TJ131092 ADF131088:ADF131092 ANB131088:ANB131092 AWX131088:AWX131092 BGT131088:BGT131092 BQP131088:BQP131092 CAL131088:CAL131092 CKH131088:CKH131092 CUD131088:CUD131092 DDZ131088:DDZ131092 DNV131088:DNV131092 DXR131088:DXR131092 EHN131088:EHN131092 ERJ131088:ERJ131092 FBF131088:FBF131092 FLB131088:FLB131092 FUX131088:FUX131092 GET131088:GET131092 GOP131088:GOP131092 GYL131088:GYL131092 HIH131088:HIH131092 HSD131088:HSD131092 IBZ131088:IBZ131092 ILV131088:ILV131092 IVR131088:IVR131092 JFN131088:JFN131092 JPJ131088:JPJ131092 JZF131088:JZF131092 KJB131088:KJB131092 KSX131088:KSX131092 LCT131088:LCT131092 LMP131088:LMP131092 LWL131088:LWL131092 MGH131088:MGH131092 MQD131088:MQD131092 MZZ131088:MZZ131092 NJV131088:NJV131092 NTR131088:NTR131092 ODN131088:ODN131092 ONJ131088:ONJ131092 OXF131088:OXF131092 PHB131088:PHB131092 PQX131088:PQX131092 QAT131088:QAT131092 QKP131088:QKP131092 QUL131088:QUL131092 REH131088:REH131092 ROD131088:ROD131092 RXZ131088:RXZ131092 SHV131088:SHV131092 SRR131088:SRR131092 TBN131088:TBN131092 TLJ131088:TLJ131092 TVF131088:TVF131092 UFB131088:UFB131092 UOX131088:UOX131092 UYT131088:UYT131092 VIP131088:VIP131092 VSL131088:VSL131092 WCH131088:WCH131092 WMD131088:WMD131092 WVZ131088:WVZ131092 R196624:R196628 JN196624:JN196628 TJ196624:TJ196628 ADF196624:ADF196628 ANB196624:ANB196628 AWX196624:AWX196628 BGT196624:BGT196628 BQP196624:BQP196628 CAL196624:CAL196628 CKH196624:CKH196628 CUD196624:CUD196628 DDZ196624:DDZ196628 DNV196624:DNV196628 DXR196624:DXR196628 EHN196624:EHN196628 ERJ196624:ERJ196628 FBF196624:FBF196628 FLB196624:FLB196628 FUX196624:FUX196628 GET196624:GET196628 GOP196624:GOP196628 GYL196624:GYL196628 HIH196624:HIH196628 HSD196624:HSD196628 IBZ196624:IBZ196628 ILV196624:ILV196628 IVR196624:IVR196628 JFN196624:JFN196628 JPJ196624:JPJ196628 JZF196624:JZF196628 KJB196624:KJB196628 KSX196624:KSX196628 LCT196624:LCT196628 LMP196624:LMP196628 LWL196624:LWL196628 MGH196624:MGH196628 MQD196624:MQD196628 MZZ196624:MZZ196628 NJV196624:NJV196628 NTR196624:NTR196628 ODN196624:ODN196628 ONJ196624:ONJ196628 OXF196624:OXF196628 PHB196624:PHB196628 PQX196624:PQX196628 QAT196624:QAT196628 QKP196624:QKP196628 QUL196624:QUL196628 REH196624:REH196628 ROD196624:ROD196628 RXZ196624:RXZ196628 SHV196624:SHV196628 SRR196624:SRR196628 TBN196624:TBN196628 TLJ196624:TLJ196628 TVF196624:TVF196628 UFB196624:UFB196628 UOX196624:UOX196628 UYT196624:UYT196628 VIP196624:VIP196628 VSL196624:VSL196628 WCH196624:WCH196628 WMD196624:WMD196628 WVZ196624:WVZ196628 R262160:R262164 JN262160:JN262164 TJ262160:TJ262164 ADF262160:ADF262164 ANB262160:ANB262164 AWX262160:AWX262164 BGT262160:BGT262164 BQP262160:BQP262164 CAL262160:CAL262164 CKH262160:CKH262164 CUD262160:CUD262164 DDZ262160:DDZ262164 DNV262160:DNV262164 DXR262160:DXR262164 EHN262160:EHN262164 ERJ262160:ERJ262164 FBF262160:FBF262164 FLB262160:FLB262164 FUX262160:FUX262164 GET262160:GET262164 GOP262160:GOP262164 GYL262160:GYL262164 HIH262160:HIH262164 HSD262160:HSD262164 IBZ262160:IBZ262164 ILV262160:ILV262164 IVR262160:IVR262164 JFN262160:JFN262164 JPJ262160:JPJ262164 JZF262160:JZF262164 KJB262160:KJB262164 KSX262160:KSX262164 LCT262160:LCT262164 LMP262160:LMP262164 LWL262160:LWL262164 MGH262160:MGH262164 MQD262160:MQD262164 MZZ262160:MZZ262164 NJV262160:NJV262164 NTR262160:NTR262164 ODN262160:ODN262164 ONJ262160:ONJ262164 OXF262160:OXF262164 PHB262160:PHB262164 PQX262160:PQX262164 QAT262160:QAT262164 QKP262160:QKP262164 QUL262160:QUL262164 REH262160:REH262164 ROD262160:ROD262164 RXZ262160:RXZ262164 SHV262160:SHV262164 SRR262160:SRR262164 TBN262160:TBN262164 TLJ262160:TLJ262164 TVF262160:TVF262164 UFB262160:UFB262164 UOX262160:UOX262164 UYT262160:UYT262164 VIP262160:VIP262164 VSL262160:VSL262164 WCH262160:WCH262164 WMD262160:WMD262164 WVZ262160:WVZ262164 R327696:R327700 JN327696:JN327700 TJ327696:TJ327700 ADF327696:ADF327700 ANB327696:ANB327700 AWX327696:AWX327700 BGT327696:BGT327700 BQP327696:BQP327700 CAL327696:CAL327700 CKH327696:CKH327700 CUD327696:CUD327700 DDZ327696:DDZ327700 DNV327696:DNV327700 DXR327696:DXR327700 EHN327696:EHN327700 ERJ327696:ERJ327700 FBF327696:FBF327700 FLB327696:FLB327700 FUX327696:FUX327700 GET327696:GET327700 GOP327696:GOP327700 GYL327696:GYL327700 HIH327696:HIH327700 HSD327696:HSD327700 IBZ327696:IBZ327700 ILV327696:ILV327700 IVR327696:IVR327700 JFN327696:JFN327700 JPJ327696:JPJ327700 JZF327696:JZF327700 KJB327696:KJB327700 KSX327696:KSX327700 LCT327696:LCT327700 LMP327696:LMP327700 LWL327696:LWL327700 MGH327696:MGH327700 MQD327696:MQD327700 MZZ327696:MZZ327700 NJV327696:NJV327700 NTR327696:NTR327700 ODN327696:ODN327700 ONJ327696:ONJ327700 OXF327696:OXF327700 PHB327696:PHB327700 PQX327696:PQX327700 QAT327696:QAT327700 QKP327696:QKP327700 QUL327696:QUL327700 REH327696:REH327700 ROD327696:ROD327700 RXZ327696:RXZ327700 SHV327696:SHV327700 SRR327696:SRR327700 TBN327696:TBN327700 TLJ327696:TLJ327700 TVF327696:TVF327700 UFB327696:UFB327700 UOX327696:UOX327700 UYT327696:UYT327700 VIP327696:VIP327700 VSL327696:VSL327700 WCH327696:WCH327700 WMD327696:WMD327700 WVZ327696:WVZ327700 R393232:R393236 JN393232:JN393236 TJ393232:TJ393236 ADF393232:ADF393236 ANB393232:ANB393236 AWX393232:AWX393236 BGT393232:BGT393236 BQP393232:BQP393236 CAL393232:CAL393236 CKH393232:CKH393236 CUD393232:CUD393236 DDZ393232:DDZ393236 DNV393232:DNV393236 DXR393232:DXR393236 EHN393232:EHN393236 ERJ393232:ERJ393236 FBF393232:FBF393236 FLB393232:FLB393236 FUX393232:FUX393236 GET393232:GET393236 GOP393232:GOP393236 GYL393232:GYL393236 HIH393232:HIH393236 HSD393232:HSD393236 IBZ393232:IBZ393236 ILV393232:ILV393236 IVR393232:IVR393236 JFN393232:JFN393236 JPJ393232:JPJ393236 JZF393232:JZF393236 KJB393232:KJB393236 KSX393232:KSX393236 LCT393232:LCT393236 LMP393232:LMP393236 LWL393232:LWL393236 MGH393232:MGH393236 MQD393232:MQD393236 MZZ393232:MZZ393236 NJV393232:NJV393236 NTR393232:NTR393236 ODN393232:ODN393236 ONJ393232:ONJ393236 OXF393232:OXF393236 PHB393232:PHB393236 PQX393232:PQX393236 QAT393232:QAT393236 QKP393232:QKP393236 QUL393232:QUL393236 REH393232:REH393236 ROD393232:ROD393236 RXZ393232:RXZ393236 SHV393232:SHV393236 SRR393232:SRR393236 TBN393232:TBN393236 TLJ393232:TLJ393236 TVF393232:TVF393236 UFB393232:UFB393236 UOX393232:UOX393236 UYT393232:UYT393236 VIP393232:VIP393236 VSL393232:VSL393236 WCH393232:WCH393236 WMD393232:WMD393236 WVZ393232:WVZ393236 R458768:R458772 JN458768:JN458772 TJ458768:TJ458772 ADF458768:ADF458772 ANB458768:ANB458772 AWX458768:AWX458772 BGT458768:BGT458772 BQP458768:BQP458772 CAL458768:CAL458772 CKH458768:CKH458772 CUD458768:CUD458772 DDZ458768:DDZ458772 DNV458768:DNV458772 DXR458768:DXR458772 EHN458768:EHN458772 ERJ458768:ERJ458772 FBF458768:FBF458772 FLB458768:FLB458772 FUX458768:FUX458772 GET458768:GET458772 GOP458768:GOP458772 GYL458768:GYL458772 HIH458768:HIH458772 HSD458768:HSD458772 IBZ458768:IBZ458772 ILV458768:ILV458772 IVR458768:IVR458772 JFN458768:JFN458772 JPJ458768:JPJ458772 JZF458768:JZF458772 KJB458768:KJB458772 KSX458768:KSX458772 LCT458768:LCT458772 LMP458768:LMP458772 LWL458768:LWL458772 MGH458768:MGH458772 MQD458768:MQD458772 MZZ458768:MZZ458772 NJV458768:NJV458772 NTR458768:NTR458772 ODN458768:ODN458772 ONJ458768:ONJ458772 OXF458768:OXF458772 PHB458768:PHB458772 PQX458768:PQX458772 QAT458768:QAT458772 QKP458768:QKP458772 QUL458768:QUL458772 REH458768:REH458772 ROD458768:ROD458772 RXZ458768:RXZ458772 SHV458768:SHV458772 SRR458768:SRR458772 TBN458768:TBN458772 TLJ458768:TLJ458772 TVF458768:TVF458772 UFB458768:UFB458772 UOX458768:UOX458772 UYT458768:UYT458772 VIP458768:VIP458772 VSL458768:VSL458772 WCH458768:WCH458772 WMD458768:WMD458772 WVZ458768:WVZ458772 R524304:R524308 JN524304:JN524308 TJ524304:TJ524308 ADF524304:ADF524308 ANB524304:ANB524308 AWX524304:AWX524308 BGT524304:BGT524308 BQP524304:BQP524308 CAL524304:CAL524308 CKH524304:CKH524308 CUD524304:CUD524308 DDZ524304:DDZ524308 DNV524304:DNV524308 DXR524304:DXR524308 EHN524304:EHN524308 ERJ524304:ERJ524308 FBF524304:FBF524308 FLB524304:FLB524308 FUX524304:FUX524308 GET524304:GET524308 GOP524304:GOP524308 GYL524304:GYL524308 HIH524304:HIH524308 HSD524304:HSD524308 IBZ524304:IBZ524308 ILV524304:ILV524308 IVR524304:IVR524308 JFN524304:JFN524308 JPJ524304:JPJ524308 JZF524304:JZF524308 KJB524304:KJB524308 KSX524304:KSX524308 LCT524304:LCT524308 LMP524304:LMP524308 LWL524304:LWL524308 MGH524304:MGH524308 MQD524304:MQD524308 MZZ524304:MZZ524308 NJV524304:NJV524308 NTR524304:NTR524308 ODN524304:ODN524308 ONJ524304:ONJ524308 OXF524304:OXF524308 PHB524304:PHB524308 PQX524304:PQX524308 QAT524304:QAT524308 QKP524304:QKP524308 QUL524304:QUL524308 REH524304:REH524308 ROD524304:ROD524308 RXZ524304:RXZ524308 SHV524304:SHV524308 SRR524304:SRR524308 TBN524304:TBN524308 TLJ524304:TLJ524308 TVF524304:TVF524308 UFB524304:UFB524308 UOX524304:UOX524308 UYT524304:UYT524308 VIP524304:VIP524308 VSL524304:VSL524308 WCH524304:WCH524308 WMD524304:WMD524308 WVZ524304:WVZ524308 R589840:R589844 JN589840:JN589844 TJ589840:TJ589844 ADF589840:ADF589844 ANB589840:ANB589844 AWX589840:AWX589844 BGT589840:BGT589844 BQP589840:BQP589844 CAL589840:CAL589844 CKH589840:CKH589844 CUD589840:CUD589844 DDZ589840:DDZ589844 DNV589840:DNV589844 DXR589840:DXR589844 EHN589840:EHN589844 ERJ589840:ERJ589844 FBF589840:FBF589844 FLB589840:FLB589844 FUX589840:FUX589844 GET589840:GET589844 GOP589840:GOP589844 GYL589840:GYL589844 HIH589840:HIH589844 HSD589840:HSD589844 IBZ589840:IBZ589844 ILV589840:ILV589844 IVR589840:IVR589844 JFN589840:JFN589844 JPJ589840:JPJ589844 JZF589840:JZF589844 KJB589840:KJB589844 KSX589840:KSX589844 LCT589840:LCT589844 LMP589840:LMP589844 LWL589840:LWL589844 MGH589840:MGH589844 MQD589840:MQD589844 MZZ589840:MZZ589844 NJV589840:NJV589844 NTR589840:NTR589844 ODN589840:ODN589844 ONJ589840:ONJ589844 OXF589840:OXF589844 PHB589840:PHB589844 PQX589840:PQX589844 QAT589840:QAT589844 QKP589840:QKP589844 QUL589840:QUL589844 REH589840:REH589844 ROD589840:ROD589844 RXZ589840:RXZ589844 SHV589840:SHV589844 SRR589840:SRR589844 TBN589840:TBN589844 TLJ589840:TLJ589844 TVF589840:TVF589844 UFB589840:UFB589844 UOX589840:UOX589844 UYT589840:UYT589844 VIP589840:VIP589844 VSL589840:VSL589844 WCH589840:WCH589844 WMD589840:WMD589844 WVZ589840:WVZ589844 R655376:R655380 JN655376:JN655380 TJ655376:TJ655380 ADF655376:ADF655380 ANB655376:ANB655380 AWX655376:AWX655380 BGT655376:BGT655380 BQP655376:BQP655380 CAL655376:CAL655380 CKH655376:CKH655380 CUD655376:CUD655380 DDZ655376:DDZ655380 DNV655376:DNV655380 DXR655376:DXR655380 EHN655376:EHN655380 ERJ655376:ERJ655380 FBF655376:FBF655380 FLB655376:FLB655380 FUX655376:FUX655380 GET655376:GET655380 GOP655376:GOP655380 GYL655376:GYL655380 HIH655376:HIH655380 HSD655376:HSD655380 IBZ655376:IBZ655380 ILV655376:ILV655380 IVR655376:IVR655380 JFN655376:JFN655380 JPJ655376:JPJ655380 JZF655376:JZF655380 KJB655376:KJB655380 KSX655376:KSX655380 LCT655376:LCT655380 LMP655376:LMP655380 LWL655376:LWL655380 MGH655376:MGH655380 MQD655376:MQD655380 MZZ655376:MZZ655380 NJV655376:NJV655380 NTR655376:NTR655380 ODN655376:ODN655380 ONJ655376:ONJ655380 OXF655376:OXF655380 PHB655376:PHB655380 PQX655376:PQX655380 QAT655376:QAT655380 QKP655376:QKP655380 QUL655376:QUL655380 REH655376:REH655380 ROD655376:ROD655380 RXZ655376:RXZ655380 SHV655376:SHV655380 SRR655376:SRR655380 TBN655376:TBN655380 TLJ655376:TLJ655380 TVF655376:TVF655380 UFB655376:UFB655380 UOX655376:UOX655380 UYT655376:UYT655380 VIP655376:VIP655380 VSL655376:VSL655380 WCH655376:WCH655380 WMD655376:WMD655380 WVZ655376:WVZ655380 R720912:R720916 JN720912:JN720916 TJ720912:TJ720916 ADF720912:ADF720916 ANB720912:ANB720916 AWX720912:AWX720916 BGT720912:BGT720916 BQP720912:BQP720916 CAL720912:CAL720916 CKH720912:CKH720916 CUD720912:CUD720916 DDZ720912:DDZ720916 DNV720912:DNV720916 DXR720912:DXR720916 EHN720912:EHN720916 ERJ720912:ERJ720916 FBF720912:FBF720916 FLB720912:FLB720916 FUX720912:FUX720916 GET720912:GET720916 GOP720912:GOP720916 GYL720912:GYL720916 HIH720912:HIH720916 HSD720912:HSD720916 IBZ720912:IBZ720916 ILV720912:ILV720916 IVR720912:IVR720916 JFN720912:JFN720916 JPJ720912:JPJ720916 JZF720912:JZF720916 KJB720912:KJB720916 KSX720912:KSX720916 LCT720912:LCT720916 LMP720912:LMP720916 LWL720912:LWL720916 MGH720912:MGH720916 MQD720912:MQD720916 MZZ720912:MZZ720916 NJV720912:NJV720916 NTR720912:NTR720916 ODN720912:ODN720916 ONJ720912:ONJ720916 OXF720912:OXF720916 PHB720912:PHB720916 PQX720912:PQX720916 QAT720912:QAT720916 QKP720912:QKP720916 QUL720912:QUL720916 REH720912:REH720916 ROD720912:ROD720916 RXZ720912:RXZ720916 SHV720912:SHV720916 SRR720912:SRR720916 TBN720912:TBN720916 TLJ720912:TLJ720916 TVF720912:TVF720916 UFB720912:UFB720916 UOX720912:UOX720916 UYT720912:UYT720916 VIP720912:VIP720916 VSL720912:VSL720916 WCH720912:WCH720916 WMD720912:WMD720916 WVZ720912:WVZ720916 R786448:R786452 JN786448:JN786452 TJ786448:TJ786452 ADF786448:ADF786452 ANB786448:ANB786452 AWX786448:AWX786452 BGT786448:BGT786452 BQP786448:BQP786452 CAL786448:CAL786452 CKH786448:CKH786452 CUD786448:CUD786452 DDZ786448:DDZ786452 DNV786448:DNV786452 DXR786448:DXR786452 EHN786448:EHN786452 ERJ786448:ERJ786452 FBF786448:FBF786452 FLB786448:FLB786452 FUX786448:FUX786452 GET786448:GET786452 GOP786448:GOP786452 GYL786448:GYL786452 HIH786448:HIH786452 HSD786448:HSD786452 IBZ786448:IBZ786452 ILV786448:ILV786452 IVR786448:IVR786452 JFN786448:JFN786452 JPJ786448:JPJ786452 JZF786448:JZF786452 KJB786448:KJB786452 KSX786448:KSX786452 LCT786448:LCT786452 LMP786448:LMP786452 LWL786448:LWL786452 MGH786448:MGH786452 MQD786448:MQD786452 MZZ786448:MZZ786452 NJV786448:NJV786452 NTR786448:NTR786452 ODN786448:ODN786452 ONJ786448:ONJ786452 OXF786448:OXF786452 PHB786448:PHB786452 PQX786448:PQX786452 QAT786448:QAT786452 QKP786448:QKP786452 QUL786448:QUL786452 REH786448:REH786452 ROD786448:ROD786452 RXZ786448:RXZ786452 SHV786448:SHV786452 SRR786448:SRR786452 TBN786448:TBN786452 TLJ786448:TLJ786452 TVF786448:TVF786452 UFB786448:UFB786452 UOX786448:UOX786452 UYT786448:UYT786452 VIP786448:VIP786452 VSL786448:VSL786452 WCH786448:WCH786452 WMD786448:WMD786452 WVZ786448:WVZ786452 R851984:R851988 JN851984:JN851988 TJ851984:TJ851988 ADF851984:ADF851988 ANB851984:ANB851988 AWX851984:AWX851988 BGT851984:BGT851988 BQP851984:BQP851988 CAL851984:CAL851988 CKH851984:CKH851988 CUD851984:CUD851988 DDZ851984:DDZ851988 DNV851984:DNV851988 DXR851984:DXR851988 EHN851984:EHN851988 ERJ851984:ERJ851988 FBF851984:FBF851988 FLB851984:FLB851988 FUX851984:FUX851988 GET851984:GET851988 GOP851984:GOP851988 GYL851984:GYL851988 HIH851984:HIH851988 HSD851984:HSD851988 IBZ851984:IBZ851988 ILV851984:ILV851988 IVR851984:IVR851988 JFN851984:JFN851988 JPJ851984:JPJ851988 JZF851984:JZF851988 KJB851984:KJB851988 KSX851984:KSX851988 LCT851984:LCT851988 LMP851984:LMP851988 LWL851984:LWL851988 MGH851984:MGH851988 MQD851984:MQD851988 MZZ851984:MZZ851988 NJV851984:NJV851988 NTR851984:NTR851988 ODN851984:ODN851988 ONJ851984:ONJ851988 OXF851984:OXF851988 PHB851984:PHB851988 PQX851984:PQX851988 QAT851984:QAT851988 QKP851984:QKP851988 QUL851984:QUL851988 REH851984:REH851988 ROD851984:ROD851988 RXZ851984:RXZ851988 SHV851984:SHV851988 SRR851984:SRR851988 TBN851984:TBN851988 TLJ851984:TLJ851988 TVF851984:TVF851988 UFB851984:UFB851988 UOX851984:UOX851988 UYT851984:UYT851988 VIP851984:VIP851988 VSL851984:VSL851988 WCH851984:WCH851988 WMD851984:WMD851988 WVZ851984:WVZ851988 R917520:R917524 JN917520:JN917524 TJ917520:TJ917524 ADF917520:ADF917524 ANB917520:ANB917524 AWX917520:AWX917524 BGT917520:BGT917524 BQP917520:BQP917524 CAL917520:CAL917524 CKH917520:CKH917524 CUD917520:CUD917524 DDZ917520:DDZ917524 DNV917520:DNV917524 DXR917520:DXR917524 EHN917520:EHN917524 ERJ917520:ERJ917524 FBF917520:FBF917524 FLB917520:FLB917524 FUX917520:FUX917524 GET917520:GET917524 GOP917520:GOP917524 GYL917520:GYL917524 HIH917520:HIH917524 HSD917520:HSD917524 IBZ917520:IBZ917524 ILV917520:ILV917524 IVR917520:IVR917524 JFN917520:JFN917524 JPJ917520:JPJ917524 JZF917520:JZF917524 KJB917520:KJB917524 KSX917520:KSX917524 LCT917520:LCT917524 LMP917520:LMP917524 LWL917520:LWL917524 MGH917520:MGH917524 MQD917520:MQD917524 MZZ917520:MZZ917524 NJV917520:NJV917524 NTR917520:NTR917524 ODN917520:ODN917524 ONJ917520:ONJ917524 OXF917520:OXF917524 PHB917520:PHB917524 PQX917520:PQX917524 QAT917520:QAT917524 QKP917520:QKP917524 QUL917520:QUL917524 REH917520:REH917524 ROD917520:ROD917524 RXZ917520:RXZ917524 SHV917520:SHV917524 SRR917520:SRR917524 TBN917520:TBN917524 TLJ917520:TLJ917524 TVF917520:TVF917524 UFB917520:UFB917524 UOX917520:UOX917524 UYT917520:UYT917524 VIP917520:VIP917524 VSL917520:VSL917524 WCH917520:WCH917524 WMD917520:WMD917524 WVZ917520:WVZ917524 R983056:R983060 JN983056:JN983060 TJ983056:TJ983060 ADF983056:ADF983060 ANB983056:ANB983060 AWX983056:AWX983060 BGT983056:BGT983060 BQP983056:BQP983060 CAL983056:CAL983060 CKH983056:CKH983060 CUD983056:CUD983060 DDZ983056:DDZ983060 DNV983056:DNV983060 DXR983056:DXR983060 EHN983056:EHN983060 ERJ983056:ERJ983060 FBF983056:FBF983060 FLB983056:FLB983060 FUX983056:FUX983060 GET983056:GET983060 GOP983056:GOP983060 GYL983056:GYL983060 HIH983056:HIH983060 HSD983056:HSD983060 IBZ983056:IBZ983060 ILV983056:ILV983060 IVR983056:IVR983060 JFN983056:JFN983060 JPJ983056:JPJ983060 JZF983056:JZF983060 KJB983056:KJB983060 KSX983056:KSX983060 LCT983056:LCT983060 LMP983056:LMP983060 LWL983056:LWL983060 MGH983056:MGH983060 MQD983056:MQD983060 MZZ983056:MZZ983060 NJV983056:NJV983060 NTR983056:NTR983060 ODN983056:ODN983060 ONJ983056:ONJ983060 OXF983056:OXF983060 PHB983056:PHB983060 PQX983056:PQX983060 QAT983056:QAT983060 QKP983056:QKP983060 QUL983056:QUL983060 REH983056:REH983060 ROD983056:ROD983060 RXZ983056:RXZ983060 SHV983056:SHV983060 SRR983056:SRR983060 TBN983056:TBN983060 TLJ983056:TLJ983060 TVF983056:TVF983060 UFB983056:UFB983060 UOX983056:UOX983060 UYT983056:UYT983060 VIP983056:VIP983060 VSL983056:VSL983060 WCH983056:WCH983060 WMD983056:WMD983060 WVZ983056:WVZ983060 R28:R30 JN28:JN30 TJ28:TJ30 ADF28:ADF30 ANB28:ANB30 AWX28:AWX30 BGT28:BGT30 BQP28:BQP30 CAL28:CAL30 CKH28:CKH30 CUD28:CUD30 DDZ28:DDZ30 DNV28:DNV30 DXR28:DXR30 EHN28:EHN30 ERJ28:ERJ30 FBF28:FBF30 FLB28:FLB30 FUX28:FUX30 GET28:GET30 GOP28:GOP30 GYL28:GYL30 HIH28:HIH30 HSD28:HSD30 IBZ28:IBZ30 ILV28:ILV30 IVR28:IVR30 JFN28:JFN30 JPJ28:JPJ30 JZF28:JZF30 KJB28:KJB30 KSX28:KSX30 LCT28:LCT30 LMP28:LMP30 LWL28:LWL30 MGH28:MGH30 MQD28:MQD30 MZZ28:MZZ30 NJV28:NJV30 NTR28:NTR30 ODN28:ODN30 ONJ28:ONJ30 OXF28:OXF30 PHB28:PHB30 PQX28:PQX30 QAT28:QAT30 QKP28:QKP30 QUL28:QUL30 REH28:REH30 ROD28:ROD30 RXZ28:RXZ30 SHV28:SHV30 SRR28:SRR30 TBN28:TBN30 TLJ28:TLJ30 TVF28:TVF30 UFB28:UFB30 UOX28:UOX30 UYT28:UYT30 VIP28:VIP30 VSL28:VSL30 WCH28:WCH30 WMD28:WMD30 WVZ28:WVZ30 R65564:R65566 JN65564:JN65566 TJ65564:TJ65566 ADF65564:ADF65566 ANB65564:ANB65566 AWX65564:AWX65566 BGT65564:BGT65566 BQP65564:BQP65566 CAL65564:CAL65566 CKH65564:CKH65566 CUD65564:CUD65566 DDZ65564:DDZ65566 DNV65564:DNV65566 DXR65564:DXR65566 EHN65564:EHN65566 ERJ65564:ERJ65566 FBF65564:FBF65566 FLB65564:FLB65566 FUX65564:FUX65566 GET65564:GET65566 GOP65564:GOP65566 GYL65564:GYL65566 HIH65564:HIH65566 HSD65564:HSD65566 IBZ65564:IBZ65566 ILV65564:ILV65566 IVR65564:IVR65566 JFN65564:JFN65566 JPJ65564:JPJ65566 JZF65564:JZF65566 KJB65564:KJB65566 KSX65564:KSX65566 LCT65564:LCT65566 LMP65564:LMP65566 LWL65564:LWL65566 MGH65564:MGH65566 MQD65564:MQD65566 MZZ65564:MZZ65566 NJV65564:NJV65566 NTR65564:NTR65566 ODN65564:ODN65566 ONJ65564:ONJ65566 OXF65564:OXF65566 PHB65564:PHB65566 PQX65564:PQX65566 QAT65564:QAT65566 QKP65564:QKP65566 QUL65564:QUL65566 REH65564:REH65566 ROD65564:ROD65566 RXZ65564:RXZ65566 SHV65564:SHV65566 SRR65564:SRR65566 TBN65564:TBN65566 TLJ65564:TLJ65566 TVF65564:TVF65566 UFB65564:UFB65566 UOX65564:UOX65566 UYT65564:UYT65566 VIP65564:VIP65566 VSL65564:VSL65566 WCH65564:WCH65566 WMD65564:WMD65566 WVZ65564:WVZ65566 R131100:R131102 JN131100:JN131102 TJ131100:TJ131102 ADF131100:ADF131102 ANB131100:ANB131102 AWX131100:AWX131102 BGT131100:BGT131102 BQP131100:BQP131102 CAL131100:CAL131102 CKH131100:CKH131102 CUD131100:CUD131102 DDZ131100:DDZ131102 DNV131100:DNV131102 DXR131100:DXR131102 EHN131100:EHN131102 ERJ131100:ERJ131102 FBF131100:FBF131102 FLB131100:FLB131102 FUX131100:FUX131102 GET131100:GET131102 GOP131100:GOP131102 GYL131100:GYL131102 HIH131100:HIH131102 HSD131100:HSD131102 IBZ131100:IBZ131102 ILV131100:ILV131102 IVR131100:IVR131102 JFN131100:JFN131102 JPJ131100:JPJ131102 JZF131100:JZF131102 KJB131100:KJB131102 KSX131100:KSX131102 LCT131100:LCT131102 LMP131100:LMP131102 LWL131100:LWL131102 MGH131100:MGH131102 MQD131100:MQD131102 MZZ131100:MZZ131102 NJV131100:NJV131102 NTR131100:NTR131102 ODN131100:ODN131102 ONJ131100:ONJ131102 OXF131100:OXF131102 PHB131100:PHB131102 PQX131100:PQX131102 QAT131100:QAT131102 QKP131100:QKP131102 QUL131100:QUL131102 REH131100:REH131102 ROD131100:ROD131102 RXZ131100:RXZ131102 SHV131100:SHV131102 SRR131100:SRR131102 TBN131100:TBN131102 TLJ131100:TLJ131102 TVF131100:TVF131102 UFB131100:UFB131102 UOX131100:UOX131102 UYT131100:UYT131102 VIP131100:VIP131102 VSL131100:VSL131102 WCH131100:WCH131102 WMD131100:WMD131102 WVZ131100:WVZ131102 R196636:R196638 JN196636:JN196638 TJ196636:TJ196638 ADF196636:ADF196638 ANB196636:ANB196638 AWX196636:AWX196638 BGT196636:BGT196638 BQP196636:BQP196638 CAL196636:CAL196638 CKH196636:CKH196638 CUD196636:CUD196638 DDZ196636:DDZ196638 DNV196636:DNV196638 DXR196636:DXR196638 EHN196636:EHN196638 ERJ196636:ERJ196638 FBF196636:FBF196638 FLB196636:FLB196638 FUX196636:FUX196638 GET196636:GET196638 GOP196636:GOP196638 GYL196636:GYL196638 HIH196636:HIH196638 HSD196636:HSD196638 IBZ196636:IBZ196638 ILV196636:ILV196638 IVR196636:IVR196638 JFN196636:JFN196638 JPJ196636:JPJ196638 JZF196636:JZF196638 KJB196636:KJB196638 KSX196636:KSX196638 LCT196636:LCT196638 LMP196636:LMP196638 LWL196636:LWL196638 MGH196636:MGH196638 MQD196636:MQD196638 MZZ196636:MZZ196638 NJV196636:NJV196638 NTR196636:NTR196638 ODN196636:ODN196638 ONJ196636:ONJ196638 OXF196636:OXF196638 PHB196636:PHB196638 PQX196636:PQX196638 QAT196636:QAT196638 QKP196636:QKP196638 QUL196636:QUL196638 REH196636:REH196638 ROD196636:ROD196638 RXZ196636:RXZ196638 SHV196636:SHV196638 SRR196636:SRR196638 TBN196636:TBN196638 TLJ196636:TLJ196638 TVF196636:TVF196638 UFB196636:UFB196638 UOX196636:UOX196638 UYT196636:UYT196638 VIP196636:VIP196638 VSL196636:VSL196638 WCH196636:WCH196638 WMD196636:WMD196638 WVZ196636:WVZ196638 R262172:R262174 JN262172:JN262174 TJ262172:TJ262174 ADF262172:ADF262174 ANB262172:ANB262174 AWX262172:AWX262174 BGT262172:BGT262174 BQP262172:BQP262174 CAL262172:CAL262174 CKH262172:CKH262174 CUD262172:CUD262174 DDZ262172:DDZ262174 DNV262172:DNV262174 DXR262172:DXR262174 EHN262172:EHN262174 ERJ262172:ERJ262174 FBF262172:FBF262174 FLB262172:FLB262174 FUX262172:FUX262174 GET262172:GET262174 GOP262172:GOP262174 GYL262172:GYL262174 HIH262172:HIH262174 HSD262172:HSD262174 IBZ262172:IBZ262174 ILV262172:ILV262174 IVR262172:IVR262174 JFN262172:JFN262174 JPJ262172:JPJ262174 JZF262172:JZF262174 KJB262172:KJB262174 KSX262172:KSX262174 LCT262172:LCT262174 LMP262172:LMP262174 LWL262172:LWL262174 MGH262172:MGH262174 MQD262172:MQD262174 MZZ262172:MZZ262174 NJV262172:NJV262174 NTR262172:NTR262174 ODN262172:ODN262174 ONJ262172:ONJ262174 OXF262172:OXF262174 PHB262172:PHB262174 PQX262172:PQX262174 QAT262172:QAT262174 QKP262172:QKP262174 QUL262172:QUL262174 REH262172:REH262174 ROD262172:ROD262174 RXZ262172:RXZ262174 SHV262172:SHV262174 SRR262172:SRR262174 TBN262172:TBN262174 TLJ262172:TLJ262174 TVF262172:TVF262174 UFB262172:UFB262174 UOX262172:UOX262174 UYT262172:UYT262174 VIP262172:VIP262174 VSL262172:VSL262174 WCH262172:WCH262174 WMD262172:WMD262174 WVZ262172:WVZ262174 R327708:R327710 JN327708:JN327710 TJ327708:TJ327710 ADF327708:ADF327710 ANB327708:ANB327710 AWX327708:AWX327710 BGT327708:BGT327710 BQP327708:BQP327710 CAL327708:CAL327710 CKH327708:CKH327710 CUD327708:CUD327710 DDZ327708:DDZ327710 DNV327708:DNV327710 DXR327708:DXR327710 EHN327708:EHN327710 ERJ327708:ERJ327710 FBF327708:FBF327710 FLB327708:FLB327710 FUX327708:FUX327710 GET327708:GET327710 GOP327708:GOP327710 GYL327708:GYL327710 HIH327708:HIH327710 HSD327708:HSD327710 IBZ327708:IBZ327710 ILV327708:ILV327710 IVR327708:IVR327710 JFN327708:JFN327710 JPJ327708:JPJ327710 JZF327708:JZF327710 KJB327708:KJB327710 KSX327708:KSX327710 LCT327708:LCT327710 LMP327708:LMP327710 LWL327708:LWL327710 MGH327708:MGH327710 MQD327708:MQD327710 MZZ327708:MZZ327710 NJV327708:NJV327710 NTR327708:NTR327710 ODN327708:ODN327710 ONJ327708:ONJ327710 OXF327708:OXF327710 PHB327708:PHB327710 PQX327708:PQX327710 QAT327708:QAT327710 QKP327708:QKP327710 QUL327708:QUL327710 REH327708:REH327710 ROD327708:ROD327710 RXZ327708:RXZ327710 SHV327708:SHV327710 SRR327708:SRR327710 TBN327708:TBN327710 TLJ327708:TLJ327710 TVF327708:TVF327710 UFB327708:UFB327710 UOX327708:UOX327710 UYT327708:UYT327710 VIP327708:VIP327710 VSL327708:VSL327710 WCH327708:WCH327710 WMD327708:WMD327710 WVZ327708:WVZ327710 R393244:R393246 JN393244:JN393246 TJ393244:TJ393246 ADF393244:ADF393246 ANB393244:ANB393246 AWX393244:AWX393246 BGT393244:BGT393246 BQP393244:BQP393246 CAL393244:CAL393246 CKH393244:CKH393246 CUD393244:CUD393246 DDZ393244:DDZ393246 DNV393244:DNV393246 DXR393244:DXR393246 EHN393244:EHN393246 ERJ393244:ERJ393246 FBF393244:FBF393246 FLB393244:FLB393246 FUX393244:FUX393246 GET393244:GET393246 GOP393244:GOP393246 GYL393244:GYL393246 HIH393244:HIH393246 HSD393244:HSD393246 IBZ393244:IBZ393246 ILV393244:ILV393246 IVR393244:IVR393246 JFN393244:JFN393246 JPJ393244:JPJ393246 JZF393244:JZF393246 KJB393244:KJB393246 KSX393244:KSX393246 LCT393244:LCT393246 LMP393244:LMP393246 LWL393244:LWL393246 MGH393244:MGH393246 MQD393244:MQD393246 MZZ393244:MZZ393246 NJV393244:NJV393246 NTR393244:NTR393246 ODN393244:ODN393246 ONJ393244:ONJ393246 OXF393244:OXF393246 PHB393244:PHB393246 PQX393244:PQX393246 QAT393244:QAT393246 QKP393244:QKP393246 QUL393244:QUL393246 REH393244:REH393246 ROD393244:ROD393246 RXZ393244:RXZ393246 SHV393244:SHV393246 SRR393244:SRR393246 TBN393244:TBN393246 TLJ393244:TLJ393246 TVF393244:TVF393246 UFB393244:UFB393246 UOX393244:UOX393246 UYT393244:UYT393246 VIP393244:VIP393246 VSL393244:VSL393246 WCH393244:WCH393246 WMD393244:WMD393246 WVZ393244:WVZ393246 R458780:R458782 JN458780:JN458782 TJ458780:TJ458782 ADF458780:ADF458782 ANB458780:ANB458782 AWX458780:AWX458782 BGT458780:BGT458782 BQP458780:BQP458782 CAL458780:CAL458782 CKH458780:CKH458782 CUD458780:CUD458782 DDZ458780:DDZ458782 DNV458780:DNV458782 DXR458780:DXR458782 EHN458780:EHN458782 ERJ458780:ERJ458782 FBF458780:FBF458782 FLB458780:FLB458782 FUX458780:FUX458782 GET458780:GET458782 GOP458780:GOP458782 GYL458780:GYL458782 HIH458780:HIH458782 HSD458780:HSD458782 IBZ458780:IBZ458782 ILV458780:ILV458782 IVR458780:IVR458782 JFN458780:JFN458782 JPJ458780:JPJ458782 JZF458780:JZF458782 KJB458780:KJB458782 KSX458780:KSX458782 LCT458780:LCT458782 LMP458780:LMP458782 LWL458780:LWL458782 MGH458780:MGH458782 MQD458780:MQD458782 MZZ458780:MZZ458782 NJV458780:NJV458782 NTR458780:NTR458782 ODN458780:ODN458782 ONJ458780:ONJ458782 OXF458780:OXF458782 PHB458780:PHB458782 PQX458780:PQX458782 QAT458780:QAT458782 QKP458780:QKP458782 QUL458780:QUL458782 REH458780:REH458782 ROD458780:ROD458782 RXZ458780:RXZ458782 SHV458780:SHV458782 SRR458780:SRR458782 TBN458780:TBN458782 TLJ458780:TLJ458782 TVF458780:TVF458782 UFB458780:UFB458782 UOX458780:UOX458782 UYT458780:UYT458782 VIP458780:VIP458782 VSL458780:VSL458782 WCH458780:WCH458782 WMD458780:WMD458782 WVZ458780:WVZ458782 R524316:R524318 JN524316:JN524318 TJ524316:TJ524318 ADF524316:ADF524318 ANB524316:ANB524318 AWX524316:AWX524318 BGT524316:BGT524318 BQP524316:BQP524318 CAL524316:CAL524318 CKH524316:CKH524318 CUD524316:CUD524318 DDZ524316:DDZ524318 DNV524316:DNV524318 DXR524316:DXR524318 EHN524316:EHN524318 ERJ524316:ERJ524318 FBF524316:FBF524318 FLB524316:FLB524318 FUX524316:FUX524318 GET524316:GET524318 GOP524316:GOP524318 GYL524316:GYL524318 HIH524316:HIH524318 HSD524316:HSD524318 IBZ524316:IBZ524318 ILV524316:ILV524318 IVR524316:IVR524318 JFN524316:JFN524318 JPJ524316:JPJ524318 JZF524316:JZF524318 KJB524316:KJB524318 KSX524316:KSX524318 LCT524316:LCT524318 LMP524316:LMP524318 LWL524316:LWL524318 MGH524316:MGH524318 MQD524316:MQD524318 MZZ524316:MZZ524318 NJV524316:NJV524318 NTR524316:NTR524318 ODN524316:ODN524318 ONJ524316:ONJ524318 OXF524316:OXF524318 PHB524316:PHB524318 PQX524316:PQX524318 QAT524316:QAT524318 QKP524316:QKP524318 QUL524316:QUL524318 REH524316:REH524318 ROD524316:ROD524318 RXZ524316:RXZ524318 SHV524316:SHV524318 SRR524316:SRR524318 TBN524316:TBN524318 TLJ524316:TLJ524318 TVF524316:TVF524318 UFB524316:UFB524318 UOX524316:UOX524318 UYT524316:UYT524318 VIP524316:VIP524318 VSL524316:VSL524318 WCH524316:WCH524318 WMD524316:WMD524318 WVZ524316:WVZ524318 R589852:R589854 JN589852:JN589854 TJ589852:TJ589854 ADF589852:ADF589854 ANB589852:ANB589854 AWX589852:AWX589854 BGT589852:BGT589854 BQP589852:BQP589854 CAL589852:CAL589854 CKH589852:CKH589854 CUD589852:CUD589854 DDZ589852:DDZ589854 DNV589852:DNV589854 DXR589852:DXR589854 EHN589852:EHN589854 ERJ589852:ERJ589854 FBF589852:FBF589854 FLB589852:FLB589854 FUX589852:FUX589854 GET589852:GET589854 GOP589852:GOP589854 GYL589852:GYL589854 HIH589852:HIH589854 HSD589852:HSD589854 IBZ589852:IBZ589854 ILV589852:ILV589854 IVR589852:IVR589854 JFN589852:JFN589854 JPJ589852:JPJ589854 JZF589852:JZF589854 KJB589852:KJB589854 KSX589852:KSX589854 LCT589852:LCT589854 LMP589852:LMP589854 LWL589852:LWL589854 MGH589852:MGH589854 MQD589852:MQD589854 MZZ589852:MZZ589854 NJV589852:NJV589854 NTR589852:NTR589854 ODN589852:ODN589854 ONJ589852:ONJ589854 OXF589852:OXF589854 PHB589852:PHB589854 PQX589852:PQX589854 QAT589852:QAT589854 QKP589852:QKP589854 QUL589852:QUL589854 REH589852:REH589854 ROD589852:ROD589854 RXZ589852:RXZ589854 SHV589852:SHV589854 SRR589852:SRR589854 TBN589852:TBN589854 TLJ589852:TLJ589854 TVF589852:TVF589854 UFB589852:UFB589854 UOX589852:UOX589854 UYT589852:UYT589854 VIP589852:VIP589854 VSL589852:VSL589854 WCH589852:WCH589854 WMD589852:WMD589854 WVZ589852:WVZ589854 R655388:R655390 JN655388:JN655390 TJ655388:TJ655390 ADF655388:ADF655390 ANB655388:ANB655390 AWX655388:AWX655390 BGT655388:BGT655390 BQP655388:BQP655390 CAL655388:CAL655390 CKH655388:CKH655390 CUD655388:CUD655390 DDZ655388:DDZ655390 DNV655388:DNV655390 DXR655388:DXR655390 EHN655388:EHN655390 ERJ655388:ERJ655390 FBF655388:FBF655390 FLB655388:FLB655390 FUX655388:FUX655390 GET655388:GET655390 GOP655388:GOP655390 GYL655388:GYL655390 HIH655388:HIH655390 HSD655388:HSD655390 IBZ655388:IBZ655390 ILV655388:ILV655390 IVR655388:IVR655390 JFN655388:JFN655390 JPJ655388:JPJ655390 JZF655388:JZF655390 KJB655388:KJB655390 KSX655388:KSX655390 LCT655388:LCT655390 LMP655388:LMP655390 LWL655388:LWL655390 MGH655388:MGH655390 MQD655388:MQD655390 MZZ655388:MZZ655390 NJV655388:NJV655390 NTR655388:NTR655390 ODN655388:ODN655390 ONJ655388:ONJ655390 OXF655388:OXF655390 PHB655388:PHB655390 PQX655388:PQX655390 QAT655388:QAT655390 QKP655388:QKP655390 QUL655388:QUL655390 REH655388:REH655390 ROD655388:ROD655390 RXZ655388:RXZ655390 SHV655388:SHV655390 SRR655388:SRR655390 TBN655388:TBN655390 TLJ655388:TLJ655390 TVF655388:TVF655390 UFB655388:UFB655390 UOX655388:UOX655390 UYT655388:UYT655390 VIP655388:VIP655390 VSL655388:VSL655390 WCH655388:WCH655390 WMD655388:WMD655390 WVZ655388:WVZ655390 R720924:R720926 JN720924:JN720926 TJ720924:TJ720926 ADF720924:ADF720926 ANB720924:ANB720926 AWX720924:AWX720926 BGT720924:BGT720926 BQP720924:BQP720926 CAL720924:CAL720926 CKH720924:CKH720926 CUD720924:CUD720926 DDZ720924:DDZ720926 DNV720924:DNV720926 DXR720924:DXR720926 EHN720924:EHN720926 ERJ720924:ERJ720926 FBF720924:FBF720926 FLB720924:FLB720926 FUX720924:FUX720926 GET720924:GET720926 GOP720924:GOP720926 GYL720924:GYL720926 HIH720924:HIH720926 HSD720924:HSD720926 IBZ720924:IBZ720926 ILV720924:ILV720926 IVR720924:IVR720926 JFN720924:JFN720926 JPJ720924:JPJ720926 JZF720924:JZF720926 KJB720924:KJB720926 KSX720924:KSX720926 LCT720924:LCT720926 LMP720924:LMP720926 LWL720924:LWL720926 MGH720924:MGH720926 MQD720924:MQD720926 MZZ720924:MZZ720926 NJV720924:NJV720926 NTR720924:NTR720926 ODN720924:ODN720926 ONJ720924:ONJ720926 OXF720924:OXF720926 PHB720924:PHB720926 PQX720924:PQX720926 QAT720924:QAT720926 QKP720924:QKP720926 QUL720924:QUL720926 REH720924:REH720926 ROD720924:ROD720926 RXZ720924:RXZ720926 SHV720924:SHV720926 SRR720924:SRR720926 TBN720924:TBN720926 TLJ720924:TLJ720926 TVF720924:TVF720926 UFB720924:UFB720926 UOX720924:UOX720926 UYT720924:UYT720926 VIP720924:VIP720926 VSL720924:VSL720926 WCH720924:WCH720926 WMD720924:WMD720926 WVZ720924:WVZ720926 R786460:R786462 JN786460:JN786462 TJ786460:TJ786462 ADF786460:ADF786462 ANB786460:ANB786462 AWX786460:AWX786462 BGT786460:BGT786462 BQP786460:BQP786462 CAL786460:CAL786462 CKH786460:CKH786462 CUD786460:CUD786462 DDZ786460:DDZ786462 DNV786460:DNV786462 DXR786460:DXR786462 EHN786460:EHN786462 ERJ786460:ERJ786462 FBF786460:FBF786462 FLB786460:FLB786462 FUX786460:FUX786462 GET786460:GET786462 GOP786460:GOP786462 GYL786460:GYL786462 HIH786460:HIH786462 HSD786460:HSD786462 IBZ786460:IBZ786462 ILV786460:ILV786462 IVR786460:IVR786462 JFN786460:JFN786462 JPJ786460:JPJ786462 JZF786460:JZF786462 KJB786460:KJB786462 KSX786460:KSX786462 LCT786460:LCT786462 LMP786460:LMP786462 LWL786460:LWL786462 MGH786460:MGH786462 MQD786460:MQD786462 MZZ786460:MZZ786462 NJV786460:NJV786462 NTR786460:NTR786462 ODN786460:ODN786462 ONJ786460:ONJ786462 OXF786460:OXF786462 PHB786460:PHB786462 PQX786460:PQX786462 QAT786460:QAT786462 QKP786460:QKP786462 QUL786460:QUL786462 REH786460:REH786462 ROD786460:ROD786462 RXZ786460:RXZ786462 SHV786460:SHV786462 SRR786460:SRR786462 TBN786460:TBN786462 TLJ786460:TLJ786462 TVF786460:TVF786462 UFB786460:UFB786462 UOX786460:UOX786462 UYT786460:UYT786462 VIP786460:VIP786462 VSL786460:VSL786462 WCH786460:WCH786462 WMD786460:WMD786462 WVZ786460:WVZ786462 R851996:R851998 JN851996:JN851998 TJ851996:TJ851998 ADF851996:ADF851998 ANB851996:ANB851998 AWX851996:AWX851998 BGT851996:BGT851998 BQP851996:BQP851998 CAL851996:CAL851998 CKH851996:CKH851998 CUD851996:CUD851998 DDZ851996:DDZ851998 DNV851996:DNV851998 DXR851996:DXR851998 EHN851996:EHN851998 ERJ851996:ERJ851998 FBF851996:FBF851998 FLB851996:FLB851998 FUX851996:FUX851998 GET851996:GET851998 GOP851996:GOP851998 GYL851996:GYL851998 HIH851996:HIH851998 HSD851996:HSD851998 IBZ851996:IBZ851998 ILV851996:ILV851998 IVR851996:IVR851998 JFN851996:JFN851998 JPJ851996:JPJ851998 JZF851996:JZF851998 KJB851996:KJB851998 KSX851996:KSX851998 LCT851996:LCT851998 LMP851996:LMP851998 LWL851996:LWL851998 MGH851996:MGH851998 MQD851996:MQD851998 MZZ851996:MZZ851998 NJV851996:NJV851998 NTR851996:NTR851998 ODN851996:ODN851998 ONJ851996:ONJ851998 OXF851996:OXF851998 PHB851996:PHB851998 PQX851996:PQX851998 QAT851996:QAT851998 QKP851996:QKP851998 QUL851996:QUL851998 REH851996:REH851998 ROD851996:ROD851998 RXZ851996:RXZ851998 SHV851996:SHV851998 SRR851996:SRR851998 TBN851996:TBN851998 TLJ851996:TLJ851998 TVF851996:TVF851998 UFB851996:UFB851998 UOX851996:UOX851998 UYT851996:UYT851998 VIP851996:VIP851998 VSL851996:VSL851998 WCH851996:WCH851998 WMD851996:WMD851998 WVZ851996:WVZ851998 R917532:R917534 JN917532:JN917534 TJ917532:TJ917534 ADF917532:ADF917534 ANB917532:ANB917534 AWX917532:AWX917534 BGT917532:BGT917534 BQP917532:BQP917534 CAL917532:CAL917534 CKH917532:CKH917534 CUD917532:CUD917534 DDZ917532:DDZ917534 DNV917532:DNV917534 DXR917532:DXR917534 EHN917532:EHN917534 ERJ917532:ERJ917534 FBF917532:FBF917534 FLB917532:FLB917534 FUX917532:FUX917534 GET917532:GET917534 GOP917532:GOP917534 GYL917532:GYL917534 HIH917532:HIH917534 HSD917532:HSD917534 IBZ917532:IBZ917534 ILV917532:ILV917534 IVR917532:IVR917534 JFN917532:JFN917534 JPJ917532:JPJ917534 JZF917532:JZF917534 KJB917532:KJB917534 KSX917532:KSX917534 LCT917532:LCT917534 LMP917532:LMP917534 LWL917532:LWL917534 MGH917532:MGH917534 MQD917532:MQD917534 MZZ917532:MZZ917534 NJV917532:NJV917534 NTR917532:NTR917534 ODN917532:ODN917534 ONJ917532:ONJ917534 OXF917532:OXF917534 PHB917532:PHB917534 PQX917532:PQX917534 QAT917532:QAT917534 QKP917532:QKP917534 QUL917532:QUL917534 REH917532:REH917534 ROD917532:ROD917534 RXZ917532:RXZ917534 SHV917532:SHV917534 SRR917532:SRR917534 TBN917532:TBN917534 TLJ917532:TLJ917534 TVF917532:TVF917534 UFB917532:UFB917534 UOX917532:UOX917534 UYT917532:UYT917534 VIP917532:VIP917534 VSL917532:VSL917534 WCH917532:WCH917534 WMD917532:WMD917534 WVZ917532:WVZ917534 R983068:R983070 JN983068:JN983070 TJ983068:TJ983070 ADF983068:ADF983070 ANB983068:ANB983070 AWX983068:AWX983070 BGT983068:BGT983070 BQP983068:BQP983070 CAL983068:CAL983070 CKH983068:CKH983070 CUD983068:CUD983070 DDZ983068:DDZ983070 DNV983068:DNV983070 DXR983068:DXR983070 EHN983068:EHN983070 ERJ983068:ERJ983070 FBF983068:FBF983070 FLB983068:FLB983070 FUX983068:FUX983070 GET983068:GET983070 GOP983068:GOP983070 GYL983068:GYL983070 HIH983068:HIH983070 HSD983068:HSD983070 IBZ983068:IBZ983070 ILV983068:ILV983070 IVR983068:IVR983070 JFN983068:JFN983070 JPJ983068:JPJ983070 JZF983068:JZF983070 KJB983068:KJB983070 KSX983068:KSX983070 LCT983068:LCT983070 LMP983068:LMP983070 LWL983068:LWL983070 MGH983068:MGH983070 MQD983068:MQD983070 MZZ983068:MZZ983070 NJV983068:NJV983070 NTR983068:NTR983070 ODN983068:ODN983070 ONJ983068:ONJ983070 OXF983068:OXF983070 PHB983068:PHB983070 PQX983068:PQX983070 QAT983068:QAT983070 QKP983068:QKP983070 QUL983068:QUL983070 REH983068:REH983070 ROD983068:ROD983070 RXZ983068:RXZ983070 SHV983068:SHV983070 SRR983068:SRR983070 TBN983068:TBN983070 TLJ983068:TLJ983070 TVF983068:TVF983070 UFB983068:UFB983070 UOX983068:UOX983070 UYT983068:UYT983070 VIP983068:VIP983070 VSL983068:VSL983070 WCH983068:WCH983070 WMD983068:WMD983070 WVZ983068:WVZ983070">
      <formula1>$E$95:$E$99</formula1>
    </dataValidation>
  </dataValidations>
  <pageMargins left="0.65" right="0.44" top="0.61" bottom="0.62" header="0" footer="0"/>
  <pageSetup scale="65" orientation="landscape" horizontalDpi="200" verticalDpi="200" r:id="rId1"/>
  <headerFooter alignWithMargins="0"/>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X65528"/>
  <sheetViews>
    <sheetView topLeftCell="A7" zoomScale="50" zoomScaleNormal="50" workbookViewId="0">
      <selection activeCell="S12" sqref="S12"/>
    </sheetView>
  </sheetViews>
  <sheetFormatPr baseColWidth="10" defaultRowHeight="12.75"/>
  <cols>
    <col min="1" max="1" width="26" style="32" customWidth="1"/>
    <col min="2" max="2" width="26.85546875" style="53" customWidth="1"/>
    <col min="3" max="3" width="24.140625" style="32" customWidth="1"/>
    <col min="4" max="4" width="20.42578125" style="32" customWidth="1"/>
    <col min="5" max="5" width="18.42578125" style="32" customWidth="1"/>
    <col min="6" max="6" width="21.5703125" style="32" customWidth="1"/>
    <col min="7" max="7" width="48.28515625" style="33" customWidth="1"/>
    <col min="8" max="8" width="38.85546875" style="181" customWidth="1"/>
    <col min="9" max="9" width="28.140625" style="181" customWidth="1"/>
    <col min="10" max="13" width="11.42578125" style="32"/>
    <col min="14" max="15" width="0" style="32" hidden="1" customWidth="1"/>
    <col min="16" max="256" width="11.42578125" style="32"/>
    <col min="257" max="257" width="26" style="32" customWidth="1"/>
    <col min="258" max="258" width="26.85546875" style="32" customWidth="1"/>
    <col min="259" max="259" width="24.140625" style="32" customWidth="1"/>
    <col min="260" max="260" width="20.42578125" style="32" customWidth="1"/>
    <col min="261" max="261" width="18.42578125" style="32" customWidth="1"/>
    <col min="262" max="262" width="21.5703125" style="32" customWidth="1"/>
    <col min="263" max="263" width="48.28515625" style="32" customWidth="1"/>
    <col min="264" max="264" width="38.85546875" style="32" customWidth="1"/>
    <col min="265" max="265" width="28.140625" style="32" customWidth="1"/>
    <col min="266" max="269" width="11.42578125" style="32"/>
    <col min="270" max="271" width="0" style="32" hidden="1" customWidth="1"/>
    <col min="272" max="512" width="11.42578125" style="32"/>
    <col min="513" max="513" width="26" style="32" customWidth="1"/>
    <col min="514" max="514" width="26.85546875" style="32" customWidth="1"/>
    <col min="515" max="515" width="24.140625" style="32" customWidth="1"/>
    <col min="516" max="516" width="20.42578125" style="32" customWidth="1"/>
    <col min="517" max="517" width="18.42578125" style="32" customWidth="1"/>
    <col min="518" max="518" width="21.5703125" style="32" customWidth="1"/>
    <col min="519" max="519" width="48.28515625" style="32" customWidth="1"/>
    <col min="520" max="520" width="38.85546875" style="32" customWidth="1"/>
    <col min="521" max="521" width="28.140625" style="32" customWidth="1"/>
    <col min="522" max="525" width="11.42578125" style="32"/>
    <col min="526" max="527" width="0" style="32" hidden="1" customWidth="1"/>
    <col min="528" max="768" width="11.42578125" style="32"/>
    <col min="769" max="769" width="26" style="32" customWidth="1"/>
    <col min="770" max="770" width="26.85546875" style="32" customWidth="1"/>
    <col min="771" max="771" width="24.140625" style="32" customWidth="1"/>
    <col min="772" max="772" width="20.42578125" style="32" customWidth="1"/>
    <col min="773" max="773" width="18.42578125" style="32" customWidth="1"/>
    <col min="774" max="774" width="21.5703125" style="32" customWidth="1"/>
    <col min="775" max="775" width="48.28515625" style="32" customWidth="1"/>
    <col min="776" max="776" width="38.85546875" style="32" customWidth="1"/>
    <col min="777" max="777" width="28.140625" style="32" customWidth="1"/>
    <col min="778" max="781" width="11.42578125" style="32"/>
    <col min="782" max="783" width="0" style="32" hidden="1" customWidth="1"/>
    <col min="784" max="1024" width="11.42578125" style="32"/>
    <col min="1025" max="1025" width="26" style="32" customWidth="1"/>
    <col min="1026" max="1026" width="26.85546875" style="32" customWidth="1"/>
    <col min="1027" max="1027" width="24.140625" style="32" customWidth="1"/>
    <col min="1028" max="1028" width="20.42578125" style="32" customWidth="1"/>
    <col min="1029" max="1029" width="18.42578125" style="32" customWidth="1"/>
    <col min="1030" max="1030" width="21.5703125" style="32" customWidth="1"/>
    <col min="1031" max="1031" width="48.28515625" style="32" customWidth="1"/>
    <col min="1032" max="1032" width="38.85546875" style="32" customWidth="1"/>
    <col min="1033" max="1033" width="28.140625" style="32" customWidth="1"/>
    <col min="1034" max="1037" width="11.42578125" style="32"/>
    <col min="1038" max="1039" width="0" style="32" hidden="1" customWidth="1"/>
    <col min="1040" max="1280" width="11.42578125" style="32"/>
    <col min="1281" max="1281" width="26" style="32" customWidth="1"/>
    <col min="1282" max="1282" width="26.85546875" style="32" customWidth="1"/>
    <col min="1283" max="1283" width="24.140625" style="32" customWidth="1"/>
    <col min="1284" max="1284" width="20.42578125" style="32" customWidth="1"/>
    <col min="1285" max="1285" width="18.42578125" style="32" customWidth="1"/>
    <col min="1286" max="1286" width="21.5703125" style="32" customWidth="1"/>
    <col min="1287" max="1287" width="48.28515625" style="32" customWidth="1"/>
    <col min="1288" max="1288" width="38.85546875" style="32" customWidth="1"/>
    <col min="1289" max="1289" width="28.140625" style="32" customWidth="1"/>
    <col min="1290" max="1293" width="11.42578125" style="32"/>
    <col min="1294" max="1295" width="0" style="32" hidden="1" customWidth="1"/>
    <col min="1296" max="1536" width="11.42578125" style="32"/>
    <col min="1537" max="1537" width="26" style="32" customWidth="1"/>
    <col min="1538" max="1538" width="26.85546875" style="32" customWidth="1"/>
    <col min="1539" max="1539" width="24.140625" style="32" customWidth="1"/>
    <col min="1540" max="1540" width="20.42578125" style="32" customWidth="1"/>
    <col min="1541" max="1541" width="18.42578125" style="32" customWidth="1"/>
    <col min="1542" max="1542" width="21.5703125" style="32" customWidth="1"/>
    <col min="1543" max="1543" width="48.28515625" style="32" customWidth="1"/>
    <col min="1544" max="1544" width="38.85546875" style="32" customWidth="1"/>
    <col min="1545" max="1545" width="28.140625" style="32" customWidth="1"/>
    <col min="1546" max="1549" width="11.42578125" style="32"/>
    <col min="1550" max="1551" width="0" style="32" hidden="1" customWidth="1"/>
    <col min="1552" max="1792" width="11.42578125" style="32"/>
    <col min="1793" max="1793" width="26" style="32" customWidth="1"/>
    <col min="1794" max="1794" width="26.85546875" style="32" customWidth="1"/>
    <col min="1795" max="1795" width="24.140625" style="32" customWidth="1"/>
    <col min="1796" max="1796" width="20.42578125" style="32" customWidth="1"/>
    <col min="1797" max="1797" width="18.42578125" style="32" customWidth="1"/>
    <col min="1798" max="1798" width="21.5703125" style="32" customWidth="1"/>
    <col min="1799" max="1799" width="48.28515625" style="32" customWidth="1"/>
    <col min="1800" max="1800" width="38.85546875" style="32" customWidth="1"/>
    <col min="1801" max="1801" width="28.140625" style="32" customWidth="1"/>
    <col min="1802" max="1805" width="11.42578125" style="32"/>
    <col min="1806" max="1807" width="0" style="32" hidden="1" customWidth="1"/>
    <col min="1808" max="2048" width="11.42578125" style="32"/>
    <col min="2049" max="2049" width="26" style="32" customWidth="1"/>
    <col min="2050" max="2050" width="26.85546875" style="32" customWidth="1"/>
    <col min="2051" max="2051" width="24.140625" style="32" customWidth="1"/>
    <col min="2052" max="2052" width="20.42578125" style="32" customWidth="1"/>
    <col min="2053" max="2053" width="18.42578125" style="32" customWidth="1"/>
    <col min="2054" max="2054" width="21.5703125" style="32" customWidth="1"/>
    <col min="2055" max="2055" width="48.28515625" style="32" customWidth="1"/>
    <col min="2056" max="2056" width="38.85546875" style="32" customWidth="1"/>
    <col min="2057" max="2057" width="28.140625" style="32" customWidth="1"/>
    <col min="2058" max="2061" width="11.42578125" style="32"/>
    <col min="2062" max="2063" width="0" style="32" hidden="1" customWidth="1"/>
    <col min="2064" max="2304" width="11.42578125" style="32"/>
    <col min="2305" max="2305" width="26" style="32" customWidth="1"/>
    <col min="2306" max="2306" width="26.85546875" style="32" customWidth="1"/>
    <col min="2307" max="2307" width="24.140625" style="32" customWidth="1"/>
    <col min="2308" max="2308" width="20.42578125" style="32" customWidth="1"/>
    <col min="2309" max="2309" width="18.42578125" style="32" customWidth="1"/>
    <col min="2310" max="2310" width="21.5703125" style="32" customWidth="1"/>
    <col min="2311" max="2311" width="48.28515625" style="32" customWidth="1"/>
    <col min="2312" max="2312" width="38.85546875" style="32" customWidth="1"/>
    <col min="2313" max="2313" width="28.140625" style="32" customWidth="1"/>
    <col min="2314" max="2317" width="11.42578125" style="32"/>
    <col min="2318" max="2319" width="0" style="32" hidden="1" customWidth="1"/>
    <col min="2320" max="2560" width="11.42578125" style="32"/>
    <col min="2561" max="2561" width="26" style="32" customWidth="1"/>
    <col min="2562" max="2562" width="26.85546875" style="32" customWidth="1"/>
    <col min="2563" max="2563" width="24.140625" style="32" customWidth="1"/>
    <col min="2564" max="2564" width="20.42578125" style="32" customWidth="1"/>
    <col min="2565" max="2565" width="18.42578125" style="32" customWidth="1"/>
    <col min="2566" max="2566" width="21.5703125" style="32" customWidth="1"/>
    <col min="2567" max="2567" width="48.28515625" style="32" customWidth="1"/>
    <col min="2568" max="2568" width="38.85546875" style="32" customWidth="1"/>
    <col min="2569" max="2569" width="28.140625" style="32" customWidth="1"/>
    <col min="2570" max="2573" width="11.42578125" style="32"/>
    <col min="2574" max="2575" width="0" style="32" hidden="1" customWidth="1"/>
    <col min="2576" max="2816" width="11.42578125" style="32"/>
    <col min="2817" max="2817" width="26" style="32" customWidth="1"/>
    <col min="2818" max="2818" width="26.85546875" style="32" customWidth="1"/>
    <col min="2819" max="2819" width="24.140625" style="32" customWidth="1"/>
    <col min="2820" max="2820" width="20.42578125" style="32" customWidth="1"/>
    <col min="2821" max="2821" width="18.42578125" style="32" customWidth="1"/>
    <col min="2822" max="2822" width="21.5703125" style="32" customWidth="1"/>
    <col min="2823" max="2823" width="48.28515625" style="32" customWidth="1"/>
    <col min="2824" max="2824" width="38.85546875" style="32" customWidth="1"/>
    <col min="2825" max="2825" width="28.140625" style="32" customWidth="1"/>
    <col min="2826" max="2829" width="11.42578125" style="32"/>
    <col min="2830" max="2831" width="0" style="32" hidden="1" customWidth="1"/>
    <col min="2832" max="3072" width="11.42578125" style="32"/>
    <col min="3073" max="3073" width="26" style="32" customWidth="1"/>
    <col min="3074" max="3074" width="26.85546875" style="32" customWidth="1"/>
    <col min="3075" max="3075" width="24.140625" style="32" customWidth="1"/>
    <col min="3076" max="3076" width="20.42578125" style="32" customWidth="1"/>
    <col min="3077" max="3077" width="18.42578125" style="32" customWidth="1"/>
    <col min="3078" max="3078" width="21.5703125" style="32" customWidth="1"/>
    <col min="3079" max="3079" width="48.28515625" style="32" customWidth="1"/>
    <col min="3080" max="3080" width="38.85546875" style="32" customWidth="1"/>
    <col min="3081" max="3081" width="28.140625" style="32" customWidth="1"/>
    <col min="3082" max="3085" width="11.42578125" style="32"/>
    <col min="3086" max="3087" width="0" style="32" hidden="1" customWidth="1"/>
    <col min="3088" max="3328" width="11.42578125" style="32"/>
    <col min="3329" max="3329" width="26" style="32" customWidth="1"/>
    <col min="3330" max="3330" width="26.85546875" style="32" customWidth="1"/>
    <col min="3331" max="3331" width="24.140625" style="32" customWidth="1"/>
    <col min="3332" max="3332" width="20.42578125" style="32" customWidth="1"/>
    <col min="3333" max="3333" width="18.42578125" style="32" customWidth="1"/>
    <col min="3334" max="3334" width="21.5703125" style="32" customWidth="1"/>
    <col min="3335" max="3335" width="48.28515625" style="32" customWidth="1"/>
    <col min="3336" max="3336" width="38.85546875" style="32" customWidth="1"/>
    <col min="3337" max="3337" width="28.140625" style="32" customWidth="1"/>
    <col min="3338" max="3341" width="11.42578125" style="32"/>
    <col min="3342" max="3343" width="0" style="32" hidden="1" customWidth="1"/>
    <col min="3344" max="3584" width="11.42578125" style="32"/>
    <col min="3585" max="3585" width="26" style="32" customWidth="1"/>
    <col min="3586" max="3586" width="26.85546875" style="32" customWidth="1"/>
    <col min="3587" max="3587" width="24.140625" style="32" customWidth="1"/>
    <col min="3588" max="3588" width="20.42578125" style="32" customWidth="1"/>
    <col min="3589" max="3589" width="18.42578125" style="32" customWidth="1"/>
    <col min="3590" max="3590" width="21.5703125" style="32" customWidth="1"/>
    <col min="3591" max="3591" width="48.28515625" style="32" customWidth="1"/>
    <col min="3592" max="3592" width="38.85546875" style="32" customWidth="1"/>
    <col min="3593" max="3593" width="28.140625" style="32" customWidth="1"/>
    <col min="3594" max="3597" width="11.42578125" style="32"/>
    <col min="3598" max="3599" width="0" style="32" hidden="1" customWidth="1"/>
    <col min="3600" max="3840" width="11.42578125" style="32"/>
    <col min="3841" max="3841" width="26" style="32" customWidth="1"/>
    <col min="3842" max="3842" width="26.85546875" style="32" customWidth="1"/>
    <col min="3843" max="3843" width="24.140625" style="32" customWidth="1"/>
    <col min="3844" max="3844" width="20.42578125" style="32" customWidth="1"/>
    <col min="3845" max="3845" width="18.42578125" style="32" customWidth="1"/>
    <col min="3846" max="3846" width="21.5703125" style="32" customWidth="1"/>
    <col min="3847" max="3847" width="48.28515625" style="32" customWidth="1"/>
    <col min="3848" max="3848" width="38.85546875" style="32" customWidth="1"/>
    <col min="3849" max="3849" width="28.140625" style="32" customWidth="1"/>
    <col min="3850" max="3853" width="11.42578125" style="32"/>
    <col min="3854" max="3855" width="0" style="32" hidden="1" customWidth="1"/>
    <col min="3856" max="4096" width="11.42578125" style="32"/>
    <col min="4097" max="4097" width="26" style="32" customWidth="1"/>
    <col min="4098" max="4098" width="26.85546875" style="32" customWidth="1"/>
    <col min="4099" max="4099" width="24.140625" style="32" customWidth="1"/>
    <col min="4100" max="4100" width="20.42578125" style="32" customWidth="1"/>
    <col min="4101" max="4101" width="18.42578125" style="32" customWidth="1"/>
    <col min="4102" max="4102" width="21.5703125" style="32" customWidth="1"/>
    <col min="4103" max="4103" width="48.28515625" style="32" customWidth="1"/>
    <col min="4104" max="4104" width="38.85546875" style="32" customWidth="1"/>
    <col min="4105" max="4105" width="28.140625" style="32" customWidth="1"/>
    <col min="4106" max="4109" width="11.42578125" style="32"/>
    <col min="4110" max="4111" width="0" style="32" hidden="1" customWidth="1"/>
    <col min="4112" max="4352" width="11.42578125" style="32"/>
    <col min="4353" max="4353" width="26" style="32" customWidth="1"/>
    <col min="4354" max="4354" width="26.85546875" style="32" customWidth="1"/>
    <col min="4355" max="4355" width="24.140625" style="32" customWidth="1"/>
    <col min="4356" max="4356" width="20.42578125" style="32" customWidth="1"/>
    <col min="4357" max="4357" width="18.42578125" style="32" customWidth="1"/>
    <col min="4358" max="4358" width="21.5703125" style="32" customWidth="1"/>
    <col min="4359" max="4359" width="48.28515625" style="32" customWidth="1"/>
    <col min="4360" max="4360" width="38.85546875" style="32" customWidth="1"/>
    <col min="4361" max="4361" width="28.140625" style="32" customWidth="1"/>
    <col min="4362" max="4365" width="11.42578125" style="32"/>
    <col min="4366" max="4367" width="0" style="32" hidden="1" customWidth="1"/>
    <col min="4368" max="4608" width="11.42578125" style="32"/>
    <col min="4609" max="4609" width="26" style="32" customWidth="1"/>
    <col min="4610" max="4610" width="26.85546875" style="32" customWidth="1"/>
    <col min="4611" max="4611" width="24.140625" style="32" customWidth="1"/>
    <col min="4612" max="4612" width="20.42578125" style="32" customWidth="1"/>
    <col min="4613" max="4613" width="18.42578125" style="32" customWidth="1"/>
    <col min="4614" max="4614" width="21.5703125" style="32" customWidth="1"/>
    <col min="4615" max="4615" width="48.28515625" style="32" customWidth="1"/>
    <col min="4616" max="4616" width="38.85546875" style="32" customWidth="1"/>
    <col min="4617" max="4617" width="28.140625" style="32" customWidth="1"/>
    <col min="4618" max="4621" width="11.42578125" style="32"/>
    <col min="4622" max="4623" width="0" style="32" hidden="1" customWidth="1"/>
    <col min="4624" max="4864" width="11.42578125" style="32"/>
    <col min="4865" max="4865" width="26" style="32" customWidth="1"/>
    <col min="4866" max="4866" width="26.85546875" style="32" customWidth="1"/>
    <col min="4867" max="4867" width="24.140625" style="32" customWidth="1"/>
    <col min="4868" max="4868" width="20.42578125" style="32" customWidth="1"/>
    <col min="4869" max="4869" width="18.42578125" style="32" customWidth="1"/>
    <col min="4870" max="4870" width="21.5703125" style="32" customWidth="1"/>
    <col min="4871" max="4871" width="48.28515625" style="32" customWidth="1"/>
    <col min="4872" max="4872" width="38.85546875" style="32" customWidth="1"/>
    <col min="4873" max="4873" width="28.140625" style="32" customWidth="1"/>
    <col min="4874" max="4877" width="11.42578125" style="32"/>
    <col min="4878" max="4879" width="0" style="32" hidden="1" customWidth="1"/>
    <col min="4880" max="5120" width="11.42578125" style="32"/>
    <col min="5121" max="5121" width="26" style="32" customWidth="1"/>
    <col min="5122" max="5122" width="26.85546875" style="32" customWidth="1"/>
    <col min="5123" max="5123" width="24.140625" style="32" customWidth="1"/>
    <col min="5124" max="5124" width="20.42578125" style="32" customWidth="1"/>
    <col min="5125" max="5125" width="18.42578125" style="32" customWidth="1"/>
    <col min="5126" max="5126" width="21.5703125" style="32" customWidth="1"/>
    <col min="5127" max="5127" width="48.28515625" style="32" customWidth="1"/>
    <col min="5128" max="5128" width="38.85546875" style="32" customWidth="1"/>
    <col min="5129" max="5129" width="28.140625" style="32" customWidth="1"/>
    <col min="5130" max="5133" width="11.42578125" style="32"/>
    <col min="5134" max="5135" width="0" style="32" hidden="1" customWidth="1"/>
    <col min="5136" max="5376" width="11.42578125" style="32"/>
    <col min="5377" max="5377" width="26" style="32" customWidth="1"/>
    <col min="5378" max="5378" width="26.85546875" style="32" customWidth="1"/>
    <col min="5379" max="5379" width="24.140625" style="32" customWidth="1"/>
    <col min="5380" max="5380" width="20.42578125" style="32" customWidth="1"/>
    <col min="5381" max="5381" width="18.42578125" style="32" customWidth="1"/>
    <col min="5382" max="5382" width="21.5703125" style="32" customWidth="1"/>
    <col min="5383" max="5383" width="48.28515625" style="32" customWidth="1"/>
    <col min="5384" max="5384" width="38.85546875" style="32" customWidth="1"/>
    <col min="5385" max="5385" width="28.140625" style="32" customWidth="1"/>
    <col min="5386" max="5389" width="11.42578125" style="32"/>
    <col min="5390" max="5391" width="0" style="32" hidden="1" customWidth="1"/>
    <col min="5392" max="5632" width="11.42578125" style="32"/>
    <col min="5633" max="5633" width="26" style="32" customWidth="1"/>
    <col min="5634" max="5634" width="26.85546875" style="32" customWidth="1"/>
    <col min="5635" max="5635" width="24.140625" style="32" customWidth="1"/>
    <col min="5636" max="5636" width="20.42578125" style="32" customWidth="1"/>
    <col min="5637" max="5637" width="18.42578125" style="32" customWidth="1"/>
    <col min="5638" max="5638" width="21.5703125" style="32" customWidth="1"/>
    <col min="5639" max="5639" width="48.28515625" style="32" customWidth="1"/>
    <col min="5640" max="5640" width="38.85546875" style="32" customWidth="1"/>
    <col min="5641" max="5641" width="28.140625" style="32" customWidth="1"/>
    <col min="5642" max="5645" width="11.42578125" style="32"/>
    <col min="5646" max="5647" width="0" style="32" hidden="1" customWidth="1"/>
    <col min="5648" max="5888" width="11.42578125" style="32"/>
    <col min="5889" max="5889" width="26" style="32" customWidth="1"/>
    <col min="5890" max="5890" width="26.85546875" style="32" customWidth="1"/>
    <col min="5891" max="5891" width="24.140625" style="32" customWidth="1"/>
    <col min="5892" max="5892" width="20.42578125" style="32" customWidth="1"/>
    <col min="5893" max="5893" width="18.42578125" style="32" customWidth="1"/>
    <col min="5894" max="5894" width="21.5703125" style="32" customWidth="1"/>
    <col min="5895" max="5895" width="48.28515625" style="32" customWidth="1"/>
    <col min="5896" max="5896" width="38.85546875" style="32" customWidth="1"/>
    <col min="5897" max="5897" width="28.140625" style="32" customWidth="1"/>
    <col min="5898" max="5901" width="11.42578125" style="32"/>
    <col min="5902" max="5903" width="0" style="32" hidden="1" customWidth="1"/>
    <col min="5904" max="6144" width="11.42578125" style="32"/>
    <col min="6145" max="6145" width="26" style="32" customWidth="1"/>
    <col min="6146" max="6146" width="26.85546875" style="32" customWidth="1"/>
    <col min="6147" max="6147" width="24.140625" style="32" customWidth="1"/>
    <col min="6148" max="6148" width="20.42578125" style="32" customWidth="1"/>
    <col min="6149" max="6149" width="18.42578125" style="32" customWidth="1"/>
    <col min="6150" max="6150" width="21.5703125" style="32" customWidth="1"/>
    <col min="6151" max="6151" width="48.28515625" style="32" customWidth="1"/>
    <col min="6152" max="6152" width="38.85546875" style="32" customWidth="1"/>
    <col min="6153" max="6153" width="28.140625" style="32" customWidth="1"/>
    <col min="6154" max="6157" width="11.42578125" style="32"/>
    <col min="6158" max="6159" width="0" style="32" hidden="1" customWidth="1"/>
    <col min="6160" max="6400" width="11.42578125" style="32"/>
    <col min="6401" max="6401" width="26" style="32" customWidth="1"/>
    <col min="6402" max="6402" width="26.85546875" style="32" customWidth="1"/>
    <col min="6403" max="6403" width="24.140625" style="32" customWidth="1"/>
    <col min="6404" max="6404" width="20.42578125" style="32" customWidth="1"/>
    <col min="6405" max="6405" width="18.42578125" style="32" customWidth="1"/>
    <col min="6406" max="6406" width="21.5703125" style="32" customWidth="1"/>
    <col min="6407" max="6407" width="48.28515625" style="32" customWidth="1"/>
    <col min="6408" max="6408" width="38.85546875" style="32" customWidth="1"/>
    <col min="6409" max="6409" width="28.140625" style="32" customWidth="1"/>
    <col min="6410" max="6413" width="11.42578125" style="32"/>
    <col min="6414" max="6415" width="0" style="32" hidden="1" customWidth="1"/>
    <col min="6416" max="6656" width="11.42578125" style="32"/>
    <col min="6657" max="6657" width="26" style="32" customWidth="1"/>
    <col min="6658" max="6658" width="26.85546875" style="32" customWidth="1"/>
    <col min="6659" max="6659" width="24.140625" style="32" customWidth="1"/>
    <col min="6660" max="6660" width="20.42578125" style="32" customWidth="1"/>
    <col min="6661" max="6661" width="18.42578125" style="32" customWidth="1"/>
    <col min="6662" max="6662" width="21.5703125" style="32" customWidth="1"/>
    <col min="6663" max="6663" width="48.28515625" style="32" customWidth="1"/>
    <col min="6664" max="6664" width="38.85546875" style="32" customWidth="1"/>
    <col min="6665" max="6665" width="28.140625" style="32" customWidth="1"/>
    <col min="6666" max="6669" width="11.42578125" style="32"/>
    <col min="6670" max="6671" width="0" style="32" hidden="1" customWidth="1"/>
    <col min="6672" max="6912" width="11.42578125" style="32"/>
    <col min="6913" max="6913" width="26" style="32" customWidth="1"/>
    <col min="6914" max="6914" width="26.85546875" style="32" customWidth="1"/>
    <col min="6915" max="6915" width="24.140625" style="32" customWidth="1"/>
    <col min="6916" max="6916" width="20.42578125" style="32" customWidth="1"/>
    <col min="6917" max="6917" width="18.42578125" style="32" customWidth="1"/>
    <col min="6918" max="6918" width="21.5703125" style="32" customWidth="1"/>
    <col min="6919" max="6919" width="48.28515625" style="32" customWidth="1"/>
    <col min="6920" max="6920" width="38.85546875" style="32" customWidth="1"/>
    <col min="6921" max="6921" width="28.140625" style="32" customWidth="1"/>
    <col min="6922" max="6925" width="11.42578125" style="32"/>
    <col min="6926" max="6927" width="0" style="32" hidden="1" customWidth="1"/>
    <col min="6928" max="7168" width="11.42578125" style="32"/>
    <col min="7169" max="7169" width="26" style="32" customWidth="1"/>
    <col min="7170" max="7170" width="26.85546875" style="32" customWidth="1"/>
    <col min="7171" max="7171" width="24.140625" style="32" customWidth="1"/>
    <col min="7172" max="7172" width="20.42578125" style="32" customWidth="1"/>
    <col min="7173" max="7173" width="18.42578125" style="32" customWidth="1"/>
    <col min="7174" max="7174" width="21.5703125" style="32" customWidth="1"/>
    <col min="7175" max="7175" width="48.28515625" style="32" customWidth="1"/>
    <col min="7176" max="7176" width="38.85546875" style="32" customWidth="1"/>
    <col min="7177" max="7177" width="28.140625" style="32" customWidth="1"/>
    <col min="7178" max="7181" width="11.42578125" style="32"/>
    <col min="7182" max="7183" width="0" style="32" hidden="1" customWidth="1"/>
    <col min="7184" max="7424" width="11.42578125" style="32"/>
    <col min="7425" max="7425" width="26" style="32" customWidth="1"/>
    <col min="7426" max="7426" width="26.85546875" style="32" customWidth="1"/>
    <col min="7427" max="7427" width="24.140625" style="32" customWidth="1"/>
    <col min="7428" max="7428" width="20.42578125" style="32" customWidth="1"/>
    <col min="7429" max="7429" width="18.42578125" style="32" customWidth="1"/>
    <col min="7430" max="7430" width="21.5703125" style="32" customWidth="1"/>
    <col min="7431" max="7431" width="48.28515625" style="32" customWidth="1"/>
    <col min="7432" max="7432" width="38.85546875" style="32" customWidth="1"/>
    <col min="7433" max="7433" width="28.140625" style="32" customWidth="1"/>
    <col min="7434" max="7437" width="11.42578125" style="32"/>
    <col min="7438" max="7439" width="0" style="32" hidden="1" customWidth="1"/>
    <col min="7440" max="7680" width="11.42578125" style="32"/>
    <col min="7681" max="7681" width="26" style="32" customWidth="1"/>
    <col min="7682" max="7682" width="26.85546875" style="32" customWidth="1"/>
    <col min="7683" max="7683" width="24.140625" style="32" customWidth="1"/>
    <col min="7684" max="7684" width="20.42578125" style="32" customWidth="1"/>
    <col min="7685" max="7685" width="18.42578125" style="32" customWidth="1"/>
    <col min="7686" max="7686" width="21.5703125" style="32" customWidth="1"/>
    <col min="7687" max="7687" width="48.28515625" style="32" customWidth="1"/>
    <col min="7688" max="7688" width="38.85546875" style="32" customWidth="1"/>
    <col min="7689" max="7689" width="28.140625" style="32" customWidth="1"/>
    <col min="7690" max="7693" width="11.42578125" style="32"/>
    <col min="7694" max="7695" width="0" style="32" hidden="1" customWidth="1"/>
    <col min="7696" max="7936" width="11.42578125" style="32"/>
    <col min="7937" max="7937" width="26" style="32" customWidth="1"/>
    <col min="7938" max="7938" width="26.85546875" style="32" customWidth="1"/>
    <col min="7939" max="7939" width="24.140625" style="32" customWidth="1"/>
    <col min="7940" max="7940" width="20.42578125" style="32" customWidth="1"/>
    <col min="7941" max="7941" width="18.42578125" style="32" customWidth="1"/>
    <col min="7942" max="7942" width="21.5703125" style="32" customWidth="1"/>
    <col min="7943" max="7943" width="48.28515625" style="32" customWidth="1"/>
    <col min="7944" max="7944" width="38.85546875" style="32" customWidth="1"/>
    <col min="7945" max="7945" width="28.140625" style="32" customWidth="1"/>
    <col min="7946" max="7949" width="11.42578125" style="32"/>
    <col min="7950" max="7951" width="0" style="32" hidden="1" customWidth="1"/>
    <col min="7952" max="8192" width="11.42578125" style="32"/>
    <col min="8193" max="8193" width="26" style="32" customWidth="1"/>
    <col min="8194" max="8194" width="26.85546875" style="32" customWidth="1"/>
    <col min="8195" max="8195" width="24.140625" style="32" customWidth="1"/>
    <col min="8196" max="8196" width="20.42578125" style="32" customWidth="1"/>
    <col min="8197" max="8197" width="18.42578125" style="32" customWidth="1"/>
    <col min="8198" max="8198" width="21.5703125" style="32" customWidth="1"/>
    <col min="8199" max="8199" width="48.28515625" style="32" customWidth="1"/>
    <col min="8200" max="8200" width="38.85546875" style="32" customWidth="1"/>
    <col min="8201" max="8201" width="28.140625" style="32" customWidth="1"/>
    <col min="8202" max="8205" width="11.42578125" style="32"/>
    <col min="8206" max="8207" width="0" style="32" hidden="1" customWidth="1"/>
    <col min="8208" max="8448" width="11.42578125" style="32"/>
    <col min="8449" max="8449" width="26" style="32" customWidth="1"/>
    <col min="8450" max="8450" width="26.85546875" style="32" customWidth="1"/>
    <col min="8451" max="8451" width="24.140625" style="32" customWidth="1"/>
    <col min="8452" max="8452" width="20.42578125" style="32" customWidth="1"/>
    <col min="8453" max="8453" width="18.42578125" style="32" customWidth="1"/>
    <col min="8454" max="8454" width="21.5703125" style="32" customWidth="1"/>
    <col min="8455" max="8455" width="48.28515625" style="32" customWidth="1"/>
    <col min="8456" max="8456" width="38.85546875" style="32" customWidth="1"/>
    <col min="8457" max="8457" width="28.140625" style="32" customWidth="1"/>
    <col min="8458" max="8461" width="11.42578125" style="32"/>
    <col min="8462" max="8463" width="0" style="32" hidden="1" customWidth="1"/>
    <col min="8464" max="8704" width="11.42578125" style="32"/>
    <col min="8705" max="8705" width="26" style="32" customWidth="1"/>
    <col min="8706" max="8706" width="26.85546875" style="32" customWidth="1"/>
    <col min="8707" max="8707" width="24.140625" style="32" customWidth="1"/>
    <col min="8708" max="8708" width="20.42578125" style="32" customWidth="1"/>
    <col min="8709" max="8709" width="18.42578125" style="32" customWidth="1"/>
    <col min="8710" max="8710" width="21.5703125" style="32" customWidth="1"/>
    <col min="8711" max="8711" width="48.28515625" style="32" customWidth="1"/>
    <col min="8712" max="8712" width="38.85546875" style="32" customWidth="1"/>
    <col min="8713" max="8713" width="28.140625" style="32" customWidth="1"/>
    <col min="8714" max="8717" width="11.42578125" style="32"/>
    <col min="8718" max="8719" width="0" style="32" hidden="1" customWidth="1"/>
    <col min="8720" max="8960" width="11.42578125" style="32"/>
    <col min="8961" max="8961" width="26" style="32" customWidth="1"/>
    <col min="8962" max="8962" width="26.85546875" style="32" customWidth="1"/>
    <col min="8963" max="8963" width="24.140625" style="32" customWidth="1"/>
    <col min="8964" max="8964" width="20.42578125" style="32" customWidth="1"/>
    <col min="8965" max="8965" width="18.42578125" style="32" customWidth="1"/>
    <col min="8966" max="8966" width="21.5703125" style="32" customWidth="1"/>
    <col min="8967" max="8967" width="48.28515625" style="32" customWidth="1"/>
    <col min="8968" max="8968" width="38.85546875" style="32" customWidth="1"/>
    <col min="8969" max="8969" width="28.140625" style="32" customWidth="1"/>
    <col min="8970" max="8973" width="11.42578125" style="32"/>
    <col min="8974" max="8975" width="0" style="32" hidden="1" customWidth="1"/>
    <col min="8976" max="9216" width="11.42578125" style="32"/>
    <col min="9217" max="9217" width="26" style="32" customWidth="1"/>
    <col min="9218" max="9218" width="26.85546875" style="32" customWidth="1"/>
    <col min="9219" max="9219" width="24.140625" style="32" customWidth="1"/>
    <col min="9220" max="9220" width="20.42578125" style="32" customWidth="1"/>
    <col min="9221" max="9221" width="18.42578125" style="32" customWidth="1"/>
    <col min="9222" max="9222" width="21.5703125" style="32" customWidth="1"/>
    <col min="9223" max="9223" width="48.28515625" style="32" customWidth="1"/>
    <col min="9224" max="9224" width="38.85546875" style="32" customWidth="1"/>
    <col min="9225" max="9225" width="28.140625" style="32" customWidth="1"/>
    <col min="9226" max="9229" width="11.42578125" style="32"/>
    <col min="9230" max="9231" width="0" style="32" hidden="1" customWidth="1"/>
    <col min="9232" max="9472" width="11.42578125" style="32"/>
    <col min="9473" max="9473" width="26" style="32" customWidth="1"/>
    <col min="9474" max="9474" width="26.85546875" style="32" customWidth="1"/>
    <col min="9475" max="9475" width="24.140625" style="32" customWidth="1"/>
    <col min="9476" max="9476" width="20.42578125" style="32" customWidth="1"/>
    <col min="9477" max="9477" width="18.42578125" style="32" customWidth="1"/>
    <col min="9478" max="9478" width="21.5703125" style="32" customWidth="1"/>
    <col min="9479" max="9479" width="48.28515625" style="32" customWidth="1"/>
    <col min="9480" max="9480" width="38.85546875" style="32" customWidth="1"/>
    <col min="9481" max="9481" width="28.140625" style="32" customWidth="1"/>
    <col min="9482" max="9485" width="11.42578125" style="32"/>
    <col min="9486" max="9487" width="0" style="32" hidden="1" customWidth="1"/>
    <col min="9488" max="9728" width="11.42578125" style="32"/>
    <col min="9729" max="9729" width="26" style="32" customWidth="1"/>
    <col min="9730" max="9730" width="26.85546875" style="32" customWidth="1"/>
    <col min="9731" max="9731" width="24.140625" style="32" customWidth="1"/>
    <col min="9732" max="9732" width="20.42578125" style="32" customWidth="1"/>
    <col min="9733" max="9733" width="18.42578125" style="32" customWidth="1"/>
    <col min="9734" max="9734" width="21.5703125" style="32" customWidth="1"/>
    <col min="9735" max="9735" width="48.28515625" style="32" customWidth="1"/>
    <col min="9736" max="9736" width="38.85546875" style="32" customWidth="1"/>
    <col min="9737" max="9737" width="28.140625" style="32" customWidth="1"/>
    <col min="9738" max="9741" width="11.42578125" style="32"/>
    <col min="9742" max="9743" width="0" style="32" hidden="1" customWidth="1"/>
    <col min="9744" max="9984" width="11.42578125" style="32"/>
    <col min="9985" max="9985" width="26" style="32" customWidth="1"/>
    <col min="9986" max="9986" width="26.85546875" style="32" customWidth="1"/>
    <col min="9987" max="9987" width="24.140625" style="32" customWidth="1"/>
    <col min="9988" max="9988" width="20.42578125" style="32" customWidth="1"/>
    <col min="9989" max="9989" width="18.42578125" style="32" customWidth="1"/>
    <col min="9990" max="9990" width="21.5703125" style="32" customWidth="1"/>
    <col min="9991" max="9991" width="48.28515625" style="32" customWidth="1"/>
    <col min="9992" max="9992" width="38.85546875" style="32" customWidth="1"/>
    <col min="9993" max="9993" width="28.140625" style="32" customWidth="1"/>
    <col min="9994" max="9997" width="11.42578125" style="32"/>
    <col min="9998" max="9999" width="0" style="32" hidden="1" customWidth="1"/>
    <col min="10000" max="10240" width="11.42578125" style="32"/>
    <col min="10241" max="10241" width="26" style="32" customWidth="1"/>
    <col min="10242" max="10242" width="26.85546875" style="32" customWidth="1"/>
    <col min="10243" max="10243" width="24.140625" style="32" customWidth="1"/>
    <col min="10244" max="10244" width="20.42578125" style="32" customWidth="1"/>
    <col min="10245" max="10245" width="18.42578125" style="32" customWidth="1"/>
    <col min="10246" max="10246" width="21.5703125" style="32" customWidth="1"/>
    <col min="10247" max="10247" width="48.28515625" style="32" customWidth="1"/>
    <col min="10248" max="10248" width="38.85546875" style="32" customWidth="1"/>
    <col min="10249" max="10249" width="28.140625" style="32" customWidth="1"/>
    <col min="10250" max="10253" width="11.42578125" style="32"/>
    <col min="10254" max="10255" width="0" style="32" hidden="1" customWidth="1"/>
    <col min="10256" max="10496" width="11.42578125" style="32"/>
    <col min="10497" max="10497" width="26" style="32" customWidth="1"/>
    <col min="10498" max="10498" width="26.85546875" style="32" customWidth="1"/>
    <col min="10499" max="10499" width="24.140625" style="32" customWidth="1"/>
    <col min="10500" max="10500" width="20.42578125" style="32" customWidth="1"/>
    <col min="10501" max="10501" width="18.42578125" style="32" customWidth="1"/>
    <col min="10502" max="10502" width="21.5703125" style="32" customWidth="1"/>
    <col min="10503" max="10503" width="48.28515625" style="32" customWidth="1"/>
    <col min="10504" max="10504" width="38.85546875" style="32" customWidth="1"/>
    <col min="10505" max="10505" width="28.140625" style="32" customWidth="1"/>
    <col min="10506" max="10509" width="11.42578125" style="32"/>
    <col min="10510" max="10511" width="0" style="32" hidden="1" customWidth="1"/>
    <col min="10512" max="10752" width="11.42578125" style="32"/>
    <col min="10753" max="10753" width="26" style="32" customWidth="1"/>
    <col min="10754" max="10754" width="26.85546875" style="32" customWidth="1"/>
    <col min="10755" max="10755" width="24.140625" style="32" customWidth="1"/>
    <col min="10756" max="10756" width="20.42578125" style="32" customWidth="1"/>
    <col min="10757" max="10757" width="18.42578125" style="32" customWidth="1"/>
    <col min="10758" max="10758" width="21.5703125" style="32" customWidth="1"/>
    <col min="10759" max="10759" width="48.28515625" style="32" customWidth="1"/>
    <col min="10760" max="10760" width="38.85546875" style="32" customWidth="1"/>
    <col min="10761" max="10761" width="28.140625" style="32" customWidth="1"/>
    <col min="10762" max="10765" width="11.42578125" style="32"/>
    <col min="10766" max="10767" width="0" style="32" hidden="1" customWidth="1"/>
    <col min="10768" max="11008" width="11.42578125" style="32"/>
    <col min="11009" max="11009" width="26" style="32" customWidth="1"/>
    <col min="11010" max="11010" width="26.85546875" style="32" customWidth="1"/>
    <col min="11011" max="11011" width="24.140625" style="32" customWidth="1"/>
    <col min="11012" max="11012" width="20.42578125" style="32" customWidth="1"/>
    <col min="11013" max="11013" width="18.42578125" style="32" customWidth="1"/>
    <col min="11014" max="11014" width="21.5703125" style="32" customWidth="1"/>
    <col min="11015" max="11015" width="48.28515625" style="32" customWidth="1"/>
    <col min="11016" max="11016" width="38.85546875" style="32" customWidth="1"/>
    <col min="11017" max="11017" width="28.140625" style="32" customWidth="1"/>
    <col min="11018" max="11021" width="11.42578125" style="32"/>
    <col min="11022" max="11023" width="0" style="32" hidden="1" customWidth="1"/>
    <col min="11024" max="11264" width="11.42578125" style="32"/>
    <col min="11265" max="11265" width="26" style="32" customWidth="1"/>
    <col min="11266" max="11266" width="26.85546875" style="32" customWidth="1"/>
    <col min="11267" max="11267" width="24.140625" style="32" customWidth="1"/>
    <col min="11268" max="11268" width="20.42578125" style="32" customWidth="1"/>
    <col min="11269" max="11269" width="18.42578125" style="32" customWidth="1"/>
    <col min="11270" max="11270" width="21.5703125" style="32" customWidth="1"/>
    <col min="11271" max="11271" width="48.28515625" style="32" customWidth="1"/>
    <col min="11272" max="11272" width="38.85546875" style="32" customWidth="1"/>
    <col min="11273" max="11273" width="28.140625" style="32" customWidth="1"/>
    <col min="11274" max="11277" width="11.42578125" style="32"/>
    <col min="11278" max="11279" width="0" style="32" hidden="1" customWidth="1"/>
    <col min="11280" max="11520" width="11.42578125" style="32"/>
    <col min="11521" max="11521" width="26" style="32" customWidth="1"/>
    <col min="11522" max="11522" width="26.85546875" style="32" customWidth="1"/>
    <col min="11523" max="11523" width="24.140625" style="32" customWidth="1"/>
    <col min="11524" max="11524" width="20.42578125" style="32" customWidth="1"/>
    <col min="11525" max="11525" width="18.42578125" style="32" customWidth="1"/>
    <col min="11526" max="11526" width="21.5703125" style="32" customWidth="1"/>
    <col min="11527" max="11527" width="48.28515625" style="32" customWidth="1"/>
    <col min="11528" max="11528" width="38.85546875" style="32" customWidth="1"/>
    <col min="11529" max="11529" width="28.140625" style="32" customWidth="1"/>
    <col min="11530" max="11533" width="11.42578125" style="32"/>
    <col min="11534" max="11535" width="0" style="32" hidden="1" customWidth="1"/>
    <col min="11536" max="11776" width="11.42578125" style="32"/>
    <col min="11777" max="11777" width="26" style="32" customWidth="1"/>
    <col min="11778" max="11778" width="26.85546875" style="32" customWidth="1"/>
    <col min="11779" max="11779" width="24.140625" style="32" customWidth="1"/>
    <col min="11780" max="11780" width="20.42578125" style="32" customWidth="1"/>
    <col min="11781" max="11781" width="18.42578125" style="32" customWidth="1"/>
    <col min="11782" max="11782" width="21.5703125" style="32" customWidth="1"/>
    <col min="11783" max="11783" width="48.28515625" style="32" customWidth="1"/>
    <col min="11784" max="11784" width="38.85546875" style="32" customWidth="1"/>
    <col min="11785" max="11785" width="28.140625" style="32" customWidth="1"/>
    <col min="11786" max="11789" width="11.42578125" style="32"/>
    <col min="11790" max="11791" width="0" style="32" hidden="1" customWidth="1"/>
    <col min="11792" max="12032" width="11.42578125" style="32"/>
    <col min="12033" max="12033" width="26" style="32" customWidth="1"/>
    <col min="12034" max="12034" width="26.85546875" style="32" customWidth="1"/>
    <col min="12035" max="12035" width="24.140625" style="32" customWidth="1"/>
    <col min="12036" max="12036" width="20.42578125" style="32" customWidth="1"/>
    <col min="12037" max="12037" width="18.42578125" style="32" customWidth="1"/>
    <col min="12038" max="12038" width="21.5703125" style="32" customWidth="1"/>
    <col min="12039" max="12039" width="48.28515625" style="32" customWidth="1"/>
    <col min="12040" max="12040" width="38.85546875" style="32" customWidth="1"/>
    <col min="12041" max="12041" width="28.140625" style="32" customWidth="1"/>
    <col min="12042" max="12045" width="11.42578125" style="32"/>
    <col min="12046" max="12047" width="0" style="32" hidden="1" customWidth="1"/>
    <col min="12048" max="12288" width="11.42578125" style="32"/>
    <col min="12289" max="12289" width="26" style="32" customWidth="1"/>
    <col min="12290" max="12290" width="26.85546875" style="32" customWidth="1"/>
    <col min="12291" max="12291" width="24.140625" style="32" customWidth="1"/>
    <col min="12292" max="12292" width="20.42578125" style="32" customWidth="1"/>
    <col min="12293" max="12293" width="18.42578125" style="32" customWidth="1"/>
    <col min="12294" max="12294" width="21.5703125" style="32" customWidth="1"/>
    <col min="12295" max="12295" width="48.28515625" style="32" customWidth="1"/>
    <col min="12296" max="12296" width="38.85546875" style="32" customWidth="1"/>
    <col min="12297" max="12297" width="28.140625" style="32" customWidth="1"/>
    <col min="12298" max="12301" width="11.42578125" style="32"/>
    <col min="12302" max="12303" width="0" style="32" hidden="1" customWidth="1"/>
    <col min="12304" max="12544" width="11.42578125" style="32"/>
    <col min="12545" max="12545" width="26" style="32" customWidth="1"/>
    <col min="12546" max="12546" width="26.85546875" style="32" customWidth="1"/>
    <col min="12547" max="12547" width="24.140625" style="32" customWidth="1"/>
    <col min="12548" max="12548" width="20.42578125" style="32" customWidth="1"/>
    <col min="12549" max="12549" width="18.42578125" style="32" customWidth="1"/>
    <col min="12550" max="12550" width="21.5703125" style="32" customWidth="1"/>
    <col min="12551" max="12551" width="48.28515625" style="32" customWidth="1"/>
    <col min="12552" max="12552" width="38.85546875" style="32" customWidth="1"/>
    <col min="12553" max="12553" width="28.140625" style="32" customWidth="1"/>
    <col min="12554" max="12557" width="11.42578125" style="32"/>
    <col min="12558" max="12559" width="0" style="32" hidden="1" customWidth="1"/>
    <col min="12560" max="12800" width="11.42578125" style="32"/>
    <col min="12801" max="12801" width="26" style="32" customWidth="1"/>
    <col min="12802" max="12802" width="26.85546875" style="32" customWidth="1"/>
    <col min="12803" max="12803" width="24.140625" style="32" customWidth="1"/>
    <col min="12804" max="12804" width="20.42578125" style="32" customWidth="1"/>
    <col min="12805" max="12805" width="18.42578125" style="32" customWidth="1"/>
    <col min="12806" max="12806" width="21.5703125" style="32" customWidth="1"/>
    <col min="12807" max="12807" width="48.28515625" style="32" customWidth="1"/>
    <col min="12808" max="12808" width="38.85546875" style="32" customWidth="1"/>
    <col min="12809" max="12809" width="28.140625" style="32" customWidth="1"/>
    <col min="12810" max="12813" width="11.42578125" style="32"/>
    <col min="12814" max="12815" width="0" style="32" hidden="1" customWidth="1"/>
    <col min="12816" max="13056" width="11.42578125" style="32"/>
    <col min="13057" max="13057" width="26" style="32" customWidth="1"/>
    <col min="13058" max="13058" width="26.85546875" style="32" customWidth="1"/>
    <col min="13059" max="13059" width="24.140625" style="32" customWidth="1"/>
    <col min="13060" max="13060" width="20.42578125" style="32" customWidth="1"/>
    <col min="13061" max="13061" width="18.42578125" style="32" customWidth="1"/>
    <col min="13062" max="13062" width="21.5703125" style="32" customWidth="1"/>
    <col min="13063" max="13063" width="48.28515625" style="32" customWidth="1"/>
    <col min="13064" max="13064" width="38.85546875" style="32" customWidth="1"/>
    <col min="13065" max="13065" width="28.140625" style="32" customWidth="1"/>
    <col min="13066" max="13069" width="11.42578125" style="32"/>
    <col min="13070" max="13071" width="0" style="32" hidden="1" customWidth="1"/>
    <col min="13072" max="13312" width="11.42578125" style="32"/>
    <col min="13313" max="13313" width="26" style="32" customWidth="1"/>
    <col min="13314" max="13314" width="26.85546875" style="32" customWidth="1"/>
    <col min="13315" max="13315" width="24.140625" style="32" customWidth="1"/>
    <col min="13316" max="13316" width="20.42578125" style="32" customWidth="1"/>
    <col min="13317" max="13317" width="18.42578125" style="32" customWidth="1"/>
    <col min="13318" max="13318" width="21.5703125" style="32" customWidth="1"/>
    <col min="13319" max="13319" width="48.28515625" style="32" customWidth="1"/>
    <col min="13320" max="13320" width="38.85546875" style="32" customWidth="1"/>
    <col min="13321" max="13321" width="28.140625" style="32" customWidth="1"/>
    <col min="13322" max="13325" width="11.42578125" style="32"/>
    <col min="13326" max="13327" width="0" style="32" hidden="1" customWidth="1"/>
    <col min="13328" max="13568" width="11.42578125" style="32"/>
    <col min="13569" max="13569" width="26" style="32" customWidth="1"/>
    <col min="13570" max="13570" width="26.85546875" style="32" customWidth="1"/>
    <col min="13571" max="13571" width="24.140625" style="32" customWidth="1"/>
    <col min="13572" max="13572" width="20.42578125" style="32" customWidth="1"/>
    <col min="13573" max="13573" width="18.42578125" style="32" customWidth="1"/>
    <col min="13574" max="13574" width="21.5703125" style="32" customWidth="1"/>
    <col min="13575" max="13575" width="48.28515625" style="32" customWidth="1"/>
    <col min="13576" max="13576" width="38.85546875" style="32" customWidth="1"/>
    <col min="13577" max="13577" width="28.140625" style="32" customWidth="1"/>
    <col min="13578" max="13581" width="11.42578125" style="32"/>
    <col min="13582" max="13583" width="0" style="32" hidden="1" customWidth="1"/>
    <col min="13584" max="13824" width="11.42578125" style="32"/>
    <col min="13825" max="13825" width="26" style="32" customWidth="1"/>
    <col min="13826" max="13826" width="26.85546875" style="32" customWidth="1"/>
    <col min="13827" max="13827" width="24.140625" style="32" customWidth="1"/>
    <col min="13828" max="13828" width="20.42578125" style="32" customWidth="1"/>
    <col min="13829" max="13829" width="18.42578125" style="32" customWidth="1"/>
    <col min="13830" max="13830" width="21.5703125" style="32" customWidth="1"/>
    <col min="13831" max="13831" width="48.28515625" style="32" customWidth="1"/>
    <col min="13832" max="13832" width="38.85546875" style="32" customWidth="1"/>
    <col min="13833" max="13833" width="28.140625" style="32" customWidth="1"/>
    <col min="13834" max="13837" width="11.42578125" style="32"/>
    <col min="13838" max="13839" width="0" style="32" hidden="1" customWidth="1"/>
    <col min="13840" max="14080" width="11.42578125" style="32"/>
    <col min="14081" max="14081" width="26" style="32" customWidth="1"/>
    <col min="14082" max="14082" width="26.85546875" style="32" customWidth="1"/>
    <col min="14083" max="14083" width="24.140625" style="32" customWidth="1"/>
    <col min="14084" max="14084" width="20.42578125" style="32" customWidth="1"/>
    <col min="14085" max="14085" width="18.42578125" style="32" customWidth="1"/>
    <col min="14086" max="14086" width="21.5703125" style="32" customWidth="1"/>
    <col min="14087" max="14087" width="48.28515625" style="32" customWidth="1"/>
    <col min="14088" max="14088" width="38.85546875" style="32" customWidth="1"/>
    <col min="14089" max="14089" width="28.140625" style="32" customWidth="1"/>
    <col min="14090" max="14093" width="11.42578125" style="32"/>
    <col min="14094" max="14095" width="0" style="32" hidden="1" customWidth="1"/>
    <col min="14096" max="14336" width="11.42578125" style="32"/>
    <col min="14337" max="14337" width="26" style="32" customWidth="1"/>
    <col min="14338" max="14338" width="26.85546875" style="32" customWidth="1"/>
    <col min="14339" max="14339" width="24.140625" style="32" customWidth="1"/>
    <col min="14340" max="14340" width="20.42578125" style="32" customWidth="1"/>
    <col min="14341" max="14341" width="18.42578125" style="32" customWidth="1"/>
    <col min="14342" max="14342" width="21.5703125" style="32" customWidth="1"/>
    <col min="14343" max="14343" width="48.28515625" style="32" customWidth="1"/>
    <col min="14344" max="14344" width="38.85546875" style="32" customWidth="1"/>
    <col min="14345" max="14345" width="28.140625" style="32" customWidth="1"/>
    <col min="14346" max="14349" width="11.42578125" style="32"/>
    <col min="14350" max="14351" width="0" style="32" hidden="1" customWidth="1"/>
    <col min="14352" max="14592" width="11.42578125" style="32"/>
    <col min="14593" max="14593" width="26" style="32" customWidth="1"/>
    <col min="14594" max="14594" width="26.85546875" style="32" customWidth="1"/>
    <col min="14595" max="14595" width="24.140625" style="32" customWidth="1"/>
    <col min="14596" max="14596" width="20.42578125" style="32" customWidth="1"/>
    <col min="14597" max="14597" width="18.42578125" style="32" customWidth="1"/>
    <col min="14598" max="14598" width="21.5703125" style="32" customWidth="1"/>
    <col min="14599" max="14599" width="48.28515625" style="32" customWidth="1"/>
    <col min="14600" max="14600" width="38.85546875" style="32" customWidth="1"/>
    <col min="14601" max="14601" width="28.140625" style="32" customWidth="1"/>
    <col min="14602" max="14605" width="11.42578125" style="32"/>
    <col min="14606" max="14607" width="0" style="32" hidden="1" customWidth="1"/>
    <col min="14608" max="14848" width="11.42578125" style="32"/>
    <col min="14849" max="14849" width="26" style="32" customWidth="1"/>
    <col min="14850" max="14850" width="26.85546875" style="32" customWidth="1"/>
    <col min="14851" max="14851" width="24.140625" style="32" customWidth="1"/>
    <col min="14852" max="14852" width="20.42578125" style="32" customWidth="1"/>
    <col min="14853" max="14853" width="18.42578125" style="32" customWidth="1"/>
    <col min="14854" max="14854" width="21.5703125" style="32" customWidth="1"/>
    <col min="14855" max="14855" width="48.28515625" style="32" customWidth="1"/>
    <col min="14856" max="14856" width="38.85546875" style="32" customWidth="1"/>
    <col min="14857" max="14857" width="28.140625" style="32" customWidth="1"/>
    <col min="14858" max="14861" width="11.42578125" style="32"/>
    <col min="14862" max="14863" width="0" style="32" hidden="1" customWidth="1"/>
    <col min="14864" max="15104" width="11.42578125" style="32"/>
    <col min="15105" max="15105" width="26" style="32" customWidth="1"/>
    <col min="15106" max="15106" width="26.85546875" style="32" customWidth="1"/>
    <col min="15107" max="15107" width="24.140625" style="32" customWidth="1"/>
    <col min="15108" max="15108" width="20.42578125" style="32" customWidth="1"/>
    <col min="15109" max="15109" width="18.42578125" style="32" customWidth="1"/>
    <col min="15110" max="15110" width="21.5703125" style="32" customWidth="1"/>
    <col min="15111" max="15111" width="48.28515625" style="32" customWidth="1"/>
    <col min="15112" max="15112" width="38.85546875" style="32" customWidth="1"/>
    <col min="15113" max="15113" width="28.140625" style="32" customWidth="1"/>
    <col min="15114" max="15117" width="11.42578125" style="32"/>
    <col min="15118" max="15119" width="0" style="32" hidden="1" customWidth="1"/>
    <col min="15120" max="15360" width="11.42578125" style="32"/>
    <col min="15361" max="15361" width="26" style="32" customWidth="1"/>
    <col min="15362" max="15362" width="26.85546875" style="32" customWidth="1"/>
    <col min="15363" max="15363" width="24.140625" style="32" customWidth="1"/>
    <col min="15364" max="15364" width="20.42578125" style="32" customWidth="1"/>
    <col min="15365" max="15365" width="18.42578125" style="32" customWidth="1"/>
    <col min="15366" max="15366" width="21.5703125" style="32" customWidth="1"/>
    <col min="15367" max="15367" width="48.28515625" style="32" customWidth="1"/>
    <col min="15368" max="15368" width="38.85546875" style="32" customWidth="1"/>
    <col min="15369" max="15369" width="28.140625" style="32" customWidth="1"/>
    <col min="15370" max="15373" width="11.42578125" style="32"/>
    <col min="15374" max="15375" width="0" style="32" hidden="1" customWidth="1"/>
    <col min="15376" max="15616" width="11.42578125" style="32"/>
    <col min="15617" max="15617" width="26" style="32" customWidth="1"/>
    <col min="15618" max="15618" width="26.85546875" style="32" customWidth="1"/>
    <col min="15619" max="15619" width="24.140625" style="32" customWidth="1"/>
    <col min="15620" max="15620" width="20.42578125" style="32" customWidth="1"/>
    <col min="15621" max="15621" width="18.42578125" style="32" customWidth="1"/>
    <col min="15622" max="15622" width="21.5703125" style="32" customWidth="1"/>
    <col min="15623" max="15623" width="48.28515625" style="32" customWidth="1"/>
    <col min="15624" max="15624" width="38.85546875" style="32" customWidth="1"/>
    <col min="15625" max="15625" width="28.140625" style="32" customWidth="1"/>
    <col min="15626" max="15629" width="11.42578125" style="32"/>
    <col min="15630" max="15631" width="0" style="32" hidden="1" customWidth="1"/>
    <col min="15632" max="15872" width="11.42578125" style="32"/>
    <col min="15873" max="15873" width="26" style="32" customWidth="1"/>
    <col min="15874" max="15874" width="26.85546875" style="32" customWidth="1"/>
    <col min="15875" max="15875" width="24.140625" style="32" customWidth="1"/>
    <col min="15876" max="15876" width="20.42578125" style="32" customWidth="1"/>
    <col min="15877" max="15877" width="18.42578125" style="32" customWidth="1"/>
    <col min="15878" max="15878" width="21.5703125" style="32" customWidth="1"/>
    <col min="15879" max="15879" width="48.28515625" style="32" customWidth="1"/>
    <col min="15880" max="15880" width="38.85546875" style="32" customWidth="1"/>
    <col min="15881" max="15881" width="28.140625" style="32" customWidth="1"/>
    <col min="15882" max="15885" width="11.42578125" style="32"/>
    <col min="15886" max="15887" width="0" style="32" hidden="1" customWidth="1"/>
    <col min="15888" max="16128" width="11.42578125" style="32"/>
    <col min="16129" max="16129" width="26" style="32" customWidth="1"/>
    <col min="16130" max="16130" width="26.85546875" style="32" customWidth="1"/>
    <col min="16131" max="16131" width="24.140625" style="32" customWidth="1"/>
    <col min="16132" max="16132" width="20.42578125" style="32" customWidth="1"/>
    <col min="16133" max="16133" width="18.42578125" style="32" customWidth="1"/>
    <col min="16134" max="16134" width="21.5703125" style="32" customWidth="1"/>
    <col min="16135" max="16135" width="48.28515625" style="32" customWidth="1"/>
    <col min="16136" max="16136" width="38.85546875" style="32" customWidth="1"/>
    <col min="16137" max="16137" width="28.140625" style="32" customWidth="1"/>
    <col min="16138" max="16141" width="11.42578125" style="32"/>
    <col min="16142" max="16143" width="0" style="32" hidden="1" customWidth="1"/>
    <col min="16144" max="16384" width="11.42578125" style="32"/>
  </cols>
  <sheetData>
    <row r="2" spans="1:15" ht="39" customHeight="1">
      <c r="A2" s="388" t="s">
        <v>52</v>
      </c>
      <c r="B2" s="388"/>
      <c r="C2" s="388"/>
      <c r="D2" s="388"/>
      <c r="E2" s="388"/>
      <c r="F2" s="388"/>
      <c r="G2" s="388"/>
      <c r="H2" s="388"/>
      <c r="I2" s="388"/>
    </row>
    <row r="3" spans="1:15" ht="30" hidden="1" customHeight="1" thickBot="1">
      <c r="A3" s="394" t="s">
        <v>108</v>
      </c>
      <c r="B3" s="394"/>
      <c r="C3" s="395" t="e">
        <f>'11.1 Admón. Riesgos'!#REF!</f>
        <v>#REF!</v>
      </c>
      <c r="D3" s="395"/>
      <c r="E3" s="395"/>
      <c r="F3" s="395"/>
      <c r="G3" s="395"/>
      <c r="H3" s="395"/>
      <c r="I3" s="395"/>
    </row>
    <row r="4" spans="1:15" s="33" customFormat="1" ht="31.5" customHeight="1">
      <c r="A4" s="389" t="s">
        <v>8</v>
      </c>
      <c r="B4" s="390" t="s">
        <v>53</v>
      </c>
      <c r="C4" s="391" t="s">
        <v>109</v>
      </c>
      <c r="D4" s="391" t="s">
        <v>110</v>
      </c>
      <c r="E4" s="391" t="s">
        <v>111</v>
      </c>
      <c r="F4" s="391"/>
      <c r="G4" s="391" t="s">
        <v>112</v>
      </c>
      <c r="H4" s="390" t="s">
        <v>113</v>
      </c>
      <c r="I4" s="391" t="s">
        <v>114</v>
      </c>
    </row>
    <row r="5" spans="1:15" s="33" customFormat="1" ht="27.75" customHeight="1">
      <c r="A5" s="389"/>
      <c r="B5" s="390"/>
      <c r="C5" s="390"/>
      <c r="D5" s="390"/>
      <c r="E5" s="346" t="s">
        <v>115</v>
      </c>
      <c r="F5" s="346" t="s">
        <v>116</v>
      </c>
      <c r="G5" s="396"/>
      <c r="H5" s="396"/>
      <c r="I5" s="391"/>
    </row>
    <row r="6" spans="1:15" s="38" customFormat="1" ht="33.75" customHeight="1">
      <c r="A6" s="371" t="str">
        <f>'11.1 Admón. Riesgos'!A6</f>
        <v>Planeación y Mejora Contínua</v>
      </c>
      <c r="B6" s="386" t="str">
        <f>'11.1 Admón. Riesgos'!D6</f>
        <v>Derrame de sustancias toxicas durante el almacenamiento de los residuos eléctricos y electrónicos en desuso.</v>
      </c>
      <c r="C6" s="384" t="str">
        <f>'11.1 Admón. Riesgos'!O6</f>
        <v>ZONA DE RIESGO ACEPTABLE</v>
      </c>
      <c r="D6" s="384" t="str">
        <f>'11.2 Valoracion '!P5</f>
        <v>ZONA DE RIESGO MODERADO</v>
      </c>
      <c r="E6" s="384" t="str">
        <f>'11.2 Valoracion '!Q5:Q5</f>
        <v>Cambia la evaluación antes de controles</v>
      </c>
      <c r="F6" s="384" t="str">
        <f>'11.2 Valoracion '!R5:R5</f>
        <v>Asumir el riesgo</v>
      </c>
      <c r="G6" s="468" t="s">
        <v>656</v>
      </c>
      <c r="H6" s="471" t="s">
        <v>657</v>
      </c>
      <c r="I6" s="471" t="s">
        <v>658</v>
      </c>
      <c r="N6" s="169" t="s">
        <v>159</v>
      </c>
      <c r="O6" s="169" t="s">
        <v>343</v>
      </c>
    </row>
    <row r="7" spans="1:15" s="38" customFormat="1" ht="29.25" customHeight="1">
      <c r="A7" s="371"/>
      <c r="B7" s="386"/>
      <c r="C7" s="384"/>
      <c r="D7" s="384"/>
      <c r="E7" s="384"/>
      <c r="F7" s="384"/>
      <c r="G7" s="469"/>
      <c r="H7" s="472"/>
      <c r="I7" s="472"/>
      <c r="N7" s="169"/>
      <c r="O7" s="169"/>
    </row>
    <row r="8" spans="1:15" s="38" customFormat="1" ht="23.25" customHeight="1">
      <c r="A8" s="371"/>
      <c r="B8" s="386"/>
      <c r="C8" s="384"/>
      <c r="D8" s="384"/>
      <c r="E8" s="384"/>
      <c r="F8" s="384"/>
      <c r="G8" s="470"/>
      <c r="H8" s="473"/>
      <c r="I8" s="473"/>
      <c r="N8" s="169"/>
      <c r="O8" s="169"/>
    </row>
    <row r="9" spans="1:15" s="38" customFormat="1" ht="27" customHeight="1">
      <c r="A9" s="371"/>
      <c r="B9" s="386" t="str">
        <f>'11.1 Admón. Riesgos'!D7</f>
        <v xml:space="preserve"> Derrame de aceites generados por las subestaciones  y planta eléctrica. </v>
      </c>
      <c r="C9" s="384" t="str">
        <f>'11.1 Admón. Riesgos'!O7</f>
        <v>ZONA DE RIESGO IMPORTANTE</v>
      </c>
      <c r="D9" s="384" t="str">
        <f>'11.2 Valoracion '!P9</f>
        <v>ZONA DE RIESGO IMPORTANTE</v>
      </c>
      <c r="E9" s="384" t="str">
        <f>'11.2 Valoracion '!Q9:Q9</f>
        <v>Se mantiene en la zona de riesgo</v>
      </c>
      <c r="F9" s="384" t="str">
        <f>'11.2 Valoracion '!R9:R9</f>
        <v>Asumir el riesgo</v>
      </c>
      <c r="G9" s="468" t="s">
        <v>659</v>
      </c>
      <c r="H9" s="471" t="s">
        <v>660</v>
      </c>
      <c r="I9" s="471" t="s">
        <v>658</v>
      </c>
      <c r="N9" s="169"/>
      <c r="O9" s="169"/>
    </row>
    <row r="10" spans="1:15" s="38" customFormat="1" ht="25.5" customHeight="1">
      <c r="A10" s="371"/>
      <c r="B10" s="386"/>
      <c r="C10" s="384"/>
      <c r="D10" s="384"/>
      <c r="E10" s="384"/>
      <c r="F10" s="384"/>
      <c r="G10" s="469"/>
      <c r="H10" s="472"/>
      <c r="I10" s="472"/>
      <c r="N10" s="169"/>
      <c r="O10" s="169"/>
    </row>
    <row r="11" spans="1:15" s="38" customFormat="1" ht="26.25" customHeight="1">
      <c r="A11" s="371"/>
      <c r="B11" s="386"/>
      <c r="C11" s="384"/>
      <c r="D11" s="384"/>
      <c r="E11" s="384"/>
      <c r="F11" s="384"/>
      <c r="G11" s="470"/>
      <c r="H11" s="473"/>
      <c r="I11" s="473"/>
      <c r="N11" s="169"/>
      <c r="O11" s="169"/>
    </row>
    <row r="12" spans="1:15" s="38" customFormat="1" ht="31.5" customHeight="1">
      <c r="A12" s="371"/>
      <c r="B12" s="386" t="str">
        <f>'11.1 Admón. Riesgos'!D8</f>
        <v>Políticas ambientales sin aplicación que garanticen el eficiente uso de los recursos públicos.</v>
      </c>
      <c r="C12" s="384" t="str">
        <f>'11.1 Admón. Riesgos'!O8</f>
        <v>ZONA DE RIESGO IMPORTANTE</v>
      </c>
      <c r="D12" s="384" t="str">
        <f>'11.2 Valoracion '!P11</f>
        <v>ZONA DE RIESGO MODERADO</v>
      </c>
      <c r="E12" s="384" t="str">
        <f>'11.2 Valoracion '!Q11:Q11</f>
        <v>Cambia la evaluación antes de controles</v>
      </c>
      <c r="F12" s="384" t="str">
        <f>'11.2 Valoracion '!R11:R11</f>
        <v>Asumir el riesgo</v>
      </c>
      <c r="G12" s="468" t="s">
        <v>661</v>
      </c>
      <c r="H12" s="471" t="s">
        <v>657</v>
      </c>
      <c r="I12" s="471" t="s">
        <v>658</v>
      </c>
      <c r="N12" s="169"/>
      <c r="O12" s="169"/>
    </row>
    <row r="13" spans="1:15" s="38" customFormat="1" ht="31.5" customHeight="1">
      <c r="A13" s="371"/>
      <c r="B13" s="386"/>
      <c r="C13" s="384"/>
      <c r="D13" s="384"/>
      <c r="E13" s="384"/>
      <c r="F13" s="384"/>
      <c r="G13" s="469"/>
      <c r="H13" s="472"/>
      <c r="I13" s="472"/>
    </row>
    <row r="14" spans="1:15" s="38" customFormat="1" ht="31.5" customHeight="1">
      <c r="A14" s="371"/>
      <c r="B14" s="386"/>
      <c r="C14" s="384"/>
      <c r="D14" s="384"/>
      <c r="E14" s="384"/>
      <c r="F14" s="384"/>
      <c r="G14" s="470"/>
      <c r="H14" s="473"/>
      <c r="I14" s="473"/>
    </row>
    <row r="15" spans="1:15" s="38" customFormat="1" ht="27" customHeight="1">
      <c r="A15" s="371"/>
      <c r="B15" s="386" t="str">
        <f>'11.1 Admón. Riesgos'!D9</f>
        <v>Vertimientos sin tratamientos en zona de cocina del Claustro la Encarnación.</v>
      </c>
      <c r="C15" s="384" t="str">
        <f>'11.1 Admón. Riesgos'!O9</f>
        <v>ZONA DE RIESGO IMPORTANTE</v>
      </c>
      <c r="D15" s="384" t="str">
        <f>'11.2 Valoracion '!P16</f>
        <v>ZONA DE RIESGO IMPORTANTE</v>
      </c>
      <c r="E15" s="384" t="str">
        <f>'11.2 Valoracion '!Q16:Q16</f>
        <v>Se mantiene en la zona de riesgo</v>
      </c>
      <c r="F15" s="384" t="str">
        <f>'11.2 Valoracion '!R16:R16</f>
        <v>Asumir el riesgo</v>
      </c>
      <c r="G15" s="468" t="s">
        <v>662</v>
      </c>
      <c r="H15" s="471" t="s">
        <v>660</v>
      </c>
      <c r="I15" s="471" t="s">
        <v>658</v>
      </c>
    </row>
    <row r="16" spans="1:15" s="38" customFormat="1" ht="24.75" customHeight="1">
      <c r="A16" s="371"/>
      <c r="B16" s="386"/>
      <c r="C16" s="384"/>
      <c r="D16" s="384"/>
      <c r="E16" s="384"/>
      <c r="F16" s="384"/>
      <c r="G16" s="469"/>
      <c r="H16" s="472"/>
      <c r="I16" s="472"/>
    </row>
    <row r="17" spans="1:9" s="38" customFormat="1">
      <c r="A17" s="371"/>
      <c r="B17" s="386"/>
      <c r="C17" s="384"/>
      <c r="D17" s="384"/>
      <c r="E17" s="384"/>
      <c r="F17" s="384"/>
      <c r="G17" s="470"/>
      <c r="H17" s="473"/>
      <c r="I17" s="473"/>
    </row>
    <row r="18" spans="1:9" s="38" customFormat="1" ht="56.25" customHeight="1">
      <c r="A18" s="371"/>
      <c r="B18" s="386" t="str">
        <f>'11.1 Admón. Riesgos'!D10</f>
        <v>Daño hacia los recursos naturales (fauna, flora, agua) presentes en la Sede Norte.</v>
      </c>
      <c r="C18" s="384" t="str">
        <f>'11.1 Admón. Riesgos'!O10</f>
        <v>ZONA DE RIESGO INACEPTABLE</v>
      </c>
      <c r="D18" s="384" t="str">
        <f>'11.2 Valoracion '!P18</f>
        <v>ZONA DE RIESGO INACEPTABLE</v>
      </c>
      <c r="E18" s="384" t="str">
        <f>'11.2 Valoracion '!Q18:Q18</f>
        <v>Se mantiene en la zona de riesgo</v>
      </c>
      <c r="F18" s="384" t="str">
        <f>'11.2 Valoracion '!R18:R18</f>
        <v>Asumir el riesgo</v>
      </c>
      <c r="G18" s="372" t="s">
        <v>663</v>
      </c>
      <c r="H18" s="471" t="s">
        <v>660</v>
      </c>
      <c r="I18" s="471" t="s">
        <v>658</v>
      </c>
    </row>
    <row r="19" spans="1:9" s="38" customFormat="1" ht="45" customHeight="1">
      <c r="A19" s="371"/>
      <c r="B19" s="386"/>
      <c r="C19" s="384"/>
      <c r="D19" s="384"/>
      <c r="E19" s="384"/>
      <c r="F19" s="384"/>
      <c r="G19" s="372"/>
      <c r="H19" s="472"/>
      <c r="I19" s="472"/>
    </row>
    <row r="20" spans="1:9" s="38" customFormat="1" ht="79.5" customHeight="1">
      <c r="A20" s="371"/>
      <c r="B20" s="386"/>
      <c r="C20" s="384"/>
      <c r="D20" s="384"/>
      <c r="E20" s="384"/>
      <c r="F20" s="384"/>
      <c r="G20" s="372"/>
      <c r="H20" s="473"/>
      <c r="I20" s="473"/>
    </row>
    <row r="21" spans="1:9" s="38" customFormat="1" ht="25.5" customHeight="1">
      <c r="A21" s="371"/>
      <c r="B21" s="386" t="str">
        <f>'11.1 Admón. Riesgos'!D11</f>
        <v>Explosión e incendio ocasionado por combustibles (gas propano) en cafetería Claustro la Encarnación y  (gasolina) Planta eléctrica Sede Bicentenario.</v>
      </c>
      <c r="C21" s="384" t="str">
        <f>'11.1 Admón. Riesgos'!O11</f>
        <v>ZONA DE RIESGO IMPORTANTE</v>
      </c>
      <c r="D21" s="384" t="str">
        <f>'11.2 Valoracion '!P22</f>
        <v>ZONA DE RIESGO INACEPTABLE</v>
      </c>
      <c r="E21" s="420" t="str">
        <f>'11.2 Valoracion '!Q22:Q22</f>
        <v>Cambia la evaluación antes de controles</v>
      </c>
      <c r="F21" s="382" t="str">
        <f>'11.2 Valoracion '!R22:R22</f>
        <v>Asumir el riesgo</v>
      </c>
      <c r="G21" s="372" t="s">
        <v>664</v>
      </c>
      <c r="H21" s="494" t="s">
        <v>665</v>
      </c>
      <c r="I21" s="471" t="s">
        <v>658</v>
      </c>
    </row>
    <row r="22" spans="1:9" s="38" customFormat="1" ht="36.75" customHeight="1">
      <c r="A22" s="371"/>
      <c r="B22" s="386"/>
      <c r="C22" s="384"/>
      <c r="D22" s="421"/>
      <c r="E22" s="421"/>
      <c r="F22" s="384"/>
      <c r="G22" s="372"/>
      <c r="H22" s="494"/>
      <c r="I22" s="472"/>
    </row>
    <row r="23" spans="1:9" s="38" customFormat="1">
      <c r="A23" s="371"/>
      <c r="B23" s="386"/>
      <c r="C23" s="384"/>
      <c r="D23" s="422"/>
      <c r="E23" s="422"/>
      <c r="F23" s="384"/>
      <c r="G23" s="372"/>
      <c r="H23" s="494"/>
      <c r="I23" s="473"/>
    </row>
    <row r="24" spans="1:9" s="38" customFormat="1" ht="36" customHeight="1">
      <c r="A24" s="371"/>
      <c r="B24" s="427" t="str">
        <f>'11.1 Admón. Riesgos'!D12</f>
        <v>Incendio  por cobertura vegetal en sede Norte</v>
      </c>
      <c r="C24" s="420" t="str">
        <f>'11.1 Admón. Riesgos'!O12</f>
        <v>ZONA DE RIESGO IMPORTANTE</v>
      </c>
      <c r="D24" s="420" t="str">
        <f>'11.2 Valoracion '!P28</f>
        <v>ZONA DE RIESGO INACEPTABLE</v>
      </c>
      <c r="E24" s="420" t="str">
        <f>'11.2 Valoracion '!Q28:Q28</f>
        <v>Cambia la evaluación antes de controles</v>
      </c>
      <c r="F24" s="433" t="str">
        <f>'11.2 Valoracion '!R28:R28</f>
        <v>Asumir el riesgo</v>
      </c>
      <c r="G24" s="372" t="s">
        <v>666</v>
      </c>
      <c r="H24" s="471" t="s">
        <v>667</v>
      </c>
      <c r="I24" s="471" t="s">
        <v>658</v>
      </c>
    </row>
    <row r="25" spans="1:9" s="38" customFormat="1" ht="36" customHeight="1">
      <c r="A25" s="371"/>
      <c r="B25" s="428"/>
      <c r="C25" s="421"/>
      <c r="D25" s="421"/>
      <c r="E25" s="421"/>
      <c r="F25" s="421"/>
      <c r="G25" s="372"/>
      <c r="H25" s="472"/>
      <c r="I25" s="472"/>
    </row>
    <row r="26" spans="1:9" s="38" customFormat="1">
      <c r="A26" s="371"/>
      <c r="B26" s="429"/>
      <c r="C26" s="422"/>
      <c r="D26" s="422"/>
      <c r="E26" s="422"/>
      <c r="F26" s="422"/>
      <c r="G26" s="372"/>
      <c r="H26" s="473"/>
      <c r="I26" s="473"/>
    </row>
    <row r="27" spans="1:9" s="38" customFormat="1" ht="22.5" customHeight="1">
      <c r="A27" s="371"/>
      <c r="B27" s="427" t="str">
        <f>'11.1 Admón. Riesgos'!D13</f>
        <v>Incendio de origen eléctrico, en las diferentes sedes.</v>
      </c>
      <c r="C27" s="420" t="str">
        <f>'11.1 Admón. Riesgos'!O13</f>
        <v>ZONA DE RIESGO IMPORTANTE</v>
      </c>
      <c r="D27" s="420" t="str">
        <f>'11.2 Valoracion '!P32</f>
        <v>ZONA DE RIESGO INACEPTABLE</v>
      </c>
      <c r="E27" s="420" t="str">
        <f>'11.2 Valoracion '!Q32:Q32</f>
        <v>Cambia la evaluación antes de controles</v>
      </c>
      <c r="F27" s="433" t="str">
        <f>'11.2 Valoracion '!R32:R32</f>
        <v>Asumir el riesgo</v>
      </c>
      <c r="G27" s="372" t="s">
        <v>668</v>
      </c>
      <c r="H27" s="471" t="s">
        <v>665</v>
      </c>
      <c r="I27" s="471" t="s">
        <v>658</v>
      </c>
    </row>
    <row r="28" spans="1:9" s="38" customFormat="1" ht="25.5" customHeight="1">
      <c r="A28" s="371"/>
      <c r="B28" s="428"/>
      <c r="C28" s="421"/>
      <c r="D28" s="421"/>
      <c r="E28" s="421"/>
      <c r="F28" s="421"/>
      <c r="G28" s="372"/>
      <c r="H28" s="472"/>
      <c r="I28" s="472"/>
    </row>
    <row r="29" spans="1:9" s="38" customFormat="1">
      <c r="A29" s="371"/>
      <c r="B29" s="429"/>
      <c r="C29" s="422"/>
      <c r="D29" s="422"/>
      <c r="E29" s="422"/>
      <c r="F29" s="422"/>
      <c r="G29" s="372"/>
      <c r="H29" s="473"/>
      <c r="I29" s="473"/>
    </row>
    <row r="30" spans="1:9" s="38" customFormat="1" ht="24.95" customHeight="1">
      <c r="A30" s="371"/>
      <c r="B30" s="427" t="str">
        <f>'11.1 Admón. Riesgos'!D14</f>
        <v>Desperdicio de agua potable por fugas en tuberías e instalaciones hidráulicas en las diferentes sedes.</v>
      </c>
      <c r="C30" s="420" t="str">
        <f>'11.1 Admón. Riesgos'!O14</f>
        <v>ZONA DE RIESGO IMPORTANTE</v>
      </c>
      <c r="D30" s="384" t="str">
        <f>'11.2 Valoracion '!P37</f>
        <v>ZONA DE RIESGO IMPORTANTE</v>
      </c>
      <c r="E30" s="384" t="str">
        <f>'11.2 Valoracion '!Q37:Q37</f>
        <v>Se mantiene en la zona de riesgo</v>
      </c>
      <c r="F30" s="384" t="str">
        <f>'11.2 Valoracion '!R37:R37</f>
        <v>Asumir el riesgo</v>
      </c>
      <c r="G30" s="509" t="s">
        <v>669</v>
      </c>
      <c r="H30" s="471" t="s">
        <v>657</v>
      </c>
      <c r="I30" s="471" t="s">
        <v>658</v>
      </c>
    </row>
    <row r="31" spans="1:9" s="38" customFormat="1" ht="24.95" customHeight="1">
      <c r="A31" s="371"/>
      <c r="B31" s="428"/>
      <c r="C31" s="421"/>
      <c r="D31" s="384"/>
      <c r="E31" s="384"/>
      <c r="F31" s="384"/>
      <c r="G31" s="510"/>
      <c r="H31" s="472"/>
      <c r="I31" s="472"/>
    </row>
    <row r="32" spans="1:9" s="38" customFormat="1">
      <c r="A32" s="371"/>
      <c r="B32" s="429"/>
      <c r="C32" s="422"/>
      <c r="D32" s="384"/>
      <c r="E32" s="384"/>
      <c r="F32" s="384"/>
      <c r="G32" s="511"/>
      <c r="H32" s="473"/>
      <c r="I32" s="473"/>
    </row>
    <row r="33" spans="1:24" s="38" customFormat="1" ht="11.25" customHeight="1">
      <c r="A33" s="371"/>
      <c r="B33" s="347"/>
      <c r="C33" s="348"/>
      <c r="D33" s="348"/>
      <c r="E33" s="348"/>
      <c r="F33" s="348"/>
      <c r="G33" s="512"/>
      <c r="H33" s="361"/>
      <c r="I33" s="362"/>
      <c r="N33" s="169"/>
      <c r="O33" s="169"/>
    </row>
    <row r="34" spans="1:24" s="45" customFormat="1" ht="21.75" customHeight="1">
      <c r="A34" s="43" t="s">
        <v>30</v>
      </c>
      <c r="B34" s="380" t="str">
        <f>+'11.1 Admón. Riesgos'!B15:G15</f>
        <v>Profesional Ambiental - Planeación</v>
      </c>
      <c r="C34" s="380"/>
      <c r="D34" s="380"/>
      <c r="E34" s="380"/>
      <c r="F34" s="380"/>
      <c r="G34" s="380"/>
      <c r="H34" s="178" t="s">
        <v>32</v>
      </c>
      <c r="I34" s="179">
        <f>+'11.2 Valoracion '!H39</f>
        <v>43462</v>
      </c>
    </row>
    <row r="35" spans="1:24" s="46" customFormat="1" ht="24.75" customHeight="1">
      <c r="A35" s="43" t="s">
        <v>33</v>
      </c>
      <c r="B35" s="380" t="str">
        <f>+'11.1 Admón. Riesgos'!B16:G16</f>
        <v>Profesional Ambiental - Planeación - Asesor Control Interno</v>
      </c>
      <c r="C35" s="380"/>
      <c r="D35" s="380"/>
      <c r="E35" s="380"/>
      <c r="F35" s="380"/>
      <c r="G35" s="380"/>
      <c r="H35" s="178" t="s">
        <v>32</v>
      </c>
      <c r="I35" s="179">
        <f>+'11.2 Valoracion '!H40</f>
        <v>43490</v>
      </c>
    </row>
    <row r="36" spans="1:24" s="46" customFormat="1" ht="21.75" customHeight="1">
      <c r="A36" s="43" t="s">
        <v>35</v>
      </c>
      <c r="B36" s="380" t="str">
        <f>+'11.1 Admón. Riesgos'!B17:G17</f>
        <v>Rector</v>
      </c>
      <c r="C36" s="380"/>
      <c r="D36" s="380"/>
      <c r="E36" s="380"/>
      <c r="F36" s="380"/>
      <c r="G36" s="380"/>
      <c r="H36" s="178" t="s">
        <v>32</v>
      </c>
      <c r="I36" s="179">
        <f>+'11.2 Valoracion '!H41</f>
        <v>43490</v>
      </c>
      <c r="J36" s="47"/>
      <c r="K36" s="47"/>
      <c r="L36" s="47"/>
      <c r="M36" s="47"/>
      <c r="N36" s="47"/>
      <c r="O36" s="47"/>
      <c r="P36" s="47"/>
      <c r="Q36" s="47"/>
      <c r="R36" s="47"/>
      <c r="S36" s="47"/>
      <c r="T36" s="47"/>
      <c r="U36" s="47"/>
      <c r="V36" s="47"/>
      <c r="W36" s="47"/>
      <c r="X36" s="47"/>
    </row>
    <row r="70" spans="1:7" ht="15">
      <c r="A70"/>
      <c r="B70"/>
      <c r="C70"/>
      <c r="D70"/>
      <c r="E70"/>
      <c r="F70"/>
      <c r="G70"/>
    </row>
    <row r="71" spans="1:7" hidden="1">
      <c r="A71" s="55"/>
      <c r="B71" s="56"/>
      <c r="C71" s="57"/>
      <c r="D71" s="58"/>
      <c r="E71" s="56"/>
      <c r="F71" s="56"/>
      <c r="G71" s="513"/>
    </row>
    <row r="72" spans="1:7" ht="15" hidden="1">
      <c r="A72"/>
      <c r="B72" s="60" t="s">
        <v>70</v>
      </c>
      <c r="C72" s="61"/>
      <c r="D72" s="60"/>
      <c r="E72" s="62"/>
      <c r="F72" s="62"/>
      <c r="G72" s="514"/>
    </row>
    <row r="73" spans="1:7" hidden="1">
      <c r="A73" s="59"/>
      <c r="B73" s="60" t="s">
        <v>73</v>
      </c>
      <c r="C73" s="61"/>
      <c r="D73" s="60"/>
      <c r="E73" s="62"/>
      <c r="F73" s="62"/>
      <c r="G73" s="514"/>
    </row>
    <row r="74" spans="1:7" hidden="1">
      <c r="A74" s="63"/>
      <c r="B74" s="62"/>
      <c r="C74" s="61"/>
      <c r="D74" s="60"/>
      <c r="E74" s="62"/>
      <c r="F74" s="62"/>
      <c r="G74" s="514"/>
    </row>
    <row r="75" spans="1:7" hidden="1">
      <c r="A75" s="63"/>
      <c r="B75" s="62"/>
      <c r="C75" s="62"/>
      <c r="D75" s="60"/>
      <c r="E75" s="62"/>
      <c r="F75" s="62"/>
      <c r="G75" s="514"/>
    </row>
    <row r="76" spans="1:7" ht="13.5" hidden="1" thickBot="1">
      <c r="A76" s="64"/>
      <c r="B76" s="65"/>
      <c r="C76" s="65"/>
      <c r="D76" s="66"/>
      <c r="E76" s="65"/>
      <c r="F76" s="65"/>
      <c r="G76" s="515"/>
    </row>
    <row r="77" spans="1:7" ht="15">
      <c r="A77"/>
      <c r="D77" s="67"/>
    </row>
    <row r="65528" spans="2:7">
      <c r="B65528" s="393">
        <f>+'11.1 Admón. Riesgos'!B65509:G65509</f>
        <v>0</v>
      </c>
      <c r="C65528" s="393"/>
      <c r="D65528" s="393"/>
      <c r="E65528" s="393"/>
      <c r="F65528" s="393"/>
      <c r="G65528" s="393"/>
    </row>
  </sheetData>
  <dataConsolidate/>
  <mergeCells count="88">
    <mergeCell ref="B34:G34"/>
    <mergeCell ref="B35:G35"/>
    <mergeCell ref="B36:G36"/>
    <mergeCell ref="B65528:G65528"/>
    <mergeCell ref="H27:H29"/>
    <mergeCell ref="I27:I29"/>
    <mergeCell ref="B30:B32"/>
    <mergeCell ref="C30:C32"/>
    <mergeCell ref="D30:D32"/>
    <mergeCell ref="E30:E32"/>
    <mergeCell ref="F30:F32"/>
    <mergeCell ref="G30:G32"/>
    <mergeCell ref="H30:H32"/>
    <mergeCell ref="I30:I32"/>
    <mergeCell ref="B27:B29"/>
    <mergeCell ref="C27:C29"/>
    <mergeCell ref="D27:D29"/>
    <mergeCell ref="E27:E29"/>
    <mergeCell ref="F27:F29"/>
    <mergeCell ref="G27:G29"/>
    <mergeCell ref="H21:H23"/>
    <mergeCell ref="I21:I23"/>
    <mergeCell ref="B24:B26"/>
    <mergeCell ref="C24:C26"/>
    <mergeCell ref="D24:D26"/>
    <mergeCell ref="E24:E26"/>
    <mergeCell ref="F24:F26"/>
    <mergeCell ref="G24:G26"/>
    <mergeCell ref="H24:H26"/>
    <mergeCell ref="I24:I26"/>
    <mergeCell ref="B21:B23"/>
    <mergeCell ref="C21:C23"/>
    <mergeCell ref="D21:D23"/>
    <mergeCell ref="E21:E23"/>
    <mergeCell ref="F21:F23"/>
    <mergeCell ref="G21:G23"/>
    <mergeCell ref="H15:H17"/>
    <mergeCell ref="I15:I17"/>
    <mergeCell ref="B18:B20"/>
    <mergeCell ref="C18:C20"/>
    <mergeCell ref="D18:D20"/>
    <mergeCell ref="E18:E20"/>
    <mergeCell ref="F18:F20"/>
    <mergeCell ref="G18:G20"/>
    <mergeCell ref="H18:H20"/>
    <mergeCell ref="I18:I20"/>
    <mergeCell ref="B15:B17"/>
    <mergeCell ref="C15:C17"/>
    <mergeCell ref="D15:D17"/>
    <mergeCell ref="E15:E17"/>
    <mergeCell ref="F15:F17"/>
    <mergeCell ref="G15:G17"/>
    <mergeCell ref="H9:H11"/>
    <mergeCell ref="I9:I11"/>
    <mergeCell ref="B12:B14"/>
    <mergeCell ref="C12:C14"/>
    <mergeCell ref="D12:D14"/>
    <mergeCell ref="E12:E14"/>
    <mergeCell ref="F12:F14"/>
    <mergeCell ref="G12:G14"/>
    <mergeCell ref="H12:H14"/>
    <mergeCell ref="I12:I14"/>
    <mergeCell ref="B9:B11"/>
    <mergeCell ref="C9:C11"/>
    <mergeCell ref="D9:D11"/>
    <mergeCell ref="E9:E11"/>
    <mergeCell ref="F9:F11"/>
    <mergeCell ref="G9:G11"/>
    <mergeCell ref="I4:I5"/>
    <mergeCell ref="A6:A33"/>
    <mergeCell ref="B6:B8"/>
    <mergeCell ref="C6:C8"/>
    <mergeCell ref="D6:D8"/>
    <mergeCell ref="E6:E8"/>
    <mergeCell ref="F6:F8"/>
    <mergeCell ref="G6:G8"/>
    <mergeCell ref="H6:H8"/>
    <mergeCell ref="I6:I8"/>
    <mergeCell ref="A2:I2"/>
    <mergeCell ref="A3:B3"/>
    <mergeCell ref="C3:I3"/>
    <mergeCell ref="A4:A5"/>
    <mergeCell ref="B4:B5"/>
    <mergeCell ref="C4:C5"/>
    <mergeCell ref="D4:D5"/>
    <mergeCell ref="E4:F4"/>
    <mergeCell ref="G4:G5"/>
    <mergeCell ref="H4:H5"/>
  </mergeCells>
  <conditionalFormatting sqref="B6:B33 F6:F33">
    <cfRule type="cellIs" dxfId="492" priority="7" stopIfTrue="1" operator="equal">
      <formula>0</formula>
    </cfRule>
  </conditionalFormatting>
  <conditionalFormatting sqref="F6:F33">
    <cfRule type="cellIs" dxfId="491" priority="2" stopIfTrue="1" operator="equal">
      <formula>"ZONA DE RIESGO INACEPTABLE"</formula>
    </cfRule>
    <cfRule type="cellIs" dxfId="490" priority="3" stopIfTrue="1" operator="equal">
      <formula>"ZONA DE RIESGO IMPORTANTE"</formula>
    </cfRule>
    <cfRule type="cellIs" dxfId="489" priority="4" stopIfTrue="1" operator="equal">
      <formula>"ZONA DE RIESGO MODERADO"</formula>
    </cfRule>
    <cfRule type="cellIs" dxfId="488" priority="5" stopIfTrue="1" operator="equal">
      <formula>"ZONA DE RIESGO TOLERABLE"</formula>
    </cfRule>
    <cfRule type="cellIs" dxfId="487" priority="6" stopIfTrue="1" operator="equal">
      <formula>"ZONA DE RIESGO ACEPTABLE"</formula>
    </cfRule>
  </conditionalFormatting>
  <conditionalFormatting sqref="C6:D33">
    <cfRule type="cellIs" dxfId="486" priority="8" stopIfTrue="1" operator="equal">
      <formula>"ZONA DE RIESGO IMPORTANTE"</formula>
    </cfRule>
    <cfRule type="cellIs" dxfId="485" priority="9" stopIfTrue="1" operator="equal">
      <formula>"ZONA DE RIESGO MODERADO"</formula>
    </cfRule>
    <cfRule type="cellIs" dxfId="484" priority="10" stopIfTrue="1" operator="equal">
      <formula>"ZONA DE RIESGO ACEPTABLE"</formula>
    </cfRule>
  </conditionalFormatting>
  <conditionalFormatting sqref="E6:F33">
    <cfRule type="cellIs" dxfId="483" priority="11" stopIfTrue="1" operator="equal">
      <formula>"Se mantiene en la zona de riesgo"</formula>
    </cfRule>
    <cfRule type="cellIs" dxfId="482" priority="12" stopIfTrue="1" operator="equal">
      <formula>"Cambia la evaluación antes de controles"</formula>
    </cfRule>
  </conditionalFormatting>
  <conditionalFormatting sqref="E6:F33">
    <cfRule type="cellIs" dxfId="481" priority="13" stopIfTrue="1" operator="equal">
      <formula>"Cambia la evaluación antes de controles"</formula>
    </cfRule>
    <cfRule type="cellIs" dxfId="480" priority="14" stopIfTrue="1" operator="equal">
      <formula>"Se mantiene en la zona de riesgo"</formula>
    </cfRule>
  </conditionalFormatting>
  <conditionalFormatting sqref="C6:D33">
    <cfRule type="cellIs" dxfId="479" priority="1" stopIfTrue="1" operator="equal">
      <formula>"ZONA DE RIESGO INACEPTABLE"</formula>
    </cfRule>
  </conditionalFormatting>
  <pageMargins left="0.65" right="0.44" top="0.61" bottom="0.62" header="0" footer="0"/>
  <pageSetup scale="65" orientation="landscape" horizontalDpi="200" verticalDpi="200" r:id="rId1"/>
  <headerFooter alignWithMargins="0"/>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topLeftCell="A10" workbookViewId="0">
      <selection activeCell="S12" sqref="S12"/>
    </sheetView>
  </sheetViews>
  <sheetFormatPr baseColWidth="10" defaultRowHeight="13.5"/>
  <cols>
    <col min="1" max="2" width="11.42578125" style="69"/>
    <col min="3" max="3" width="34.5703125" style="69" customWidth="1"/>
    <col min="4" max="4" width="15.42578125" style="69" customWidth="1"/>
    <col min="5" max="5" width="14.28515625" style="69" customWidth="1"/>
    <col min="6" max="6" width="15.42578125" style="69" customWidth="1"/>
    <col min="7" max="7" width="12.28515625" style="69" hidden="1" customWidth="1"/>
    <col min="8" max="8" width="15.42578125" style="69" customWidth="1"/>
    <col min="9" max="258" width="11.42578125" style="69"/>
    <col min="259" max="259" width="34.5703125" style="69" customWidth="1"/>
    <col min="260" max="260" width="15.42578125" style="69" customWidth="1"/>
    <col min="261" max="261" width="14.28515625" style="69" customWidth="1"/>
    <col min="262" max="262" width="15.42578125" style="69" customWidth="1"/>
    <col min="263" max="263" width="0" style="69" hidden="1" customWidth="1"/>
    <col min="264" max="264" width="15.42578125" style="69" customWidth="1"/>
    <col min="265" max="514" width="11.42578125" style="69"/>
    <col min="515" max="515" width="34.5703125" style="69" customWidth="1"/>
    <col min="516" max="516" width="15.42578125" style="69" customWidth="1"/>
    <col min="517" max="517" width="14.28515625" style="69" customWidth="1"/>
    <col min="518" max="518" width="15.42578125" style="69" customWidth="1"/>
    <col min="519" max="519" width="0" style="69" hidden="1" customWidth="1"/>
    <col min="520" max="520" width="15.42578125" style="69" customWidth="1"/>
    <col min="521" max="770" width="11.42578125" style="69"/>
    <col min="771" max="771" width="34.5703125" style="69" customWidth="1"/>
    <col min="772" max="772" width="15.42578125" style="69" customWidth="1"/>
    <col min="773" max="773" width="14.28515625" style="69" customWidth="1"/>
    <col min="774" max="774" width="15.42578125" style="69" customWidth="1"/>
    <col min="775" max="775" width="0" style="69" hidden="1" customWidth="1"/>
    <col min="776" max="776" width="15.42578125" style="69" customWidth="1"/>
    <col min="777" max="1026" width="11.42578125" style="69"/>
    <col min="1027" max="1027" width="34.5703125" style="69" customWidth="1"/>
    <col min="1028" max="1028" width="15.42578125" style="69" customWidth="1"/>
    <col min="1029" max="1029" width="14.28515625" style="69" customWidth="1"/>
    <col min="1030" max="1030" width="15.42578125" style="69" customWidth="1"/>
    <col min="1031" max="1031" width="0" style="69" hidden="1" customWidth="1"/>
    <col min="1032" max="1032" width="15.42578125" style="69" customWidth="1"/>
    <col min="1033" max="1282" width="11.42578125" style="69"/>
    <col min="1283" max="1283" width="34.5703125" style="69" customWidth="1"/>
    <col min="1284" max="1284" width="15.42578125" style="69" customWidth="1"/>
    <col min="1285" max="1285" width="14.28515625" style="69" customWidth="1"/>
    <col min="1286" max="1286" width="15.42578125" style="69" customWidth="1"/>
    <col min="1287" max="1287" width="0" style="69" hidden="1" customWidth="1"/>
    <col min="1288" max="1288" width="15.42578125" style="69" customWidth="1"/>
    <col min="1289" max="1538" width="11.42578125" style="69"/>
    <col min="1539" max="1539" width="34.5703125" style="69" customWidth="1"/>
    <col min="1540" max="1540" width="15.42578125" style="69" customWidth="1"/>
    <col min="1541" max="1541" width="14.28515625" style="69" customWidth="1"/>
    <col min="1542" max="1542" width="15.42578125" style="69" customWidth="1"/>
    <col min="1543" max="1543" width="0" style="69" hidden="1" customWidth="1"/>
    <col min="1544" max="1544" width="15.42578125" style="69" customWidth="1"/>
    <col min="1545" max="1794" width="11.42578125" style="69"/>
    <col min="1795" max="1795" width="34.5703125" style="69" customWidth="1"/>
    <col min="1796" max="1796" width="15.42578125" style="69" customWidth="1"/>
    <col min="1797" max="1797" width="14.28515625" style="69" customWidth="1"/>
    <col min="1798" max="1798" width="15.42578125" style="69" customWidth="1"/>
    <col min="1799" max="1799" width="0" style="69" hidden="1" customWidth="1"/>
    <col min="1800" max="1800" width="15.42578125" style="69" customWidth="1"/>
    <col min="1801" max="2050" width="11.42578125" style="69"/>
    <col min="2051" max="2051" width="34.5703125" style="69" customWidth="1"/>
    <col min="2052" max="2052" width="15.42578125" style="69" customWidth="1"/>
    <col min="2053" max="2053" width="14.28515625" style="69" customWidth="1"/>
    <col min="2054" max="2054" width="15.42578125" style="69" customWidth="1"/>
    <col min="2055" max="2055" width="0" style="69" hidden="1" customWidth="1"/>
    <col min="2056" max="2056" width="15.42578125" style="69" customWidth="1"/>
    <col min="2057" max="2306" width="11.42578125" style="69"/>
    <col min="2307" max="2307" width="34.5703125" style="69" customWidth="1"/>
    <col min="2308" max="2308" width="15.42578125" style="69" customWidth="1"/>
    <col min="2309" max="2309" width="14.28515625" style="69" customWidth="1"/>
    <col min="2310" max="2310" width="15.42578125" style="69" customWidth="1"/>
    <col min="2311" max="2311" width="0" style="69" hidden="1" customWidth="1"/>
    <col min="2312" max="2312" width="15.42578125" style="69" customWidth="1"/>
    <col min="2313" max="2562" width="11.42578125" style="69"/>
    <col min="2563" max="2563" width="34.5703125" style="69" customWidth="1"/>
    <col min="2564" max="2564" width="15.42578125" style="69" customWidth="1"/>
    <col min="2565" max="2565" width="14.28515625" style="69" customWidth="1"/>
    <col min="2566" max="2566" width="15.42578125" style="69" customWidth="1"/>
    <col min="2567" max="2567" width="0" style="69" hidden="1" customWidth="1"/>
    <col min="2568" max="2568" width="15.42578125" style="69" customWidth="1"/>
    <col min="2569" max="2818" width="11.42578125" style="69"/>
    <col min="2819" max="2819" width="34.5703125" style="69" customWidth="1"/>
    <col min="2820" max="2820" width="15.42578125" style="69" customWidth="1"/>
    <col min="2821" max="2821" width="14.28515625" style="69" customWidth="1"/>
    <col min="2822" max="2822" width="15.42578125" style="69" customWidth="1"/>
    <col min="2823" max="2823" width="0" style="69" hidden="1" customWidth="1"/>
    <col min="2824" max="2824" width="15.42578125" style="69" customWidth="1"/>
    <col min="2825" max="3074" width="11.42578125" style="69"/>
    <col min="3075" max="3075" width="34.5703125" style="69" customWidth="1"/>
    <col min="3076" max="3076" width="15.42578125" style="69" customWidth="1"/>
    <col min="3077" max="3077" width="14.28515625" style="69" customWidth="1"/>
    <col min="3078" max="3078" width="15.42578125" style="69" customWidth="1"/>
    <col min="3079" max="3079" width="0" style="69" hidden="1" customWidth="1"/>
    <col min="3080" max="3080" width="15.42578125" style="69" customWidth="1"/>
    <col min="3081" max="3330" width="11.42578125" style="69"/>
    <col min="3331" max="3331" width="34.5703125" style="69" customWidth="1"/>
    <col min="3332" max="3332" width="15.42578125" style="69" customWidth="1"/>
    <col min="3333" max="3333" width="14.28515625" style="69" customWidth="1"/>
    <col min="3334" max="3334" width="15.42578125" style="69" customWidth="1"/>
    <col min="3335" max="3335" width="0" style="69" hidden="1" customWidth="1"/>
    <col min="3336" max="3336" width="15.42578125" style="69" customWidth="1"/>
    <col min="3337" max="3586" width="11.42578125" style="69"/>
    <col min="3587" max="3587" width="34.5703125" style="69" customWidth="1"/>
    <col min="3588" max="3588" width="15.42578125" style="69" customWidth="1"/>
    <col min="3589" max="3589" width="14.28515625" style="69" customWidth="1"/>
    <col min="3590" max="3590" width="15.42578125" style="69" customWidth="1"/>
    <col min="3591" max="3591" width="0" style="69" hidden="1" customWidth="1"/>
    <col min="3592" max="3592" width="15.42578125" style="69" customWidth="1"/>
    <col min="3593" max="3842" width="11.42578125" style="69"/>
    <col min="3843" max="3843" width="34.5703125" style="69" customWidth="1"/>
    <col min="3844" max="3844" width="15.42578125" style="69" customWidth="1"/>
    <col min="3845" max="3845" width="14.28515625" style="69" customWidth="1"/>
    <col min="3846" max="3846" width="15.42578125" style="69" customWidth="1"/>
    <col min="3847" max="3847" width="0" style="69" hidden="1" customWidth="1"/>
    <col min="3848" max="3848" width="15.42578125" style="69" customWidth="1"/>
    <col min="3849" max="4098" width="11.42578125" style="69"/>
    <col min="4099" max="4099" width="34.5703125" style="69" customWidth="1"/>
    <col min="4100" max="4100" width="15.42578125" style="69" customWidth="1"/>
    <col min="4101" max="4101" width="14.28515625" style="69" customWidth="1"/>
    <col min="4102" max="4102" width="15.42578125" style="69" customWidth="1"/>
    <col min="4103" max="4103" width="0" style="69" hidden="1" customWidth="1"/>
    <col min="4104" max="4104" width="15.42578125" style="69" customWidth="1"/>
    <col min="4105" max="4354" width="11.42578125" style="69"/>
    <col min="4355" max="4355" width="34.5703125" style="69" customWidth="1"/>
    <col min="4356" max="4356" width="15.42578125" style="69" customWidth="1"/>
    <col min="4357" max="4357" width="14.28515625" style="69" customWidth="1"/>
    <col min="4358" max="4358" width="15.42578125" style="69" customWidth="1"/>
    <col min="4359" max="4359" width="0" style="69" hidden="1" customWidth="1"/>
    <col min="4360" max="4360" width="15.42578125" style="69" customWidth="1"/>
    <col min="4361" max="4610" width="11.42578125" style="69"/>
    <col min="4611" max="4611" width="34.5703125" style="69" customWidth="1"/>
    <col min="4612" max="4612" width="15.42578125" style="69" customWidth="1"/>
    <col min="4613" max="4613" width="14.28515625" style="69" customWidth="1"/>
    <col min="4614" max="4614" width="15.42578125" style="69" customWidth="1"/>
    <col min="4615" max="4615" width="0" style="69" hidden="1" customWidth="1"/>
    <col min="4616" max="4616" width="15.42578125" style="69" customWidth="1"/>
    <col min="4617" max="4866" width="11.42578125" style="69"/>
    <col min="4867" max="4867" width="34.5703125" style="69" customWidth="1"/>
    <col min="4868" max="4868" width="15.42578125" style="69" customWidth="1"/>
    <col min="4869" max="4869" width="14.28515625" style="69" customWidth="1"/>
    <col min="4870" max="4870" width="15.42578125" style="69" customWidth="1"/>
    <col min="4871" max="4871" width="0" style="69" hidden="1" customWidth="1"/>
    <col min="4872" max="4872" width="15.42578125" style="69" customWidth="1"/>
    <col min="4873" max="5122" width="11.42578125" style="69"/>
    <col min="5123" max="5123" width="34.5703125" style="69" customWidth="1"/>
    <col min="5124" max="5124" width="15.42578125" style="69" customWidth="1"/>
    <col min="5125" max="5125" width="14.28515625" style="69" customWidth="1"/>
    <col min="5126" max="5126" width="15.42578125" style="69" customWidth="1"/>
    <col min="5127" max="5127" width="0" style="69" hidden="1" customWidth="1"/>
    <col min="5128" max="5128" width="15.42578125" style="69" customWidth="1"/>
    <col min="5129" max="5378" width="11.42578125" style="69"/>
    <col min="5379" max="5379" width="34.5703125" style="69" customWidth="1"/>
    <col min="5380" max="5380" width="15.42578125" style="69" customWidth="1"/>
    <col min="5381" max="5381" width="14.28515625" style="69" customWidth="1"/>
    <col min="5382" max="5382" width="15.42578125" style="69" customWidth="1"/>
    <col min="5383" max="5383" width="0" style="69" hidden="1" customWidth="1"/>
    <col min="5384" max="5384" width="15.42578125" style="69" customWidth="1"/>
    <col min="5385" max="5634" width="11.42578125" style="69"/>
    <col min="5635" max="5635" width="34.5703125" style="69" customWidth="1"/>
    <col min="5636" max="5636" width="15.42578125" style="69" customWidth="1"/>
    <col min="5637" max="5637" width="14.28515625" style="69" customWidth="1"/>
    <col min="5638" max="5638" width="15.42578125" style="69" customWidth="1"/>
    <col min="5639" max="5639" width="0" style="69" hidden="1" customWidth="1"/>
    <col min="5640" max="5640" width="15.42578125" style="69" customWidth="1"/>
    <col min="5641" max="5890" width="11.42578125" style="69"/>
    <col min="5891" max="5891" width="34.5703125" style="69" customWidth="1"/>
    <col min="5892" max="5892" width="15.42578125" style="69" customWidth="1"/>
    <col min="5893" max="5893" width="14.28515625" style="69" customWidth="1"/>
    <col min="5894" max="5894" width="15.42578125" style="69" customWidth="1"/>
    <col min="5895" max="5895" width="0" style="69" hidden="1" customWidth="1"/>
    <col min="5896" max="5896" width="15.42578125" style="69" customWidth="1"/>
    <col min="5897" max="6146" width="11.42578125" style="69"/>
    <col min="6147" max="6147" width="34.5703125" style="69" customWidth="1"/>
    <col min="6148" max="6148" width="15.42578125" style="69" customWidth="1"/>
    <col min="6149" max="6149" width="14.28515625" style="69" customWidth="1"/>
    <col min="6150" max="6150" width="15.42578125" style="69" customWidth="1"/>
    <col min="6151" max="6151" width="0" style="69" hidden="1" customWidth="1"/>
    <col min="6152" max="6152" width="15.42578125" style="69" customWidth="1"/>
    <col min="6153" max="6402" width="11.42578125" style="69"/>
    <col min="6403" max="6403" width="34.5703125" style="69" customWidth="1"/>
    <col min="6404" max="6404" width="15.42578125" style="69" customWidth="1"/>
    <col min="6405" max="6405" width="14.28515625" style="69" customWidth="1"/>
    <col min="6406" max="6406" width="15.42578125" style="69" customWidth="1"/>
    <col min="6407" max="6407" width="0" style="69" hidden="1" customWidth="1"/>
    <col min="6408" max="6408" width="15.42578125" style="69" customWidth="1"/>
    <col min="6409" max="6658" width="11.42578125" style="69"/>
    <col min="6659" max="6659" width="34.5703125" style="69" customWidth="1"/>
    <col min="6660" max="6660" width="15.42578125" style="69" customWidth="1"/>
    <col min="6661" max="6661" width="14.28515625" style="69" customWidth="1"/>
    <col min="6662" max="6662" width="15.42578125" style="69" customWidth="1"/>
    <col min="6663" max="6663" width="0" style="69" hidden="1" customWidth="1"/>
    <col min="6664" max="6664" width="15.42578125" style="69" customWidth="1"/>
    <col min="6665" max="6914" width="11.42578125" style="69"/>
    <col min="6915" max="6915" width="34.5703125" style="69" customWidth="1"/>
    <col min="6916" max="6916" width="15.42578125" style="69" customWidth="1"/>
    <col min="6917" max="6917" width="14.28515625" style="69" customWidth="1"/>
    <col min="6918" max="6918" width="15.42578125" style="69" customWidth="1"/>
    <col min="6919" max="6919" width="0" style="69" hidden="1" customWidth="1"/>
    <col min="6920" max="6920" width="15.42578125" style="69" customWidth="1"/>
    <col min="6921" max="7170" width="11.42578125" style="69"/>
    <col min="7171" max="7171" width="34.5703125" style="69" customWidth="1"/>
    <col min="7172" max="7172" width="15.42578125" style="69" customWidth="1"/>
    <col min="7173" max="7173" width="14.28515625" style="69" customWidth="1"/>
    <col min="7174" max="7174" width="15.42578125" style="69" customWidth="1"/>
    <col min="7175" max="7175" width="0" style="69" hidden="1" customWidth="1"/>
    <col min="7176" max="7176" width="15.42578125" style="69" customWidth="1"/>
    <col min="7177" max="7426" width="11.42578125" style="69"/>
    <col min="7427" max="7427" width="34.5703125" style="69" customWidth="1"/>
    <col min="7428" max="7428" width="15.42578125" style="69" customWidth="1"/>
    <col min="7429" max="7429" width="14.28515625" style="69" customWidth="1"/>
    <col min="7430" max="7430" width="15.42578125" style="69" customWidth="1"/>
    <col min="7431" max="7431" width="0" style="69" hidden="1" customWidth="1"/>
    <col min="7432" max="7432" width="15.42578125" style="69" customWidth="1"/>
    <col min="7433" max="7682" width="11.42578125" style="69"/>
    <col min="7683" max="7683" width="34.5703125" style="69" customWidth="1"/>
    <col min="7684" max="7684" width="15.42578125" style="69" customWidth="1"/>
    <col min="7685" max="7685" width="14.28515625" style="69" customWidth="1"/>
    <col min="7686" max="7686" width="15.42578125" style="69" customWidth="1"/>
    <col min="7687" max="7687" width="0" style="69" hidden="1" customWidth="1"/>
    <col min="7688" max="7688" width="15.42578125" style="69" customWidth="1"/>
    <col min="7689" max="7938" width="11.42578125" style="69"/>
    <col min="7939" max="7939" width="34.5703125" style="69" customWidth="1"/>
    <col min="7940" max="7940" width="15.42578125" style="69" customWidth="1"/>
    <col min="7941" max="7941" width="14.28515625" style="69" customWidth="1"/>
    <col min="7942" max="7942" width="15.42578125" style="69" customWidth="1"/>
    <col min="7943" max="7943" width="0" style="69" hidden="1" customWidth="1"/>
    <col min="7944" max="7944" width="15.42578125" style="69" customWidth="1"/>
    <col min="7945" max="8194" width="11.42578125" style="69"/>
    <col min="8195" max="8195" width="34.5703125" style="69" customWidth="1"/>
    <col min="8196" max="8196" width="15.42578125" style="69" customWidth="1"/>
    <col min="8197" max="8197" width="14.28515625" style="69" customWidth="1"/>
    <col min="8198" max="8198" width="15.42578125" style="69" customWidth="1"/>
    <col min="8199" max="8199" width="0" style="69" hidden="1" customWidth="1"/>
    <col min="8200" max="8200" width="15.42578125" style="69" customWidth="1"/>
    <col min="8201" max="8450" width="11.42578125" style="69"/>
    <col min="8451" max="8451" width="34.5703125" style="69" customWidth="1"/>
    <col min="8452" max="8452" width="15.42578125" style="69" customWidth="1"/>
    <col min="8453" max="8453" width="14.28515625" style="69" customWidth="1"/>
    <col min="8454" max="8454" width="15.42578125" style="69" customWidth="1"/>
    <col min="8455" max="8455" width="0" style="69" hidden="1" customWidth="1"/>
    <col min="8456" max="8456" width="15.42578125" style="69" customWidth="1"/>
    <col min="8457" max="8706" width="11.42578125" style="69"/>
    <col min="8707" max="8707" width="34.5703125" style="69" customWidth="1"/>
    <col min="8708" max="8708" width="15.42578125" style="69" customWidth="1"/>
    <col min="8709" max="8709" width="14.28515625" style="69" customWidth="1"/>
    <col min="8710" max="8710" width="15.42578125" style="69" customWidth="1"/>
    <col min="8711" max="8711" width="0" style="69" hidden="1" customWidth="1"/>
    <col min="8712" max="8712" width="15.42578125" style="69" customWidth="1"/>
    <col min="8713" max="8962" width="11.42578125" style="69"/>
    <col min="8963" max="8963" width="34.5703125" style="69" customWidth="1"/>
    <col min="8964" max="8964" width="15.42578125" style="69" customWidth="1"/>
    <col min="8965" max="8965" width="14.28515625" style="69" customWidth="1"/>
    <col min="8966" max="8966" width="15.42578125" style="69" customWidth="1"/>
    <col min="8967" max="8967" width="0" style="69" hidden="1" customWidth="1"/>
    <col min="8968" max="8968" width="15.42578125" style="69" customWidth="1"/>
    <col min="8969" max="9218" width="11.42578125" style="69"/>
    <col min="9219" max="9219" width="34.5703125" style="69" customWidth="1"/>
    <col min="9220" max="9220" width="15.42578125" style="69" customWidth="1"/>
    <col min="9221" max="9221" width="14.28515625" style="69" customWidth="1"/>
    <col min="9222" max="9222" width="15.42578125" style="69" customWidth="1"/>
    <col min="9223" max="9223" width="0" style="69" hidden="1" customWidth="1"/>
    <col min="9224" max="9224" width="15.42578125" style="69" customWidth="1"/>
    <col min="9225" max="9474" width="11.42578125" style="69"/>
    <col min="9475" max="9475" width="34.5703125" style="69" customWidth="1"/>
    <col min="9476" max="9476" width="15.42578125" style="69" customWidth="1"/>
    <col min="9477" max="9477" width="14.28515625" style="69" customWidth="1"/>
    <col min="9478" max="9478" width="15.42578125" style="69" customWidth="1"/>
    <col min="9479" max="9479" width="0" style="69" hidden="1" customWidth="1"/>
    <col min="9480" max="9480" width="15.42578125" style="69" customWidth="1"/>
    <col min="9481" max="9730" width="11.42578125" style="69"/>
    <col min="9731" max="9731" width="34.5703125" style="69" customWidth="1"/>
    <col min="9732" max="9732" width="15.42578125" style="69" customWidth="1"/>
    <col min="9733" max="9733" width="14.28515625" style="69" customWidth="1"/>
    <col min="9734" max="9734" width="15.42578125" style="69" customWidth="1"/>
    <col min="9735" max="9735" width="0" style="69" hidden="1" customWidth="1"/>
    <col min="9736" max="9736" width="15.42578125" style="69" customWidth="1"/>
    <col min="9737" max="9986" width="11.42578125" style="69"/>
    <col min="9987" max="9987" width="34.5703125" style="69" customWidth="1"/>
    <col min="9988" max="9988" width="15.42578125" style="69" customWidth="1"/>
    <col min="9989" max="9989" width="14.28515625" style="69" customWidth="1"/>
    <col min="9990" max="9990" width="15.42578125" style="69" customWidth="1"/>
    <col min="9991" max="9991" width="0" style="69" hidden="1" customWidth="1"/>
    <col min="9992" max="9992" width="15.42578125" style="69" customWidth="1"/>
    <col min="9993" max="10242" width="11.42578125" style="69"/>
    <col min="10243" max="10243" width="34.5703125" style="69" customWidth="1"/>
    <col min="10244" max="10244" width="15.42578125" style="69" customWidth="1"/>
    <col min="10245" max="10245" width="14.28515625" style="69" customWidth="1"/>
    <col min="10246" max="10246" width="15.42578125" style="69" customWidth="1"/>
    <col min="10247" max="10247" width="0" style="69" hidden="1" customWidth="1"/>
    <col min="10248" max="10248" width="15.42578125" style="69" customWidth="1"/>
    <col min="10249" max="10498" width="11.42578125" style="69"/>
    <col min="10499" max="10499" width="34.5703125" style="69" customWidth="1"/>
    <col min="10500" max="10500" width="15.42578125" style="69" customWidth="1"/>
    <col min="10501" max="10501" width="14.28515625" style="69" customWidth="1"/>
    <col min="10502" max="10502" width="15.42578125" style="69" customWidth="1"/>
    <col min="10503" max="10503" width="0" style="69" hidden="1" customWidth="1"/>
    <col min="10504" max="10504" width="15.42578125" style="69" customWidth="1"/>
    <col min="10505" max="10754" width="11.42578125" style="69"/>
    <col min="10755" max="10755" width="34.5703125" style="69" customWidth="1"/>
    <col min="10756" max="10756" width="15.42578125" style="69" customWidth="1"/>
    <col min="10757" max="10757" width="14.28515625" style="69" customWidth="1"/>
    <col min="10758" max="10758" width="15.42578125" style="69" customWidth="1"/>
    <col min="10759" max="10759" width="0" style="69" hidden="1" customWidth="1"/>
    <col min="10760" max="10760" width="15.42578125" style="69" customWidth="1"/>
    <col min="10761" max="11010" width="11.42578125" style="69"/>
    <col min="11011" max="11011" width="34.5703125" style="69" customWidth="1"/>
    <col min="11012" max="11012" width="15.42578125" style="69" customWidth="1"/>
    <col min="11013" max="11013" width="14.28515625" style="69" customWidth="1"/>
    <col min="11014" max="11014" width="15.42578125" style="69" customWidth="1"/>
    <col min="11015" max="11015" width="0" style="69" hidden="1" customWidth="1"/>
    <col min="11016" max="11016" width="15.42578125" style="69" customWidth="1"/>
    <col min="11017" max="11266" width="11.42578125" style="69"/>
    <col min="11267" max="11267" width="34.5703125" style="69" customWidth="1"/>
    <col min="11268" max="11268" width="15.42578125" style="69" customWidth="1"/>
    <col min="11269" max="11269" width="14.28515625" style="69" customWidth="1"/>
    <col min="11270" max="11270" width="15.42578125" style="69" customWidth="1"/>
    <col min="11271" max="11271" width="0" style="69" hidden="1" customWidth="1"/>
    <col min="11272" max="11272" width="15.42578125" style="69" customWidth="1"/>
    <col min="11273" max="11522" width="11.42578125" style="69"/>
    <col min="11523" max="11523" width="34.5703125" style="69" customWidth="1"/>
    <col min="11524" max="11524" width="15.42578125" style="69" customWidth="1"/>
    <col min="11525" max="11525" width="14.28515625" style="69" customWidth="1"/>
    <col min="11526" max="11526" width="15.42578125" style="69" customWidth="1"/>
    <col min="11527" max="11527" width="0" style="69" hidden="1" customWidth="1"/>
    <col min="11528" max="11528" width="15.42578125" style="69" customWidth="1"/>
    <col min="11529" max="11778" width="11.42578125" style="69"/>
    <col min="11779" max="11779" width="34.5703125" style="69" customWidth="1"/>
    <col min="11780" max="11780" width="15.42578125" style="69" customWidth="1"/>
    <col min="11781" max="11781" width="14.28515625" style="69" customWidth="1"/>
    <col min="11782" max="11782" width="15.42578125" style="69" customWidth="1"/>
    <col min="11783" max="11783" width="0" style="69" hidden="1" customWidth="1"/>
    <col min="11784" max="11784" width="15.42578125" style="69" customWidth="1"/>
    <col min="11785" max="12034" width="11.42578125" style="69"/>
    <col min="12035" max="12035" width="34.5703125" style="69" customWidth="1"/>
    <col min="12036" max="12036" width="15.42578125" style="69" customWidth="1"/>
    <col min="12037" max="12037" width="14.28515625" style="69" customWidth="1"/>
    <col min="12038" max="12038" width="15.42578125" style="69" customWidth="1"/>
    <col min="12039" max="12039" width="0" style="69" hidden="1" customWidth="1"/>
    <col min="12040" max="12040" width="15.42578125" style="69" customWidth="1"/>
    <col min="12041" max="12290" width="11.42578125" style="69"/>
    <col min="12291" max="12291" width="34.5703125" style="69" customWidth="1"/>
    <col min="12292" max="12292" width="15.42578125" style="69" customWidth="1"/>
    <col min="12293" max="12293" width="14.28515625" style="69" customWidth="1"/>
    <col min="12294" max="12294" width="15.42578125" style="69" customWidth="1"/>
    <col min="12295" max="12295" width="0" style="69" hidden="1" customWidth="1"/>
    <col min="12296" max="12296" width="15.42578125" style="69" customWidth="1"/>
    <col min="12297" max="12546" width="11.42578125" style="69"/>
    <col min="12547" max="12547" width="34.5703125" style="69" customWidth="1"/>
    <col min="12548" max="12548" width="15.42578125" style="69" customWidth="1"/>
    <col min="12549" max="12549" width="14.28515625" style="69" customWidth="1"/>
    <col min="12550" max="12550" width="15.42578125" style="69" customWidth="1"/>
    <col min="12551" max="12551" width="0" style="69" hidden="1" customWidth="1"/>
    <col min="12552" max="12552" width="15.42578125" style="69" customWidth="1"/>
    <col min="12553" max="12802" width="11.42578125" style="69"/>
    <col min="12803" max="12803" width="34.5703125" style="69" customWidth="1"/>
    <col min="12804" max="12804" width="15.42578125" style="69" customWidth="1"/>
    <col min="12805" max="12805" width="14.28515625" style="69" customWidth="1"/>
    <col min="12806" max="12806" width="15.42578125" style="69" customWidth="1"/>
    <col min="12807" max="12807" width="0" style="69" hidden="1" customWidth="1"/>
    <col min="12808" max="12808" width="15.42578125" style="69" customWidth="1"/>
    <col min="12809" max="13058" width="11.42578125" style="69"/>
    <col min="13059" max="13059" width="34.5703125" style="69" customWidth="1"/>
    <col min="13060" max="13060" width="15.42578125" style="69" customWidth="1"/>
    <col min="13061" max="13061" width="14.28515625" style="69" customWidth="1"/>
    <col min="13062" max="13062" width="15.42578125" style="69" customWidth="1"/>
    <col min="13063" max="13063" width="0" style="69" hidden="1" customWidth="1"/>
    <col min="13064" max="13064" width="15.42578125" style="69" customWidth="1"/>
    <col min="13065" max="13314" width="11.42578125" style="69"/>
    <col min="13315" max="13315" width="34.5703125" style="69" customWidth="1"/>
    <col min="13316" max="13316" width="15.42578125" style="69" customWidth="1"/>
    <col min="13317" max="13317" width="14.28515625" style="69" customWidth="1"/>
    <col min="13318" max="13318" width="15.42578125" style="69" customWidth="1"/>
    <col min="13319" max="13319" width="0" style="69" hidden="1" customWidth="1"/>
    <col min="13320" max="13320" width="15.42578125" style="69" customWidth="1"/>
    <col min="13321" max="13570" width="11.42578125" style="69"/>
    <col min="13571" max="13571" width="34.5703125" style="69" customWidth="1"/>
    <col min="13572" max="13572" width="15.42578125" style="69" customWidth="1"/>
    <col min="13573" max="13573" width="14.28515625" style="69" customWidth="1"/>
    <col min="13574" max="13574" width="15.42578125" style="69" customWidth="1"/>
    <col min="13575" max="13575" width="0" style="69" hidden="1" customWidth="1"/>
    <col min="13576" max="13576" width="15.42578125" style="69" customWidth="1"/>
    <col min="13577" max="13826" width="11.42578125" style="69"/>
    <col min="13827" max="13827" width="34.5703125" style="69" customWidth="1"/>
    <col min="13828" max="13828" width="15.42578125" style="69" customWidth="1"/>
    <col min="13829" max="13829" width="14.28515625" style="69" customWidth="1"/>
    <col min="13830" max="13830" width="15.42578125" style="69" customWidth="1"/>
    <col min="13831" max="13831" width="0" style="69" hidden="1" customWidth="1"/>
    <col min="13832" max="13832" width="15.42578125" style="69" customWidth="1"/>
    <col min="13833" max="14082" width="11.42578125" style="69"/>
    <col min="14083" max="14083" width="34.5703125" style="69" customWidth="1"/>
    <col min="14084" max="14084" width="15.42578125" style="69" customWidth="1"/>
    <col min="14085" max="14085" width="14.28515625" style="69" customWidth="1"/>
    <col min="14086" max="14086" width="15.42578125" style="69" customWidth="1"/>
    <col min="14087" max="14087" width="0" style="69" hidden="1" customWidth="1"/>
    <col min="14088" max="14088" width="15.42578125" style="69" customWidth="1"/>
    <col min="14089" max="14338" width="11.42578125" style="69"/>
    <col min="14339" max="14339" width="34.5703125" style="69" customWidth="1"/>
    <col min="14340" max="14340" width="15.42578125" style="69" customWidth="1"/>
    <col min="14341" max="14341" width="14.28515625" style="69" customWidth="1"/>
    <col min="14342" max="14342" width="15.42578125" style="69" customWidth="1"/>
    <col min="14343" max="14343" width="0" style="69" hidden="1" customWidth="1"/>
    <col min="14344" max="14344" width="15.42578125" style="69" customWidth="1"/>
    <col min="14345" max="14594" width="11.42578125" style="69"/>
    <col min="14595" max="14595" width="34.5703125" style="69" customWidth="1"/>
    <col min="14596" max="14596" width="15.42578125" style="69" customWidth="1"/>
    <col min="14597" max="14597" width="14.28515625" style="69" customWidth="1"/>
    <col min="14598" max="14598" width="15.42578125" style="69" customWidth="1"/>
    <col min="14599" max="14599" width="0" style="69" hidden="1" customWidth="1"/>
    <col min="14600" max="14600" width="15.42578125" style="69" customWidth="1"/>
    <col min="14601" max="14850" width="11.42578125" style="69"/>
    <col min="14851" max="14851" width="34.5703125" style="69" customWidth="1"/>
    <col min="14852" max="14852" width="15.42578125" style="69" customWidth="1"/>
    <col min="14853" max="14853" width="14.28515625" style="69" customWidth="1"/>
    <col min="14854" max="14854" width="15.42578125" style="69" customWidth="1"/>
    <col min="14855" max="14855" width="0" style="69" hidden="1" customWidth="1"/>
    <col min="14856" max="14856" width="15.42578125" style="69" customWidth="1"/>
    <col min="14857" max="15106" width="11.42578125" style="69"/>
    <col min="15107" max="15107" width="34.5703125" style="69" customWidth="1"/>
    <col min="15108" max="15108" width="15.42578125" style="69" customWidth="1"/>
    <col min="15109" max="15109" width="14.28515625" style="69" customWidth="1"/>
    <col min="15110" max="15110" width="15.42578125" style="69" customWidth="1"/>
    <col min="15111" max="15111" width="0" style="69" hidden="1" customWidth="1"/>
    <col min="15112" max="15112" width="15.42578125" style="69" customWidth="1"/>
    <col min="15113" max="15362" width="11.42578125" style="69"/>
    <col min="15363" max="15363" width="34.5703125" style="69" customWidth="1"/>
    <col min="15364" max="15364" width="15.42578125" style="69" customWidth="1"/>
    <col min="15365" max="15365" width="14.28515625" style="69" customWidth="1"/>
    <col min="15366" max="15366" width="15.42578125" style="69" customWidth="1"/>
    <col min="15367" max="15367" width="0" style="69" hidden="1" customWidth="1"/>
    <col min="15368" max="15368" width="15.42578125" style="69" customWidth="1"/>
    <col min="15369" max="15618" width="11.42578125" style="69"/>
    <col min="15619" max="15619" width="34.5703125" style="69" customWidth="1"/>
    <col min="15620" max="15620" width="15.42578125" style="69" customWidth="1"/>
    <col min="15621" max="15621" width="14.28515625" style="69" customWidth="1"/>
    <col min="15622" max="15622" width="15.42578125" style="69" customWidth="1"/>
    <col min="15623" max="15623" width="0" style="69" hidden="1" customWidth="1"/>
    <col min="15624" max="15624" width="15.42578125" style="69" customWidth="1"/>
    <col min="15625" max="15874" width="11.42578125" style="69"/>
    <col min="15875" max="15875" width="34.5703125" style="69" customWidth="1"/>
    <col min="15876" max="15876" width="15.42578125" style="69" customWidth="1"/>
    <col min="15877" max="15877" width="14.28515625" style="69" customWidth="1"/>
    <col min="15878" max="15878" width="15.42578125" style="69" customWidth="1"/>
    <col min="15879" max="15879" width="0" style="69" hidden="1" customWidth="1"/>
    <col min="15880" max="15880" width="15.42578125" style="69" customWidth="1"/>
    <col min="15881" max="16130" width="11.42578125" style="69"/>
    <col min="16131" max="16131" width="34.5703125" style="69" customWidth="1"/>
    <col min="16132" max="16132" width="15.42578125" style="69" customWidth="1"/>
    <col min="16133" max="16133" width="14.28515625" style="69" customWidth="1"/>
    <col min="16134" max="16134" width="15.42578125" style="69" customWidth="1"/>
    <col min="16135" max="16135" width="0" style="69" hidden="1" customWidth="1"/>
    <col min="16136" max="16136" width="15.42578125" style="69" customWidth="1"/>
    <col min="16137" max="16384" width="11.42578125" style="69"/>
  </cols>
  <sheetData>
    <row r="2" spans="2:8" ht="25.5" customHeight="1">
      <c r="B2" s="397" t="s">
        <v>117</v>
      </c>
      <c r="C2" s="397" t="s">
        <v>118</v>
      </c>
      <c r="D2" s="353" t="s">
        <v>119</v>
      </c>
      <c r="E2" s="397" t="s">
        <v>120</v>
      </c>
      <c r="F2" s="397"/>
      <c r="G2" s="397"/>
      <c r="H2" s="397"/>
    </row>
    <row r="3" spans="2:8" ht="25.5">
      <c r="B3" s="397"/>
      <c r="C3" s="397"/>
      <c r="D3" s="353" t="s">
        <v>121</v>
      </c>
      <c r="E3" s="353" t="s">
        <v>65</v>
      </c>
      <c r="F3" s="353" t="s">
        <v>66</v>
      </c>
      <c r="G3" s="353"/>
      <c r="H3" s="353" t="s">
        <v>121</v>
      </c>
    </row>
    <row r="4" spans="2:8" s="73" customFormat="1" ht="36.75" customHeight="1">
      <c r="B4" s="70">
        <f>'11.1 Admón. Riesgos'!C6</f>
        <v>1</v>
      </c>
      <c r="C4" s="71" t="str">
        <f>'11.1 Admón. Riesgos'!D6</f>
        <v>Derrame de sustancias toxicas durante el almacenamiento de los residuos eléctricos y electrónicos en desuso.</v>
      </c>
      <c r="D4" s="72" t="str">
        <f>'11.1 Admón. Riesgos'!O6</f>
        <v>ZONA DE RIESGO ACEPTABLE</v>
      </c>
      <c r="E4" s="72" t="str">
        <f>'11.2 Valoracion '!L5</f>
        <v>MEDIA</v>
      </c>
      <c r="F4" s="72" t="str">
        <f>'11.2 Valoracion '!N5</f>
        <v>LEVE</v>
      </c>
      <c r="G4" s="72" t="str">
        <f>CONCATENATE(F4,E4)</f>
        <v>LEVEMEDIA</v>
      </c>
      <c r="H4" s="72" t="str">
        <f>'11.2 Valoracion '!P5</f>
        <v>ZONA DE RIESGO MODERADO</v>
      </c>
    </row>
    <row r="5" spans="2:8" s="73" customFormat="1" ht="36.75" customHeight="1">
      <c r="B5" s="70">
        <f>'11.1 Admón. Riesgos'!C7</f>
        <v>2</v>
      </c>
      <c r="C5" s="71" t="str">
        <f>'11.1 Admón. Riesgos'!D7</f>
        <v xml:space="preserve"> Derrame de aceites generados por las subestaciones  y planta eléctrica. </v>
      </c>
      <c r="D5" s="72" t="str">
        <f>'11.1 Admón. Riesgos'!O7</f>
        <v>ZONA DE RIESGO IMPORTANTE</v>
      </c>
      <c r="E5" s="72" t="str">
        <f>'11.2 Valoracion '!L9</f>
        <v>MEDIA</v>
      </c>
      <c r="F5" s="72" t="str">
        <f>'11.2 Valoracion '!N9</f>
        <v>MODERADO</v>
      </c>
      <c r="G5" s="72" t="str">
        <f>CONCATENATE(F5,E5)</f>
        <v>MODERADOMEDIA</v>
      </c>
      <c r="H5" s="72" t="str">
        <f>'11.2 Valoracion '!P9</f>
        <v>ZONA DE RIESGO IMPORTANTE</v>
      </c>
    </row>
    <row r="6" spans="2:8" s="73" customFormat="1" ht="36.75" customHeight="1">
      <c r="B6" s="70">
        <f>'11.1 Admón. Riesgos'!C8</f>
        <v>3</v>
      </c>
      <c r="C6" s="71" t="str">
        <f>'11.1 Admón. Riesgos'!D8</f>
        <v>Políticas ambientales sin aplicación que garanticen el eficiente uso de los recursos públicos.</v>
      </c>
      <c r="D6" s="72" t="str">
        <f>'11.1 Admón. Riesgos'!O8</f>
        <v>ZONA DE RIESGO IMPORTANTE</v>
      </c>
      <c r="E6" s="72" t="str">
        <f>'11.2 Valoracion '!L11</f>
        <v>MEDIA</v>
      </c>
      <c r="F6" s="72" t="str">
        <f>'11.2 Valoracion '!N11</f>
        <v>LEVE</v>
      </c>
      <c r="G6" s="72" t="str">
        <f>CONCATENATE(F6,E6)</f>
        <v>LEVEMEDIA</v>
      </c>
      <c r="H6" s="72" t="str">
        <f>'11.2 Valoracion '!P11</f>
        <v>ZONA DE RIESGO MODERADO</v>
      </c>
    </row>
    <row r="7" spans="2:8" s="73" customFormat="1" ht="36.75" customHeight="1">
      <c r="B7" s="70">
        <f>'11.1 Admón. Riesgos'!C9</f>
        <v>4</v>
      </c>
      <c r="C7" s="71" t="str">
        <f>'11.1 Admón. Riesgos'!D9</f>
        <v>Vertimientos sin tratamientos en zona de cocina del Claustro la Encarnación.</v>
      </c>
      <c r="D7" s="72" t="str">
        <f>'11.1 Admón. Riesgos'!O9</f>
        <v>ZONA DE RIESGO IMPORTANTE</v>
      </c>
      <c r="E7" s="72" t="str">
        <f>'11.2 Valoracion '!L16</f>
        <v>MEDIA</v>
      </c>
      <c r="F7" s="72" t="str">
        <f>'11.2 Valoracion '!N16</f>
        <v>MODERADO</v>
      </c>
      <c r="G7" s="72" t="str">
        <f>CONCATENATE(F7,E7)</f>
        <v>MODERADOMEDIA</v>
      </c>
      <c r="H7" s="72" t="str">
        <f>'11.2 Valoracion '!P16</f>
        <v>ZONA DE RIESGO IMPORTANTE</v>
      </c>
    </row>
    <row r="8" spans="2:8" ht="36.75" customHeight="1">
      <c r="B8" s="70">
        <f>'11.1 Admón. Riesgos'!C10</f>
        <v>5</v>
      </c>
      <c r="C8" s="71" t="str">
        <f>'11.1 Admón. Riesgos'!D10</f>
        <v>Daño hacia los recursos naturales (fauna, flora, agua) presentes en la Sede Norte.</v>
      </c>
      <c r="D8" s="72" t="str">
        <f>'11.1 Admón. Riesgos'!O10</f>
        <v>ZONA DE RIESGO INACEPTABLE</v>
      </c>
      <c r="E8" s="72" t="str">
        <f>'11.2 Valoracion '!L18</f>
        <v>MEDIA</v>
      </c>
      <c r="F8" s="72" t="str">
        <f>'11.2 Valoracion '!N18</f>
        <v>FUERTE</v>
      </c>
      <c r="G8" s="72" t="str">
        <f t="shared" ref="G8:G15" si="0">CONCATENATE(F8,E8)</f>
        <v>FUERTEMEDIA</v>
      </c>
      <c r="H8" s="72" t="str">
        <f>'11.2 Valoracion '!P18</f>
        <v>ZONA DE RIESGO INACEPTABLE</v>
      </c>
    </row>
    <row r="9" spans="2:8" ht="36.75" customHeight="1">
      <c r="B9" s="70">
        <f>'11.1 Admón. Riesgos'!C12</f>
        <v>7</v>
      </c>
      <c r="C9" s="71" t="str">
        <f>'11.1 Admón. Riesgos'!D12</f>
        <v>Incendio  por cobertura vegetal en sede Norte</v>
      </c>
      <c r="D9" s="72" t="str">
        <f>'11.1 Admón. Riesgos'!O12</f>
        <v>ZONA DE RIESGO IMPORTANTE</v>
      </c>
      <c r="E9" s="72" t="str">
        <f>'11.2 Valoracion '!L28</f>
        <v>MEDIA</v>
      </c>
      <c r="F9" s="72" t="str">
        <f>'11.2 Valoracion '!N28</f>
        <v>FUERTE</v>
      </c>
      <c r="G9" s="72" t="str">
        <f t="shared" si="0"/>
        <v>FUERTEMEDIA</v>
      </c>
      <c r="H9" s="72" t="str">
        <f>'11.2 Valoracion '!P28</f>
        <v>ZONA DE RIESGO INACEPTABLE</v>
      </c>
    </row>
    <row r="10" spans="2:8" ht="36.75" customHeight="1">
      <c r="B10" s="70">
        <f>'11.1 Admón. Riesgos'!C13</f>
        <v>8</v>
      </c>
      <c r="C10" s="71" t="str">
        <f>'11.1 Admón. Riesgos'!D13</f>
        <v>Incendio de origen eléctrico, en las diferentes sedes.</v>
      </c>
      <c r="D10" s="72" t="str">
        <f>'11.1 Admón. Riesgos'!O13</f>
        <v>ZONA DE RIESGO IMPORTANTE</v>
      </c>
      <c r="E10" s="72" t="str">
        <f>'11.2 Valoracion '!L32</f>
        <v>MEDIA</v>
      </c>
      <c r="F10" s="72" t="str">
        <f>'11.2 Valoracion '!N32</f>
        <v>FUERTE</v>
      </c>
      <c r="G10" s="72" t="str">
        <f t="shared" si="0"/>
        <v>FUERTEMEDIA</v>
      </c>
      <c r="H10" s="72" t="str">
        <f>'11.2 Valoracion '!P32</f>
        <v>ZONA DE RIESGO INACEPTABLE</v>
      </c>
    </row>
    <row r="11" spans="2:8" ht="36.75" customHeight="1">
      <c r="B11" s="70">
        <f>'11.1 Admón. Riesgos'!C14</f>
        <v>9</v>
      </c>
      <c r="C11" s="71" t="str">
        <f>'11.1 Admón. Riesgos'!D14</f>
        <v>Desperdicio de agua potable por fugas en tuberías e instalaciones hidráulicas en las diferentes sedes.</v>
      </c>
      <c r="D11" s="72" t="str">
        <f>'11.1 Admón. Riesgos'!O14</f>
        <v>ZONA DE RIESGO IMPORTANTE</v>
      </c>
      <c r="E11" s="72" t="str">
        <f>'11.2 Valoracion '!L37</f>
        <v>MEDIA</v>
      </c>
      <c r="F11" s="72" t="str">
        <f>'11.2 Valoracion '!N37</f>
        <v>MODERADO</v>
      </c>
      <c r="G11" s="72" t="str">
        <f t="shared" si="0"/>
        <v>MODERADOMEDIA</v>
      </c>
      <c r="H11" s="72" t="str">
        <f>'11.2 Valoracion '!P37</f>
        <v>ZONA DE RIESGO IMPORTANTE</v>
      </c>
    </row>
    <row r="12" spans="2:8" ht="36.75" customHeight="1">
      <c r="B12" s="70" t="e">
        <f>'11.1 Admón. Riesgos'!#REF!</f>
        <v>#REF!</v>
      </c>
      <c r="C12" s="71" t="e">
        <f>'11.1 Admón. Riesgos'!#REF!</f>
        <v>#REF!</v>
      </c>
      <c r="D12" s="72" t="e">
        <f>'11.1 Admón. Riesgos'!#REF!</f>
        <v>#REF!</v>
      </c>
      <c r="E12" s="72" t="e">
        <f>'11.2 Valoracion '!#REF!</f>
        <v>#REF!</v>
      </c>
      <c r="F12" s="72" t="e">
        <f>'11.2 Valoracion '!#REF!</f>
        <v>#REF!</v>
      </c>
      <c r="G12" s="72" t="e">
        <f t="shared" si="0"/>
        <v>#REF!</v>
      </c>
      <c r="H12" s="72" t="e">
        <f>'11.2 Valoracion '!#REF!</f>
        <v>#REF!</v>
      </c>
    </row>
    <row r="13" spans="2:8" ht="36.75" customHeight="1">
      <c r="B13" s="70" t="e">
        <f>'11.1 Admón. Riesgos'!#REF!</f>
        <v>#REF!</v>
      </c>
      <c r="C13" s="71" t="e">
        <f>'11.1 Admón. Riesgos'!#REF!</f>
        <v>#REF!</v>
      </c>
      <c r="D13" s="72" t="e">
        <f>'11.1 Admón. Riesgos'!#REF!</f>
        <v>#REF!</v>
      </c>
      <c r="E13" s="72" t="e">
        <f>'11.2 Valoracion '!#REF!</f>
        <v>#REF!</v>
      </c>
      <c r="F13" s="72" t="e">
        <f>'11.2 Valoracion '!#REF!</f>
        <v>#REF!</v>
      </c>
      <c r="G13" s="72" t="e">
        <f t="shared" si="0"/>
        <v>#REF!</v>
      </c>
      <c r="H13" s="72" t="e">
        <f>'11.2 Valoracion '!#REF!</f>
        <v>#REF!</v>
      </c>
    </row>
    <row r="14" spans="2:8" ht="36.75" customHeight="1">
      <c r="B14" s="70" t="e">
        <f>'11.1 Admón. Riesgos'!#REF!</f>
        <v>#REF!</v>
      </c>
      <c r="C14" s="71" t="e">
        <f>'11.1 Admón. Riesgos'!#REF!</f>
        <v>#REF!</v>
      </c>
      <c r="D14" s="72" t="e">
        <f>'11.1 Admón. Riesgos'!#REF!</f>
        <v>#REF!</v>
      </c>
      <c r="E14" s="72" t="e">
        <f>'11.2 Valoracion '!#REF!</f>
        <v>#REF!</v>
      </c>
      <c r="F14" s="72" t="e">
        <f>'11.2 Valoracion '!#REF!</f>
        <v>#REF!</v>
      </c>
      <c r="G14" s="72" t="e">
        <f t="shared" si="0"/>
        <v>#REF!</v>
      </c>
      <c r="H14" s="72" t="e">
        <f>'11.2 Valoracion '!#REF!</f>
        <v>#REF!</v>
      </c>
    </row>
    <row r="15" spans="2:8" ht="36.75" customHeight="1">
      <c r="B15" s="70" t="e">
        <f>'11.1 Admón. Riesgos'!#REF!</f>
        <v>#REF!</v>
      </c>
      <c r="C15" s="71" t="e">
        <f>'11.1 Admón. Riesgos'!#REF!</f>
        <v>#REF!</v>
      </c>
      <c r="D15" s="72" t="e">
        <f>'11.1 Admón. Riesgos'!#REF!</f>
        <v>#REF!</v>
      </c>
      <c r="E15" s="72" t="e">
        <f>'11.2 Valoracion '!#REF!</f>
        <v>#REF!</v>
      </c>
      <c r="F15" s="72" t="e">
        <f>'11.2 Valoracion '!#REF!</f>
        <v>#REF!</v>
      </c>
      <c r="G15" s="72" t="e">
        <f t="shared" si="0"/>
        <v>#REF!</v>
      </c>
      <c r="H15" s="72" t="e">
        <f>'11.2 Valoracion '!#REF!</f>
        <v>#REF!</v>
      </c>
    </row>
  </sheetData>
  <sheetProtection algorithmName="SHA-512" hashValue="5GEOuon/EBwC9HU4SSo6FDCuAc8WukJB3sVr+ZcrV3/GTHz/8FiKDEbMfs8CQVZcLCwxZIx97x/VP9cfwZANOA==" saltValue="WvVb4mgzjsjiUoxjhds6bw==" spinCount="100000" sheet="1"/>
  <mergeCells count="3">
    <mergeCell ref="B2:B3"/>
    <mergeCell ref="C2:C3"/>
    <mergeCell ref="E2:H2"/>
  </mergeCells>
  <conditionalFormatting sqref="D4:D15 H4:H15">
    <cfRule type="cellIs" dxfId="478" priority="3" stopIfTrue="1" operator="equal">
      <formula>"ZONA DE RIESGO IMPORTANTE"</formula>
    </cfRule>
    <cfRule type="cellIs" dxfId="477" priority="4" stopIfTrue="1" operator="equal">
      <formula>"ZONA DE RIESGO MODERADO"</formula>
    </cfRule>
    <cfRule type="cellIs" dxfId="476" priority="5" stopIfTrue="1" operator="equal">
      <formula>"ZONA DE RIESGO ACEPTABLE"</formula>
    </cfRule>
  </conditionalFormatting>
  <conditionalFormatting sqref="F4:F15">
    <cfRule type="cellIs" dxfId="475" priority="6" stopIfTrue="1" operator="equal">
      <formula>"FUERTE"</formula>
    </cfRule>
    <cfRule type="cellIs" dxfId="474" priority="7" stopIfTrue="1" operator="equal">
      <formula>"MODERADO"</formula>
    </cfRule>
    <cfRule type="cellIs" dxfId="473" priority="8" stopIfTrue="1" operator="equal">
      <formula>"LEVE"</formula>
    </cfRule>
  </conditionalFormatting>
  <conditionalFormatting sqref="E4:E15">
    <cfRule type="cellIs" dxfId="472" priority="9" stopIfTrue="1" operator="equal">
      <formula>"ALTA"</formula>
    </cfRule>
    <cfRule type="cellIs" dxfId="471" priority="10" stopIfTrue="1" operator="equal">
      <formula>"MEDIA"</formula>
    </cfRule>
    <cfRule type="cellIs" dxfId="470" priority="11" stopIfTrue="1" operator="equal">
      <formula>"BAJA"</formula>
    </cfRule>
  </conditionalFormatting>
  <conditionalFormatting sqref="D4:D15">
    <cfRule type="cellIs" dxfId="469" priority="2" stopIfTrue="1" operator="equal">
      <formula>"ZONA DE RIESGO INACEPTABLE"</formula>
    </cfRule>
  </conditionalFormatting>
  <conditionalFormatting sqref="H4:H15">
    <cfRule type="cellIs" dxfId="468" priority="1" stopIfTrue="1" operator="equal">
      <formula>"ZONA DE RIESGO INACEPTABLE"</formula>
    </cfRule>
  </conditionalFormatting>
  <pageMargins left="0.75" right="0.75" top="1" bottom="1" header="0" footer="0"/>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topLeftCell="A10" workbookViewId="0">
      <selection activeCell="S12" sqref="S12"/>
    </sheetView>
  </sheetViews>
  <sheetFormatPr baseColWidth="10" defaultColWidth="4.7109375" defaultRowHeight="19.5" customHeight="1"/>
  <cols>
    <col min="1" max="2" width="4.7109375" style="74" customWidth="1"/>
    <col min="3" max="3" width="20.7109375" style="75" customWidth="1"/>
    <col min="4" max="4" width="2.85546875" style="74" customWidth="1"/>
    <col min="5" max="9" width="4.7109375" style="74" customWidth="1"/>
    <col min="10" max="10" width="3.28515625" style="74" customWidth="1"/>
    <col min="11" max="11" width="3" style="74" customWidth="1"/>
    <col min="12" max="12" width="4.7109375" style="74" customWidth="1"/>
    <col min="13"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5" width="4.7109375" style="74" customWidth="1"/>
    <col min="266" max="266" width="3.28515625" style="74" customWidth="1"/>
    <col min="267" max="267" width="3" style="74" customWidth="1"/>
    <col min="268" max="268" width="4.7109375" style="74" customWidth="1"/>
    <col min="269"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21" width="4.7109375" style="74" customWidth="1"/>
    <col min="522" max="522" width="3.28515625" style="74" customWidth="1"/>
    <col min="523" max="523" width="3" style="74" customWidth="1"/>
    <col min="524" max="524" width="4.7109375" style="74" customWidth="1"/>
    <col min="525"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7" width="4.7109375" style="74" customWidth="1"/>
    <col min="778" max="778" width="3.28515625" style="74" customWidth="1"/>
    <col min="779" max="779" width="3" style="74" customWidth="1"/>
    <col min="780" max="780" width="4.7109375" style="74" customWidth="1"/>
    <col min="781"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33" width="4.7109375" style="74" customWidth="1"/>
    <col min="1034" max="1034" width="3.28515625" style="74" customWidth="1"/>
    <col min="1035" max="1035" width="3" style="74" customWidth="1"/>
    <col min="1036" max="1036" width="4.7109375" style="74" customWidth="1"/>
    <col min="1037"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9" width="4.7109375" style="74" customWidth="1"/>
    <col min="1290" max="1290" width="3.28515625" style="74" customWidth="1"/>
    <col min="1291" max="1291" width="3" style="74" customWidth="1"/>
    <col min="1292" max="1292" width="4.7109375" style="74" customWidth="1"/>
    <col min="1293"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5" width="4.7109375" style="74" customWidth="1"/>
    <col min="1546" max="1546" width="3.28515625" style="74" customWidth="1"/>
    <col min="1547" max="1547" width="3" style="74" customWidth="1"/>
    <col min="1548" max="1548" width="4.7109375" style="74" customWidth="1"/>
    <col min="1549"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801" width="4.7109375" style="74" customWidth="1"/>
    <col min="1802" max="1802" width="3.28515625" style="74" customWidth="1"/>
    <col min="1803" max="1803" width="3" style="74" customWidth="1"/>
    <col min="1804" max="1804" width="4.7109375" style="74" customWidth="1"/>
    <col min="1805"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7" width="4.7109375" style="74" customWidth="1"/>
    <col min="2058" max="2058" width="3.28515625" style="74" customWidth="1"/>
    <col min="2059" max="2059" width="3" style="74" customWidth="1"/>
    <col min="2060" max="2060" width="4.7109375" style="74" customWidth="1"/>
    <col min="2061"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13" width="4.7109375" style="74" customWidth="1"/>
    <col min="2314" max="2314" width="3.28515625" style="74" customWidth="1"/>
    <col min="2315" max="2315" width="3" style="74" customWidth="1"/>
    <col min="2316" max="2316" width="4.7109375" style="74" customWidth="1"/>
    <col min="2317"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9" width="4.7109375" style="74" customWidth="1"/>
    <col min="2570" max="2570" width="3.28515625" style="74" customWidth="1"/>
    <col min="2571" max="2571" width="3" style="74" customWidth="1"/>
    <col min="2572" max="2572" width="4.7109375" style="74" customWidth="1"/>
    <col min="2573"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5" width="4.7109375" style="74" customWidth="1"/>
    <col min="2826" max="2826" width="3.28515625" style="74" customWidth="1"/>
    <col min="2827" max="2827" width="3" style="74" customWidth="1"/>
    <col min="2828" max="2828" width="4.7109375" style="74" customWidth="1"/>
    <col min="2829"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81" width="4.7109375" style="74" customWidth="1"/>
    <col min="3082" max="3082" width="3.28515625" style="74" customWidth="1"/>
    <col min="3083" max="3083" width="3" style="74" customWidth="1"/>
    <col min="3084" max="3084" width="4.7109375" style="74" customWidth="1"/>
    <col min="3085"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7" width="4.7109375" style="74" customWidth="1"/>
    <col min="3338" max="3338" width="3.28515625" style="74" customWidth="1"/>
    <col min="3339" max="3339" width="3" style="74" customWidth="1"/>
    <col min="3340" max="3340" width="4.7109375" style="74" customWidth="1"/>
    <col min="3341"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93" width="4.7109375" style="74" customWidth="1"/>
    <col min="3594" max="3594" width="3.28515625" style="74" customWidth="1"/>
    <col min="3595" max="3595" width="3" style="74" customWidth="1"/>
    <col min="3596" max="3596" width="4.7109375" style="74" customWidth="1"/>
    <col min="3597"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9" width="4.7109375" style="74" customWidth="1"/>
    <col min="3850" max="3850" width="3.28515625" style="74" customWidth="1"/>
    <col min="3851" max="3851" width="3" style="74" customWidth="1"/>
    <col min="3852" max="3852" width="4.7109375" style="74" customWidth="1"/>
    <col min="3853"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5" width="4.7109375" style="74" customWidth="1"/>
    <col min="4106" max="4106" width="3.28515625" style="74" customWidth="1"/>
    <col min="4107" max="4107" width="3" style="74" customWidth="1"/>
    <col min="4108" max="4108" width="4.7109375" style="74" customWidth="1"/>
    <col min="4109"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61" width="4.7109375" style="74" customWidth="1"/>
    <col min="4362" max="4362" width="3.28515625" style="74" customWidth="1"/>
    <col min="4363" max="4363" width="3" style="74" customWidth="1"/>
    <col min="4364" max="4364" width="4.7109375" style="74" customWidth="1"/>
    <col min="4365"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7" width="4.7109375" style="74" customWidth="1"/>
    <col min="4618" max="4618" width="3.28515625" style="74" customWidth="1"/>
    <col min="4619" max="4619" width="3" style="74" customWidth="1"/>
    <col min="4620" max="4620" width="4.7109375" style="74" customWidth="1"/>
    <col min="4621"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73" width="4.7109375" style="74" customWidth="1"/>
    <col min="4874" max="4874" width="3.28515625" style="74" customWidth="1"/>
    <col min="4875" max="4875" width="3" style="74" customWidth="1"/>
    <col min="4876" max="4876" width="4.7109375" style="74" customWidth="1"/>
    <col min="4877"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9" width="4.7109375" style="74" customWidth="1"/>
    <col min="5130" max="5130" width="3.28515625" style="74" customWidth="1"/>
    <col min="5131" max="5131" width="3" style="74" customWidth="1"/>
    <col min="5132" max="5132" width="4.7109375" style="74" customWidth="1"/>
    <col min="5133"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5" width="4.7109375" style="74" customWidth="1"/>
    <col min="5386" max="5386" width="3.28515625" style="74" customWidth="1"/>
    <col min="5387" max="5387" width="3" style="74" customWidth="1"/>
    <col min="5388" max="5388" width="4.7109375" style="74" customWidth="1"/>
    <col min="5389"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41" width="4.7109375" style="74" customWidth="1"/>
    <col min="5642" max="5642" width="3.28515625" style="74" customWidth="1"/>
    <col min="5643" max="5643" width="3" style="74" customWidth="1"/>
    <col min="5644" max="5644" width="4.7109375" style="74" customWidth="1"/>
    <col min="5645"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7" width="4.7109375" style="74" customWidth="1"/>
    <col min="5898" max="5898" width="3.28515625" style="74" customWidth="1"/>
    <col min="5899" max="5899" width="3" style="74" customWidth="1"/>
    <col min="5900" max="5900" width="4.7109375" style="74" customWidth="1"/>
    <col min="5901"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53" width="4.7109375" style="74" customWidth="1"/>
    <col min="6154" max="6154" width="3.28515625" style="74" customWidth="1"/>
    <col min="6155" max="6155" width="3" style="74" customWidth="1"/>
    <col min="6156" max="6156" width="4.7109375" style="74" customWidth="1"/>
    <col min="6157"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9" width="4.7109375" style="74" customWidth="1"/>
    <col min="6410" max="6410" width="3.28515625" style="74" customWidth="1"/>
    <col min="6411" max="6411" width="3" style="74" customWidth="1"/>
    <col min="6412" max="6412" width="4.7109375" style="74" customWidth="1"/>
    <col min="6413"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5" width="4.7109375" style="74" customWidth="1"/>
    <col min="6666" max="6666" width="3.28515625" style="74" customWidth="1"/>
    <col min="6667" max="6667" width="3" style="74" customWidth="1"/>
    <col min="6668" max="6668" width="4.7109375" style="74" customWidth="1"/>
    <col min="6669"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21" width="4.7109375" style="74" customWidth="1"/>
    <col min="6922" max="6922" width="3.28515625" style="74" customWidth="1"/>
    <col min="6923" max="6923" width="3" style="74" customWidth="1"/>
    <col min="6924" max="6924" width="4.7109375" style="74" customWidth="1"/>
    <col min="6925"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7" width="4.7109375" style="74" customWidth="1"/>
    <col min="7178" max="7178" width="3.28515625" style="74" customWidth="1"/>
    <col min="7179" max="7179" width="3" style="74" customWidth="1"/>
    <col min="7180" max="7180" width="4.7109375" style="74" customWidth="1"/>
    <col min="7181"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33" width="4.7109375" style="74" customWidth="1"/>
    <col min="7434" max="7434" width="3.28515625" style="74" customWidth="1"/>
    <col min="7435" max="7435" width="3" style="74" customWidth="1"/>
    <col min="7436" max="7436" width="4.7109375" style="74" customWidth="1"/>
    <col min="7437"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9" width="4.7109375" style="74" customWidth="1"/>
    <col min="7690" max="7690" width="3.28515625" style="74" customWidth="1"/>
    <col min="7691" max="7691" width="3" style="74" customWidth="1"/>
    <col min="7692" max="7692" width="4.7109375" style="74" customWidth="1"/>
    <col min="7693"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5" width="4.7109375" style="74" customWidth="1"/>
    <col min="7946" max="7946" width="3.28515625" style="74" customWidth="1"/>
    <col min="7947" max="7947" width="3" style="74" customWidth="1"/>
    <col min="7948" max="7948" width="4.7109375" style="74" customWidth="1"/>
    <col min="7949"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201" width="4.7109375" style="74" customWidth="1"/>
    <col min="8202" max="8202" width="3.28515625" style="74" customWidth="1"/>
    <col min="8203" max="8203" width="3" style="74" customWidth="1"/>
    <col min="8204" max="8204" width="4.7109375" style="74" customWidth="1"/>
    <col min="8205"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7" width="4.7109375" style="74" customWidth="1"/>
    <col min="8458" max="8458" width="3.28515625" style="74" customWidth="1"/>
    <col min="8459" max="8459" width="3" style="74" customWidth="1"/>
    <col min="8460" max="8460" width="4.7109375" style="74" customWidth="1"/>
    <col min="8461"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13" width="4.7109375" style="74" customWidth="1"/>
    <col min="8714" max="8714" width="3.28515625" style="74" customWidth="1"/>
    <col min="8715" max="8715" width="3" style="74" customWidth="1"/>
    <col min="8716" max="8716" width="4.7109375" style="74" customWidth="1"/>
    <col min="8717"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9" width="4.7109375" style="74" customWidth="1"/>
    <col min="8970" max="8970" width="3.28515625" style="74" customWidth="1"/>
    <col min="8971" max="8971" width="3" style="74" customWidth="1"/>
    <col min="8972" max="8972" width="4.7109375" style="74" customWidth="1"/>
    <col min="8973"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5" width="4.7109375" style="74" customWidth="1"/>
    <col min="9226" max="9226" width="3.28515625" style="74" customWidth="1"/>
    <col min="9227" max="9227" width="3" style="74" customWidth="1"/>
    <col min="9228" max="9228" width="4.7109375" style="74" customWidth="1"/>
    <col min="9229"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81" width="4.7109375" style="74" customWidth="1"/>
    <col min="9482" max="9482" width="3.28515625" style="74" customWidth="1"/>
    <col min="9483" max="9483" width="3" style="74" customWidth="1"/>
    <col min="9484" max="9484" width="4.7109375" style="74" customWidth="1"/>
    <col min="9485"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7" width="4.7109375" style="74" customWidth="1"/>
    <col min="9738" max="9738" width="3.28515625" style="74" customWidth="1"/>
    <col min="9739" max="9739" width="3" style="74" customWidth="1"/>
    <col min="9740" max="9740" width="4.7109375" style="74" customWidth="1"/>
    <col min="9741"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93" width="4.7109375" style="74" customWidth="1"/>
    <col min="9994" max="9994" width="3.28515625" style="74" customWidth="1"/>
    <col min="9995" max="9995" width="3" style="74" customWidth="1"/>
    <col min="9996" max="9996" width="4.7109375" style="74" customWidth="1"/>
    <col min="9997"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9" width="4.7109375" style="74" customWidth="1"/>
    <col min="10250" max="10250" width="3.28515625" style="74" customWidth="1"/>
    <col min="10251" max="10251" width="3" style="74" customWidth="1"/>
    <col min="10252" max="10252" width="4.7109375" style="74" customWidth="1"/>
    <col min="10253"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5" width="4.7109375" style="74" customWidth="1"/>
    <col min="10506" max="10506" width="3.28515625" style="74" customWidth="1"/>
    <col min="10507" max="10507" width="3" style="74" customWidth="1"/>
    <col min="10508" max="10508" width="4.7109375" style="74" customWidth="1"/>
    <col min="10509"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61" width="4.7109375" style="74" customWidth="1"/>
    <col min="10762" max="10762" width="3.28515625" style="74" customWidth="1"/>
    <col min="10763" max="10763" width="3" style="74" customWidth="1"/>
    <col min="10764" max="10764" width="4.7109375" style="74" customWidth="1"/>
    <col min="10765"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7" width="4.7109375" style="74" customWidth="1"/>
    <col min="11018" max="11018" width="3.28515625" style="74" customWidth="1"/>
    <col min="11019" max="11019" width="3" style="74" customWidth="1"/>
    <col min="11020" max="11020" width="4.7109375" style="74" customWidth="1"/>
    <col min="11021"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73" width="4.7109375" style="74" customWidth="1"/>
    <col min="11274" max="11274" width="3.28515625" style="74" customWidth="1"/>
    <col min="11275" max="11275" width="3" style="74" customWidth="1"/>
    <col min="11276" max="11276" width="4.7109375" style="74" customWidth="1"/>
    <col min="11277"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9" width="4.7109375" style="74" customWidth="1"/>
    <col min="11530" max="11530" width="3.28515625" style="74" customWidth="1"/>
    <col min="11531" max="11531" width="3" style="74" customWidth="1"/>
    <col min="11532" max="11532" width="4.7109375" style="74" customWidth="1"/>
    <col min="11533"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5" width="4.7109375" style="74" customWidth="1"/>
    <col min="11786" max="11786" width="3.28515625" style="74" customWidth="1"/>
    <col min="11787" max="11787" width="3" style="74" customWidth="1"/>
    <col min="11788" max="11788" width="4.7109375" style="74" customWidth="1"/>
    <col min="11789"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41" width="4.7109375" style="74" customWidth="1"/>
    <col min="12042" max="12042" width="3.28515625" style="74" customWidth="1"/>
    <col min="12043" max="12043" width="3" style="74" customWidth="1"/>
    <col min="12044" max="12044" width="4.7109375" style="74" customWidth="1"/>
    <col min="12045"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7" width="4.7109375" style="74" customWidth="1"/>
    <col min="12298" max="12298" width="3.28515625" style="74" customWidth="1"/>
    <col min="12299" max="12299" width="3" style="74" customWidth="1"/>
    <col min="12300" max="12300" width="4.7109375" style="74" customWidth="1"/>
    <col min="12301"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53" width="4.7109375" style="74" customWidth="1"/>
    <col min="12554" max="12554" width="3.28515625" style="74" customWidth="1"/>
    <col min="12555" max="12555" width="3" style="74" customWidth="1"/>
    <col min="12556" max="12556" width="4.7109375" style="74" customWidth="1"/>
    <col min="12557"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9" width="4.7109375" style="74" customWidth="1"/>
    <col min="12810" max="12810" width="3.28515625" style="74" customWidth="1"/>
    <col min="12811" max="12811" width="3" style="74" customWidth="1"/>
    <col min="12812" max="12812" width="4.7109375" style="74" customWidth="1"/>
    <col min="12813"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5" width="4.7109375" style="74" customWidth="1"/>
    <col min="13066" max="13066" width="3.28515625" style="74" customWidth="1"/>
    <col min="13067" max="13067" width="3" style="74" customWidth="1"/>
    <col min="13068" max="13068" width="4.7109375" style="74" customWidth="1"/>
    <col min="13069"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21" width="4.7109375" style="74" customWidth="1"/>
    <col min="13322" max="13322" width="3.28515625" style="74" customWidth="1"/>
    <col min="13323" max="13323" width="3" style="74" customWidth="1"/>
    <col min="13324" max="13324" width="4.7109375" style="74" customWidth="1"/>
    <col min="13325"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7" width="4.7109375" style="74" customWidth="1"/>
    <col min="13578" max="13578" width="3.28515625" style="74" customWidth="1"/>
    <col min="13579" max="13579" width="3" style="74" customWidth="1"/>
    <col min="13580" max="13580" width="4.7109375" style="74" customWidth="1"/>
    <col min="13581"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33" width="4.7109375" style="74" customWidth="1"/>
    <col min="13834" max="13834" width="3.28515625" style="74" customWidth="1"/>
    <col min="13835" max="13835" width="3" style="74" customWidth="1"/>
    <col min="13836" max="13836" width="4.7109375" style="74" customWidth="1"/>
    <col min="13837"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9" width="4.7109375" style="74" customWidth="1"/>
    <col min="14090" max="14090" width="3.28515625" style="74" customWidth="1"/>
    <col min="14091" max="14091" width="3" style="74" customWidth="1"/>
    <col min="14092" max="14092" width="4.7109375" style="74" customWidth="1"/>
    <col min="14093"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5" width="4.7109375" style="74" customWidth="1"/>
    <col min="14346" max="14346" width="3.28515625" style="74" customWidth="1"/>
    <col min="14347" max="14347" width="3" style="74" customWidth="1"/>
    <col min="14348" max="14348" width="4.7109375" style="74" customWidth="1"/>
    <col min="14349"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601" width="4.7109375" style="74" customWidth="1"/>
    <col min="14602" max="14602" width="3.28515625" style="74" customWidth="1"/>
    <col min="14603" max="14603" width="3" style="74" customWidth="1"/>
    <col min="14604" max="14604" width="4.7109375" style="74" customWidth="1"/>
    <col min="14605"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7" width="4.7109375" style="74" customWidth="1"/>
    <col min="14858" max="14858" width="3.28515625" style="74" customWidth="1"/>
    <col min="14859" max="14859" width="3" style="74" customWidth="1"/>
    <col min="14860" max="14860" width="4.7109375" style="74" customWidth="1"/>
    <col min="14861"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13" width="4.7109375" style="74" customWidth="1"/>
    <col min="15114" max="15114" width="3.28515625" style="74" customWidth="1"/>
    <col min="15115" max="15115" width="3" style="74" customWidth="1"/>
    <col min="15116" max="15116" width="4.7109375" style="74" customWidth="1"/>
    <col min="15117"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9" width="4.7109375" style="74" customWidth="1"/>
    <col min="15370" max="15370" width="3.28515625" style="74" customWidth="1"/>
    <col min="15371" max="15371" width="3" style="74" customWidth="1"/>
    <col min="15372" max="15372" width="4.7109375" style="74" customWidth="1"/>
    <col min="15373"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5" width="4.7109375" style="74" customWidth="1"/>
    <col min="15626" max="15626" width="3.28515625" style="74" customWidth="1"/>
    <col min="15627" max="15627" width="3" style="74" customWidth="1"/>
    <col min="15628" max="15628" width="4.7109375" style="74" customWidth="1"/>
    <col min="15629"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81" width="4.7109375" style="74" customWidth="1"/>
    <col min="15882" max="15882" width="3.28515625" style="74" customWidth="1"/>
    <col min="15883" max="15883" width="3" style="74" customWidth="1"/>
    <col min="15884" max="15884" width="4.7109375" style="74" customWidth="1"/>
    <col min="15885"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7" width="4.7109375" style="74" customWidth="1"/>
    <col min="16138" max="16138" width="3.28515625" style="74" customWidth="1"/>
    <col min="16139" max="16139" width="3" style="74" customWidth="1"/>
    <col min="16140" max="16140" width="4.7109375" style="74" customWidth="1"/>
    <col min="16141"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122</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IF(CONCATENATE($C$4,$D$25)='11.1 Admón. Riesgos'!N6,'11.1 Admón. Riesgos'!C6,"")</f>
        <v/>
      </c>
      <c r="F5" s="84" t="str">
        <f>IF(CONCATENATE($C$4,$D$25)='11.1 Admón. Riesgos'!N12,'11.1 Admón. Riesgos'!C12,"")</f>
        <v/>
      </c>
      <c r="G5" s="84" t="e">
        <f>IF(CONCATENATE($C$4,$D$25)='11.1 Admón. Riesgos'!#REF!,'11.1 Admón. Riesgos'!#REF!,"")</f>
        <v>#REF!</v>
      </c>
      <c r="H5" s="84" t="str">
        <f>IF(CONCATENATE($C$4,$D$25)='11.1 Admón. Riesgos'!N18,'11.1 Admón. Riesgos'!C18,"")</f>
        <v/>
      </c>
      <c r="I5" s="84" t="str">
        <f>IF(CONCATENATE($C$4,$D$25)='11.1 Admón. Riesgos'!N23,'11.1 Admón. Riesgos'!C23,"")</f>
        <v/>
      </c>
      <c r="J5" s="85"/>
      <c r="K5" s="86"/>
      <c r="L5" s="87" t="str">
        <f>IF(CONCATENATE($C$4,$K$25)='11.1 Admón. Riesgos'!N6,'11.1 Admón. Riesgos'!C6,"")</f>
        <v/>
      </c>
      <c r="M5" s="87" t="str">
        <f>IF(CONCATENATE($C$4,$K$25)='11.1 Admón. Riesgos'!N12,'11.1 Admón. Riesgos'!C12,"")</f>
        <v/>
      </c>
      <c r="N5" s="87" t="e">
        <f>IF(CONCATENATE($C$4,$K$25)='11.1 Admón. Riesgos'!#REF!,'11.1 Admón. Riesgos'!#REF!,"")</f>
        <v>#REF!</v>
      </c>
      <c r="O5" s="87" t="str">
        <f>IF(CONCATENATE($C$4,$K$25)='11.1 Admón. Riesgos'!N18,'11.1 Admón. Riesgos'!C18,"")</f>
        <v/>
      </c>
      <c r="P5" s="87" t="str">
        <f>IF(CONCATENATE($C$4,$K$25)='11.1 Admón. Riesgos'!N23,'11.1 Admón. Riesgos'!C23,"")</f>
        <v/>
      </c>
      <c r="Q5" s="88"/>
      <c r="R5" s="86"/>
      <c r="S5" s="87" t="str">
        <f>IF(CONCATENATE($C$4,$R$25)='11.1 Admón. Riesgos'!N6,'11.1 Admón. Riesgos'!C6,"")</f>
        <v/>
      </c>
      <c r="T5" s="87" t="str">
        <f>IF(CONCATENATE($C$4,$R$25)='11.1 Admón. Riesgos'!N12,'11.1 Admón. Riesgos'!C12,"")</f>
        <v/>
      </c>
      <c r="U5" s="87" t="e">
        <f>IF(CONCATENATE($C$4,$R$25)='11.1 Admón. Riesgos'!#REF!,'11.1 Admón. Riesgos'!#REF!,"")</f>
        <v>#REF!</v>
      </c>
      <c r="V5" s="87" t="str">
        <f>IF(CONCATENATE($C$11,$R$25)='11.1 Admón. Riesgos'!N18,'11.1 Admón. Riesgos'!C18,"")</f>
        <v/>
      </c>
      <c r="W5" s="87" t="str">
        <f>IF(CONCATENATE($C$11,$R$25)='11.1 Admón. Riesgos'!N23,'11.1 Admón. Riesgos'!C23,"")</f>
        <v/>
      </c>
      <c r="X5" s="89"/>
    </row>
    <row r="6" spans="2:27" ht="19.5" customHeight="1">
      <c r="B6" s="403" t="s">
        <v>66</v>
      </c>
      <c r="C6" s="402"/>
      <c r="D6" s="83"/>
      <c r="E6" s="84" t="str">
        <f>IF(CONCATENATE($C$4,$D$25)='11.1 Admón. Riesgos'!N7,'11.1 Admón. Riesgos'!C7,"")</f>
        <v/>
      </c>
      <c r="F6" s="84" t="str">
        <f>IF(CONCATENATE($C$4,$D$25)='11.1 Admón. Riesgos'!N13,'11.1 Admón. Riesgos'!C13,"")</f>
        <v/>
      </c>
      <c r="G6" s="84" t="e">
        <f>IF(CONCATENATE($C$4,$D$25)='11.1 Admón. Riesgos'!#REF!,'11.1 Admón. Riesgos'!#REF!,"")</f>
        <v>#REF!</v>
      </c>
      <c r="H6" s="84" t="str">
        <f>IF(CONCATENATE($C$4,$D$25)='11.1 Admón. Riesgos'!N19,'11.1 Admón. Riesgos'!C19,"")</f>
        <v/>
      </c>
      <c r="I6" s="84" t="str">
        <f>IF(CONCATENATE($C$4,$D$25)='11.1 Admón. Riesgos'!N24,'11.1 Admón. Riesgos'!C24,"")</f>
        <v/>
      </c>
      <c r="J6" s="85" t="str">
        <f>IF('11.1 Admón. Riesgos'!R6="ZONA DE RIESGO IMPORTANTE",'11.1 Admón. Riesgos'!E6,"")</f>
        <v/>
      </c>
      <c r="K6" s="86"/>
      <c r="L6" s="87" t="str">
        <f>IF(CONCATENATE($C$4,$K$25)='11.1 Admón. Riesgos'!N7,'11.1 Admón. Riesgos'!C7,"")</f>
        <v/>
      </c>
      <c r="M6" s="87" t="str">
        <f>IF(CONCATENATE($C$4,$K$25)='11.1 Admón. Riesgos'!N13,'11.1 Admón. Riesgos'!C13,"")</f>
        <v/>
      </c>
      <c r="N6" s="87" t="e">
        <f>IF(CONCATENATE($C$4,$K$25)='11.1 Admón. Riesgos'!#REF!,'11.1 Admón. Riesgos'!#REF!,"")</f>
        <v>#REF!</v>
      </c>
      <c r="O6" s="87" t="str">
        <f>IF(CONCATENATE($C$4,$K$25)='11.1 Admón. Riesgos'!N19,'11.1 Admón. Riesgos'!C19,"")</f>
        <v/>
      </c>
      <c r="P6" s="87" t="str">
        <f>IF(CONCATENATE($C$4,$K$25)='11.1 Admón. Riesgos'!N24,'11.1 Admón. Riesgos'!C24,"")</f>
        <v/>
      </c>
      <c r="Q6" s="88"/>
      <c r="R6" s="86"/>
      <c r="S6" s="87" t="str">
        <f>IF(CONCATENATE($C$4,$R$25)='11.1 Admón. Riesgos'!N7,'11.1 Admón. Riesgos'!C7,"")</f>
        <v/>
      </c>
      <c r="T6" s="87" t="str">
        <f>IF(CONCATENATE($C$4,$R$25)='11.1 Admón. Riesgos'!N13,'11.1 Admón. Riesgos'!C13,"")</f>
        <v/>
      </c>
      <c r="U6" s="87" t="e">
        <f>IF(CONCATENATE($C$4,$R$25)='11.1 Admón. Riesgos'!#REF!,'11.1 Admón. Riesgos'!#REF!,"")</f>
        <v>#REF!</v>
      </c>
      <c r="V6" s="87" t="str">
        <f>IF(CONCATENATE($C$11,$R$25)='11.1 Admón. Riesgos'!N19,'11.1 Admón. Riesgos'!C19,"")</f>
        <v/>
      </c>
      <c r="W6" s="87" t="str">
        <f>IF(CONCATENATE($C$11,$R$25)='11.1 Admón. Riesgos'!N24,'11.1 Admón. Riesgos'!C24,"")</f>
        <v/>
      </c>
      <c r="X6" s="89"/>
    </row>
    <row r="7" spans="2:27" ht="19.5" customHeight="1">
      <c r="B7" s="403"/>
      <c r="C7" s="402"/>
      <c r="D7" s="83"/>
      <c r="E7" s="84" t="str">
        <f>IF(CONCATENATE($C$4,$D$25)='11.1 Admón. Riesgos'!N8,'11.1 Admón. Riesgos'!C8,"")</f>
        <v/>
      </c>
      <c r="F7" s="84" t="str">
        <f>IF(CONCATENATE($C$4,$D$25)='11.1 Admón. Riesgos'!N14,'11.1 Admón. Riesgos'!C14,"")</f>
        <v/>
      </c>
      <c r="G7" s="84" t="str">
        <f>IF(CONCATENATE($C$4,$D$25)='11.1 Admón. Riesgos'!N15,'11.1 Admón. Riesgos'!C15,"")</f>
        <v/>
      </c>
      <c r="H7" s="84" t="str">
        <f>IF(CONCATENATE($C$4,$D$25)='11.1 Admón. Riesgos'!N20,'11.1 Admón. Riesgos'!C20,"")</f>
        <v/>
      </c>
      <c r="I7" s="84" t="str">
        <f>IF(CONCATENATE($C$4,$D$25)='11.1 Admón. Riesgos'!N25,'11.1 Admón. Riesgos'!C25,"")</f>
        <v/>
      </c>
      <c r="J7" s="85" t="str">
        <f>IF('11.1 Admón. Riesgos'!R7="ZONA DE RIESGO IMPORTANTE",'11.1 Admón. Riesgos'!E7,"")</f>
        <v/>
      </c>
      <c r="K7" s="86"/>
      <c r="L7" s="87" t="str">
        <f>IF(CONCATENATE($C$4,$K$25)='11.1 Admón. Riesgos'!N8,'11.1 Admón. Riesgos'!C8,"")</f>
        <v/>
      </c>
      <c r="M7" s="87" t="str">
        <f>IF(CONCATENATE($C$4,$K$25)='11.1 Admón. Riesgos'!N14,'11.1 Admón. Riesgos'!C14,"")</f>
        <v/>
      </c>
      <c r="N7" s="87" t="str">
        <f>IF(CONCATENATE($C$4,$K$25)='11.1 Admón. Riesgos'!N15,'11.1 Admón. Riesgos'!C15,"")</f>
        <v/>
      </c>
      <c r="O7" s="87" t="str">
        <f>IF(CONCATENATE($C$4,$K$25)='11.1 Admón. Riesgos'!N20,'11.1 Admón. Riesgos'!C20,"")</f>
        <v/>
      </c>
      <c r="P7" s="87" t="str">
        <f>IF(CONCATENATE($C$4,$K$25)='11.1 Admón. Riesgos'!N25,'11.1 Admón. Riesgos'!C25,"")</f>
        <v/>
      </c>
      <c r="Q7" s="88"/>
      <c r="R7" s="86"/>
      <c r="S7" s="87" t="str">
        <f>IF(CONCATENATE($C$4,$R$25)='11.1 Admón. Riesgos'!N8,'11.1 Admón. Riesgos'!C8,"")</f>
        <v/>
      </c>
      <c r="T7" s="87" t="str">
        <f>IF(CONCATENATE($C$4,$R$25)='11.1 Admón. Riesgos'!N14,'11.1 Admón. Riesgos'!C14,"")</f>
        <v/>
      </c>
      <c r="U7" s="87" t="str">
        <f>IF(CONCATENATE($C$4,$R$25)='11.1 Admón. Riesgos'!N15,'11.1 Admón. Riesgos'!C15,"")</f>
        <v/>
      </c>
      <c r="V7" s="87" t="str">
        <f>IF(CONCATENATE($C$11,$R$25)='11.1 Admón. Riesgos'!N20,'11.1 Admón. Riesgos'!C20,"")</f>
        <v/>
      </c>
      <c r="W7" s="87" t="str">
        <f>IF(CONCATENATE($C$11,$R$25)='11.1 Admón. Riesgos'!N25,'11.1 Admón. Riesgos'!C25,"")</f>
        <v/>
      </c>
      <c r="X7" s="89"/>
    </row>
    <row r="8" spans="2:27" ht="19.5" customHeight="1">
      <c r="B8" s="403"/>
      <c r="C8" s="402"/>
      <c r="D8" s="83"/>
      <c r="E8" s="84" t="str">
        <f>IF(CONCATENATE($C$4,$D$25)='11.1 Admón. Riesgos'!N9,'11.1 Admón. Riesgos'!C9,"")</f>
        <v/>
      </c>
      <c r="F8" s="84" t="e">
        <f>IF(CONCATENATE($C$4,$D$25)='11.1 Admón. Riesgos'!#REF!,'11.1 Admón. Riesgos'!#REF!,"")</f>
        <v>#REF!</v>
      </c>
      <c r="G8" s="84" t="str">
        <f>IF(CONCATENATE($C$4,$D$25)='11.1 Admón. Riesgos'!N16,'11.1 Admón. Riesgos'!C16,"")</f>
        <v/>
      </c>
      <c r="H8" s="84" t="str">
        <f>IF(CONCATENATE($C$4,$D$25)='11.1 Admón. Riesgos'!N21,'11.1 Admón. Riesgos'!C21,"")</f>
        <v/>
      </c>
      <c r="I8" s="84" t="str">
        <f>IF(CONCATENATE($C$4,$D$25)='11.1 Admón. Riesgos'!N26,'11.1 Admón. Riesgos'!C26,"")</f>
        <v/>
      </c>
      <c r="J8" s="85"/>
      <c r="K8" s="86"/>
      <c r="L8" s="87" t="str">
        <f>IF(CONCATENATE($C$4,$K$25)='11.1 Admón. Riesgos'!N9,'11.1 Admón. Riesgos'!C9,"")</f>
        <v/>
      </c>
      <c r="M8" s="87" t="e">
        <f>IF(CONCATENATE($C$4,$K$25)='11.1 Admón. Riesgos'!#REF!,'11.1 Admón. Riesgos'!#REF!,"")</f>
        <v>#REF!</v>
      </c>
      <c r="N8" s="87" t="str">
        <f>IF(CONCATENATE($C$4,$K$25)='11.1 Admón. Riesgos'!N16,'11.1 Admón. Riesgos'!C16,"")</f>
        <v/>
      </c>
      <c r="O8" s="87" t="str">
        <f>IF(CONCATENATE($C$4,$K$25)='11.1 Admón. Riesgos'!N21,'11.1 Admón. Riesgos'!C21,"")</f>
        <v/>
      </c>
      <c r="P8" s="87" t="str">
        <f>IF(CONCATENATE($C$4,$K$25)='11.1 Admón. Riesgos'!N26,'11.1 Admón. Riesgos'!C26,"")</f>
        <v/>
      </c>
      <c r="Q8" s="88"/>
      <c r="R8" s="86"/>
      <c r="S8" s="87" t="str">
        <f>IF(CONCATENATE($C$4,$R$25)='11.1 Admón. Riesgos'!N9,'11.1 Admón. Riesgos'!C9,"")</f>
        <v/>
      </c>
      <c r="T8" s="87" t="e">
        <f>IF(CONCATENATE($C$4,$R$25)='11.1 Admón. Riesgos'!#REF!,'11.1 Admón. Riesgos'!#REF!,"")</f>
        <v>#REF!</v>
      </c>
      <c r="U8" s="87" t="str">
        <f>IF(CONCATENATE($C$4,$R$25)='11.1 Admón. Riesgos'!N16,'11.1 Admón. Riesgos'!C16,"")</f>
        <v/>
      </c>
      <c r="V8" s="87" t="str">
        <f>IF(CONCATENATE($C$11,$R$25)='11.1 Admón. Riesgos'!N21,'11.1 Admón. Riesgos'!C21,"")</f>
        <v/>
      </c>
      <c r="W8" s="87" t="str">
        <f>IF(CONCATENATE($C$11,$R$25)='11.1 Admón. Riesgos'!N26,'11.1 Admón. Riesgos'!C26,"")</f>
        <v/>
      </c>
      <c r="X8" s="89"/>
    </row>
    <row r="9" spans="2:27" ht="19.5" customHeight="1">
      <c r="B9" s="403"/>
      <c r="C9" s="402"/>
      <c r="D9" s="83"/>
      <c r="E9" s="84" t="str">
        <f>IF(CONCATENATE($C$4,$D$25)='11.1 Admón. Riesgos'!N10,'11.1 Admón. Riesgos'!C10,"")</f>
        <v/>
      </c>
      <c r="F9" s="84" t="e">
        <f>IF(CONCATENATE($C$4,$D$25)='11.1 Admón. Riesgos'!#REF!,'11.1 Admón. Riesgos'!#REF!,"")</f>
        <v>#REF!</v>
      </c>
      <c r="G9" s="84" t="str">
        <f>IF(CONCATENATE($C$4,$D$25)='11.1 Admón. Riesgos'!N17,'11.1 Admón. Riesgos'!C17,"")</f>
        <v/>
      </c>
      <c r="H9" s="84" t="str">
        <f>IF(CONCATENATE($C$4,$D$25)='11.1 Admón. Riesgos'!N22,'11.1 Admón. Riesgos'!C22,"")</f>
        <v/>
      </c>
      <c r="I9" s="84" t="str">
        <f>IF(CONCATENATE($C$4,$D$25)='11.1 Admón. Riesgos'!N27,'11.1 Admón. Riesgos'!C27,"")</f>
        <v/>
      </c>
      <c r="J9" s="85" t="str">
        <f>IF('11.1 Admón. Riesgos'!R8="ZONA DE RIESGO IMPORTANTE",'11.1 Admón. Riesgos'!E8,"")</f>
        <v/>
      </c>
      <c r="K9" s="86"/>
      <c r="L9" s="87" t="str">
        <f>IF(CONCATENATE($C$4,$K$25)='11.1 Admón. Riesgos'!N10,'11.1 Admón. Riesgos'!C10,"")</f>
        <v/>
      </c>
      <c r="M9" s="87" t="e">
        <f>IF(CONCATENATE($C$4,$K$25)='11.1 Admón. Riesgos'!#REF!,'11.1 Admón. Riesgos'!#REF!,"")</f>
        <v>#REF!</v>
      </c>
      <c r="N9" s="87" t="str">
        <f>IF(CONCATENATE($C$4,$K$25)='11.1 Admón. Riesgos'!N17,'11.1 Admón. Riesgos'!C17,"")</f>
        <v/>
      </c>
      <c r="O9" s="87" t="str">
        <f>IF(CONCATENATE($C$4,$K$25)='11.1 Admón. Riesgos'!N22,'11.1 Admón. Riesgos'!C22,"")</f>
        <v/>
      </c>
      <c r="P9" s="87" t="str">
        <f>IF(CONCATENATE($C$4,$K$25)='11.1 Admón. Riesgos'!N27,'11.1 Admón. Riesgos'!C27,"")</f>
        <v/>
      </c>
      <c r="Q9" s="88"/>
      <c r="R9" s="86"/>
      <c r="S9" s="87" t="str">
        <f>IF(CONCATENATE($C$4,$R$25)='11.1 Admón. Riesgos'!N10,'11.1 Admón. Riesgos'!C10,"")</f>
        <v/>
      </c>
      <c r="T9" s="87" t="e">
        <f>IF(CONCATENATE($C$4,$R$25)='11.1 Admón. Riesgos'!#REF!,'11.1 Admón. Riesgos'!#REF!,"")</f>
        <v>#REF!</v>
      </c>
      <c r="U9" s="87" t="str">
        <f>IF(CONCATENATE($C$4,$R$25)='11.1 Admón. Riesgos'!N17,'11.1 Admón. Riesgos'!C17,"")</f>
        <v/>
      </c>
      <c r="V9" s="87" t="str">
        <f>IF(CONCATENATE($C$11,$R$25)='11.1 Admón. Riesgos'!N22,'11.1 Admón. Riesgos'!C22,"")</f>
        <v/>
      </c>
      <c r="W9" s="87" t="str">
        <f>IF(CONCATENATE($C$11,$R$25)='11.1 Admón. Riesgos'!N27,'11.1 Admón. Riesgos'!C27,"")</f>
        <v/>
      </c>
      <c r="X9" s="89"/>
    </row>
    <row r="10" spans="2:27" ht="11.25" customHeight="1">
      <c r="B10" s="403"/>
      <c r="C10" s="402"/>
      <c r="D10" s="90"/>
      <c r="E10" s="91"/>
      <c r="F10" s="91" t="str">
        <f>IF('11.1 Admón. Riesgos'!P9="ZONA DE RIESGO IMPORTANTE",'11.1 Admón. Riesgos'!D9,"")</f>
        <v/>
      </c>
      <c r="G10" s="91"/>
      <c r="H10" s="91"/>
      <c r="I10" s="91" t="str">
        <f>IF('11.1 Admón. Riesgos'!Q9="ZONA DE RIESGO IMPORTANTE",'11.1 Admón. Riesgos'!#REF!,"")</f>
        <v/>
      </c>
      <c r="J10" s="92" t="str">
        <f>IF('11.1 Admón. Riesgos'!R9="ZONA DE RIESGO IMPORTANTE",'11.1 Admón. Riesgos'!E9,"")</f>
        <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IF(CONCATENATE($C$11,$D$25)='11.1 Admón. Riesgos'!N6,'11.1 Admón. Riesgos'!C6,"")</f>
        <v/>
      </c>
      <c r="F12" s="107" t="str">
        <f>IF(CONCATENATE($C$11,$D$25)='11.1 Admón. Riesgos'!N12,'11.1 Admón. Riesgos'!C12,"")</f>
        <v/>
      </c>
      <c r="G12" s="107" t="e">
        <f>IF(CONCATENATE($C$11,$D$25)='11.1 Admón. Riesgos'!#REF!,'11.1 Admón. Riesgos'!#REF!,"")</f>
        <v>#REF!</v>
      </c>
      <c r="H12" s="107" t="str">
        <f>IF(CONCATENATE($C$11,$D$25)='11.1 Admón. Riesgos'!N18,'11.1 Admón. Riesgos'!C18,"")</f>
        <v/>
      </c>
      <c r="I12" s="107" t="str">
        <f>IF(CONCATENATE($C$11,$D$25)='11.1 Admón. Riesgos'!N23,'11.1 Admón. Riesgos'!C23,"")</f>
        <v/>
      </c>
      <c r="J12" s="108"/>
      <c r="K12" s="109"/>
      <c r="L12" s="84" t="str">
        <f>IF(CONCATENATE($C$11,$K$25)='11.1 Admón. Riesgos'!N6,'11.1 Admón. Riesgos'!C6,"")</f>
        <v/>
      </c>
      <c r="M12" s="84">
        <f>IF(CONCATENATE($C$11,$K$25)='11.1 Admón. Riesgos'!N12,'11.1 Admón. Riesgos'!C12,"")</f>
        <v>7</v>
      </c>
      <c r="N12" s="84" t="e">
        <f>IF(CONCATENATE($C$11,$K$25)='11.1 Admón. Riesgos'!#REF!,'11.1 Admón. Riesgos'!#REF!,"")</f>
        <v>#REF!</v>
      </c>
      <c r="O12" s="84" t="str">
        <f>IF(CONCATENATE($C$11,$K$25)='11.1 Admón. Riesgos'!N18,'11.1 Admón. Riesgos'!C18,"")</f>
        <v/>
      </c>
      <c r="P12" s="84" t="str">
        <f>IF(CONCATENATE($C$11,$K$25)='11.1 Admón. Riesgos'!N23,'11.1 Admón. Riesgos'!C23,"")</f>
        <v/>
      </c>
      <c r="Q12" s="85"/>
      <c r="R12" s="86"/>
      <c r="S12" s="87" t="str">
        <f>IF(CONCATENATE($C$11,$R$25)='11.1 Admón. Riesgos'!N6,'11.1 Admón. Riesgos'!C6,"")</f>
        <v/>
      </c>
      <c r="T12" s="87" t="str">
        <f>IF(CONCATENATE($C$11,$R$25)='11.1 Admón. Riesgos'!N12,'11.1 Admón. Riesgos'!C12,"")</f>
        <v/>
      </c>
      <c r="U12" s="87" t="e">
        <f>IF(CONCATENATE($C$11,$R$25)='11.1 Admón. Riesgos'!#REF!,'11.1 Admón. Riesgos'!#REF!,"")</f>
        <v>#REF!</v>
      </c>
      <c r="V12" s="87" t="str">
        <f>IF(CONCATENATE($C$11,$R$25)='11.1 Admón. Riesgos'!N18,'11.1 Admón. Riesgos'!C18,"")</f>
        <v/>
      </c>
      <c r="W12" s="87" t="str">
        <f>IF(CONCATENATE($C$11,$R$25)='11.1 Admón. Riesgos'!N23,'11.1 Admón. Riesgos'!C23,"")</f>
        <v/>
      </c>
      <c r="X12" s="89"/>
    </row>
    <row r="13" spans="2:27" ht="19.5" customHeight="1">
      <c r="B13" s="403"/>
      <c r="C13" s="402"/>
      <c r="D13" s="106"/>
      <c r="E13" s="107" t="str">
        <f>IF(CONCATENATE($C$11,$D$25)='11.1 Admón. Riesgos'!N7,'11.1 Admón. Riesgos'!C7,"")</f>
        <v/>
      </c>
      <c r="F13" s="107" t="str">
        <f>IF(CONCATENATE($C$11,$D$25)='11.1 Admón. Riesgos'!N13,'11.1 Admón. Riesgos'!C13,"")</f>
        <v/>
      </c>
      <c r="G13" s="107" t="e">
        <f>IF(CONCATENATE($C$11,$D$25)='11.1 Admón. Riesgos'!#REF!,'11.1 Admón. Riesgos'!#REF!,"")</f>
        <v>#REF!</v>
      </c>
      <c r="H13" s="107" t="str">
        <f>IF(CONCATENATE($C$11,$D$25)='11.1 Admón. Riesgos'!N19,'11.1 Admón. Riesgos'!C19,"")</f>
        <v/>
      </c>
      <c r="I13" s="107" t="str">
        <f>IF(CONCATENATE($C$11,$D$25)='11.1 Admón. Riesgos'!N24,'11.1 Admón. Riesgos'!C24,"")</f>
        <v/>
      </c>
      <c r="J13" s="108"/>
      <c r="K13" s="109"/>
      <c r="L13" s="84">
        <f>IF(CONCATENATE($C$11,$K$25)='11.1 Admón. Riesgos'!N7,'11.1 Admón. Riesgos'!C7,"")</f>
        <v>2</v>
      </c>
      <c r="M13" s="84">
        <f>IF(CONCATENATE($C$11,$K$25)='11.1 Admón. Riesgos'!N13,'11.1 Admón. Riesgos'!C13,"")</f>
        <v>8</v>
      </c>
      <c r="N13" s="84" t="e">
        <f>IF(CONCATENATE($C$11,$K$25)='11.1 Admón. Riesgos'!#REF!,'11.1 Admón. Riesgos'!#REF!,"")</f>
        <v>#REF!</v>
      </c>
      <c r="O13" s="84" t="str">
        <f>IF(CONCATENATE($C$11,$K$25)='11.1 Admón. Riesgos'!N19,'11.1 Admón. Riesgos'!C19,"")</f>
        <v/>
      </c>
      <c r="P13" s="84" t="str">
        <f>IF(CONCATENATE($C$11,$K$25)='11.1 Admón. Riesgos'!N24,'11.1 Admón. Riesgos'!C24,"")</f>
        <v/>
      </c>
      <c r="Q13" s="85"/>
      <c r="R13" s="86"/>
      <c r="S13" s="87" t="str">
        <f>IF(CONCATENATE($C$11,$R$25)='11.1 Admón. Riesgos'!N7,'11.1 Admón. Riesgos'!C7,"")</f>
        <v/>
      </c>
      <c r="T13" s="87" t="str">
        <f>IF(CONCATENATE($C$11,$R$25)='11.1 Admón. Riesgos'!N13,'11.1 Admón. Riesgos'!C13,"")</f>
        <v/>
      </c>
      <c r="U13" s="87" t="e">
        <f>IF(CONCATENATE($C$11,$R$25)='11.1 Admón. Riesgos'!#REF!,'11.1 Admón. Riesgos'!#REF!,"")</f>
        <v>#REF!</v>
      </c>
      <c r="V13" s="87" t="str">
        <f>IF(CONCATENATE($C$11,$R$25)='11.1 Admón. Riesgos'!N19,'11.1 Admón. Riesgos'!C19,"")</f>
        <v/>
      </c>
      <c r="W13" s="87" t="str">
        <f>IF(CONCATENATE($C$11,$R$25)='11.1 Admón. Riesgos'!N24,'11.1 Admón. Riesgos'!C24,"")</f>
        <v/>
      </c>
      <c r="X13" s="89"/>
    </row>
    <row r="14" spans="2:27" ht="19.5" customHeight="1">
      <c r="B14" s="403"/>
      <c r="C14" s="402"/>
      <c r="D14" s="106"/>
      <c r="E14" s="107" t="str">
        <f>IF(CONCATENATE($C$11,$D$25)='11.1 Admón. Riesgos'!N8,'11.1 Admón. Riesgos'!C8,"")</f>
        <v/>
      </c>
      <c r="F14" s="107" t="str">
        <f>IF(CONCATENATE($C$11,$D$25)='11.1 Admón. Riesgos'!N14,'11.1 Admón. Riesgos'!C14,"")</f>
        <v/>
      </c>
      <c r="G14" s="107" t="str">
        <f>IF(CONCATENATE($C$11,$D$25)='11.1 Admón. Riesgos'!N15,'11.1 Admón. Riesgos'!C15,"")</f>
        <v/>
      </c>
      <c r="H14" s="107" t="str">
        <f>IF(CONCATENATE($C$11,$D$25)='11.1 Admón. Riesgos'!N20,'11.1 Admón. Riesgos'!C20,"")</f>
        <v/>
      </c>
      <c r="I14" s="107" t="str">
        <f>IF(CONCATENATE($C$11,$D$25)='11.1 Admón. Riesgos'!N25,'11.1 Admón. Riesgos'!C25,"")</f>
        <v/>
      </c>
      <c r="J14" s="108"/>
      <c r="K14" s="109"/>
      <c r="L14" s="84">
        <f>IF(CONCATENATE($C$11,$K$25)='11.1 Admón. Riesgos'!N8,'11.1 Admón. Riesgos'!C8,"")</f>
        <v>3</v>
      </c>
      <c r="M14" s="84">
        <f>IF(CONCATENATE($C$11,$K$25)='11.1 Admón. Riesgos'!N14,'11.1 Admón. Riesgos'!C14,"")</f>
        <v>9</v>
      </c>
      <c r="N14" s="84" t="str">
        <f>IF(CONCATENATE($C$11,$K$25)='11.1 Admón. Riesgos'!N15,'11.1 Admón. Riesgos'!C15,"")</f>
        <v/>
      </c>
      <c r="O14" s="84" t="str">
        <f>IF(CONCATENATE($C$11,$K$25)='11.1 Admón. Riesgos'!N20,'11.1 Admón. Riesgos'!C20,"")</f>
        <v/>
      </c>
      <c r="P14" s="84" t="str">
        <f>IF(CONCATENATE($C$11,$K$25)='11.1 Admón. Riesgos'!N25,'11.1 Admón. Riesgos'!C25,"")</f>
        <v/>
      </c>
      <c r="Q14" s="85"/>
      <c r="R14" s="86"/>
      <c r="S14" s="87" t="str">
        <f>IF(CONCATENATE($C$11,$R$25)='11.1 Admón. Riesgos'!N8,'11.1 Admón. Riesgos'!C8,"")</f>
        <v/>
      </c>
      <c r="T14" s="87" t="str">
        <f>IF(CONCATENATE($C$11,$R$25)='11.1 Admón. Riesgos'!N14,'11.1 Admón. Riesgos'!C14,"")</f>
        <v/>
      </c>
      <c r="U14" s="87" t="str">
        <f>IF(CONCATENATE($C$11,$R$25)='11.1 Admón. Riesgos'!N15,'11.1 Admón. Riesgos'!C15,"")</f>
        <v/>
      </c>
      <c r="V14" s="87" t="str">
        <f>IF(CONCATENATE($C$11,$R$25)='11.1 Admón. Riesgos'!N20,'11.1 Admón. Riesgos'!C20,"")</f>
        <v/>
      </c>
      <c r="W14" s="87" t="str">
        <f>IF(CONCATENATE($C$11,$R$25)='11.1 Admón. Riesgos'!N25,'11.1 Admón. Riesgos'!C25,"")</f>
        <v/>
      </c>
      <c r="X14" s="89"/>
    </row>
    <row r="15" spans="2:27" ht="19.5" customHeight="1">
      <c r="B15" s="403"/>
      <c r="C15" s="402"/>
      <c r="D15" s="106"/>
      <c r="E15" s="107" t="str">
        <f>IF(CONCATENATE($C$11,$D$25)='11.1 Admón. Riesgos'!N9,'11.1 Admón. Riesgos'!C9,"")</f>
        <v/>
      </c>
      <c r="F15" s="107" t="e">
        <f>IF(CONCATENATE($C$11,$D$25)='11.1 Admón. Riesgos'!#REF!,'11.1 Admón. Riesgos'!#REF!,"")</f>
        <v>#REF!</v>
      </c>
      <c r="G15" s="107" t="str">
        <f>IF(CONCATENATE($C$11,$D$25)='11.1 Admón. Riesgos'!N16,'11.1 Admón. Riesgos'!C16,"")</f>
        <v/>
      </c>
      <c r="H15" s="107" t="str">
        <f>IF(CONCATENATE($C$11,$D$25)='11.1 Admón. Riesgos'!N21,'11.1 Admón. Riesgos'!C21,"")</f>
        <v/>
      </c>
      <c r="I15" s="107" t="str">
        <f>IF(CONCATENATE($C$11,$D$25)='11.1 Admón. Riesgos'!N26,'11.1 Admón. Riesgos'!C26,"")</f>
        <v/>
      </c>
      <c r="J15" s="108"/>
      <c r="K15" s="109"/>
      <c r="L15" s="84">
        <f>IF(CONCATENATE($C$11,$K$25)='11.1 Admón. Riesgos'!N9,'11.1 Admón. Riesgos'!C9,"")</f>
        <v>4</v>
      </c>
      <c r="M15" s="84" t="e">
        <f>IF(CONCATENATE($C$11,$K$25)='11.1 Admón. Riesgos'!#REF!,'11.1 Admón. Riesgos'!#REF!,"")</f>
        <v>#REF!</v>
      </c>
      <c r="N15" s="84" t="str">
        <f>IF(CONCATENATE($C$11,$K$25)='11.1 Admón. Riesgos'!N16,'11.1 Admón. Riesgos'!C16,"")</f>
        <v/>
      </c>
      <c r="O15" s="84" t="str">
        <f>IF(CONCATENATE($C$11,$K$25)='11.1 Admón. Riesgos'!N21,'11.1 Admón. Riesgos'!C21,"")</f>
        <v/>
      </c>
      <c r="P15" s="84" t="str">
        <f>IF(CONCATENATE($C$11,$K$25)='11.1 Admón. Riesgos'!N26,'11.1 Admón. Riesgos'!C26,"")</f>
        <v/>
      </c>
      <c r="Q15" s="85"/>
      <c r="R15" s="86"/>
      <c r="S15" s="87" t="str">
        <f>IF(CONCATENATE($C$11,$R$25)='11.1 Admón. Riesgos'!N9,'11.1 Admón. Riesgos'!C9,"")</f>
        <v/>
      </c>
      <c r="T15" s="87" t="e">
        <f>IF(CONCATENATE($C$11,$R$25)='11.1 Admón. Riesgos'!#REF!,'11.1 Admón. Riesgos'!#REF!,"")</f>
        <v>#REF!</v>
      </c>
      <c r="U15" s="87" t="str">
        <f>IF(CONCATENATE($C$11,$R$25)='11.1 Admón. Riesgos'!N16,'11.1 Admón. Riesgos'!C16,"")</f>
        <v/>
      </c>
      <c r="V15" s="87" t="str">
        <f>IF(CONCATENATE($C$11,$R$25)='11.1 Admón. Riesgos'!N21,'11.1 Admón. Riesgos'!C21,"")</f>
        <v/>
      </c>
      <c r="W15" s="87" t="str">
        <f>IF(CONCATENATE($C$11,$R$25)='11.1 Admón. Riesgos'!N26,'11.1 Admón. Riesgos'!C26,"")</f>
        <v/>
      </c>
      <c r="X15" s="89"/>
    </row>
    <row r="16" spans="2:27" ht="19.5" customHeight="1">
      <c r="B16" s="403"/>
      <c r="C16" s="402"/>
      <c r="D16" s="106"/>
      <c r="E16" s="107" t="str">
        <f>IF(CONCATENATE($C$11,$D$25)='11.1 Admón. Riesgos'!N10,'11.1 Admón. Riesgos'!C10,"")</f>
        <v/>
      </c>
      <c r="F16" s="107" t="e">
        <f>IF(CONCATENATE($C$11,$D$25)='11.1 Admón. Riesgos'!#REF!,'11.1 Admón. Riesgos'!#REF!,"")</f>
        <v>#REF!</v>
      </c>
      <c r="G16" s="107" t="str">
        <f>IF(CONCATENATE($C$11,$D$25)='11.1 Admón. Riesgos'!N17,'11.1 Admón. Riesgos'!C17,"")</f>
        <v/>
      </c>
      <c r="H16" s="107" t="str">
        <f>IF(CONCATENATE($C$11,$D$25)='11.1 Admón. Riesgos'!N22,'11.1 Admón. Riesgos'!C22,"")</f>
        <v/>
      </c>
      <c r="I16" s="107" t="str">
        <f>IF(CONCATENATE($C$11,$D$25)='11.1 Admón. Riesgos'!N27,'11.1 Admón. Riesgos'!C27,"")</f>
        <v/>
      </c>
      <c r="J16" s="108"/>
      <c r="K16" s="109"/>
      <c r="L16" s="84" t="str">
        <f>IF(CONCATENATE($C$11,$K$25)='11.1 Admón. Riesgos'!N10,'11.1 Admón. Riesgos'!C10,"")</f>
        <v/>
      </c>
      <c r="M16" s="84" t="e">
        <f>IF(CONCATENATE($C$11,$K$25)='11.1 Admón. Riesgos'!#REF!,'11.1 Admón. Riesgos'!#REF!,"")</f>
        <v>#REF!</v>
      </c>
      <c r="N16" s="84" t="str">
        <f>IF(CONCATENATE($C$11,$K$25)='11.1 Admón. Riesgos'!N17,'11.1 Admón. Riesgos'!C17,"")</f>
        <v/>
      </c>
      <c r="O16" s="84" t="str">
        <f>IF(CONCATENATE($C$11,$K$25)='11.1 Admón. Riesgos'!N22,'11.1 Admón. Riesgos'!C22,"")</f>
        <v/>
      </c>
      <c r="P16" s="84" t="str">
        <f>IF(CONCATENATE($C$11,$K$25)='11.1 Admón. Riesgos'!N27,'11.1 Admón. Riesgos'!C27,"")</f>
        <v/>
      </c>
      <c r="Q16" s="85"/>
      <c r="R16" s="86"/>
      <c r="S16" s="87">
        <f>IF(CONCATENATE($C$11,$R$25)='11.1 Admón. Riesgos'!N10,'11.1 Admón. Riesgos'!C10,"")</f>
        <v>5</v>
      </c>
      <c r="T16" s="87" t="e">
        <f>IF(CONCATENATE($C$11,$R$25)='11.1 Admón. Riesgos'!#REF!,'11.1 Admón. Riesgos'!#REF!,"")</f>
        <v>#REF!</v>
      </c>
      <c r="U16" s="87" t="str">
        <f>IF(CONCATENATE($C$11,$R$25)='11.1 Admón. Riesgos'!N17,'11.1 Admón. Riesgos'!C17,"")</f>
        <v/>
      </c>
      <c r="V16" s="87" t="str">
        <f>IF(CONCATENATE($C$11,$R$25)='11.1 Admón. Riesgos'!N22,'11.1 Admón. Riesgos'!C22,"")</f>
        <v/>
      </c>
      <c r="W16" s="87" t="str">
        <f>IF(CONCATENATE($C$11,$R$25)='11.1 Admón. Riesgos'!N27,'11.1 Admón. Riesgos'!C27,"")</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f>IF(CONCATENATE($C$18,$D$25)='11.1 Admón. Riesgos'!N6,'11.1 Admón. Riesgos'!C6,"")</f>
        <v>1</v>
      </c>
      <c r="F19" s="120" t="str">
        <f>IF(CONCATENATE($C$18,$D$25)='11.1 Admón. Riesgos'!N12,'11.1 Admón. Riesgos'!C12,"")</f>
        <v/>
      </c>
      <c r="G19" s="120" t="e">
        <f>IF(CONCATENATE($C$18,$D$25)='11.1 Admón. Riesgos'!#REF!,'11.1 Admón. Riesgos'!#REF!,"")</f>
        <v>#REF!</v>
      </c>
      <c r="H19" s="120" t="str">
        <f>IF(CONCATENATE($C$18,$D$25)='11.1 Admón. Riesgos'!N18,'11.1 Admón. Riesgos'!C18,"")</f>
        <v/>
      </c>
      <c r="I19" s="120" t="str">
        <f>IF(CONCATENATE($C$18,$D$25)='11.1 Admón. Riesgos'!N23,'11.1 Admón. Riesgos'!C23,"")</f>
        <v/>
      </c>
      <c r="J19" s="121"/>
      <c r="K19" s="122"/>
      <c r="L19" s="107" t="str">
        <f>IF(CONCATENATE($C$18,$K$25)='11.1 Admón. Riesgos'!N6,'11.1 Admón. Riesgos'!C6,"")</f>
        <v/>
      </c>
      <c r="M19" s="107" t="str">
        <f>IF(CONCATENATE($C$18,$K$25)='11.1 Admón. Riesgos'!N12,'11.1 Admón. Riesgos'!C12,"")</f>
        <v/>
      </c>
      <c r="N19" s="107" t="e">
        <f>IF(CONCATENATE($C$18,$K$25)='11.1 Admón. Riesgos'!#REF!,'11.1 Admón. Riesgos'!#REF!,"")</f>
        <v>#REF!</v>
      </c>
      <c r="O19" s="107" t="str">
        <f>IF(CONCATENATE($C$18,$K$25)='11.1 Admón. Riesgos'!N18,'11.1 Admón. Riesgos'!C18,"")</f>
        <v/>
      </c>
      <c r="P19" s="107" t="str">
        <f>IF(CONCATENATE($C$18,$K$25)='11.1 Admón. Riesgos'!N23,'11.1 Admón. Riesgos'!C23,"")</f>
        <v/>
      </c>
      <c r="Q19" s="108"/>
      <c r="R19" s="109"/>
      <c r="S19" s="84" t="str">
        <f>IF(CONCATENATE($C$18,$R$25)='11.1 Admón. Riesgos'!N6,'11.1 Admón. Riesgos'!C6,"")</f>
        <v/>
      </c>
      <c r="T19" s="84" t="str">
        <f>IF(CONCATENATE($C$18,$R$25)='11.1 Admón. Riesgos'!N12,'11.1 Admón. Riesgos'!C12,"")</f>
        <v/>
      </c>
      <c r="U19" s="84" t="e">
        <f>IF(CONCATENATE($C$18,$R$25)='11.1 Admón. Riesgos'!#REF!,'11.1 Admón. Riesgos'!#REF!,"")</f>
        <v>#REF!</v>
      </c>
      <c r="V19" s="84" t="str">
        <f>IF(CONCATENATE($C$18,$R$25)='11.1 Admón. Riesgos'!N18,'11.1 Admón. Riesgos'!C18,"")</f>
        <v/>
      </c>
      <c r="W19" s="84" t="str">
        <f>IF(CONCATENATE($C$18,$R$25)='11.1 Admón. Riesgos'!N23,'11.1 Admón. Riesgos'!C23,"")</f>
        <v/>
      </c>
      <c r="X19" s="123"/>
    </row>
    <row r="20" spans="2:24" ht="19.5" customHeight="1">
      <c r="B20" s="403"/>
      <c r="C20" s="402"/>
      <c r="D20" s="119"/>
      <c r="E20" s="120" t="str">
        <f>IF(CONCATENATE($C$18,$D$25)='11.1 Admón. Riesgos'!N7,'11.1 Admón. Riesgos'!C7,"")</f>
        <v/>
      </c>
      <c r="F20" s="120" t="str">
        <f>IF(CONCATENATE($C$18,$D$25)='11.1 Admón. Riesgos'!N13,'11.1 Admón. Riesgos'!C13,"")</f>
        <v/>
      </c>
      <c r="G20" s="120" t="e">
        <f>IF(CONCATENATE($C$18,$D$25)='11.1 Admón. Riesgos'!#REF!,'11.1 Admón. Riesgos'!#REF!,"")</f>
        <v>#REF!</v>
      </c>
      <c r="H20" s="120" t="str">
        <f>IF(CONCATENATE($C$18,$D$25)='11.1 Admón. Riesgos'!N19,'11.1 Admón. Riesgos'!C19,"")</f>
        <v/>
      </c>
      <c r="I20" s="120" t="str">
        <f>IF(CONCATENATE($C$18,$D$25)='11.1 Admón. Riesgos'!N24,'11.1 Admón. Riesgos'!C24,"")</f>
        <v/>
      </c>
      <c r="J20" s="121"/>
      <c r="K20" s="122"/>
      <c r="L20" s="107" t="str">
        <f>IF(CONCATENATE($C$18,$K$25)='11.1 Admón. Riesgos'!N7,'11.1 Admón. Riesgos'!C7,"")</f>
        <v/>
      </c>
      <c r="M20" s="107" t="str">
        <f>IF(CONCATENATE($C$18,$K$25)='11.1 Admón. Riesgos'!N13,'11.1 Admón. Riesgos'!C13,"")</f>
        <v/>
      </c>
      <c r="N20" s="107" t="e">
        <f>IF(CONCATENATE($C$18,$K$25)='11.1 Admón. Riesgos'!#REF!,'11.1 Admón. Riesgos'!#REF!,"")</f>
        <v>#REF!</v>
      </c>
      <c r="O20" s="107" t="str">
        <f>IF(CONCATENATE($C$18,$K$25)='11.1 Admón. Riesgos'!N19,'11.1 Admón. Riesgos'!C19,"")</f>
        <v/>
      </c>
      <c r="P20" s="107" t="str">
        <f>IF(CONCATENATE($C$18,$K$25)='11.1 Admón. Riesgos'!N24,'11.1 Admón. Riesgos'!C24,"")</f>
        <v/>
      </c>
      <c r="Q20" s="108"/>
      <c r="R20" s="109"/>
      <c r="S20" s="84" t="str">
        <f>IF(CONCATENATE($C$18,$R$25)='11.1 Admón. Riesgos'!N7,'11.1 Admón. Riesgos'!C7,"")</f>
        <v/>
      </c>
      <c r="T20" s="84" t="str">
        <f>IF(CONCATENATE($C$18,$R$25)='11.1 Admón. Riesgos'!N13,'11.1 Admón. Riesgos'!C13,"")</f>
        <v/>
      </c>
      <c r="U20" s="84" t="e">
        <f>IF(CONCATENATE($C$18,$R$25)='11.1 Admón. Riesgos'!#REF!,'11.1 Admón. Riesgos'!#REF!,"")</f>
        <v>#REF!</v>
      </c>
      <c r="V20" s="84" t="str">
        <f>IF(CONCATENATE($C$18,$R$25)='11.1 Admón. Riesgos'!N19,'11.1 Admón. Riesgos'!C19,"")</f>
        <v/>
      </c>
      <c r="W20" s="84" t="str">
        <f>IF(CONCATENATE($C$18,$R$25)='11.1 Admón. Riesgos'!N24,'11.1 Admón. Riesgos'!C24,"")</f>
        <v/>
      </c>
      <c r="X20" s="123"/>
    </row>
    <row r="21" spans="2:24" ht="19.5" customHeight="1">
      <c r="B21" s="403"/>
      <c r="C21" s="402"/>
      <c r="D21" s="119"/>
      <c r="E21" s="120" t="str">
        <f>IF(CONCATENATE($C$18,$D$25)='11.1 Admón. Riesgos'!N8,'11.1 Admón. Riesgos'!C8,"")</f>
        <v/>
      </c>
      <c r="F21" s="120" t="str">
        <f>IF(CONCATENATE($C$18,$D$25)='11.1 Admón. Riesgos'!N14,'11.1 Admón. Riesgos'!C14,"")</f>
        <v/>
      </c>
      <c r="G21" s="120" t="str">
        <f>IF(CONCATENATE($C$18,$D$25)='11.1 Admón. Riesgos'!N15,'11.1 Admón. Riesgos'!C15,"")</f>
        <v/>
      </c>
      <c r="H21" s="120" t="str">
        <f>IF(CONCATENATE($C$18,$D$25)='11.1 Admón. Riesgos'!N20,'11.1 Admón. Riesgos'!C20,"")</f>
        <v/>
      </c>
      <c r="I21" s="120" t="str">
        <f>IF(CONCATENATE($C$18,$D$25)='11.1 Admón. Riesgos'!N25,'11.1 Admón. Riesgos'!C25,"")</f>
        <v/>
      </c>
      <c r="J21" s="121"/>
      <c r="K21" s="122"/>
      <c r="L21" s="107" t="str">
        <f>IF(CONCATENATE($C$18,$K$25)='11.1 Admón. Riesgos'!N8,'11.1 Admón. Riesgos'!C8,"")</f>
        <v/>
      </c>
      <c r="M21" s="107" t="str">
        <f>IF(CONCATENATE($C$18,$K$25)='11.1 Admón. Riesgos'!N14,'11.1 Admón. Riesgos'!C14,"")</f>
        <v/>
      </c>
      <c r="N21" s="107" t="str">
        <f>IF(CONCATENATE($C$18,$K$25)='11.1 Admón. Riesgos'!N15,'11.1 Admón. Riesgos'!C15,"")</f>
        <v/>
      </c>
      <c r="O21" s="107" t="str">
        <f>IF(CONCATENATE($C$18,$K$25)='11.1 Admón. Riesgos'!N20,'11.1 Admón. Riesgos'!C20,"")</f>
        <v/>
      </c>
      <c r="P21" s="107" t="str">
        <f>IF(CONCATENATE($C$18,$K$25)='11.1 Admón. Riesgos'!N25,'11.1 Admón. Riesgos'!C25,"")</f>
        <v/>
      </c>
      <c r="Q21" s="108"/>
      <c r="R21" s="109"/>
      <c r="S21" s="84" t="str">
        <f>IF(CONCATENATE($C$18,$R$25)='11.1 Admón. Riesgos'!N8,'11.1 Admón. Riesgos'!C8,"")</f>
        <v/>
      </c>
      <c r="T21" s="84" t="str">
        <f>IF(CONCATENATE($C$18,$R$25)='11.1 Admón. Riesgos'!N14,'11.1 Admón. Riesgos'!C14,"")</f>
        <v/>
      </c>
      <c r="U21" s="84" t="str">
        <f>IF(CONCATENATE($C$18,$R$25)='11.1 Admón. Riesgos'!N15,'11.1 Admón. Riesgos'!C15,"")</f>
        <v/>
      </c>
      <c r="V21" s="84" t="str">
        <f>IF(CONCATENATE($C$18,$R$25)='11.1 Admón. Riesgos'!N20,'11.1 Admón. Riesgos'!C20,"")</f>
        <v/>
      </c>
      <c r="W21" s="84" t="str">
        <f>IF(CONCATENATE($C$18,$R$25)='11.1 Admón. Riesgos'!N25,'11.1 Admón. Riesgos'!C25,"")</f>
        <v/>
      </c>
      <c r="X21" s="123"/>
    </row>
    <row r="22" spans="2:24" ht="19.5" customHeight="1">
      <c r="B22" s="403"/>
      <c r="C22" s="402"/>
      <c r="D22" s="119"/>
      <c r="E22" s="120" t="str">
        <f>IF(CONCATENATE($C$18,$D$25)='11.1 Admón. Riesgos'!N9,'11.1 Admón. Riesgos'!C9,"")</f>
        <v/>
      </c>
      <c r="F22" s="120" t="e">
        <f>IF(CONCATENATE($C$18,$D$25)='11.1 Admón. Riesgos'!#REF!,'11.1 Admón. Riesgos'!#REF!,"")</f>
        <v>#REF!</v>
      </c>
      <c r="G22" s="120" t="str">
        <f>IF(CONCATENATE($C$18,$D$25)='11.1 Admón. Riesgos'!N16,'11.1 Admón. Riesgos'!C16,"")</f>
        <v/>
      </c>
      <c r="H22" s="120" t="str">
        <f>IF(CONCATENATE($C$18,$D$25)='11.1 Admón. Riesgos'!N21,'11.1 Admón. Riesgos'!C21,"")</f>
        <v/>
      </c>
      <c r="I22" s="120" t="str">
        <f>IF(CONCATENATE($C$18,$D$25)='11.1 Admón. Riesgos'!N26,'11.1 Admón. Riesgos'!C26,"")</f>
        <v/>
      </c>
      <c r="J22" s="121"/>
      <c r="K22" s="122"/>
      <c r="L22" s="107" t="str">
        <f>IF(CONCATENATE($C$18,$K$25)='11.1 Admón. Riesgos'!N9,'11.1 Admón. Riesgos'!C9,"")</f>
        <v/>
      </c>
      <c r="M22" s="107" t="e">
        <f>IF(CONCATENATE($C$18,$K$25)='11.1 Admón. Riesgos'!#REF!,'11.1 Admón. Riesgos'!#REF!,"")</f>
        <v>#REF!</v>
      </c>
      <c r="N22" s="107" t="str">
        <f>IF(CONCATENATE($C$18,$K$25)='11.1 Admón. Riesgos'!N16,'11.1 Admón. Riesgos'!C16,"")</f>
        <v/>
      </c>
      <c r="O22" s="107" t="str">
        <f>IF(CONCATENATE($C$18,$K$25)='11.1 Admón. Riesgos'!N21,'11.1 Admón. Riesgos'!C21,"")</f>
        <v/>
      </c>
      <c r="P22" s="107" t="str">
        <f>IF(CONCATENATE($C$18,$K$25)='11.1 Admón. Riesgos'!N26,'11.1 Admón. Riesgos'!C26,"")</f>
        <v/>
      </c>
      <c r="Q22" s="108"/>
      <c r="R22" s="109"/>
      <c r="S22" s="84" t="str">
        <f>IF(CONCATENATE($C$18,$R$25)='11.1 Admón. Riesgos'!N9,'11.1 Admón. Riesgos'!C9,"")</f>
        <v/>
      </c>
      <c r="T22" s="84" t="e">
        <f>IF(CONCATENATE($C$18,$R$25)='11.1 Admón. Riesgos'!#REF!,'11.1 Admón. Riesgos'!#REF!,"")</f>
        <v>#REF!</v>
      </c>
      <c r="U22" s="84" t="str">
        <f>IF(CONCATENATE($C$18,$R$25)='11.1 Admón. Riesgos'!N16,'11.1 Admón. Riesgos'!C16,"")</f>
        <v/>
      </c>
      <c r="V22" s="84" t="str">
        <f>IF(CONCATENATE($C$18,$R$25)='11.1 Admón. Riesgos'!N21,'11.1 Admón. Riesgos'!C21,"")</f>
        <v/>
      </c>
      <c r="W22" s="84" t="str">
        <f>IF(CONCATENATE($C$18,$R$25)='11.1 Admón. Riesgos'!N26,'11.1 Admón. Riesgos'!C26,"")</f>
        <v/>
      </c>
      <c r="X22" s="123"/>
    </row>
    <row r="23" spans="2:24" ht="19.5" customHeight="1">
      <c r="C23" s="402"/>
      <c r="D23" s="119"/>
      <c r="E23" s="120" t="str">
        <f>IF(CONCATENATE($C$18,$D$25)='11.1 Admón. Riesgos'!N10,'11.1 Admón. Riesgos'!C10,"")</f>
        <v/>
      </c>
      <c r="F23" s="120" t="e">
        <f>IF(CONCATENATE($C$18,$D$25)='11.1 Admón. Riesgos'!#REF!,'11.1 Admón. Riesgos'!#REF!,"")</f>
        <v>#REF!</v>
      </c>
      <c r="G23" s="120" t="str">
        <f>IF(CONCATENATE($C$18,$D$25)='11.1 Admón. Riesgos'!N17,'11.1 Admón. Riesgos'!C17,"")</f>
        <v/>
      </c>
      <c r="H23" s="120" t="str">
        <f>IF(CONCATENATE($C$18,$D$25)='11.1 Admón. Riesgos'!N22,'11.1 Admón. Riesgos'!C22,"")</f>
        <v/>
      </c>
      <c r="I23" s="120" t="str">
        <f>IF(CONCATENATE($C$18,$D$25)='11.1 Admón. Riesgos'!N27,'11.1 Admón. Riesgos'!C27,"")</f>
        <v/>
      </c>
      <c r="J23" s="121"/>
      <c r="K23" s="122"/>
      <c r="L23" s="107" t="str">
        <f>IF(CONCATENATE($C$18,$K$25)='11.1 Admón. Riesgos'!N10,'11.1 Admón. Riesgos'!C10,"")</f>
        <v/>
      </c>
      <c r="M23" s="107" t="e">
        <f>IF(CONCATENATE($C$18,$K$25)='11.1 Admón. Riesgos'!#REF!,'11.1 Admón. Riesgos'!#REF!,"")</f>
        <v>#REF!</v>
      </c>
      <c r="N23" s="107" t="str">
        <f>IF(CONCATENATE($C$18,$K$25)='11.1 Admón. Riesgos'!N17,'11.1 Admón. Riesgos'!C17,"")</f>
        <v/>
      </c>
      <c r="O23" s="107" t="str">
        <f>IF(CONCATENATE($C$18,$K$25)='11.1 Admón. Riesgos'!N22,'11.1 Admón. Riesgos'!C22,"")</f>
        <v/>
      </c>
      <c r="P23" s="107" t="str">
        <f>IF(CONCATENATE($C$18,$K$25)='11.1 Admón. Riesgos'!N27,'11.1 Admón. Riesgos'!C27,"")</f>
        <v/>
      </c>
      <c r="Q23" s="108"/>
      <c r="R23" s="109"/>
      <c r="S23" s="84" t="str">
        <f>IF(CONCATENATE($C$18,$R$25)='11.1 Admón. Riesgos'!N10,'11.1 Admón. Riesgos'!C10,"")</f>
        <v/>
      </c>
      <c r="T23" s="84" t="e">
        <f>IF(CONCATENATE($C$18,$R$25)='11.1 Admón. Riesgos'!#REF!,'11.1 Admón. Riesgos'!#REF!,"")</f>
        <v>#REF!</v>
      </c>
      <c r="U23" s="84" t="str">
        <f>IF(CONCATENATE($C$18,$R$25)='11.1 Admón. Riesgos'!N17,'11.1 Admón. Riesgos'!C17,"")</f>
        <v/>
      </c>
      <c r="V23" s="84" t="str">
        <f>IF(CONCATENATE($C$18,$R$25)='11.1 Admón. Riesgos'!N22,'11.1 Admón. Riesgos'!C22,"")</f>
        <v/>
      </c>
      <c r="W23" s="84" t="str">
        <f>IF(CONCATENATE($C$18,$R$25)='11.1 Admón. Riesgos'!N27,'11.1 Admón. Riesgos'!C27,"")</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EHvkkDPR6RQ6Fa8HM020cP8PbsljW9zrz4JAoNZnRriAjZJ29ESPZAn59HLeUrgiw7ruh7pN2NSklKUathqZyg==" saltValue="g0+hKFAu690Fo9vJzCJIeg=="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pageSetup orientation="portrait" horizontalDpi="4294967293" verticalDpi="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topLeftCell="A7" workbookViewId="0">
      <selection activeCell="S12" sqref="S12"/>
    </sheetView>
  </sheetViews>
  <sheetFormatPr baseColWidth="10" defaultColWidth="4.7109375" defaultRowHeight="19.5" customHeight="1"/>
  <cols>
    <col min="1" max="2" width="4.7109375" style="74" customWidth="1"/>
    <col min="3" max="3" width="20.7109375" style="75" customWidth="1"/>
    <col min="4" max="4" width="2.85546875" style="74" customWidth="1"/>
    <col min="5" max="5" width="4.7109375" style="74" customWidth="1"/>
    <col min="6" max="6" width="6.28515625" style="74" bestFit="1" customWidth="1"/>
    <col min="7" max="9" width="4.7109375" style="74" customWidth="1"/>
    <col min="10" max="10" width="3.28515625" style="74" customWidth="1"/>
    <col min="11" max="11" width="3" style="74" customWidth="1"/>
    <col min="12" max="13" width="4.7109375" style="74" customWidth="1"/>
    <col min="14"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1" width="4.7109375" style="74" customWidth="1"/>
    <col min="262" max="262" width="6.28515625" style="74" bestFit="1" customWidth="1"/>
    <col min="263" max="265" width="4.7109375" style="74" customWidth="1"/>
    <col min="266" max="266" width="3.28515625" style="74" customWidth="1"/>
    <col min="267" max="267" width="3" style="74" customWidth="1"/>
    <col min="268" max="269" width="4.7109375" style="74" customWidth="1"/>
    <col min="270"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17" width="4.7109375" style="74" customWidth="1"/>
    <col min="518" max="518" width="6.28515625" style="74" bestFit="1" customWidth="1"/>
    <col min="519" max="521" width="4.7109375" style="74" customWidth="1"/>
    <col min="522" max="522" width="3.28515625" style="74" customWidth="1"/>
    <col min="523" max="523" width="3" style="74" customWidth="1"/>
    <col min="524" max="525" width="4.7109375" style="74" customWidth="1"/>
    <col min="526"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3" width="4.7109375" style="74" customWidth="1"/>
    <col min="774" max="774" width="6.28515625" style="74" bestFit="1" customWidth="1"/>
    <col min="775" max="777" width="4.7109375" style="74" customWidth="1"/>
    <col min="778" max="778" width="3.28515625" style="74" customWidth="1"/>
    <col min="779" max="779" width="3" style="74" customWidth="1"/>
    <col min="780" max="781" width="4.7109375" style="74" customWidth="1"/>
    <col min="782"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29" width="4.7109375" style="74" customWidth="1"/>
    <col min="1030" max="1030" width="6.28515625" style="74" bestFit="1" customWidth="1"/>
    <col min="1031" max="1033" width="4.7109375" style="74" customWidth="1"/>
    <col min="1034" max="1034" width="3.28515625" style="74" customWidth="1"/>
    <col min="1035" max="1035" width="3" style="74" customWidth="1"/>
    <col min="1036" max="1037" width="4.7109375" style="74" customWidth="1"/>
    <col min="1038"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5" width="4.7109375" style="74" customWidth="1"/>
    <col min="1286" max="1286" width="6.28515625" style="74" bestFit="1" customWidth="1"/>
    <col min="1287" max="1289" width="4.7109375" style="74" customWidth="1"/>
    <col min="1290" max="1290" width="3.28515625" style="74" customWidth="1"/>
    <col min="1291" max="1291" width="3" style="74" customWidth="1"/>
    <col min="1292" max="1293" width="4.7109375" style="74" customWidth="1"/>
    <col min="1294"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1" width="4.7109375" style="74" customWidth="1"/>
    <col min="1542" max="1542" width="6.28515625" style="74" bestFit="1" customWidth="1"/>
    <col min="1543" max="1545" width="4.7109375" style="74" customWidth="1"/>
    <col min="1546" max="1546" width="3.28515625" style="74" customWidth="1"/>
    <col min="1547" max="1547" width="3" style="74" customWidth="1"/>
    <col min="1548" max="1549" width="4.7109375" style="74" customWidth="1"/>
    <col min="1550"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797" width="4.7109375" style="74" customWidth="1"/>
    <col min="1798" max="1798" width="6.28515625" style="74" bestFit="1" customWidth="1"/>
    <col min="1799" max="1801" width="4.7109375" style="74" customWidth="1"/>
    <col min="1802" max="1802" width="3.28515625" style="74" customWidth="1"/>
    <col min="1803" max="1803" width="3" style="74" customWidth="1"/>
    <col min="1804" max="1805" width="4.7109375" style="74" customWidth="1"/>
    <col min="1806"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3" width="4.7109375" style="74" customWidth="1"/>
    <col min="2054" max="2054" width="6.28515625" style="74" bestFit="1" customWidth="1"/>
    <col min="2055" max="2057" width="4.7109375" style="74" customWidth="1"/>
    <col min="2058" max="2058" width="3.28515625" style="74" customWidth="1"/>
    <col min="2059" max="2059" width="3" style="74" customWidth="1"/>
    <col min="2060" max="2061" width="4.7109375" style="74" customWidth="1"/>
    <col min="2062"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09" width="4.7109375" style="74" customWidth="1"/>
    <col min="2310" max="2310" width="6.28515625" style="74" bestFit="1" customWidth="1"/>
    <col min="2311" max="2313" width="4.7109375" style="74" customWidth="1"/>
    <col min="2314" max="2314" width="3.28515625" style="74" customWidth="1"/>
    <col min="2315" max="2315" width="3" style="74" customWidth="1"/>
    <col min="2316" max="2317" width="4.7109375" style="74" customWidth="1"/>
    <col min="2318"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5" width="4.7109375" style="74" customWidth="1"/>
    <col min="2566" max="2566" width="6.28515625" style="74" bestFit="1" customWidth="1"/>
    <col min="2567" max="2569" width="4.7109375" style="74" customWidth="1"/>
    <col min="2570" max="2570" width="3.28515625" style="74" customWidth="1"/>
    <col min="2571" max="2571" width="3" style="74" customWidth="1"/>
    <col min="2572" max="2573" width="4.7109375" style="74" customWidth="1"/>
    <col min="2574"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1" width="4.7109375" style="74" customWidth="1"/>
    <col min="2822" max="2822" width="6.28515625" style="74" bestFit="1" customWidth="1"/>
    <col min="2823" max="2825" width="4.7109375" style="74" customWidth="1"/>
    <col min="2826" max="2826" width="3.28515625" style="74" customWidth="1"/>
    <col min="2827" max="2827" width="3" style="74" customWidth="1"/>
    <col min="2828" max="2829" width="4.7109375" style="74" customWidth="1"/>
    <col min="2830"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77" width="4.7109375" style="74" customWidth="1"/>
    <col min="3078" max="3078" width="6.28515625" style="74" bestFit="1" customWidth="1"/>
    <col min="3079" max="3081" width="4.7109375" style="74" customWidth="1"/>
    <col min="3082" max="3082" width="3.28515625" style="74" customWidth="1"/>
    <col min="3083" max="3083" width="3" style="74" customWidth="1"/>
    <col min="3084" max="3085" width="4.7109375" style="74" customWidth="1"/>
    <col min="3086"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3" width="4.7109375" style="74" customWidth="1"/>
    <col min="3334" max="3334" width="6.28515625" style="74" bestFit="1" customWidth="1"/>
    <col min="3335" max="3337" width="4.7109375" style="74" customWidth="1"/>
    <col min="3338" max="3338" width="3.28515625" style="74" customWidth="1"/>
    <col min="3339" max="3339" width="3" style="74" customWidth="1"/>
    <col min="3340" max="3341" width="4.7109375" style="74" customWidth="1"/>
    <col min="3342"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89" width="4.7109375" style="74" customWidth="1"/>
    <col min="3590" max="3590" width="6.28515625" style="74" bestFit="1" customWidth="1"/>
    <col min="3591" max="3593" width="4.7109375" style="74" customWidth="1"/>
    <col min="3594" max="3594" width="3.28515625" style="74" customWidth="1"/>
    <col min="3595" max="3595" width="3" style="74" customWidth="1"/>
    <col min="3596" max="3597" width="4.7109375" style="74" customWidth="1"/>
    <col min="3598"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5" width="4.7109375" style="74" customWidth="1"/>
    <col min="3846" max="3846" width="6.28515625" style="74" bestFit="1" customWidth="1"/>
    <col min="3847" max="3849" width="4.7109375" style="74" customWidth="1"/>
    <col min="3850" max="3850" width="3.28515625" style="74" customWidth="1"/>
    <col min="3851" max="3851" width="3" style="74" customWidth="1"/>
    <col min="3852" max="3853" width="4.7109375" style="74" customWidth="1"/>
    <col min="3854"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1" width="4.7109375" style="74" customWidth="1"/>
    <col min="4102" max="4102" width="6.28515625" style="74" bestFit="1" customWidth="1"/>
    <col min="4103" max="4105" width="4.7109375" style="74" customWidth="1"/>
    <col min="4106" max="4106" width="3.28515625" style="74" customWidth="1"/>
    <col min="4107" max="4107" width="3" style="74" customWidth="1"/>
    <col min="4108" max="4109" width="4.7109375" style="74" customWidth="1"/>
    <col min="4110"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57" width="4.7109375" style="74" customWidth="1"/>
    <col min="4358" max="4358" width="6.28515625" style="74" bestFit="1" customWidth="1"/>
    <col min="4359" max="4361" width="4.7109375" style="74" customWidth="1"/>
    <col min="4362" max="4362" width="3.28515625" style="74" customWidth="1"/>
    <col min="4363" max="4363" width="3" style="74" customWidth="1"/>
    <col min="4364" max="4365" width="4.7109375" style="74" customWidth="1"/>
    <col min="4366"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3" width="4.7109375" style="74" customWidth="1"/>
    <col min="4614" max="4614" width="6.28515625" style="74" bestFit="1" customWidth="1"/>
    <col min="4615" max="4617" width="4.7109375" style="74" customWidth="1"/>
    <col min="4618" max="4618" width="3.28515625" style="74" customWidth="1"/>
    <col min="4619" max="4619" width="3" style="74" customWidth="1"/>
    <col min="4620" max="4621" width="4.7109375" style="74" customWidth="1"/>
    <col min="4622"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69" width="4.7109375" style="74" customWidth="1"/>
    <col min="4870" max="4870" width="6.28515625" style="74" bestFit="1" customWidth="1"/>
    <col min="4871" max="4873" width="4.7109375" style="74" customWidth="1"/>
    <col min="4874" max="4874" width="3.28515625" style="74" customWidth="1"/>
    <col min="4875" max="4875" width="3" style="74" customWidth="1"/>
    <col min="4876" max="4877" width="4.7109375" style="74" customWidth="1"/>
    <col min="4878"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5" width="4.7109375" style="74" customWidth="1"/>
    <col min="5126" max="5126" width="6.28515625" style="74" bestFit="1" customWidth="1"/>
    <col min="5127" max="5129" width="4.7109375" style="74" customWidth="1"/>
    <col min="5130" max="5130" width="3.28515625" style="74" customWidth="1"/>
    <col min="5131" max="5131" width="3" style="74" customWidth="1"/>
    <col min="5132" max="5133" width="4.7109375" style="74" customWidth="1"/>
    <col min="5134"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1" width="4.7109375" style="74" customWidth="1"/>
    <col min="5382" max="5382" width="6.28515625" style="74" bestFit="1" customWidth="1"/>
    <col min="5383" max="5385" width="4.7109375" style="74" customWidth="1"/>
    <col min="5386" max="5386" width="3.28515625" style="74" customWidth="1"/>
    <col min="5387" max="5387" width="3" style="74" customWidth="1"/>
    <col min="5388" max="5389" width="4.7109375" style="74" customWidth="1"/>
    <col min="5390"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37" width="4.7109375" style="74" customWidth="1"/>
    <col min="5638" max="5638" width="6.28515625" style="74" bestFit="1" customWidth="1"/>
    <col min="5639" max="5641" width="4.7109375" style="74" customWidth="1"/>
    <col min="5642" max="5642" width="3.28515625" style="74" customWidth="1"/>
    <col min="5643" max="5643" width="3" style="74" customWidth="1"/>
    <col min="5644" max="5645" width="4.7109375" style="74" customWidth="1"/>
    <col min="5646"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3" width="4.7109375" style="74" customWidth="1"/>
    <col min="5894" max="5894" width="6.28515625" style="74" bestFit="1" customWidth="1"/>
    <col min="5895" max="5897" width="4.7109375" style="74" customWidth="1"/>
    <col min="5898" max="5898" width="3.28515625" style="74" customWidth="1"/>
    <col min="5899" max="5899" width="3" style="74" customWidth="1"/>
    <col min="5900" max="5901" width="4.7109375" style="74" customWidth="1"/>
    <col min="5902"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49" width="4.7109375" style="74" customWidth="1"/>
    <col min="6150" max="6150" width="6.28515625" style="74" bestFit="1" customWidth="1"/>
    <col min="6151" max="6153" width="4.7109375" style="74" customWidth="1"/>
    <col min="6154" max="6154" width="3.28515625" style="74" customWidth="1"/>
    <col min="6155" max="6155" width="3" style="74" customWidth="1"/>
    <col min="6156" max="6157" width="4.7109375" style="74" customWidth="1"/>
    <col min="6158"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5" width="4.7109375" style="74" customWidth="1"/>
    <col min="6406" max="6406" width="6.28515625" style="74" bestFit="1" customWidth="1"/>
    <col min="6407" max="6409" width="4.7109375" style="74" customWidth="1"/>
    <col min="6410" max="6410" width="3.28515625" style="74" customWidth="1"/>
    <col min="6411" max="6411" width="3" style="74" customWidth="1"/>
    <col min="6412" max="6413" width="4.7109375" style="74" customWidth="1"/>
    <col min="6414"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1" width="4.7109375" style="74" customWidth="1"/>
    <col min="6662" max="6662" width="6.28515625" style="74" bestFit="1" customWidth="1"/>
    <col min="6663" max="6665" width="4.7109375" style="74" customWidth="1"/>
    <col min="6666" max="6666" width="3.28515625" style="74" customWidth="1"/>
    <col min="6667" max="6667" width="3" style="74" customWidth="1"/>
    <col min="6668" max="6669" width="4.7109375" style="74" customWidth="1"/>
    <col min="6670"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17" width="4.7109375" style="74" customWidth="1"/>
    <col min="6918" max="6918" width="6.28515625" style="74" bestFit="1" customWidth="1"/>
    <col min="6919" max="6921" width="4.7109375" style="74" customWidth="1"/>
    <col min="6922" max="6922" width="3.28515625" style="74" customWidth="1"/>
    <col min="6923" max="6923" width="3" style="74" customWidth="1"/>
    <col min="6924" max="6925" width="4.7109375" style="74" customWidth="1"/>
    <col min="6926"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3" width="4.7109375" style="74" customWidth="1"/>
    <col min="7174" max="7174" width="6.28515625" style="74" bestFit="1" customWidth="1"/>
    <col min="7175" max="7177" width="4.7109375" style="74" customWidth="1"/>
    <col min="7178" max="7178" width="3.28515625" style="74" customWidth="1"/>
    <col min="7179" max="7179" width="3" style="74" customWidth="1"/>
    <col min="7180" max="7181" width="4.7109375" style="74" customWidth="1"/>
    <col min="7182"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29" width="4.7109375" style="74" customWidth="1"/>
    <col min="7430" max="7430" width="6.28515625" style="74" bestFit="1" customWidth="1"/>
    <col min="7431" max="7433" width="4.7109375" style="74" customWidth="1"/>
    <col min="7434" max="7434" width="3.28515625" style="74" customWidth="1"/>
    <col min="7435" max="7435" width="3" style="74" customWidth="1"/>
    <col min="7436" max="7437" width="4.7109375" style="74" customWidth="1"/>
    <col min="7438"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5" width="4.7109375" style="74" customWidth="1"/>
    <col min="7686" max="7686" width="6.28515625" style="74" bestFit="1" customWidth="1"/>
    <col min="7687" max="7689" width="4.7109375" style="74" customWidth="1"/>
    <col min="7690" max="7690" width="3.28515625" style="74" customWidth="1"/>
    <col min="7691" max="7691" width="3" style="74" customWidth="1"/>
    <col min="7692" max="7693" width="4.7109375" style="74" customWidth="1"/>
    <col min="7694"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1" width="4.7109375" style="74" customWidth="1"/>
    <col min="7942" max="7942" width="6.28515625" style="74" bestFit="1" customWidth="1"/>
    <col min="7943" max="7945" width="4.7109375" style="74" customWidth="1"/>
    <col min="7946" max="7946" width="3.28515625" style="74" customWidth="1"/>
    <col min="7947" max="7947" width="3" style="74" customWidth="1"/>
    <col min="7948" max="7949" width="4.7109375" style="74" customWidth="1"/>
    <col min="7950"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197" width="4.7109375" style="74" customWidth="1"/>
    <col min="8198" max="8198" width="6.28515625" style="74" bestFit="1" customWidth="1"/>
    <col min="8199" max="8201" width="4.7109375" style="74" customWidth="1"/>
    <col min="8202" max="8202" width="3.28515625" style="74" customWidth="1"/>
    <col min="8203" max="8203" width="3" style="74" customWidth="1"/>
    <col min="8204" max="8205" width="4.7109375" style="74" customWidth="1"/>
    <col min="8206"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3" width="4.7109375" style="74" customWidth="1"/>
    <col min="8454" max="8454" width="6.28515625" style="74" bestFit="1" customWidth="1"/>
    <col min="8455" max="8457" width="4.7109375" style="74" customWidth="1"/>
    <col min="8458" max="8458" width="3.28515625" style="74" customWidth="1"/>
    <col min="8459" max="8459" width="3" style="74" customWidth="1"/>
    <col min="8460" max="8461" width="4.7109375" style="74" customWidth="1"/>
    <col min="8462"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09" width="4.7109375" style="74" customWidth="1"/>
    <col min="8710" max="8710" width="6.28515625" style="74" bestFit="1" customWidth="1"/>
    <col min="8711" max="8713" width="4.7109375" style="74" customWidth="1"/>
    <col min="8714" max="8714" width="3.28515625" style="74" customWidth="1"/>
    <col min="8715" max="8715" width="3" style="74" customWidth="1"/>
    <col min="8716" max="8717" width="4.7109375" style="74" customWidth="1"/>
    <col min="8718"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5" width="4.7109375" style="74" customWidth="1"/>
    <col min="8966" max="8966" width="6.28515625" style="74" bestFit="1" customWidth="1"/>
    <col min="8967" max="8969" width="4.7109375" style="74" customWidth="1"/>
    <col min="8970" max="8970" width="3.28515625" style="74" customWidth="1"/>
    <col min="8971" max="8971" width="3" style="74" customWidth="1"/>
    <col min="8972" max="8973" width="4.7109375" style="74" customWidth="1"/>
    <col min="8974"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1" width="4.7109375" style="74" customWidth="1"/>
    <col min="9222" max="9222" width="6.28515625" style="74" bestFit="1" customWidth="1"/>
    <col min="9223" max="9225" width="4.7109375" style="74" customWidth="1"/>
    <col min="9226" max="9226" width="3.28515625" style="74" customWidth="1"/>
    <col min="9227" max="9227" width="3" style="74" customWidth="1"/>
    <col min="9228" max="9229" width="4.7109375" style="74" customWidth="1"/>
    <col min="9230"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77" width="4.7109375" style="74" customWidth="1"/>
    <col min="9478" max="9478" width="6.28515625" style="74" bestFit="1" customWidth="1"/>
    <col min="9479" max="9481" width="4.7109375" style="74" customWidth="1"/>
    <col min="9482" max="9482" width="3.28515625" style="74" customWidth="1"/>
    <col min="9483" max="9483" width="3" style="74" customWidth="1"/>
    <col min="9484" max="9485" width="4.7109375" style="74" customWidth="1"/>
    <col min="9486"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3" width="4.7109375" style="74" customWidth="1"/>
    <col min="9734" max="9734" width="6.28515625" style="74" bestFit="1" customWidth="1"/>
    <col min="9735" max="9737" width="4.7109375" style="74" customWidth="1"/>
    <col min="9738" max="9738" width="3.28515625" style="74" customWidth="1"/>
    <col min="9739" max="9739" width="3" style="74" customWidth="1"/>
    <col min="9740" max="9741" width="4.7109375" style="74" customWidth="1"/>
    <col min="9742"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89" width="4.7109375" style="74" customWidth="1"/>
    <col min="9990" max="9990" width="6.28515625" style="74" bestFit="1" customWidth="1"/>
    <col min="9991" max="9993" width="4.7109375" style="74" customWidth="1"/>
    <col min="9994" max="9994" width="3.28515625" style="74" customWidth="1"/>
    <col min="9995" max="9995" width="3" style="74" customWidth="1"/>
    <col min="9996" max="9997" width="4.7109375" style="74" customWidth="1"/>
    <col min="9998"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5" width="4.7109375" style="74" customWidth="1"/>
    <col min="10246" max="10246" width="6.28515625" style="74" bestFit="1" customWidth="1"/>
    <col min="10247" max="10249" width="4.7109375" style="74" customWidth="1"/>
    <col min="10250" max="10250" width="3.28515625" style="74" customWidth="1"/>
    <col min="10251" max="10251" width="3" style="74" customWidth="1"/>
    <col min="10252" max="10253" width="4.7109375" style="74" customWidth="1"/>
    <col min="10254"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1" width="4.7109375" style="74" customWidth="1"/>
    <col min="10502" max="10502" width="6.28515625" style="74" bestFit="1" customWidth="1"/>
    <col min="10503" max="10505" width="4.7109375" style="74" customWidth="1"/>
    <col min="10506" max="10506" width="3.28515625" style="74" customWidth="1"/>
    <col min="10507" max="10507" width="3" style="74" customWidth="1"/>
    <col min="10508" max="10509" width="4.7109375" style="74" customWidth="1"/>
    <col min="10510"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57" width="4.7109375" style="74" customWidth="1"/>
    <col min="10758" max="10758" width="6.28515625" style="74" bestFit="1" customWidth="1"/>
    <col min="10759" max="10761" width="4.7109375" style="74" customWidth="1"/>
    <col min="10762" max="10762" width="3.28515625" style="74" customWidth="1"/>
    <col min="10763" max="10763" width="3" style="74" customWidth="1"/>
    <col min="10764" max="10765" width="4.7109375" style="74" customWidth="1"/>
    <col min="10766"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3" width="4.7109375" style="74" customWidth="1"/>
    <col min="11014" max="11014" width="6.28515625" style="74" bestFit="1" customWidth="1"/>
    <col min="11015" max="11017" width="4.7109375" style="74" customWidth="1"/>
    <col min="11018" max="11018" width="3.28515625" style="74" customWidth="1"/>
    <col min="11019" max="11019" width="3" style="74" customWidth="1"/>
    <col min="11020" max="11021" width="4.7109375" style="74" customWidth="1"/>
    <col min="11022"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69" width="4.7109375" style="74" customWidth="1"/>
    <col min="11270" max="11270" width="6.28515625" style="74" bestFit="1" customWidth="1"/>
    <col min="11271" max="11273" width="4.7109375" style="74" customWidth="1"/>
    <col min="11274" max="11274" width="3.28515625" style="74" customWidth="1"/>
    <col min="11275" max="11275" width="3" style="74" customWidth="1"/>
    <col min="11276" max="11277" width="4.7109375" style="74" customWidth="1"/>
    <col min="11278"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5" width="4.7109375" style="74" customWidth="1"/>
    <col min="11526" max="11526" width="6.28515625" style="74" bestFit="1" customWidth="1"/>
    <col min="11527" max="11529" width="4.7109375" style="74" customWidth="1"/>
    <col min="11530" max="11530" width="3.28515625" style="74" customWidth="1"/>
    <col min="11531" max="11531" width="3" style="74" customWidth="1"/>
    <col min="11532" max="11533" width="4.7109375" style="74" customWidth="1"/>
    <col min="11534"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1" width="4.7109375" style="74" customWidth="1"/>
    <col min="11782" max="11782" width="6.28515625" style="74" bestFit="1" customWidth="1"/>
    <col min="11783" max="11785" width="4.7109375" style="74" customWidth="1"/>
    <col min="11786" max="11786" width="3.28515625" style="74" customWidth="1"/>
    <col min="11787" max="11787" width="3" style="74" customWidth="1"/>
    <col min="11788" max="11789" width="4.7109375" style="74" customWidth="1"/>
    <col min="11790"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37" width="4.7109375" style="74" customWidth="1"/>
    <col min="12038" max="12038" width="6.28515625" style="74" bestFit="1" customWidth="1"/>
    <col min="12039" max="12041" width="4.7109375" style="74" customWidth="1"/>
    <col min="12042" max="12042" width="3.28515625" style="74" customWidth="1"/>
    <col min="12043" max="12043" width="3" style="74" customWidth="1"/>
    <col min="12044" max="12045" width="4.7109375" style="74" customWidth="1"/>
    <col min="12046"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3" width="4.7109375" style="74" customWidth="1"/>
    <col min="12294" max="12294" width="6.28515625" style="74" bestFit="1" customWidth="1"/>
    <col min="12295" max="12297" width="4.7109375" style="74" customWidth="1"/>
    <col min="12298" max="12298" width="3.28515625" style="74" customWidth="1"/>
    <col min="12299" max="12299" width="3" style="74" customWidth="1"/>
    <col min="12300" max="12301" width="4.7109375" style="74" customWidth="1"/>
    <col min="12302"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49" width="4.7109375" style="74" customWidth="1"/>
    <col min="12550" max="12550" width="6.28515625" style="74" bestFit="1" customWidth="1"/>
    <col min="12551" max="12553" width="4.7109375" style="74" customWidth="1"/>
    <col min="12554" max="12554" width="3.28515625" style="74" customWidth="1"/>
    <col min="12555" max="12555" width="3" style="74" customWidth="1"/>
    <col min="12556" max="12557" width="4.7109375" style="74" customWidth="1"/>
    <col min="12558"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5" width="4.7109375" style="74" customWidth="1"/>
    <col min="12806" max="12806" width="6.28515625" style="74" bestFit="1" customWidth="1"/>
    <col min="12807" max="12809" width="4.7109375" style="74" customWidth="1"/>
    <col min="12810" max="12810" width="3.28515625" style="74" customWidth="1"/>
    <col min="12811" max="12811" width="3" style="74" customWidth="1"/>
    <col min="12812" max="12813" width="4.7109375" style="74" customWidth="1"/>
    <col min="12814"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1" width="4.7109375" style="74" customWidth="1"/>
    <col min="13062" max="13062" width="6.28515625" style="74" bestFit="1" customWidth="1"/>
    <col min="13063" max="13065" width="4.7109375" style="74" customWidth="1"/>
    <col min="13066" max="13066" width="3.28515625" style="74" customWidth="1"/>
    <col min="13067" max="13067" width="3" style="74" customWidth="1"/>
    <col min="13068" max="13069" width="4.7109375" style="74" customWidth="1"/>
    <col min="13070"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17" width="4.7109375" style="74" customWidth="1"/>
    <col min="13318" max="13318" width="6.28515625" style="74" bestFit="1" customWidth="1"/>
    <col min="13319" max="13321" width="4.7109375" style="74" customWidth="1"/>
    <col min="13322" max="13322" width="3.28515625" style="74" customWidth="1"/>
    <col min="13323" max="13323" width="3" style="74" customWidth="1"/>
    <col min="13324" max="13325" width="4.7109375" style="74" customWidth="1"/>
    <col min="13326"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3" width="4.7109375" style="74" customWidth="1"/>
    <col min="13574" max="13574" width="6.28515625" style="74" bestFit="1" customWidth="1"/>
    <col min="13575" max="13577" width="4.7109375" style="74" customWidth="1"/>
    <col min="13578" max="13578" width="3.28515625" style="74" customWidth="1"/>
    <col min="13579" max="13579" width="3" style="74" customWidth="1"/>
    <col min="13580" max="13581" width="4.7109375" style="74" customWidth="1"/>
    <col min="13582"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29" width="4.7109375" style="74" customWidth="1"/>
    <col min="13830" max="13830" width="6.28515625" style="74" bestFit="1" customWidth="1"/>
    <col min="13831" max="13833" width="4.7109375" style="74" customWidth="1"/>
    <col min="13834" max="13834" width="3.28515625" style="74" customWidth="1"/>
    <col min="13835" max="13835" width="3" style="74" customWidth="1"/>
    <col min="13836" max="13837" width="4.7109375" style="74" customWidth="1"/>
    <col min="13838"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5" width="4.7109375" style="74" customWidth="1"/>
    <col min="14086" max="14086" width="6.28515625" style="74" bestFit="1" customWidth="1"/>
    <col min="14087" max="14089" width="4.7109375" style="74" customWidth="1"/>
    <col min="14090" max="14090" width="3.28515625" style="74" customWidth="1"/>
    <col min="14091" max="14091" width="3" style="74" customWidth="1"/>
    <col min="14092" max="14093" width="4.7109375" style="74" customWidth="1"/>
    <col min="14094"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1" width="4.7109375" style="74" customWidth="1"/>
    <col min="14342" max="14342" width="6.28515625" style="74" bestFit="1" customWidth="1"/>
    <col min="14343" max="14345" width="4.7109375" style="74" customWidth="1"/>
    <col min="14346" max="14346" width="3.28515625" style="74" customWidth="1"/>
    <col min="14347" max="14347" width="3" style="74" customWidth="1"/>
    <col min="14348" max="14349" width="4.7109375" style="74" customWidth="1"/>
    <col min="14350"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597" width="4.7109375" style="74" customWidth="1"/>
    <col min="14598" max="14598" width="6.28515625" style="74" bestFit="1" customWidth="1"/>
    <col min="14599" max="14601" width="4.7109375" style="74" customWidth="1"/>
    <col min="14602" max="14602" width="3.28515625" style="74" customWidth="1"/>
    <col min="14603" max="14603" width="3" style="74" customWidth="1"/>
    <col min="14604" max="14605" width="4.7109375" style="74" customWidth="1"/>
    <col min="14606"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3" width="4.7109375" style="74" customWidth="1"/>
    <col min="14854" max="14854" width="6.28515625" style="74" bestFit="1" customWidth="1"/>
    <col min="14855" max="14857" width="4.7109375" style="74" customWidth="1"/>
    <col min="14858" max="14858" width="3.28515625" style="74" customWidth="1"/>
    <col min="14859" max="14859" width="3" style="74" customWidth="1"/>
    <col min="14860" max="14861" width="4.7109375" style="74" customWidth="1"/>
    <col min="14862"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09" width="4.7109375" style="74" customWidth="1"/>
    <col min="15110" max="15110" width="6.28515625" style="74" bestFit="1" customWidth="1"/>
    <col min="15111" max="15113" width="4.7109375" style="74" customWidth="1"/>
    <col min="15114" max="15114" width="3.28515625" style="74" customWidth="1"/>
    <col min="15115" max="15115" width="3" style="74" customWidth="1"/>
    <col min="15116" max="15117" width="4.7109375" style="74" customWidth="1"/>
    <col min="15118"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5" width="4.7109375" style="74" customWidth="1"/>
    <col min="15366" max="15366" width="6.28515625" style="74" bestFit="1" customWidth="1"/>
    <col min="15367" max="15369" width="4.7109375" style="74" customWidth="1"/>
    <col min="15370" max="15370" width="3.28515625" style="74" customWidth="1"/>
    <col min="15371" max="15371" width="3" style="74" customWidth="1"/>
    <col min="15372" max="15373" width="4.7109375" style="74" customWidth="1"/>
    <col min="15374"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1" width="4.7109375" style="74" customWidth="1"/>
    <col min="15622" max="15622" width="6.28515625" style="74" bestFit="1" customWidth="1"/>
    <col min="15623" max="15625" width="4.7109375" style="74" customWidth="1"/>
    <col min="15626" max="15626" width="3.28515625" style="74" customWidth="1"/>
    <col min="15627" max="15627" width="3" style="74" customWidth="1"/>
    <col min="15628" max="15629" width="4.7109375" style="74" customWidth="1"/>
    <col min="15630"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77" width="4.7109375" style="74" customWidth="1"/>
    <col min="15878" max="15878" width="6.28515625" style="74" bestFit="1" customWidth="1"/>
    <col min="15879" max="15881" width="4.7109375" style="74" customWidth="1"/>
    <col min="15882" max="15882" width="3.28515625" style="74" customWidth="1"/>
    <col min="15883" max="15883" width="3" style="74" customWidth="1"/>
    <col min="15884" max="15885" width="4.7109375" style="74" customWidth="1"/>
    <col min="15886"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3" width="4.7109375" style="74" customWidth="1"/>
    <col min="16134" max="16134" width="6.28515625" style="74" bestFit="1" customWidth="1"/>
    <col min="16135" max="16137" width="4.7109375" style="74" customWidth="1"/>
    <col min="16138" max="16138" width="3.28515625" style="74" customWidth="1"/>
    <col min="16139" max="16139" width="3" style="74" customWidth="1"/>
    <col min="16140" max="16141" width="4.7109375" style="74" customWidth="1"/>
    <col min="16142"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126</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IF(CONCATENATE($C$4,$D$25)='11.4 Resumen'!G4,'11.4 Resumen'!B4,"")</f>
        <v/>
      </c>
      <c r="F5" s="84" t="str">
        <f>IF(CONCATENATE($C$4,$D$25)='11.4 Resumen'!G9,'11.4 Resumen'!B9,"")</f>
        <v/>
      </c>
      <c r="G5" s="84" t="e">
        <f>IF(CONCATENATE($C$4,$D$25)='11.4 Resumen'!G14,'11.4 Resumen'!B14,"")</f>
        <v>#REF!</v>
      </c>
      <c r="H5" s="84" t="str">
        <f>IF(CONCATENATE($C$4,$D$25)='11.4 Resumen'!G19,'11.4 Resumen'!B19,"")</f>
        <v/>
      </c>
      <c r="I5" s="84" t="str">
        <f>IF(CONCATENATE($C$4,$D$25)='11.4 Resumen'!G24,'11.4 Resumen'!B24,"")</f>
        <v/>
      </c>
      <c r="J5" s="85"/>
      <c r="K5" s="86"/>
      <c r="L5" s="87" t="str">
        <f>IF(CONCATENATE($C$4,$K$25)='11.4 Resumen'!G4,'11.4 Resumen'!B4,"")</f>
        <v/>
      </c>
      <c r="M5" s="87">
        <f>IF(CONCATENATE($C$4,$K$25)='11.4 Resumen'!G9,'11.4 Resumen'!B9,"")</f>
        <v>7</v>
      </c>
      <c r="N5" s="87" t="e">
        <f>IF(CONCATENATE($C$4,$K$25)='11.4 Resumen'!G14,'11.4 Resumen'!B14,"")</f>
        <v>#REF!</v>
      </c>
      <c r="O5" s="87" t="str">
        <f>IF(CONCATENATE($C$4,$K$25)='11.4 Resumen'!G19,'11.4 Resumen'!B19,"")</f>
        <v/>
      </c>
      <c r="P5" s="87" t="str">
        <f>IF(CONCATENATE($C$4,$K$25)='11.4 Resumen'!G24,'11.4 Resumen'!B24,"")</f>
        <v/>
      </c>
      <c r="Q5" s="88"/>
      <c r="R5" s="86"/>
      <c r="S5" s="87" t="str">
        <f>IF(CONCATENATE($C$4,$R$25)='11.4 Resumen'!G4,'11.4 Resumen'!B4,"")</f>
        <v/>
      </c>
      <c r="T5" s="87" t="str">
        <f>IF(CONCATENATE($C$4,$R$25)='11.4 Resumen'!G9,'11.4 Resumen'!B9,"")</f>
        <v/>
      </c>
      <c r="U5" s="87" t="e">
        <f>IF(CONCATENATE($C$4,$R$25)='11.4 Resumen'!G14,'11.4 Resumen'!B14,"")</f>
        <v>#REF!</v>
      </c>
      <c r="V5" s="87" t="str">
        <f>IF(CONCATENATE($C$11,$R$25)='11.4 Resumen'!G19,'11.4 Resumen'!B19,"")</f>
        <v/>
      </c>
      <c r="W5" s="87" t="str">
        <f>IF(CONCATENATE($C$11,$R$25)='11.4 Resumen'!G24,'11.4 Resumen'!B24,"")</f>
        <v/>
      </c>
      <c r="X5" s="89"/>
    </row>
    <row r="6" spans="2:27" ht="19.5" customHeight="1">
      <c r="B6" s="403" t="s">
        <v>66</v>
      </c>
      <c r="C6" s="402"/>
      <c r="D6" s="83"/>
      <c r="E6" s="84" t="str">
        <f>IF(CONCATENATE($C$4,$D$25)='11.4 Resumen'!G5,'11.4 Resumen'!B5,"")</f>
        <v/>
      </c>
      <c r="F6" s="84" t="str">
        <f>IF(CONCATENATE($C$4,$D$25)='11.4 Resumen'!G10,'11.4 Resumen'!B10,"")</f>
        <v/>
      </c>
      <c r="G6" s="84" t="e">
        <f>IF(CONCATENATE($C$4,$D$25)='11.4 Resumen'!G15,'11.4 Resumen'!B15,"")</f>
        <v>#REF!</v>
      </c>
      <c r="H6" s="84" t="str">
        <f>IF(CONCATENATE($C$4,$D$25)='11.4 Resumen'!G20,'11.4 Resumen'!B20,"")</f>
        <v/>
      </c>
      <c r="I6" s="84" t="str">
        <f>IF(CONCATENATE($C$4,$D$25)='11.4 Resumen'!G25,'11.4 Resumen'!B25,"")</f>
        <v/>
      </c>
      <c r="J6" s="85" t="str">
        <f>IF('11.4 Resumen'!S5="ZGNA DE RIESGG IMPGRTANTE",'11.4 Resumen'!H5,"")</f>
        <v/>
      </c>
      <c r="K6" s="86"/>
      <c r="L6" s="87" t="str">
        <f>IF(CONCATENATE($C$4,$K$25)='11.4 Resumen'!G5,'11.4 Resumen'!B5,"")</f>
        <v/>
      </c>
      <c r="M6" s="87">
        <f>IF(CONCATENATE($C$4,$K$25)='11.4 Resumen'!G10,'11.4 Resumen'!B10,"")</f>
        <v>8</v>
      </c>
      <c r="N6" s="87" t="e">
        <f>IF(CONCATENATE($C$4,$K$25)='11.4 Resumen'!G15,'11.4 Resumen'!B15,"")</f>
        <v>#REF!</v>
      </c>
      <c r="O6" s="87" t="str">
        <f>IF(CONCATENATE($C$4,$K$25)='11.4 Resumen'!G20,'11.4 Resumen'!B20,"")</f>
        <v/>
      </c>
      <c r="P6" s="87" t="str">
        <f>IF(CONCATENATE($C$4,$K$25)='11.4 Resumen'!G25,'11.4 Resumen'!B25,"")</f>
        <v/>
      </c>
      <c r="Q6" s="88"/>
      <c r="R6" s="86"/>
      <c r="S6" s="87" t="str">
        <f>IF(CONCATENATE($C$4,$R$25)='11.4 Resumen'!G5,'11.4 Resumen'!B5,"")</f>
        <v/>
      </c>
      <c r="T6" s="87" t="str">
        <f>IF(CONCATENATE($C$4,$R$25)='11.4 Resumen'!G10,'11.4 Resumen'!B10,"")</f>
        <v/>
      </c>
      <c r="U6" s="87" t="e">
        <f>IF(CONCATENATE($C$4,$R$25)='11.4 Resumen'!G15,'11.4 Resumen'!B15,"")</f>
        <v>#REF!</v>
      </c>
      <c r="V6" s="87" t="str">
        <f>IF(CONCATENATE($C$11,$R$25)='11.4 Resumen'!G20,'11.4 Resumen'!B20,"")</f>
        <v/>
      </c>
      <c r="W6" s="87" t="str">
        <f>IF(CONCATENATE($C$11,$R$25)='11.4 Resumen'!G25,'11.4 Resumen'!B25,"")</f>
        <v/>
      </c>
      <c r="X6" s="89"/>
    </row>
    <row r="7" spans="2:27" ht="19.5" customHeight="1">
      <c r="B7" s="403"/>
      <c r="C7" s="402"/>
      <c r="D7" s="83"/>
      <c r="E7" s="84" t="str">
        <f>IF(CONCATENATE($C$4,$D$25)='11.4 Resumen'!G6,'11.4 Resumen'!B6,"")</f>
        <v/>
      </c>
      <c r="F7" s="84" t="str">
        <f>IF(CONCATENATE($C$4,$D$25)='11.4 Resumen'!G11,'11.4 Resumen'!B11,"")</f>
        <v/>
      </c>
      <c r="G7" s="84" t="str">
        <f>IF(CONCATENATE($C$4,$D$25)='11.4 Resumen'!G16,'11.4 Resumen'!B16,"")</f>
        <v/>
      </c>
      <c r="H7" s="84" t="str">
        <f>IF(CONCATENATE($C$4,$D$25)='11.4 Resumen'!G21,'11.4 Resumen'!B21,"")</f>
        <v/>
      </c>
      <c r="I7" s="84" t="str">
        <f>IF(CONCATENATE($C$4,$D$25)='11.4 Resumen'!G26,'11.4 Resumen'!B26,"")</f>
        <v/>
      </c>
      <c r="J7" s="85" t="str">
        <f>IF('11.4 Resumen'!S6="ZGNA DE RIESGG IMPGRTANTE",'11.4 Resumen'!H6,"")</f>
        <v/>
      </c>
      <c r="K7" s="86"/>
      <c r="L7" s="87" t="str">
        <f>IF(CONCATENATE($C$4,$K$25)='11.4 Resumen'!G6,'11.4 Resumen'!B6,"")</f>
        <v/>
      </c>
      <c r="M7" s="87" t="str">
        <f>IF(CONCATENATE($C$4,$K$25)='11.4 Resumen'!G11,'11.4 Resumen'!B11,"")</f>
        <v/>
      </c>
      <c r="N7" s="87" t="str">
        <f>IF(CONCATENATE($C$4,$K$25)='11.4 Resumen'!G16,'11.4 Resumen'!B16,"")</f>
        <v/>
      </c>
      <c r="O7" s="87" t="str">
        <f>IF(CONCATENATE($C$4,$K$25)='11.4 Resumen'!G21,'11.4 Resumen'!B21,"")</f>
        <v/>
      </c>
      <c r="P7" s="87" t="str">
        <f>IF(CONCATENATE($C$4,$K$25)='11.4 Resumen'!G26,'11.4 Resumen'!B26,"")</f>
        <v/>
      </c>
      <c r="Q7" s="88"/>
      <c r="R7" s="86"/>
      <c r="S7" s="87" t="str">
        <f>IF(CONCATENATE($C$4,$R$25)='11.4 Resumen'!G6,'11.4 Resumen'!B6,"")</f>
        <v/>
      </c>
      <c r="T7" s="87" t="str">
        <f>IF(CONCATENATE($C$4,$R$25)='11.4 Resumen'!G11,'11.4 Resumen'!B11,"")</f>
        <v/>
      </c>
      <c r="U7" s="87" t="str">
        <f>IF(CONCATENATE($C$4,$R$25)='11.4 Resumen'!G16,'11.4 Resumen'!B16,"")</f>
        <v/>
      </c>
      <c r="V7" s="87" t="str">
        <f>IF(CONCATENATE($C$11,$R$25)='11.4 Resumen'!G21,'11.4 Resumen'!B21,"")</f>
        <v/>
      </c>
      <c r="W7" s="87" t="str">
        <f>IF(CONCATENATE($C$11,$R$25)='11.4 Resumen'!G26,'11.4 Resumen'!B26,"")</f>
        <v/>
      </c>
      <c r="X7" s="89"/>
    </row>
    <row r="8" spans="2:27" ht="19.5" customHeight="1">
      <c r="B8" s="403"/>
      <c r="C8" s="402"/>
      <c r="D8" s="83"/>
      <c r="E8" s="84" t="str">
        <f>IF(CONCATENATE($C$4,$D$25)='11.4 Resumen'!G7,'11.4 Resumen'!B7,"")</f>
        <v/>
      </c>
      <c r="F8" s="84" t="e">
        <f>IF(CONCATENATE($C$4,$D$25)='11.4 Resumen'!G12,'11.4 Resumen'!B12,"")</f>
        <v>#REF!</v>
      </c>
      <c r="G8" s="84" t="str">
        <f>IF(CONCATENATE($C$4,$D$25)='11.4 Resumen'!G17,'11.4 Resumen'!B17,"")</f>
        <v/>
      </c>
      <c r="H8" s="84" t="str">
        <f>IF(CONCATENATE($C$4,$D$25)='11.4 Resumen'!G22,'11.4 Resumen'!B22,"")</f>
        <v/>
      </c>
      <c r="I8" s="84" t="str">
        <f>IF(CONCATENATE($C$4,$D$25)='11.4 Resumen'!G27,'11.4 Resumen'!B27,"")</f>
        <v/>
      </c>
      <c r="J8" s="85"/>
      <c r="K8" s="86"/>
      <c r="L8" s="87" t="str">
        <f>IF(CONCATENATE($C$4,$K$25)='11.4 Resumen'!G7,'11.4 Resumen'!B7,"")</f>
        <v/>
      </c>
      <c r="M8" s="87" t="e">
        <f>IF(CONCATENATE($C$4,$K$25)='11.4 Resumen'!G12,'11.4 Resumen'!B12,"")</f>
        <v>#REF!</v>
      </c>
      <c r="N8" s="87" t="str">
        <f>IF(CONCATENATE($C$4,$K$25)='11.4 Resumen'!G17,'11.4 Resumen'!B17,"")</f>
        <v/>
      </c>
      <c r="O8" s="87" t="str">
        <f>IF(CONCATENATE($C$4,$K$25)='11.4 Resumen'!G22,'11.4 Resumen'!B22,"")</f>
        <v/>
      </c>
      <c r="P8" s="87" t="str">
        <f>IF(CONCATENATE($C$4,$K$25)='11.4 Resumen'!G27,'11.4 Resumen'!B27,"")</f>
        <v/>
      </c>
      <c r="Q8" s="88"/>
      <c r="R8" s="86"/>
      <c r="S8" s="87" t="str">
        <f>IF(CONCATENATE($C$4,$R$25)='11.4 Resumen'!G7,'11.4 Resumen'!B7,"")</f>
        <v/>
      </c>
      <c r="T8" s="87" t="e">
        <f>IF(CONCATENATE($C$4,$R$25)='11.4 Resumen'!G12,'11.4 Resumen'!B12,"")</f>
        <v>#REF!</v>
      </c>
      <c r="U8" s="87" t="str">
        <f>IF(CONCATENATE($C$4,$R$25)='11.4 Resumen'!G17,'11.4 Resumen'!B17,"")</f>
        <v/>
      </c>
      <c r="V8" s="87" t="str">
        <f>IF(CONCATENATE($C$11,$R$25)='11.4 Resumen'!G22,'11.4 Resumen'!B22,"")</f>
        <v/>
      </c>
      <c r="W8" s="87" t="str">
        <f>IF(CONCATENATE($C$11,$R$25)='11.4 Resumen'!G27,'11.4 Resumen'!B27,"")</f>
        <v/>
      </c>
      <c r="X8" s="89"/>
    </row>
    <row r="9" spans="2:27" ht="19.5" customHeight="1">
      <c r="B9" s="403"/>
      <c r="C9" s="402"/>
      <c r="D9" s="83"/>
      <c r="E9" s="84" t="str">
        <f>IF(CONCATENATE($C$4,$D$25)='11.4 Resumen'!G8,'11.4 Resumen'!B8,"")</f>
        <v/>
      </c>
      <c r="F9" s="84" t="e">
        <f>IF(CONCATENATE($C$4,$D$25)='11.4 Resumen'!G13,'11.4 Resumen'!B13,"")</f>
        <v>#REF!</v>
      </c>
      <c r="G9" s="84" t="str">
        <f>IF(CONCATENATE($C$4,$D$25)='11.4 Resumen'!G18,'11.4 Resumen'!B18,"")</f>
        <v/>
      </c>
      <c r="H9" s="84" t="str">
        <f>IF(CONCATENATE($C$4,$D$25)='11.4 Resumen'!G23,'11.4 Resumen'!B23,"")</f>
        <v/>
      </c>
      <c r="I9" s="84" t="str">
        <f>IF(CONCATENATE($C$4,$D$25)='11.4 Resumen'!G28,'11.4 Resumen'!B28,"")</f>
        <v/>
      </c>
      <c r="J9" s="85" t="str">
        <f>IF('11.4 Resumen'!S7="ZGNA DE RIESGG IMPGRTANTE",'11.4 Resumen'!H7,"")</f>
        <v/>
      </c>
      <c r="K9" s="86"/>
      <c r="L9" s="87">
        <f>IF(CONCATENATE($C$4,$K$25)='11.4 Resumen'!G8,'11.4 Resumen'!B8,"")</f>
        <v>5</v>
      </c>
      <c r="M9" s="87" t="e">
        <f>IF(CONCATENATE($C$4,$K$25)='11.4 Resumen'!G13,'11.4 Resumen'!B13,"")</f>
        <v>#REF!</v>
      </c>
      <c r="N9" s="87" t="str">
        <f>IF(CONCATENATE($C$4,$K$25)='11.4 Resumen'!G18,'11.4 Resumen'!B18,"")</f>
        <v/>
      </c>
      <c r="O9" s="87" t="str">
        <f>IF(CONCATENATE($C$4,$K$25)='11.4 Resumen'!G23,'11.4 Resumen'!B23,"")</f>
        <v/>
      </c>
      <c r="P9" s="87" t="str">
        <f>IF(CONCATENATE($C$4,$K$25)='11.4 Resumen'!G28,'11.4 Resumen'!B28,"")</f>
        <v/>
      </c>
      <c r="Q9" s="88"/>
      <c r="R9" s="86"/>
      <c r="S9" s="87" t="str">
        <f>IF(CONCATENATE($C$4,$R$25)='11.4 Resumen'!G8,'11.4 Resumen'!B8,"")</f>
        <v/>
      </c>
      <c r="T9" s="87" t="e">
        <f>IF(CONCATENATE($C$4,$R$25)='11.4 Resumen'!G13,'11.4 Resumen'!B13,"")</f>
        <v>#REF!</v>
      </c>
      <c r="U9" s="87" t="str">
        <f>IF(CONCATENATE($C$4,$R$25)='11.4 Resumen'!G18,'11.4 Resumen'!B18,"")</f>
        <v/>
      </c>
      <c r="V9" s="87" t="str">
        <f>IF(CONCATENATE($C$11,$R$25)='11.4 Resumen'!G23,'11.4 Resumen'!B23,"")</f>
        <v/>
      </c>
      <c r="W9" s="87" t="str">
        <f>IF(CONCATENATE($C$11,$R$25)='11.4 Resumen'!G28,'11.4 Resumen'!B28,"")</f>
        <v/>
      </c>
      <c r="X9" s="89"/>
    </row>
    <row r="10" spans="2:27" ht="11.25" customHeight="1">
      <c r="B10" s="403"/>
      <c r="C10" s="402"/>
      <c r="D10" s="90"/>
      <c r="E10" s="91"/>
      <c r="F10" s="91" t="str">
        <f>IF('11.4 Resumen'!Q8="ZGNA DE RIESGG IMPGRTANTE",'11.4 Resumen'!F8,"")</f>
        <v/>
      </c>
      <c r="G10" s="91"/>
      <c r="H10" s="91"/>
      <c r="I10" s="91" t="str">
        <f>IF('11.4 Resumen'!R8="ZGNA DE RIESGG IMPGRTANTE",'11.4 Resumen'!G8,"")</f>
        <v/>
      </c>
      <c r="J10" s="92" t="str">
        <f>IF('11.4 Resumen'!S8="ZGNA DE RIESGG IMPGRTANTE",'11.4 Resumen'!H8,"")</f>
        <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IF(CONCATENATE($C$11,$D$25)='11.4 Resumen'!G4,'11.4 Resumen'!B4,"")</f>
        <v/>
      </c>
      <c r="F12" s="107" t="str">
        <f>IF(CONCATENATE($C$11,$D$25)='11.4 Resumen'!G9,'11.4 Resumen'!B9,"")</f>
        <v/>
      </c>
      <c r="G12" s="107" t="e">
        <f>IF(CONCATENATE($C$11,$D$25)='11.4 Resumen'!G14,'11.4 Resumen'!B14,"")</f>
        <v>#REF!</v>
      </c>
      <c r="H12" s="107" t="str">
        <f>IF(CONCATENATE($C$11,$D$25)='11.4 Resumen'!G19,'11.4 Resumen'!B19,"")</f>
        <v/>
      </c>
      <c r="I12" s="107" t="str">
        <f>IF(CONCATENATE($C$11,$D$25)='11.4 Resumen'!G24,'11.4 Resumen'!B24,"")</f>
        <v/>
      </c>
      <c r="J12" s="108"/>
      <c r="K12" s="109"/>
      <c r="L12" s="84" t="str">
        <f>IF(CONCATENATE($C$11,$K$25)='11.4 Resumen'!G4,'11.4 Resumen'!B4,"")</f>
        <v/>
      </c>
      <c r="M12" s="84" t="str">
        <f>IF(CONCATENATE($C$11,$K$25)='11.4 Resumen'!G9,'11.4 Resumen'!B9,"")</f>
        <v/>
      </c>
      <c r="N12" s="84" t="e">
        <f>IF(CONCATENATE($C$11,$K$25)='11.4 Resumen'!G14,'11.4 Resumen'!B14,"")</f>
        <v>#REF!</v>
      </c>
      <c r="O12" s="84" t="str">
        <f>IF(CONCATENATE($C$11,$K$25)='11.4 Resumen'!G19,'11.4 Resumen'!B19,"")</f>
        <v/>
      </c>
      <c r="P12" s="84" t="str">
        <f>IF(CONCATENATE($C$11,$K$25)='11.4 Resumen'!G24,'11.4 Resumen'!B24,"")</f>
        <v/>
      </c>
      <c r="Q12" s="85"/>
      <c r="R12" s="86"/>
      <c r="S12" s="87" t="str">
        <f>IF(CONCATENATE($C$11,$R$25)='11.4 Resumen'!G4,'11.4 Resumen'!B4,"")</f>
        <v/>
      </c>
      <c r="T12" s="87" t="str">
        <f>IF(CONCATENATE($C$11,$R$25)='11.4 Resumen'!G9,'11.4 Resumen'!B9,"")</f>
        <v/>
      </c>
      <c r="U12" s="87" t="e">
        <f>IF(CONCATENATE($C$11,$R$25)='11.4 Resumen'!G14,'11.4 Resumen'!B14,"")</f>
        <v>#REF!</v>
      </c>
      <c r="V12" s="87" t="str">
        <f>IF(CONCATENATE($C$11,$R$25)='11.4 Resumen'!G19,'11.4 Resumen'!B19,"")</f>
        <v/>
      </c>
      <c r="W12" s="87" t="str">
        <f>IF(CONCATENATE($C$11,$R$25)='11.4 Resumen'!G24,'11.4 Resumen'!B24,"")</f>
        <v/>
      </c>
      <c r="X12" s="89"/>
    </row>
    <row r="13" spans="2:27" ht="19.5" customHeight="1">
      <c r="B13" s="403"/>
      <c r="C13" s="402"/>
      <c r="D13" s="106"/>
      <c r="E13" s="107" t="str">
        <f>IF(CONCATENATE($C$11,$D$25)='11.4 Resumen'!G5,'11.4 Resumen'!B5,"")</f>
        <v/>
      </c>
      <c r="F13" s="107" t="str">
        <f>IF(CONCATENATE($C$11,$D$25)='11.4 Resumen'!G10,'11.4 Resumen'!B10,"")</f>
        <v/>
      </c>
      <c r="G13" s="107" t="e">
        <f>IF(CONCATENATE($C$11,$D$25)='11.4 Resumen'!G15,'11.4 Resumen'!B15,"")</f>
        <v>#REF!</v>
      </c>
      <c r="H13" s="107" t="str">
        <f>IF(CONCATENATE($C$11,$D$25)='11.4 Resumen'!G20,'11.4 Resumen'!B20,"")</f>
        <v/>
      </c>
      <c r="I13" s="107" t="str">
        <f>IF(CONCATENATE($C$11,$D$25)='11.4 Resumen'!G25,'11.4 Resumen'!B25,"")</f>
        <v/>
      </c>
      <c r="J13" s="108"/>
      <c r="K13" s="109"/>
      <c r="L13" s="84">
        <f>IF(CONCATENATE($C$11,$K$25)='11.4 Resumen'!G5,'11.4 Resumen'!B5,"")</f>
        <v>2</v>
      </c>
      <c r="M13" s="84" t="str">
        <f>IF(CONCATENATE($C$11,$K$25)='11.4 Resumen'!G10,'11.4 Resumen'!B10,"")</f>
        <v/>
      </c>
      <c r="N13" s="84" t="e">
        <f>IF(CONCATENATE($C$11,$K$25)='11.4 Resumen'!G15,'11.4 Resumen'!B15,"")</f>
        <v>#REF!</v>
      </c>
      <c r="O13" s="84" t="str">
        <f>IF(CONCATENATE($C$11,$K$25)='11.4 Resumen'!G20,'11.4 Resumen'!B20,"")</f>
        <v/>
      </c>
      <c r="P13" s="84" t="str">
        <f>IF(CONCATENATE($C$11,$K$25)='11.4 Resumen'!G25,'11.4 Resumen'!B25,"")</f>
        <v/>
      </c>
      <c r="Q13" s="85"/>
      <c r="R13" s="86"/>
      <c r="S13" s="87" t="str">
        <f>IF(CONCATENATE($C$11,$R$25)='11.4 Resumen'!G5,'11.4 Resumen'!B5,"")</f>
        <v/>
      </c>
      <c r="T13" s="87" t="str">
        <f>IF(CONCATENATE($C$11,$R$25)='11.4 Resumen'!G10,'11.4 Resumen'!B10,"")</f>
        <v/>
      </c>
      <c r="U13" s="87" t="e">
        <f>IF(CONCATENATE($C$11,$R$25)='11.4 Resumen'!G15,'11.4 Resumen'!B15,"")</f>
        <v>#REF!</v>
      </c>
      <c r="V13" s="87" t="str">
        <f>IF(CONCATENATE($C$11,$R$25)='11.4 Resumen'!G20,'11.4 Resumen'!B20,"")</f>
        <v/>
      </c>
      <c r="W13" s="87" t="str">
        <f>IF(CONCATENATE($C$11,$R$25)='11.4 Resumen'!G25,'11.4 Resumen'!B25,"")</f>
        <v/>
      </c>
      <c r="X13" s="89"/>
    </row>
    <row r="14" spans="2:27" ht="19.5" customHeight="1">
      <c r="B14" s="403"/>
      <c r="C14" s="402"/>
      <c r="D14" s="106"/>
      <c r="E14" s="107" t="str">
        <f>IF(CONCATENATE($C$11,$D$25)='11.4 Resumen'!G6,'11.4 Resumen'!B6,"")</f>
        <v/>
      </c>
      <c r="F14" s="107" t="str">
        <f>IF(CONCATENATE($C$11,$D$25)='11.4 Resumen'!G11,'11.4 Resumen'!B11,"")</f>
        <v/>
      </c>
      <c r="G14" s="107" t="str">
        <f>IF(CONCATENATE($C$11,$D$25)='11.4 Resumen'!G16,'11.4 Resumen'!B16,"")</f>
        <v/>
      </c>
      <c r="H14" s="107" t="str">
        <f>IF(CONCATENATE($C$11,$D$25)='11.4 Resumen'!G21,'11.4 Resumen'!B21,"")</f>
        <v/>
      </c>
      <c r="I14" s="107" t="str">
        <f>IF(CONCATENATE($C$11,$D$25)='11.4 Resumen'!G26,'11.4 Resumen'!B26,"")</f>
        <v/>
      </c>
      <c r="J14" s="108"/>
      <c r="K14" s="109"/>
      <c r="L14" s="84" t="str">
        <f>IF(CONCATENATE($C$11,$K$25)='11.4 Resumen'!G6,'11.4 Resumen'!B6,"")</f>
        <v/>
      </c>
      <c r="M14" s="84">
        <f>IF(CONCATENATE($C$11,$K$25)='11.4 Resumen'!G11,'11.4 Resumen'!B11,"")</f>
        <v>9</v>
      </c>
      <c r="N14" s="84" t="str">
        <f>IF(CONCATENATE($C$11,$K$25)='11.4 Resumen'!G16,'11.4 Resumen'!B16,"")</f>
        <v/>
      </c>
      <c r="O14" s="84" t="str">
        <f>IF(CONCATENATE($C$11,$K$25)='11.4 Resumen'!G21,'11.4 Resumen'!B21,"")</f>
        <v/>
      </c>
      <c r="P14" s="84" t="str">
        <f>IF(CONCATENATE($C$11,$K$25)='11.4 Resumen'!G26,'11.4 Resumen'!B26,"")</f>
        <v/>
      </c>
      <c r="Q14" s="85"/>
      <c r="R14" s="86"/>
      <c r="S14" s="87" t="str">
        <f>IF(CONCATENATE($C$11,$R$25)='11.4 Resumen'!G6,'11.4 Resumen'!B6,"")</f>
        <v/>
      </c>
      <c r="T14" s="87" t="str">
        <f>IF(CONCATENATE($C$11,$R$25)='11.4 Resumen'!G11,'11.4 Resumen'!B11,"")</f>
        <v/>
      </c>
      <c r="U14" s="87" t="str">
        <f>IF(CONCATENATE($C$11,$R$25)='11.4 Resumen'!G16,'11.4 Resumen'!B16,"")</f>
        <v/>
      </c>
      <c r="V14" s="87" t="str">
        <f>IF(CONCATENATE($C$11,$R$25)='11.4 Resumen'!G21,'11.4 Resumen'!B21,"")</f>
        <v/>
      </c>
      <c r="W14" s="87" t="str">
        <f>IF(CONCATENATE($C$11,$R$25)='11.4 Resumen'!G26,'11.4 Resumen'!B26,"")</f>
        <v/>
      </c>
      <c r="X14" s="89"/>
    </row>
    <row r="15" spans="2:27" ht="19.5" customHeight="1">
      <c r="B15" s="403"/>
      <c r="C15" s="402"/>
      <c r="D15" s="106"/>
      <c r="E15" s="107" t="str">
        <f>IF(CONCATENATE($C$11,$D$25)='11.4 Resumen'!G7,'11.4 Resumen'!B7,"")</f>
        <v/>
      </c>
      <c r="F15" s="107" t="e">
        <f>IF(CONCATENATE($C$11,$D$25)='11.4 Resumen'!G12,'11.4 Resumen'!B12,"")</f>
        <v>#REF!</v>
      </c>
      <c r="G15" s="107" t="str">
        <f>IF(CONCATENATE($C$11,$D$25)='11.4 Resumen'!G17,'11.4 Resumen'!B17,"")</f>
        <v/>
      </c>
      <c r="H15" s="107" t="str">
        <f>IF(CONCATENATE($C$11,$D$25)='11.4 Resumen'!G22,'11.4 Resumen'!B22,"")</f>
        <v/>
      </c>
      <c r="I15" s="107" t="str">
        <f>IF(CONCATENATE($C$11,$D$25)='11.4 Resumen'!G27,'11.4 Resumen'!B27,"")</f>
        <v/>
      </c>
      <c r="J15" s="108"/>
      <c r="K15" s="109"/>
      <c r="L15" s="84">
        <f>IF(CONCATENATE($C$11,$K$25)='11.4 Resumen'!G7,'11.4 Resumen'!B7,"")</f>
        <v>4</v>
      </c>
      <c r="M15" s="84" t="e">
        <f>IF(CONCATENATE($C$11,$K$25)='11.4 Resumen'!G12,'11.4 Resumen'!B12,"")</f>
        <v>#REF!</v>
      </c>
      <c r="N15" s="84" t="str">
        <f>IF(CONCATENATE($C$11,$K$25)='11.4 Resumen'!G17,'11.4 Resumen'!B17,"")</f>
        <v/>
      </c>
      <c r="O15" s="84" t="str">
        <f>IF(CONCATENATE($C$11,$K$25)='11.4 Resumen'!G22,'11.4 Resumen'!B22,"")</f>
        <v/>
      </c>
      <c r="P15" s="84" t="str">
        <f>IF(CONCATENATE($C$11,$K$25)='11.4 Resumen'!G27,'11.4 Resumen'!B27,"")</f>
        <v/>
      </c>
      <c r="Q15" s="85"/>
      <c r="R15" s="86"/>
      <c r="S15" s="87" t="str">
        <f>IF(CONCATENATE($C$11,$R$25)='11.4 Resumen'!G7,'11.4 Resumen'!B7,"")</f>
        <v/>
      </c>
      <c r="T15" s="87" t="e">
        <f>IF(CONCATENATE($C$11,$R$25)='11.4 Resumen'!G12,'11.4 Resumen'!B12,"")</f>
        <v>#REF!</v>
      </c>
      <c r="U15" s="87" t="str">
        <f>IF(CONCATENATE($C$11,$R$25)='11.4 Resumen'!G17,'11.4 Resumen'!B17,"")</f>
        <v/>
      </c>
      <c r="V15" s="87" t="str">
        <f>IF(CONCATENATE($C$11,$R$25)='11.4 Resumen'!G22,'11.4 Resumen'!B22,"")</f>
        <v/>
      </c>
      <c r="W15" s="87" t="str">
        <f>IF(CONCATENATE($C$11,$R$25)='11.4 Resumen'!G27,'11.4 Resumen'!B27,"")</f>
        <v/>
      </c>
      <c r="X15" s="89"/>
    </row>
    <row r="16" spans="2:27" ht="19.5" customHeight="1">
      <c r="B16" s="403"/>
      <c r="C16" s="402"/>
      <c r="D16" s="106"/>
      <c r="E16" s="107" t="str">
        <f>IF(CONCATENATE($C$11,$D$25)='11.4 Resumen'!G8,'11.4 Resumen'!B8,"")</f>
        <v/>
      </c>
      <c r="F16" s="107" t="e">
        <f>IF(CONCATENATE($C$11,$D$25)='11.4 Resumen'!G13,'11.4 Resumen'!B13,"")</f>
        <v>#REF!</v>
      </c>
      <c r="G16" s="107" t="str">
        <f>IF(CONCATENATE($C$11,$D$25)='11.4 Resumen'!G18,'11.4 Resumen'!B18,"")</f>
        <v/>
      </c>
      <c r="H16" s="107" t="str">
        <f>IF(CONCATENATE($C$11,$D$25)='11.4 Resumen'!G23,'11.4 Resumen'!B23,"")</f>
        <v/>
      </c>
      <c r="I16" s="107" t="str">
        <f>IF(CONCATENATE($C$11,$D$25)='11.4 Resumen'!G28,'11.4 Resumen'!B28,"")</f>
        <v/>
      </c>
      <c r="J16" s="108"/>
      <c r="K16" s="109"/>
      <c r="L16" s="84" t="str">
        <f>IF(CONCATENATE($C$11,$K$25)='11.4 Resumen'!G8,'11.4 Resumen'!B8,"")</f>
        <v/>
      </c>
      <c r="M16" s="84" t="e">
        <f>IF(CONCATENATE($C$11,$K$25)='11.4 Resumen'!G13,'11.4 Resumen'!B13,"")</f>
        <v>#REF!</v>
      </c>
      <c r="N16" s="84" t="str">
        <f>IF(CONCATENATE($C$11,$K$25)='11.4 Resumen'!G18,'11.4 Resumen'!B18,"")</f>
        <v/>
      </c>
      <c r="O16" s="84" t="str">
        <f>IF(CONCATENATE($C$11,$K$25)='11.4 Resumen'!G23,'11.4 Resumen'!B23,"")</f>
        <v/>
      </c>
      <c r="P16" s="84" t="str">
        <f>IF(CONCATENATE($C$11,$K$25)='11.4 Resumen'!G28,'11.4 Resumen'!B28,"")</f>
        <v/>
      </c>
      <c r="Q16" s="85"/>
      <c r="R16" s="86"/>
      <c r="S16" s="87" t="str">
        <f>IF(CONCATENATE($C$11,$R$25)='11.4 Resumen'!G8,'11.4 Resumen'!B8,"")</f>
        <v/>
      </c>
      <c r="T16" s="87" t="e">
        <f>IF(CONCATENATE($C$11,$R$25)='11.4 Resumen'!G13,'11.4 Resumen'!B13,"")</f>
        <v>#REF!</v>
      </c>
      <c r="U16" s="87" t="str">
        <f>IF(CONCATENATE($C$11,$R$25)='11.4 Resumen'!G18,'11.4 Resumen'!B18,"")</f>
        <v/>
      </c>
      <c r="V16" s="87" t="str">
        <f>IF(CONCATENATE($C$11,$R$25)='11.4 Resumen'!G23,'11.4 Resumen'!B23,"")</f>
        <v/>
      </c>
      <c r="W16" s="87" t="str">
        <f>IF(CONCATENATE($C$11,$R$25)='11.4 Resumen'!G28,'11.4 Resumen'!B28,"")</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IF(CONCATENATE($C$18,$D$25)='11.4 Resumen'!G4,'11.4 Resumen'!B4,"")</f>
        <v/>
      </c>
      <c r="F19" s="120" t="str">
        <f>IF(CONCATENATE($C$18,$D$25)='11.4 Resumen'!G9,'11.4 Resumen'!B9,"")</f>
        <v/>
      </c>
      <c r="G19" s="120" t="e">
        <f>IF(CONCATENATE($C$18,$D$25)='11.4 Resumen'!G14,'11.4 Resumen'!B14,"")</f>
        <v>#REF!</v>
      </c>
      <c r="H19" s="120" t="str">
        <f>IF(CONCATENATE($C$18,$D$25)='11.4 Resumen'!G19,'11.4 Resumen'!B19,"")</f>
        <v/>
      </c>
      <c r="I19" s="120" t="str">
        <f>IF(CONCATENATE($C$18,$D$25)='11.4 Resumen'!G24,'11.4 Resumen'!B24,"")</f>
        <v/>
      </c>
      <c r="J19" s="121"/>
      <c r="K19" s="122"/>
      <c r="L19" s="107">
        <f>IF(CONCATENATE($C$18,$K$25)='11.4 Resumen'!G4,'11.4 Resumen'!B4,"")</f>
        <v>1</v>
      </c>
      <c r="M19" s="107" t="str">
        <f>IF(CONCATENATE($C$18,$K$25)='11.4 Resumen'!G9,'11.4 Resumen'!B9,"")</f>
        <v/>
      </c>
      <c r="N19" s="107" t="e">
        <f>IF(CONCATENATE($C$18,$K$25)='11.4 Resumen'!G14,'11.4 Resumen'!B14,"")</f>
        <v>#REF!</v>
      </c>
      <c r="O19" s="107" t="str">
        <f>IF(CONCATENATE($C$18,$K$25)='11.4 Resumen'!G19,'11.4 Resumen'!B19,"")</f>
        <v/>
      </c>
      <c r="P19" s="107" t="str">
        <f>IF(CONCATENATE($C$18,$K$25)='11.4 Resumen'!G24,'11.4 Resumen'!B24,"")</f>
        <v/>
      </c>
      <c r="Q19" s="108"/>
      <c r="R19" s="109"/>
      <c r="S19" s="84" t="str">
        <f>IF(CONCATENATE($C$18,$R$25)='11.4 Resumen'!G4,'11.4 Resumen'!B4,"")</f>
        <v/>
      </c>
      <c r="T19" s="84" t="str">
        <f>IF(CONCATENATE($C$18,$R$25)='11.4 Resumen'!G9,'11.4 Resumen'!B9,"")</f>
        <v/>
      </c>
      <c r="U19" s="84" t="e">
        <f>IF(CONCATENATE($C$18,$R$25)='11.4 Resumen'!G14,'11.4 Resumen'!B14,"")</f>
        <v>#REF!</v>
      </c>
      <c r="V19" s="84" t="str">
        <f>IF(CONCATENATE($C$18,$R$25)='11.4 Resumen'!G19,'11.4 Resumen'!B19,"")</f>
        <v/>
      </c>
      <c r="W19" s="84" t="str">
        <f>IF(CONCATENATE($C$18,$R$25)='11.4 Resumen'!G24,'11.4 Resumen'!B24,"")</f>
        <v/>
      </c>
      <c r="X19" s="123"/>
    </row>
    <row r="20" spans="2:24" ht="19.5" customHeight="1">
      <c r="B20" s="403"/>
      <c r="C20" s="402"/>
      <c r="D20" s="119"/>
      <c r="E20" s="120" t="str">
        <f>IF(CONCATENATE($C$18,$D$25)='11.4 Resumen'!G5,'11.4 Resumen'!B5,"")</f>
        <v/>
      </c>
      <c r="F20" s="120" t="str">
        <f>IF(CONCATENATE($C$18,$D$25)='11.4 Resumen'!G10,'11.4 Resumen'!B10,"")</f>
        <v/>
      </c>
      <c r="G20" s="120" t="e">
        <f>IF(CONCATENATE($C$18,$D$25)='11.4 Resumen'!G15,'11.4 Resumen'!B15,"")</f>
        <v>#REF!</v>
      </c>
      <c r="H20" s="120" t="str">
        <f>IF(CONCATENATE($C$18,$D$25)='11.4 Resumen'!G20,'11.4 Resumen'!B20,"")</f>
        <v/>
      </c>
      <c r="I20" s="120" t="str">
        <f>IF(CONCATENATE($C$18,$D$25)='11.4 Resumen'!G25,'11.4 Resumen'!B25,"")</f>
        <v/>
      </c>
      <c r="J20" s="121"/>
      <c r="K20" s="122"/>
      <c r="L20" s="107" t="str">
        <f>IF(CONCATENATE($C$18,$K$25)='11.4 Resumen'!G5,'11.4 Resumen'!B5,"")</f>
        <v/>
      </c>
      <c r="M20" s="107" t="str">
        <f>IF(CONCATENATE($C$18,$K$25)='11.4 Resumen'!G10,'11.4 Resumen'!B10,"")</f>
        <v/>
      </c>
      <c r="N20" s="107" t="e">
        <f>IF(CONCATENATE($C$18,$K$25)='11.4 Resumen'!G15,'11.4 Resumen'!B15,"")</f>
        <v>#REF!</v>
      </c>
      <c r="O20" s="107" t="str">
        <f>IF(CONCATENATE($C$18,$K$25)='11.4 Resumen'!G20,'11.4 Resumen'!B20,"")</f>
        <v/>
      </c>
      <c r="P20" s="107" t="str">
        <f>IF(CONCATENATE($C$18,$K$25)='11.4 Resumen'!G25,'11.4 Resumen'!B25,"")</f>
        <v/>
      </c>
      <c r="Q20" s="108"/>
      <c r="R20" s="109"/>
      <c r="S20" s="84" t="str">
        <f>IF(CONCATENATE($C$18,$R$25)='11.4 Resumen'!G5,'11.4 Resumen'!B5,"")</f>
        <v/>
      </c>
      <c r="T20" s="84" t="str">
        <f>IF(CONCATENATE($C$18,$R$25)='11.4 Resumen'!G10,'11.4 Resumen'!B10,"")</f>
        <v/>
      </c>
      <c r="U20" s="84" t="e">
        <f>IF(CONCATENATE($C$18,$R$25)='11.4 Resumen'!G15,'11.4 Resumen'!B15,"")</f>
        <v>#REF!</v>
      </c>
      <c r="V20" s="84" t="str">
        <f>IF(CONCATENATE($C$18,$R$25)='11.4 Resumen'!G20,'11.4 Resumen'!B20,"")</f>
        <v/>
      </c>
      <c r="W20" s="84" t="str">
        <f>IF(CONCATENATE($C$18,$R$25)='11.4 Resumen'!G25,'11.4 Resumen'!B25,"")</f>
        <v/>
      </c>
      <c r="X20" s="123"/>
    </row>
    <row r="21" spans="2:24" ht="19.5" customHeight="1">
      <c r="B21" s="403"/>
      <c r="C21" s="402"/>
      <c r="D21" s="119"/>
      <c r="E21" s="120" t="str">
        <f>IF(CONCATENATE($C$18,$D$25)='11.4 Resumen'!G6,'11.4 Resumen'!B6,"")</f>
        <v/>
      </c>
      <c r="F21" s="120" t="str">
        <f>IF(CONCATENATE($C$18,$D$25)='11.4 Resumen'!G11,'11.4 Resumen'!B11,"")</f>
        <v/>
      </c>
      <c r="G21" s="120" t="str">
        <f>IF(CONCATENATE($C$18,$D$25)='11.4 Resumen'!G16,'11.4 Resumen'!B16,"")</f>
        <v/>
      </c>
      <c r="H21" s="120" t="str">
        <f>IF(CONCATENATE($C$18,$D$25)='11.4 Resumen'!G21,'11.4 Resumen'!B21,"")</f>
        <v/>
      </c>
      <c r="I21" s="120" t="str">
        <f>IF(CONCATENATE($C$18,$D$25)='11.4 Resumen'!G26,'11.4 Resumen'!B26,"")</f>
        <v/>
      </c>
      <c r="J21" s="121"/>
      <c r="K21" s="122"/>
      <c r="L21" s="107">
        <f>IF(CONCATENATE($C$18,$K$25)='11.4 Resumen'!G6,'11.4 Resumen'!B6,"")</f>
        <v>3</v>
      </c>
      <c r="M21" s="107" t="str">
        <f>IF(CONCATENATE($C$18,$K$25)='11.4 Resumen'!G11,'11.4 Resumen'!B11,"")</f>
        <v/>
      </c>
      <c r="N21" s="107" t="str">
        <f>IF(CONCATENATE($C$18,$K$25)='11.4 Resumen'!G16,'11.4 Resumen'!B16,"")</f>
        <v/>
      </c>
      <c r="O21" s="107" t="str">
        <f>IF(CONCATENATE($C$18,$K$25)='11.4 Resumen'!G21,'11.4 Resumen'!B21,"")</f>
        <v/>
      </c>
      <c r="P21" s="107" t="str">
        <f>IF(CONCATENATE($C$18,$K$25)='11.4 Resumen'!G26,'11.4 Resumen'!B26,"")</f>
        <v/>
      </c>
      <c r="Q21" s="108"/>
      <c r="R21" s="109"/>
      <c r="S21" s="84" t="str">
        <f>IF(CONCATENATE($C$18,$R$25)='11.4 Resumen'!G6,'11.4 Resumen'!B6,"")</f>
        <v/>
      </c>
      <c r="T21" s="84" t="str">
        <f>IF(CONCATENATE($C$18,$R$25)='11.4 Resumen'!G11,'11.4 Resumen'!B11,"")</f>
        <v/>
      </c>
      <c r="U21" s="84" t="str">
        <f>IF(CONCATENATE($C$18,$R$25)='11.4 Resumen'!G16,'11.4 Resumen'!B16,"")</f>
        <v/>
      </c>
      <c r="V21" s="84" t="str">
        <f>IF(CONCATENATE($C$18,$R$25)='11.4 Resumen'!G21,'11.4 Resumen'!B21,"")</f>
        <v/>
      </c>
      <c r="W21" s="84" t="str">
        <f>IF(CONCATENATE($C$18,$R$25)='11.4 Resumen'!G26,'11.4 Resumen'!B26,"")</f>
        <v/>
      </c>
      <c r="X21" s="123"/>
    </row>
    <row r="22" spans="2:24" ht="19.5" customHeight="1">
      <c r="B22" s="403"/>
      <c r="C22" s="402"/>
      <c r="D22" s="119"/>
      <c r="E22" s="120" t="str">
        <f>IF(CONCATENATE($C$18,$D$25)='11.4 Resumen'!G7,'11.4 Resumen'!B7,"")</f>
        <v/>
      </c>
      <c r="F22" s="120" t="e">
        <f>IF(CONCATENATE($C$18,$D$25)='11.4 Resumen'!G12,'11.4 Resumen'!B12,"")</f>
        <v>#REF!</v>
      </c>
      <c r="G22" s="120" t="str">
        <f>IF(CONCATENATE($C$18,$D$25)='11.4 Resumen'!G17,'11.4 Resumen'!B17,"")</f>
        <v/>
      </c>
      <c r="H22" s="120" t="str">
        <f>IF(CONCATENATE($C$18,$D$25)='11.4 Resumen'!G22,'11.4 Resumen'!B22,"")</f>
        <v/>
      </c>
      <c r="I22" s="120" t="str">
        <f>IF(CONCATENATE($C$18,$D$25)='11.4 Resumen'!G27,'11.4 Resumen'!B27,"")</f>
        <v/>
      </c>
      <c r="J22" s="121"/>
      <c r="K22" s="122"/>
      <c r="L22" s="107" t="str">
        <f>IF(CONCATENATE($C$18,$K$25)='11.4 Resumen'!G7,'11.4 Resumen'!B7,"")</f>
        <v/>
      </c>
      <c r="M22" s="107" t="e">
        <f>IF(CONCATENATE($C$18,$K$25)='11.4 Resumen'!G12,'11.4 Resumen'!B12,"")</f>
        <v>#REF!</v>
      </c>
      <c r="N22" s="107" t="str">
        <f>IF(CONCATENATE($C$18,$K$25)='11.4 Resumen'!G17,'11.4 Resumen'!B17,"")</f>
        <v/>
      </c>
      <c r="O22" s="107" t="str">
        <f>IF(CONCATENATE($C$18,$K$25)='11.4 Resumen'!G22,'11.4 Resumen'!B22,"")</f>
        <v/>
      </c>
      <c r="P22" s="107" t="str">
        <f>IF(CONCATENATE($C$18,$K$25)='11.4 Resumen'!G27,'11.4 Resumen'!B27,"")</f>
        <v/>
      </c>
      <c r="Q22" s="108"/>
      <c r="R22" s="109"/>
      <c r="S22" s="84" t="str">
        <f>IF(CONCATENATE($C$18,$R$25)='11.4 Resumen'!G7,'11.4 Resumen'!B7,"")</f>
        <v/>
      </c>
      <c r="T22" s="84" t="e">
        <f>IF(CONCATENATE($C$18,$R$25)='11.4 Resumen'!G12,'11.4 Resumen'!B12,"")</f>
        <v>#REF!</v>
      </c>
      <c r="U22" s="84" t="str">
        <f>IF(CONCATENATE($C$18,$R$25)='11.4 Resumen'!G17,'11.4 Resumen'!B17,"")</f>
        <v/>
      </c>
      <c r="V22" s="84" t="str">
        <f>IF(CONCATENATE($C$18,$R$25)='11.4 Resumen'!G22,'11.4 Resumen'!B22,"")</f>
        <v/>
      </c>
      <c r="W22" s="84" t="str">
        <f>IF(CONCATENATE($C$18,$R$25)='11.4 Resumen'!G27,'11.4 Resumen'!B27,"")</f>
        <v/>
      </c>
      <c r="X22" s="123"/>
    </row>
    <row r="23" spans="2:24" ht="19.5" customHeight="1">
      <c r="C23" s="402"/>
      <c r="D23" s="119"/>
      <c r="E23" s="120" t="str">
        <f>IF(CONCATENATE($C$18,$D$25)='11.4 Resumen'!G8,'11.4 Resumen'!B8,"")</f>
        <v/>
      </c>
      <c r="F23" s="120" t="e">
        <f>IF(CONCATENATE($C$18,$D$25)='11.4 Resumen'!G13,'11.4 Resumen'!B13,"")</f>
        <v>#REF!</v>
      </c>
      <c r="G23" s="120" t="str">
        <f>IF(CONCATENATE($C$18,$D$25)='11.4 Resumen'!G18,'11.4 Resumen'!B18,"")</f>
        <v/>
      </c>
      <c r="H23" s="120" t="str">
        <f>IF(CONCATENATE($C$18,$D$25)='11.4 Resumen'!G23,'11.4 Resumen'!B23,"")</f>
        <v/>
      </c>
      <c r="I23" s="120" t="str">
        <f>IF(CONCATENATE($C$18,$D$25)='11.4 Resumen'!G28,'11.4 Resumen'!B28,"")</f>
        <v/>
      </c>
      <c r="J23" s="121"/>
      <c r="K23" s="122"/>
      <c r="L23" s="107" t="str">
        <f>IF(CONCATENATE($C$18,$K$25)='11.4 Resumen'!G8,'11.4 Resumen'!B8,"")</f>
        <v/>
      </c>
      <c r="M23" s="107" t="e">
        <f>IF(CONCATENATE($C$18,$K$25)='11.4 Resumen'!G13,'11.4 Resumen'!B13,"")</f>
        <v>#REF!</v>
      </c>
      <c r="N23" s="107" t="str">
        <f>IF(CONCATENATE($C$18,$K$25)='11.4 Resumen'!G18,'11.4 Resumen'!B18,"")</f>
        <v/>
      </c>
      <c r="O23" s="107" t="str">
        <f>IF(CONCATENATE($C$18,$K$25)='11.4 Resumen'!G23,'11.4 Resumen'!B23,"")</f>
        <v/>
      </c>
      <c r="P23" s="107" t="str">
        <f>IF(CONCATENATE($C$18,$K$25)='11.4 Resumen'!G28,'11.4 Resumen'!B28,"")</f>
        <v/>
      </c>
      <c r="Q23" s="108"/>
      <c r="R23" s="109"/>
      <c r="S23" s="84" t="str">
        <f>IF(CONCATENATE($C$18,$R$25)='11.4 Resumen'!G8,'11.4 Resumen'!B8,"")</f>
        <v/>
      </c>
      <c r="T23" s="84" t="e">
        <f>IF(CONCATENATE($C$18,$R$25)='11.4 Resumen'!G13,'11.4 Resumen'!B13,"")</f>
        <v>#REF!</v>
      </c>
      <c r="U23" s="84" t="str">
        <f>IF(CONCATENATE($C$18,$R$25)='11.4 Resumen'!G18,'11.4 Resumen'!B18,"")</f>
        <v/>
      </c>
      <c r="V23" s="84" t="str">
        <f>IF(CONCATENATE($C$18,$R$25)='11.4 Resumen'!G23,'11.4 Resumen'!B23,"")</f>
        <v/>
      </c>
      <c r="W23" s="84" t="str">
        <f>IF(CONCATENATE($C$18,$R$25)='11.4 Resumen'!G28,'11.4 Resumen'!B28,"")</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1wOQlxKif4XlpPGNa0uXC4phbxrFgOajY4tzUz9TKH5OkQUyWzINOEvjDCOVDHPeRvvvZ4BMJdI2EvWUTj+edg==" saltValue="RJoENEtnoXtGCqpkaVzSVw=="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2"/>
  <sheetViews>
    <sheetView zoomScaleNormal="100" workbookViewId="0">
      <pane ySplit="5" topLeftCell="A6" activePane="bottomLeft" state="frozen"/>
      <selection activeCell="C1" sqref="C1"/>
      <selection pane="bottomLeft" activeCell="B10" sqref="B10:G10"/>
    </sheetView>
  </sheetViews>
  <sheetFormatPr baseColWidth="10" defaultRowHeight="15"/>
  <cols>
    <col min="1" max="1" width="20.28515625" customWidth="1"/>
    <col min="2" max="2" width="22.5703125" customWidth="1"/>
    <col min="3" max="3" width="7" bestFit="1" customWidth="1"/>
    <col min="4" max="4" width="34.42578125" customWidth="1"/>
    <col min="5" max="5" width="21.85546875" customWidth="1"/>
    <col min="6" max="6" width="20.140625" customWidth="1"/>
    <col min="7" max="7" width="55.7109375" customWidth="1"/>
    <col min="8" max="8" width="33.140625" customWidth="1"/>
    <col min="9" max="9" width="12.28515625" customWidth="1"/>
    <col min="10" max="10" width="18.85546875" customWidth="1"/>
    <col min="11" max="11" width="17.85546875" customWidth="1"/>
    <col min="12" max="12" width="22.140625" customWidth="1"/>
    <col min="13" max="13" width="4.7109375" hidden="1" customWidth="1"/>
    <col min="14" max="14" width="21.28515625" hidden="1" customWidth="1"/>
    <col min="15" max="15" width="22.140625" customWidth="1"/>
    <col min="16" max="16" width="12.28515625" bestFit="1" customWidth="1"/>
    <col min="257" max="257" width="20.28515625" customWidth="1"/>
    <col min="258" max="258" width="22.5703125" customWidth="1"/>
    <col min="259" max="259" width="7" bestFit="1" customWidth="1"/>
    <col min="260" max="260" width="34.42578125" customWidth="1"/>
    <col min="261" max="261" width="21.85546875" customWidth="1"/>
    <col min="262" max="262" width="20.140625" customWidth="1"/>
    <col min="263" max="263" width="55.7109375" customWidth="1"/>
    <col min="264" max="264" width="33.140625" customWidth="1"/>
    <col min="265" max="265" width="12.28515625" customWidth="1"/>
    <col min="266" max="266" width="18.85546875" customWidth="1"/>
    <col min="267" max="267" width="17.85546875" customWidth="1"/>
    <col min="268" max="268" width="22.140625" customWidth="1"/>
    <col min="269" max="270" width="0" hidden="1" customWidth="1"/>
    <col min="271" max="271" width="22.140625" customWidth="1"/>
    <col min="272" max="272" width="12.28515625" bestFit="1" customWidth="1"/>
    <col min="513" max="513" width="20.28515625" customWidth="1"/>
    <col min="514" max="514" width="22.5703125" customWidth="1"/>
    <col min="515" max="515" width="7" bestFit="1" customWidth="1"/>
    <col min="516" max="516" width="34.42578125" customWidth="1"/>
    <col min="517" max="517" width="21.85546875" customWidth="1"/>
    <col min="518" max="518" width="20.140625" customWidth="1"/>
    <col min="519" max="519" width="55.7109375" customWidth="1"/>
    <col min="520" max="520" width="33.140625" customWidth="1"/>
    <col min="521" max="521" width="12.28515625" customWidth="1"/>
    <col min="522" max="522" width="18.85546875" customWidth="1"/>
    <col min="523" max="523" width="17.85546875" customWidth="1"/>
    <col min="524" max="524" width="22.140625" customWidth="1"/>
    <col min="525" max="526" width="0" hidden="1" customWidth="1"/>
    <col min="527" max="527" width="22.140625" customWidth="1"/>
    <col min="528" max="528" width="12.28515625" bestFit="1" customWidth="1"/>
    <col min="769" max="769" width="20.28515625" customWidth="1"/>
    <col min="770" max="770" width="22.5703125" customWidth="1"/>
    <col min="771" max="771" width="7" bestFit="1" customWidth="1"/>
    <col min="772" max="772" width="34.42578125" customWidth="1"/>
    <col min="773" max="773" width="21.85546875" customWidth="1"/>
    <col min="774" max="774" width="20.140625" customWidth="1"/>
    <col min="775" max="775" width="55.7109375" customWidth="1"/>
    <col min="776" max="776" width="33.140625" customWidth="1"/>
    <col min="777" max="777" width="12.28515625" customWidth="1"/>
    <col min="778" max="778" width="18.85546875" customWidth="1"/>
    <col min="779" max="779" width="17.85546875" customWidth="1"/>
    <col min="780" max="780" width="22.140625" customWidth="1"/>
    <col min="781" max="782" width="0" hidden="1" customWidth="1"/>
    <col min="783" max="783" width="22.140625" customWidth="1"/>
    <col min="784" max="784" width="12.28515625" bestFit="1" customWidth="1"/>
    <col min="1025" max="1025" width="20.28515625" customWidth="1"/>
    <col min="1026" max="1026" width="22.5703125" customWidth="1"/>
    <col min="1027" max="1027" width="7" bestFit="1" customWidth="1"/>
    <col min="1028" max="1028" width="34.42578125" customWidth="1"/>
    <col min="1029" max="1029" width="21.85546875" customWidth="1"/>
    <col min="1030" max="1030" width="20.140625" customWidth="1"/>
    <col min="1031" max="1031" width="55.7109375" customWidth="1"/>
    <col min="1032" max="1032" width="33.140625" customWidth="1"/>
    <col min="1033" max="1033" width="12.28515625" customWidth="1"/>
    <col min="1034" max="1034" width="18.85546875" customWidth="1"/>
    <col min="1035" max="1035" width="17.85546875" customWidth="1"/>
    <col min="1036" max="1036" width="22.140625" customWidth="1"/>
    <col min="1037" max="1038" width="0" hidden="1" customWidth="1"/>
    <col min="1039" max="1039" width="22.140625" customWidth="1"/>
    <col min="1040" max="1040" width="12.28515625" bestFit="1" customWidth="1"/>
    <col min="1281" max="1281" width="20.28515625" customWidth="1"/>
    <col min="1282" max="1282" width="22.5703125" customWidth="1"/>
    <col min="1283" max="1283" width="7" bestFit="1" customWidth="1"/>
    <col min="1284" max="1284" width="34.42578125" customWidth="1"/>
    <col min="1285" max="1285" width="21.85546875" customWidth="1"/>
    <col min="1286" max="1286" width="20.140625" customWidth="1"/>
    <col min="1287" max="1287" width="55.7109375" customWidth="1"/>
    <col min="1288" max="1288" width="33.140625" customWidth="1"/>
    <col min="1289" max="1289" width="12.28515625" customWidth="1"/>
    <col min="1290" max="1290" width="18.85546875" customWidth="1"/>
    <col min="1291" max="1291" width="17.85546875" customWidth="1"/>
    <col min="1292" max="1292" width="22.140625" customWidth="1"/>
    <col min="1293" max="1294" width="0" hidden="1" customWidth="1"/>
    <col min="1295" max="1295" width="22.140625" customWidth="1"/>
    <col min="1296" max="1296" width="12.28515625" bestFit="1" customWidth="1"/>
    <col min="1537" max="1537" width="20.28515625" customWidth="1"/>
    <col min="1538" max="1538" width="22.5703125" customWidth="1"/>
    <col min="1539" max="1539" width="7" bestFit="1" customWidth="1"/>
    <col min="1540" max="1540" width="34.42578125" customWidth="1"/>
    <col min="1541" max="1541" width="21.85546875" customWidth="1"/>
    <col min="1542" max="1542" width="20.140625" customWidth="1"/>
    <col min="1543" max="1543" width="55.7109375" customWidth="1"/>
    <col min="1544" max="1544" width="33.140625" customWidth="1"/>
    <col min="1545" max="1545" width="12.28515625" customWidth="1"/>
    <col min="1546" max="1546" width="18.85546875" customWidth="1"/>
    <col min="1547" max="1547" width="17.85546875" customWidth="1"/>
    <col min="1548" max="1548" width="22.140625" customWidth="1"/>
    <col min="1549" max="1550" width="0" hidden="1" customWidth="1"/>
    <col min="1551" max="1551" width="22.140625" customWidth="1"/>
    <col min="1552" max="1552" width="12.28515625" bestFit="1" customWidth="1"/>
    <col min="1793" max="1793" width="20.28515625" customWidth="1"/>
    <col min="1794" max="1794" width="22.5703125" customWidth="1"/>
    <col min="1795" max="1795" width="7" bestFit="1" customWidth="1"/>
    <col min="1796" max="1796" width="34.42578125" customWidth="1"/>
    <col min="1797" max="1797" width="21.85546875" customWidth="1"/>
    <col min="1798" max="1798" width="20.140625" customWidth="1"/>
    <col min="1799" max="1799" width="55.7109375" customWidth="1"/>
    <col min="1800" max="1800" width="33.140625" customWidth="1"/>
    <col min="1801" max="1801" width="12.28515625" customWidth="1"/>
    <col min="1802" max="1802" width="18.85546875" customWidth="1"/>
    <col min="1803" max="1803" width="17.85546875" customWidth="1"/>
    <col min="1804" max="1804" width="22.140625" customWidth="1"/>
    <col min="1805" max="1806" width="0" hidden="1" customWidth="1"/>
    <col min="1807" max="1807" width="22.140625" customWidth="1"/>
    <col min="1808" max="1808" width="12.28515625" bestFit="1" customWidth="1"/>
    <col min="2049" max="2049" width="20.28515625" customWidth="1"/>
    <col min="2050" max="2050" width="22.5703125" customWidth="1"/>
    <col min="2051" max="2051" width="7" bestFit="1" customWidth="1"/>
    <col min="2052" max="2052" width="34.42578125" customWidth="1"/>
    <col min="2053" max="2053" width="21.85546875" customWidth="1"/>
    <col min="2054" max="2054" width="20.140625" customWidth="1"/>
    <col min="2055" max="2055" width="55.7109375" customWidth="1"/>
    <col min="2056" max="2056" width="33.140625" customWidth="1"/>
    <col min="2057" max="2057" width="12.28515625" customWidth="1"/>
    <col min="2058" max="2058" width="18.85546875" customWidth="1"/>
    <col min="2059" max="2059" width="17.85546875" customWidth="1"/>
    <col min="2060" max="2060" width="22.140625" customWidth="1"/>
    <col min="2061" max="2062" width="0" hidden="1" customWidth="1"/>
    <col min="2063" max="2063" width="22.140625" customWidth="1"/>
    <col min="2064" max="2064" width="12.28515625" bestFit="1" customWidth="1"/>
    <col min="2305" max="2305" width="20.28515625" customWidth="1"/>
    <col min="2306" max="2306" width="22.5703125" customWidth="1"/>
    <col min="2307" max="2307" width="7" bestFit="1" customWidth="1"/>
    <col min="2308" max="2308" width="34.42578125" customWidth="1"/>
    <col min="2309" max="2309" width="21.85546875" customWidth="1"/>
    <col min="2310" max="2310" width="20.140625" customWidth="1"/>
    <col min="2311" max="2311" width="55.7109375" customWidth="1"/>
    <col min="2312" max="2312" width="33.140625" customWidth="1"/>
    <col min="2313" max="2313" width="12.28515625" customWidth="1"/>
    <col min="2314" max="2314" width="18.85546875" customWidth="1"/>
    <col min="2315" max="2315" width="17.85546875" customWidth="1"/>
    <col min="2316" max="2316" width="22.140625" customWidth="1"/>
    <col min="2317" max="2318" width="0" hidden="1" customWidth="1"/>
    <col min="2319" max="2319" width="22.140625" customWidth="1"/>
    <col min="2320" max="2320" width="12.28515625" bestFit="1" customWidth="1"/>
    <col min="2561" max="2561" width="20.28515625" customWidth="1"/>
    <col min="2562" max="2562" width="22.5703125" customWidth="1"/>
    <col min="2563" max="2563" width="7" bestFit="1" customWidth="1"/>
    <col min="2564" max="2564" width="34.42578125" customWidth="1"/>
    <col min="2565" max="2565" width="21.85546875" customWidth="1"/>
    <col min="2566" max="2566" width="20.140625" customWidth="1"/>
    <col min="2567" max="2567" width="55.7109375" customWidth="1"/>
    <col min="2568" max="2568" width="33.140625" customWidth="1"/>
    <col min="2569" max="2569" width="12.28515625" customWidth="1"/>
    <col min="2570" max="2570" width="18.85546875" customWidth="1"/>
    <col min="2571" max="2571" width="17.85546875" customWidth="1"/>
    <col min="2572" max="2572" width="22.140625" customWidth="1"/>
    <col min="2573" max="2574" width="0" hidden="1" customWidth="1"/>
    <col min="2575" max="2575" width="22.140625" customWidth="1"/>
    <col min="2576" max="2576" width="12.28515625" bestFit="1" customWidth="1"/>
    <col min="2817" max="2817" width="20.28515625" customWidth="1"/>
    <col min="2818" max="2818" width="22.5703125" customWidth="1"/>
    <col min="2819" max="2819" width="7" bestFit="1" customWidth="1"/>
    <col min="2820" max="2820" width="34.42578125" customWidth="1"/>
    <col min="2821" max="2821" width="21.85546875" customWidth="1"/>
    <col min="2822" max="2822" width="20.140625" customWidth="1"/>
    <col min="2823" max="2823" width="55.7109375" customWidth="1"/>
    <col min="2824" max="2824" width="33.140625" customWidth="1"/>
    <col min="2825" max="2825" width="12.28515625" customWidth="1"/>
    <col min="2826" max="2826" width="18.85546875" customWidth="1"/>
    <col min="2827" max="2827" width="17.85546875" customWidth="1"/>
    <col min="2828" max="2828" width="22.140625" customWidth="1"/>
    <col min="2829" max="2830" width="0" hidden="1" customWidth="1"/>
    <col min="2831" max="2831" width="22.140625" customWidth="1"/>
    <col min="2832" max="2832" width="12.28515625" bestFit="1" customWidth="1"/>
    <col min="3073" max="3073" width="20.28515625" customWidth="1"/>
    <col min="3074" max="3074" width="22.5703125" customWidth="1"/>
    <col min="3075" max="3075" width="7" bestFit="1" customWidth="1"/>
    <col min="3076" max="3076" width="34.42578125" customWidth="1"/>
    <col min="3077" max="3077" width="21.85546875" customWidth="1"/>
    <col min="3078" max="3078" width="20.140625" customWidth="1"/>
    <col min="3079" max="3079" width="55.7109375" customWidth="1"/>
    <col min="3080" max="3080" width="33.140625" customWidth="1"/>
    <col min="3081" max="3081" width="12.28515625" customWidth="1"/>
    <col min="3082" max="3082" width="18.85546875" customWidth="1"/>
    <col min="3083" max="3083" width="17.85546875" customWidth="1"/>
    <col min="3084" max="3084" width="22.140625" customWidth="1"/>
    <col min="3085" max="3086" width="0" hidden="1" customWidth="1"/>
    <col min="3087" max="3087" width="22.140625" customWidth="1"/>
    <col min="3088" max="3088" width="12.28515625" bestFit="1" customWidth="1"/>
    <col min="3329" max="3329" width="20.28515625" customWidth="1"/>
    <col min="3330" max="3330" width="22.5703125" customWidth="1"/>
    <col min="3331" max="3331" width="7" bestFit="1" customWidth="1"/>
    <col min="3332" max="3332" width="34.42578125" customWidth="1"/>
    <col min="3333" max="3333" width="21.85546875" customWidth="1"/>
    <col min="3334" max="3334" width="20.140625" customWidth="1"/>
    <col min="3335" max="3335" width="55.7109375" customWidth="1"/>
    <col min="3336" max="3336" width="33.140625" customWidth="1"/>
    <col min="3337" max="3337" width="12.28515625" customWidth="1"/>
    <col min="3338" max="3338" width="18.85546875" customWidth="1"/>
    <col min="3339" max="3339" width="17.85546875" customWidth="1"/>
    <col min="3340" max="3340" width="22.140625" customWidth="1"/>
    <col min="3341" max="3342" width="0" hidden="1" customWidth="1"/>
    <col min="3343" max="3343" width="22.140625" customWidth="1"/>
    <col min="3344" max="3344" width="12.28515625" bestFit="1" customWidth="1"/>
    <col min="3585" max="3585" width="20.28515625" customWidth="1"/>
    <col min="3586" max="3586" width="22.5703125" customWidth="1"/>
    <col min="3587" max="3587" width="7" bestFit="1" customWidth="1"/>
    <col min="3588" max="3588" width="34.42578125" customWidth="1"/>
    <col min="3589" max="3589" width="21.85546875" customWidth="1"/>
    <col min="3590" max="3590" width="20.140625" customWidth="1"/>
    <col min="3591" max="3591" width="55.7109375" customWidth="1"/>
    <col min="3592" max="3592" width="33.140625" customWidth="1"/>
    <col min="3593" max="3593" width="12.28515625" customWidth="1"/>
    <col min="3594" max="3594" width="18.85546875" customWidth="1"/>
    <col min="3595" max="3595" width="17.85546875" customWidth="1"/>
    <col min="3596" max="3596" width="22.140625" customWidth="1"/>
    <col min="3597" max="3598" width="0" hidden="1" customWidth="1"/>
    <col min="3599" max="3599" width="22.140625" customWidth="1"/>
    <col min="3600" max="3600" width="12.28515625" bestFit="1" customWidth="1"/>
    <col min="3841" max="3841" width="20.28515625" customWidth="1"/>
    <col min="3842" max="3842" width="22.5703125" customWidth="1"/>
    <col min="3843" max="3843" width="7" bestFit="1" customWidth="1"/>
    <col min="3844" max="3844" width="34.42578125" customWidth="1"/>
    <col min="3845" max="3845" width="21.85546875" customWidth="1"/>
    <col min="3846" max="3846" width="20.140625" customWidth="1"/>
    <col min="3847" max="3847" width="55.7109375" customWidth="1"/>
    <col min="3848" max="3848" width="33.140625" customWidth="1"/>
    <col min="3849" max="3849" width="12.28515625" customWidth="1"/>
    <col min="3850" max="3850" width="18.85546875" customWidth="1"/>
    <col min="3851" max="3851" width="17.85546875" customWidth="1"/>
    <col min="3852" max="3852" width="22.140625" customWidth="1"/>
    <col min="3853" max="3854" width="0" hidden="1" customWidth="1"/>
    <col min="3855" max="3855" width="22.140625" customWidth="1"/>
    <col min="3856" max="3856" width="12.28515625" bestFit="1" customWidth="1"/>
    <col min="4097" max="4097" width="20.28515625" customWidth="1"/>
    <col min="4098" max="4098" width="22.5703125" customWidth="1"/>
    <col min="4099" max="4099" width="7" bestFit="1" customWidth="1"/>
    <col min="4100" max="4100" width="34.42578125" customWidth="1"/>
    <col min="4101" max="4101" width="21.85546875" customWidth="1"/>
    <col min="4102" max="4102" width="20.140625" customWidth="1"/>
    <col min="4103" max="4103" width="55.7109375" customWidth="1"/>
    <col min="4104" max="4104" width="33.140625" customWidth="1"/>
    <col min="4105" max="4105" width="12.28515625" customWidth="1"/>
    <col min="4106" max="4106" width="18.85546875" customWidth="1"/>
    <col min="4107" max="4107" width="17.85546875" customWidth="1"/>
    <col min="4108" max="4108" width="22.140625" customWidth="1"/>
    <col min="4109" max="4110" width="0" hidden="1" customWidth="1"/>
    <col min="4111" max="4111" width="22.140625" customWidth="1"/>
    <col min="4112" max="4112" width="12.28515625" bestFit="1" customWidth="1"/>
    <col min="4353" max="4353" width="20.28515625" customWidth="1"/>
    <col min="4354" max="4354" width="22.5703125" customWidth="1"/>
    <col min="4355" max="4355" width="7" bestFit="1" customWidth="1"/>
    <col min="4356" max="4356" width="34.42578125" customWidth="1"/>
    <col min="4357" max="4357" width="21.85546875" customWidth="1"/>
    <col min="4358" max="4358" width="20.140625" customWidth="1"/>
    <col min="4359" max="4359" width="55.7109375" customWidth="1"/>
    <col min="4360" max="4360" width="33.140625" customWidth="1"/>
    <col min="4361" max="4361" width="12.28515625" customWidth="1"/>
    <col min="4362" max="4362" width="18.85546875" customWidth="1"/>
    <col min="4363" max="4363" width="17.85546875" customWidth="1"/>
    <col min="4364" max="4364" width="22.140625" customWidth="1"/>
    <col min="4365" max="4366" width="0" hidden="1" customWidth="1"/>
    <col min="4367" max="4367" width="22.140625" customWidth="1"/>
    <col min="4368" max="4368" width="12.28515625" bestFit="1" customWidth="1"/>
    <col min="4609" max="4609" width="20.28515625" customWidth="1"/>
    <col min="4610" max="4610" width="22.5703125" customWidth="1"/>
    <col min="4611" max="4611" width="7" bestFit="1" customWidth="1"/>
    <col min="4612" max="4612" width="34.42578125" customWidth="1"/>
    <col min="4613" max="4613" width="21.85546875" customWidth="1"/>
    <col min="4614" max="4614" width="20.140625" customWidth="1"/>
    <col min="4615" max="4615" width="55.7109375" customWidth="1"/>
    <col min="4616" max="4616" width="33.140625" customWidth="1"/>
    <col min="4617" max="4617" width="12.28515625" customWidth="1"/>
    <col min="4618" max="4618" width="18.85546875" customWidth="1"/>
    <col min="4619" max="4619" width="17.85546875" customWidth="1"/>
    <col min="4620" max="4620" width="22.140625" customWidth="1"/>
    <col min="4621" max="4622" width="0" hidden="1" customWidth="1"/>
    <col min="4623" max="4623" width="22.140625" customWidth="1"/>
    <col min="4624" max="4624" width="12.28515625" bestFit="1" customWidth="1"/>
    <col min="4865" max="4865" width="20.28515625" customWidth="1"/>
    <col min="4866" max="4866" width="22.5703125" customWidth="1"/>
    <col min="4867" max="4867" width="7" bestFit="1" customWidth="1"/>
    <col min="4868" max="4868" width="34.42578125" customWidth="1"/>
    <col min="4869" max="4869" width="21.85546875" customWidth="1"/>
    <col min="4870" max="4870" width="20.140625" customWidth="1"/>
    <col min="4871" max="4871" width="55.7109375" customWidth="1"/>
    <col min="4872" max="4872" width="33.140625" customWidth="1"/>
    <col min="4873" max="4873" width="12.28515625" customWidth="1"/>
    <col min="4874" max="4874" width="18.85546875" customWidth="1"/>
    <col min="4875" max="4875" width="17.85546875" customWidth="1"/>
    <col min="4876" max="4876" width="22.140625" customWidth="1"/>
    <col min="4877" max="4878" width="0" hidden="1" customWidth="1"/>
    <col min="4879" max="4879" width="22.140625" customWidth="1"/>
    <col min="4880" max="4880" width="12.28515625" bestFit="1" customWidth="1"/>
    <col min="5121" max="5121" width="20.28515625" customWidth="1"/>
    <col min="5122" max="5122" width="22.5703125" customWidth="1"/>
    <col min="5123" max="5123" width="7" bestFit="1" customWidth="1"/>
    <col min="5124" max="5124" width="34.42578125" customWidth="1"/>
    <col min="5125" max="5125" width="21.85546875" customWidth="1"/>
    <col min="5126" max="5126" width="20.140625" customWidth="1"/>
    <col min="5127" max="5127" width="55.7109375" customWidth="1"/>
    <col min="5128" max="5128" width="33.140625" customWidth="1"/>
    <col min="5129" max="5129" width="12.28515625" customWidth="1"/>
    <col min="5130" max="5130" width="18.85546875" customWidth="1"/>
    <col min="5131" max="5131" width="17.85546875" customWidth="1"/>
    <col min="5132" max="5132" width="22.140625" customWidth="1"/>
    <col min="5133" max="5134" width="0" hidden="1" customWidth="1"/>
    <col min="5135" max="5135" width="22.140625" customWidth="1"/>
    <col min="5136" max="5136" width="12.28515625" bestFit="1" customWidth="1"/>
    <col min="5377" max="5377" width="20.28515625" customWidth="1"/>
    <col min="5378" max="5378" width="22.5703125" customWidth="1"/>
    <col min="5379" max="5379" width="7" bestFit="1" customWidth="1"/>
    <col min="5380" max="5380" width="34.42578125" customWidth="1"/>
    <col min="5381" max="5381" width="21.85546875" customWidth="1"/>
    <col min="5382" max="5382" width="20.140625" customWidth="1"/>
    <col min="5383" max="5383" width="55.7109375" customWidth="1"/>
    <col min="5384" max="5384" width="33.140625" customWidth="1"/>
    <col min="5385" max="5385" width="12.28515625" customWidth="1"/>
    <col min="5386" max="5386" width="18.85546875" customWidth="1"/>
    <col min="5387" max="5387" width="17.85546875" customWidth="1"/>
    <col min="5388" max="5388" width="22.140625" customWidth="1"/>
    <col min="5389" max="5390" width="0" hidden="1" customWidth="1"/>
    <col min="5391" max="5391" width="22.140625" customWidth="1"/>
    <col min="5392" max="5392" width="12.28515625" bestFit="1" customWidth="1"/>
    <col min="5633" max="5633" width="20.28515625" customWidth="1"/>
    <col min="5634" max="5634" width="22.5703125" customWidth="1"/>
    <col min="5635" max="5635" width="7" bestFit="1" customWidth="1"/>
    <col min="5636" max="5636" width="34.42578125" customWidth="1"/>
    <col min="5637" max="5637" width="21.85546875" customWidth="1"/>
    <col min="5638" max="5638" width="20.140625" customWidth="1"/>
    <col min="5639" max="5639" width="55.7109375" customWidth="1"/>
    <col min="5640" max="5640" width="33.140625" customWidth="1"/>
    <col min="5641" max="5641" width="12.28515625" customWidth="1"/>
    <col min="5642" max="5642" width="18.85546875" customWidth="1"/>
    <col min="5643" max="5643" width="17.85546875" customWidth="1"/>
    <col min="5644" max="5644" width="22.140625" customWidth="1"/>
    <col min="5645" max="5646" width="0" hidden="1" customWidth="1"/>
    <col min="5647" max="5647" width="22.140625" customWidth="1"/>
    <col min="5648" max="5648" width="12.28515625" bestFit="1" customWidth="1"/>
    <col min="5889" max="5889" width="20.28515625" customWidth="1"/>
    <col min="5890" max="5890" width="22.5703125" customWidth="1"/>
    <col min="5891" max="5891" width="7" bestFit="1" customWidth="1"/>
    <col min="5892" max="5892" width="34.42578125" customWidth="1"/>
    <col min="5893" max="5893" width="21.85546875" customWidth="1"/>
    <col min="5894" max="5894" width="20.140625" customWidth="1"/>
    <col min="5895" max="5895" width="55.7109375" customWidth="1"/>
    <col min="5896" max="5896" width="33.140625" customWidth="1"/>
    <col min="5897" max="5897" width="12.28515625" customWidth="1"/>
    <col min="5898" max="5898" width="18.85546875" customWidth="1"/>
    <col min="5899" max="5899" width="17.85546875" customWidth="1"/>
    <col min="5900" max="5900" width="22.140625" customWidth="1"/>
    <col min="5901" max="5902" width="0" hidden="1" customWidth="1"/>
    <col min="5903" max="5903" width="22.140625" customWidth="1"/>
    <col min="5904" max="5904" width="12.28515625" bestFit="1" customWidth="1"/>
    <col min="6145" max="6145" width="20.28515625" customWidth="1"/>
    <col min="6146" max="6146" width="22.5703125" customWidth="1"/>
    <col min="6147" max="6147" width="7" bestFit="1" customWidth="1"/>
    <col min="6148" max="6148" width="34.42578125" customWidth="1"/>
    <col min="6149" max="6149" width="21.85546875" customWidth="1"/>
    <col min="6150" max="6150" width="20.140625" customWidth="1"/>
    <col min="6151" max="6151" width="55.7109375" customWidth="1"/>
    <col min="6152" max="6152" width="33.140625" customWidth="1"/>
    <col min="6153" max="6153" width="12.28515625" customWidth="1"/>
    <col min="6154" max="6154" width="18.85546875" customWidth="1"/>
    <col min="6155" max="6155" width="17.85546875" customWidth="1"/>
    <col min="6156" max="6156" width="22.140625" customWidth="1"/>
    <col min="6157" max="6158" width="0" hidden="1" customWidth="1"/>
    <col min="6159" max="6159" width="22.140625" customWidth="1"/>
    <col min="6160" max="6160" width="12.28515625" bestFit="1" customWidth="1"/>
    <col min="6401" max="6401" width="20.28515625" customWidth="1"/>
    <col min="6402" max="6402" width="22.5703125" customWidth="1"/>
    <col min="6403" max="6403" width="7" bestFit="1" customWidth="1"/>
    <col min="6404" max="6404" width="34.42578125" customWidth="1"/>
    <col min="6405" max="6405" width="21.85546875" customWidth="1"/>
    <col min="6406" max="6406" width="20.140625" customWidth="1"/>
    <col min="6407" max="6407" width="55.7109375" customWidth="1"/>
    <col min="6408" max="6408" width="33.140625" customWidth="1"/>
    <col min="6409" max="6409" width="12.28515625" customWidth="1"/>
    <col min="6410" max="6410" width="18.85546875" customWidth="1"/>
    <col min="6411" max="6411" width="17.85546875" customWidth="1"/>
    <col min="6412" max="6412" width="22.140625" customWidth="1"/>
    <col min="6413" max="6414" width="0" hidden="1" customWidth="1"/>
    <col min="6415" max="6415" width="22.140625" customWidth="1"/>
    <col min="6416" max="6416" width="12.28515625" bestFit="1" customWidth="1"/>
    <col min="6657" max="6657" width="20.28515625" customWidth="1"/>
    <col min="6658" max="6658" width="22.5703125" customWidth="1"/>
    <col min="6659" max="6659" width="7" bestFit="1" customWidth="1"/>
    <col min="6660" max="6660" width="34.42578125" customWidth="1"/>
    <col min="6661" max="6661" width="21.85546875" customWidth="1"/>
    <col min="6662" max="6662" width="20.140625" customWidth="1"/>
    <col min="6663" max="6663" width="55.7109375" customWidth="1"/>
    <col min="6664" max="6664" width="33.140625" customWidth="1"/>
    <col min="6665" max="6665" width="12.28515625" customWidth="1"/>
    <col min="6666" max="6666" width="18.85546875" customWidth="1"/>
    <col min="6667" max="6667" width="17.85546875" customWidth="1"/>
    <col min="6668" max="6668" width="22.140625" customWidth="1"/>
    <col min="6669" max="6670" width="0" hidden="1" customWidth="1"/>
    <col min="6671" max="6671" width="22.140625" customWidth="1"/>
    <col min="6672" max="6672" width="12.28515625" bestFit="1" customWidth="1"/>
    <col min="6913" max="6913" width="20.28515625" customWidth="1"/>
    <col min="6914" max="6914" width="22.5703125" customWidth="1"/>
    <col min="6915" max="6915" width="7" bestFit="1" customWidth="1"/>
    <col min="6916" max="6916" width="34.42578125" customWidth="1"/>
    <col min="6917" max="6917" width="21.85546875" customWidth="1"/>
    <col min="6918" max="6918" width="20.140625" customWidth="1"/>
    <col min="6919" max="6919" width="55.7109375" customWidth="1"/>
    <col min="6920" max="6920" width="33.140625" customWidth="1"/>
    <col min="6921" max="6921" width="12.28515625" customWidth="1"/>
    <col min="6922" max="6922" width="18.85546875" customWidth="1"/>
    <col min="6923" max="6923" width="17.85546875" customWidth="1"/>
    <col min="6924" max="6924" width="22.140625" customWidth="1"/>
    <col min="6925" max="6926" width="0" hidden="1" customWidth="1"/>
    <col min="6927" max="6927" width="22.140625" customWidth="1"/>
    <col min="6928" max="6928" width="12.28515625" bestFit="1" customWidth="1"/>
    <col min="7169" max="7169" width="20.28515625" customWidth="1"/>
    <col min="7170" max="7170" width="22.5703125" customWidth="1"/>
    <col min="7171" max="7171" width="7" bestFit="1" customWidth="1"/>
    <col min="7172" max="7172" width="34.42578125" customWidth="1"/>
    <col min="7173" max="7173" width="21.85546875" customWidth="1"/>
    <col min="7174" max="7174" width="20.140625" customWidth="1"/>
    <col min="7175" max="7175" width="55.7109375" customWidth="1"/>
    <col min="7176" max="7176" width="33.140625" customWidth="1"/>
    <col min="7177" max="7177" width="12.28515625" customWidth="1"/>
    <col min="7178" max="7178" width="18.85546875" customWidth="1"/>
    <col min="7179" max="7179" width="17.85546875" customWidth="1"/>
    <col min="7180" max="7180" width="22.140625" customWidth="1"/>
    <col min="7181" max="7182" width="0" hidden="1" customWidth="1"/>
    <col min="7183" max="7183" width="22.140625" customWidth="1"/>
    <col min="7184" max="7184" width="12.28515625" bestFit="1" customWidth="1"/>
    <col min="7425" max="7425" width="20.28515625" customWidth="1"/>
    <col min="7426" max="7426" width="22.5703125" customWidth="1"/>
    <col min="7427" max="7427" width="7" bestFit="1" customWidth="1"/>
    <col min="7428" max="7428" width="34.42578125" customWidth="1"/>
    <col min="7429" max="7429" width="21.85546875" customWidth="1"/>
    <col min="7430" max="7430" width="20.140625" customWidth="1"/>
    <col min="7431" max="7431" width="55.7109375" customWidth="1"/>
    <col min="7432" max="7432" width="33.140625" customWidth="1"/>
    <col min="7433" max="7433" width="12.28515625" customWidth="1"/>
    <col min="7434" max="7434" width="18.85546875" customWidth="1"/>
    <col min="7435" max="7435" width="17.85546875" customWidth="1"/>
    <col min="7436" max="7436" width="22.140625" customWidth="1"/>
    <col min="7437" max="7438" width="0" hidden="1" customWidth="1"/>
    <col min="7439" max="7439" width="22.140625" customWidth="1"/>
    <col min="7440" max="7440" width="12.28515625" bestFit="1" customWidth="1"/>
    <col min="7681" max="7681" width="20.28515625" customWidth="1"/>
    <col min="7682" max="7682" width="22.5703125" customWidth="1"/>
    <col min="7683" max="7683" width="7" bestFit="1" customWidth="1"/>
    <col min="7684" max="7684" width="34.42578125" customWidth="1"/>
    <col min="7685" max="7685" width="21.85546875" customWidth="1"/>
    <col min="7686" max="7686" width="20.140625" customWidth="1"/>
    <col min="7687" max="7687" width="55.7109375" customWidth="1"/>
    <col min="7688" max="7688" width="33.140625" customWidth="1"/>
    <col min="7689" max="7689" width="12.28515625" customWidth="1"/>
    <col min="7690" max="7690" width="18.85546875" customWidth="1"/>
    <col min="7691" max="7691" width="17.85546875" customWidth="1"/>
    <col min="7692" max="7692" width="22.140625" customWidth="1"/>
    <col min="7693" max="7694" width="0" hidden="1" customWidth="1"/>
    <col min="7695" max="7695" width="22.140625" customWidth="1"/>
    <col min="7696" max="7696" width="12.28515625" bestFit="1" customWidth="1"/>
    <col min="7937" max="7937" width="20.28515625" customWidth="1"/>
    <col min="7938" max="7938" width="22.5703125" customWidth="1"/>
    <col min="7939" max="7939" width="7" bestFit="1" customWidth="1"/>
    <col min="7940" max="7940" width="34.42578125" customWidth="1"/>
    <col min="7941" max="7941" width="21.85546875" customWidth="1"/>
    <col min="7942" max="7942" width="20.140625" customWidth="1"/>
    <col min="7943" max="7943" width="55.7109375" customWidth="1"/>
    <col min="7944" max="7944" width="33.140625" customWidth="1"/>
    <col min="7945" max="7945" width="12.28515625" customWidth="1"/>
    <col min="7946" max="7946" width="18.85546875" customWidth="1"/>
    <col min="7947" max="7947" width="17.85546875" customWidth="1"/>
    <col min="7948" max="7948" width="22.140625" customWidth="1"/>
    <col min="7949" max="7950" width="0" hidden="1" customWidth="1"/>
    <col min="7951" max="7951" width="22.140625" customWidth="1"/>
    <col min="7952" max="7952" width="12.28515625" bestFit="1" customWidth="1"/>
    <col min="8193" max="8193" width="20.28515625" customWidth="1"/>
    <col min="8194" max="8194" width="22.5703125" customWidth="1"/>
    <col min="8195" max="8195" width="7" bestFit="1" customWidth="1"/>
    <col min="8196" max="8196" width="34.42578125" customWidth="1"/>
    <col min="8197" max="8197" width="21.85546875" customWidth="1"/>
    <col min="8198" max="8198" width="20.140625" customWidth="1"/>
    <col min="8199" max="8199" width="55.7109375" customWidth="1"/>
    <col min="8200" max="8200" width="33.140625" customWidth="1"/>
    <col min="8201" max="8201" width="12.28515625" customWidth="1"/>
    <col min="8202" max="8202" width="18.85546875" customWidth="1"/>
    <col min="8203" max="8203" width="17.85546875" customWidth="1"/>
    <col min="8204" max="8204" width="22.140625" customWidth="1"/>
    <col min="8205" max="8206" width="0" hidden="1" customWidth="1"/>
    <col min="8207" max="8207" width="22.140625" customWidth="1"/>
    <col min="8208" max="8208" width="12.28515625" bestFit="1" customWidth="1"/>
    <col min="8449" max="8449" width="20.28515625" customWidth="1"/>
    <col min="8450" max="8450" width="22.5703125" customWidth="1"/>
    <col min="8451" max="8451" width="7" bestFit="1" customWidth="1"/>
    <col min="8452" max="8452" width="34.42578125" customWidth="1"/>
    <col min="8453" max="8453" width="21.85546875" customWidth="1"/>
    <col min="8454" max="8454" width="20.140625" customWidth="1"/>
    <col min="8455" max="8455" width="55.7109375" customWidth="1"/>
    <col min="8456" max="8456" width="33.140625" customWidth="1"/>
    <col min="8457" max="8457" width="12.28515625" customWidth="1"/>
    <col min="8458" max="8458" width="18.85546875" customWidth="1"/>
    <col min="8459" max="8459" width="17.85546875" customWidth="1"/>
    <col min="8460" max="8460" width="22.140625" customWidth="1"/>
    <col min="8461" max="8462" width="0" hidden="1" customWidth="1"/>
    <col min="8463" max="8463" width="22.140625" customWidth="1"/>
    <col min="8464" max="8464" width="12.28515625" bestFit="1" customWidth="1"/>
    <col min="8705" max="8705" width="20.28515625" customWidth="1"/>
    <col min="8706" max="8706" width="22.5703125" customWidth="1"/>
    <col min="8707" max="8707" width="7" bestFit="1" customWidth="1"/>
    <col min="8708" max="8708" width="34.42578125" customWidth="1"/>
    <col min="8709" max="8709" width="21.85546875" customWidth="1"/>
    <col min="8710" max="8710" width="20.140625" customWidth="1"/>
    <col min="8711" max="8711" width="55.7109375" customWidth="1"/>
    <col min="8712" max="8712" width="33.140625" customWidth="1"/>
    <col min="8713" max="8713" width="12.28515625" customWidth="1"/>
    <col min="8714" max="8714" width="18.85546875" customWidth="1"/>
    <col min="8715" max="8715" width="17.85546875" customWidth="1"/>
    <col min="8716" max="8716" width="22.140625" customWidth="1"/>
    <col min="8717" max="8718" width="0" hidden="1" customWidth="1"/>
    <col min="8719" max="8719" width="22.140625" customWidth="1"/>
    <col min="8720" max="8720" width="12.28515625" bestFit="1" customWidth="1"/>
    <col min="8961" max="8961" width="20.28515625" customWidth="1"/>
    <col min="8962" max="8962" width="22.5703125" customWidth="1"/>
    <col min="8963" max="8963" width="7" bestFit="1" customWidth="1"/>
    <col min="8964" max="8964" width="34.42578125" customWidth="1"/>
    <col min="8965" max="8965" width="21.85546875" customWidth="1"/>
    <col min="8966" max="8966" width="20.140625" customWidth="1"/>
    <col min="8967" max="8967" width="55.7109375" customWidth="1"/>
    <col min="8968" max="8968" width="33.140625" customWidth="1"/>
    <col min="8969" max="8969" width="12.28515625" customWidth="1"/>
    <col min="8970" max="8970" width="18.85546875" customWidth="1"/>
    <col min="8971" max="8971" width="17.85546875" customWidth="1"/>
    <col min="8972" max="8972" width="22.140625" customWidth="1"/>
    <col min="8973" max="8974" width="0" hidden="1" customWidth="1"/>
    <col min="8975" max="8975" width="22.140625" customWidth="1"/>
    <col min="8976" max="8976" width="12.28515625" bestFit="1" customWidth="1"/>
    <col min="9217" max="9217" width="20.28515625" customWidth="1"/>
    <col min="9218" max="9218" width="22.5703125" customWidth="1"/>
    <col min="9219" max="9219" width="7" bestFit="1" customWidth="1"/>
    <col min="9220" max="9220" width="34.42578125" customWidth="1"/>
    <col min="9221" max="9221" width="21.85546875" customWidth="1"/>
    <col min="9222" max="9222" width="20.140625" customWidth="1"/>
    <col min="9223" max="9223" width="55.7109375" customWidth="1"/>
    <col min="9224" max="9224" width="33.140625" customWidth="1"/>
    <col min="9225" max="9225" width="12.28515625" customWidth="1"/>
    <col min="9226" max="9226" width="18.85546875" customWidth="1"/>
    <col min="9227" max="9227" width="17.85546875" customWidth="1"/>
    <col min="9228" max="9228" width="22.140625" customWidth="1"/>
    <col min="9229" max="9230" width="0" hidden="1" customWidth="1"/>
    <col min="9231" max="9231" width="22.140625" customWidth="1"/>
    <col min="9232" max="9232" width="12.28515625" bestFit="1" customWidth="1"/>
    <col min="9473" max="9473" width="20.28515625" customWidth="1"/>
    <col min="9474" max="9474" width="22.5703125" customWidth="1"/>
    <col min="9475" max="9475" width="7" bestFit="1" customWidth="1"/>
    <col min="9476" max="9476" width="34.42578125" customWidth="1"/>
    <col min="9477" max="9477" width="21.85546875" customWidth="1"/>
    <col min="9478" max="9478" width="20.140625" customWidth="1"/>
    <col min="9479" max="9479" width="55.7109375" customWidth="1"/>
    <col min="9480" max="9480" width="33.140625" customWidth="1"/>
    <col min="9481" max="9481" width="12.28515625" customWidth="1"/>
    <col min="9482" max="9482" width="18.85546875" customWidth="1"/>
    <col min="9483" max="9483" width="17.85546875" customWidth="1"/>
    <col min="9484" max="9484" width="22.140625" customWidth="1"/>
    <col min="9485" max="9486" width="0" hidden="1" customWidth="1"/>
    <col min="9487" max="9487" width="22.140625" customWidth="1"/>
    <col min="9488" max="9488" width="12.28515625" bestFit="1" customWidth="1"/>
    <col min="9729" max="9729" width="20.28515625" customWidth="1"/>
    <col min="9730" max="9730" width="22.5703125" customWidth="1"/>
    <col min="9731" max="9731" width="7" bestFit="1" customWidth="1"/>
    <col min="9732" max="9732" width="34.42578125" customWidth="1"/>
    <col min="9733" max="9733" width="21.85546875" customWidth="1"/>
    <col min="9734" max="9734" width="20.140625" customWidth="1"/>
    <col min="9735" max="9735" width="55.7109375" customWidth="1"/>
    <col min="9736" max="9736" width="33.140625" customWidth="1"/>
    <col min="9737" max="9737" width="12.28515625" customWidth="1"/>
    <col min="9738" max="9738" width="18.85546875" customWidth="1"/>
    <col min="9739" max="9739" width="17.85546875" customWidth="1"/>
    <col min="9740" max="9740" width="22.140625" customWidth="1"/>
    <col min="9741" max="9742" width="0" hidden="1" customWidth="1"/>
    <col min="9743" max="9743" width="22.140625" customWidth="1"/>
    <col min="9744" max="9744" width="12.28515625" bestFit="1" customWidth="1"/>
    <col min="9985" max="9985" width="20.28515625" customWidth="1"/>
    <col min="9986" max="9986" width="22.5703125" customWidth="1"/>
    <col min="9987" max="9987" width="7" bestFit="1" customWidth="1"/>
    <col min="9988" max="9988" width="34.42578125" customWidth="1"/>
    <col min="9989" max="9989" width="21.85546875" customWidth="1"/>
    <col min="9990" max="9990" width="20.140625" customWidth="1"/>
    <col min="9991" max="9991" width="55.7109375" customWidth="1"/>
    <col min="9992" max="9992" width="33.140625" customWidth="1"/>
    <col min="9993" max="9993" width="12.28515625" customWidth="1"/>
    <col min="9994" max="9994" width="18.85546875" customWidth="1"/>
    <col min="9995" max="9995" width="17.85546875" customWidth="1"/>
    <col min="9996" max="9996" width="22.140625" customWidth="1"/>
    <col min="9997" max="9998" width="0" hidden="1" customWidth="1"/>
    <col min="9999" max="9999" width="22.140625" customWidth="1"/>
    <col min="10000" max="10000" width="12.28515625" bestFit="1" customWidth="1"/>
    <col min="10241" max="10241" width="20.28515625" customWidth="1"/>
    <col min="10242" max="10242" width="22.5703125" customWidth="1"/>
    <col min="10243" max="10243" width="7" bestFit="1" customWidth="1"/>
    <col min="10244" max="10244" width="34.42578125" customWidth="1"/>
    <col min="10245" max="10245" width="21.85546875" customWidth="1"/>
    <col min="10246" max="10246" width="20.140625" customWidth="1"/>
    <col min="10247" max="10247" width="55.7109375" customWidth="1"/>
    <col min="10248" max="10248" width="33.140625" customWidth="1"/>
    <col min="10249" max="10249" width="12.28515625" customWidth="1"/>
    <col min="10250" max="10250" width="18.85546875" customWidth="1"/>
    <col min="10251" max="10251" width="17.85546875" customWidth="1"/>
    <col min="10252" max="10252" width="22.140625" customWidth="1"/>
    <col min="10253" max="10254" width="0" hidden="1" customWidth="1"/>
    <col min="10255" max="10255" width="22.140625" customWidth="1"/>
    <col min="10256" max="10256" width="12.28515625" bestFit="1" customWidth="1"/>
    <col min="10497" max="10497" width="20.28515625" customWidth="1"/>
    <col min="10498" max="10498" width="22.5703125" customWidth="1"/>
    <col min="10499" max="10499" width="7" bestFit="1" customWidth="1"/>
    <col min="10500" max="10500" width="34.42578125" customWidth="1"/>
    <col min="10501" max="10501" width="21.85546875" customWidth="1"/>
    <col min="10502" max="10502" width="20.140625" customWidth="1"/>
    <col min="10503" max="10503" width="55.7109375" customWidth="1"/>
    <col min="10504" max="10504" width="33.140625" customWidth="1"/>
    <col min="10505" max="10505" width="12.28515625" customWidth="1"/>
    <col min="10506" max="10506" width="18.85546875" customWidth="1"/>
    <col min="10507" max="10507" width="17.85546875" customWidth="1"/>
    <col min="10508" max="10508" width="22.140625" customWidth="1"/>
    <col min="10509" max="10510" width="0" hidden="1" customWidth="1"/>
    <col min="10511" max="10511" width="22.140625" customWidth="1"/>
    <col min="10512" max="10512" width="12.28515625" bestFit="1" customWidth="1"/>
    <col min="10753" max="10753" width="20.28515625" customWidth="1"/>
    <col min="10754" max="10754" width="22.5703125" customWidth="1"/>
    <col min="10755" max="10755" width="7" bestFit="1" customWidth="1"/>
    <col min="10756" max="10756" width="34.42578125" customWidth="1"/>
    <col min="10757" max="10757" width="21.85546875" customWidth="1"/>
    <col min="10758" max="10758" width="20.140625" customWidth="1"/>
    <col min="10759" max="10759" width="55.7109375" customWidth="1"/>
    <col min="10760" max="10760" width="33.140625" customWidth="1"/>
    <col min="10761" max="10761" width="12.28515625" customWidth="1"/>
    <col min="10762" max="10762" width="18.85546875" customWidth="1"/>
    <col min="10763" max="10763" width="17.85546875" customWidth="1"/>
    <col min="10764" max="10764" width="22.140625" customWidth="1"/>
    <col min="10765" max="10766" width="0" hidden="1" customWidth="1"/>
    <col min="10767" max="10767" width="22.140625" customWidth="1"/>
    <col min="10768" max="10768" width="12.28515625" bestFit="1" customWidth="1"/>
    <col min="11009" max="11009" width="20.28515625" customWidth="1"/>
    <col min="11010" max="11010" width="22.5703125" customWidth="1"/>
    <col min="11011" max="11011" width="7" bestFit="1" customWidth="1"/>
    <col min="11012" max="11012" width="34.42578125" customWidth="1"/>
    <col min="11013" max="11013" width="21.85546875" customWidth="1"/>
    <col min="11014" max="11014" width="20.140625" customWidth="1"/>
    <col min="11015" max="11015" width="55.7109375" customWidth="1"/>
    <col min="11016" max="11016" width="33.140625" customWidth="1"/>
    <col min="11017" max="11017" width="12.28515625" customWidth="1"/>
    <col min="11018" max="11018" width="18.85546875" customWidth="1"/>
    <col min="11019" max="11019" width="17.85546875" customWidth="1"/>
    <col min="11020" max="11020" width="22.140625" customWidth="1"/>
    <col min="11021" max="11022" width="0" hidden="1" customWidth="1"/>
    <col min="11023" max="11023" width="22.140625" customWidth="1"/>
    <col min="11024" max="11024" width="12.28515625" bestFit="1" customWidth="1"/>
    <col min="11265" max="11265" width="20.28515625" customWidth="1"/>
    <col min="11266" max="11266" width="22.5703125" customWidth="1"/>
    <col min="11267" max="11267" width="7" bestFit="1" customWidth="1"/>
    <col min="11268" max="11268" width="34.42578125" customWidth="1"/>
    <col min="11269" max="11269" width="21.85546875" customWidth="1"/>
    <col min="11270" max="11270" width="20.140625" customWidth="1"/>
    <col min="11271" max="11271" width="55.7109375" customWidth="1"/>
    <col min="11272" max="11272" width="33.140625" customWidth="1"/>
    <col min="11273" max="11273" width="12.28515625" customWidth="1"/>
    <col min="11274" max="11274" width="18.85546875" customWidth="1"/>
    <col min="11275" max="11275" width="17.85546875" customWidth="1"/>
    <col min="11276" max="11276" width="22.140625" customWidth="1"/>
    <col min="11277" max="11278" width="0" hidden="1" customWidth="1"/>
    <col min="11279" max="11279" width="22.140625" customWidth="1"/>
    <col min="11280" max="11280" width="12.28515625" bestFit="1" customWidth="1"/>
    <col min="11521" max="11521" width="20.28515625" customWidth="1"/>
    <col min="11522" max="11522" width="22.5703125" customWidth="1"/>
    <col min="11523" max="11523" width="7" bestFit="1" customWidth="1"/>
    <col min="11524" max="11524" width="34.42578125" customWidth="1"/>
    <col min="11525" max="11525" width="21.85546875" customWidth="1"/>
    <col min="11526" max="11526" width="20.140625" customWidth="1"/>
    <col min="11527" max="11527" width="55.7109375" customWidth="1"/>
    <col min="11528" max="11528" width="33.140625" customWidth="1"/>
    <col min="11529" max="11529" width="12.28515625" customWidth="1"/>
    <col min="11530" max="11530" width="18.85546875" customWidth="1"/>
    <col min="11531" max="11531" width="17.85546875" customWidth="1"/>
    <col min="11532" max="11532" width="22.140625" customWidth="1"/>
    <col min="11533" max="11534" width="0" hidden="1" customWidth="1"/>
    <col min="11535" max="11535" width="22.140625" customWidth="1"/>
    <col min="11536" max="11536" width="12.28515625" bestFit="1" customWidth="1"/>
    <col min="11777" max="11777" width="20.28515625" customWidth="1"/>
    <col min="11778" max="11778" width="22.5703125" customWidth="1"/>
    <col min="11779" max="11779" width="7" bestFit="1" customWidth="1"/>
    <col min="11780" max="11780" width="34.42578125" customWidth="1"/>
    <col min="11781" max="11781" width="21.85546875" customWidth="1"/>
    <col min="11782" max="11782" width="20.140625" customWidth="1"/>
    <col min="11783" max="11783" width="55.7109375" customWidth="1"/>
    <col min="11784" max="11784" width="33.140625" customWidth="1"/>
    <col min="11785" max="11785" width="12.28515625" customWidth="1"/>
    <col min="11786" max="11786" width="18.85546875" customWidth="1"/>
    <col min="11787" max="11787" width="17.85546875" customWidth="1"/>
    <col min="11788" max="11788" width="22.140625" customWidth="1"/>
    <col min="11789" max="11790" width="0" hidden="1" customWidth="1"/>
    <col min="11791" max="11791" width="22.140625" customWidth="1"/>
    <col min="11792" max="11792" width="12.28515625" bestFit="1" customWidth="1"/>
    <col min="12033" max="12033" width="20.28515625" customWidth="1"/>
    <col min="12034" max="12034" width="22.5703125" customWidth="1"/>
    <col min="12035" max="12035" width="7" bestFit="1" customWidth="1"/>
    <col min="12036" max="12036" width="34.42578125" customWidth="1"/>
    <col min="12037" max="12037" width="21.85546875" customWidth="1"/>
    <col min="12038" max="12038" width="20.140625" customWidth="1"/>
    <col min="12039" max="12039" width="55.7109375" customWidth="1"/>
    <col min="12040" max="12040" width="33.140625" customWidth="1"/>
    <col min="12041" max="12041" width="12.28515625" customWidth="1"/>
    <col min="12042" max="12042" width="18.85546875" customWidth="1"/>
    <col min="12043" max="12043" width="17.85546875" customWidth="1"/>
    <col min="12044" max="12044" width="22.140625" customWidth="1"/>
    <col min="12045" max="12046" width="0" hidden="1" customWidth="1"/>
    <col min="12047" max="12047" width="22.140625" customWidth="1"/>
    <col min="12048" max="12048" width="12.28515625" bestFit="1" customWidth="1"/>
    <col min="12289" max="12289" width="20.28515625" customWidth="1"/>
    <col min="12290" max="12290" width="22.5703125" customWidth="1"/>
    <col min="12291" max="12291" width="7" bestFit="1" customWidth="1"/>
    <col min="12292" max="12292" width="34.42578125" customWidth="1"/>
    <col min="12293" max="12293" width="21.85546875" customWidth="1"/>
    <col min="12294" max="12294" width="20.140625" customWidth="1"/>
    <col min="12295" max="12295" width="55.7109375" customWidth="1"/>
    <col min="12296" max="12296" width="33.140625" customWidth="1"/>
    <col min="12297" max="12297" width="12.28515625" customWidth="1"/>
    <col min="12298" max="12298" width="18.85546875" customWidth="1"/>
    <col min="12299" max="12299" width="17.85546875" customWidth="1"/>
    <col min="12300" max="12300" width="22.140625" customWidth="1"/>
    <col min="12301" max="12302" width="0" hidden="1" customWidth="1"/>
    <col min="12303" max="12303" width="22.140625" customWidth="1"/>
    <col min="12304" max="12304" width="12.28515625" bestFit="1" customWidth="1"/>
    <col min="12545" max="12545" width="20.28515625" customWidth="1"/>
    <col min="12546" max="12546" width="22.5703125" customWidth="1"/>
    <col min="12547" max="12547" width="7" bestFit="1" customWidth="1"/>
    <col min="12548" max="12548" width="34.42578125" customWidth="1"/>
    <col min="12549" max="12549" width="21.85546875" customWidth="1"/>
    <col min="12550" max="12550" width="20.140625" customWidth="1"/>
    <col min="12551" max="12551" width="55.7109375" customWidth="1"/>
    <col min="12552" max="12552" width="33.140625" customWidth="1"/>
    <col min="12553" max="12553" width="12.28515625" customWidth="1"/>
    <col min="12554" max="12554" width="18.85546875" customWidth="1"/>
    <col min="12555" max="12555" width="17.85546875" customWidth="1"/>
    <col min="12556" max="12556" width="22.140625" customWidth="1"/>
    <col min="12557" max="12558" width="0" hidden="1" customWidth="1"/>
    <col min="12559" max="12559" width="22.140625" customWidth="1"/>
    <col min="12560" max="12560" width="12.28515625" bestFit="1" customWidth="1"/>
    <col min="12801" max="12801" width="20.28515625" customWidth="1"/>
    <col min="12802" max="12802" width="22.5703125" customWidth="1"/>
    <col min="12803" max="12803" width="7" bestFit="1" customWidth="1"/>
    <col min="12804" max="12804" width="34.42578125" customWidth="1"/>
    <col min="12805" max="12805" width="21.85546875" customWidth="1"/>
    <col min="12806" max="12806" width="20.140625" customWidth="1"/>
    <col min="12807" max="12807" width="55.7109375" customWidth="1"/>
    <col min="12808" max="12808" width="33.140625" customWidth="1"/>
    <col min="12809" max="12809" width="12.28515625" customWidth="1"/>
    <col min="12810" max="12810" width="18.85546875" customWidth="1"/>
    <col min="12811" max="12811" width="17.85546875" customWidth="1"/>
    <col min="12812" max="12812" width="22.140625" customWidth="1"/>
    <col min="12813" max="12814" width="0" hidden="1" customWidth="1"/>
    <col min="12815" max="12815" width="22.140625" customWidth="1"/>
    <col min="12816" max="12816" width="12.28515625" bestFit="1" customWidth="1"/>
    <col min="13057" max="13057" width="20.28515625" customWidth="1"/>
    <col min="13058" max="13058" width="22.5703125" customWidth="1"/>
    <col min="13059" max="13059" width="7" bestFit="1" customWidth="1"/>
    <col min="13060" max="13060" width="34.42578125" customWidth="1"/>
    <col min="13061" max="13061" width="21.85546875" customWidth="1"/>
    <col min="13062" max="13062" width="20.140625" customWidth="1"/>
    <col min="13063" max="13063" width="55.7109375" customWidth="1"/>
    <col min="13064" max="13064" width="33.140625" customWidth="1"/>
    <col min="13065" max="13065" width="12.28515625" customWidth="1"/>
    <col min="13066" max="13066" width="18.85546875" customWidth="1"/>
    <col min="13067" max="13067" width="17.85546875" customWidth="1"/>
    <col min="13068" max="13068" width="22.140625" customWidth="1"/>
    <col min="13069" max="13070" width="0" hidden="1" customWidth="1"/>
    <col min="13071" max="13071" width="22.140625" customWidth="1"/>
    <col min="13072" max="13072" width="12.28515625" bestFit="1" customWidth="1"/>
    <col min="13313" max="13313" width="20.28515625" customWidth="1"/>
    <col min="13314" max="13314" width="22.5703125" customWidth="1"/>
    <col min="13315" max="13315" width="7" bestFit="1" customWidth="1"/>
    <col min="13316" max="13316" width="34.42578125" customWidth="1"/>
    <col min="13317" max="13317" width="21.85546875" customWidth="1"/>
    <col min="13318" max="13318" width="20.140625" customWidth="1"/>
    <col min="13319" max="13319" width="55.7109375" customWidth="1"/>
    <col min="13320" max="13320" width="33.140625" customWidth="1"/>
    <col min="13321" max="13321" width="12.28515625" customWidth="1"/>
    <col min="13322" max="13322" width="18.85546875" customWidth="1"/>
    <col min="13323" max="13323" width="17.85546875" customWidth="1"/>
    <col min="13324" max="13324" width="22.140625" customWidth="1"/>
    <col min="13325" max="13326" width="0" hidden="1" customWidth="1"/>
    <col min="13327" max="13327" width="22.140625" customWidth="1"/>
    <col min="13328" max="13328" width="12.28515625" bestFit="1" customWidth="1"/>
    <col min="13569" max="13569" width="20.28515625" customWidth="1"/>
    <col min="13570" max="13570" width="22.5703125" customWidth="1"/>
    <col min="13571" max="13571" width="7" bestFit="1" customWidth="1"/>
    <col min="13572" max="13572" width="34.42578125" customWidth="1"/>
    <col min="13573" max="13573" width="21.85546875" customWidth="1"/>
    <col min="13574" max="13574" width="20.140625" customWidth="1"/>
    <col min="13575" max="13575" width="55.7109375" customWidth="1"/>
    <col min="13576" max="13576" width="33.140625" customWidth="1"/>
    <col min="13577" max="13577" width="12.28515625" customWidth="1"/>
    <col min="13578" max="13578" width="18.85546875" customWidth="1"/>
    <col min="13579" max="13579" width="17.85546875" customWidth="1"/>
    <col min="13580" max="13580" width="22.140625" customWidth="1"/>
    <col min="13581" max="13582" width="0" hidden="1" customWidth="1"/>
    <col min="13583" max="13583" width="22.140625" customWidth="1"/>
    <col min="13584" max="13584" width="12.28515625" bestFit="1" customWidth="1"/>
    <col min="13825" max="13825" width="20.28515625" customWidth="1"/>
    <col min="13826" max="13826" width="22.5703125" customWidth="1"/>
    <col min="13827" max="13827" width="7" bestFit="1" customWidth="1"/>
    <col min="13828" max="13828" width="34.42578125" customWidth="1"/>
    <col min="13829" max="13829" width="21.85546875" customWidth="1"/>
    <col min="13830" max="13830" width="20.140625" customWidth="1"/>
    <col min="13831" max="13831" width="55.7109375" customWidth="1"/>
    <col min="13832" max="13832" width="33.140625" customWidth="1"/>
    <col min="13833" max="13833" width="12.28515625" customWidth="1"/>
    <col min="13834" max="13834" width="18.85546875" customWidth="1"/>
    <col min="13835" max="13835" width="17.85546875" customWidth="1"/>
    <col min="13836" max="13836" width="22.140625" customWidth="1"/>
    <col min="13837" max="13838" width="0" hidden="1" customWidth="1"/>
    <col min="13839" max="13839" width="22.140625" customWidth="1"/>
    <col min="13840" max="13840" width="12.28515625" bestFit="1" customWidth="1"/>
    <col min="14081" max="14081" width="20.28515625" customWidth="1"/>
    <col min="14082" max="14082" width="22.5703125" customWidth="1"/>
    <col min="14083" max="14083" width="7" bestFit="1" customWidth="1"/>
    <col min="14084" max="14084" width="34.42578125" customWidth="1"/>
    <col min="14085" max="14085" width="21.85546875" customWidth="1"/>
    <col min="14086" max="14086" width="20.140625" customWidth="1"/>
    <col min="14087" max="14087" width="55.7109375" customWidth="1"/>
    <col min="14088" max="14088" width="33.140625" customWidth="1"/>
    <col min="14089" max="14089" width="12.28515625" customWidth="1"/>
    <col min="14090" max="14090" width="18.85546875" customWidth="1"/>
    <col min="14091" max="14091" width="17.85546875" customWidth="1"/>
    <col min="14092" max="14092" width="22.140625" customWidth="1"/>
    <col min="14093" max="14094" width="0" hidden="1" customWidth="1"/>
    <col min="14095" max="14095" width="22.140625" customWidth="1"/>
    <col min="14096" max="14096" width="12.28515625" bestFit="1" customWidth="1"/>
    <col min="14337" max="14337" width="20.28515625" customWidth="1"/>
    <col min="14338" max="14338" width="22.5703125" customWidth="1"/>
    <col min="14339" max="14339" width="7" bestFit="1" customWidth="1"/>
    <col min="14340" max="14340" width="34.42578125" customWidth="1"/>
    <col min="14341" max="14341" width="21.85546875" customWidth="1"/>
    <col min="14342" max="14342" width="20.140625" customWidth="1"/>
    <col min="14343" max="14343" width="55.7109375" customWidth="1"/>
    <col min="14344" max="14344" width="33.140625" customWidth="1"/>
    <col min="14345" max="14345" width="12.28515625" customWidth="1"/>
    <col min="14346" max="14346" width="18.85546875" customWidth="1"/>
    <col min="14347" max="14347" width="17.85546875" customWidth="1"/>
    <col min="14348" max="14348" width="22.140625" customWidth="1"/>
    <col min="14349" max="14350" width="0" hidden="1" customWidth="1"/>
    <col min="14351" max="14351" width="22.140625" customWidth="1"/>
    <col min="14352" max="14352" width="12.28515625" bestFit="1" customWidth="1"/>
    <col min="14593" max="14593" width="20.28515625" customWidth="1"/>
    <col min="14594" max="14594" width="22.5703125" customWidth="1"/>
    <col min="14595" max="14595" width="7" bestFit="1" customWidth="1"/>
    <col min="14596" max="14596" width="34.42578125" customWidth="1"/>
    <col min="14597" max="14597" width="21.85546875" customWidth="1"/>
    <col min="14598" max="14598" width="20.140625" customWidth="1"/>
    <col min="14599" max="14599" width="55.7109375" customWidth="1"/>
    <col min="14600" max="14600" width="33.140625" customWidth="1"/>
    <col min="14601" max="14601" width="12.28515625" customWidth="1"/>
    <col min="14602" max="14602" width="18.85546875" customWidth="1"/>
    <col min="14603" max="14603" width="17.85546875" customWidth="1"/>
    <col min="14604" max="14604" width="22.140625" customWidth="1"/>
    <col min="14605" max="14606" width="0" hidden="1" customWidth="1"/>
    <col min="14607" max="14607" width="22.140625" customWidth="1"/>
    <col min="14608" max="14608" width="12.28515625" bestFit="1" customWidth="1"/>
    <col min="14849" max="14849" width="20.28515625" customWidth="1"/>
    <col min="14850" max="14850" width="22.5703125" customWidth="1"/>
    <col min="14851" max="14851" width="7" bestFit="1" customWidth="1"/>
    <col min="14852" max="14852" width="34.42578125" customWidth="1"/>
    <col min="14853" max="14853" width="21.85546875" customWidth="1"/>
    <col min="14854" max="14854" width="20.140625" customWidth="1"/>
    <col min="14855" max="14855" width="55.7109375" customWidth="1"/>
    <col min="14856" max="14856" width="33.140625" customWidth="1"/>
    <col min="14857" max="14857" width="12.28515625" customWidth="1"/>
    <col min="14858" max="14858" width="18.85546875" customWidth="1"/>
    <col min="14859" max="14859" width="17.85546875" customWidth="1"/>
    <col min="14860" max="14860" width="22.140625" customWidth="1"/>
    <col min="14861" max="14862" width="0" hidden="1" customWidth="1"/>
    <col min="14863" max="14863" width="22.140625" customWidth="1"/>
    <col min="14864" max="14864" width="12.28515625" bestFit="1" customWidth="1"/>
    <col min="15105" max="15105" width="20.28515625" customWidth="1"/>
    <col min="15106" max="15106" width="22.5703125" customWidth="1"/>
    <col min="15107" max="15107" width="7" bestFit="1" customWidth="1"/>
    <col min="15108" max="15108" width="34.42578125" customWidth="1"/>
    <col min="15109" max="15109" width="21.85546875" customWidth="1"/>
    <col min="15110" max="15110" width="20.140625" customWidth="1"/>
    <col min="15111" max="15111" width="55.7109375" customWidth="1"/>
    <col min="15112" max="15112" width="33.140625" customWidth="1"/>
    <col min="15113" max="15113" width="12.28515625" customWidth="1"/>
    <col min="15114" max="15114" width="18.85546875" customWidth="1"/>
    <col min="15115" max="15115" width="17.85546875" customWidth="1"/>
    <col min="15116" max="15116" width="22.140625" customWidth="1"/>
    <col min="15117" max="15118" width="0" hidden="1" customWidth="1"/>
    <col min="15119" max="15119" width="22.140625" customWidth="1"/>
    <col min="15120" max="15120" width="12.28515625" bestFit="1" customWidth="1"/>
    <col min="15361" max="15361" width="20.28515625" customWidth="1"/>
    <col min="15362" max="15362" width="22.5703125" customWidth="1"/>
    <col min="15363" max="15363" width="7" bestFit="1" customWidth="1"/>
    <col min="15364" max="15364" width="34.42578125" customWidth="1"/>
    <col min="15365" max="15365" width="21.85546875" customWidth="1"/>
    <col min="15366" max="15366" width="20.140625" customWidth="1"/>
    <col min="15367" max="15367" width="55.7109375" customWidth="1"/>
    <col min="15368" max="15368" width="33.140625" customWidth="1"/>
    <col min="15369" max="15369" width="12.28515625" customWidth="1"/>
    <col min="15370" max="15370" width="18.85546875" customWidth="1"/>
    <col min="15371" max="15371" width="17.85546875" customWidth="1"/>
    <col min="15372" max="15372" width="22.140625" customWidth="1"/>
    <col min="15373" max="15374" width="0" hidden="1" customWidth="1"/>
    <col min="15375" max="15375" width="22.140625" customWidth="1"/>
    <col min="15376" max="15376" width="12.28515625" bestFit="1" customWidth="1"/>
    <col min="15617" max="15617" width="20.28515625" customWidth="1"/>
    <col min="15618" max="15618" width="22.5703125" customWidth="1"/>
    <col min="15619" max="15619" width="7" bestFit="1" customWidth="1"/>
    <col min="15620" max="15620" width="34.42578125" customWidth="1"/>
    <col min="15621" max="15621" width="21.85546875" customWidth="1"/>
    <col min="15622" max="15622" width="20.140625" customWidth="1"/>
    <col min="15623" max="15623" width="55.7109375" customWidth="1"/>
    <col min="15624" max="15624" width="33.140625" customWidth="1"/>
    <col min="15625" max="15625" width="12.28515625" customWidth="1"/>
    <col min="15626" max="15626" width="18.85546875" customWidth="1"/>
    <col min="15627" max="15627" width="17.85546875" customWidth="1"/>
    <col min="15628" max="15628" width="22.140625" customWidth="1"/>
    <col min="15629" max="15630" width="0" hidden="1" customWidth="1"/>
    <col min="15631" max="15631" width="22.140625" customWidth="1"/>
    <col min="15632" max="15632" width="12.28515625" bestFit="1" customWidth="1"/>
    <col min="15873" max="15873" width="20.28515625" customWidth="1"/>
    <col min="15874" max="15874" width="22.5703125" customWidth="1"/>
    <col min="15875" max="15875" width="7" bestFit="1" customWidth="1"/>
    <col min="15876" max="15876" width="34.42578125" customWidth="1"/>
    <col min="15877" max="15877" width="21.85546875" customWidth="1"/>
    <col min="15878" max="15878" width="20.140625" customWidth="1"/>
    <col min="15879" max="15879" width="55.7109375" customWidth="1"/>
    <col min="15880" max="15880" width="33.140625" customWidth="1"/>
    <col min="15881" max="15881" width="12.28515625" customWidth="1"/>
    <col min="15882" max="15882" width="18.85546875" customWidth="1"/>
    <col min="15883" max="15883" width="17.85546875" customWidth="1"/>
    <col min="15884" max="15884" width="22.140625" customWidth="1"/>
    <col min="15885" max="15886" width="0" hidden="1" customWidth="1"/>
    <col min="15887" max="15887" width="22.140625" customWidth="1"/>
    <col min="15888" max="15888" width="12.28515625" bestFit="1" customWidth="1"/>
    <col min="16129" max="16129" width="20.28515625" customWidth="1"/>
    <col min="16130" max="16130" width="22.5703125" customWidth="1"/>
    <col min="16131" max="16131" width="7" bestFit="1" customWidth="1"/>
    <col min="16132" max="16132" width="34.42578125" customWidth="1"/>
    <col min="16133" max="16133" width="21.85546875" customWidth="1"/>
    <col min="16134" max="16134" width="20.140625" customWidth="1"/>
    <col min="16135" max="16135" width="55.7109375" customWidth="1"/>
    <col min="16136" max="16136" width="33.140625" customWidth="1"/>
    <col min="16137" max="16137" width="12.28515625" customWidth="1"/>
    <col min="16138" max="16138" width="18.85546875" customWidth="1"/>
    <col min="16139" max="16139" width="17.85546875" customWidth="1"/>
    <col min="16140" max="16140" width="22.140625" customWidth="1"/>
    <col min="16141" max="16142" width="0" hidden="1" customWidth="1"/>
    <col min="16143" max="16143" width="22.140625" customWidth="1"/>
    <col min="16144" max="16144" width="12.28515625" bestFit="1" customWidth="1"/>
  </cols>
  <sheetData>
    <row r="1" spans="1:18" ht="39.75" customHeight="1">
      <c r="A1" s="378" t="s">
        <v>0</v>
      </c>
      <c r="B1" s="378"/>
      <c r="C1" s="378"/>
      <c r="D1" s="378"/>
      <c r="E1" s="378"/>
      <c r="F1" s="378"/>
      <c r="G1" s="378"/>
      <c r="H1" s="378"/>
      <c r="I1" s="378"/>
      <c r="J1" s="378"/>
      <c r="K1" s="378"/>
      <c r="L1" s="378"/>
      <c r="M1" s="378"/>
      <c r="N1" s="378"/>
      <c r="O1" s="378"/>
      <c r="P1" s="1"/>
      <c r="Q1" s="1"/>
      <c r="R1" s="1"/>
    </row>
    <row r="2" spans="1:18" ht="45" customHeight="1">
      <c r="A2" s="379" t="s">
        <v>1</v>
      </c>
      <c r="B2" s="379"/>
      <c r="C2" s="379"/>
      <c r="D2" s="379"/>
      <c r="E2" s="379"/>
      <c r="F2" s="379"/>
      <c r="G2" s="379"/>
      <c r="H2" s="379"/>
      <c r="I2" s="379"/>
      <c r="J2" s="379"/>
      <c r="K2" s="379"/>
      <c r="L2" s="379"/>
      <c r="M2" s="379"/>
      <c r="N2" s="379"/>
      <c r="O2" s="379"/>
      <c r="P2" s="1"/>
      <c r="Q2" s="1"/>
      <c r="R2" s="1"/>
    </row>
    <row r="3" spans="1:18" s="2" customFormat="1" ht="28.5" customHeight="1">
      <c r="A3" s="373" t="s">
        <v>2</v>
      </c>
      <c r="B3" s="373"/>
      <c r="C3" s="373"/>
      <c r="D3" s="373"/>
      <c r="E3" s="373"/>
      <c r="F3" s="373"/>
      <c r="G3" s="373" t="s">
        <v>3</v>
      </c>
      <c r="H3" s="373"/>
      <c r="I3" s="373" t="s">
        <v>4</v>
      </c>
      <c r="J3" s="373"/>
      <c r="K3" s="373"/>
      <c r="L3" s="373" t="s">
        <v>5</v>
      </c>
      <c r="M3" s="373"/>
      <c r="N3" s="373"/>
      <c r="O3" s="373"/>
    </row>
    <row r="4" spans="1:18" s="2" customFormat="1" ht="23.25" customHeight="1">
      <c r="A4" s="373" t="s">
        <v>6</v>
      </c>
      <c r="B4" s="373"/>
      <c r="C4" s="373"/>
      <c r="D4" s="373"/>
      <c r="E4" s="373"/>
      <c r="F4" s="373"/>
      <c r="G4" s="373">
        <v>2</v>
      </c>
      <c r="H4" s="373"/>
      <c r="I4" s="374">
        <v>40714</v>
      </c>
      <c r="J4" s="373"/>
      <c r="K4" s="373"/>
      <c r="L4" s="373" t="s">
        <v>7</v>
      </c>
      <c r="M4" s="373"/>
      <c r="N4" s="373"/>
      <c r="O4" s="373"/>
    </row>
    <row r="5" spans="1:18" s="5" customFormat="1" ht="26.25" customHeight="1" thickBot="1">
      <c r="A5" s="3" t="s">
        <v>8</v>
      </c>
      <c r="B5" s="4" t="s">
        <v>9</v>
      </c>
      <c r="C5" s="3" t="s">
        <v>10</v>
      </c>
      <c r="D5" s="3" t="s">
        <v>11</v>
      </c>
      <c r="E5" s="4" t="s">
        <v>12</v>
      </c>
      <c r="F5" s="4" t="s">
        <v>13</v>
      </c>
      <c r="G5" s="3" t="s">
        <v>14</v>
      </c>
      <c r="H5" s="3" t="s">
        <v>15</v>
      </c>
      <c r="I5" s="3" t="s">
        <v>16</v>
      </c>
      <c r="J5" s="3" t="s">
        <v>17</v>
      </c>
      <c r="K5" s="3" t="s">
        <v>18</v>
      </c>
      <c r="L5" s="3" t="s">
        <v>19</v>
      </c>
      <c r="M5" s="3"/>
      <c r="N5" s="3"/>
      <c r="O5" s="3" t="s">
        <v>20</v>
      </c>
    </row>
    <row r="6" spans="1:18" ht="90" thickBot="1">
      <c r="A6" s="375"/>
      <c r="B6" s="377"/>
      <c r="C6" s="362">
        <v>1</v>
      </c>
      <c r="D6" s="7" t="s">
        <v>670</v>
      </c>
      <c r="E6" s="7" t="s">
        <v>39</v>
      </c>
      <c r="F6" s="362" t="s">
        <v>140</v>
      </c>
      <c r="G6" s="8" t="s">
        <v>671</v>
      </c>
      <c r="H6" s="8" t="s">
        <v>672</v>
      </c>
      <c r="I6" s="362">
        <v>2</v>
      </c>
      <c r="J6" s="362" t="str">
        <f>IF(I6=1,"BAJA",IF(I6=2,"MEDIA",IF(I6=3,"ALTA","")))</f>
        <v>MEDIA</v>
      </c>
      <c r="K6" s="362">
        <v>20</v>
      </c>
      <c r="L6" s="362" t="str">
        <f>IF(K6=5,"LEVE",IF(K6=10,"MODERADO",IF(K6=20,"FUERTE","")))</f>
        <v>FUERTE</v>
      </c>
      <c r="M6" s="362">
        <f>I6*K6</f>
        <v>40</v>
      </c>
      <c r="N6" s="362" t="str">
        <f>CONCATENATE(L6,J6)</f>
        <v>FUERTEMEDIA</v>
      </c>
      <c r="O6" s="362" t="str">
        <f>(VLOOKUP(M6,$H$102:$I$109,2,0))</f>
        <v>ZONA DE RIESGO INACEPTABLE</v>
      </c>
      <c r="P6" s="1"/>
      <c r="Q6" s="9"/>
      <c r="R6" s="10"/>
    </row>
    <row r="7" spans="1:18" ht="115.5" thickBot="1">
      <c r="A7" s="376"/>
      <c r="B7" s="377"/>
      <c r="C7" s="362">
        <v>2</v>
      </c>
      <c r="D7" s="7" t="s">
        <v>673</v>
      </c>
      <c r="E7" s="7" t="s">
        <v>22</v>
      </c>
      <c r="F7" s="362" t="s">
        <v>140</v>
      </c>
      <c r="G7" s="8" t="s">
        <v>674</v>
      </c>
      <c r="H7" s="516" t="s">
        <v>675</v>
      </c>
      <c r="I7" s="362">
        <v>2</v>
      </c>
      <c r="J7" s="362" t="str">
        <f>IF(I7=1,"BAJA",IF(I7=2,"MEDIA",IF(I7=3,"ALTA","")))</f>
        <v>MEDIA</v>
      </c>
      <c r="K7" s="362">
        <v>10</v>
      </c>
      <c r="L7" s="362" t="str">
        <f>IF(K7=5,"LEVE",IF(K7=10,"MODERADO",IF(K7=20,"FUERTE","")))</f>
        <v>MODERADO</v>
      </c>
      <c r="M7" s="362">
        <f>I7*K7</f>
        <v>20</v>
      </c>
      <c r="N7" s="362" t="str">
        <f>CONCATENATE(L7,J7)</f>
        <v>MODERADOMEDIA</v>
      </c>
      <c r="O7" s="362" t="str">
        <f>(VLOOKUP(M7,$H$102:$I$109,2,0))</f>
        <v>ZONA DE RIESGO IMPORTANTE</v>
      </c>
      <c r="P7" s="1"/>
      <c r="Q7" s="12"/>
      <c r="R7" s="1"/>
    </row>
    <row r="8" spans="1:18" ht="76.5">
      <c r="A8" s="376"/>
      <c r="B8" s="377"/>
      <c r="C8" s="362">
        <v>3</v>
      </c>
      <c r="D8" s="7" t="s">
        <v>676</v>
      </c>
      <c r="E8" s="7" t="s">
        <v>45</v>
      </c>
      <c r="F8" s="362" t="s">
        <v>140</v>
      </c>
      <c r="G8" s="8" t="s">
        <v>677</v>
      </c>
      <c r="H8" s="8" t="s">
        <v>678</v>
      </c>
      <c r="I8" s="362">
        <v>1</v>
      </c>
      <c r="J8" s="362" t="str">
        <f>IF(I8=1,"BAJA",IF(I8=2,"MEDIA",IF(I8=3,"ALTA","")))</f>
        <v>BAJA</v>
      </c>
      <c r="K8" s="362">
        <v>20</v>
      </c>
      <c r="L8" s="362" t="str">
        <f>IF(K8=5,"LEVE",IF(K8=10,"MODERADO",IF(K8=20,"FUERTE","")))</f>
        <v>FUERTE</v>
      </c>
      <c r="M8" s="362">
        <f>I8*K8</f>
        <v>20</v>
      </c>
      <c r="N8" s="362" t="str">
        <f>CONCATENATE(L8,J8)</f>
        <v>FUERTEBAJA</v>
      </c>
      <c r="O8" s="362" t="str">
        <f>(VLOOKUP(M8,$H$102:$I$109,2,0))</f>
        <v>ZONA DE RIESGO IMPORTANTE</v>
      </c>
      <c r="P8" s="1"/>
      <c r="Q8" s="12"/>
      <c r="R8" s="1"/>
    </row>
    <row r="9" spans="1:18" s="2" customFormat="1" ht="30.75" customHeight="1">
      <c r="A9" s="15" t="s">
        <v>30</v>
      </c>
      <c r="B9" s="371" t="s">
        <v>679</v>
      </c>
      <c r="C9" s="371"/>
      <c r="D9" s="371"/>
      <c r="E9" s="371"/>
      <c r="F9" s="371"/>
      <c r="G9" s="371"/>
      <c r="H9" s="15" t="s">
        <v>32</v>
      </c>
      <c r="I9" s="370">
        <v>43462</v>
      </c>
      <c r="J9" s="371"/>
      <c r="K9" s="371"/>
      <c r="L9" s="371"/>
      <c r="M9" s="371"/>
      <c r="N9" s="371"/>
      <c r="O9" s="371"/>
    </row>
    <row r="10" spans="1:18" ht="30.75" customHeight="1">
      <c r="A10" s="15" t="s">
        <v>33</v>
      </c>
      <c r="B10" s="371" t="s">
        <v>499</v>
      </c>
      <c r="C10" s="494"/>
      <c r="D10" s="494"/>
      <c r="E10" s="494"/>
      <c r="F10" s="494"/>
      <c r="G10" s="494"/>
      <c r="H10" s="15" t="s">
        <v>32</v>
      </c>
      <c r="I10" s="370">
        <v>43490</v>
      </c>
      <c r="J10" s="371"/>
      <c r="K10" s="371"/>
      <c r="L10" s="371"/>
      <c r="M10" s="371"/>
      <c r="N10" s="371"/>
      <c r="O10" s="371"/>
      <c r="P10" s="1"/>
      <c r="Q10" s="1"/>
      <c r="R10" s="1"/>
    </row>
    <row r="11" spans="1:18" ht="30.75" customHeight="1">
      <c r="A11" s="15" t="s">
        <v>35</v>
      </c>
      <c r="B11" s="371" t="s">
        <v>152</v>
      </c>
      <c r="C11" s="371"/>
      <c r="D11" s="371"/>
      <c r="E11" s="371"/>
      <c r="F11" s="371"/>
      <c r="G11" s="371"/>
      <c r="H11" s="15" t="s">
        <v>32</v>
      </c>
      <c r="I11" s="370">
        <v>43490</v>
      </c>
      <c r="J11" s="371"/>
      <c r="K11" s="371"/>
      <c r="L11" s="371"/>
      <c r="M11" s="371"/>
      <c r="N11" s="371"/>
      <c r="O11" s="371"/>
      <c r="P11" s="1"/>
      <c r="Q11" s="1"/>
      <c r="R11" s="1"/>
    </row>
    <row r="104" spans="1:16" ht="38.25" hidden="1">
      <c r="A104" s="17"/>
      <c r="B104" s="18"/>
      <c r="C104" s="18"/>
      <c r="D104" s="18"/>
      <c r="E104" s="18"/>
      <c r="F104" s="18">
        <v>1</v>
      </c>
      <c r="G104" s="18">
        <v>5</v>
      </c>
      <c r="H104" s="18">
        <v>5</v>
      </c>
      <c r="I104" s="20" t="s">
        <v>37</v>
      </c>
      <c r="J104" s="19">
        <v>1</v>
      </c>
      <c r="K104" s="19">
        <v>5</v>
      </c>
      <c r="L104" s="19" t="s">
        <v>38</v>
      </c>
      <c r="M104" s="18"/>
      <c r="N104" s="18"/>
      <c r="O104" s="19"/>
      <c r="P104" s="21" t="s">
        <v>39</v>
      </c>
    </row>
    <row r="105" spans="1:16" ht="38.25" hidden="1">
      <c r="B105" s="23"/>
      <c r="C105" s="23"/>
      <c r="D105" s="23"/>
      <c r="E105" s="23"/>
      <c r="F105" s="23">
        <v>2</v>
      </c>
      <c r="G105" s="23">
        <v>10</v>
      </c>
      <c r="H105" s="23">
        <v>10</v>
      </c>
      <c r="I105" s="25" t="s">
        <v>40</v>
      </c>
      <c r="J105" s="24">
        <v>1</v>
      </c>
      <c r="K105" s="24">
        <v>10</v>
      </c>
      <c r="L105" s="24" t="s">
        <v>41</v>
      </c>
      <c r="M105" s="23"/>
      <c r="N105" s="23"/>
      <c r="O105" s="24"/>
      <c r="P105" s="26" t="s">
        <v>22</v>
      </c>
    </row>
    <row r="106" spans="1:16" ht="51" hidden="1">
      <c r="A106" s="22"/>
      <c r="B106" s="23"/>
      <c r="C106" s="23"/>
      <c r="D106" s="23"/>
      <c r="E106" s="23"/>
      <c r="F106" s="23">
        <v>3</v>
      </c>
      <c r="G106" s="23">
        <v>20</v>
      </c>
      <c r="H106" s="23">
        <v>15</v>
      </c>
      <c r="I106" s="25" t="s">
        <v>42</v>
      </c>
      <c r="J106" s="24">
        <v>1</v>
      </c>
      <c r="K106" s="24">
        <v>20</v>
      </c>
      <c r="L106" s="24" t="s">
        <v>41</v>
      </c>
      <c r="M106" s="23"/>
      <c r="N106" s="23"/>
      <c r="O106" s="24"/>
      <c r="P106" s="26" t="s">
        <v>43</v>
      </c>
    </row>
    <row r="107" spans="1:16" ht="51" hidden="1">
      <c r="A107" s="22"/>
      <c r="B107" s="23"/>
      <c r="C107" s="23"/>
      <c r="D107" s="23"/>
      <c r="E107" s="23"/>
      <c r="F107" s="23"/>
      <c r="G107" s="23"/>
      <c r="H107" s="23">
        <v>20</v>
      </c>
      <c r="I107" s="25" t="s">
        <v>42</v>
      </c>
      <c r="J107" s="24">
        <v>2</v>
      </c>
      <c r="K107" s="24">
        <v>5</v>
      </c>
      <c r="L107" s="24" t="s">
        <v>44</v>
      </c>
      <c r="M107" s="23"/>
      <c r="N107" s="23"/>
      <c r="O107" s="24"/>
      <c r="P107" s="26" t="s">
        <v>45</v>
      </c>
    </row>
    <row r="108" spans="1:16" ht="51" hidden="1">
      <c r="A108" s="22"/>
      <c r="B108" s="23"/>
      <c r="C108" s="23"/>
      <c r="D108" s="23"/>
      <c r="E108" s="23"/>
      <c r="F108" s="23"/>
      <c r="G108" s="23"/>
      <c r="H108" s="23">
        <v>30</v>
      </c>
      <c r="I108" s="25" t="s">
        <v>26</v>
      </c>
      <c r="J108" s="24">
        <v>2</v>
      </c>
      <c r="K108" s="24">
        <v>10</v>
      </c>
      <c r="L108" s="24" t="s">
        <v>46</v>
      </c>
      <c r="M108" s="23"/>
      <c r="N108" s="23"/>
      <c r="O108" s="24"/>
      <c r="P108" s="26" t="s">
        <v>47</v>
      </c>
    </row>
    <row r="109" spans="1:16" ht="51" hidden="1">
      <c r="A109" s="22"/>
      <c r="B109" s="23"/>
      <c r="C109" s="23"/>
      <c r="D109" s="23"/>
      <c r="E109" s="23"/>
      <c r="F109" s="23"/>
      <c r="G109" s="23"/>
      <c r="H109" s="23">
        <v>40</v>
      </c>
      <c r="I109" s="25" t="s">
        <v>26</v>
      </c>
      <c r="J109" s="24">
        <v>2</v>
      </c>
      <c r="K109" s="24">
        <v>20</v>
      </c>
      <c r="L109" s="24" t="s">
        <v>46</v>
      </c>
      <c r="M109" s="23"/>
      <c r="N109" s="23"/>
      <c r="O109" s="24"/>
      <c r="P109" s="26"/>
    </row>
    <row r="110" spans="1:16" ht="51" hidden="1">
      <c r="A110" s="22"/>
      <c r="B110" s="23"/>
      <c r="C110" s="23"/>
      <c r="D110" s="23"/>
      <c r="E110" s="23"/>
      <c r="F110" s="23"/>
      <c r="G110" s="23"/>
      <c r="H110" s="23">
        <v>60</v>
      </c>
      <c r="I110" s="25" t="s">
        <v>26</v>
      </c>
      <c r="J110" s="24">
        <v>3</v>
      </c>
      <c r="K110" s="24">
        <v>5</v>
      </c>
      <c r="L110" s="24" t="s">
        <v>48</v>
      </c>
      <c r="M110" s="23"/>
      <c r="N110" s="23"/>
      <c r="O110" s="24"/>
      <c r="P110" s="26"/>
    </row>
    <row r="111" spans="1:16" ht="38.25" hidden="1">
      <c r="A111" s="22"/>
      <c r="B111" s="23"/>
      <c r="C111" s="23"/>
      <c r="D111" s="23"/>
      <c r="E111" s="23"/>
      <c r="F111" s="23"/>
      <c r="G111" s="23"/>
      <c r="H111" s="23">
        <v>0</v>
      </c>
      <c r="I111" s="27" t="s">
        <v>49</v>
      </c>
      <c r="J111" s="24">
        <v>3</v>
      </c>
      <c r="K111" s="24">
        <v>10</v>
      </c>
      <c r="L111" s="24" t="s">
        <v>50</v>
      </c>
      <c r="M111" s="23"/>
      <c r="N111" s="23"/>
      <c r="O111" s="24"/>
      <c r="P111" s="26"/>
    </row>
    <row r="112" spans="1:16" ht="39" hidden="1" thickBot="1">
      <c r="A112" s="28"/>
      <c r="B112" s="29"/>
      <c r="C112" s="29"/>
      <c r="D112" s="29"/>
      <c r="E112" s="29"/>
      <c r="F112" s="29"/>
      <c r="G112" s="29"/>
      <c r="H112" s="29"/>
      <c r="I112" s="30"/>
      <c r="J112" s="30">
        <v>3</v>
      </c>
      <c r="K112" s="30">
        <v>20</v>
      </c>
      <c r="L112" s="30" t="s">
        <v>51</v>
      </c>
      <c r="M112" s="29"/>
      <c r="N112" s="29"/>
      <c r="O112" s="30"/>
      <c r="P112" s="31"/>
    </row>
  </sheetData>
  <dataConsolidate/>
  <mergeCells count="18">
    <mergeCell ref="B9:G9"/>
    <mergeCell ref="I9:O9"/>
    <mergeCell ref="B10:G10"/>
    <mergeCell ref="I10:O10"/>
    <mergeCell ref="B11:G11"/>
    <mergeCell ref="I11:O11"/>
    <mergeCell ref="A4:F4"/>
    <mergeCell ref="G4:H4"/>
    <mergeCell ref="I4:K4"/>
    <mergeCell ref="L4:O4"/>
    <mergeCell ref="A6:A8"/>
    <mergeCell ref="B6:B8"/>
    <mergeCell ref="A1:O1"/>
    <mergeCell ref="A2:O2"/>
    <mergeCell ref="A3:F3"/>
    <mergeCell ref="G3:H3"/>
    <mergeCell ref="I3:K3"/>
    <mergeCell ref="L3:O3"/>
  </mergeCells>
  <conditionalFormatting sqref="R6">
    <cfRule type="cellIs" dxfId="467" priority="31" stopIfTrue="1" operator="equal">
      <formula>"ZONA DE RIESGO INACEPTABLE"</formula>
    </cfRule>
    <cfRule type="cellIs" dxfId="466" priority="32" stopIfTrue="1" operator="equal">
      <formula>"ZONA DE RIESGO IMPORTANTE"</formula>
    </cfRule>
    <cfRule type="cellIs" dxfId="465" priority="33" stopIfTrue="1" operator="equal">
      <formula>"ZONA DE RIESGO MODERADO"</formula>
    </cfRule>
    <cfRule type="cellIs" dxfId="464" priority="34" stopIfTrue="1" operator="equal">
      <formula>"ZONA DE RIESGO TOLERABLE"</formula>
    </cfRule>
    <cfRule type="cellIs" dxfId="463" priority="35" stopIfTrue="1" operator="equal">
      <formula>"ZONA DE RIESGO ACEPTABLE"</formula>
    </cfRule>
  </conditionalFormatting>
  <conditionalFormatting sqref="J6">
    <cfRule type="cellIs" dxfId="462" priority="22" stopIfTrue="1" operator="equal">
      <formula>"ALTA"</formula>
    </cfRule>
    <cfRule type="cellIs" dxfId="461" priority="23" stopIfTrue="1" operator="equal">
      <formula>"MEDIA"</formula>
    </cfRule>
    <cfRule type="cellIs" dxfId="460" priority="24" stopIfTrue="1" operator="equal">
      <formula>"BAJA"</formula>
    </cfRule>
  </conditionalFormatting>
  <conditionalFormatting sqref="L6">
    <cfRule type="cellIs" dxfId="459" priority="25" stopIfTrue="1" operator="equal">
      <formula>"FUERTE"</formula>
    </cfRule>
    <cfRule type="cellIs" dxfId="458" priority="26" stopIfTrue="1" operator="equal">
      <formula>"MODERADO"</formula>
    </cfRule>
    <cfRule type="cellIs" dxfId="457" priority="27" stopIfTrue="1" operator="equal">
      <formula>"LEVE"</formula>
    </cfRule>
  </conditionalFormatting>
  <conditionalFormatting sqref="O6">
    <cfRule type="cellIs" dxfId="456" priority="21" stopIfTrue="1" operator="equal">
      <formula>"ZONA DE RIESGO INACEPTABLE"</formula>
    </cfRule>
    <cfRule type="cellIs" dxfId="455" priority="28" stopIfTrue="1" operator="equal">
      <formula>"ZONA DE RIESGO IMPORTANTE"</formula>
    </cfRule>
    <cfRule type="cellIs" dxfId="454" priority="29" stopIfTrue="1" operator="equal">
      <formula>"ZONA DE RIESGO MODERADO"</formula>
    </cfRule>
    <cfRule type="cellIs" dxfId="453" priority="30" stopIfTrue="1" operator="equal">
      <formula>"ZONA DE RIESGO ACEPTABLE"</formula>
    </cfRule>
  </conditionalFormatting>
  <conditionalFormatting sqref="J7">
    <cfRule type="cellIs" dxfId="452" priority="12" stopIfTrue="1" operator="equal">
      <formula>"ALTA"</formula>
    </cfRule>
    <cfRule type="cellIs" dxfId="451" priority="13" stopIfTrue="1" operator="equal">
      <formula>"MEDIA"</formula>
    </cfRule>
    <cfRule type="cellIs" dxfId="450" priority="14" stopIfTrue="1" operator="equal">
      <formula>"BAJA"</formula>
    </cfRule>
  </conditionalFormatting>
  <conditionalFormatting sqref="L7">
    <cfRule type="cellIs" dxfId="449" priority="15" stopIfTrue="1" operator="equal">
      <formula>"FUERTE"</formula>
    </cfRule>
    <cfRule type="cellIs" dxfId="448" priority="16" stopIfTrue="1" operator="equal">
      <formula>"MODERADO"</formula>
    </cfRule>
    <cfRule type="cellIs" dxfId="447" priority="17" stopIfTrue="1" operator="equal">
      <formula>"LEVE"</formula>
    </cfRule>
  </conditionalFormatting>
  <conditionalFormatting sqref="O7">
    <cfRule type="cellIs" dxfId="446" priority="11" stopIfTrue="1" operator="equal">
      <formula>"ZONA DE RIESGO INACEPTABLE"</formula>
    </cfRule>
    <cfRule type="cellIs" dxfId="445" priority="18" stopIfTrue="1" operator="equal">
      <formula>"ZONA DE RIESGO IMPORTANTE"</formula>
    </cfRule>
    <cfRule type="cellIs" dxfId="444" priority="19" stopIfTrue="1" operator="equal">
      <formula>"ZONA DE RIESGO MODERADO"</formula>
    </cfRule>
    <cfRule type="cellIs" dxfId="443" priority="20" stopIfTrue="1" operator="equal">
      <formula>"ZONA DE RIESGO ACEPTABLE"</formula>
    </cfRule>
  </conditionalFormatting>
  <conditionalFormatting sqref="J8">
    <cfRule type="cellIs" dxfId="442" priority="2" stopIfTrue="1" operator="equal">
      <formula>"ALTA"</formula>
    </cfRule>
    <cfRule type="cellIs" dxfId="441" priority="3" stopIfTrue="1" operator="equal">
      <formula>"MEDIA"</formula>
    </cfRule>
    <cfRule type="cellIs" dxfId="440" priority="4" stopIfTrue="1" operator="equal">
      <formula>"BAJA"</formula>
    </cfRule>
  </conditionalFormatting>
  <conditionalFormatting sqref="L8">
    <cfRule type="cellIs" dxfId="439" priority="5" stopIfTrue="1" operator="equal">
      <formula>"FUERTE"</formula>
    </cfRule>
    <cfRule type="cellIs" dxfId="438" priority="6" stopIfTrue="1" operator="equal">
      <formula>"MODERADO"</formula>
    </cfRule>
    <cfRule type="cellIs" dxfId="437" priority="7" stopIfTrue="1" operator="equal">
      <formula>"LEVE"</formula>
    </cfRule>
  </conditionalFormatting>
  <conditionalFormatting sqref="O8">
    <cfRule type="cellIs" dxfId="436" priority="1" stopIfTrue="1" operator="equal">
      <formula>"ZONA DE RIESGO INACEPTABLE"</formula>
    </cfRule>
    <cfRule type="cellIs" dxfId="435" priority="8" stopIfTrue="1" operator="equal">
      <formula>"ZONA DE RIESGO IMPORTANTE"</formula>
    </cfRule>
    <cfRule type="cellIs" dxfId="434" priority="9" stopIfTrue="1" operator="equal">
      <formula>"ZONA DE RIESGO MODERADO"</formula>
    </cfRule>
    <cfRule type="cellIs" dxfId="433" priority="10" stopIfTrue="1" operator="equal">
      <formula>"ZONA DE RIESGO ACEPTABLE"</formula>
    </cfRule>
  </conditionalFormatting>
  <dataValidations count="5">
    <dataValidation allowBlank="1" showInputMessage="1" showErrorMessage="1" promptTitle="OBJETOS O SUJETOS QUE PROPICIAN" prompt="Externos_x000a_Personas_x000a_Desastres Naturales_x000a_Errores en los procedimientos_x000a_Instalaciones_x000a_Materiales_x000a_Fallas en la tecnología" sqref="F6:F8 JB6:JB8 SX6:SX8 ACT6:ACT8 AMP6:AMP8 AWL6:AWL8 BGH6:BGH8 BQD6:BQD8 BZZ6:BZZ8 CJV6:CJV8 CTR6:CTR8 DDN6:DDN8 DNJ6:DNJ8 DXF6:DXF8 EHB6:EHB8 EQX6:EQX8 FAT6:FAT8 FKP6:FKP8 FUL6:FUL8 GEH6:GEH8 GOD6:GOD8 GXZ6:GXZ8 HHV6:HHV8 HRR6:HRR8 IBN6:IBN8 ILJ6:ILJ8 IVF6:IVF8 JFB6:JFB8 JOX6:JOX8 JYT6:JYT8 KIP6:KIP8 KSL6:KSL8 LCH6:LCH8 LMD6:LMD8 LVZ6:LVZ8 MFV6:MFV8 MPR6:MPR8 MZN6:MZN8 NJJ6:NJJ8 NTF6:NTF8 ODB6:ODB8 OMX6:OMX8 OWT6:OWT8 PGP6:PGP8 PQL6:PQL8 QAH6:QAH8 QKD6:QKD8 QTZ6:QTZ8 RDV6:RDV8 RNR6:RNR8 RXN6:RXN8 SHJ6:SHJ8 SRF6:SRF8 TBB6:TBB8 TKX6:TKX8 TUT6:TUT8 UEP6:UEP8 UOL6:UOL8 UYH6:UYH8 VID6:VID8 VRZ6:VRZ8 WBV6:WBV8 WLR6:WLR8 WVN6:WVN8 F65542:F65544 JB65542:JB65544 SX65542:SX65544 ACT65542:ACT65544 AMP65542:AMP65544 AWL65542:AWL65544 BGH65542:BGH65544 BQD65542:BQD65544 BZZ65542:BZZ65544 CJV65542:CJV65544 CTR65542:CTR65544 DDN65542:DDN65544 DNJ65542:DNJ65544 DXF65542:DXF65544 EHB65542:EHB65544 EQX65542:EQX65544 FAT65542:FAT65544 FKP65542:FKP65544 FUL65542:FUL65544 GEH65542:GEH65544 GOD65542:GOD65544 GXZ65542:GXZ65544 HHV65542:HHV65544 HRR65542:HRR65544 IBN65542:IBN65544 ILJ65542:ILJ65544 IVF65542:IVF65544 JFB65542:JFB65544 JOX65542:JOX65544 JYT65542:JYT65544 KIP65542:KIP65544 KSL65542:KSL65544 LCH65542:LCH65544 LMD65542:LMD65544 LVZ65542:LVZ65544 MFV65542:MFV65544 MPR65542:MPR65544 MZN65542:MZN65544 NJJ65542:NJJ65544 NTF65542:NTF65544 ODB65542:ODB65544 OMX65542:OMX65544 OWT65542:OWT65544 PGP65542:PGP65544 PQL65542:PQL65544 QAH65542:QAH65544 QKD65542:QKD65544 QTZ65542:QTZ65544 RDV65542:RDV65544 RNR65542:RNR65544 RXN65542:RXN65544 SHJ65542:SHJ65544 SRF65542:SRF65544 TBB65542:TBB65544 TKX65542:TKX65544 TUT65542:TUT65544 UEP65542:UEP65544 UOL65542:UOL65544 UYH65542:UYH65544 VID65542:VID65544 VRZ65542:VRZ65544 WBV65542:WBV65544 WLR65542:WLR65544 WVN65542:WVN65544 F131078:F131080 JB131078:JB131080 SX131078:SX131080 ACT131078:ACT131080 AMP131078:AMP131080 AWL131078:AWL131080 BGH131078:BGH131080 BQD131078:BQD131080 BZZ131078:BZZ131080 CJV131078:CJV131080 CTR131078:CTR131080 DDN131078:DDN131080 DNJ131078:DNJ131080 DXF131078:DXF131080 EHB131078:EHB131080 EQX131078:EQX131080 FAT131078:FAT131080 FKP131078:FKP131080 FUL131078:FUL131080 GEH131078:GEH131080 GOD131078:GOD131080 GXZ131078:GXZ131080 HHV131078:HHV131080 HRR131078:HRR131080 IBN131078:IBN131080 ILJ131078:ILJ131080 IVF131078:IVF131080 JFB131078:JFB131080 JOX131078:JOX131080 JYT131078:JYT131080 KIP131078:KIP131080 KSL131078:KSL131080 LCH131078:LCH131080 LMD131078:LMD131080 LVZ131078:LVZ131080 MFV131078:MFV131080 MPR131078:MPR131080 MZN131078:MZN131080 NJJ131078:NJJ131080 NTF131078:NTF131080 ODB131078:ODB131080 OMX131078:OMX131080 OWT131078:OWT131080 PGP131078:PGP131080 PQL131078:PQL131080 QAH131078:QAH131080 QKD131078:QKD131080 QTZ131078:QTZ131080 RDV131078:RDV131080 RNR131078:RNR131080 RXN131078:RXN131080 SHJ131078:SHJ131080 SRF131078:SRF131080 TBB131078:TBB131080 TKX131078:TKX131080 TUT131078:TUT131080 UEP131078:UEP131080 UOL131078:UOL131080 UYH131078:UYH131080 VID131078:VID131080 VRZ131078:VRZ131080 WBV131078:WBV131080 WLR131078:WLR131080 WVN131078:WVN131080 F196614:F196616 JB196614:JB196616 SX196614:SX196616 ACT196614:ACT196616 AMP196614:AMP196616 AWL196614:AWL196616 BGH196614:BGH196616 BQD196614:BQD196616 BZZ196614:BZZ196616 CJV196614:CJV196616 CTR196614:CTR196616 DDN196614:DDN196616 DNJ196614:DNJ196616 DXF196614:DXF196616 EHB196614:EHB196616 EQX196614:EQX196616 FAT196614:FAT196616 FKP196614:FKP196616 FUL196614:FUL196616 GEH196614:GEH196616 GOD196614:GOD196616 GXZ196614:GXZ196616 HHV196614:HHV196616 HRR196614:HRR196616 IBN196614:IBN196616 ILJ196614:ILJ196616 IVF196614:IVF196616 JFB196614:JFB196616 JOX196614:JOX196616 JYT196614:JYT196616 KIP196614:KIP196616 KSL196614:KSL196616 LCH196614:LCH196616 LMD196614:LMD196616 LVZ196614:LVZ196616 MFV196614:MFV196616 MPR196614:MPR196616 MZN196614:MZN196616 NJJ196614:NJJ196616 NTF196614:NTF196616 ODB196614:ODB196616 OMX196614:OMX196616 OWT196614:OWT196616 PGP196614:PGP196616 PQL196614:PQL196616 QAH196614:QAH196616 QKD196614:QKD196616 QTZ196614:QTZ196616 RDV196614:RDV196616 RNR196614:RNR196616 RXN196614:RXN196616 SHJ196614:SHJ196616 SRF196614:SRF196616 TBB196614:TBB196616 TKX196614:TKX196616 TUT196614:TUT196616 UEP196614:UEP196616 UOL196614:UOL196616 UYH196614:UYH196616 VID196614:VID196616 VRZ196614:VRZ196616 WBV196614:WBV196616 WLR196614:WLR196616 WVN196614:WVN196616 F262150:F262152 JB262150:JB262152 SX262150:SX262152 ACT262150:ACT262152 AMP262150:AMP262152 AWL262150:AWL262152 BGH262150:BGH262152 BQD262150:BQD262152 BZZ262150:BZZ262152 CJV262150:CJV262152 CTR262150:CTR262152 DDN262150:DDN262152 DNJ262150:DNJ262152 DXF262150:DXF262152 EHB262150:EHB262152 EQX262150:EQX262152 FAT262150:FAT262152 FKP262150:FKP262152 FUL262150:FUL262152 GEH262150:GEH262152 GOD262150:GOD262152 GXZ262150:GXZ262152 HHV262150:HHV262152 HRR262150:HRR262152 IBN262150:IBN262152 ILJ262150:ILJ262152 IVF262150:IVF262152 JFB262150:JFB262152 JOX262150:JOX262152 JYT262150:JYT262152 KIP262150:KIP262152 KSL262150:KSL262152 LCH262150:LCH262152 LMD262150:LMD262152 LVZ262150:LVZ262152 MFV262150:MFV262152 MPR262150:MPR262152 MZN262150:MZN262152 NJJ262150:NJJ262152 NTF262150:NTF262152 ODB262150:ODB262152 OMX262150:OMX262152 OWT262150:OWT262152 PGP262150:PGP262152 PQL262150:PQL262152 QAH262150:QAH262152 QKD262150:QKD262152 QTZ262150:QTZ262152 RDV262150:RDV262152 RNR262150:RNR262152 RXN262150:RXN262152 SHJ262150:SHJ262152 SRF262150:SRF262152 TBB262150:TBB262152 TKX262150:TKX262152 TUT262150:TUT262152 UEP262150:UEP262152 UOL262150:UOL262152 UYH262150:UYH262152 VID262150:VID262152 VRZ262150:VRZ262152 WBV262150:WBV262152 WLR262150:WLR262152 WVN262150:WVN262152 F327686:F327688 JB327686:JB327688 SX327686:SX327688 ACT327686:ACT327688 AMP327686:AMP327688 AWL327686:AWL327688 BGH327686:BGH327688 BQD327686:BQD327688 BZZ327686:BZZ327688 CJV327686:CJV327688 CTR327686:CTR327688 DDN327686:DDN327688 DNJ327686:DNJ327688 DXF327686:DXF327688 EHB327686:EHB327688 EQX327686:EQX327688 FAT327686:FAT327688 FKP327686:FKP327688 FUL327686:FUL327688 GEH327686:GEH327688 GOD327686:GOD327688 GXZ327686:GXZ327688 HHV327686:HHV327688 HRR327686:HRR327688 IBN327686:IBN327688 ILJ327686:ILJ327688 IVF327686:IVF327688 JFB327686:JFB327688 JOX327686:JOX327688 JYT327686:JYT327688 KIP327686:KIP327688 KSL327686:KSL327688 LCH327686:LCH327688 LMD327686:LMD327688 LVZ327686:LVZ327688 MFV327686:MFV327688 MPR327686:MPR327688 MZN327686:MZN327688 NJJ327686:NJJ327688 NTF327686:NTF327688 ODB327686:ODB327688 OMX327686:OMX327688 OWT327686:OWT327688 PGP327686:PGP327688 PQL327686:PQL327688 QAH327686:QAH327688 QKD327686:QKD327688 QTZ327686:QTZ327688 RDV327686:RDV327688 RNR327686:RNR327688 RXN327686:RXN327688 SHJ327686:SHJ327688 SRF327686:SRF327688 TBB327686:TBB327688 TKX327686:TKX327688 TUT327686:TUT327688 UEP327686:UEP327688 UOL327686:UOL327688 UYH327686:UYH327688 VID327686:VID327688 VRZ327686:VRZ327688 WBV327686:WBV327688 WLR327686:WLR327688 WVN327686:WVN327688 F393222:F393224 JB393222:JB393224 SX393222:SX393224 ACT393222:ACT393224 AMP393222:AMP393224 AWL393222:AWL393224 BGH393222:BGH393224 BQD393222:BQD393224 BZZ393222:BZZ393224 CJV393222:CJV393224 CTR393222:CTR393224 DDN393222:DDN393224 DNJ393222:DNJ393224 DXF393222:DXF393224 EHB393222:EHB393224 EQX393222:EQX393224 FAT393222:FAT393224 FKP393222:FKP393224 FUL393222:FUL393224 GEH393222:GEH393224 GOD393222:GOD393224 GXZ393222:GXZ393224 HHV393222:HHV393224 HRR393222:HRR393224 IBN393222:IBN393224 ILJ393222:ILJ393224 IVF393222:IVF393224 JFB393222:JFB393224 JOX393222:JOX393224 JYT393222:JYT393224 KIP393222:KIP393224 KSL393222:KSL393224 LCH393222:LCH393224 LMD393222:LMD393224 LVZ393222:LVZ393224 MFV393222:MFV393224 MPR393222:MPR393224 MZN393222:MZN393224 NJJ393222:NJJ393224 NTF393222:NTF393224 ODB393222:ODB393224 OMX393222:OMX393224 OWT393222:OWT393224 PGP393222:PGP393224 PQL393222:PQL393224 QAH393222:QAH393224 QKD393222:QKD393224 QTZ393222:QTZ393224 RDV393222:RDV393224 RNR393222:RNR393224 RXN393222:RXN393224 SHJ393222:SHJ393224 SRF393222:SRF393224 TBB393222:TBB393224 TKX393222:TKX393224 TUT393222:TUT393224 UEP393222:UEP393224 UOL393222:UOL393224 UYH393222:UYH393224 VID393222:VID393224 VRZ393222:VRZ393224 WBV393222:WBV393224 WLR393222:WLR393224 WVN393222:WVN393224 F458758:F458760 JB458758:JB458760 SX458758:SX458760 ACT458758:ACT458760 AMP458758:AMP458760 AWL458758:AWL458760 BGH458758:BGH458760 BQD458758:BQD458760 BZZ458758:BZZ458760 CJV458758:CJV458760 CTR458758:CTR458760 DDN458758:DDN458760 DNJ458758:DNJ458760 DXF458758:DXF458760 EHB458758:EHB458760 EQX458758:EQX458760 FAT458758:FAT458760 FKP458758:FKP458760 FUL458758:FUL458760 GEH458758:GEH458760 GOD458758:GOD458760 GXZ458758:GXZ458760 HHV458758:HHV458760 HRR458758:HRR458760 IBN458758:IBN458760 ILJ458758:ILJ458760 IVF458758:IVF458760 JFB458758:JFB458760 JOX458758:JOX458760 JYT458758:JYT458760 KIP458758:KIP458760 KSL458758:KSL458760 LCH458758:LCH458760 LMD458758:LMD458760 LVZ458758:LVZ458760 MFV458758:MFV458760 MPR458758:MPR458760 MZN458758:MZN458760 NJJ458758:NJJ458760 NTF458758:NTF458760 ODB458758:ODB458760 OMX458758:OMX458760 OWT458758:OWT458760 PGP458758:PGP458760 PQL458758:PQL458760 QAH458758:QAH458760 QKD458758:QKD458760 QTZ458758:QTZ458760 RDV458758:RDV458760 RNR458758:RNR458760 RXN458758:RXN458760 SHJ458758:SHJ458760 SRF458758:SRF458760 TBB458758:TBB458760 TKX458758:TKX458760 TUT458758:TUT458760 UEP458758:UEP458760 UOL458758:UOL458760 UYH458758:UYH458760 VID458758:VID458760 VRZ458758:VRZ458760 WBV458758:WBV458760 WLR458758:WLR458760 WVN458758:WVN458760 F524294:F524296 JB524294:JB524296 SX524294:SX524296 ACT524294:ACT524296 AMP524294:AMP524296 AWL524294:AWL524296 BGH524294:BGH524296 BQD524294:BQD524296 BZZ524294:BZZ524296 CJV524294:CJV524296 CTR524294:CTR524296 DDN524294:DDN524296 DNJ524294:DNJ524296 DXF524294:DXF524296 EHB524294:EHB524296 EQX524294:EQX524296 FAT524294:FAT524296 FKP524294:FKP524296 FUL524294:FUL524296 GEH524294:GEH524296 GOD524294:GOD524296 GXZ524294:GXZ524296 HHV524294:HHV524296 HRR524294:HRR524296 IBN524294:IBN524296 ILJ524294:ILJ524296 IVF524294:IVF524296 JFB524294:JFB524296 JOX524294:JOX524296 JYT524294:JYT524296 KIP524294:KIP524296 KSL524294:KSL524296 LCH524294:LCH524296 LMD524294:LMD524296 LVZ524294:LVZ524296 MFV524294:MFV524296 MPR524294:MPR524296 MZN524294:MZN524296 NJJ524294:NJJ524296 NTF524294:NTF524296 ODB524294:ODB524296 OMX524294:OMX524296 OWT524294:OWT524296 PGP524294:PGP524296 PQL524294:PQL524296 QAH524294:QAH524296 QKD524294:QKD524296 QTZ524294:QTZ524296 RDV524294:RDV524296 RNR524294:RNR524296 RXN524294:RXN524296 SHJ524294:SHJ524296 SRF524294:SRF524296 TBB524294:TBB524296 TKX524294:TKX524296 TUT524294:TUT524296 UEP524294:UEP524296 UOL524294:UOL524296 UYH524294:UYH524296 VID524294:VID524296 VRZ524294:VRZ524296 WBV524294:WBV524296 WLR524294:WLR524296 WVN524294:WVN524296 F589830:F589832 JB589830:JB589832 SX589830:SX589832 ACT589830:ACT589832 AMP589830:AMP589832 AWL589830:AWL589832 BGH589830:BGH589832 BQD589830:BQD589832 BZZ589830:BZZ589832 CJV589830:CJV589832 CTR589830:CTR589832 DDN589830:DDN589832 DNJ589830:DNJ589832 DXF589830:DXF589832 EHB589830:EHB589832 EQX589830:EQX589832 FAT589830:FAT589832 FKP589830:FKP589832 FUL589830:FUL589832 GEH589830:GEH589832 GOD589830:GOD589832 GXZ589830:GXZ589832 HHV589830:HHV589832 HRR589830:HRR589832 IBN589830:IBN589832 ILJ589830:ILJ589832 IVF589830:IVF589832 JFB589830:JFB589832 JOX589830:JOX589832 JYT589830:JYT589832 KIP589830:KIP589832 KSL589830:KSL589832 LCH589830:LCH589832 LMD589830:LMD589832 LVZ589830:LVZ589832 MFV589830:MFV589832 MPR589830:MPR589832 MZN589830:MZN589832 NJJ589830:NJJ589832 NTF589830:NTF589832 ODB589830:ODB589832 OMX589830:OMX589832 OWT589830:OWT589832 PGP589830:PGP589832 PQL589830:PQL589832 QAH589830:QAH589832 QKD589830:QKD589832 QTZ589830:QTZ589832 RDV589830:RDV589832 RNR589830:RNR589832 RXN589830:RXN589832 SHJ589830:SHJ589832 SRF589830:SRF589832 TBB589830:TBB589832 TKX589830:TKX589832 TUT589830:TUT589832 UEP589830:UEP589832 UOL589830:UOL589832 UYH589830:UYH589832 VID589830:VID589832 VRZ589830:VRZ589832 WBV589830:WBV589832 WLR589830:WLR589832 WVN589830:WVN589832 F655366:F655368 JB655366:JB655368 SX655366:SX655368 ACT655366:ACT655368 AMP655366:AMP655368 AWL655366:AWL655368 BGH655366:BGH655368 BQD655366:BQD655368 BZZ655366:BZZ655368 CJV655366:CJV655368 CTR655366:CTR655368 DDN655366:DDN655368 DNJ655366:DNJ655368 DXF655366:DXF655368 EHB655366:EHB655368 EQX655366:EQX655368 FAT655366:FAT655368 FKP655366:FKP655368 FUL655366:FUL655368 GEH655366:GEH655368 GOD655366:GOD655368 GXZ655366:GXZ655368 HHV655366:HHV655368 HRR655366:HRR655368 IBN655366:IBN655368 ILJ655366:ILJ655368 IVF655366:IVF655368 JFB655366:JFB655368 JOX655366:JOX655368 JYT655366:JYT655368 KIP655366:KIP655368 KSL655366:KSL655368 LCH655366:LCH655368 LMD655366:LMD655368 LVZ655366:LVZ655368 MFV655366:MFV655368 MPR655366:MPR655368 MZN655366:MZN655368 NJJ655366:NJJ655368 NTF655366:NTF655368 ODB655366:ODB655368 OMX655366:OMX655368 OWT655366:OWT655368 PGP655366:PGP655368 PQL655366:PQL655368 QAH655366:QAH655368 QKD655366:QKD655368 QTZ655366:QTZ655368 RDV655366:RDV655368 RNR655366:RNR655368 RXN655366:RXN655368 SHJ655366:SHJ655368 SRF655366:SRF655368 TBB655366:TBB655368 TKX655366:TKX655368 TUT655366:TUT655368 UEP655366:UEP655368 UOL655366:UOL655368 UYH655366:UYH655368 VID655366:VID655368 VRZ655366:VRZ655368 WBV655366:WBV655368 WLR655366:WLR655368 WVN655366:WVN655368 F720902:F720904 JB720902:JB720904 SX720902:SX720904 ACT720902:ACT720904 AMP720902:AMP720904 AWL720902:AWL720904 BGH720902:BGH720904 BQD720902:BQD720904 BZZ720902:BZZ720904 CJV720902:CJV720904 CTR720902:CTR720904 DDN720902:DDN720904 DNJ720902:DNJ720904 DXF720902:DXF720904 EHB720902:EHB720904 EQX720902:EQX720904 FAT720902:FAT720904 FKP720902:FKP720904 FUL720902:FUL720904 GEH720902:GEH720904 GOD720902:GOD720904 GXZ720902:GXZ720904 HHV720902:HHV720904 HRR720902:HRR720904 IBN720902:IBN720904 ILJ720902:ILJ720904 IVF720902:IVF720904 JFB720902:JFB720904 JOX720902:JOX720904 JYT720902:JYT720904 KIP720902:KIP720904 KSL720902:KSL720904 LCH720902:LCH720904 LMD720902:LMD720904 LVZ720902:LVZ720904 MFV720902:MFV720904 MPR720902:MPR720904 MZN720902:MZN720904 NJJ720902:NJJ720904 NTF720902:NTF720904 ODB720902:ODB720904 OMX720902:OMX720904 OWT720902:OWT720904 PGP720902:PGP720904 PQL720902:PQL720904 QAH720902:QAH720904 QKD720902:QKD720904 QTZ720902:QTZ720904 RDV720902:RDV720904 RNR720902:RNR720904 RXN720902:RXN720904 SHJ720902:SHJ720904 SRF720902:SRF720904 TBB720902:TBB720904 TKX720902:TKX720904 TUT720902:TUT720904 UEP720902:UEP720904 UOL720902:UOL720904 UYH720902:UYH720904 VID720902:VID720904 VRZ720902:VRZ720904 WBV720902:WBV720904 WLR720902:WLR720904 WVN720902:WVN720904 F786438:F786440 JB786438:JB786440 SX786438:SX786440 ACT786438:ACT786440 AMP786438:AMP786440 AWL786438:AWL786440 BGH786438:BGH786440 BQD786438:BQD786440 BZZ786438:BZZ786440 CJV786438:CJV786440 CTR786438:CTR786440 DDN786438:DDN786440 DNJ786438:DNJ786440 DXF786438:DXF786440 EHB786438:EHB786440 EQX786438:EQX786440 FAT786438:FAT786440 FKP786438:FKP786440 FUL786438:FUL786440 GEH786438:GEH786440 GOD786438:GOD786440 GXZ786438:GXZ786440 HHV786438:HHV786440 HRR786438:HRR786440 IBN786438:IBN786440 ILJ786438:ILJ786440 IVF786438:IVF786440 JFB786438:JFB786440 JOX786438:JOX786440 JYT786438:JYT786440 KIP786438:KIP786440 KSL786438:KSL786440 LCH786438:LCH786440 LMD786438:LMD786440 LVZ786438:LVZ786440 MFV786438:MFV786440 MPR786438:MPR786440 MZN786438:MZN786440 NJJ786438:NJJ786440 NTF786438:NTF786440 ODB786438:ODB786440 OMX786438:OMX786440 OWT786438:OWT786440 PGP786438:PGP786440 PQL786438:PQL786440 QAH786438:QAH786440 QKD786438:QKD786440 QTZ786438:QTZ786440 RDV786438:RDV786440 RNR786438:RNR786440 RXN786438:RXN786440 SHJ786438:SHJ786440 SRF786438:SRF786440 TBB786438:TBB786440 TKX786438:TKX786440 TUT786438:TUT786440 UEP786438:UEP786440 UOL786438:UOL786440 UYH786438:UYH786440 VID786438:VID786440 VRZ786438:VRZ786440 WBV786438:WBV786440 WLR786438:WLR786440 WVN786438:WVN786440 F851974:F851976 JB851974:JB851976 SX851974:SX851976 ACT851974:ACT851976 AMP851974:AMP851976 AWL851974:AWL851976 BGH851974:BGH851976 BQD851974:BQD851976 BZZ851974:BZZ851976 CJV851974:CJV851976 CTR851974:CTR851976 DDN851974:DDN851976 DNJ851974:DNJ851976 DXF851974:DXF851976 EHB851974:EHB851976 EQX851974:EQX851976 FAT851974:FAT851976 FKP851974:FKP851976 FUL851974:FUL851976 GEH851974:GEH851976 GOD851974:GOD851976 GXZ851974:GXZ851976 HHV851974:HHV851976 HRR851974:HRR851976 IBN851974:IBN851976 ILJ851974:ILJ851976 IVF851974:IVF851976 JFB851974:JFB851976 JOX851974:JOX851976 JYT851974:JYT851976 KIP851974:KIP851976 KSL851974:KSL851976 LCH851974:LCH851976 LMD851974:LMD851976 LVZ851974:LVZ851976 MFV851974:MFV851976 MPR851974:MPR851976 MZN851974:MZN851976 NJJ851974:NJJ851976 NTF851974:NTF851976 ODB851974:ODB851976 OMX851974:OMX851976 OWT851974:OWT851976 PGP851974:PGP851976 PQL851974:PQL851976 QAH851974:QAH851976 QKD851974:QKD851976 QTZ851974:QTZ851976 RDV851974:RDV851976 RNR851974:RNR851976 RXN851974:RXN851976 SHJ851974:SHJ851976 SRF851974:SRF851976 TBB851974:TBB851976 TKX851974:TKX851976 TUT851974:TUT851976 UEP851974:UEP851976 UOL851974:UOL851976 UYH851974:UYH851976 VID851974:VID851976 VRZ851974:VRZ851976 WBV851974:WBV851976 WLR851974:WLR851976 WVN851974:WVN851976 F917510:F917512 JB917510:JB917512 SX917510:SX917512 ACT917510:ACT917512 AMP917510:AMP917512 AWL917510:AWL917512 BGH917510:BGH917512 BQD917510:BQD917512 BZZ917510:BZZ917512 CJV917510:CJV917512 CTR917510:CTR917512 DDN917510:DDN917512 DNJ917510:DNJ917512 DXF917510:DXF917512 EHB917510:EHB917512 EQX917510:EQX917512 FAT917510:FAT917512 FKP917510:FKP917512 FUL917510:FUL917512 GEH917510:GEH917512 GOD917510:GOD917512 GXZ917510:GXZ917512 HHV917510:HHV917512 HRR917510:HRR917512 IBN917510:IBN917512 ILJ917510:ILJ917512 IVF917510:IVF917512 JFB917510:JFB917512 JOX917510:JOX917512 JYT917510:JYT917512 KIP917510:KIP917512 KSL917510:KSL917512 LCH917510:LCH917512 LMD917510:LMD917512 LVZ917510:LVZ917512 MFV917510:MFV917512 MPR917510:MPR917512 MZN917510:MZN917512 NJJ917510:NJJ917512 NTF917510:NTF917512 ODB917510:ODB917512 OMX917510:OMX917512 OWT917510:OWT917512 PGP917510:PGP917512 PQL917510:PQL917512 QAH917510:QAH917512 QKD917510:QKD917512 QTZ917510:QTZ917512 RDV917510:RDV917512 RNR917510:RNR917512 RXN917510:RXN917512 SHJ917510:SHJ917512 SRF917510:SRF917512 TBB917510:TBB917512 TKX917510:TKX917512 TUT917510:TUT917512 UEP917510:UEP917512 UOL917510:UOL917512 UYH917510:UYH917512 VID917510:VID917512 VRZ917510:VRZ917512 WBV917510:WBV917512 WLR917510:WLR917512 WVN917510:WVN917512 F983046:F983048 JB983046:JB983048 SX983046:SX983048 ACT983046:ACT983048 AMP983046:AMP983048 AWL983046:AWL983048 BGH983046:BGH983048 BQD983046:BQD983048 BZZ983046:BZZ983048 CJV983046:CJV983048 CTR983046:CTR983048 DDN983046:DDN983048 DNJ983046:DNJ983048 DXF983046:DXF983048 EHB983046:EHB983048 EQX983046:EQX983048 FAT983046:FAT983048 FKP983046:FKP983048 FUL983046:FUL983048 GEH983046:GEH983048 GOD983046:GOD983048 GXZ983046:GXZ983048 HHV983046:HHV983048 HRR983046:HRR983048 IBN983046:IBN983048 ILJ983046:ILJ983048 IVF983046:IVF983048 JFB983046:JFB983048 JOX983046:JOX983048 JYT983046:JYT983048 KIP983046:KIP983048 KSL983046:KSL983048 LCH983046:LCH983048 LMD983046:LMD983048 LVZ983046:LVZ983048 MFV983046:MFV983048 MPR983046:MPR983048 MZN983046:MZN983048 NJJ983046:NJJ983048 NTF983046:NTF983048 ODB983046:ODB983048 OMX983046:OMX983048 OWT983046:OWT983048 PGP983046:PGP983048 PQL983046:PQL983048 QAH983046:QAH983048 QKD983046:QKD983048 QTZ983046:QTZ983048 RDV983046:RDV983048 RNR983046:RNR983048 RXN983046:RXN983048 SHJ983046:SHJ983048 SRF983046:SRF983048 TBB983046:TBB983048 TKX983046:TKX983048 TUT983046:TUT983048 UEP983046:UEP983048 UOL983046:UOL983048 UYH983046:UYH983048 VID983046:VID983048 VRZ983046:VRZ983048 WBV983046:WBV983048 WLR983046:WLR983048 WVN983046:WVN983048"/>
    <dataValidation type="list" allowBlank="1" showInputMessage="1" showErrorMessage="1" sqref="E6:E8 JA6:JA8 SW6:SW8 ACS6:ACS8 AMO6:AMO8 AWK6:AWK8 BGG6:BGG8 BQC6:BQC8 BZY6:BZY8 CJU6:CJU8 CTQ6:CTQ8 DDM6:DDM8 DNI6:DNI8 DXE6:DXE8 EHA6:EHA8 EQW6:EQW8 FAS6:FAS8 FKO6:FKO8 FUK6:FUK8 GEG6:GEG8 GOC6:GOC8 GXY6:GXY8 HHU6:HHU8 HRQ6:HRQ8 IBM6:IBM8 ILI6:ILI8 IVE6:IVE8 JFA6:JFA8 JOW6:JOW8 JYS6:JYS8 KIO6:KIO8 KSK6:KSK8 LCG6:LCG8 LMC6:LMC8 LVY6:LVY8 MFU6:MFU8 MPQ6:MPQ8 MZM6:MZM8 NJI6:NJI8 NTE6:NTE8 ODA6:ODA8 OMW6:OMW8 OWS6:OWS8 PGO6:PGO8 PQK6:PQK8 QAG6:QAG8 QKC6:QKC8 QTY6:QTY8 RDU6:RDU8 RNQ6:RNQ8 RXM6:RXM8 SHI6:SHI8 SRE6:SRE8 TBA6:TBA8 TKW6:TKW8 TUS6:TUS8 UEO6:UEO8 UOK6:UOK8 UYG6:UYG8 VIC6:VIC8 VRY6:VRY8 WBU6:WBU8 WLQ6:WLQ8 WVM6:WVM8 E65542:E65544 JA65542:JA65544 SW65542:SW65544 ACS65542:ACS65544 AMO65542:AMO65544 AWK65542:AWK65544 BGG65542:BGG65544 BQC65542:BQC65544 BZY65542:BZY65544 CJU65542:CJU65544 CTQ65542:CTQ65544 DDM65542:DDM65544 DNI65542:DNI65544 DXE65542:DXE65544 EHA65542:EHA65544 EQW65542:EQW65544 FAS65542:FAS65544 FKO65542:FKO65544 FUK65542:FUK65544 GEG65542:GEG65544 GOC65542:GOC65544 GXY65542:GXY65544 HHU65542:HHU65544 HRQ65542:HRQ65544 IBM65542:IBM65544 ILI65542:ILI65544 IVE65542:IVE65544 JFA65542:JFA65544 JOW65542:JOW65544 JYS65542:JYS65544 KIO65542:KIO65544 KSK65542:KSK65544 LCG65542:LCG65544 LMC65542:LMC65544 LVY65542:LVY65544 MFU65542:MFU65544 MPQ65542:MPQ65544 MZM65542:MZM65544 NJI65542:NJI65544 NTE65542:NTE65544 ODA65542:ODA65544 OMW65542:OMW65544 OWS65542:OWS65544 PGO65542:PGO65544 PQK65542:PQK65544 QAG65542:QAG65544 QKC65542:QKC65544 QTY65542:QTY65544 RDU65542:RDU65544 RNQ65542:RNQ65544 RXM65542:RXM65544 SHI65542:SHI65544 SRE65542:SRE65544 TBA65542:TBA65544 TKW65542:TKW65544 TUS65542:TUS65544 UEO65542:UEO65544 UOK65542:UOK65544 UYG65542:UYG65544 VIC65542:VIC65544 VRY65542:VRY65544 WBU65542:WBU65544 WLQ65542:WLQ65544 WVM65542:WVM65544 E131078:E131080 JA131078:JA131080 SW131078:SW131080 ACS131078:ACS131080 AMO131078:AMO131080 AWK131078:AWK131080 BGG131078:BGG131080 BQC131078:BQC131080 BZY131078:BZY131080 CJU131078:CJU131080 CTQ131078:CTQ131080 DDM131078:DDM131080 DNI131078:DNI131080 DXE131078:DXE131080 EHA131078:EHA131080 EQW131078:EQW131080 FAS131078:FAS131080 FKO131078:FKO131080 FUK131078:FUK131080 GEG131078:GEG131080 GOC131078:GOC131080 GXY131078:GXY131080 HHU131078:HHU131080 HRQ131078:HRQ131080 IBM131078:IBM131080 ILI131078:ILI131080 IVE131078:IVE131080 JFA131078:JFA131080 JOW131078:JOW131080 JYS131078:JYS131080 KIO131078:KIO131080 KSK131078:KSK131080 LCG131078:LCG131080 LMC131078:LMC131080 LVY131078:LVY131080 MFU131078:MFU131080 MPQ131078:MPQ131080 MZM131078:MZM131080 NJI131078:NJI131080 NTE131078:NTE131080 ODA131078:ODA131080 OMW131078:OMW131080 OWS131078:OWS131080 PGO131078:PGO131080 PQK131078:PQK131080 QAG131078:QAG131080 QKC131078:QKC131080 QTY131078:QTY131080 RDU131078:RDU131080 RNQ131078:RNQ131080 RXM131078:RXM131080 SHI131078:SHI131080 SRE131078:SRE131080 TBA131078:TBA131080 TKW131078:TKW131080 TUS131078:TUS131080 UEO131078:UEO131080 UOK131078:UOK131080 UYG131078:UYG131080 VIC131078:VIC131080 VRY131078:VRY131080 WBU131078:WBU131080 WLQ131078:WLQ131080 WVM131078:WVM131080 E196614:E196616 JA196614:JA196616 SW196614:SW196616 ACS196614:ACS196616 AMO196614:AMO196616 AWK196614:AWK196616 BGG196614:BGG196616 BQC196614:BQC196616 BZY196614:BZY196616 CJU196614:CJU196616 CTQ196614:CTQ196616 DDM196614:DDM196616 DNI196614:DNI196616 DXE196614:DXE196616 EHA196614:EHA196616 EQW196614:EQW196616 FAS196614:FAS196616 FKO196614:FKO196616 FUK196614:FUK196616 GEG196614:GEG196616 GOC196614:GOC196616 GXY196614:GXY196616 HHU196614:HHU196616 HRQ196614:HRQ196616 IBM196614:IBM196616 ILI196614:ILI196616 IVE196614:IVE196616 JFA196614:JFA196616 JOW196614:JOW196616 JYS196614:JYS196616 KIO196614:KIO196616 KSK196614:KSK196616 LCG196614:LCG196616 LMC196614:LMC196616 LVY196614:LVY196616 MFU196614:MFU196616 MPQ196614:MPQ196616 MZM196614:MZM196616 NJI196614:NJI196616 NTE196614:NTE196616 ODA196614:ODA196616 OMW196614:OMW196616 OWS196614:OWS196616 PGO196614:PGO196616 PQK196614:PQK196616 QAG196614:QAG196616 QKC196614:QKC196616 QTY196614:QTY196616 RDU196614:RDU196616 RNQ196614:RNQ196616 RXM196614:RXM196616 SHI196614:SHI196616 SRE196614:SRE196616 TBA196614:TBA196616 TKW196614:TKW196616 TUS196614:TUS196616 UEO196614:UEO196616 UOK196614:UOK196616 UYG196614:UYG196616 VIC196614:VIC196616 VRY196614:VRY196616 WBU196614:WBU196616 WLQ196614:WLQ196616 WVM196614:WVM196616 E262150:E262152 JA262150:JA262152 SW262150:SW262152 ACS262150:ACS262152 AMO262150:AMO262152 AWK262150:AWK262152 BGG262150:BGG262152 BQC262150:BQC262152 BZY262150:BZY262152 CJU262150:CJU262152 CTQ262150:CTQ262152 DDM262150:DDM262152 DNI262150:DNI262152 DXE262150:DXE262152 EHA262150:EHA262152 EQW262150:EQW262152 FAS262150:FAS262152 FKO262150:FKO262152 FUK262150:FUK262152 GEG262150:GEG262152 GOC262150:GOC262152 GXY262150:GXY262152 HHU262150:HHU262152 HRQ262150:HRQ262152 IBM262150:IBM262152 ILI262150:ILI262152 IVE262150:IVE262152 JFA262150:JFA262152 JOW262150:JOW262152 JYS262150:JYS262152 KIO262150:KIO262152 KSK262150:KSK262152 LCG262150:LCG262152 LMC262150:LMC262152 LVY262150:LVY262152 MFU262150:MFU262152 MPQ262150:MPQ262152 MZM262150:MZM262152 NJI262150:NJI262152 NTE262150:NTE262152 ODA262150:ODA262152 OMW262150:OMW262152 OWS262150:OWS262152 PGO262150:PGO262152 PQK262150:PQK262152 QAG262150:QAG262152 QKC262150:QKC262152 QTY262150:QTY262152 RDU262150:RDU262152 RNQ262150:RNQ262152 RXM262150:RXM262152 SHI262150:SHI262152 SRE262150:SRE262152 TBA262150:TBA262152 TKW262150:TKW262152 TUS262150:TUS262152 UEO262150:UEO262152 UOK262150:UOK262152 UYG262150:UYG262152 VIC262150:VIC262152 VRY262150:VRY262152 WBU262150:WBU262152 WLQ262150:WLQ262152 WVM262150:WVM262152 E327686:E327688 JA327686:JA327688 SW327686:SW327688 ACS327686:ACS327688 AMO327686:AMO327688 AWK327686:AWK327688 BGG327686:BGG327688 BQC327686:BQC327688 BZY327686:BZY327688 CJU327686:CJU327688 CTQ327686:CTQ327688 DDM327686:DDM327688 DNI327686:DNI327688 DXE327686:DXE327688 EHA327686:EHA327688 EQW327686:EQW327688 FAS327686:FAS327688 FKO327686:FKO327688 FUK327686:FUK327688 GEG327686:GEG327688 GOC327686:GOC327688 GXY327686:GXY327688 HHU327686:HHU327688 HRQ327686:HRQ327688 IBM327686:IBM327688 ILI327686:ILI327688 IVE327686:IVE327688 JFA327686:JFA327688 JOW327686:JOW327688 JYS327686:JYS327688 KIO327686:KIO327688 KSK327686:KSK327688 LCG327686:LCG327688 LMC327686:LMC327688 LVY327686:LVY327688 MFU327686:MFU327688 MPQ327686:MPQ327688 MZM327686:MZM327688 NJI327686:NJI327688 NTE327686:NTE327688 ODA327686:ODA327688 OMW327686:OMW327688 OWS327686:OWS327688 PGO327686:PGO327688 PQK327686:PQK327688 QAG327686:QAG327688 QKC327686:QKC327688 QTY327686:QTY327688 RDU327686:RDU327688 RNQ327686:RNQ327688 RXM327686:RXM327688 SHI327686:SHI327688 SRE327686:SRE327688 TBA327686:TBA327688 TKW327686:TKW327688 TUS327686:TUS327688 UEO327686:UEO327688 UOK327686:UOK327688 UYG327686:UYG327688 VIC327686:VIC327688 VRY327686:VRY327688 WBU327686:WBU327688 WLQ327686:WLQ327688 WVM327686:WVM327688 E393222:E393224 JA393222:JA393224 SW393222:SW393224 ACS393222:ACS393224 AMO393222:AMO393224 AWK393222:AWK393224 BGG393222:BGG393224 BQC393222:BQC393224 BZY393222:BZY393224 CJU393222:CJU393224 CTQ393222:CTQ393224 DDM393222:DDM393224 DNI393222:DNI393224 DXE393222:DXE393224 EHA393222:EHA393224 EQW393222:EQW393224 FAS393222:FAS393224 FKO393222:FKO393224 FUK393222:FUK393224 GEG393222:GEG393224 GOC393222:GOC393224 GXY393222:GXY393224 HHU393222:HHU393224 HRQ393222:HRQ393224 IBM393222:IBM393224 ILI393222:ILI393224 IVE393222:IVE393224 JFA393222:JFA393224 JOW393222:JOW393224 JYS393222:JYS393224 KIO393222:KIO393224 KSK393222:KSK393224 LCG393222:LCG393224 LMC393222:LMC393224 LVY393222:LVY393224 MFU393222:MFU393224 MPQ393222:MPQ393224 MZM393222:MZM393224 NJI393222:NJI393224 NTE393222:NTE393224 ODA393222:ODA393224 OMW393222:OMW393224 OWS393222:OWS393224 PGO393222:PGO393224 PQK393222:PQK393224 QAG393222:QAG393224 QKC393222:QKC393224 QTY393222:QTY393224 RDU393222:RDU393224 RNQ393222:RNQ393224 RXM393222:RXM393224 SHI393222:SHI393224 SRE393222:SRE393224 TBA393222:TBA393224 TKW393222:TKW393224 TUS393222:TUS393224 UEO393222:UEO393224 UOK393222:UOK393224 UYG393222:UYG393224 VIC393222:VIC393224 VRY393222:VRY393224 WBU393222:WBU393224 WLQ393222:WLQ393224 WVM393222:WVM393224 E458758:E458760 JA458758:JA458760 SW458758:SW458760 ACS458758:ACS458760 AMO458758:AMO458760 AWK458758:AWK458760 BGG458758:BGG458760 BQC458758:BQC458760 BZY458758:BZY458760 CJU458758:CJU458760 CTQ458758:CTQ458760 DDM458758:DDM458760 DNI458758:DNI458760 DXE458758:DXE458760 EHA458758:EHA458760 EQW458758:EQW458760 FAS458758:FAS458760 FKO458758:FKO458760 FUK458758:FUK458760 GEG458758:GEG458760 GOC458758:GOC458760 GXY458758:GXY458760 HHU458758:HHU458760 HRQ458758:HRQ458760 IBM458758:IBM458760 ILI458758:ILI458760 IVE458758:IVE458760 JFA458758:JFA458760 JOW458758:JOW458760 JYS458758:JYS458760 KIO458758:KIO458760 KSK458758:KSK458760 LCG458758:LCG458760 LMC458758:LMC458760 LVY458758:LVY458760 MFU458758:MFU458760 MPQ458758:MPQ458760 MZM458758:MZM458760 NJI458758:NJI458760 NTE458758:NTE458760 ODA458758:ODA458760 OMW458758:OMW458760 OWS458758:OWS458760 PGO458758:PGO458760 PQK458758:PQK458760 QAG458758:QAG458760 QKC458758:QKC458760 QTY458758:QTY458760 RDU458758:RDU458760 RNQ458758:RNQ458760 RXM458758:RXM458760 SHI458758:SHI458760 SRE458758:SRE458760 TBA458758:TBA458760 TKW458758:TKW458760 TUS458758:TUS458760 UEO458758:UEO458760 UOK458758:UOK458760 UYG458758:UYG458760 VIC458758:VIC458760 VRY458758:VRY458760 WBU458758:WBU458760 WLQ458758:WLQ458760 WVM458758:WVM458760 E524294:E524296 JA524294:JA524296 SW524294:SW524296 ACS524294:ACS524296 AMO524294:AMO524296 AWK524294:AWK524296 BGG524294:BGG524296 BQC524294:BQC524296 BZY524294:BZY524296 CJU524294:CJU524296 CTQ524294:CTQ524296 DDM524294:DDM524296 DNI524294:DNI524296 DXE524294:DXE524296 EHA524294:EHA524296 EQW524294:EQW524296 FAS524294:FAS524296 FKO524294:FKO524296 FUK524294:FUK524296 GEG524294:GEG524296 GOC524294:GOC524296 GXY524294:GXY524296 HHU524294:HHU524296 HRQ524294:HRQ524296 IBM524294:IBM524296 ILI524294:ILI524296 IVE524294:IVE524296 JFA524294:JFA524296 JOW524294:JOW524296 JYS524294:JYS524296 KIO524294:KIO524296 KSK524294:KSK524296 LCG524294:LCG524296 LMC524294:LMC524296 LVY524294:LVY524296 MFU524294:MFU524296 MPQ524294:MPQ524296 MZM524294:MZM524296 NJI524294:NJI524296 NTE524294:NTE524296 ODA524294:ODA524296 OMW524294:OMW524296 OWS524294:OWS524296 PGO524294:PGO524296 PQK524294:PQK524296 QAG524294:QAG524296 QKC524294:QKC524296 QTY524294:QTY524296 RDU524294:RDU524296 RNQ524294:RNQ524296 RXM524294:RXM524296 SHI524294:SHI524296 SRE524294:SRE524296 TBA524294:TBA524296 TKW524294:TKW524296 TUS524294:TUS524296 UEO524294:UEO524296 UOK524294:UOK524296 UYG524294:UYG524296 VIC524294:VIC524296 VRY524294:VRY524296 WBU524294:WBU524296 WLQ524294:WLQ524296 WVM524294:WVM524296 E589830:E589832 JA589830:JA589832 SW589830:SW589832 ACS589830:ACS589832 AMO589830:AMO589832 AWK589830:AWK589832 BGG589830:BGG589832 BQC589830:BQC589832 BZY589830:BZY589832 CJU589830:CJU589832 CTQ589830:CTQ589832 DDM589830:DDM589832 DNI589830:DNI589832 DXE589830:DXE589832 EHA589830:EHA589832 EQW589830:EQW589832 FAS589830:FAS589832 FKO589830:FKO589832 FUK589830:FUK589832 GEG589830:GEG589832 GOC589830:GOC589832 GXY589830:GXY589832 HHU589830:HHU589832 HRQ589830:HRQ589832 IBM589830:IBM589832 ILI589830:ILI589832 IVE589830:IVE589832 JFA589830:JFA589832 JOW589830:JOW589832 JYS589830:JYS589832 KIO589830:KIO589832 KSK589830:KSK589832 LCG589830:LCG589832 LMC589830:LMC589832 LVY589830:LVY589832 MFU589830:MFU589832 MPQ589830:MPQ589832 MZM589830:MZM589832 NJI589830:NJI589832 NTE589830:NTE589832 ODA589830:ODA589832 OMW589830:OMW589832 OWS589830:OWS589832 PGO589830:PGO589832 PQK589830:PQK589832 QAG589830:QAG589832 QKC589830:QKC589832 QTY589830:QTY589832 RDU589830:RDU589832 RNQ589830:RNQ589832 RXM589830:RXM589832 SHI589830:SHI589832 SRE589830:SRE589832 TBA589830:TBA589832 TKW589830:TKW589832 TUS589830:TUS589832 UEO589830:UEO589832 UOK589830:UOK589832 UYG589830:UYG589832 VIC589830:VIC589832 VRY589830:VRY589832 WBU589830:WBU589832 WLQ589830:WLQ589832 WVM589830:WVM589832 E655366:E655368 JA655366:JA655368 SW655366:SW655368 ACS655366:ACS655368 AMO655366:AMO655368 AWK655366:AWK655368 BGG655366:BGG655368 BQC655366:BQC655368 BZY655366:BZY655368 CJU655366:CJU655368 CTQ655366:CTQ655368 DDM655366:DDM655368 DNI655366:DNI655368 DXE655366:DXE655368 EHA655366:EHA655368 EQW655366:EQW655368 FAS655366:FAS655368 FKO655366:FKO655368 FUK655366:FUK655368 GEG655366:GEG655368 GOC655366:GOC655368 GXY655366:GXY655368 HHU655366:HHU655368 HRQ655366:HRQ655368 IBM655366:IBM655368 ILI655366:ILI655368 IVE655366:IVE655368 JFA655366:JFA655368 JOW655366:JOW655368 JYS655366:JYS655368 KIO655366:KIO655368 KSK655366:KSK655368 LCG655366:LCG655368 LMC655366:LMC655368 LVY655366:LVY655368 MFU655366:MFU655368 MPQ655366:MPQ655368 MZM655366:MZM655368 NJI655366:NJI655368 NTE655366:NTE655368 ODA655366:ODA655368 OMW655366:OMW655368 OWS655366:OWS655368 PGO655366:PGO655368 PQK655366:PQK655368 QAG655366:QAG655368 QKC655366:QKC655368 QTY655366:QTY655368 RDU655366:RDU655368 RNQ655366:RNQ655368 RXM655366:RXM655368 SHI655366:SHI655368 SRE655366:SRE655368 TBA655366:TBA655368 TKW655366:TKW655368 TUS655366:TUS655368 UEO655366:UEO655368 UOK655366:UOK655368 UYG655366:UYG655368 VIC655366:VIC655368 VRY655366:VRY655368 WBU655366:WBU655368 WLQ655366:WLQ655368 WVM655366:WVM655368 E720902:E720904 JA720902:JA720904 SW720902:SW720904 ACS720902:ACS720904 AMO720902:AMO720904 AWK720902:AWK720904 BGG720902:BGG720904 BQC720902:BQC720904 BZY720902:BZY720904 CJU720902:CJU720904 CTQ720902:CTQ720904 DDM720902:DDM720904 DNI720902:DNI720904 DXE720902:DXE720904 EHA720902:EHA720904 EQW720902:EQW720904 FAS720902:FAS720904 FKO720902:FKO720904 FUK720902:FUK720904 GEG720902:GEG720904 GOC720902:GOC720904 GXY720902:GXY720904 HHU720902:HHU720904 HRQ720902:HRQ720904 IBM720902:IBM720904 ILI720902:ILI720904 IVE720902:IVE720904 JFA720902:JFA720904 JOW720902:JOW720904 JYS720902:JYS720904 KIO720902:KIO720904 KSK720902:KSK720904 LCG720902:LCG720904 LMC720902:LMC720904 LVY720902:LVY720904 MFU720902:MFU720904 MPQ720902:MPQ720904 MZM720902:MZM720904 NJI720902:NJI720904 NTE720902:NTE720904 ODA720902:ODA720904 OMW720902:OMW720904 OWS720902:OWS720904 PGO720902:PGO720904 PQK720902:PQK720904 QAG720902:QAG720904 QKC720902:QKC720904 QTY720902:QTY720904 RDU720902:RDU720904 RNQ720902:RNQ720904 RXM720902:RXM720904 SHI720902:SHI720904 SRE720902:SRE720904 TBA720902:TBA720904 TKW720902:TKW720904 TUS720902:TUS720904 UEO720902:UEO720904 UOK720902:UOK720904 UYG720902:UYG720904 VIC720902:VIC720904 VRY720902:VRY720904 WBU720902:WBU720904 WLQ720902:WLQ720904 WVM720902:WVM720904 E786438:E786440 JA786438:JA786440 SW786438:SW786440 ACS786438:ACS786440 AMO786438:AMO786440 AWK786438:AWK786440 BGG786438:BGG786440 BQC786438:BQC786440 BZY786438:BZY786440 CJU786438:CJU786440 CTQ786438:CTQ786440 DDM786438:DDM786440 DNI786438:DNI786440 DXE786438:DXE786440 EHA786438:EHA786440 EQW786438:EQW786440 FAS786438:FAS786440 FKO786438:FKO786440 FUK786438:FUK786440 GEG786438:GEG786440 GOC786438:GOC786440 GXY786438:GXY786440 HHU786438:HHU786440 HRQ786438:HRQ786440 IBM786438:IBM786440 ILI786438:ILI786440 IVE786438:IVE786440 JFA786438:JFA786440 JOW786438:JOW786440 JYS786438:JYS786440 KIO786438:KIO786440 KSK786438:KSK786440 LCG786438:LCG786440 LMC786438:LMC786440 LVY786438:LVY786440 MFU786438:MFU786440 MPQ786438:MPQ786440 MZM786438:MZM786440 NJI786438:NJI786440 NTE786438:NTE786440 ODA786438:ODA786440 OMW786438:OMW786440 OWS786438:OWS786440 PGO786438:PGO786440 PQK786438:PQK786440 QAG786438:QAG786440 QKC786438:QKC786440 QTY786438:QTY786440 RDU786438:RDU786440 RNQ786438:RNQ786440 RXM786438:RXM786440 SHI786438:SHI786440 SRE786438:SRE786440 TBA786438:TBA786440 TKW786438:TKW786440 TUS786438:TUS786440 UEO786438:UEO786440 UOK786438:UOK786440 UYG786438:UYG786440 VIC786438:VIC786440 VRY786438:VRY786440 WBU786438:WBU786440 WLQ786438:WLQ786440 WVM786438:WVM786440 E851974:E851976 JA851974:JA851976 SW851974:SW851976 ACS851974:ACS851976 AMO851974:AMO851976 AWK851974:AWK851976 BGG851974:BGG851976 BQC851974:BQC851976 BZY851974:BZY851976 CJU851974:CJU851976 CTQ851974:CTQ851976 DDM851974:DDM851976 DNI851974:DNI851976 DXE851974:DXE851976 EHA851974:EHA851976 EQW851974:EQW851976 FAS851974:FAS851976 FKO851974:FKO851976 FUK851974:FUK851976 GEG851974:GEG851976 GOC851974:GOC851976 GXY851974:GXY851976 HHU851974:HHU851976 HRQ851974:HRQ851976 IBM851974:IBM851976 ILI851974:ILI851976 IVE851974:IVE851976 JFA851974:JFA851976 JOW851974:JOW851976 JYS851974:JYS851976 KIO851974:KIO851976 KSK851974:KSK851976 LCG851974:LCG851976 LMC851974:LMC851976 LVY851974:LVY851976 MFU851974:MFU851976 MPQ851974:MPQ851976 MZM851974:MZM851976 NJI851974:NJI851976 NTE851974:NTE851976 ODA851974:ODA851976 OMW851974:OMW851976 OWS851974:OWS851976 PGO851974:PGO851976 PQK851974:PQK851976 QAG851974:QAG851976 QKC851974:QKC851976 QTY851974:QTY851976 RDU851974:RDU851976 RNQ851974:RNQ851976 RXM851974:RXM851976 SHI851974:SHI851976 SRE851974:SRE851976 TBA851974:TBA851976 TKW851974:TKW851976 TUS851974:TUS851976 UEO851974:UEO851976 UOK851974:UOK851976 UYG851974:UYG851976 VIC851974:VIC851976 VRY851974:VRY851976 WBU851974:WBU851976 WLQ851974:WLQ851976 WVM851974:WVM851976 E917510:E917512 JA917510:JA917512 SW917510:SW917512 ACS917510:ACS917512 AMO917510:AMO917512 AWK917510:AWK917512 BGG917510:BGG917512 BQC917510:BQC917512 BZY917510:BZY917512 CJU917510:CJU917512 CTQ917510:CTQ917512 DDM917510:DDM917512 DNI917510:DNI917512 DXE917510:DXE917512 EHA917510:EHA917512 EQW917510:EQW917512 FAS917510:FAS917512 FKO917510:FKO917512 FUK917510:FUK917512 GEG917510:GEG917512 GOC917510:GOC917512 GXY917510:GXY917512 HHU917510:HHU917512 HRQ917510:HRQ917512 IBM917510:IBM917512 ILI917510:ILI917512 IVE917510:IVE917512 JFA917510:JFA917512 JOW917510:JOW917512 JYS917510:JYS917512 KIO917510:KIO917512 KSK917510:KSK917512 LCG917510:LCG917512 LMC917510:LMC917512 LVY917510:LVY917512 MFU917510:MFU917512 MPQ917510:MPQ917512 MZM917510:MZM917512 NJI917510:NJI917512 NTE917510:NTE917512 ODA917510:ODA917512 OMW917510:OMW917512 OWS917510:OWS917512 PGO917510:PGO917512 PQK917510:PQK917512 QAG917510:QAG917512 QKC917510:QKC917512 QTY917510:QTY917512 RDU917510:RDU917512 RNQ917510:RNQ917512 RXM917510:RXM917512 SHI917510:SHI917512 SRE917510:SRE917512 TBA917510:TBA917512 TKW917510:TKW917512 TUS917510:TUS917512 UEO917510:UEO917512 UOK917510:UOK917512 UYG917510:UYG917512 VIC917510:VIC917512 VRY917510:VRY917512 WBU917510:WBU917512 WLQ917510:WLQ917512 WVM917510:WVM917512 E983046:E983048 JA983046:JA983048 SW983046:SW983048 ACS983046:ACS983048 AMO983046:AMO983048 AWK983046:AWK983048 BGG983046:BGG983048 BQC983046:BQC983048 BZY983046:BZY983048 CJU983046:CJU983048 CTQ983046:CTQ983048 DDM983046:DDM983048 DNI983046:DNI983048 DXE983046:DXE983048 EHA983046:EHA983048 EQW983046:EQW983048 FAS983046:FAS983048 FKO983046:FKO983048 FUK983046:FUK983048 GEG983046:GEG983048 GOC983046:GOC983048 GXY983046:GXY983048 HHU983046:HHU983048 HRQ983046:HRQ983048 IBM983046:IBM983048 ILI983046:ILI983048 IVE983046:IVE983048 JFA983046:JFA983048 JOW983046:JOW983048 JYS983046:JYS983048 KIO983046:KIO983048 KSK983046:KSK983048 LCG983046:LCG983048 LMC983046:LMC983048 LVY983046:LVY983048 MFU983046:MFU983048 MPQ983046:MPQ983048 MZM983046:MZM983048 NJI983046:NJI983048 NTE983046:NTE983048 ODA983046:ODA983048 OMW983046:OMW983048 OWS983046:OWS983048 PGO983046:PGO983048 PQK983046:PQK983048 QAG983046:QAG983048 QKC983046:QKC983048 QTY983046:QTY983048 RDU983046:RDU983048 RNQ983046:RNQ983048 RXM983046:RXM983048 SHI983046:SHI983048 SRE983046:SRE983048 TBA983046:TBA983048 TKW983046:TKW983048 TUS983046:TUS983048 UEO983046:UEO983048 UOK983046:UOK983048 UYG983046:UYG983048 VIC983046:VIC983048 VRY983046:VRY983048 WBU983046:WBU983048 WLQ983046:WLQ983048 WVM983046:WVM983048">
      <formula1>$P$104:$P$108</formula1>
    </dataValidation>
    <dataValidation allowBlank="1" showInputMessage="1" showErrorMessage="1" prompt="Objetos o sujetos que propician el riesgo_x000a_Externos_x000a_PersonasDesastres Naturales_x000a_Errores en los procedimientos_x000a_Instalaciones_x000a_Materiales_x000a_Fallas en la tecnología"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dataValidation type="list" allowBlank="1" showInputMessage="1" showErrorMessage="1" sqref="I6:I8 JE6:JE8 TA6:TA8 ACW6:ACW8 AMS6:AMS8 AWO6:AWO8 BGK6:BGK8 BQG6:BQG8 CAC6:CAC8 CJY6:CJY8 CTU6:CTU8 DDQ6:DDQ8 DNM6:DNM8 DXI6:DXI8 EHE6:EHE8 ERA6:ERA8 FAW6:FAW8 FKS6:FKS8 FUO6:FUO8 GEK6:GEK8 GOG6:GOG8 GYC6:GYC8 HHY6:HHY8 HRU6:HRU8 IBQ6:IBQ8 ILM6:ILM8 IVI6:IVI8 JFE6:JFE8 JPA6:JPA8 JYW6:JYW8 KIS6:KIS8 KSO6:KSO8 LCK6:LCK8 LMG6:LMG8 LWC6:LWC8 MFY6:MFY8 MPU6:MPU8 MZQ6:MZQ8 NJM6:NJM8 NTI6:NTI8 ODE6:ODE8 ONA6:ONA8 OWW6:OWW8 PGS6:PGS8 PQO6:PQO8 QAK6:QAK8 QKG6:QKG8 QUC6:QUC8 RDY6:RDY8 RNU6:RNU8 RXQ6:RXQ8 SHM6:SHM8 SRI6:SRI8 TBE6:TBE8 TLA6:TLA8 TUW6:TUW8 UES6:UES8 UOO6:UOO8 UYK6:UYK8 VIG6:VIG8 VSC6:VSC8 WBY6:WBY8 WLU6:WLU8 WVQ6:WVQ8 I65542:I65544 JE65542:JE65544 TA65542:TA65544 ACW65542:ACW65544 AMS65542:AMS65544 AWO65542:AWO65544 BGK65542:BGK65544 BQG65542:BQG65544 CAC65542:CAC65544 CJY65542:CJY65544 CTU65542:CTU65544 DDQ65542:DDQ65544 DNM65542:DNM65544 DXI65542:DXI65544 EHE65542:EHE65544 ERA65542:ERA65544 FAW65542:FAW65544 FKS65542:FKS65544 FUO65542:FUO65544 GEK65542:GEK65544 GOG65542:GOG65544 GYC65542:GYC65544 HHY65542:HHY65544 HRU65542:HRU65544 IBQ65542:IBQ65544 ILM65542:ILM65544 IVI65542:IVI65544 JFE65542:JFE65544 JPA65542:JPA65544 JYW65542:JYW65544 KIS65542:KIS65544 KSO65542:KSO65544 LCK65542:LCK65544 LMG65542:LMG65544 LWC65542:LWC65544 MFY65542:MFY65544 MPU65542:MPU65544 MZQ65542:MZQ65544 NJM65542:NJM65544 NTI65542:NTI65544 ODE65542:ODE65544 ONA65542:ONA65544 OWW65542:OWW65544 PGS65542:PGS65544 PQO65542:PQO65544 QAK65542:QAK65544 QKG65542:QKG65544 QUC65542:QUC65544 RDY65542:RDY65544 RNU65542:RNU65544 RXQ65542:RXQ65544 SHM65542:SHM65544 SRI65542:SRI65544 TBE65542:TBE65544 TLA65542:TLA65544 TUW65542:TUW65544 UES65542:UES65544 UOO65542:UOO65544 UYK65542:UYK65544 VIG65542:VIG65544 VSC65542:VSC65544 WBY65542:WBY65544 WLU65542:WLU65544 WVQ65542:WVQ65544 I131078:I131080 JE131078:JE131080 TA131078:TA131080 ACW131078:ACW131080 AMS131078:AMS131080 AWO131078:AWO131080 BGK131078:BGK131080 BQG131078:BQG131080 CAC131078:CAC131080 CJY131078:CJY131080 CTU131078:CTU131080 DDQ131078:DDQ131080 DNM131078:DNM131080 DXI131078:DXI131080 EHE131078:EHE131080 ERA131078:ERA131080 FAW131078:FAW131080 FKS131078:FKS131080 FUO131078:FUO131080 GEK131078:GEK131080 GOG131078:GOG131080 GYC131078:GYC131080 HHY131078:HHY131080 HRU131078:HRU131080 IBQ131078:IBQ131080 ILM131078:ILM131080 IVI131078:IVI131080 JFE131078:JFE131080 JPA131078:JPA131080 JYW131078:JYW131080 KIS131078:KIS131080 KSO131078:KSO131080 LCK131078:LCK131080 LMG131078:LMG131080 LWC131078:LWC131080 MFY131078:MFY131080 MPU131078:MPU131080 MZQ131078:MZQ131080 NJM131078:NJM131080 NTI131078:NTI131080 ODE131078:ODE131080 ONA131078:ONA131080 OWW131078:OWW131080 PGS131078:PGS131080 PQO131078:PQO131080 QAK131078:QAK131080 QKG131078:QKG131080 QUC131078:QUC131080 RDY131078:RDY131080 RNU131078:RNU131080 RXQ131078:RXQ131080 SHM131078:SHM131080 SRI131078:SRI131080 TBE131078:TBE131080 TLA131078:TLA131080 TUW131078:TUW131080 UES131078:UES131080 UOO131078:UOO131080 UYK131078:UYK131080 VIG131078:VIG131080 VSC131078:VSC131080 WBY131078:WBY131080 WLU131078:WLU131080 WVQ131078:WVQ131080 I196614:I196616 JE196614:JE196616 TA196614:TA196616 ACW196614:ACW196616 AMS196614:AMS196616 AWO196614:AWO196616 BGK196614:BGK196616 BQG196614:BQG196616 CAC196614:CAC196616 CJY196614:CJY196616 CTU196614:CTU196616 DDQ196614:DDQ196616 DNM196614:DNM196616 DXI196614:DXI196616 EHE196614:EHE196616 ERA196614:ERA196616 FAW196614:FAW196616 FKS196614:FKS196616 FUO196614:FUO196616 GEK196614:GEK196616 GOG196614:GOG196616 GYC196614:GYC196616 HHY196614:HHY196616 HRU196614:HRU196616 IBQ196614:IBQ196616 ILM196614:ILM196616 IVI196614:IVI196616 JFE196614:JFE196616 JPA196614:JPA196616 JYW196614:JYW196616 KIS196614:KIS196616 KSO196614:KSO196616 LCK196614:LCK196616 LMG196614:LMG196616 LWC196614:LWC196616 MFY196614:MFY196616 MPU196614:MPU196616 MZQ196614:MZQ196616 NJM196614:NJM196616 NTI196614:NTI196616 ODE196614:ODE196616 ONA196614:ONA196616 OWW196614:OWW196616 PGS196614:PGS196616 PQO196614:PQO196616 QAK196614:QAK196616 QKG196614:QKG196616 QUC196614:QUC196616 RDY196614:RDY196616 RNU196614:RNU196616 RXQ196614:RXQ196616 SHM196614:SHM196616 SRI196614:SRI196616 TBE196614:TBE196616 TLA196614:TLA196616 TUW196614:TUW196616 UES196614:UES196616 UOO196614:UOO196616 UYK196614:UYK196616 VIG196614:VIG196616 VSC196614:VSC196616 WBY196614:WBY196616 WLU196614:WLU196616 WVQ196614:WVQ196616 I262150:I262152 JE262150:JE262152 TA262150:TA262152 ACW262150:ACW262152 AMS262150:AMS262152 AWO262150:AWO262152 BGK262150:BGK262152 BQG262150:BQG262152 CAC262150:CAC262152 CJY262150:CJY262152 CTU262150:CTU262152 DDQ262150:DDQ262152 DNM262150:DNM262152 DXI262150:DXI262152 EHE262150:EHE262152 ERA262150:ERA262152 FAW262150:FAW262152 FKS262150:FKS262152 FUO262150:FUO262152 GEK262150:GEK262152 GOG262150:GOG262152 GYC262150:GYC262152 HHY262150:HHY262152 HRU262150:HRU262152 IBQ262150:IBQ262152 ILM262150:ILM262152 IVI262150:IVI262152 JFE262150:JFE262152 JPA262150:JPA262152 JYW262150:JYW262152 KIS262150:KIS262152 KSO262150:KSO262152 LCK262150:LCK262152 LMG262150:LMG262152 LWC262150:LWC262152 MFY262150:MFY262152 MPU262150:MPU262152 MZQ262150:MZQ262152 NJM262150:NJM262152 NTI262150:NTI262152 ODE262150:ODE262152 ONA262150:ONA262152 OWW262150:OWW262152 PGS262150:PGS262152 PQO262150:PQO262152 QAK262150:QAK262152 QKG262150:QKG262152 QUC262150:QUC262152 RDY262150:RDY262152 RNU262150:RNU262152 RXQ262150:RXQ262152 SHM262150:SHM262152 SRI262150:SRI262152 TBE262150:TBE262152 TLA262150:TLA262152 TUW262150:TUW262152 UES262150:UES262152 UOO262150:UOO262152 UYK262150:UYK262152 VIG262150:VIG262152 VSC262150:VSC262152 WBY262150:WBY262152 WLU262150:WLU262152 WVQ262150:WVQ262152 I327686:I327688 JE327686:JE327688 TA327686:TA327688 ACW327686:ACW327688 AMS327686:AMS327688 AWO327686:AWO327688 BGK327686:BGK327688 BQG327686:BQG327688 CAC327686:CAC327688 CJY327686:CJY327688 CTU327686:CTU327688 DDQ327686:DDQ327688 DNM327686:DNM327688 DXI327686:DXI327688 EHE327686:EHE327688 ERA327686:ERA327688 FAW327686:FAW327688 FKS327686:FKS327688 FUO327686:FUO327688 GEK327686:GEK327688 GOG327686:GOG327688 GYC327686:GYC327688 HHY327686:HHY327688 HRU327686:HRU327688 IBQ327686:IBQ327688 ILM327686:ILM327688 IVI327686:IVI327688 JFE327686:JFE327688 JPA327686:JPA327688 JYW327686:JYW327688 KIS327686:KIS327688 KSO327686:KSO327688 LCK327686:LCK327688 LMG327686:LMG327688 LWC327686:LWC327688 MFY327686:MFY327688 MPU327686:MPU327688 MZQ327686:MZQ327688 NJM327686:NJM327688 NTI327686:NTI327688 ODE327686:ODE327688 ONA327686:ONA327688 OWW327686:OWW327688 PGS327686:PGS327688 PQO327686:PQO327688 QAK327686:QAK327688 QKG327686:QKG327688 QUC327686:QUC327688 RDY327686:RDY327688 RNU327686:RNU327688 RXQ327686:RXQ327688 SHM327686:SHM327688 SRI327686:SRI327688 TBE327686:TBE327688 TLA327686:TLA327688 TUW327686:TUW327688 UES327686:UES327688 UOO327686:UOO327688 UYK327686:UYK327688 VIG327686:VIG327688 VSC327686:VSC327688 WBY327686:WBY327688 WLU327686:WLU327688 WVQ327686:WVQ327688 I393222:I393224 JE393222:JE393224 TA393222:TA393224 ACW393222:ACW393224 AMS393222:AMS393224 AWO393222:AWO393224 BGK393222:BGK393224 BQG393222:BQG393224 CAC393222:CAC393224 CJY393222:CJY393224 CTU393222:CTU393224 DDQ393222:DDQ393224 DNM393222:DNM393224 DXI393222:DXI393224 EHE393222:EHE393224 ERA393222:ERA393224 FAW393222:FAW393224 FKS393222:FKS393224 FUO393222:FUO393224 GEK393222:GEK393224 GOG393222:GOG393224 GYC393222:GYC393224 HHY393222:HHY393224 HRU393222:HRU393224 IBQ393222:IBQ393224 ILM393222:ILM393224 IVI393222:IVI393224 JFE393222:JFE393224 JPA393222:JPA393224 JYW393222:JYW393224 KIS393222:KIS393224 KSO393222:KSO393224 LCK393222:LCK393224 LMG393222:LMG393224 LWC393222:LWC393224 MFY393222:MFY393224 MPU393222:MPU393224 MZQ393222:MZQ393224 NJM393222:NJM393224 NTI393222:NTI393224 ODE393222:ODE393224 ONA393222:ONA393224 OWW393222:OWW393224 PGS393222:PGS393224 PQO393222:PQO393224 QAK393222:QAK393224 QKG393222:QKG393224 QUC393222:QUC393224 RDY393222:RDY393224 RNU393222:RNU393224 RXQ393222:RXQ393224 SHM393222:SHM393224 SRI393222:SRI393224 TBE393222:TBE393224 TLA393222:TLA393224 TUW393222:TUW393224 UES393222:UES393224 UOO393222:UOO393224 UYK393222:UYK393224 VIG393222:VIG393224 VSC393222:VSC393224 WBY393222:WBY393224 WLU393222:WLU393224 WVQ393222:WVQ393224 I458758:I458760 JE458758:JE458760 TA458758:TA458760 ACW458758:ACW458760 AMS458758:AMS458760 AWO458758:AWO458760 BGK458758:BGK458760 BQG458758:BQG458760 CAC458758:CAC458760 CJY458758:CJY458760 CTU458758:CTU458760 DDQ458758:DDQ458760 DNM458758:DNM458760 DXI458758:DXI458760 EHE458758:EHE458760 ERA458758:ERA458760 FAW458758:FAW458760 FKS458758:FKS458760 FUO458758:FUO458760 GEK458758:GEK458760 GOG458758:GOG458760 GYC458758:GYC458760 HHY458758:HHY458760 HRU458758:HRU458760 IBQ458758:IBQ458760 ILM458758:ILM458760 IVI458758:IVI458760 JFE458758:JFE458760 JPA458758:JPA458760 JYW458758:JYW458760 KIS458758:KIS458760 KSO458758:KSO458760 LCK458758:LCK458760 LMG458758:LMG458760 LWC458758:LWC458760 MFY458758:MFY458760 MPU458758:MPU458760 MZQ458758:MZQ458760 NJM458758:NJM458760 NTI458758:NTI458760 ODE458758:ODE458760 ONA458758:ONA458760 OWW458758:OWW458760 PGS458758:PGS458760 PQO458758:PQO458760 QAK458758:QAK458760 QKG458758:QKG458760 QUC458758:QUC458760 RDY458758:RDY458760 RNU458758:RNU458760 RXQ458758:RXQ458760 SHM458758:SHM458760 SRI458758:SRI458760 TBE458758:TBE458760 TLA458758:TLA458760 TUW458758:TUW458760 UES458758:UES458760 UOO458758:UOO458760 UYK458758:UYK458760 VIG458758:VIG458760 VSC458758:VSC458760 WBY458758:WBY458760 WLU458758:WLU458760 WVQ458758:WVQ458760 I524294:I524296 JE524294:JE524296 TA524294:TA524296 ACW524294:ACW524296 AMS524294:AMS524296 AWO524294:AWO524296 BGK524294:BGK524296 BQG524294:BQG524296 CAC524294:CAC524296 CJY524294:CJY524296 CTU524294:CTU524296 DDQ524294:DDQ524296 DNM524294:DNM524296 DXI524294:DXI524296 EHE524294:EHE524296 ERA524294:ERA524296 FAW524294:FAW524296 FKS524294:FKS524296 FUO524294:FUO524296 GEK524294:GEK524296 GOG524294:GOG524296 GYC524294:GYC524296 HHY524294:HHY524296 HRU524294:HRU524296 IBQ524294:IBQ524296 ILM524294:ILM524296 IVI524294:IVI524296 JFE524294:JFE524296 JPA524294:JPA524296 JYW524294:JYW524296 KIS524294:KIS524296 KSO524294:KSO524296 LCK524294:LCK524296 LMG524294:LMG524296 LWC524294:LWC524296 MFY524294:MFY524296 MPU524294:MPU524296 MZQ524294:MZQ524296 NJM524294:NJM524296 NTI524294:NTI524296 ODE524294:ODE524296 ONA524294:ONA524296 OWW524294:OWW524296 PGS524294:PGS524296 PQO524294:PQO524296 QAK524294:QAK524296 QKG524294:QKG524296 QUC524294:QUC524296 RDY524294:RDY524296 RNU524294:RNU524296 RXQ524294:RXQ524296 SHM524294:SHM524296 SRI524294:SRI524296 TBE524294:TBE524296 TLA524294:TLA524296 TUW524294:TUW524296 UES524294:UES524296 UOO524294:UOO524296 UYK524294:UYK524296 VIG524294:VIG524296 VSC524294:VSC524296 WBY524294:WBY524296 WLU524294:WLU524296 WVQ524294:WVQ524296 I589830:I589832 JE589830:JE589832 TA589830:TA589832 ACW589830:ACW589832 AMS589830:AMS589832 AWO589830:AWO589832 BGK589830:BGK589832 BQG589830:BQG589832 CAC589830:CAC589832 CJY589830:CJY589832 CTU589830:CTU589832 DDQ589830:DDQ589832 DNM589830:DNM589832 DXI589830:DXI589832 EHE589830:EHE589832 ERA589830:ERA589832 FAW589830:FAW589832 FKS589830:FKS589832 FUO589830:FUO589832 GEK589830:GEK589832 GOG589830:GOG589832 GYC589830:GYC589832 HHY589830:HHY589832 HRU589830:HRU589832 IBQ589830:IBQ589832 ILM589830:ILM589832 IVI589830:IVI589832 JFE589830:JFE589832 JPA589830:JPA589832 JYW589830:JYW589832 KIS589830:KIS589832 KSO589830:KSO589832 LCK589830:LCK589832 LMG589830:LMG589832 LWC589830:LWC589832 MFY589830:MFY589832 MPU589830:MPU589832 MZQ589830:MZQ589832 NJM589830:NJM589832 NTI589830:NTI589832 ODE589830:ODE589832 ONA589830:ONA589832 OWW589830:OWW589832 PGS589830:PGS589832 PQO589830:PQO589832 QAK589830:QAK589832 QKG589830:QKG589832 QUC589830:QUC589832 RDY589830:RDY589832 RNU589830:RNU589832 RXQ589830:RXQ589832 SHM589830:SHM589832 SRI589830:SRI589832 TBE589830:TBE589832 TLA589830:TLA589832 TUW589830:TUW589832 UES589830:UES589832 UOO589830:UOO589832 UYK589830:UYK589832 VIG589830:VIG589832 VSC589830:VSC589832 WBY589830:WBY589832 WLU589830:WLU589832 WVQ589830:WVQ589832 I655366:I655368 JE655366:JE655368 TA655366:TA655368 ACW655366:ACW655368 AMS655366:AMS655368 AWO655366:AWO655368 BGK655366:BGK655368 BQG655366:BQG655368 CAC655366:CAC655368 CJY655366:CJY655368 CTU655366:CTU655368 DDQ655366:DDQ655368 DNM655366:DNM655368 DXI655366:DXI655368 EHE655366:EHE655368 ERA655366:ERA655368 FAW655366:FAW655368 FKS655366:FKS655368 FUO655366:FUO655368 GEK655366:GEK655368 GOG655366:GOG655368 GYC655366:GYC655368 HHY655366:HHY655368 HRU655366:HRU655368 IBQ655366:IBQ655368 ILM655366:ILM655368 IVI655366:IVI655368 JFE655366:JFE655368 JPA655366:JPA655368 JYW655366:JYW655368 KIS655366:KIS655368 KSO655366:KSO655368 LCK655366:LCK655368 LMG655366:LMG655368 LWC655366:LWC655368 MFY655366:MFY655368 MPU655366:MPU655368 MZQ655366:MZQ655368 NJM655366:NJM655368 NTI655366:NTI655368 ODE655366:ODE655368 ONA655366:ONA655368 OWW655366:OWW655368 PGS655366:PGS655368 PQO655366:PQO655368 QAK655366:QAK655368 QKG655366:QKG655368 QUC655366:QUC655368 RDY655366:RDY655368 RNU655366:RNU655368 RXQ655366:RXQ655368 SHM655366:SHM655368 SRI655366:SRI655368 TBE655366:TBE655368 TLA655366:TLA655368 TUW655366:TUW655368 UES655366:UES655368 UOO655366:UOO655368 UYK655366:UYK655368 VIG655366:VIG655368 VSC655366:VSC655368 WBY655366:WBY655368 WLU655366:WLU655368 WVQ655366:WVQ655368 I720902:I720904 JE720902:JE720904 TA720902:TA720904 ACW720902:ACW720904 AMS720902:AMS720904 AWO720902:AWO720904 BGK720902:BGK720904 BQG720902:BQG720904 CAC720902:CAC720904 CJY720902:CJY720904 CTU720902:CTU720904 DDQ720902:DDQ720904 DNM720902:DNM720904 DXI720902:DXI720904 EHE720902:EHE720904 ERA720902:ERA720904 FAW720902:FAW720904 FKS720902:FKS720904 FUO720902:FUO720904 GEK720902:GEK720904 GOG720902:GOG720904 GYC720902:GYC720904 HHY720902:HHY720904 HRU720902:HRU720904 IBQ720902:IBQ720904 ILM720902:ILM720904 IVI720902:IVI720904 JFE720902:JFE720904 JPA720902:JPA720904 JYW720902:JYW720904 KIS720902:KIS720904 KSO720902:KSO720904 LCK720902:LCK720904 LMG720902:LMG720904 LWC720902:LWC720904 MFY720902:MFY720904 MPU720902:MPU720904 MZQ720902:MZQ720904 NJM720902:NJM720904 NTI720902:NTI720904 ODE720902:ODE720904 ONA720902:ONA720904 OWW720902:OWW720904 PGS720902:PGS720904 PQO720902:PQO720904 QAK720902:QAK720904 QKG720902:QKG720904 QUC720902:QUC720904 RDY720902:RDY720904 RNU720902:RNU720904 RXQ720902:RXQ720904 SHM720902:SHM720904 SRI720902:SRI720904 TBE720902:TBE720904 TLA720902:TLA720904 TUW720902:TUW720904 UES720902:UES720904 UOO720902:UOO720904 UYK720902:UYK720904 VIG720902:VIG720904 VSC720902:VSC720904 WBY720902:WBY720904 WLU720902:WLU720904 WVQ720902:WVQ720904 I786438:I786440 JE786438:JE786440 TA786438:TA786440 ACW786438:ACW786440 AMS786438:AMS786440 AWO786438:AWO786440 BGK786438:BGK786440 BQG786438:BQG786440 CAC786438:CAC786440 CJY786438:CJY786440 CTU786438:CTU786440 DDQ786438:DDQ786440 DNM786438:DNM786440 DXI786438:DXI786440 EHE786438:EHE786440 ERA786438:ERA786440 FAW786438:FAW786440 FKS786438:FKS786440 FUO786438:FUO786440 GEK786438:GEK786440 GOG786438:GOG786440 GYC786438:GYC786440 HHY786438:HHY786440 HRU786438:HRU786440 IBQ786438:IBQ786440 ILM786438:ILM786440 IVI786438:IVI786440 JFE786438:JFE786440 JPA786438:JPA786440 JYW786438:JYW786440 KIS786438:KIS786440 KSO786438:KSO786440 LCK786438:LCK786440 LMG786438:LMG786440 LWC786438:LWC786440 MFY786438:MFY786440 MPU786438:MPU786440 MZQ786438:MZQ786440 NJM786438:NJM786440 NTI786438:NTI786440 ODE786438:ODE786440 ONA786438:ONA786440 OWW786438:OWW786440 PGS786438:PGS786440 PQO786438:PQO786440 QAK786438:QAK786440 QKG786438:QKG786440 QUC786438:QUC786440 RDY786438:RDY786440 RNU786438:RNU786440 RXQ786438:RXQ786440 SHM786438:SHM786440 SRI786438:SRI786440 TBE786438:TBE786440 TLA786438:TLA786440 TUW786438:TUW786440 UES786438:UES786440 UOO786438:UOO786440 UYK786438:UYK786440 VIG786438:VIG786440 VSC786438:VSC786440 WBY786438:WBY786440 WLU786438:WLU786440 WVQ786438:WVQ786440 I851974:I851976 JE851974:JE851976 TA851974:TA851976 ACW851974:ACW851976 AMS851974:AMS851976 AWO851974:AWO851976 BGK851974:BGK851976 BQG851974:BQG851976 CAC851974:CAC851976 CJY851974:CJY851976 CTU851974:CTU851976 DDQ851974:DDQ851976 DNM851974:DNM851976 DXI851974:DXI851976 EHE851974:EHE851976 ERA851974:ERA851976 FAW851974:FAW851976 FKS851974:FKS851976 FUO851974:FUO851976 GEK851974:GEK851976 GOG851974:GOG851976 GYC851974:GYC851976 HHY851974:HHY851976 HRU851974:HRU851976 IBQ851974:IBQ851976 ILM851974:ILM851976 IVI851974:IVI851976 JFE851974:JFE851976 JPA851974:JPA851976 JYW851974:JYW851976 KIS851974:KIS851976 KSO851974:KSO851976 LCK851974:LCK851976 LMG851974:LMG851976 LWC851974:LWC851976 MFY851974:MFY851976 MPU851974:MPU851976 MZQ851974:MZQ851976 NJM851974:NJM851976 NTI851974:NTI851976 ODE851974:ODE851976 ONA851974:ONA851976 OWW851974:OWW851976 PGS851974:PGS851976 PQO851974:PQO851976 QAK851974:QAK851976 QKG851974:QKG851976 QUC851974:QUC851976 RDY851974:RDY851976 RNU851974:RNU851976 RXQ851974:RXQ851976 SHM851974:SHM851976 SRI851974:SRI851976 TBE851974:TBE851976 TLA851974:TLA851976 TUW851974:TUW851976 UES851974:UES851976 UOO851974:UOO851976 UYK851974:UYK851976 VIG851974:VIG851976 VSC851974:VSC851976 WBY851974:WBY851976 WLU851974:WLU851976 WVQ851974:WVQ851976 I917510:I917512 JE917510:JE917512 TA917510:TA917512 ACW917510:ACW917512 AMS917510:AMS917512 AWO917510:AWO917512 BGK917510:BGK917512 BQG917510:BQG917512 CAC917510:CAC917512 CJY917510:CJY917512 CTU917510:CTU917512 DDQ917510:DDQ917512 DNM917510:DNM917512 DXI917510:DXI917512 EHE917510:EHE917512 ERA917510:ERA917512 FAW917510:FAW917512 FKS917510:FKS917512 FUO917510:FUO917512 GEK917510:GEK917512 GOG917510:GOG917512 GYC917510:GYC917512 HHY917510:HHY917512 HRU917510:HRU917512 IBQ917510:IBQ917512 ILM917510:ILM917512 IVI917510:IVI917512 JFE917510:JFE917512 JPA917510:JPA917512 JYW917510:JYW917512 KIS917510:KIS917512 KSO917510:KSO917512 LCK917510:LCK917512 LMG917510:LMG917512 LWC917510:LWC917512 MFY917510:MFY917512 MPU917510:MPU917512 MZQ917510:MZQ917512 NJM917510:NJM917512 NTI917510:NTI917512 ODE917510:ODE917512 ONA917510:ONA917512 OWW917510:OWW917512 PGS917510:PGS917512 PQO917510:PQO917512 QAK917510:QAK917512 QKG917510:QKG917512 QUC917510:QUC917512 RDY917510:RDY917512 RNU917510:RNU917512 RXQ917510:RXQ917512 SHM917510:SHM917512 SRI917510:SRI917512 TBE917510:TBE917512 TLA917510:TLA917512 TUW917510:TUW917512 UES917510:UES917512 UOO917510:UOO917512 UYK917510:UYK917512 VIG917510:VIG917512 VSC917510:VSC917512 WBY917510:WBY917512 WLU917510:WLU917512 WVQ917510:WVQ917512 I983046:I983048 JE983046:JE983048 TA983046:TA983048 ACW983046:ACW983048 AMS983046:AMS983048 AWO983046:AWO983048 BGK983046:BGK983048 BQG983046:BQG983048 CAC983046:CAC983048 CJY983046:CJY983048 CTU983046:CTU983048 DDQ983046:DDQ983048 DNM983046:DNM983048 DXI983046:DXI983048 EHE983046:EHE983048 ERA983046:ERA983048 FAW983046:FAW983048 FKS983046:FKS983048 FUO983046:FUO983048 GEK983046:GEK983048 GOG983046:GOG983048 GYC983046:GYC983048 HHY983046:HHY983048 HRU983046:HRU983048 IBQ983046:IBQ983048 ILM983046:ILM983048 IVI983046:IVI983048 JFE983046:JFE983048 JPA983046:JPA983048 JYW983046:JYW983048 KIS983046:KIS983048 KSO983046:KSO983048 LCK983046:LCK983048 LMG983046:LMG983048 LWC983046:LWC983048 MFY983046:MFY983048 MPU983046:MPU983048 MZQ983046:MZQ983048 NJM983046:NJM983048 NTI983046:NTI983048 ODE983046:ODE983048 ONA983046:ONA983048 OWW983046:OWW983048 PGS983046:PGS983048 PQO983046:PQO983048 QAK983046:QAK983048 QKG983046:QKG983048 QUC983046:QUC983048 RDY983046:RDY983048 RNU983046:RNU983048 RXQ983046:RXQ983048 SHM983046:SHM983048 SRI983046:SRI983048 TBE983046:TBE983048 TLA983046:TLA983048 TUW983046:TUW983048 UES983046:UES983048 UOO983046:UOO983048 UYK983046:UYK983048 VIG983046:VIG983048 VSC983046:VSC983048 WBY983046:WBY983048 WLU983046:WLU983048 WVQ983046:WVQ983048">
      <formula1>$F$104:$F$106</formula1>
    </dataValidation>
    <dataValidation type="list" allowBlank="1" showInputMessage="1" showErrorMessage="1" sqref="K6:K8 JG6:JG8 TC6:TC8 ACY6:ACY8 AMU6:AMU8 AWQ6:AWQ8 BGM6:BGM8 BQI6:BQI8 CAE6:CAE8 CKA6:CKA8 CTW6:CTW8 DDS6:DDS8 DNO6:DNO8 DXK6:DXK8 EHG6:EHG8 ERC6:ERC8 FAY6:FAY8 FKU6:FKU8 FUQ6:FUQ8 GEM6:GEM8 GOI6:GOI8 GYE6:GYE8 HIA6:HIA8 HRW6:HRW8 IBS6:IBS8 ILO6:ILO8 IVK6:IVK8 JFG6:JFG8 JPC6:JPC8 JYY6:JYY8 KIU6:KIU8 KSQ6:KSQ8 LCM6:LCM8 LMI6:LMI8 LWE6:LWE8 MGA6:MGA8 MPW6:MPW8 MZS6:MZS8 NJO6:NJO8 NTK6:NTK8 ODG6:ODG8 ONC6:ONC8 OWY6:OWY8 PGU6:PGU8 PQQ6:PQQ8 QAM6:QAM8 QKI6:QKI8 QUE6:QUE8 REA6:REA8 RNW6:RNW8 RXS6:RXS8 SHO6:SHO8 SRK6:SRK8 TBG6:TBG8 TLC6:TLC8 TUY6:TUY8 UEU6:UEU8 UOQ6:UOQ8 UYM6:UYM8 VII6:VII8 VSE6:VSE8 WCA6:WCA8 WLW6:WLW8 WVS6:WVS8 K65542:K65544 JG65542:JG65544 TC65542:TC65544 ACY65542:ACY65544 AMU65542:AMU65544 AWQ65542:AWQ65544 BGM65542:BGM65544 BQI65542:BQI65544 CAE65542:CAE65544 CKA65542:CKA65544 CTW65542:CTW65544 DDS65542:DDS65544 DNO65542:DNO65544 DXK65542:DXK65544 EHG65542:EHG65544 ERC65542:ERC65544 FAY65542:FAY65544 FKU65542:FKU65544 FUQ65542:FUQ65544 GEM65542:GEM65544 GOI65542:GOI65544 GYE65542:GYE65544 HIA65542:HIA65544 HRW65542:HRW65544 IBS65542:IBS65544 ILO65542:ILO65544 IVK65542:IVK65544 JFG65542:JFG65544 JPC65542:JPC65544 JYY65542:JYY65544 KIU65542:KIU65544 KSQ65542:KSQ65544 LCM65542:LCM65544 LMI65542:LMI65544 LWE65542:LWE65544 MGA65542:MGA65544 MPW65542:MPW65544 MZS65542:MZS65544 NJO65542:NJO65544 NTK65542:NTK65544 ODG65542:ODG65544 ONC65542:ONC65544 OWY65542:OWY65544 PGU65542:PGU65544 PQQ65542:PQQ65544 QAM65542:QAM65544 QKI65542:QKI65544 QUE65542:QUE65544 REA65542:REA65544 RNW65542:RNW65544 RXS65542:RXS65544 SHO65542:SHO65544 SRK65542:SRK65544 TBG65542:TBG65544 TLC65542:TLC65544 TUY65542:TUY65544 UEU65542:UEU65544 UOQ65542:UOQ65544 UYM65542:UYM65544 VII65542:VII65544 VSE65542:VSE65544 WCA65542:WCA65544 WLW65542:WLW65544 WVS65542:WVS65544 K131078:K131080 JG131078:JG131080 TC131078:TC131080 ACY131078:ACY131080 AMU131078:AMU131080 AWQ131078:AWQ131080 BGM131078:BGM131080 BQI131078:BQI131080 CAE131078:CAE131080 CKA131078:CKA131080 CTW131078:CTW131080 DDS131078:DDS131080 DNO131078:DNO131080 DXK131078:DXK131080 EHG131078:EHG131080 ERC131078:ERC131080 FAY131078:FAY131080 FKU131078:FKU131080 FUQ131078:FUQ131080 GEM131078:GEM131080 GOI131078:GOI131080 GYE131078:GYE131080 HIA131078:HIA131080 HRW131078:HRW131080 IBS131078:IBS131080 ILO131078:ILO131080 IVK131078:IVK131080 JFG131078:JFG131080 JPC131078:JPC131080 JYY131078:JYY131080 KIU131078:KIU131080 KSQ131078:KSQ131080 LCM131078:LCM131080 LMI131078:LMI131080 LWE131078:LWE131080 MGA131078:MGA131080 MPW131078:MPW131080 MZS131078:MZS131080 NJO131078:NJO131080 NTK131078:NTK131080 ODG131078:ODG131080 ONC131078:ONC131080 OWY131078:OWY131080 PGU131078:PGU131080 PQQ131078:PQQ131080 QAM131078:QAM131080 QKI131078:QKI131080 QUE131078:QUE131080 REA131078:REA131080 RNW131078:RNW131080 RXS131078:RXS131080 SHO131078:SHO131080 SRK131078:SRK131080 TBG131078:TBG131080 TLC131078:TLC131080 TUY131078:TUY131080 UEU131078:UEU131080 UOQ131078:UOQ131080 UYM131078:UYM131080 VII131078:VII131080 VSE131078:VSE131080 WCA131078:WCA131080 WLW131078:WLW131080 WVS131078:WVS131080 K196614:K196616 JG196614:JG196616 TC196614:TC196616 ACY196614:ACY196616 AMU196614:AMU196616 AWQ196614:AWQ196616 BGM196614:BGM196616 BQI196614:BQI196616 CAE196614:CAE196616 CKA196614:CKA196616 CTW196614:CTW196616 DDS196614:DDS196616 DNO196614:DNO196616 DXK196614:DXK196616 EHG196614:EHG196616 ERC196614:ERC196616 FAY196614:FAY196616 FKU196614:FKU196616 FUQ196614:FUQ196616 GEM196614:GEM196616 GOI196614:GOI196616 GYE196614:GYE196616 HIA196614:HIA196616 HRW196614:HRW196616 IBS196614:IBS196616 ILO196614:ILO196616 IVK196614:IVK196616 JFG196614:JFG196616 JPC196614:JPC196616 JYY196614:JYY196616 KIU196614:KIU196616 KSQ196614:KSQ196616 LCM196614:LCM196616 LMI196614:LMI196616 LWE196614:LWE196616 MGA196614:MGA196616 MPW196614:MPW196616 MZS196614:MZS196616 NJO196614:NJO196616 NTK196614:NTK196616 ODG196614:ODG196616 ONC196614:ONC196616 OWY196614:OWY196616 PGU196614:PGU196616 PQQ196614:PQQ196616 QAM196614:QAM196616 QKI196614:QKI196616 QUE196614:QUE196616 REA196614:REA196616 RNW196614:RNW196616 RXS196614:RXS196616 SHO196614:SHO196616 SRK196614:SRK196616 TBG196614:TBG196616 TLC196614:TLC196616 TUY196614:TUY196616 UEU196614:UEU196616 UOQ196614:UOQ196616 UYM196614:UYM196616 VII196614:VII196616 VSE196614:VSE196616 WCA196614:WCA196616 WLW196614:WLW196616 WVS196614:WVS196616 K262150:K262152 JG262150:JG262152 TC262150:TC262152 ACY262150:ACY262152 AMU262150:AMU262152 AWQ262150:AWQ262152 BGM262150:BGM262152 BQI262150:BQI262152 CAE262150:CAE262152 CKA262150:CKA262152 CTW262150:CTW262152 DDS262150:DDS262152 DNO262150:DNO262152 DXK262150:DXK262152 EHG262150:EHG262152 ERC262150:ERC262152 FAY262150:FAY262152 FKU262150:FKU262152 FUQ262150:FUQ262152 GEM262150:GEM262152 GOI262150:GOI262152 GYE262150:GYE262152 HIA262150:HIA262152 HRW262150:HRW262152 IBS262150:IBS262152 ILO262150:ILO262152 IVK262150:IVK262152 JFG262150:JFG262152 JPC262150:JPC262152 JYY262150:JYY262152 KIU262150:KIU262152 KSQ262150:KSQ262152 LCM262150:LCM262152 LMI262150:LMI262152 LWE262150:LWE262152 MGA262150:MGA262152 MPW262150:MPW262152 MZS262150:MZS262152 NJO262150:NJO262152 NTK262150:NTK262152 ODG262150:ODG262152 ONC262150:ONC262152 OWY262150:OWY262152 PGU262150:PGU262152 PQQ262150:PQQ262152 QAM262150:QAM262152 QKI262150:QKI262152 QUE262150:QUE262152 REA262150:REA262152 RNW262150:RNW262152 RXS262150:RXS262152 SHO262150:SHO262152 SRK262150:SRK262152 TBG262150:TBG262152 TLC262150:TLC262152 TUY262150:TUY262152 UEU262150:UEU262152 UOQ262150:UOQ262152 UYM262150:UYM262152 VII262150:VII262152 VSE262150:VSE262152 WCA262150:WCA262152 WLW262150:WLW262152 WVS262150:WVS262152 K327686:K327688 JG327686:JG327688 TC327686:TC327688 ACY327686:ACY327688 AMU327686:AMU327688 AWQ327686:AWQ327688 BGM327686:BGM327688 BQI327686:BQI327688 CAE327686:CAE327688 CKA327686:CKA327688 CTW327686:CTW327688 DDS327686:DDS327688 DNO327686:DNO327688 DXK327686:DXK327688 EHG327686:EHG327688 ERC327686:ERC327688 FAY327686:FAY327688 FKU327686:FKU327688 FUQ327686:FUQ327688 GEM327686:GEM327688 GOI327686:GOI327688 GYE327686:GYE327688 HIA327686:HIA327688 HRW327686:HRW327688 IBS327686:IBS327688 ILO327686:ILO327688 IVK327686:IVK327688 JFG327686:JFG327688 JPC327686:JPC327688 JYY327686:JYY327688 KIU327686:KIU327688 KSQ327686:KSQ327688 LCM327686:LCM327688 LMI327686:LMI327688 LWE327686:LWE327688 MGA327686:MGA327688 MPW327686:MPW327688 MZS327686:MZS327688 NJO327686:NJO327688 NTK327686:NTK327688 ODG327686:ODG327688 ONC327686:ONC327688 OWY327686:OWY327688 PGU327686:PGU327688 PQQ327686:PQQ327688 QAM327686:QAM327688 QKI327686:QKI327688 QUE327686:QUE327688 REA327686:REA327688 RNW327686:RNW327688 RXS327686:RXS327688 SHO327686:SHO327688 SRK327686:SRK327688 TBG327686:TBG327688 TLC327686:TLC327688 TUY327686:TUY327688 UEU327686:UEU327688 UOQ327686:UOQ327688 UYM327686:UYM327688 VII327686:VII327688 VSE327686:VSE327688 WCA327686:WCA327688 WLW327686:WLW327688 WVS327686:WVS327688 K393222:K393224 JG393222:JG393224 TC393222:TC393224 ACY393222:ACY393224 AMU393222:AMU393224 AWQ393222:AWQ393224 BGM393222:BGM393224 BQI393222:BQI393224 CAE393222:CAE393224 CKA393222:CKA393224 CTW393222:CTW393224 DDS393222:DDS393224 DNO393222:DNO393224 DXK393222:DXK393224 EHG393222:EHG393224 ERC393222:ERC393224 FAY393222:FAY393224 FKU393222:FKU393224 FUQ393222:FUQ393224 GEM393222:GEM393224 GOI393222:GOI393224 GYE393222:GYE393224 HIA393222:HIA393224 HRW393222:HRW393224 IBS393222:IBS393224 ILO393222:ILO393224 IVK393222:IVK393224 JFG393222:JFG393224 JPC393222:JPC393224 JYY393222:JYY393224 KIU393222:KIU393224 KSQ393222:KSQ393224 LCM393222:LCM393224 LMI393222:LMI393224 LWE393222:LWE393224 MGA393222:MGA393224 MPW393222:MPW393224 MZS393222:MZS393224 NJO393222:NJO393224 NTK393222:NTK393224 ODG393222:ODG393224 ONC393222:ONC393224 OWY393222:OWY393224 PGU393222:PGU393224 PQQ393222:PQQ393224 QAM393222:QAM393224 QKI393222:QKI393224 QUE393222:QUE393224 REA393222:REA393224 RNW393222:RNW393224 RXS393222:RXS393224 SHO393222:SHO393224 SRK393222:SRK393224 TBG393222:TBG393224 TLC393222:TLC393224 TUY393222:TUY393224 UEU393222:UEU393224 UOQ393222:UOQ393224 UYM393222:UYM393224 VII393222:VII393224 VSE393222:VSE393224 WCA393222:WCA393224 WLW393222:WLW393224 WVS393222:WVS393224 K458758:K458760 JG458758:JG458760 TC458758:TC458760 ACY458758:ACY458760 AMU458758:AMU458760 AWQ458758:AWQ458760 BGM458758:BGM458760 BQI458758:BQI458760 CAE458758:CAE458760 CKA458758:CKA458760 CTW458758:CTW458760 DDS458758:DDS458760 DNO458758:DNO458760 DXK458758:DXK458760 EHG458758:EHG458760 ERC458758:ERC458760 FAY458758:FAY458760 FKU458758:FKU458760 FUQ458758:FUQ458760 GEM458758:GEM458760 GOI458758:GOI458760 GYE458758:GYE458760 HIA458758:HIA458760 HRW458758:HRW458760 IBS458758:IBS458760 ILO458758:ILO458760 IVK458758:IVK458760 JFG458758:JFG458760 JPC458758:JPC458760 JYY458758:JYY458760 KIU458758:KIU458760 KSQ458758:KSQ458760 LCM458758:LCM458760 LMI458758:LMI458760 LWE458758:LWE458760 MGA458758:MGA458760 MPW458758:MPW458760 MZS458758:MZS458760 NJO458758:NJO458760 NTK458758:NTK458760 ODG458758:ODG458760 ONC458758:ONC458760 OWY458758:OWY458760 PGU458758:PGU458760 PQQ458758:PQQ458760 QAM458758:QAM458760 QKI458758:QKI458760 QUE458758:QUE458760 REA458758:REA458760 RNW458758:RNW458760 RXS458758:RXS458760 SHO458758:SHO458760 SRK458758:SRK458760 TBG458758:TBG458760 TLC458758:TLC458760 TUY458758:TUY458760 UEU458758:UEU458760 UOQ458758:UOQ458760 UYM458758:UYM458760 VII458758:VII458760 VSE458758:VSE458760 WCA458758:WCA458760 WLW458758:WLW458760 WVS458758:WVS458760 K524294:K524296 JG524294:JG524296 TC524294:TC524296 ACY524294:ACY524296 AMU524294:AMU524296 AWQ524294:AWQ524296 BGM524294:BGM524296 BQI524294:BQI524296 CAE524294:CAE524296 CKA524294:CKA524296 CTW524294:CTW524296 DDS524294:DDS524296 DNO524294:DNO524296 DXK524294:DXK524296 EHG524294:EHG524296 ERC524294:ERC524296 FAY524294:FAY524296 FKU524294:FKU524296 FUQ524294:FUQ524296 GEM524294:GEM524296 GOI524294:GOI524296 GYE524294:GYE524296 HIA524294:HIA524296 HRW524294:HRW524296 IBS524294:IBS524296 ILO524294:ILO524296 IVK524294:IVK524296 JFG524294:JFG524296 JPC524294:JPC524296 JYY524294:JYY524296 KIU524294:KIU524296 KSQ524294:KSQ524296 LCM524294:LCM524296 LMI524294:LMI524296 LWE524294:LWE524296 MGA524294:MGA524296 MPW524294:MPW524296 MZS524294:MZS524296 NJO524294:NJO524296 NTK524294:NTK524296 ODG524294:ODG524296 ONC524294:ONC524296 OWY524294:OWY524296 PGU524294:PGU524296 PQQ524294:PQQ524296 QAM524294:QAM524296 QKI524294:QKI524296 QUE524294:QUE524296 REA524294:REA524296 RNW524294:RNW524296 RXS524294:RXS524296 SHO524294:SHO524296 SRK524294:SRK524296 TBG524294:TBG524296 TLC524294:TLC524296 TUY524294:TUY524296 UEU524294:UEU524296 UOQ524294:UOQ524296 UYM524294:UYM524296 VII524294:VII524296 VSE524294:VSE524296 WCA524294:WCA524296 WLW524294:WLW524296 WVS524294:WVS524296 K589830:K589832 JG589830:JG589832 TC589830:TC589832 ACY589830:ACY589832 AMU589830:AMU589832 AWQ589830:AWQ589832 BGM589830:BGM589832 BQI589830:BQI589832 CAE589830:CAE589832 CKA589830:CKA589832 CTW589830:CTW589832 DDS589830:DDS589832 DNO589830:DNO589832 DXK589830:DXK589832 EHG589830:EHG589832 ERC589830:ERC589832 FAY589830:FAY589832 FKU589830:FKU589832 FUQ589830:FUQ589832 GEM589830:GEM589832 GOI589830:GOI589832 GYE589830:GYE589832 HIA589830:HIA589832 HRW589830:HRW589832 IBS589830:IBS589832 ILO589830:ILO589832 IVK589830:IVK589832 JFG589830:JFG589832 JPC589830:JPC589832 JYY589830:JYY589832 KIU589830:KIU589832 KSQ589830:KSQ589832 LCM589830:LCM589832 LMI589830:LMI589832 LWE589830:LWE589832 MGA589830:MGA589832 MPW589830:MPW589832 MZS589830:MZS589832 NJO589830:NJO589832 NTK589830:NTK589832 ODG589830:ODG589832 ONC589830:ONC589832 OWY589830:OWY589832 PGU589830:PGU589832 PQQ589830:PQQ589832 QAM589830:QAM589832 QKI589830:QKI589832 QUE589830:QUE589832 REA589830:REA589832 RNW589830:RNW589832 RXS589830:RXS589832 SHO589830:SHO589832 SRK589830:SRK589832 TBG589830:TBG589832 TLC589830:TLC589832 TUY589830:TUY589832 UEU589830:UEU589832 UOQ589830:UOQ589832 UYM589830:UYM589832 VII589830:VII589832 VSE589830:VSE589832 WCA589830:WCA589832 WLW589830:WLW589832 WVS589830:WVS589832 K655366:K655368 JG655366:JG655368 TC655366:TC655368 ACY655366:ACY655368 AMU655366:AMU655368 AWQ655366:AWQ655368 BGM655366:BGM655368 BQI655366:BQI655368 CAE655366:CAE655368 CKA655366:CKA655368 CTW655366:CTW655368 DDS655366:DDS655368 DNO655366:DNO655368 DXK655366:DXK655368 EHG655366:EHG655368 ERC655366:ERC655368 FAY655366:FAY655368 FKU655366:FKU655368 FUQ655366:FUQ655368 GEM655366:GEM655368 GOI655366:GOI655368 GYE655366:GYE655368 HIA655366:HIA655368 HRW655366:HRW655368 IBS655366:IBS655368 ILO655366:ILO655368 IVK655366:IVK655368 JFG655366:JFG655368 JPC655366:JPC655368 JYY655366:JYY655368 KIU655366:KIU655368 KSQ655366:KSQ655368 LCM655366:LCM655368 LMI655366:LMI655368 LWE655366:LWE655368 MGA655366:MGA655368 MPW655366:MPW655368 MZS655366:MZS655368 NJO655366:NJO655368 NTK655366:NTK655368 ODG655366:ODG655368 ONC655366:ONC655368 OWY655366:OWY655368 PGU655366:PGU655368 PQQ655366:PQQ655368 QAM655366:QAM655368 QKI655366:QKI655368 QUE655366:QUE655368 REA655366:REA655368 RNW655366:RNW655368 RXS655366:RXS655368 SHO655366:SHO655368 SRK655366:SRK655368 TBG655366:TBG655368 TLC655366:TLC655368 TUY655366:TUY655368 UEU655366:UEU655368 UOQ655366:UOQ655368 UYM655366:UYM655368 VII655366:VII655368 VSE655366:VSE655368 WCA655366:WCA655368 WLW655366:WLW655368 WVS655366:WVS655368 K720902:K720904 JG720902:JG720904 TC720902:TC720904 ACY720902:ACY720904 AMU720902:AMU720904 AWQ720902:AWQ720904 BGM720902:BGM720904 BQI720902:BQI720904 CAE720902:CAE720904 CKA720902:CKA720904 CTW720902:CTW720904 DDS720902:DDS720904 DNO720902:DNO720904 DXK720902:DXK720904 EHG720902:EHG720904 ERC720902:ERC720904 FAY720902:FAY720904 FKU720902:FKU720904 FUQ720902:FUQ720904 GEM720902:GEM720904 GOI720902:GOI720904 GYE720902:GYE720904 HIA720902:HIA720904 HRW720902:HRW720904 IBS720902:IBS720904 ILO720902:ILO720904 IVK720902:IVK720904 JFG720902:JFG720904 JPC720902:JPC720904 JYY720902:JYY720904 KIU720902:KIU720904 KSQ720902:KSQ720904 LCM720902:LCM720904 LMI720902:LMI720904 LWE720902:LWE720904 MGA720902:MGA720904 MPW720902:MPW720904 MZS720902:MZS720904 NJO720902:NJO720904 NTK720902:NTK720904 ODG720902:ODG720904 ONC720902:ONC720904 OWY720902:OWY720904 PGU720902:PGU720904 PQQ720902:PQQ720904 QAM720902:QAM720904 QKI720902:QKI720904 QUE720902:QUE720904 REA720902:REA720904 RNW720902:RNW720904 RXS720902:RXS720904 SHO720902:SHO720904 SRK720902:SRK720904 TBG720902:TBG720904 TLC720902:TLC720904 TUY720902:TUY720904 UEU720902:UEU720904 UOQ720902:UOQ720904 UYM720902:UYM720904 VII720902:VII720904 VSE720902:VSE720904 WCA720902:WCA720904 WLW720902:WLW720904 WVS720902:WVS720904 K786438:K786440 JG786438:JG786440 TC786438:TC786440 ACY786438:ACY786440 AMU786438:AMU786440 AWQ786438:AWQ786440 BGM786438:BGM786440 BQI786438:BQI786440 CAE786438:CAE786440 CKA786438:CKA786440 CTW786438:CTW786440 DDS786438:DDS786440 DNO786438:DNO786440 DXK786438:DXK786440 EHG786438:EHG786440 ERC786438:ERC786440 FAY786438:FAY786440 FKU786438:FKU786440 FUQ786438:FUQ786440 GEM786438:GEM786440 GOI786438:GOI786440 GYE786438:GYE786440 HIA786438:HIA786440 HRW786438:HRW786440 IBS786438:IBS786440 ILO786438:ILO786440 IVK786438:IVK786440 JFG786438:JFG786440 JPC786438:JPC786440 JYY786438:JYY786440 KIU786438:KIU786440 KSQ786438:KSQ786440 LCM786438:LCM786440 LMI786438:LMI786440 LWE786438:LWE786440 MGA786438:MGA786440 MPW786438:MPW786440 MZS786438:MZS786440 NJO786438:NJO786440 NTK786438:NTK786440 ODG786438:ODG786440 ONC786438:ONC786440 OWY786438:OWY786440 PGU786438:PGU786440 PQQ786438:PQQ786440 QAM786438:QAM786440 QKI786438:QKI786440 QUE786438:QUE786440 REA786438:REA786440 RNW786438:RNW786440 RXS786438:RXS786440 SHO786438:SHO786440 SRK786438:SRK786440 TBG786438:TBG786440 TLC786438:TLC786440 TUY786438:TUY786440 UEU786438:UEU786440 UOQ786438:UOQ786440 UYM786438:UYM786440 VII786438:VII786440 VSE786438:VSE786440 WCA786438:WCA786440 WLW786438:WLW786440 WVS786438:WVS786440 K851974:K851976 JG851974:JG851976 TC851974:TC851976 ACY851974:ACY851976 AMU851974:AMU851976 AWQ851974:AWQ851976 BGM851974:BGM851976 BQI851974:BQI851976 CAE851974:CAE851976 CKA851974:CKA851976 CTW851974:CTW851976 DDS851974:DDS851976 DNO851974:DNO851976 DXK851974:DXK851976 EHG851974:EHG851976 ERC851974:ERC851976 FAY851974:FAY851976 FKU851974:FKU851976 FUQ851974:FUQ851976 GEM851974:GEM851976 GOI851974:GOI851976 GYE851974:GYE851976 HIA851974:HIA851976 HRW851974:HRW851976 IBS851974:IBS851976 ILO851974:ILO851976 IVK851974:IVK851976 JFG851974:JFG851976 JPC851974:JPC851976 JYY851974:JYY851976 KIU851974:KIU851976 KSQ851974:KSQ851976 LCM851974:LCM851976 LMI851974:LMI851976 LWE851974:LWE851976 MGA851974:MGA851976 MPW851974:MPW851976 MZS851974:MZS851976 NJO851974:NJO851976 NTK851974:NTK851976 ODG851974:ODG851976 ONC851974:ONC851976 OWY851974:OWY851976 PGU851974:PGU851976 PQQ851974:PQQ851976 QAM851974:QAM851976 QKI851974:QKI851976 QUE851974:QUE851976 REA851974:REA851976 RNW851974:RNW851976 RXS851974:RXS851976 SHO851974:SHO851976 SRK851974:SRK851976 TBG851974:TBG851976 TLC851974:TLC851976 TUY851974:TUY851976 UEU851974:UEU851976 UOQ851974:UOQ851976 UYM851974:UYM851976 VII851974:VII851976 VSE851974:VSE851976 WCA851974:WCA851976 WLW851974:WLW851976 WVS851974:WVS851976 K917510:K917512 JG917510:JG917512 TC917510:TC917512 ACY917510:ACY917512 AMU917510:AMU917512 AWQ917510:AWQ917512 BGM917510:BGM917512 BQI917510:BQI917512 CAE917510:CAE917512 CKA917510:CKA917512 CTW917510:CTW917512 DDS917510:DDS917512 DNO917510:DNO917512 DXK917510:DXK917512 EHG917510:EHG917512 ERC917510:ERC917512 FAY917510:FAY917512 FKU917510:FKU917512 FUQ917510:FUQ917512 GEM917510:GEM917512 GOI917510:GOI917512 GYE917510:GYE917512 HIA917510:HIA917512 HRW917510:HRW917512 IBS917510:IBS917512 ILO917510:ILO917512 IVK917510:IVK917512 JFG917510:JFG917512 JPC917510:JPC917512 JYY917510:JYY917512 KIU917510:KIU917512 KSQ917510:KSQ917512 LCM917510:LCM917512 LMI917510:LMI917512 LWE917510:LWE917512 MGA917510:MGA917512 MPW917510:MPW917512 MZS917510:MZS917512 NJO917510:NJO917512 NTK917510:NTK917512 ODG917510:ODG917512 ONC917510:ONC917512 OWY917510:OWY917512 PGU917510:PGU917512 PQQ917510:PQQ917512 QAM917510:QAM917512 QKI917510:QKI917512 QUE917510:QUE917512 REA917510:REA917512 RNW917510:RNW917512 RXS917510:RXS917512 SHO917510:SHO917512 SRK917510:SRK917512 TBG917510:TBG917512 TLC917510:TLC917512 TUY917510:TUY917512 UEU917510:UEU917512 UOQ917510:UOQ917512 UYM917510:UYM917512 VII917510:VII917512 VSE917510:VSE917512 WCA917510:WCA917512 WLW917510:WLW917512 WVS917510:WVS917512 K983046:K983048 JG983046:JG983048 TC983046:TC983048 ACY983046:ACY983048 AMU983046:AMU983048 AWQ983046:AWQ983048 BGM983046:BGM983048 BQI983046:BQI983048 CAE983046:CAE983048 CKA983046:CKA983048 CTW983046:CTW983048 DDS983046:DDS983048 DNO983046:DNO983048 DXK983046:DXK983048 EHG983046:EHG983048 ERC983046:ERC983048 FAY983046:FAY983048 FKU983046:FKU983048 FUQ983046:FUQ983048 GEM983046:GEM983048 GOI983046:GOI983048 GYE983046:GYE983048 HIA983046:HIA983048 HRW983046:HRW983048 IBS983046:IBS983048 ILO983046:ILO983048 IVK983046:IVK983048 JFG983046:JFG983048 JPC983046:JPC983048 JYY983046:JYY983048 KIU983046:KIU983048 KSQ983046:KSQ983048 LCM983046:LCM983048 LMI983046:LMI983048 LWE983046:LWE983048 MGA983046:MGA983048 MPW983046:MPW983048 MZS983046:MZS983048 NJO983046:NJO983048 NTK983046:NTK983048 ODG983046:ODG983048 ONC983046:ONC983048 OWY983046:OWY983048 PGU983046:PGU983048 PQQ983046:PQQ983048 QAM983046:QAM983048 QKI983046:QKI983048 QUE983046:QUE983048 REA983046:REA983048 RNW983046:RNW983048 RXS983046:RXS983048 SHO983046:SHO983048 SRK983046:SRK983048 TBG983046:TBG983048 TLC983046:TLC983048 TUY983046:TUY983048 UEU983046:UEU983048 UOQ983046:UOQ983048 UYM983046:UYM983048 VII983046:VII983048 VSE983046:VSE983048 WCA983046:WCA983048 WLW983046:WLW983048 WVS983046:WVS983048">
      <formula1>$G$104:$G$106</formula1>
    </dataValidation>
  </dataValidations>
  <printOptions horizontalCentered="1" verticalCentered="1"/>
  <pageMargins left="0.19685039370078741" right="0.19685039370078741" top="0.98425196850393704" bottom="0.98425196850393704" header="0" footer="0"/>
  <pageSetup scale="75" orientation="landscape" verticalDpi="2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workbookViewId="0"/>
  </sheetViews>
  <sheetFormatPr baseColWidth="10" defaultColWidth="4.7109375" defaultRowHeight="19.5" customHeight="1"/>
  <cols>
    <col min="1" max="2" width="4.7109375" style="74" customWidth="1"/>
    <col min="3" max="3" width="20.7109375" style="75" customWidth="1"/>
    <col min="4" max="4" width="2.85546875" style="74" customWidth="1"/>
    <col min="5" max="5" width="4.7109375" style="74" customWidth="1"/>
    <col min="6" max="6" width="6.28515625" style="74" bestFit="1" customWidth="1"/>
    <col min="7" max="9" width="4.7109375" style="74" customWidth="1"/>
    <col min="10" max="10" width="3.28515625" style="74" customWidth="1"/>
    <col min="11" max="11" width="3" style="74" customWidth="1"/>
    <col min="12" max="13" width="4.7109375" style="74" customWidth="1"/>
    <col min="14"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1" width="4.7109375" style="74" customWidth="1"/>
    <col min="262" max="262" width="6.28515625" style="74" bestFit="1" customWidth="1"/>
    <col min="263" max="265" width="4.7109375" style="74" customWidth="1"/>
    <col min="266" max="266" width="3.28515625" style="74" customWidth="1"/>
    <col min="267" max="267" width="3" style="74" customWidth="1"/>
    <col min="268" max="269" width="4.7109375" style="74" customWidth="1"/>
    <col min="270"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17" width="4.7109375" style="74" customWidth="1"/>
    <col min="518" max="518" width="6.28515625" style="74" bestFit="1" customWidth="1"/>
    <col min="519" max="521" width="4.7109375" style="74" customWidth="1"/>
    <col min="522" max="522" width="3.28515625" style="74" customWidth="1"/>
    <col min="523" max="523" width="3" style="74" customWidth="1"/>
    <col min="524" max="525" width="4.7109375" style="74" customWidth="1"/>
    <col min="526"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3" width="4.7109375" style="74" customWidth="1"/>
    <col min="774" max="774" width="6.28515625" style="74" bestFit="1" customWidth="1"/>
    <col min="775" max="777" width="4.7109375" style="74" customWidth="1"/>
    <col min="778" max="778" width="3.28515625" style="74" customWidth="1"/>
    <col min="779" max="779" width="3" style="74" customWidth="1"/>
    <col min="780" max="781" width="4.7109375" style="74" customWidth="1"/>
    <col min="782"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29" width="4.7109375" style="74" customWidth="1"/>
    <col min="1030" max="1030" width="6.28515625" style="74" bestFit="1" customWidth="1"/>
    <col min="1031" max="1033" width="4.7109375" style="74" customWidth="1"/>
    <col min="1034" max="1034" width="3.28515625" style="74" customWidth="1"/>
    <col min="1035" max="1035" width="3" style="74" customWidth="1"/>
    <col min="1036" max="1037" width="4.7109375" style="74" customWidth="1"/>
    <col min="1038"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5" width="4.7109375" style="74" customWidth="1"/>
    <col min="1286" max="1286" width="6.28515625" style="74" bestFit="1" customWidth="1"/>
    <col min="1287" max="1289" width="4.7109375" style="74" customWidth="1"/>
    <col min="1290" max="1290" width="3.28515625" style="74" customWidth="1"/>
    <col min="1291" max="1291" width="3" style="74" customWidth="1"/>
    <col min="1292" max="1293" width="4.7109375" style="74" customWidth="1"/>
    <col min="1294"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1" width="4.7109375" style="74" customWidth="1"/>
    <col min="1542" max="1542" width="6.28515625" style="74" bestFit="1" customWidth="1"/>
    <col min="1543" max="1545" width="4.7109375" style="74" customWidth="1"/>
    <col min="1546" max="1546" width="3.28515625" style="74" customWidth="1"/>
    <col min="1547" max="1547" width="3" style="74" customWidth="1"/>
    <col min="1548" max="1549" width="4.7109375" style="74" customWidth="1"/>
    <col min="1550"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797" width="4.7109375" style="74" customWidth="1"/>
    <col min="1798" max="1798" width="6.28515625" style="74" bestFit="1" customWidth="1"/>
    <col min="1799" max="1801" width="4.7109375" style="74" customWidth="1"/>
    <col min="1802" max="1802" width="3.28515625" style="74" customWidth="1"/>
    <col min="1803" max="1803" width="3" style="74" customWidth="1"/>
    <col min="1804" max="1805" width="4.7109375" style="74" customWidth="1"/>
    <col min="1806"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3" width="4.7109375" style="74" customWidth="1"/>
    <col min="2054" max="2054" width="6.28515625" style="74" bestFit="1" customWidth="1"/>
    <col min="2055" max="2057" width="4.7109375" style="74" customWidth="1"/>
    <col min="2058" max="2058" width="3.28515625" style="74" customWidth="1"/>
    <col min="2059" max="2059" width="3" style="74" customWidth="1"/>
    <col min="2060" max="2061" width="4.7109375" style="74" customWidth="1"/>
    <col min="2062"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09" width="4.7109375" style="74" customWidth="1"/>
    <col min="2310" max="2310" width="6.28515625" style="74" bestFit="1" customWidth="1"/>
    <col min="2311" max="2313" width="4.7109375" style="74" customWidth="1"/>
    <col min="2314" max="2314" width="3.28515625" style="74" customWidth="1"/>
    <col min="2315" max="2315" width="3" style="74" customWidth="1"/>
    <col min="2316" max="2317" width="4.7109375" style="74" customWidth="1"/>
    <col min="2318"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5" width="4.7109375" style="74" customWidth="1"/>
    <col min="2566" max="2566" width="6.28515625" style="74" bestFit="1" customWidth="1"/>
    <col min="2567" max="2569" width="4.7109375" style="74" customWidth="1"/>
    <col min="2570" max="2570" width="3.28515625" style="74" customWidth="1"/>
    <col min="2571" max="2571" width="3" style="74" customWidth="1"/>
    <col min="2572" max="2573" width="4.7109375" style="74" customWidth="1"/>
    <col min="2574"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1" width="4.7109375" style="74" customWidth="1"/>
    <col min="2822" max="2822" width="6.28515625" style="74" bestFit="1" customWidth="1"/>
    <col min="2823" max="2825" width="4.7109375" style="74" customWidth="1"/>
    <col min="2826" max="2826" width="3.28515625" style="74" customWidth="1"/>
    <col min="2827" max="2827" width="3" style="74" customWidth="1"/>
    <col min="2828" max="2829" width="4.7109375" style="74" customWidth="1"/>
    <col min="2830"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77" width="4.7109375" style="74" customWidth="1"/>
    <col min="3078" max="3078" width="6.28515625" style="74" bestFit="1" customWidth="1"/>
    <col min="3079" max="3081" width="4.7109375" style="74" customWidth="1"/>
    <col min="3082" max="3082" width="3.28515625" style="74" customWidth="1"/>
    <col min="3083" max="3083" width="3" style="74" customWidth="1"/>
    <col min="3084" max="3085" width="4.7109375" style="74" customWidth="1"/>
    <col min="3086"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3" width="4.7109375" style="74" customWidth="1"/>
    <col min="3334" max="3334" width="6.28515625" style="74" bestFit="1" customWidth="1"/>
    <col min="3335" max="3337" width="4.7109375" style="74" customWidth="1"/>
    <col min="3338" max="3338" width="3.28515625" style="74" customWidth="1"/>
    <col min="3339" max="3339" width="3" style="74" customWidth="1"/>
    <col min="3340" max="3341" width="4.7109375" style="74" customWidth="1"/>
    <col min="3342"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89" width="4.7109375" style="74" customWidth="1"/>
    <col min="3590" max="3590" width="6.28515625" style="74" bestFit="1" customWidth="1"/>
    <col min="3591" max="3593" width="4.7109375" style="74" customWidth="1"/>
    <col min="3594" max="3594" width="3.28515625" style="74" customWidth="1"/>
    <col min="3595" max="3595" width="3" style="74" customWidth="1"/>
    <col min="3596" max="3597" width="4.7109375" style="74" customWidth="1"/>
    <col min="3598"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5" width="4.7109375" style="74" customWidth="1"/>
    <col min="3846" max="3846" width="6.28515625" style="74" bestFit="1" customWidth="1"/>
    <col min="3847" max="3849" width="4.7109375" style="74" customWidth="1"/>
    <col min="3850" max="3850" width="3.28515625" style="74" customWidth="1"/>
    <col min="3851" max="3851" width="3" style="74" customWidth="1"/>
    <col min="3852" max="3853" width="4.7109375" style="74" customWidth="1"/>
    <col min="3854"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1" width="4.7109375" style="74" customWidth="1"/>
    <col min="4102" max="4102" width="6.28515625" style="74" bestFit="1" customWidth="1"/>
    <col min="4103" max="4105" width="4.7109375" style="74" customWidth="1"/>
    <col min="4106" max="4106" width="3.28515625" style="74" customWidth="1"/>
    <col min="4107" max="4107" width="3" style="74" customWidth="1"/>
    <col min="4108" max="4109" width="4.7109375" style="74" customWidth="1"/>
    <col min="4110"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57" width="4.7109375" style="74" customWidth="1"/>
    <col min="4358" max="4358" width="6.28515625" style="74" bestFit="1" customWidth="1"/>
    <col min="4359" max="4361" width="4.7109375" style="74" customWidth="1"/>
    <col min="4362" max="4362" width="3.28515625" style="74" customWidth="1"/>
    <col min="4363" max="4363" width="3" style="74" customWidth="1"/>
    <col min="4364" max="4365" width="4.7109375" style="74" customWidth="1"/>
    <col min="4366"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3" width="4.7109375" style="74" customWidth="1"/>
    <col min="4614" max="4614" width="6.28515625" style="74" bestFit="1" customWidth="1"/>
    <col min="4615" max="4617" width="4.7109375" style="74" customWidth="1"/>
    <col min="4618" max="4618" width="3.28515625" style="74" customWidth="1"/>
    <col min="4619" max="4619" width="3" style="74" customWidth="1"/>
    <col min="4620" max="4621" width="4.7109375" style="74" customWidth="1"/>
    <col min="4622"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69" width="4.7109375" style="74" customWidth="1"/>
    <col min="4870" max="4870" width="6.28515625" style="74" bestFit="1" customWidth="1"/>
    <col min="4871" max="4873" width="4.7109375" style="74" customWidth="1"/>
    <col min="4874" max="4874" width="3.28515625" style="74" customWidth="1"/>
    <col min="4875" max="4875" width="3" style="74" customWidth="1"/>
    <col min="4876" max="4877" width="4.7109375" style="74" customWidth="1"/>
    <col min="4878"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5" width="4.7109375" style="74" customWidth="1"/>
    <col min="5126" max="5126" width="6.28515625" style="74" bestFit="1" customWidth="1"/>
    <col min="5127" max="5129" width="4.7109375" style="74" customWidth="1"/>
    <col min="5130" max="5130" width="3.28515625" style="74" customWidth="1"/>
    <col min="5131" max="5131" width="3" style="74" customWidth="1"/>
    <col min="5132" max="5133" width="4.7109375" style="74" customWidth="1"/>
    <col min="5134"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1" width="4.7109375" style="74" customWidth="1"/>
    <col min="5382" max="5382" width="6.28515625" style="74" bestFit="1" customWidth="1"/>
    <col min="5383" max="5385" width="4.7109375" style="74" customWidth="1"/>
    <col min="5386" max="5386" width="3.28515625" style="74" customWidth="1"/>
    <col min="5387" max="5387" width="3" style="74" customWidth="1"/>
    <col min="5388" max="5389" width="4.7109375" style="74" customWidth="1"/>
    <col min="5390"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37" width="4.7109375" style="74" customWidth="1"/>
    <col min="5638" max="5638" width="6.28515625" style="74" bestFit="1" customWidth="1"/>
    <col min="5639" max="5641" width="4.7109375" style="74" customWidth="1"/>
    <col min="5642" max="5642" width="3.28515625" style="74" customWidth="1"/>
    <col min="5643" max="5643" width="3" style="74" customWidth="1"/>
    <col min="5644" max="5645" width="4.7109375" style="74" customWidth="1"/>
    <col min="5646"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3" width="4.7109375" style="74" customWidth="1"/>
    <col min="5894" max="5894" width="6.28515625" style="74" bestFit="1" customWidth="1"/>
    <col min="5895" max="5897" width="4.7109375" style="74" customWidth="1"/>
    <col min="5898" max="5898" width="3.28515625" style="74" customWidth="1"/>
    <col min="5899" max="5899" width="3" style="74" customWidth="1"/>
    <col min="5900" max="5901" width="4.7109375" style="74" customWidth="1"/>
    <col min="5902"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49" width="4.7109375" style="74" customWidth="1"/>
    <col min="6150" max="6150" width="6.28515625" style="74" bestFit="1" customWidth="1"/>
    <col min="6151" max="6153" width="4.7109375" style="74" customWidth="1"/>
    <col min="6154" max="6154" width="3.28515625" style="74" customWidth="1"/>
    <col min="6155" max="6155" width="3" style="74" customWidth="1"/>
    <col min="6156" max="6157" width="4.7109375" style="74" customWidth="1"/>
    <col min="6158"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5" width="4.7109375" style="74" customWidth="1"/>
    <col min="6406" max="6406" width="6.28515625" style="74" bestFit="1" customWidth="1"/>
    <col min="6407" max="6409" width="4.7109375" style="74" customWidth="1"/>
    <col min="6410" max="6410" width="3.28515625" style="74" customWidth="1"/>
    <col min="6411" max="6411" width="3" style="74" customWidth="1"/>
    <col min="6412" max="6413" width="4.7109375" style="74" customWidth="1"/>
    <col min="6414"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1" width="4.7109375" style="74" customWidth="1"/>
    <col min="6662" max="6662" width="6.28515625" style="74" bestFit="1" customWidth="1"/>
    <col min="6663" max="6665" width="4.7109375" style="74" customWidth="1"/>
    <col min="6666" max="6666" width="3.28515625" style="74" customWidth="1"/>
    <col min="6667" max="6667" width="3" style="74" customWidth="1"/>
    <col min="6668" max="6669" width="4.7109375" style="74" customWidth="1"/>
    <col min="6670"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17" width="4.7109375" style="74" customWidth="1"/>
    <col min="6918" max="6918" width="6.28515625" style="74" bestFit="1" customWidth="1"/>
    <col min="6919" max="6921" width="4.7109375" style="74" customWidth="1"/>
    <col min="6922" max="6922" width="3.28515625" style="74" customWidth="1"/>
    <col min="6923" max="6923" width="3" style="74" customWidth="1"/>
    <col min="6924" max="6925" width="4.7109375" style="74" customWidth="1"/>
    <col min="6926"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3" width="4.7109375" style="74" customWidth="1"/>
    <col min="7174" max="7174" width="6.28515625" style="74" bestFit="1" customWidth="1"/>
    <col min="7175" max="7177" width="4.7109375" style="74" customWidth="1"/>
    <col min="7178" max="7178" width="3.28515625" style="74" customWidth="1"/>
    <col min="7179" max="7179" width="3" style="74" customWidth="1"/>
    <col min="7180" max="7181" width="4.7109375" style="74" customWidth="1"/>
    <col min="7182"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29" width="4.7109375" style="74" customWidth="1"/>
    <col min="7430" max="7430" width="6.28515625" style="74" bestFit="1" customWidth="1"/>
    <col min="7431" max="7433" width="4.7109375" style="74" customWidth="1"/>
    <col min="7434" max="7434" width="3.28515625" style="74" customWidth="1"/>
    <col min="7435" max="7435" width="3" style="74" customWidth="1"/>
    <col min="7436" max="7437" width="4.7109375" style="74" customWidth="1"/>
    <col min="7438"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5" width="4.7109375" style="74" customWidth="1"/>
    <col min="7686" max="7686" width="6.28515625" style="74" bestFit="1" customWidth="1"/>
    <col min="7687" max="7689" width="4.7109375" style="74" customWidth="1"/>
    <col min="7690" max="7690" width="3.28515625" style="74" customWidth="1"/>
    <col min="7691" max="7691" width="3" style="74" customWidth="1"/>
    <col min="7692" max="7693" width="4.7109375" style="74" customWidth="1"/>
    <col min="7694"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1" width="4.7109375" style="74" customWidth="1"/>
    <col min="7942" max="7942" width="6.28515625" style="74" bestFit="1" customWidth="1"/>
    <col min="7943" max="7945" width="4.7109375" style="74" customWidth="1"/>
    <col min="7946" max="7946" width="3.28515625" style="74" customWidth="1"/>
    <col min="7947" max="7947" width="3" style="74" customWidth="1"/>
    <col min="7948" max="7949" width="4.7109375" style="74" customWidth="1"/>
    <col min="7950"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197" width="4.7109375" style="74" customWidth="1"/>
    <col min="8198" max="8198" width="6.28515625" style="74" bestFit="1" customWidth="1"/>
    <col min="8199" max="8201" width="4.7109375" style="74" customWidth="1"/>
    <col min="8202" max="8202" width="3.28515625" style="74" customWidth="1"/>
    <col min="8203" max="8203" width="3" style="74" customWidth="1"/>
    <col min="8204" max="8205" width="4.7109375" style="74" customWidth="1"/>
    <col min="8206"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3" width="4.7109375" style="74" customWidth="1"/>
    <col min="8454" max="8454" width="6.28515625" style="74" bestFit="1" customWidth="1"/>
    <col min="8455" max="8457" width="4.7109375" style="74" customWidth="1"/>
    <col min="8458" max="8458" width="3.28515625" style="74" customWidth="1"/>
    <col min="8459" max="8459" width="3" style="74" customWidth="1"/>
    <col min="8460" max="8461" width="4.7109375" style="74" customWidth="1"/>
    <col min="8462"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09" width="4.7109375" style="74" customWidth="1"/>
    <col min="8710" max="8710" width="6.28515625" style="74" bestFit="1" customWidth="1"/>
    <col min="8711" max="8713" width="4.7109375" style="74" customWidth="1"/>
    <col min="8714" max="8714" width="3.28515625" style="74" customWidth="1"/>
    <col min="8715" max="8715" width="3" style="74" customWidth="1"/>
    <col min="8716" max="8717" width="4.7109375" style="74" customWidth="1"/>
    <col min="8718"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5" width="4.7109375" style="74" customWidth="1"/>
    <col min="8966" max="8966" width="6.28515625" style="74" bestFit="1" customWidth="1"/>
    <col min="8967" max="8969" width="4.7109375" style="74" customWidth="1"/>
    <col min="8970" max="8970" width="3.28515625" style="74" customWidth="1"/>
    <col min="8971" max="8971" width="3" style="74" customWidth="1"/>
    <col min="8972" max="8973" width="4.7109375" style="74" customWidth="1"/>
    <col min="8974"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1" width="4.7109375" style="74" customWidth="1"/>
    <col min="9222" max="9222" width="6.28515625" style="74" bestFit="1" customWidth="1"/>
    <col min="9223" max="9225" width="4.7109375" style="74" customWidth="1"/>
    <col min="9226" max="9226" width="3.28515625" style="74" customWidth="1"/>
    <col min="9227" max="9227" width="3" style="74" customWidth="1"/>
    <col min="9228" max="9229" width="4.7109375" style="74" customWidth="1"/>
    <col min="9230"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77" width="4.7109375" style="74" customWidth="1"/>
    <col min="9478" max="9478" width="6.28515625" style="74" bestFit="1" customWidth="1"/>
    <col min="9479" max="9481" width="4.7109375" style="74" customWidth="1"/>
    <col min="9482" max="9482" width="3.28515625" style="74" customWidth="1"/>
    <col min="9483" max="9483" width="3" style="74" customWidth="1"/>
    <col min="9484" max="9485" width="4.7109375" style="74" customWidth="1"/>
    <col min="9486"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3" width="4.7109375" style="74" customWidth="1"/>
    <col min="9734" max="9734" width="6.28515625" style="74" bestFit="1" customWidth="1"/>
    <col min="9735" max="9737" width="4.7109375" style="74" customWidth="1"/>
    <col min="9738" max="9738" width="3.28515625" style="74" customWidth="1"/>
    <col min="9739" max="9739" width="3" style="74" customWidth="1"/>
    <col min="9740" max="9741" width="4.7109375" style="74" customWidth="1"/>
    <col min="9742"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89" width="4.7109375" style="74" customWidth="1"/>
    <col min="9990" max="9990" width="6.28515625" style="74" bestFit="1" customWidth="1"/>
    <col min="9991" max="9993" width="4.7109375" style="74" customWidth="1"/>
    <col min="9994" max="9994" width="3.28515625" style="74" customWidth="1"/>
    <col min="9995" max="9995" width="3" style="74" customWidth="1"/>
    <col min="9996" max="9997" width="4.7109375" style="74" customWidth="1"/>
    <col min="9998"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5" width="4.7109375" style="74" customWidth="1"/>
    <col min="10246" max="10246" width="6.28515625" style="74" bestFit="1" customWidth="1"/>
    <col min="10247" max="10249" width="4.7109375" style="74" customWidth="1"/>
    <col min="10250" max="10250" width="3.28515625" style="74" customWidth="1"/>
    <col min="10251" max="10251" width="3" style="74" customWidth="1"/>
    <col min="10252" max="10253" width="4.7109375" style="74" customWidth="1"/>
    <col min="10254"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1" width="4.7109375" style="74" customWidth="1"/>
    <col min="10502" max="10502" width="6.28515625" style="74" bestFit="1" customWidth="1"/>
    <col min="10503" max="10505" width="4.7109375" style="74" customWidth="1"/>
    <col min="10506" max="10506" width="3.28515625" style="74" customWidth="1"/>
    <col min="10507" max="10507" width="3" style="74" customWidth="1"/>
    <col min="10508" max="10509" width="4.7109375" style="74" customWidth="1"/>
    <col min="10510"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57" width="4.7109375" style="74" customWidth="1"/>
    <col min="10758" max="10758" width="6.28515625" style="74" bestFit="1" customWidth="1"/>
    <col min="10759" max="10761" width="4.7109375" style="74" customWidth="1"/>
    <col min="10762" max="10762" width="3.28515625" style="74" customWidth="1"/>
    <col min="10763" max="10763" width="3" style="74" customWidth="1"/>
    <col min="10764" max="10765" width="4.7109375" style="74" customWidth="1"/>
    <col min="10766"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3" width="4.7109375" style="74" customWidth="1"/>
    <col min="11014" max="11014" width="6.28515625" style="74" bestFit="1" customWidth="1"/>
    <col min="11015" max="11017" width="4.7109375" style="74" customWidth="1"/>
    <col min="11018" max="11018" width="3.28515625" style="74" customWidth="1"/>
    <col min="11019" max="11019" width="3" style="74" customWidth="1"/>
    <col min="11020" max="11021" width="4.7109375" style="74" customWidth="1"/>
    <col min="11022"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69" width="4.7109375" style="74" customWidth="1"/>
    <col min="11270" max="11270" width="6.28515625" style="74" bestFit="1" customWidth="1"/>
    <col min="11271" max="11273" width="4.7109375" style="74" customWidth="1"/>
    <col min="11274" max="11274" width="3.28515625" style="74" customWidth="1"/>
    <col min="11275" max="11275" width="3" style="74" customWidth="1"/>
    <col min="11276" max="11277" width="4.7109375" style="74" customWidth="1"/>
    <col min="11278"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5" width="4.7109375" style="74" customWidth="1"/>
    <col min="11526" max="11526" width="6.28515625" style="74" bestFit="1" customWidth="1"/>
    <col min="11527" max="11529" width="4.7109375" style="74" customWidth="1"/>
    <col min="11530" max="11530" width="3.28515625" style="74" customWidth="1"/>
    <col min="11531" max="11531" width="3" style="74" customWidth="1"/>
    <col min="11532" max="11533" width="4.7109375" style="74" customWidth="1"/>
    <col min="11534"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1" width="4.7109375" style="74" customWidth="1"/>
    <col min="11782" max="11782" width="6.28515625" style="74" bestFit="1" customWidth="1"/>
    <col min="11783" max="11785" width="4.7109375" style="74" customWidth="1"/>
    <col min="11786" max="11786" width="3.28515625" style="74" customWidth="1"/>
    <col min="11787" max="11787" width="3" style="74" customWidth="1"/>
    <col min="11788" max="11789" width="4.7109375" style="74" customWidth="1"/>
    <col min="11790"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37" width="4.7109375" style="74" customWidth="1"/>
    <col min="12038" max="12038" width="6.28515625" style="74" bestFit="1" customWidth="1"/>
    <col min="12039" max="12041" width="4.7109375" style="74" customWidth="1"/>
    <col min="12042" max="12042" width="3.28515625" style="74" customWidth="1"/>
    <col min="12043" max="12043" width="3" style="74" customWidth="1"/>
    <col min="12044" max="12045" width="4.7109375" style="74" customWidth="1"/>
    <col min="12046"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3" width="4.7109375" style="74" customWidth="1"/>
    <col min="12294" max="12294" width="6.28515625" style="74" bestFit="1" customWidth="1"/>
    <col min="12295" max="12297" width="4.7109375" style="74" customWidth="1"/>
    <col min="12298" max="12298" width="3.28515625" style="74" customWidth="1"/>
    <col min="12299" max="12299" width="3" style="74" customWidth="1"/>
    <col min="12300" max="12301" width="4.7109375" style="74" customWidth="1"/>
    <col min="12302"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49" width="4.7109375" style="74" customWidth="1"/>
    <col min="12550" max="12550" width="6.28515625" style="74" bestFit="1" customWidth="1"/>
    <col min="12551" max="12553" width="4.7109375" style="74" customWidth="1"/>
    <col min="12554" max="12554" width="3.28515625" style="74" customWidth="1"/>
    <col min="12555" max="12555" width="3" style="74" customWidth="1"/>
    <col min="12556" max="12557" width="4.7109375" style="74" customWidth="1"/>
    <col min="12558"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5" width="4.7109375" style="74" customWidth="1"/>
    <col min="12806" max="12806" width="6.28515625" style="74" bestFit="1" customWidth="1"/>
    <col min="12807" max="12809" width="4.7109375" style="74" customWidth="1"/>
    <col min="12810" max="12810" width="3.28515625" style="74" customWidth="1"/>
    <col min="12811" max="12811" width="3" style="74" customWidth="1"/>
    <col min="12812" max="12813" width="4.7109375" style="74" customWidth="1"/>
    <col min="12814"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1" width="4.7109375" style="74" customWidth="1"/>
    <col min="13062" max="13062" width="6.28515625" style="74" bestFit="1" customWidth="1"/>
    <col min="13063" max="13065" width="4.7109375" style="74" customWidth="1"/>
    <col min="13066" max="13066" width="3.28515625" style="74" customWidth="1"/>
    <col min="13067" max="13067" width="3" style="74" customWidth="1"/>
    <col min="13068" max="13069" width="4.7109375" style="74" customWidth="1"/>
    <col min="13070"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17" width="4.7109375" style="74" customWidth="1"/>
    <col min="13318" max="13318" width="6.28515625" style="74" bestFit="1" customWidth="1"/>
    <col min="13319" max="13321" width="4.7109375" style="74" customWidth="1"/>
    <col min="13322" max="13322" width="3.28515625" style="74" customWidth="1"/>
    <col min="13323" max="13323" width="3" style="74" customWidth="1"/>
    <col min="13324" max="13325" width="4.7109375" style="74" customWidth="1"/>
    <col min="13326"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3" width="4.7109375" style="74" customWidth="1"/>
    <col min="13574" max="13574" width="6.28515625" style="74" bestFit="1" customWidth="1"/>
    <col min="13575" max="13577" width="4.7109375" style="74" customWidth="1"/>
    <col min="13578" max="13578" width="3.28515625" style="74" customWidth="1"/>
    <col min="13579" max="13579" width="3" style="74" customWidth="1"/>
    <col min="13580" max="13581" width="4.7109375" style="74" customWidth="1"/>
    <col min="13582"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29" width="4.7109375" style="74" customWidth="1"/>
    <col min="13830" max="13830" width="6.28515625" style="74" bestFit="1" customWidth="1"/>
    <col min="13831" max="13833" width="4.7109375" style="74" customWidth="1"/>
    <col min="13834" max="13834" width="3.28515625" style="74" customWidth="1"/>
    <col min="13835" max="13835" width="3" style="74" customWidth="1"/>
    <col min="13836" max="13837" width="4.7109375" style="74" customWidth="1"/>
    <col min="13838"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5" width="4.7109375" style="74" customWidth="1"/>
    <col min="14086" max="14086" width="6.28515625" style="74" bestFit="1" customWidth="1"/>
    <col min="14087" max="14089" width="4.7109375" style="74" customWidth="1"/>
    <col min="14090" max="14090" width="3.28515625" style="74" customWidth="1"/>
    <col min="14091" max="14091" width="3" style="74" customWidth="1"/>
    <col min="14092" max="14093" width="4.7109375" style="74" customWidth="1"/>
    <col min="14094"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1" width="4.7109375" style="74" customWidth="1"/>
    <col min="14342" max="14342" width="6.28515625" style="74" bestFit="1" customWidth="1"/>
    <col min="14343" max="14345" width="4.7109375" style="74" customWidth="1"/>
    <col min="14346" max="14346" width="3.28515625" style="74" customWidth="1"/>
    <col min="14347" max="14347" width="3" style="74" customWidth="1"/>
    <col min="14348" max="14349" width="4.7109375" style="74" customWidth="1"/>
    <col min="14350"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597" width="4.7109375" style="74" customWidth="1"/>
    <col min="14598" max="14598" width="6.28515625" style="74" bestFit="1" customWidth="1"/>
    <col min="14599" max="14601" width="4.7109375" style="74" customWidth="1"/>
    <col min="14602" max="14602" width="3.28515625" style="74" customWidth="1"/>
    <col min="14603" max="14603" width="3" style="74" customWidth="1"/>
    <col min="14604" max="14605" width="4.7109375" style="74" customWidth="1"/>
    <col min="14606"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3" width="4.7109375" style="74" customWidth="1"/>
    <col min="14854" max="14854" width="6.28515625" style="74" bestFit="1" customWidth="1"/>
    <col min="14855" max="14857" width="4.7109375" style="74" customWidth="1"/>
    <col min="14858" max="14858" width="3.28515625" style="74" customWidth="1"/>
    <col min="14859" max="14859" width="3" style="74" customWidth="1"/>
    <col min="14860" max="14861" width="4.7109375" style="74" customWidth="1"/>
    <col min="14862"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09" width="4.7109375" style="74" customWidth="1"/>
    <col min="15110" max="15110" width="6.28515625" style="74" bestFit="1" customWidth="1"/>
    <col min="15111" max="15113" width="4.7109375" style="74" customWidth="1"/>
    <col min="15114" max="15114" width="3.28515625" style="74" customWidth="1"/>
    <col min="15115" max="15115" width="3" style="74" customWidth="1"/>
    <col min="15116" max="15117" width="4.7109375" style="74" customWidth="1"/>
    <col min="15118"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5" width="4.7109375" style="74" customWidth="1"/>
    <col min="15366" max="15366" width="6.28515625" style="74" bestFit="1" customWidth="1"/>
    <col min="15367" max="15369" width="4.7109375" style="74" customWidth="1"/>
    <col min="15370" max="15370" width="3.28515625" style="74" customWidth="1"/>
    <col min="15371" max="15371" width="3" style="74" customWidth="1"/>
    <col min="15372" max="15373" width="4.7109375" style="74" customWidth="1"/>
    <col min="15374"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1" width="4.7109375" style="74" customWidth="1"/>
    <col min="15622" max="15622" width="6.28515625" style="74" bestFit="1" customWidth="1"/>
    <col min="15623" max="15625" width="4.7109375" style="74" customWidth="1"/>
    <col min="15626" max="15626" width="3.28515625" style="74" customWidth="1"/>
    <col min="15627" max="15627" width="3" style="74" customWidth="1"/>
    <col min="15628" max="15629" width="4.7109375" style="74" customWidth="1"/>
    <col min="15630"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77" width="4.7109375" style="74" customWidth="1"/>
    <col min="15878" max="15878" width="6.28515625" style="74" bestFit="1" customWidth="1"/>
    <col min="15879" max="15881" width="4.7109375" style="74" customWidth="1"/>
    <col min="15882" max="15882" width="3.28515625" style="74" customWidth="1"/>
    <col min="15883" max="15883" width="3" style="74" customWidth="1"/>
    <col min="15884" max="15885" width="4.7109375" style="74" customWidth="1"/>
    <col min="15886"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3" width="4.7109375" style="74" customWidth="1"/>
    <col min="16134" max="16134" width="6.28515625" style="74" bestFit="1" customWidth="1"/>
    <col min="16135" max="16137" width="4.7109375" style="74" customWidth="1"/>
    <col min="16138" max="16138" width="3.28515625" style="74" customWidth="1"/>
    <col min="16139" max="16139" width="3" style="74" customWidth="1"/>
    <col min="16140" max="16141" width="4.7109375" style="74" customWidth="1"/>
    <col min="16142"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126</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IF(CONCATENATE($C$4,$D$25)='1.3 Resumen'!G4,'1.3 Resumen'!B4,"")</f>
        <v/>
      </c>
      <c r="F5" s="84" t="e">
        <f>IF(CONCATENATE($C$4,$D$25)='1.3 Resumen'!G9,'1.3 Resumen'!B9,"")</f>
        <v>#REF!</v>
      </c>
      <c r="G5" s="84" t="e">
        <f>IF(CONCATENATE($C$4,$D$25)='1.3 Resumen'!G14,'1.3 Resumen'!B14,"")</f>
        <v>#REF!</v>
      </c>
      <c r="H5" s="84" t="str">
        <f>IF(CONCATENATE($C$4,$D$25)='1.3 Resumen'!G19,'1.3 Resumen'!B19,"")</f>
        <v/>
      </c>
      <c r="I5" s="84" t="str">
        <f>IF(CONCATENATE($C$4,$D$25)='1.3 Resumen'!G24,'1.3 Resumen'!B24,"")</f>
        <v/>
      </c>
      <c r="J5" s="85"/>
      <c r="K5" s="86"/>
      <c r="L5" s="87" t="str">
        <f>IF(CONCATENATE($C$4,$K$25)='1.3 Resumen'!G4,'1.3 Resumen'!B4,"")</f>
        <v/>
      </c>
      <c r="M5" s="87" t="e">
        <f>IF(CONCATENATE($C$4,$K$25)='1.3 Resumen'!G9,'1.3 Resumen'!B9,"")</f>
        <v>#REF!</v>
      </c>
      <c r="N5" s="87" t="e">
        <f>IF(CONCATENATE($C$4,$K$25)='1.3 Resumen'!G14,'1.3 Resumen'!B14,"")</f>
        <v>#REF!</v>
      </c>
      <c r="O5" s="87" t="str">
        <f>IF(CONCATENATE($C$4,$K$25)='1.3 Resumen'!G19,'1.3 Resumen'!B19,"")</f>
        <v/>
      </c>
      <c r="P5" s="87" t="str">
        <f>IF(CONCATENATE($C$4,$K$25)='1.3 Resumen'!G24,'1.3 Resumen'!B24,"")</f>
        <v/>
      </c>
      <c r="Q5" s="88"/>
      <c r="R5" s="86"/>
      <c r="S5" s="87">
        <f>IF(CONCATENATE($C$4,$R$25)='1.3 Resumen'!G4,'1.3 Resumen'!B4,"")</f>
        <v>1</v>
      </c>
      <c r="T5" s="87" t="e">
        <f>IF(CONCATENATE($C$4,$R$25)='1.3 Resumen'!G9,'1.3 Resumen'!B9,"")</f>
        <v>#REF!</v>
      </c>
      <c r="U5" s="87" t="e">
        <f>IF(CONCATENATE($C$4,$R$25)='1.3 Resumen'!G14,'1.3 Resumen'!B14,"")</f>
        <v>#REF!</v>
      </c>
      <c r="V5" s="87" t="str">
        <f>IF(CONCATENATE($C$11,$R$25)='1.3 Resumen'!G19,'1.3 Resumen'!B19,"")</f>
        <v/>
      </c>
      <c r="W5" s="87" t="str">
        <f>IF(CONCATENATE($C$11,$R$25)='1.3 Resumen'!G24,'1.3 Resumen'!B24,"")</f>
        <v/>
      </c>
      <c r="X5" s="89"/>
    </row>
    <row r="6" spans="2:27" ht="19.5" customHeight="1">
      <c r="B6" s="403" t="s">
        <v>66</v>
      </c>
      <c r="C6" s="402"/>
      <c r="D6" s="83"/>
      <c r="E6" s="84" t="str">
        <f>IF(CONCATENATE($C$4,$D$25)='1.3 Resumen'!G5,'1.3 Resumen'!B5,"")</f>
        <v/>
      </c>
      <c r="F6" s="84" t="e">
        <f>IF(CONCATENATE($C$4,$D$25)='1.3 Resumen'!G10,'1.3 Resumen'!B10,"")</f>
        <v>#REF!</v>
      </c>
      <c r="G6" s="84" t="e">
        <f>IF(CONCATENATE($C$4,$D$25)='1.3 Resumen'!G15,'1.3 Resumen'!B15,"")</f>
        <v>#REF!</v>
      </c>
      <c r="H6" s="84" t="str">
        <f>IF(CONCATENATE($C$4,$D$25)='1.3 Resumen'!G20,'1.3 Resumen'!B20,"")</f>
        <v/>
      </c>
      <c r="I6" s="84" t="str">
        <f>IF(CONCATENATE($C$4,$D$25)='1.3 Resumen'!G25,'1.3 Resumen'!B25,"")</f>
        <v/>
      </c>
      <c r="J6" s="85" t="str">
        <f>IF('1.3 Resumen'!S5="ZGNA DE RIESGG IMPGRTANTE",'1.3 Resumen'!H5,"")</f>
        <v/>
      </c>
      <c r="K6" s="86"/>
      <c r="L6" s="87">
        <f>IF(CONCATENATE($C$4,$K$25)='1.3 Resumen'!G5,'1.3 Resumen'!B5,"")</f>
        <v>2</v>
      </c>
      <c r="M6" s="87" t="e">
        <f>IF(CONCATENATE($C$4,$K$25)='1.3 Resumen'!G10,'1.3 Resumen'!B10,"")</f>
        <v>#REF!</v>
      </c>
      <c r="N6" s="87" t="e">
        <f>IF(CONCATENATE($C$4,$K$25)='1.3 Resumen'!G15,'1.3 Resumen'!B15,"")</f>
        <v>#REF!</v>
      </c>
      <c r="O6" s="87" t="str">
        <f>IF(CONCATENATE($C$4,$K$25)='1.3 Resumen'!G20,'1.3 Resumen'!B20,"")</f>
        <v/>
      </c>
      <c r="P6" s="87" t="str">
        <f>IF(CONCATENATE($C$4,$K$25)='1.3 Resumen'!G25,'1.3 Resumen'!B25,"")</f>
        <v/>
      </c>
      <c r="Q6" s="88"/>
      <c r="R6" s="86"/>
      <c r="S6" s="87" t="str">
        <f>IF(CONCATENATE($C$4,$R$25)='1.3 Resumen'!G5,'1.3 Resumen'!B5,"")</f>
        <v/>
      </c>
      <c r="T6" s="87" t="e">
        <f>IF(CONCATENATE($C$4,$R$25)='1.3 Resumen'!G10,'1.3 Resumen'!B10,"")</f>
        <v>#REF!</v>
      </c>
      <c r="U6" s="87" t="e">
        <f>IF(CONCATENATE($C$4,$R$25)='1.3 Resumen'!G15,'1.3 Resumen'!B15,"")</f>
        <v>#REF!</v>
      </c>
      <c r="V6" s="87" t="str">
        <f>IF(CONCATENATE($C$11,$R$25)='1.3 Resumen'!G20,'1.3 Resumen'!B20,"")</f>
        <v/>
      </c>
      <c r="W6" s="87" t="str">
        <f>IF(CONCATENATE($C$11,$R$25)='1.3 Resumen'!G25,'1.3 Resumen'!B25,"")</f>
        <v/>
      </c>
      <c r="X6" s="89"/>
    </row>
    <row r="7" spans="2:27" ht="19.5" customHeight="1">
      <c r="B7" s="403"/>
      <c r="C7" s="402"/>
      <c r="D7" s="83"/>
      <c r="E7" s="84" t="e">
        <f>IF(CONCATENATE($C$4,$D$25)='1.3 Resumen'!G6,'1.3 Resumen'!B6,"")</f>
        <v>#REF!</v>
      </c>
      <c r="F7" s="84" t="e">
        <f>IF(CONCATENATE($C$4,$D$25)='1.3 Resumen'!G11,'1.3 Resumen'!B11,"")</f>
        <v>#REF!</v>
      </c>
      <c r="G7" s="84" t="str">
        <f>IF(CONCATENATE($C$4,$D$25)='1.3 Resumen'!G16,'1.3 Resumen'!B16,"")</f>
        <v/>
      </c>
      <c r="H7" s="84" t="str">
        <f>IF(CONCATENATE($C$4,$D$25)='1.3 Resumen'!G21,'1.3 Resumen'!B21,"")</f>
        <v/>
      </c>
      <c r="I7" s="84" t="str">
        <f>IF(CONCATENATE($C$4,$D$25)='1.3 Resumen'!G26,'1.3 Resumen'!B26,"")</f>
        <v/>
      </c>
      <c r="J7" s="85" t="str">
        <f>IF('1.3 Resumen'!S6="ZGNA DE RIESGG IMPGRTANTE",'1.3 Resumen'!H6,"")</f>
        <v/>
      </c>
      <c r="K7" s="86"/>
      <c r="L7" s="87" t="e">
        <f>IF(CONCATENATE($C$4,$K$25)='1.3 Resumen'!G6,'1.3 Resumen'!B6,"")</f>
        <v>#REF!</v>
      </c>
      <c r="M7" s="87" t="e">
        <f>IF(CONCATENATE($C$4,$K$25)='1.3 Resumen'!G11,'1.3 Resumen'!B11,"")</f>
        <v>#REF!</v>
      </c>
      <c r="N7" s="87" t="str">
        <f>IF(CONCATENATE($C$4,$K$25)='1.3 Resumen'!G16,'1.3 Resumen'!B16,"")</f>
        <v/>
      </c>
      <c r="O7" s="87" t="str">
        <f>IF(CONCATENATE($C$4,$K$25)='1.3 Resumen'!G21,'1.3 Resumen'!B21,"")</f>
        <v/>
      </c>
      <c r="P7" s="87" t="str">
        <f>IF(CONCATENATE($C$4,$K$25)='1.3 Resumen'!G26,'1.3 Resumen'!B26,"")</f>
        <v/>
      </c>
      <c r="Q7" s="88"/>
      <c r="R7" s="86"/>
      <c r="S7" s="87" t="e">
        <f>IF(CONCATENATE($C$4,$R$25)='1.3 Resumen'!G6,'1.3 Resumen'!B6,"")</f>
        <v>#REF!</v>
      </c>
      <c r="T7" s="87" t="e">
        <f>IF(CONCATENATE($C$4,$R$25)='1.3 Resumen'!G11,'1.3 Resumen'!B11,"")</f>
        <v>#REF!</v>
      </c>
      <c r="U7" s="87" t="str">
        <f>IF(CONCATENATE($C$4,$R$25)='1.3 Resumen'!G16,'1.3 Resumen'!B16,"")</f>
        <v/>
      </c>
      <c r="V7" s="87" t="str">
        <f>IF(CONCATENATE($C$11,$R$25)='1.3 Resumen'!G21,'1.3 Resumen'!B21,"")</f>
        <v/>
      </c>
      <c r="W7" s="87" t="str">
        <f>IF(CONCATENATE($C$11,$R$25)='1.3 Resumen'!G26,'1.3 Resumen'!B26,"")</f>
        <v/>
      </c>
      <c r="X7" s="89"/>
    </row>
    <row r="8" spans="2:27" ht="19.5" customHeight="1">
      <c r="B8" s="403"/>
      <c r="C8" s="402"/>
      <c r="D8" s="83"/>
      <c r="E8" s="84" t="e">
        <f>IF(CONCATENATE($C$4,$D$25)='1.3 Resumen'!G7,'1.3 Resumen'!B7,"")</f>
        <v>#REF!</v>
      </c>
      <c r="F8" s="84" t="e">
        <f>IF(CONCATENATE($C$4,$D$25)='1.3 Resumen'!G12,'1.3 Resumen'!B12,"")</f>
        <v>#REF!</v>
      </c>
      <c r="G8" s="84" t="str">
        <f>IF(CONCATENATE($C$4,$D$25)='1.3 Resumen'!G17,'1.3 Resumen'!B17,"")</f>
        <v/>
      </c>
      <c r="H8" s="84" t="str">
        <f>IF(CONCATENATE($C$4,$D$25)='1.3 Resumen'!G22,'1.3 Resumen'!B22,"")</f>
        <v/>
      </c>
      <c r="I8" s="84" t="str">
        <f>IF(CONCATENATE($C$4,$D$25)='1.3 Resumen'!G27,'1.3 Resumen'!B27,"")</f>
        <v/>
      </c>
      <c r="J8" s="85"/>
      <c r="K8" s="86"/>
      <c r="L8" s="87" t="e">
        <f>IF(CONCATENATE($C$4,$K$25)='1.3 Resumen'!G7,'1.3 Resumen'!B7,"")</f>
        <v>#REF!</v>
      </c>
      <c r="M8" s="87" t="e">
        <f>IF(CONCATENATE($C$4,$K$25)='1.3 Resumen'!G12,'1.3 Resumen'!B12,"")</f>
        <v>#REF!</v>
      </c>
      <c r="N8" s="87" t="str">
        <f>IF(CONCATENATE($C$4,$K$25)='1.3 Resumen'!G17,'1.3 Resumen'!B17,"")</f>
        <v/>
      </c>
      <c r="O8" s="87" t="str">
        <f>IF(CONCATENATE($C$4,$K$25)='1.3 Resumen'!G22,'1.3 Resumen'!B22,"")</f>
        <v/>
      </c>
      <c r="P8" s="87" t="str">
        <f>IF(CONCATENATE($C$4,$K$25)='1.3 Resumen'!G27,'1.3 Resumen'!B27,"")</f>
        <v/>
      </c>
      <c r="Q8" s="88"/>
      <c r="R8" s="86"/>
      <c r="S8" s="87" t="e">
        <f>IF(CONCATENATE($C$4,$R$25)='1.3 Resumen'!G7,'1.3 Resumen'!B7,"")</f>
        <v>#REF!</v>
      </c>
      <c r="T8" s="87" t="e">
        <f>IF(CONCATENATE($C$4,$R$25)='1.3 Resumen'!G12,'1.3 Resumen'!B12,"")</f>
        <v>#REF!</v>
      </c>
      <c r="U8" s="87" t="str">
        <f>IF(CONCATENATE($C$4,$R$25)='1.3 Resumen'!G17,'1.3 Resumen'!B17,"")</f>
        <v/>
      </c>
      <c r="V8" s="87" t="str">
        <f>IF(CONCATENATE($C$11,$R$25)='1.3 Resumen'!G22,'1.3 Resumen'!B22,"")</f>
        <v/>
      </c>
      <c r="W8" s="87" t="str">
        <f>IF(CONCATENATE($C$11,$R$25)='1.3 Resumen'!G27,'1.3 Resumen'!B27,"")</f>
        <v/>
      </c>
      <c r="X8" s="89"/>
    </row>
    <row r="9" spans="2:27" ht="19.5" customHeight="1">
      <c r="B9" s="403"/>
      <c r="C9" s="402"/>
      <c r="D9" s="83"/>
      <c r="E9" s="84" t="e">
        <f>IF(CONCATENATE($C$4,$D$25)='1.3 Resumen'!G8,'1.3 Resumen'!B8,"")</f>
        <v>#REF!</v>
      </c>
      <c r="F9" s="84" t="e">
        <f>IF(CONCATENATE($C$4,$D$25)='1.3 Resumen'!G13,'1.3 Resumen'!B13,"")</f>
        <v>#REF!</v>
      </c>
      <c r="G9" s="84" t="str">
        <f>IF(CONCATENATE($C$4,$D$25)='1.3 Resumen'!G18,'1.3 Resumen'!B18,"")</f>
        <v/>
      </c>
      <c r="H9" s="84" t="str">
        <f>IF(CONCATENATE($C$4,$D$25)='1.3 Resumen'!G23,'1.3 Resumen'!B23,"")</f>
        <v/>
      </c>
      <c r="I9" s="84" t="str">
        <f>IF(CONCATENATE($C$4,$D$25)='1.3 Resumen'!G28,'1.3 Resumen'!B28,"")</f>
        <v/>
      </c>
      <c r="J9" s="85" t="str">
        <f>IF('1.3 Resumen'!S7="ZGNA DE RIESGG IMPGRTANTE",'1.3 Resumen'!H7,"")</f>
        <v/>
      </c>
      <c r="K9" s="86"/>
      <c r="L9" s="87" t="e">
        <f>IF(CONCATENATE($C$4,$K$25)='1.3 Resumen'!G8,'1.3 Resumen'!B8,"")</f>
        <v>#REF!</v>
      </c>
      <c r="M9" s="87" t="e">
        <f>IF(CONCATENATE($C$4,$K$25)='1.3 Resumen'!G13,'1.3 Resumen'!B13,"")</f>
        <v>#REF!</v>
      </c>
      <c r="N9" s="87" t="str">
        <f>IF(CONCATENATE($C$4,$K$25)='1.3 Resumen'!G18,'1.3 Resumen'!B18,"")</f>
        <v/>
      </c>
      <c r="O9" s="87" t="str">
        <f>IF(CONCATENATE($C$4,$K$25)='1.3 Resumen'!G23,'1.3 Resumen'!B23,"")</f>
        <v/>
      </c>
      <c r="P9" s="87" t="str">
        <f>IF(CONCATENATE($C$4,$K$25)='1.3 Resumen'!G28,'1.3 Resumen'!B28,"")</f>
        <v/>
      </c>
      <c r="Q9" s="88"/>
      <c r="R9" s="86"/>
      <c r="S9" s="87" t="e">
        <f>IF(CONCATENATE($C$4,$R$25)='1.3 Resumen'!G8,'1.3 Resumen'!B8,"")</f>
        <v>#REF!</v>
      </c>
      <c r="T9" s="87" t="e">
        <f>IF(CONCATENATE($C$4,$R$25)='1.3 Resumen'!G13,'1.3 Resumen'!B13,"")</f>
        <v>#REF!</v>
      </c>
      <c r="U9" s="87" t="str">
        <f>IF(CONCATENATE($C$4,$R$25)='1.3 Resumen'!G18,'1.3 Resumen'!B18,"")</f>
        <v/>
      </c>
      <c r="V9" s="87" t="str">
        <f>IF(CONCATENATE($C$11,$R$25)='1.3 Resumen'!G23,'1.3 Resumen'!B23,"")</f>
        <v/>
      </c>
      <c r="W9" s="87" t="str">
        <f>IF(CONCATENATE($C$11,$R$25)='1.3 Resumen'!G28,'1.3 Resumen'!B28,"")</f>
        <v/>
      </c>
      <c r="X9" s="89"/>
    </row>
    <row r="10" spans="2:27" ht="11.25" customHeight="1">
      <c r="B10" s="403"/>
      <c r="C10" s="402"/>
      <c r="D10" s="90"/>
      <c r="E10" s="91"/>
      <c r="F10" s="91" t="str">
        <f>IF('1.3 Resumen'!Q8="ZGNA DE RIESGG IMPGRTANTE",'1.3 Resumen'!F8,"")</f>
        <v/>
      </c>
      <c r="G10" s="91"/>
      <c r="H10" s="91"/>
      <c r="I10" s="91" t="str">
        <f>IF('1.3 Resumen'!R8="ZGNA DE RIESGG IMPGRTANTE",'1.3 Resumen'!G8,"")</f>
        <v/>
      </c>
      <c r="J10" s="92" t="str">
        <f>IF('1.3 Resumen'!S8="ZGNA DE RIESGG IMPGRTANTE",'1.3 Resumen'!H8,"")</f>
        <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IF(CONCATENATE($C$11,$D$25)='1.3 Resumen'!G4,'1.3 Resumen'!B4,"")</f>
        <v/>
      </c>
      <c r="F12" s="107" t="e">
        <f>IF(CONCATENATE($C$11,$D$25)='1.3 Resumen'!G9,'1.3 Resumen'!B9,"")</f>
        <v>#REF!</v>
      </c>
      <c r="G12" s="107" t="e">
        <f>IF(CONCATENATE($C$11,$D$25)='1.3 Resumen'!G14,'1.3 Resumen'!B14,"")</f>
        <v>#REF!</v>
      </c>
      <c r="H12" s="107" t="str">
        <f>IF(CONCATENATE($C$11,$D$25)='1.3 Resumen'!G19,'1.3 Resumen'!B19,"")</f>
        <v/>
      </c>
      <c r="I12" s="107" t="str">
        <f>IF(CONCATENATE($C$11,$D$25)='1.3 Resumen'!G24,'1.3 Resumen'!B24,"")</f>
        <v/>
      </c>
      <c r="J12" s="108"/>
      <c r="K12" s="109"/>
      <c r="L12" s="84" t="str">
        <f>IF(CONCATENATE($C$11,$K$25)='1.3 Resumen'!G4,'1.3 Resumen'!B4,"")</f>
        <v/>
      </c>
      <c r="M12" s="84" t="e">
        <f>IF(CONCATENATE($C$11,$K$25)='1.3 Resumen'!G9,'1.3 Resumen'!B9,"")</f>
        <v>#REF!</v>
      </c>
      <c r="N12" s="84" t="e">
        <f>IF(CONCATENATE($C$11,$K$25)='1.3 Resumen'!G14,'1.3 Resumen'!B14,"")</f>
        <v>#REF!</v>
      </c>
      <c r="O12" s="84" t="str">
        <f>IF(CONCATENATE($C$11,$K$25)='1.3 Resumen'!G19,'1.3 Resumen'!B19,"")</f>
        <v/>
      </c>
      <c r="P12" s="84" t="str">
        <f>IF(CONCATENATE($C$11,$K$25)='1.3 Resumen'!G24,'1.3 Resumen'!B24,"")</f>
        <v/>
      </c>
      <c r="Q12" s="85"/>
      <c r="R12" s="86"/>
      <c r="S12" s="87" t="str">
        <f>IF(CONCATENATE($C$11,$R$25)='1.3 Resumen'!G4,'1.3 Resumen'!B4,"")</f>
        <v/>
      </c>
      <c r="T12" s="87" t="e">
        <f>IF(CONCATENATE($C$11,$R$25)='1.3 Resumen'!G9,'1.3 Resumen'!B9,"")</f>
        <v>#REF!</v>
      </c>
      <c r="U12" s="87" t="e">
        <f>IF(CONCATENATE($C$11,$R$25)='1.3 Resumen'!G14,'1.3 Resumen'!B14,"")</f>
        <v>#REF!</v>
      </c>
      <c r="V12" s="87" t="str">
        <f>IF(CONCATENATE($C$11,$R$25)='1.3 Resumen'!G19,'1.3 Resumen'!B19,"")</f>
        <v/>
      </c>
      <c r="W12" s="87" t="str">
        <f>IF(CONCATENATE($C$11,$R$25)='1.3 Resumen'!G24,'1.3 Resumen'!B24,"")</f>
        <v/>
      </c>
      <c r="X12" s="89"/>
    </row>
    <row r="13" spans="2:27" ht="19.5" customHeight="1">
      <c r="B13" s="403"/>
      <c r="C13" s="402"/>
      <c r="D13" s="106"/>
      <c r="E13" s="107" t="str">
        <f>IF(CONCATENATE($C$11,$D$25)='1.3 Resumen'!G5,'1.3 Resumen'!B5,"")</f>
        <v/>
      </c>
      <c r="F13" s="107" t="e">
        <f>IF(CONCATENATE($C$11,$D$25)='1.3 Resumen'!G10,'1.3 Resumen'!B10,"")</f>
        <v>#REF!</v>
      </c>
      <c r="G13" s="107" t="e">
        <f>IF(CONCATENATE($C$11,$D$25)='1.3 Resumen'!G15,'1.3 Resumen'!B15,"")</f>
        <v>#REF!</v>
      </c>
      <c r="H13" s="107" t="str">
        <f>IF(CONCATENATE($C$11,$D$25)='1.3 Resumen'!G20,'1.3 Resumen'!B20,"")</f>
        <v/>
      </c>
      <c r="I13" s="107" t="str">
        <f>IF(CONCATENATE($C$11,$D$25)='1.3 Resumen'!G25,'1.3 Resumen'!B25,"")</f>
        <v/>
      </c>
      <c r="J13" s="108"/>
      <c r="K13" s="109"/>
      <c r="L13" s="84" t="str">
        <f>IF(CONCATENATE($C$11,$K$25)='1.3 Resumen'!G5,'1.3 Resumen'!B5,"")</f>
        <v/>
      </c>
      <c r="M13" s="84" t="e">
        <f>IF(CONCATENATE($C$11,$K$25)='1.3 Resumen'!G10,'1.3 Resumen'!B10,"")</f>
        <v>#REF!</v>
      </c>
      <c r="N13" s="84" t="e">
        <f>IF(CONCATENATE($C$11,$K$25)='1.3 Resumen'!G15,'1.3 Resumen'!B15,"")</f>
        <v>#REF!</v>
      </c>
      <c r="O13" s="84" t="str">
        <f>IF(CONCATENATE($C$11,$K$25)='1.3 Resumen'!G20,'1.3 Resumen'!B20,"")</f>
        <v/>
      </c>
      <c r="P13" s="84" t="str">
        <f>IF(CONCATENATE($C$11,$K$25)='1.3 Resumen'!G25,'1.3 Resumen'!B25,"")</f>
        <v/>
      </c>
      <c r="Q13" s="85"/>
      <c r="R13" s="86"/>
      <c r="S13" s="87" t="str">
        <f>IF(CONCATENATE($C$11,$R$25)='1.3 Resumen'!G5,'1.3 Resumen'!B5,"")</f>
        <v/>
      </c>
      <c r="T13" s="87" t="e">
        <f>IF(CONCATENATE($C$11,$R$25)='1.3 Resumen'!G10,'1.3 Resumen'!B10,"")</f>
        <v>#REF!</v>
      </c>
      <c r="U13" s="87" t="e">
        <f>IF(CONCATENATE($C$11,$R$25)='1.3 Resumen'!G15,'1.3 Resumen'!B15,"")</f>
        <v>#REF!</v>
      </c>
      <c r="V13" s="87" t="str">
        <f>IF(CONCATENATE($C$11,$R$25)='1.3 Resumen'!G20,'1.3 Resumen'!B20,"")</f>
        <v/>
      </c>
      <c r="W13" s="87" t="str">
        <f>IF(CONCATENATE($C$11,$R$25)='1.3 Resumen'!G25,'1.3 Resumen'!B25,"")</f>
        <v/>
      </c>
      <c r="X13" s="89"/>
    </row>
    <row r="14" spans="2:27" ht="19.5" customHeight="1">
      <c r="B14" s="403"/>
      <c r="C14" s="402"/>
      <c r="D14" s="106"/>
      <c r="E14" s="107" t="e">
        <f>IF(CONCATENATE($C$11,$D$25)='1.3 Resumen'!G6,'1.3 Resumen'!B6,"")</f>
        <v>#REF!</v>
      </c>
      <c r="F14" s="107" t="e">
        <f>IF(CONCATENATE($C$11,$D$25)='1.3 Resumen'!G11,'1.3 Resumen'!B11,"")</f>
        <v>#REF!</v>
      </c>
      <c r="G14" s="107" t="str">
        <f>IF(CONCATENATE($C$11,$D$25)='1.3 Resumen'!G16,'1.3 Resumen'!B16,"")</f>
        <v/>
      </c>
      <c r="H14" s="107" t="str">
        <f>IF(CONCATENATE($C$11,$D$25)='1.3 Resumen'!G21,'1.3 Resumen'!B21,"")</f>
        <v/>
      </c>
      <c r="I14" s="107" t="str">
        <f>IF(CONCATENATE($C$11,$D$25)='1.3 Resumen'!G26,'1.3 Resumen'!B26,"")</f>
        <v/>
      </c>
      <c r="J14" s="108"/>
      <c r="K14" s="109"/>
      <c r="L14" s="84" t="e">
        <f>IF(CONCATENATE($C$11,$K$25)='1.3 Resumen'!G6,'1.3 Resumen'!B6,"")</f>
        <v>#REF!</v>
      </c>
      <c r="M14" s="84" t="e">
        <f>IF(CONCATENATE($C$11,$K$25)='1.3 Resumen'!G11,'1.3 Resumen'!B11,"")</f>
        <v>#REF!</v>
      </c>
      <c r="N14" s="84" t="str">
        <f>IF(CONCATENATE($C$11,$K$25)='1.3 Resumen'!G16,'1.3 Resumen'!B16,"")</f>
        <v/>
      </c>
      <c r="O14" s="84" t="str">
        <f>IF(CONCATENATE($C$11,$K$25)='1.3 Resumen'!G21,'1.3 Resumen'!B21,"")</f>
        <v/>
      </c>
      <c r="P14" s="84" t="str">
        <f>IF(CONCATENATE($C$11,$K$25)='1.3 Resumen'!G26,'1.3 Resumen'!B26,"")</f>
        <v/>
      </c>
      <c r="Q14" s="85"/>
      <c r="R14" s="86"/>
      <c r="S14" s="87" t="e">
        <f>IF(CONCATENATE($C$11,$R$25)='1.3 Resumen'!G6,'1.3 Resumen'!B6,"")</f>
        <v>#REF!</v>
      </c>
      <c r="T14" s="87" t="e">
        <f>IF(CONCATENATE($C$11,$R$25)='1.3 Resumen'!G11,'1.3 Resumen'!B11,"")</f>
        <v>#REF!</v>
      </c>
      <c r="U14" s="87" t="str">
        <f>IF(CONCATENATE($C$11,$R$25)='1.3 Resumen'!G16,'1.3 Resumen'!B16,"")</f>
        <v/>
      </c>
      <c r="V14" s="87" t="str">
        <f>IF(CONCATENATE($C$11,$R$25)='1.3 Resumen'!G21,'1.3 Resumen'!B21,"")</f>
        <v/>
      </c>
      <c r="W14" s="87" t="str">
        <f>IF(CONCATENATE($C$11,$R$25)='1.3 Resumen'!G26,'1.3 Resumen'!B26,"")</f>
        <v/>
      </c>
      <c r="X14" s="89"/>
    </row>
    <row r="15" spans="2:27" ht="19.5" customHeight="1">
      <c r="B15" s="403"/>
      <c r="C15" s="402"/>
      <c r="D15" s="106"/>
      <c r="E15" s="107" t="e">
        <f>IF(CONCATENATE($C$11,$D$25)='1.3 Resumen'!G7,'1.3 Resumen'!B7,"")</f>
        <v>#REF!</v>
      </c>
      <c r="F15" s="107" t="e">
        <f>IF(CONCATENATE($C$11,$D$25)='1.3 Resumen'!G12,'1.3 Resumen'!B12,"")</f>
        <v>#REF!</v>
      </c>
      <c r="G15" s="107" t="str">
        <f>IF(CONCATENATE($C$11,$D$25)='1.3 Resumen'!G17,'1.3 Resumen'!B17,"")</f>
        <v/>
      </c>
      <c r="H15" s="107" t="str">
        <f>IF(CONCATENATE($C$11,$D$25)='1.3 Resumen'!G22,'1.3 Resumen'!B22,"")</f>
        <v/>
      </c>
      <c r="I15" s="107" t="str">
        <f>IF(CONCATENATE($C$11,$D$25)='1.3 Resumen'!G27,'1.3 Resumen'!B27,"")</f>
        <v/>
      </c>
      <c r="J15" s="108"/>
      <c r="K15" s="109"/>
      <c r="L15" s="84" t="e">
        <f>IF(CONCATENATE($C$11,$K$25)='1.3 Resumen'!G7,'1.3 Resumen'!B7,"")</f>
        <v>#REF!</v>
      </c>
      <c r="M15" s="84" t="e">
        <f>IF(CONCATENATE($C$11,$K$25)='1.3 Resumen'!G12,'1.3 Resumen'!B12,"")</f>
        <v>#REF!</v>
      </c>
      <c r="N15" s="84" t="str">
        <f>IF(CONCATENATE($C$11,$K$25)='1.3 Resumen'!G17,'1.3 Resumen'!B17,"")</f>
        <v/>
      </c>
      <c r="O15" s="84" t="str">
        <f>IF(CONCATENATE($C$11,$K$25)='1.3 Resumen'!G22,'1.3 Resumen'!B22,"")</f>
        <v/>
      </c>
      <c r="P15" s="84" t="str">
        <f>IF(CONCATENATE($C$11,$K$25)='1.3 Resumen'!G27,'1.3 Resumen'!B27,"")</f>
        <v/>
      </c>
      <c r="Q15" s="85"/>
      <c r="R15" s="86"/>
      <c r="S15" s="87" t="e">
        <f>IF(CONCATENATE($C$11,$R$25)='1.3 Resumen'!G7,'1.3 Resumen'!B7,"")</f>
        <v>#REF!</v>
      </c>
      <c r="T15" s="87" t="e">
        <f>IF(CONCATENATE($C$11,$R$25)='1.3 Resumen'!G12,'1.3 Resumen'!B12,"")</f>
        <v>#REF!</v>
      </c>
      <c r="U15" s="87" t="str">
        <f>IF(CONCATENATE($C$11,$R$25)='1.3 Resumen'!G17,'1.3 Resumen'!B17,"")</f>
        <v/>
      </c>
      <c r="V15" s="87" t="str">
        <f>IF(CONCATENATE($C$11,$R$25)='1.3 Resumen'!G22,'1.3 Resumen'!B22,"")</f>
        <v/>
      </c>
      <c r="W15" s="87" t="str">
        <f>IF(CONCATENATE($C$11,$R$25)='1.3 Resumen'!G27,'1.3 Resumen'!B27,"")</f>
        <v/>
      </c>
      <c r="X15" s="89"/>
    </row>
    <row r="16" spans="2:27" ht="19.5" customHeight="1">
      <c r="B16" s="403"/>
      <c r="C16" s="402"/>
      <c r="D16" s="106"/>
      <c r="E16" s="107" t="e">
        <f>IF(CONCATENATE($C$11,$D$25)='1.3 Resumen'!G8,'1.3 Resumen'!B8,"")</f>
        <v>#REF!</v>
      </c>
      <c r="F16" s="107" t="e">
        <f>IF(CONCATENATE($C$11,$D$25)='1.3 Resumen'!G13,'1.3 Resumen'!B13,"")</f>
        <v>#REF!</v>
      </c>
      <c r="G16" s="107" t="str">
        <f>IF(CONCATENATE($C$11,$D$25)='1.3 Resumen'!G18,'1.3 Resumen'!B18,"")</f>
        <v/>
      </c>
      <c r="H16" s="107" t="str">
        <f>IF(CONCATENATE($C$11,$D$25)='1.3 Resumen'!G23,'1.3 Resumen'!B23,"")</f>
        <v/>
      </c>
      <c r="I16" s="107" t="str">
        <f>IF(CONCATENATE($C$11,$D$25)='1.3 Resumen'!G28,'1.3 Resumen'!B28,"")</f>
        <v/>
      </c>
      <c r="J16" s="108"/>
      <c r="K16" s="109"/>
      <c r="L16" s="84" t="e">
        <f>IF(CONCATENATE($C$11,$K$25)='1.3 Resumen'!G8,'1.3 Resumen'!B8,"")</f>
        <v>#REF!</v>
      </c>
      <c r="M16" s="84" t="e">
        <f>IF(CONCATENATE($C$11,$K$25)='1.3 Resumen'!G13,'1.3 Resumen'!B13,"")</f>
        <v>#REF!</v>
      </c>
      <c r="N16" s="84" t="str">
        <f>IF(CONCATENATE($C$11,$K$25)='1.3 Resumen'!G18,'1.3 Resumen'!B18,"")</f>
        <v/>
      </c>
      <c r="O16" s="84" t="str">
        <f>IF(CONCATENATE($C$11,$K$25)='1.3 Resumen'!G23,'1.3 Resumen'!B23,"")</f>
        <v/>
      </c>
      <c r="P16" s="84" t="str">
        <f>IF(CONCATENATE($C$11,$K$25)='1.3 Resumen'!G28,'1.3 Resumen'!B28,"")</f>
        <v/>
      </c>
      <c r="Q16" s="85"/>
      <c r="R16" s="86"/>
      <c r="S16" s="87" t="e">
        <f>IF(CONCATENATE($C$11,$R$25)='1.3 Resumen'!G8,'1.3 Resumen'!B8,"")</f>
        <v>#REF!</v>
      </c>
      <c r="T16" s="87" t="e">
        <f>IF(CONCATENATE($C$11,$R$25)='1.3 Resumen'!G13,'1.3 Resumen'!B13,"")</f>
        <v>#REF!</v>
      </c>
      <c r="U16" s="87" t="str">
        <f>IF(CONCATENATE($C$11,$R$25)='1.3 Resumen'!G18,'1.3 Resumen'!B18,"")</f>
        <v/>
      </c>
      <c r="V16" s="87" t="str">
        <f>IF(CONCATENATE($C$11,$R$25)='1.3 Resumen'!G23,'1.3 Resumen'!B23,"")</f>
        <v/>
      </c>
      <c r="W16" s="87" t="str">
        <f>IF(CONCATENATE($C$11,$R$25)='1.3 Resumen'!G28,'1.3 Resumen'!B28,"")</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IF(CONCATENATE($C$18,$D$25)='1.3 Resumen'!G4,'1.3 Resumen'!B4,"")</f>
        <v/>
      </c>
      <c r="F19" s="120" t="e">
        <f>IF(CONCATENATE($C$18,$D$25)='1.3 Resumen'!G9,'1.3 Resumen'!B9,"")</f>
        <v>#REF!</v>
      </c>
      <c r="G19" s="120" t="e">
        <f>IF(CONCATENATE($C$18,$D$25)='1.3 Resumen'!G14,'1.3 Resumen'!B14,"")</f>
        <v>#REF!</v>
      </c>
      <c r="H19" s="120" t="str">
        <f>IF(CONCATENATE($C$18,$D$25)='1.3 Resumen'!G19,'1.3 Resumen'!B19,"")</f>
        <v/>
      </c>
      <c r="I19" s="120" t="str">
        <f>IF(CONCATENATE($C$18,$D$25)='1.3 Resumen'!G24,'1.3 Resumen'!B24,"")</f>
        <v/>
      </c>
      <c r="J19" s="121"/>
      <c r="K19" s="122"/>
      <c r="L19" s="107" t="str">
        <f>IF(CONCATENATE($C$18,$K$25)='1.3 Resumen'!G4,'1.3 Resumen'!B4,"")</f>
        <v/>
      </c>
      <c r="M19" s="107" t="e">
        <f>IF(CONCATENATE($C$18,$K$25)='1.3 Resumen'!G9,'1.3 Resumen'!B9,"")</f>
        <v>#REF!</v>
      </c>
      <c r="N19" s="107" t="e">
        <f>IF(CONCATENATE($C$18,$K$25)='1.3 Resumen'!G14,'1.3 Resumen'!B14,"")</f>
        <v>#REF!</v>
      </c>
      <c r="O19" s="107" t="str">
        <f>IF(CONCATENATE($C$18,$K$25)='1.3 Resumen'!G19,'1.3 Resumen'!B19,"")</f>
        <v/>
      </c>
      <c r="P19" s="107" t="str">
        <f>IF(CONCATENATE($C$18,$K$25)='1.3 Resumen'!G24,'1.3 Resumen'!B24,"")</f>
        <v/>
      </c>
      <c r="Q19" s="108"/>
      <c r="R19" s="109"/>
      <c r="S19" s="84" t="str">
        <f>IF(CONCATENATE($C$18,$R$25)='1.3 Resumen'!G4,'1.3 Resumen'!B4,"")</f>
        <v/>
      </c>
      <c r="T19" s="84" t="e">
        <f>IF(CONCATENATE($C$18,$R$25)='1.3 Resumen'!G9,'1.3 Resumen'!B9,"")</f>
        <v>#REF!</v>
      </c>
      <c r="U19" s="84" t="e">
        <f>IF(CONCATENATE($C$18,$R$25)='1.3 Resumen'!G14,'1.3 Resumen'!B14,"")</f>
        <v>#REF!</v>
      </c>
      <c r="V19" s="84" t="str">
        <f>IF(CONCATENATE($C$18,$R$25)='1.3 Resumen'!G19,'1.3 Resumen'!B19,"")</f>
        <v/>
      </c>
      <c r="W19" s="84" t="str">
        <f>IF(CONCATENATE($C$18,$R$25)='1.3 Resumen'!G24,'1.3 Resumen'!B24,"")</f>
        <v/>
      </c>
      <c r="X19" s="123"/>
    </row>
    <row r="20" spans="2:24" ht="19.5" customHeight="1">
      <c r="B20" s="403"/>
      <c r="C20" s="402"/>
      <c r="D20" s="119"/>
      <c r="E20" s="120" t="str">
        <f>IF(CONCATENATE($C$18,$D$25)='1.3 Resumen'!G5,'1.3 Resumen'!B5,"")</f>
        <v/>
      </c>
      <c r="F20" s="120" t="e">
        <f>IF(CONCATENATE($C$18,$D$25)='1.3 Resumen'!G10,'1.3 Resumen'!B10,"")</f>
        <v>#REF!</v>
      </c>
      <c r="G20" s="120" t="e">
        <f>IF(CONCATENATE($C$18,$D$25)='1.3 Resumen'!G15,'1.3 Resumen'!B15,"")</f>
        <v>#REF!</v>
      </c>
      <c r="H20" s="120" t="str">
        <f>IF(CONCATENATE($C$18,$D$25)='1.3 Resumen'!G20,'1.3 Resumen'!B20,"")</f>
        <v/>
      </c>
      <c r="I20" s="120" t="str">
        <f>IF(CONCATENATE($C$18,$D$25)='1.3 Resumen'!G25,'1.3 Resumen'!B25,"")</f>
        <v/>
      </c>
      <c r="J20" s="121"/>
      <c r="K20" s="122"/>
      <c r="L20" s="107" t="str">
        <f>IF(CONCATENATE($C$18,$K$25)='1.3 Resumen'!G5,'1.3 Resumen'!B5,"")</f>
        <v/>
      </c>
      <c r="M20" s="107" t="e">
        <f>IF(CONCATENATE($C$18,$K$25)='1.3 Resumen'!G10,'1.3 Resumen'!B10,"")</f>
        <v>#REF!</v>
      </c>
      <c r="N20" s="107" t="e">
        <f>IF(CONCATENATE($C$18,$K$25)='1.3 Resumen'!G15,'1.3 Resumen'!B15,"")</f>
        <v>#REF!</v>
      </c>
      <c r="O20" s="107" t="str">
        <f>IF(CONCATENATE($C$18,$K$25)='1.3 Resumen'!G20,'1.3 Resumen'!B20,"")</f>
        <v/>
      </c>
      <c r="P20" s="107" t="str">
        <f>IF(CONCATENATE($C$18,$K$25)='1.3 Resumen'!G25,'1.3 Resumen'!B25,"")</f>
        <v/>
      </c>
      <c r="Q20" s="108"/>
      <c r="R20" s="109"/>
      <c r="S20" s="84" t="str">
        <f>IF(CONCATENATE($C$18,$R$25)='1.3 Resumen'!G5,'1.3 Resumen'!B5,"")</f>
        <v/>
      </c>
      <c r="T20" s="84" t="e">
        <f>IF(CONCATENATE($C$18,$R$25)='1.3 Resumen'!G10,'1.3 Resumen'!B10,"")</f>
        <v>#REF!</v>
      </c>
      <c r="U20" s="84" t="e">
        <f>IF(CONCATENATE($C$18,$R$25)='1.3 Resumen'!G15,'1.3 Resumen'!B15,"")</f>
        <v>#REF!</v>
      </c>
      <c r="V20" s="84" t="str">
        <f>IF(CONCATENATE($C$18,$R$25)='1.3 Resumen'!G20,'1.3 Resumen'!B20,"")</f>
        <v/>
      </c>
      <c r="W20" s="84" t="str">
        <f>IF(CONCATENATE($C$18,$R$25)='1.3 Resumen'!G25,'1.3 Resumen'!B25,"")</f>
        <v/>
      </c>
      <c r="X20" s="123"/>
    </row>
    <row r="21" spans="2:24" ht="19.5" customHeight="1">
      <c r="B21" s="403"/>
      <c r="C21" s="402"/>
      <c r="D21" s="119"/>
      <c r="E21" s="120" t="e">
        <f>IF(CONCATENATE($C$18,$D$25)='1.3 Resumen'!G6,'1.3 Resumen'!B6,"")</f>
        <v>#REF!</v>
      </c>
      <c r="F21" s="120" t="e">
        <f>IF(CONCATENATE($C$18,$D$25)='1.3 Resumen'!G11,'1.3 Resumen'!B11,"")</f>
        <v>#REF!</v>
      </c>
      <c r="G21" s="120" t="str">
        <f>IF(CONCATENATE($C$18,$D$25)='1.3 Resumen'!G16,'1.3 Resumen'!B16,"")</f>
        <v/>
      </c>
      <c r="H21" s="120" t="str">
        <f>IF(CONCATENATE($C$18,$D$25)='1.3 Resumen'!G21,'1.3 Resumen'!B21,"")</f>
        <v/>
      </c>
      <c r="I21" s="120" t="str">
        <f>IF(CONCATENATE($C$18,$D$25)='1.3 Resumen'!G26,'1.3 Resumen'!B26,"")</f>
        <v/>
      </c>
      <c r="J21" s="121"/>
      <c r="K21" s="122"/>
      <c r="L21" s="107" t="e">
        <f>IF(CONCATENATE($C$18,$K$25)='1.3 Resumen'!G6,'1.3 Resumen'!B6,"")</f>
        <v>#REF!</v>
      </c>
      <c r="M21" s="107" t="e">
        <f>IF(CONCATENATE($C$18,$K$25)='1.3 Resumen'!G11,'1.3 Resumen'!B11,"")</f>
        <v>#REF!</v>
      </c>
      <c r="N21" s="107" t="str">
        <f>IF(CONCATENATE($C$18,$K$25)='1.3 Resumen'!G16,'1.3 Resumen'!B16,"")</f>
        <v/>
      </c>
      <c r="O21" s="107" t="str">
        <f>IF(CONCATENATE($C$18,$K$25)='1.3 Resumen'!G21,'1.3 Resumen'!B21,"")</f>
        <v/>
      </c>
      <c r="P21" s="107" t="str">
        <f>IF(CONCATENATE($C$18,$K$25)='1.3 Resumen'!G26,'1.3 Resumen'!B26,"")</f>
        <v/>
      </c>
      <c r="Q21" s="108"/>
      <c r="R21" s="109"/>
      <c r="S21" s="84" t="e">
        <f>IF(CONCATENATE($C$18,$R$25)='1.3 Resumen'!G6,'1.3 Resumen'!B6,"")</f>
        <v>#REF!</v>
      </c>
      <c r="T21" s="84" t="e">
        <f>IF(CONCATENATE($C$18,$R$25)='1.3 Resumen'!G11,'1.3 Resumen'!B11,"")</f>
        <v>#REF!</v>
      </c>
      <c r="U21" s="84" t="str">
        <f>IF(CONCATENATE($C$18,$R$25)='1.3 Resumen'!G16,'1.3 Resumen'!B16,"")</f>
        <v/>
      </c>
      <c r="V21" s="84" t="str">
        <f>IF(CONCATENATE($C$18,$R$25)='1.3 Resumen'!G21,'1.3 Resumen'!B21,"")</f>
        <v/>
      </c>
      <c r="W21" s="84" t="str">
        <f>IF(CONCATENATE($C$18,$R$25)='1.3 Resumen'!G26,'1.3 Resumen'!B26,"")</f>
        <v/>
      </c>
      <c r="X21" s="123"/>
    </row>
    <row r="22" spans="2:24" ht="19.5" customHeight="1">
      <c r="B22" s="403"/>
      <c r="C22" s="402"/>
      <c r="D22" s="119"/>
      <c r="E22" s="120" t="e">
        <f>IF(CONCATENATE($C$18,$D$25)='1.3 Resumen'!G7,'1.3 Resumen'!B7,"")</f>
        <v>#REF!</v>
      </c>
      <c r="F22" s="120" t="e">
        <f>IF(CONCATENATE($C$18,$D$25)='1.3 Resumen'!G12,'1.3 Resumen'!B12,"")</f>
        <v>#REF!</v>
      </c>
      <c r="G22" s="120" t="str">
        <f>IF(CONCATENATE($C$18,$D$25)='1.3 Resumen'!G17,'1.3 Resumen'!B17,"")</f>
        <v/>
      </c>
      <c r="H22" s="120" t="str">
        <f>IF(CONCATENATE($C$18,$D$25)='1.3 Resumen'!G22,'1.3 Resumen'!B22,"")</f>
        <v/>
      </c>
      <c r="I22" s="120" t="str">
        <f>IF(CONCATENATE($C$18,$D$25)='1.3 Resumen'!G27,'1.3 Resumen'!B27,"")</f>
        <v/>
      </c>
      <c r="J22" s="121"/>
      <c r="K22" s="122"/>
      <c r="L22" s="107" t="e">
        <f>IF(CONCATENATE($C$18,$K$25)='1.3 Resumen'!G7,'1.3 Resumen'!B7,"")</f>
        <v>#REF!</v>
      </c>
      <c r="M22" s="107" t="e">
        <f>IF(CONCATENATE($C$18,$K$25)='1.3 Resumen'!G12,'1.3 Resumen'!B12,"")</f>
        <v>#REF!</v>
      </c>
      <c r="N22" s="107" t="str">
        <f>IF(CONCATENATE($C$18,$K$25)='1.3 Resumen'!G17,'1.3 Resumen'!B17,"")</f>
        <v/>
      </c>
      <c r="O22" s="107" t="str">
        <f>IF(CONCATENATE($C$18,$K$25)='1.3 Resumen'!G22,'1.3 Resumen'!B22,"")</f>
        <v/>
      </c>
      <c r="P22" s="107" t="str">
        <f>IF(CONCATENATE($C$18,$K$25)='1.3 Resumen'!G27,'1.3 Resumen'!B27,"")</f>
        <v/>
      </c>
      <c r="Q22" s="108"/>
      <c r="R22" s="109"/>
      <c r="S22" s="84" t="e">
        <f>IF(CONCATENATE($C$18,$R$25)='1.3 Resumen'!G7,'1.3 Resumen'!B7,"")</f>
        <v>#REF!</v>
      </c>
      <c r="T22" s="84" t="e">
        <f>IF(CONCATENATE($C$18,$R$25)='1.3 Resumen'!G12,'1.3 Resumen'!B12,"")</f>
        <v>#REF!</v>
      </c>
      <c r="U22" s="84" t="str">
        <f>IF(CONCATENATE($C$18,$R$25)='1.3 Resumen'!G17,'1.3 Resumen'!B17,"")</f>
        <v/>
      </c>
      <c r="V22" s="84" t="str">
        <f>IF(CONCATENATE($C$18,$R$25)='1.3 Resumen'!G22,'1.3 Resumen'!B22,"")</f>
        <v/>
      </c>
      <c r="W22" s="84" t="str">
        <f>IF(CONCATENATE($C$18,$R$25)='1.3 Resumen'!G27,'1.3 Resumen'!B27,"")</f>
        <v/>
      </c>
      <c r="X22" s="123"/>
    </row>
    <row r="23" spans="2:24" ht="19.5" customHeight="1">
      <c r="C23" s="402"/>
      <c r="D23" s="119"/>
      <c r="E23" s="120" t="e">
        <f>IF(CONCATENATE($C$18,$D$25)='1.3 Resumen'!G8,'1.3 Resumen'!B8,"")</f>
        <v>#REF!</v>
      </c>
      <c r="F23" s="120" t="e">
        <f>IF(CONCATENATE($C$18,$D$25)='1.3 Resumen'!G13,'1.3 Resumen'!B13,"")</f>
        <v>#REF!</v>
      </c>
      <c r="G23" s="120" t="str">
        <f>IF(CONCATENATE($C$18,$D$25)='1.3 Resumen'!G18,'1.3 Resumen'!B18,"")</f>
        <v/>
      </c>
      <c r="H23" s="120" t="str">
        <f>IF(CONCATENATE($C$18,$D$25)='1.3 Resumen'!G23,'1.3 Resumen'!B23,"")</f>
        <v/>
      </c>
      <c r="I23" s="120" t="str">
        <f>IF(CONCATENATE($C$18,$D$25)='1.3 Resumen'!G28,'1.3 Resumen'!B28,"")</f>
        <v/>
      </c>
      <c r="J23" s="121"/>
      <c r="K23" s="122"/>
      <c r="L23" s="107" t="e">
        <f>IF(CONCATENATE($C$18,$K$25)='1.3 Resumen'!G8,'1.3 Resumen'!B8,"")</f>
        <v>#REF!</v>
      </c>
      <c r="M23" s="107" t="e">
        <f>IF(CONCATENATE($C$18,$K$25)='1.3 Resumen'!G13,'1.3 Resumen'!B13,"")</f>
        <v>#REF!</v>
      </c>
      <c r="N23" s="107" t="str">
        <f>IF(CONCATENATE($C$18,$K$25)='1.3 Resumen'!G18,'1.3 Resumen'!B18,"")</f>
        <v/>
      </c>
      <c r="O23" s="107" t="str">
        <f>IF(CONCATENATE($C$18,$K$25)='1.3 Resumen'!G23,'1.3 Resumen'!B23,"")</f>
        <v/>
      </c>
      <c r="P23" s="107" t="str">
        <f>IF(CONCATENATE($C$18,$K$25)='1.3 Resumen'!G28,'1.3 Resumen'!B28,"")</f>
        <v/>
      </c>
      <c r="Q23" s="108"/>
      <c r="R23" s="109"/>
      <c r="S23" s="84" t="e">
        <f>IF(CONCATENATE($C$18,$R$25)='1.3 Resumen'!G8,'1.3 Resumen'!B8,"")</f>
        <v>#REF!</v>
      </c>
      <c r="T23" s="84" t="e">
        <f>IF(CONCATENATE($C$18,$R$25)='1.3 Resumen'!G13,'1.3 Resumen'!B13,"")</f>
        <v>#REF!</v>
      </c>
      <c r="U23" s="84" t="str">
        <f>IF(CONCATENATE($C$18,$R$25)='1.3 Resumen'!G18,'1.3 Resumen'!B18,"")</f>
        <v/>
      </c>
      <c r="V23" s="84" t="str">
        <f>IF(CONCATENATE($C$18,$R$25)='1.3 Resumen'!G23,'1.3 Resumen'!B23,"")</f>
        <v/>
      </c>
      <c r="W23" s="84" t="str">
        <f>IF(CONCATENATE($C$18,$R$25)='1.3 Resumen'!G28,'1.3 Resumen'!B28,"")</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TU/7jIp+D0ULUT5dSaEfonOoLZdKqDKTPUwysleFlToeC9WTQ4EMKI/p2U7b6EN8lCK+3LcWWJH/E02rpwuZqw==" saltValue="cdEkQZo9utmSnTnCRZExNA=="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77"/>
  <sheetViews>
    <sheetView topLeftCell="A3" zoomScale="50" zoomScaleNormal="50" workbookViewId="0">
      <pane ySplit="2" topLeftCell="A5" activePane="bottomLeft" state="frozen"/>
      <selection activeCell="R8" sqref="R8"/>
      <selection pane="bottomLeft" activeCell="R8" sqref="R8"/>
    </sheetView>
  </sheetViews>
  <sheetFormatPr baseColWidth="10" defaultRowHeight="12.75"/>
  <cols>
    <col min="1" max="1" width="21.28515625" style="32" customWidth="1"/>
    <col min="2" max="2" width="26.85546875" style="53" customWidth="1"/>
    <col min="3" max="3" width="24.140625" style="32" customWidth="1"/>
    <col min="4" max="4" width="13.140625" style="32" customWidth="1"/>
    <col min="5" max="5" width="35.28515625" style="32" customWidth="1"/>
    <col min="6" max="6" width="14" style="32" customWidth="1"/>
    <col min="7" max="7" width="17.7109375" style="32" customWidth="1"/>
    <col min="8" max="8" width="16.85546875" style="32" customWidth="1"/>
    <col min="9" max="11" width="16.140625" style="32" customWidth="1"/>
    <col min="12" max="12" width="22.140625" style="32" customWidth="1"/>
    <col min="13" max="13" width="16.140625" style="32" customWidth="1"/>
    <col min="14" max="14" width="20.28515625" style="32" customWidth="1"/>
    <col min="15" max="15" width="2" style="32" hidden="1" customWidth="1"/>
    <col min="16" max="16" width="20.42578125" style="32" customWidth="1"/>
    <col min="17" max="17" width="18.42578125" style="32" customWidth="1"/>
    <col min="18" max="18" width="21.5703125" style="32" customWidth="1"/>
    <col min="19" max="256" width="11.42578125" style="32"/>
    <col min="257" max="257" width="21.28515625" style="32" customWidth="1"/>
    <col min="258" max="258" width="26.85546875" style="32" customWidth="1"/>
    <col min="259" max="259" width="24.140625" style="32" customWidth="1"/>
    <col min="260" max="260" width="13.140625" style="32" customWidth="1"/>
    <col min="261" max="261" width="35.28515625" style="32" customWidth="1"/>
    <col min="262" max="262" width="14" style="32" customWidth="1"/>
    <col min="263" max="263" width="17.7109375" style="32" customWidth="1"/>
    <col min="264" max="264" width="16.85546875" style="32" customWidth="1"/>
    <col min="265" max="267" width="16.140625" style="32" customWidth="1"/>
    <col min="268" max="268" width="22.140625" style="32" customWidth="1"/>
    <col min="269" max="269" width="16.140625" style="32" customWidth="1"/>
    <col min="270" max="270" width="20.28515625" style="32" customWidth="1"/>
    <col min="271" max="271" width="0" style="32" hidden="1" customWidth="1"/>
    <col min="272" max="272" width="20.42578125" style="32" customWidth="1"/>
    <col min="273" max="273" width="18.42578125" style="32" customWidth="1"/>
    <col min="274" max="274" width="21.5703125" style="32" customWidth="1"/>
    <col min="275" max="512" width="11.42578125" style="32"/>
    <col min="513" max="513" width="21.28515625" style="32" customWidth="1"/>
    <col min="514" max="514" width="26.85546875" style="32" customWidth="1"/>
    <col min="515" max="515" width="24.140625" style="32" customWidth="1"/>
    <col min="516" max="516" width="13.140625" style="32" customWidth="1"/>
    <col min="517" max="517" width="35.28515625" style="32" customWidth="1"/>
    <col min="518" max="518" width="14" style="32" customWidth="1"/>
    <col min="519" max="519" width="17.7109375" style="32" customWidth="1"/>
    <col min="520" max="520" width="16.85546875" style="32" customWidth="1"/>
    <col min="521" max="523" width="16.140625" style="32" customWidth="1"/>
    <col min="524" max="524" width="22.140625" style="32" customWidth="1"/>
    <col min="525" max="525" width="16.140625" style="32" customWidth="1"/>
    <col min="526" max="526" width="20.28515625" style="32" customWidth="1"/>
    <col min="527" max="527" width="0" style="32" hidden="1" customWidth="1"/>
    <col min="528" max="528" width="20.42578125" style="32" customWidth="1"/>
    <col min="529" max="529" width="18.42578125" style="32" customWidth="1"/>
    <col min="530" max="530" width="21.5703125" style="32" customWidth="1"/>
    <col min="531" max="768" width="11.42578125" style="32"/>
    <col min="769" max="769" width="21.28515625" style="32" customWidth="1"/>
    <col min="770" max="770" width="26.85546875" style="32" customWidth="1"/>
    <col min="771" max="771" width="24.140625" style="32" customWidth="1"/>
    <col min="772" max="772" width="13.140625" style="32" customWidth="1"/>
    <col min="773" max="773" width="35.28515625" style="32" customWidth="1"/>
    <col min="774" max="774" width="14" style="32" customWidth="1"/>
    <col min="775" max="775" width="17.7109375" style="32" customWidth="1"/>
    <col min="776" max="776" width="16.85546875" style="32" customWidth="1"/>
    <col min="777" max="779" width="16.140625" style="32" customWidth="1"/>
    <col min="780" max="780" width="22.140625" style="32" customWidth="1"/>
    <col min="781" max="781" width="16.140625" style="32" customWidth="1"/>
    <col min="782" max="782" width="20.28515625" style="32" customWidth="1"/>
    <col min="783" max="783" width="0" style="32" hidden="1" customWidth="1"/>
    <col min="784" max="784" width="20.42578125" style="32" customWidth="1"/>
    <col min="785" max="785" width="18.42578125" style="32" customWidth="1"/>
    <col min="786" max="786" width="21.5703125" style="32" customWidth="1"/>
    <col min="787" max="1024" width="11.42578125" style="32"/>
    <col min="1025" max="1025" width="21.28515625" style="32" customWidth="1"/>
    <col min="1026" max="1026" width="26.85546875" style="32" customWidth="1"/>
    <col min="1027" max="1027" width="24.140625" style="32" customWidth="1"/>
    <col min="1028" max="1028" width="13.140625" style="32" customWidth="1"/>
    <col min="1029" max="1029" width="35.28515625" style="32" customWidth="1"/>
    <col min="1030" max="1030" width="14" style="32" customWidth="1"/>
    <col min="1031" max="1031" width="17.7109375" style="32" customWidth="1"/>
    <col min="1032" max="1032" width="16.85546875" style="32" customWidth="1"/>
    <col min="1033" max="1035" width="16.140625" style="32" customWidth="1"/>
    <col min="1036" max="1036" width="22.140625" style="32" customWidth="1"/>
    <col min="1037" max="1037" width="16.140625" style="32" customWidth="1"/>
    <col min="1038" max="1038" width="20.28515625" style="32" customWidth="1"/>
    <col min="1039" max="1039" width="0" style="32" hidden="1" customWidth="1"/>
    <col min="1040" max="1040" width="20.42578125" style="32" customWidth="1"/>
    <col min="1041" max="1041" width="18.42578125" style="32" customWidth="1"/>
    <col min="1042" max="1042" width="21.5703125" style="32" customWidth="1"/>
    <col min="1043" max="1280" width="11.42578125" style="32"/>
    <col min="1281" max="1281" width="21.28515625" style="32" customWidth="1"/>
    <col min="1282" max="1282" width="26.85546875" style="32" customWidth="1"/>
    <col min="1283" max="1283" width="24.140625" style="32" customWidth="1"/>
    <col min="1284" max="1284" width="13.140625" style="32" customWidth="1"/>
    <col min="1285" max="1285" width="35.28515625" style="32" customWidth="1"/>
    <col min="1286" max="1286" width="14" style="32" customWidth="1"/>
    <col min="1287" max="1287" width="17.7109375" style="32" customWidth="1"/>
    <col min="1288" max="1288" width="16.85546875" style="32" customWidth="1"/>
    <col min="1289" max="1291" width="16.140625" style="32" customWidth="1"/>
    <col min="1292" max="1292" width="22.140625" style="32" customWidth="1"/>
    <col min="1293" max="1293" width="16.140625" style="32" customWidth="1"/>
    <col min="1294" max="1294" width="20.28515625" style="32" customWidth="1"/>
    <col min="1295" max="1295" width="0" style="32" hidden="1" customWidth="1"/>
    <col min="1296" max="1296" width="20.42578125" style="32" customWidth="1"/>
    <col min="1297" max="1297" width="18.42578125" style="32" customWidth="1"/>
    <col min="1298" max="1298" width="21.5703125" style="32" customWidth="1"/>
    <col min="1299" max="1536" width="11.42578125" style="32"/>
    <col min="1537" max="1537" width="21.28515625" style="32" customWidth="1"/>
    <col min="1538" max="1538" width="26.85546875" style="32" customWidth="1"/>
    <col min="1539" max="1539" width="24.140625" style="32" customWidth="1"/>
    <col min="1540" max="1540" width="13.140625" style="32" customWidth="1"/>
    <col min="1541" max="1541" width="35.28515625" style="32" customWidth="1"/>
    <col min="1542" max="1542" width="14" style="32" customWidth="1"/>
    <col min="1543" max="1543" width="17.7109375" style="32" customWidth="1"/>
    <col min="1544" max="1544" width="16.85546875" style="32" customWidth="1"/>
    <col min="1545" max="1547" width="16.140625" style="32" customWidth="1"/>
    <col min="1548" max="1548" width="22.140625" style="32" customWidth="1"/>
    <col min="1549" max="1549" width="16.140625" style="32" customWidth="1"/>
    <col min="1550" max="1550" width="20.28515625" style="32" customWidth="1"/>
    <col min="1551" max="1551" width="0" style="32" hidden="1" customWidth="1"/>
    <col min="1552" max="1552" width="20.42578125" style="32" customWidth="1"/>
    <col min="1553" max="1553" width="18.42578125" style="32" customWidth="1"/>
    <col min="1554" max="1554" width="21.5703125" style="32" customWidth="1"/>
    <col min="1555" max="1792" width="11.42578125" style="32"/>
    <col min="1793" max="1793" width="21.28515625" style="32" customWidth="1"/>
    <col min="1794" max="1794" width="26.85546875" style="32" customWidth="1"/>
    <col min="1795" max="1795" width="24.140625" style="32" customWidth="1"/>
    <col min="1796" max="1796" width="13.140625" style="32" customWidth="1"/>
    <col min="1797" max="1797" width="35.28515625" style="32" customWidth="1"/>
    <col min="1798" max="1798" width="14" style="32" customWidth="1"/>
    <col min="1799" max="1799" width="17.7109375" style="32" customWidth="1"/>
    <col min="1800" max="1800" width="16.85546875" style="32" customWidth="1"/>
    <col min="1801" max="1803" width="16.140625" style="32" customWidth="1"/>
    <col min="1804" max="1804" width="22.140625" style="32" customWidth="1"/>
    <col min="1805" max="1805" width="16.140625" style="32" customWidth="1"/>
    <col min="1806" max="1806" width="20.28515625" style="32" customWidth="1"/>
    <col min="1807" max="1807" width="0" style="32" hidden="1" customWidth="1"/>
    <col min="1808" max="1808" width="20.42578125" style="32" customWidth="1"/>
    <col min="1809" max="1809" width="18.42578125" style="32" customWidth="1"/>
    <col min="1810" max="1810" width="21.5703125" style="32" customWidth="1"/>
    <col min="1811" max="2048" width="11.42578125" style="32"/>
    <col min="2049" max="2049" width="21.28515625" style="32" customWidth="1"/>
    <col min="2050" max="2050" width="26.85546875" style="32" customWidth="1"/>
    <col min="2051" max="2051" width="24.140625" style="32" customWidth="1"/>
    <col min="2052" max="2052" width="13.140625" style="32" customWidth="1"/>
    <col min="2053" max="2053" width="35.28515625" style="32" customWidth="1"/>
    <col min="2054" max="2054" width="14" style="32" customWidth="1"/>
    <col min="2055" max="2055" width="17.7109375" style="32" customWidth="1"/>
    <col min="2056" max="2056" width="16.85546875" style="32" customWidth="1"/>
    <col min="2057" max="2059" width="16.140625" style="32" customWidth="1"/>
    <col min="2060" max="2060" width="22.140625" style="32" customWidth="1"/>
    <col min="2061" max="2061" width="16.140625" style="32" customWidth="1"/>
    <col min="2062" max="2062" width="20.28515625" style="32" customWidth="1"/>
    <col min="2063" max="2063" width="0" style="32" hidden="1" customWidth="1"/>
    <col min="2064" max="2064" width="20.42578125" style="32" customWidth="1"/>
    <col min="2065" max="2065" width="18.42578125" style="32" customWidth="1"/>
    <col min="2066" max="2066" width="21.5703125" style="32" customWidth="1"/>
    <col min="2067" max="2304" width="11.42578125" style="32"/>
    <col min="2305" max="2305" width="21.28515625" style="32" customWidth="1"/>
    <col min="2306" max="2306" width="26.85546875" style="32" customWidth="1"/>
    <col min="2307" max="2307" width="24.140625" style="32" customWidth="1"/>
    <col min="2308" max="2308" width="13.140625" style="32" customWidth="1"/>
    <col min="2309" max="2309" width="35.28515625" style="32" customWidth="1"/>
    <col min="2310" max="2310" width="14" style="32" customWidth="1"/>
    <col min="2311" max="2311" width="17.7109375" style="32" customWidth="1"/>
    <col min="2312" max="2312" width="16.85546875" style="32" customWidth="1"/>
    <col min="2313" max="2315" width="16.140625" style="32" customWidth="1"/>
    <col min="2316" max="2316" width="22.140625" style="32" customWidth="1"/>
    <col min="2317" max="2317" width="16.140625" style="32" customWidth="1"/>
    <col min="2318" max="2318" width="20.28515625" style="32" customWidth="1"/>
    <col min="2319" max="2319" width="0" style="32" hidden="1" customWidth="1"/>
    <col min="2320" max="2320" width="20.42578125" style="32" customWidth="1"/>
    <col min="2321" max="2321" width="18.42578125" style="32" customWidth="1"/>
    <col min="2322" max="2322" width="21.5703125" style="32" customWidth="1"/>
    <col min="2323" max="2560" width="11.42578125" style="32"/>
    <col min="2561" max="2561" width="21.28515625" style="32" customWidth="1"/>
    <col min="2562" max="2562" width="26.85546875" style="32" customWidth="1"/>
    <col min="2563" max="2563" width="24.140625" style="32" customWidth="1"/>
    <col min="2564" max="2564" width="13.140625" style="32" customWidth="1"/>
    <col min="2565" max="2565" width="35.28515625" style="32" customWidth="1"/>
    <col min="2566" max="2566" width="14" style="32" customWidth="1"/>
    <col min="2567" max="2567" width="17.7109375" style="32" customWidth="1"/>
    <col min="2568" max="2568" width="16.85546875" style="32" customWidth="1"/>
    <col min="2569" max="2571" width="16.140625" style="32" customWidth="1"/>
    <col min="2572" max="2572" width="22.140625" style="32" customWidth="1"/>
    <col min="2573" max="2573" width="16.140625" style="32" customWidth="1"/>
    <col min="2574" max="2574" width="20.28515625" style="32" customWidth="1"/>
    <col min="2575" max="2575" width="0" style="32" hidden="1" customWidth="1"/>
    <col min="2576" max="2576" width="20.42578125" style="32" customWidth="1"/>
    <col min="2577" max="2577" width="18.42578125" style="32" customWidth="1"/>
    <col min="2578" max="2578" width="21.5703125" style="32" customWidth="1"/>
    <col min="2579" max="2816" width="11.42578125" style="32"/>
    <col min="2817" max="2817" width="21.28515625" style="32" customWidth="1"/>
    <col min="2818" max="2818" width="26.85546875" style="32" customWidth="1"/>
    <col min="2819" max="2819" width="24.140625" style="32" customWidth="1"/>
    <col min="2820" max="2820" width="13.140625" style="32" customWidth="1"/>
    <col min="2821" max="2821" width="35.28515625" style="32" customWidth="1"/>
    <col min="2822" max="2822" width="14" style="32" customWidth="1"/>
    <col min="2823" max="2823" width="17.7109375" style="32" customWidth="1"/>
    <col min="2824" max="2824" width="16.85546875" style="32" customWidth="1"/>
    <col min="2825" max="2827" width="16.140625" style="32" customWidth="1"/>
    <col min="2828" max="2828" width="22.140625" style="32" customWidth="1"/>
    <col min="2829" max="2829" width="16.140625" style="32" customWidth="1"/>
    <col min="2830" max="2830" width="20.28515625" style="32" customWidth="1"/>
    <col min="2831" max="2831" width="0" style="32" hidden="1" customWidth="1"/>
    <col min="2832" max="2832" width="20.42578125" style="32" customWidth="1"/>
    <col min="2833" max="2833" width="18.42578125" style="32" customWidth="1"/>
    <col min="2834" max="2834" width="21.5703125" style="32" customWidth="1"/>
    <col min="2835" max="3072" width="11.42578125" style="32"/>
    <col min="3073" max="3073" width="21.28515625" style="32" customWidth="1"/>
    <col min="3074" max="3074" width="26.85546875" style="32" customWidth="1"/>
    <col min="3075" max="3075" width="24.140625" style="32" customWidth="1"/>
    <col min="3076" max="3076" width="13.140625" style="32" customWidth="1"/>
    <col min="3077" max="3077" width="35.28515625" style="32" customWidth="1"/>
    <col min="3078" max="3078" width="14" style="32" customWidth="1"/>
    <col min="3079" max="3079" width="17.7109375" style="32" customWidth="1"/>
    <col min="3080" max="3080" width="16.85546875" style="32" customWidth="1"/>
    <col min="3081" max="3083" width="16.140625" style="32" customWidth="1"/>
    <col min="3084" max="3084" width="22.140625" style="32" customWidth="1"/>
    <col min="3085" max="3085" width="16.140625" style="32" customWidth="1"/>
    <col min="3086" max="3086" width="20.28515625" style="32" customWidth="1"/>
    <col min="3087" max="3087" width="0" style="32" hidden="1" customWidth="1"/>
    <col min="3088" max="3088" width="20.42578125" style="32" customWidth="1"/>
    <col min="3089" max="3089" width="18.42578125" style="32" customWidth="1"/>
    <col min="3090" max="3090" width="21.5703125" style="32" customWidth="1"/>
    <col min="3091" max="3328" width="11.42578125" style="32"/>
    <col min="3329" max="3329" width="21.28515625" style="32" customWidth="1"/>
    <col min="3330" max="3330" width="26.85546875" style="32" customWidth="1"/>
    <col min="3331" max="3331" width="24.140625" style="32" customWidth="1"/>
    <col min="3332" max="3332" width="13.140625" style="32" customWidth="1"/>
    <col min="3333" max="3333" width="35.28515625" style="32" customWidth="1"/>
    <col min="3334" max="3334" width="14" style="32" customWidth="1"/>
    <col min="3335" max="3335" width="17.7109375" style="32" customWidth="1"/>
    <col min="3336" max="3336" width="16.85546875" style="32" customWidth="1"/>
    <col min="3337" max="3339" width="16.140625" style="32" customWidth="1"/>
    <col min="3340" max="3340" width="22.140625" style="32" customWidth="1"/>
    <col min="3341" max="3341" width="16.140625" style="32" customWidth="1"/>
    <col min="3342" max="3342" width="20.28515625" style="32" customWidth="1"/>
    <col min="3343" max="3343" width="0" style="32" hidden="1" customWidth="1"/>
    <col min="3344" max="3344" width="20.42578125" style="32" customWidth="1"/>
    <col min="3345" max="3345" width="18.42578125" style="32" customWidth="1"/>
    <col min="3346" max="3346" width="21.5703125" style="32" customWidth="1"/>
    <col min="3347" max="3584" width="11.42578125" style="32"/>
    <col min="3585" max="3585" width="21.28515625" style="32" customWidth="1"/>
    <col min="3586" max="3586" width="26.85546875" style="32" customWidth="1"/>
    <col min="3587" max="3587" width="24.140625" style="32" customWidth="1"/>
    <col min="3588" max="3588" width="13.140625" style="32" customWidth="1"/>
    <col min="3589" max="3589" width="35.28515625" style="32" customWidth="1"/>
    <col min="3590" max="3590" width="14" style="32" customWidth="1"/>
    <col min="3591" max="3591" width="17.7109375" style="32" customWidth="1"/>
    <col min="3592" max="3592" width="16.85546875" style="32" customWidth="1"/>
    <col min="3593" max="3595" width="16.140625" style="32" customWidth="1"/>
    <col min="3596" max="3596" width="22.140625" style="32" customWidth="1"/>
    <col min="3597" max="3597" width="16.140625" style="32" customWidth="1"/>
    <col min="3598" max="3598" width="20.28515625" style="32" customWidth="1"/>
    <col min="3599" max="3599" width="0" style="32" hidden="1" customWidth="1"/>
    <col min="3600" max="3600" width="20.42578125" style="32" customWidth="1"/>
    <col min="3601" max="3601" width="18.42578125" style="32" customWidth="1"/>
    <col min="3602" max="3602" width="21.5703125" style="32" customWidth="1"/>
    <col min="3603" max="3840" width="11.42578125" style="32"/>
    <col min="3841" max="3841" width="21.28515625" style="32" customWidth="1"/>
    <col min="3842" max="3842" width="26.85546875" style="32" customWidth="1"/>
    <col min="3843" max="3843" width="24.140625" style="32" customWidth="1"/>
    <col min="3844" max="3844" width="13.140625" style="32" customWidth="1"/>
    <col min="3845" max="3845" width="35.28515625" style="32" customWidth="1"/>
    <col min="3846" max="3846" width="14" style="32" customWidth="1"/>
    <col min="3847" max="3847" width="17.7109375" style="32" customWidth="1"/>
    <col min="3848" max="3848" width="16.85546875" style="32" customWidth="1"/>
    <col min="3849" max="3851" width="16.140625" style="32" customWidth="1"/>
    <col min="3852" max="3852" width="22.140625" style="32" customWidth="1"/>
    <col min="3853" max="3853" width="16.140625" style="32" customWidth="1"/>
    <col min="3854" max="3854" width="20.28515625" style="32" customWidth="1"/>
    <col min="3855" max="3855" width="0" style="32" hidden="1" customWidth="1"/>
    <col min="3856" max="3856" width="20.42578125" style="32" customWidth="1"/>
    <col min="3857" max="3857" width="18.42578125" style="32" customWidth="1"/>
    <col min="3858" max="3858" width="21.5703125" style="32" customWidth="1"/>
    <col min="3859" max="4096" width="11.42578125" style="32"/>
    <col min="4097" max="4097" width="21.28515625" style="32" customWidth="1"/>
    <col min="4098" max="4098" width="26.85546875" style="32" customWidth="1"/>
    <col min="4099" max="4099" width="24.140625" style="32" customWidth="1"/>
    <col min="4100" max="4100" width="13.140625" style="32" customWidth="1"/>
    <col min="4101" max="4101" width="35.28515625" style="32" customWidth="1"/>
    <col min="4102" max="4102" width="14" style="32" customWidth="1"/>
    <col min="4103" max="4103" width="17.7109375" style="32" customWidth="1"/>
    <col min="4104" max="4104" width="16.85546875" style="32" customWidth="1"/>
    <col min="4105" max="4107" width="16.140625" style="32" customWidth="1"/>
    <col min="4108" max="4108" width="22.140625" style="32" customWidth="1"/>
    <col min="4109" max="4109" width="16.140625" style="32" customWidth="1"/>
    <col min="4110" max="4110" width="20.28515625" style="32" customWidth="1"/>
    <col min="4111" max="4111" width="0" style="32" hidden="1" customWidth="1"/>
    <col min="4112" max="4112" width="20.42578125" style="32" customWidth="1"/>
    <col min="4113" max="4113" width="18.42578125" style="32" customWidth="1"/>
    <col min="4114" max="4114" width="21.5703125" style="32" customWidth="1"/>
    <col min="4115" max="4352" width="11.42578125" style="32"/>
    <col min="4353" max="4353" width="21.28515625" style="32" customWidth="1"/>
    <col min="4354" max="4354" width="26.85546875" style="32" customWidth="1"/>
    <col min="4355" max="4355" width="24.140625" style="32" customWidth="1"/>
    <col min="4356" max="4356" width="13.140625" style="32" customWidth="1"/>
    <col min="4357" max="4357" width="35.28515625" style="32" customWidth="1"/>
    <col min="4358" max="4358" width="14" style="32" customWidth="1"/>
    <col min="4359" max="4359" width="17.7109375" style="32" customWidth="1"/>
    <col min="4360" max="4360" width="16.85546875" style="32" customWidth="1"/>
    <col min="4361" max="4363" width="16.140625" style="32" customWidth="1"/>
    <col min="4364" max="4364" width="22.140625" style="32" customWidth="1"/>
    <col min="4365" max="4365" width="16.140625" style="32" customWidth="1"/>
    <col min="4366" max="4366" width="20.28515625" style="32" customWidth="1"/>
    <col min="4367" max="4367" width="0" style="32" hidden="1" customWidth="1"/>
    <col min="4368" max="4368" width="20.42578125" style="32" customWidth="1"/>
    <col min="4369" max="4369" width="18.42578125" style="32" customWidth="1"/>
    <col min="4370" max="4370" width="21.5703125" style="32" customWidth="1"/>
    <col min="4371" max="4608" width="11.42578125" style="32"/>
    <col min="4609" max="4609" width="21.28515625" style="32" customWidth="1"/>
    <col min="4610" max="4610" width="26.85546875" style="32" customWidth="1"/>
    <col min="4611" max="4611" width="24.140625" style="32" customWidth="1"/>
    <col min="4612" max="4612" width="13.140625" style="32" customWidth="1"/>
    <col min="4613" max="4613" width="35.28515625" style="32" customWidth="1"/>
    <col min="4614" max="4614" width="14" style="32" customWidth="1"/>
    <col min="4615" max="4615" width="17.7109375" style="32" customWidth="1"/>
    <col min="4616" max="4616" width="16.85546875" style="32" customWidth="1"/>
    <col min="4617" max="4619" width="16.140625" style="32" customWidth="1"/>
    <col min="4620" max="4620" width="22.140625" style="32" customWidth="1"/>
    <col min="4621" max="4621" width="16.140625" style="32" customWidth="1"/>
    <col min="4622" max="4622" width="20.28515625" style="32" customWidth="1"/>
    <col min="4623" max="4623" width="0" style="32" hidden="1" customWidth="1"/>
    <col min="4624" max="4624" width="20.42578125" style="32" customWidth="1"/>
    <col min="4625" max="4625" width="18.42578125" style="32" customWidth="1"/>
    <col min="4626" max="4626" width="21.5703125" style="32" customWidth="1"/>
    <col min="4627" max="4864" width="11.42578125" style="32"/>
    <col min="4865" max="4865" width="21.28515625" style="32" customWidth="1"/>
    <col min="4866" max="4866" width="26.85546875" style="32" customWidth="1"/>
    <col min="4867" max="4867" width="24.140625" style="32" customWidth="1"/>
    <col min="4868" max="4868" width="13.140625" style="32" customWidth="1"/>
    <col min="4869" max="4869" width="35.28515625" style="32" customWidth="1"/>
    <col min="4870" max="4870" width="14" style="32" customWidth="1"/>
    <col min="4871" max="4871" width="17.7109375" style="32" customWidth="1"/>
    <col min="4872" max="4872" width="16.85546875" style="32" customWidth="1"/>
    <col min="4873" max="4875" width="16.140625" style="32" customWidth="1"/>
    <col min="4876" max="4876" width="22.140625" style="32" customWidth="1"/>
    <col min="4877" max="4877" width="16.140625" style="32" customWidth="1"/>
    <col min="4878" max="4878" width="20.28515625" style="32" customWidth="1"/>
    <col min="4879" max="4879" width="0" style="32" hidden="1" customWidth="1"/>
    <col min="4880" max="4880" width="20.42578125" style="32" customWidth="1"/>
    <col min="4881" max="4881" width="18.42578125" style="32" customWidth="1"/>
    <col min="4882" max="4882" width="21.5703125" style="32" customWidth="1"/>
    <col min="4883" max="5120" width="11.42578125" style="32"/>
    <col min="5121" max="5121" width="21.28515625" style="32" customWidth="1"/>
    <col min="5122" max="5122" width="26.85546875" style="32" customWidth="1"/>
    <col min="5123" max="5123" width="24.140625" style="32" customWidth="1"/>
    <col min="5124" max="5124" width="13.140625" style="32" customWidth="1"/>
    <col min="5125" max="5125" width="35.28515625" style="32" customWidth="1"/>
    <col min="5126" max="5126" width="14" style="32" customWidth="1"/>
    <col min="5127" max="5127" width="17.7109375" style="32" customWidth="1"/>
    <col min="5128" max="5128" width="16.85546875" style="32" customWidth="1"/>
    <col min="5129" max="5131" width="16.140625" style="32" customWidth="1"/>
    <col min="5132" max="5132" width="22.140625" style="32" customWidth="1"/>
    <col min="5133" max="5133" width="16.140625" style="32" customWidth="1"/>
    <col min="5134" max="5134" width="20.28515625" style="32" customWidth="1"/>
    <col min="5135" max="5135" width="0" style="32" hidden="1" customWidth="1"/>
    <col min="5136" max="5136" width="20.42578125" style="32" customWidth="1"/>
    <col min="5137" max="5137" width="18.42578125" style="32" customWidth="1"/>
    <col min="5138" max="5138" width="21.5703125" style="32" customWidth="1"/>
    <col min="5139" max="5376" width="11.42578125" style="32"/>
    <col min="5377" max="5377" width="21.28515625" style="32" customWidth="1"/>
    <col min="5378" max="5378" width="26.85546875" style="32" customWidth="1"/>
    <col min="5379" max="5379" width="24.140625" style="32" customWidth="1"/>
    <col min="5380" max="5380" width="13.140625" style="32" customWidth="1"/>
    <col min="5381" max="5381" width="35.28515625" style="32" customWidth="1"/>
    <col min="5382" max="5382" width="14" style="32" customWidth="1"/>
    <col min="5383" max="5383" width="17.7109375" style="32" customWidth="1"/>
    <col min="5384" max="5384" width="16.85546875" style="32" customWidth="1"/>
    <col min="5385" max="5387" width="16.140625" style="32" customWidth="1"/>
    <col min="5388" max="5388" width="22.140625" style="32" customWidth="1"/>
    <col min="5389" max="5389" width="16.140625" style="32" customWidth="1"/>
    <col min="5390" max="5390" width="20.28515625" style="32" customWidth="1"/>
    <col min="5391" max="5391" width="0" style="32" hidden="1" customWidth="1"/>
    <col min="5392" max="5392" width="20.42578125" style="32" customWidth="1"/>
    <col min="5393" max="5393" width="18.42578125" style="32" customWidth="1"/>
    <col min="5394" max="5394" width="21.5703125" style="32" customWidth="1"/>
    <col min="5395" max="5632" width="11.42578125" style="32"/>
    <col min="5633" max="5633" width="21.28515625" style="32" customWidth="1"/>
    <col min="5634" max="5634" width="26.85546875" style="32" customWidth="1"/>
    <col min="5635" max="5635" width="24.140625" style="32" customWidth="1"/>
    <col min="5636" max="5636" width="13.140625" style="32" customWidth="1"/>
    <col min="5637" max="5637" width="35.28515625" style="32" customWidth="1"/>
    <col min="5638" max="5638" width="14" style="32" customWidth="1"/>
    <col min="5639" max="5639" width="17.7109375" style="32" customWidth="1"/>
    <col min="5640" max="5640" width="16.85546875" style="32" customWidth="1"/>
    <col min="5641" max="5643" width="16.140625" style="32" customWidth="1"/>
    <col min="5644" max="5644" width="22.140625" style="32" customWidth="1"/>
    <col min="5645" max="5645" width="16.140625" style="32" customWidth="1"/>
    <col min="5646" max="5646" width="20.28515625" style="32" customWidth="1"/>
    <col min="5647" max="5647" width="0" style="32" hidden="1" customWidth="1"/>
    <col min="5648" max="5648" width="20.42578125" style="32" customWidth="1"/>
    <col min="5649" max="5649" width="18.42578125" style="32" customWidth="1"/>
    <col min="5650" max="5650" width="21.5703125" style="32" customWidth="1"/>
    <col min="5651" max="5888" width="11.42578125" style="32"/>
    <col min="5889" max="5889" width="21.28515625" style="32" customWidth="1"/>
    <col min="5890" max="5890" width="26.85546875" style="32" customWidth="1"/>
    <col min="5891" max="5891" width="24.140625" style="32" customWidth="1"/>
    <col min="5892" max="5892" width="13.140625" style="32" customWidth="1"/>
    <col min="5893" max="5893" width="35.28515625" style="32" customWidth="1"/>
    <col min="5894" max="5894" width="14" style="32" customWidth="1"/>
    <col min="5895" max="5895" width="17.7109375" style="32" customWidth="1"/>
    <col min="5896" max="5896" width="16.85546875" style="32" customWidth="1"/>
    <col min="5897" max="5899" width="16.140625" style="32" customWidth="1"/>
    <col min="5900" max="5900" width="22.140625" style="32" customWidth="1"/>
    <col min="5901" max="5901" width="16.140625" style="32" customWidth="1"/>
    <col min="5902" max="5902" width="20.28515625" style="32" customWidth="1"/>
    <col min="5903" max="5903" width="0" style="32" hidden="1" customWidth="1"/>
    <col min="5904" max="5904" width="20.42578125" style="32" customWidth="1"/>
    <col min="5905" max="5905" width="18.42578125" style="32" customWidth="1"/>
    <col min="5906" max="5906" width="21.5703125" style="32" customWidth="1"/>
    <col min="5907" max="6144" width="11.42578125" style="32"/>
    <col min="6145" max="6145" width="21.28515625" style="32" customWidth="1"/>
    <col min="6146" max="6146" width="26.85546875" style="32" customWidth="1"/>
    <col min="6147" max="6147" width="24.140625" style="32" customWidth="1"/>
    <col min="6148" max="6148" width="13.140625" style="32" customWidth="1"/>
    <col min="6149" max="6149" width="35.28515625" style="32" customWidth="1"/>
    <col min="6150" max="6150" width="14" style="32" customWidth="1"/>
    <col min="6151" max="6151" width="17.7109375" style="32" customWidth="1"/>
    <col min="6152" max="6152" width="16.85546875" style="32" customWidth="1"/>
    <col min="6153" max="6155" width="16.140625" style="32" customWidth="1"/>
    <col min="6156" max="6156" width="22.140625" style="32" customWidth="1"/>
    <col min="6157" max="6157" width="16.140625" style="32" customWidth="1"/>
    <col min="6158" max="6158" width="20.28515625" style="32" customWidth="1"/>
    <col min="6159" max="6159" width="0" style="32" hidden="1" customWidth="1"/>
    <col min="6160" max="6160" width="20.42578125" style="32" customWidth="1"/>
    <col min="6161" max="6161" width="18.42578125" style="32" customWidth="1"/>
    <col min="6162" max="6162" width="21.5703125" style="32" customWidth="1"/>
    <col min="6163" max="6400" width="11.42578125" style="32"/>
    <col min="6401" max="6401" width="21.28515625" style="32" customWidth="1"/>
    <col min="6402" max="6402" width="26.85546875" style="32" customWidth="1"/>
    <col min="6403" max="6403" width="24.140625" style="32" customWidth="1"/>
    <col min="6404" max="6404" width="13.140625" style="32" customWidth="1"/>
    <col min="6405" max="6405" width="35.28515625" style="32" customWidth="1"/>
    <col min="6406" max="6406" width="14" style="32" customWidth="1"/>
    <col min="6407" max="6407" width="17.7109375" style="32" customWidth="1"/>
    <col min="6408" max="6408" width="16.85546875" style="32" customWidth="1"/>
    <col min="6409" max="6411" width="16.140625" style="32" customWidth="1"/>
    <col min="6412" max="6412" width="22.140625" style="32" customWidth="1"/>
    <col min="6413" max="6413" width="16.140625" style="32" customWidth="1"/>
    <col min="6414" max="6414" width="20.28515625" style="32" customWidth="1"/>
    <col min="6415" max="6415" width="0" style="32" hidden="1" customWidth="1"/>
    <col min="6416" max="6416" width="20.42578125" style="32" customWidth="1"/>
    <col min="6417" max="6417" width="18.42578125" style="32" customWidth="1"/>
    <col min="6418" max="6418" width="21.5703125" style="32" customWidth="1"/>
    <col min="6419" max="6656" width="11.42578125" style="32"/>
    <col min="6657" max="6657" width="21.28515625" style="32" customWidth="1"/>
    <col min="6658" max="6658" width="26.85546875" style="32" customWidth="1"/>
    <col min="6659" max="6659" width="24.140625" style="32" customWidth="1"/>
    <col min="6660" max="6660" width="13.140625" style="32" customWidth="1"/>
    <col min="6661" max="6661" width="35.28515625" style="32" customWidth="1"/>
    <col min="6662" max="6662" width="14" style="32" customWidth="1"/>
    <col min="6663" max="6663" width="17.7109375" style="32" customWidth="1"/>
    <col min="6664" max="6664" width="16.85546875" style="32" customWidth="1"/>
    <col min="6665" max="6667" width="16.140625" style="32" customWidth="1"/>
    <col min="6668" max="6668" width="22.140625" style="32" customWidth="1"/>
    <col min="6669" max="6669" width="16.140625" style="32" customWidth="1"/>
    <col min="6670" max="6670" width="20.28515625" style="32" customWidth="1"/>
    <col min="6671" max="6671" width="0" style="32" hidden="1" customWidth="1"/>
    <col min="6672" max="6672" width="20.42578125" style="32" customWidth="1"/>
    <col min="6673" max="6673" width="18.42578125" style="32" customWidth="1"/>
    <col min="6674" max="6674" width="21.5703125" style="32" customWidth="1"/>
    <col min="6675" max="6912" width="11.42578125" style="32"/>
    <col min="6913" max="6913" width="21.28515625" style="32" customWidth="1"/>
    <col min="6914" max="6914" width="26.85546875" style="32" customWidth="1"/>
    <col min="6915" max="6915" width="24.140625" style="32" customWidth="1"/>
    <col min="6916" max="6916" width="13.140625" style="32" customWidth="1"/>
    <col min="6917" max="6917" width="35.28515625" style="32" customWidth="1"/>
    <col min="6918" max="6918" width="14" style="32" customWidth="1"/>
    <col min="6919" max="6919" width="17.7109375" style="32" customWidth="1"/>
    <col min="6920" max="6920" width="16.85546875" style="32" customWidth="1"/>
    <col min="6921" max="6923" width="16.140625" style="32" customWidth="1"/>
    <col min="6924" max="6924" width="22.140625" style="32" customWidth="1"/>
    <col min="6925" max="6925" width="16.140625" style="32" customWidth="1"/>
    <col min="6926" max="6926" width="20.28515625" style="32" customWidth="1"/>
    <col min="6927" max="6927" width="0" style="32" hidden="1" customWidth="1"/>
    <col min="6928" max="6928" width="20.42578125" style="32" customWidth="1"/>
    <col min="6929" max="6929" width="18.42578125" style="32" customWidth="1"/>
    <col min="6930" max="6930" width="21.5703125" style="32" customWidth="1"/>
    <col min="6931" max="7168" width="11.42578125" style="32"/>
    <col min="7169" max="7169" width="21.28515625" style="32" customWidth="1"/>
    <col min="7170" max="7170" width="26.85546875" style="32" customWidth="1"/>
    <col min="7171" max="7171" width="24.140625" style="32" customWidth="1"/>
    <col min="7172" max="7172" width="13.140625" style="32" customWidth="1"/>
    <col min="7173" max="7173" width="35.28515625" style="32" customWidth="1"/>
    <col min="7174" max="7174" width="14" style="32" customWidth="1"/>
    <col min="7175" max="7175" width="17.7109375" style="32" customWidth="1"/>
    <col min="7176" max="7176" width="16.85546875" style="32" customWidth="1"/>
    <col min="7177" max="7179" width="16.140625" style="32" customWidth="1"/>
    <col min="7180" max="7180" width="22.140625" style="32" customWidth="1"/>
    <col min="7181" max="7181" width="16.140625" style="32" customWidth="1"/>
    <col min="7182" max="7182" width="20.28515625" style="32" customWidth="1"/>
    <col min="7183" max="7183" width="0" style="32" hidden="1" customWidth="1"/>
    <col min="7184" max="7184" width="20.42578125" style="32" customWidth="1"/>
    <col min="7185" max="7185" width="18.42578125" style="32" customWidth="1"/>
    <col min="7186" max="7186" width="21.5703125" style="32" customWidth="1"/>
    <col min="7187" max="7424" width="11.42578125" style="32"/>
    <col min="7425" max="7425" width="21.28515625" style="32" customWidth="1"/>
    <col min="7426" max="7426" width="26.85546875" style="32" customWidth="1"/>
    <col min="7427" max="7427" width="24.140625" style="32" customWidth="1"/>
    <col min="7428" max="7428" width="13.140625" style="32" customWidth="1"/>
    <col min="7429" max="7429" width="35.28515625" style="32" customWidth="1"/>
    <col min="7430" max="7430" width="14" style="32" customWidth="1"/>
    <col min="7431" max="7431" width="17.7109375" style="32" customWidth="1"/>
    <col min="7432" max="7432" width="16.85546875" style="32" customWidth="1"/>
    <col min="7433" max="7435" width="16.140625" style="32" customWidth="1"/>
    <col min="7436" max="7436" width="22.140625" style="32" customWidth="1"/>
    <col min="7437" max="7437" width="16.140625" style="32" customWidth="1"/>
    <col min="7438" max="7438" width="20.28515625" style="32" customWidth="1"/>
    <col min="7439" max="7439" width="0" style="32" hidden="1" customWidth="1"/>
    <col min="7440" max="7440" width="20.42578125" style="32" customWidth="1"/>
    <col min="7441" max="7441" width="18.42578125" style="32" customWidth="1"/>
    <col min="7442" max="7442" width="21.5703125" style="32" customWidth="1"/>
    <col min="7443" max="7680" width="11.42578125" style="32"/>
    <col min="7681" max="7681" width="21.28515625" style="32" customWidth="1"/>
    <col min="7682" max="7682" width="26.85546875" style="32" customWidth="1"/>
    <col min="7683" max="7683" width="24.140625" style="32" customWidth="1"/>
    <col min="7684" max="7684" width="13.140625" style="32" customWidth="1"/>
    <col min="7685" max="7685" width="35.28515625" style="32" customWidth="1"/>
    <col min="7686" max="7686" width="14" style="32" customWidth="1"/>
    <col min="7687" max="7687" width="17.7109375" style="32" customWidth="1"/>
    <col min="7688" max="7688" width="16.85546875" style="32" customWidth="1"/>
    <col min="7689" max="7691" width="16.140625" style="32" customWidth="1"/>
    <col min="7692" max="7692" width="22.140625" style="32" customWidth="1"/>
    <col min="7693" max="7693" width="16.140625" style="32" customWidth="1"/>
    <col min="7694" max="7694" width="20.28515625" style="32" customWidth="1"/>
    <col min="7695" max="7695" width="0" style="32" hidden="1" customWidth="1"/>
    <col min="7696" max="7696" width="20.42578125" style="32" customWidth="1"/>
    <col min="7697" max="7697" width="18.42578125" style="32" customWidth="1"/>
    <col min="7698" max="7698" width="21.5703125" style="32" customWidth="1"/>
    <col min="7699" max="7936" width="11.42578125" style="32"/>
    <col min="7937" max="7937" width="21.28515625" style="32" customWidth="1"/>
    <col min="7938" max="7938" width="26.85546875" style="32" customWidth="1"/>
    <col min="7939" max="7939" width="24.140625" style="32" customWidth="1"/>
    <col min="7940" max="7940" width="13.140625" style="32" customWidth="1"/>
    <col min="7941" max="7941" width="35.28515625" style="32" customWidth="1"/>
    <col min="7942" max="7942" width="14" style="32" customWidth="1"/>
    <col min="7943" max="7943" width="17.7109375" style="32" customWidth="1"/>
    <col min="7944" max="7944" width="16.85546875" style="32" customWidth="1"/>
    <col min="7945" max="7947" width="16.140625" style="32" customWidth="1"/>
    <col min="7948" max="7948" width="22.140625" style="32" customWidth="1"/>
    <col min="7949" max="7949" width="16.140625" style="32" customWidth="1"/>
    <col min="7950" max="7950" width="20.28515625" style="32" customWidth="1"/>
    <col min="7951" max="7951" width="0" style="32" hidden="1" customWidth="1"/>
    <col min="7952" max="7952" width="20.42578125" style="32" customWidth="1"/>
    <col min="7953" max="7953" width="18.42578125" style="32" customWidth="1"/>
    <col min="7954" max="7954" width="21.5703125" style="32" customWidth="1"/>
    <col min="7955" max="8192" width="11.42578125" style="32"/>
    <col min="8193" max="8193" width="21.28515625" style="32" customWidth="1"/>
    <col min="8194" max="8194" width="26.85546875" style="32" customWidth="1"/>
    <col min="8195" max="8195" width="24.140625" style="32" customWidth="1"/>
    <col min="8196" max="8196" width="13.140625" style="32" customWidth="1"/>
    <col min="8197" max="8197" width="35.28515625" style="32" customWidth="1"/>
    <col min="8198" max="8198" width="14" style="32" customWidth="1"/>
    <col min="8199" max="8199" width="17.7109375" style="32" customWidth="1"/>
    <col min="8200" max="8200" width="16.85546875" style="32" customWidth="1"/>
    <col min="8201" max="8203" width="16.140625" style="32" customWidth="1"/>
    <col min="8204" max="8204" width="22.140625" style="32" customWidth="1"/>
    <col min="8205" max="8205" width="16.140625" style="32" customWidth="1"/>
    <col min="8206" max="8206" width="20.28515625" style="32" customWidth="1"/>
    <col min="8207" max="8207" width="0" style="32" hidden="1" customWidth="1"/>
    <col min="8208" max="8208" width="20.42578125" style="32" customWidth="1"/>
    <col min="8209" max="8209" width="18.42578125" style="32" customWidth="1"/>
    <col min="8210" max="8210" width="21.5703125" style="32" customWidth="1"/>
    <col min="8211" max="8448" width="11.42578125" style="32"/>
    <col min="8449" max="8449" width="21.28515625" style="32" customWidth="1"/>
    <col min="8450" max="8450" width="26.85546875" style="32" customWidth="1"/>
    <col min="8451" max="8451" width="24.140625" style="32" customWidth="1"/>
    <col min="8452" max="8452" width="13.140625" style="32" customWidth="1"/>
    <col min="8453" max="8453" width="35.28515625" style="32" customWidth="1"/>
    <col min="8454" max="8454" width="14" style="32" customWidth="1"/>
    <col min="8455" max="8455" width="17.7109375" style="32" customWidth="1"/>
    <col min="8456" max="8456" width="16.85546875" style="32" customWidth="1"/>
    <col min="8457" max="8459" width="16.140625" style="32" customWidth="1"/>
    <col min="8460" max="8460" width="22.140625" style="32" customWidth="1"/>
    <col min="8461" max="8461" width="16.140625" style="32" customWidth="1"/>
    <col min="8462" max="8462" width="20.28515625" style="32" customWidth="1"/>
    <col min="8463" max="8463" width="0" style="32" hidden="1" customWidth="1"/>
    <col min="8464" max="8464" width="20.42578125" style="32" customWidth="1"/>
    <col min="8465" max="8465" width="18.42578125" style="32" customWidth="1"/>
    <col min="8466" max="8466" width="21.5703125" style="32" customWidth="1"/>
    <col min="8467" max="8704" width="11.42578125" style="32"/>
    <col min="8705" max="8705" width="21.28515625" style="32" customWidth="1"/>
    <col min="8706" max="8706" width="26.85546875" style="32" customWidth="1"/>
    <col min="8707" max="8707" width="24.140625" style="32" customWidth="1"/>
    <col min="8708" max="8708" width="13.140625" style="32" customWidth="1"/>
    <col min="8709" max="8709" width="35.28515625" style="32" customWidth="1"/>
    <col min="8710" max="8710" width="14" style="32" customWidth="1"/>
    <col min="8711" max="8711" width="17.7109375" style="32" customWidth="1"/>
    <col min="8712" max="8712" width="16.85546875" style="32" customWidth="1"/>
    <col min="8713" max="8715" width="16.140625" style="32" customWidth="1"/>
    <col min="8716" max="8716" width="22.140625" style="32" customWidth="1"/>
    <col min="8717" max="8717" width="16.140625" style="32" customWidth="1"/>
    <col min="8718" max="8718" width="20.28515625" style="32" customWidth="1"/>
    <col min="8719" max="8719" width="0" style="32" hidden="1" customWidth="1"/>
    <col min="8720" max="8720" width="20.42578125" style="32" customWidth="1"/>
    <col min="8721" max="8721" width="18.42578125" style="32" customWidth="1"/>
    <col min="8722" max="8722" width="21.5703125" style="32" customWidth="1"/>
    <col min="8723" max="8960" width="11.42578125" style="32"/>
    <col min="8961" max="8961" width="21.28515625" style="32" customWidth="1"/>
    <col min="8962" max="8962" width="26.85546875" style="32" customWidth="1"/>
    <col min="8963" max="8963" width="24.140625" style="32" customWidth="1"/>
    <col min="8964" max="8964" width="13.140625" style="32" customWidth="1"/>
    <col min="8965" max="8965" width="35.28515625" style="32" customWidth="1"/>
    <col min="8966" max="8966" width="14" style="32" customWidth="1"/>
    <col min="8967" max="8967" width="17.7109375" style="32" customWidth="1"/>
    <col min="8968" max="8968" width="16.85546875" style="32" customWidth="1"/>
    <col min="8969" max="8971" width="16.140625" style="32" customWidth="1"/>
    <col min="8972" max="8972" width="22.140625" style="32" customWidth="1"/>
    <col min="8973" max="8973" width="16.140625" style="32" customWidth="1"/>
    <col min="8974" max="8974" width="20.28515625" style="32" customWidth="1"/>
    <col min="8975" max="8975" width="0" style="32" hidden="1" customWidth="1"/>
    <col min="8976" max="8976" width="20.42578125" style="32" customWidth="1"/>
    <col min="8977" max="8977" width="18.42578125" style="32" customWidth="1"/>
    <col min="8978" max="8978" width="21.5703125" style="32" customWidth="1"/>
    <col min="8979" max="9216" width="11.42578125" style="32"/>
    <col min="9217" max="9217" width="21.28515625" style="32" customWidth="1"/>
    <col min="9218" max="9218" width="26.85546875" style="32" customWidth="1"/>
    <col min="9219" max="9219" width="24.140625" style="32" customWidth="1"/>
    <col min="9220" max="9220" width="13.140625" style="32" customWidth="1"/>
    <col min="9221" max="9221" width="35.28515625" style="32" customWidth="1"/>
    <col min="9222" max="9222" width="14" style="32" customWidth="1"/>
    <col min="9223" max="9223" width="17.7109375" style="32" customWidth="1"/>
    <col min="9224" max="9224" width="16.85546875" style="32" customWidth="1"/>
    <col min="9225" max="9227" width="16.140625" style="32" customWidth="1"/>
    <col min="9228" max="9228" width="22.140625" style="32" customWidth="1"/>
    <col min="9229" max="9229" width="16.140625" style="32" customWidth="1"/>
    <col min="9230" max="9230" width="20.28515625" style="32" customWidth="1"/>
    <col min="9231" max="9231" width="0" style="32" hidden="1" customWidth="1"/>
    <col min="9232" max="9232" width="20.42578125" style="32" customWidth="1"/>
    <col min="9233" max="9233" width="18.42578125" style="32" customWidth="1"/>
    <col min="9234" max="9234" width="21.5703125" style="32" customWidth="1"/>
    <col min="9235" max="9472" width="11.42578125" style="32"/>
    <col min="9473" max="9473" width="21.28515625" style="32" customWidth="1"/>
    <col min="9474" max="9474" width="26.85546875" style="32" customWidth="1"/>
    <col min="9475" max="9475" width="24.140625" style="32" customWidth="1"/>
    <col min="9476" max="9476" width="13.140625" style="32" customWidth="1"/>
    <col min="9477" max="9477" width="35.28515625" style="32" customWidth="1"/>
    <col min="9478" max="9478" width="14" style="32" customWidth="1"/>
    <col min="9479" max="9479" width="17.7109375" style="32" customWidth="1"/>
    <col min="9480" max="9480" width="16.85546875" style="32" customWidth="1"/>
    <col min="9481" max="9483" width="16.140625" style="32" customWidth="1"/>
    <col min="9484" max="9484" width="22.140625" style="32" customWidth="1"/>
    <col min="9485" max="9485" width="16.140625" style="32" customWidth="1"/>
    <col min="9486" max="9486" width="20.28515625" style="32" customWidth="1"/>
    <col min="9487" max="9487" width="0" style="32" hidden="1" customWidth="1"/>
    <col min="9488" max="9488" width="20.42578125" style="32" customWidth="1"/>
    <col min="9489" max="9489" width="18.42578125" style="32" customWidth="1"/>
    <col min="9490" max="9490" width="21.5703125" style="32" customWidth="1"/>
    <col min="9491" max="9728" width="11.42578125" style="32"/>
    <col min="9729" max="9729" width="21.28515625" style="32" customWidth="1"/>
    <col min="9730" max="9730" width="26.85546875" style="32" customWidth="1"/>
    <col min="9731" max="9731" width="24.140625" style="32" customWidth="1"/>
    <col min="9732" max="9732" width="13.140625" style="32" customWidth="1"/>
    <col min="9733" max="9733" width="35.28515625" style="32" customWidth="1"/>
    <col min="9734" max="9734" width="14" style="32" customWidth="1"/>
    <col min="9735" max="9735" width="17.7109375" style="32" customWidth="1"/>
    <col min="9736" max="9736" width="16.85546875" style="32" customWidth="1"/>
    <col min="9737" max="9739" width="16.140625" style="32" customWidth="1"/>
    <col min="9740" max="9740" width="22.140625" style="32" customWidth="1"/>
    <col min="9741" max="9741" width="16.140625" style="32" customWidth="1"/>
    <col min="9742" max="9742" width="20.28515625" style="32" customWidth="1"/>
    <col min="9743" max="9743" width="0" style="32" hidden="1" customWidth="1"/>
    <col min="9744" max="9744" width="20.42578125" style="32" customWidth="1"/>
    <col min="9745" max="9745" width="18.42578125" style="32" customWidth="1"/>
    <col min="9746" max="9746" width="21.5703125" style="32" customWidth="1"/>
    <col min="9747" max="9984" width="11.42578125" style="32"/>
    <col min="9985" max="9985" width="21.28515625" style="32" customWidth="1"/>
    <col min="9986" max="9986" width="26.85546875" style="32" customWidth="1"/>
    <col min="9987" max="9987" width="24.140625" style="32" customWidth="1"/>
    <col min="9988" max="9988" width="13.140625" style="32" customWidth="1"/>
    <col min="9989" max="9989" width="35.28515625" style="32" customWidth="1"/>
    <col min="9990" max="9990" width="14" style="32" customWidth="1"/>
    <col min="9991" max="9991" width="17.7109375" style="32" customWidth="1"/>
    <col min="9992" max="9992" width="16.85546875" style="32" customWidth="1"/>
    <col min="9993" max="9995" width="16.140625" style="32" customWidth="1"/>
    <col min="9996" max="9996" width="22.140625" style="32" customWidth="1"/>
    <col min="9997" max="9997" width="16.140625" style="32" customWidth="1"/>
    <col min="9998" max="9998" width="20.28515625" style="32" customWidth="1"/>
    <col min="9999" max="9999" width="0" style="32" hidden="1" customWidth="1"/>
    <col min="10000" max="10000" width="20.42578125" style="32" customWidth="1"/>
    <col min="10001" max="10001" width="18.42578125" style="32" customWidth="1"/>
    <col min="10002" max="10002" width="21.5703125" style="32" customWidth="1"/>
    <col min="10003" max="10240" width="11.42578125" style="32"/>
    <col min="10241" max="10241" width="21.28515625" style="32" customWidth="1"/>
    <col min="10242" max="10242" width="26.85546875" style="32" customWidth="1"/>
    <col min="10243" max="10243" width="24.140625" style="32" customWidth="1"/>
    <col min="10244" max="10244" width="13.140625" style="32" customWidth="1"/>
    <col min="10245" max="10245" width="35.28515625" style="32" customWidth="1"/>
    <col min="10246" max="10246" width="14" style="32" customWidth="1"/>
    <col min="10247" max="10247" width="17.7109375" style="32" customWidth="1"/>
    <col min="10248" max="10248" width="16.85546875" style="32" customWidth="1"/>
    <col min="10249" max="10251" width="16.140625" style="32" customWidth="1"/>
    <col min="10252" max="10252" width="22.140625" style="32" customWidth="1"/>
    <col min="10253" max="10253" width="16.140625" style="32" customWidth="1"/>
    <col min="10254" max="10254" width="20.28515625" style="32" customWidth="1"/>
    <col min="10255" max="10255" width="0" style="32" hidden="1" customWidth="1"/>
    <col min="10256" max="10256" width="20.42578125" style="32" customWidth="1"/>
    <col min="10257" max="10257" width="18.42578125" style="32" customWidth="1"/>
    <col min="10258" max="10258" width="21.5703125" style="32" customWidth="1"/>
    <col min="10259" max="10496" width="11.42578125" style="32"/>
    <col min="10497" max="10497" width="21.28515625" style="32" customWidth="1"/>
    <col min="10498" max="10498" width="26.85546875" style="32" customWidth="1"/>
    <col min="10499" max="10499" width="24.140625" style="32" customWidth="1"/>
    <col min="10500" max="10500" width="13.140625" style="32" customWidth="1"/>
    <col min="10501" max="10501" width="35.28515625" style="32" customWidth="1"/>
    <col min="10502" max="10502" width="14" style="32" customWidth="1"/>
    <col min="10503" max="10503" width="17.7109375" style="32" customWidth="1"/>
    <col min="10504" max="10504" width="16.85546875" style="32" customWidth="1"/>
    <col min="10505" max="10507" width="16.140625" style="32" customWidth="1"/>
    <col min="10508" max="10508" width="22.140625" style="32" customWidth="1"/>
    <col min="10509" max="10509" width="16.140625" style="32" customWidth="1"/>
    <col min="10510" max="10510" width="20.28515625" style="32" customWidth="1"/>
    <col min="10511" max="10511" width="0" style="32" hidden="1" customWidth="1"/>
    <col min="10512" max="10512" width="20.42578125" style="32" customWidth="1"/>
    <col min="10513" max="10513" width="18.42578125" style="32" customWidth="1"/>
    <col min="10514" max="10514" width="21.5703125" style="32" customWidth="1"/>
    <col min="10515" max="10752" width="11.42578125" style="32"/>
    <col min="10753" max="10753" width="21.28515625" style="32" customWidth="1"/>
    <col min="10754" max="10754" width="26.85546875" style="32" customWidth="1"/>
    <col min="10755" max="10755" width="24.140625" style="32" customWidth="1"/>
    <col min="10756" max="10756" width="13.140625" style="32" customWidth="1"/>
    <col min="10757" max="10757" width="35.28515625" style="32" customWidth="1"/>
    <col min="10758" max="10758" width="14" style="32" customWidth="1"/>
    <col min="10759" max="10759" width="17.7109375" style="32" customWidth="1"/>
    <col min="10760" max="10760" width="16.85546875" style="32" customWidth="1"/>
    <col min="10761" max="10763" width="16.140625" style="32" customWidth="1"/>
    <col min="10764" max="10764" width="22.140625" style="32" customWidth="1"/>
    <col min="10765" max="10765" width="16.140625" style="32" customWidth="1"/>
    <col min="10766" max="10766" width="20.28515625" style="32" customWidth="1"/>
    <col min="10767" max="10767" width="0" style="32" hidden="1" customWidth="1"/>
    <col min="10768" max="10768" width="20.42578125" style="32" customWidth="1"/>
    <col min="10769" max="10769" width="18.42578125" style="32" customWidth="1"/>
    <col min="10770" max="10770" width="21.5703125" style="32" customWidth="1"/>
    <col min="10771" max="11008" width="11.42578125" style="32"/>
    <col min="11009" max="11009" width="21.28515625" style="32" customWidth="1"/>
    <col min="11010" max="11010" width="26.85546875" style="32" customWidth="1"/>
    <col min="11011" max="11011" width="24.140625" style="32" customWidth="1"/>
    <col min="11012" max="11012" width="13.140625" style="32" customWidth="1"/>
    <col min="11013" max="11013" width="35.28515625" style="32" customWidth="1"/>
    <col min="11014" max="11014" width="14" style="32" customWidth="1"/>
    <col min="11015" max="11015" width="17.7109375" style="32" customWidth="1"/>
    <col min="11016" max="11016" width="16.85546875" style="32" customWidth="1"/>
    <col min="11017" max="11019" width="16.140625" style="32" customWidth="1"/>
    <col min="11020" max="11020" width="22.140625" style="32" customWidth="1"/>
    <col min="11021" max="11021" width="16.140625" style="32" customWidth="1"/>
    <col min="11022" max="11022" width="20.28515625" style="32" customWidth="1"/>
    <col min="11023" max="11023" width="0" style="32" hidden="1" customWidth="1"/>
    <col min="11024" max="11024" width="20.42578125" style="32" customWidth="1"/>
    <col min="11025" max="11025" width="18.42578125" style="32" customWidth="1"/>
    <col min="11026" max="11026" width="21.5703125" style="32" customWidth="1"/>
    <col min="11027" max="11264" width="11.42578125" style="32"/>
    <col min="11265" max="11265" width="21.28515625" style="32" customWidth="1"/>
    <col min="11266" max="11266" width="26.85546875" style="32" customWidth="1"/>
    <col min="11267" max="11267" width="24.140625" style="32" customWidth="1"/>
    <col min="11268" max="11268" width="13.140625" style="32" customWidth="1"/>
    <col min="11269" max="11269" width="35.28515625" style="32" customWidth="1"/>
    <col min="11270" max="11270" width="14" style="32" customWidth="1"/>
    <col min="11271" max="11271" width="17.7109375" style="32" customWidth="1"/>
    <col min="11272" max="11272" width="16.85546875" style="32" customWidth="1"/>
    <col min="11273" max="11275" width="16.140625" style="32" customWidth="1"/>
    <col min="11276" max="11276" width="22.140625" style="32" customWidth="1"/>
    <col min="11277" max="11277" width="16.140625" style="32" customWidth="1"/>
    <col min="11278" max="11278" width="20.28515625" style="32" customWidth="1"/>
    <col min="11279" max="11279" width="0" style="32" hidden="1" customWidth="1"/>
    <col min="11280" max="11280" width="20.42578125" style="32" customWidth="1"/>
    <col min="11281" max="11281" width="18.42578125" style="32" customWidth="1"/>
    <col min="11282" max="11282" width="21.5703125" style="32" customWidth="1"/>
    <col min="11283" max="11520" width="11.42578125" style="32"/>
    <col min="11521" max="11521" width="21.28515625" style="32" customWidth="1"/>
    <col min="11522" max="11522" width="26.85546875" style="32" customWidth="1"/>
    <col min="11523" max="11523" width="24.140625" style="32" customWidth="1"/>
    <col min="11524" max="11524" width="13.140625" style="32" customWidth="1"/>
    <col min="11525" max="11525" width="35.28515625" style="32" customWidth="1"/>
    <col min="11526" max="11526" width="14" style="32" customWidth="1"/>
    <col min="11527" max="11527" width="17.7109375" style="32" customWidth="1"/>
    <col min="11528" max="11528" width="16.85546875" style="32" customWidth="1"/>
    <col min="11529" max="11531" width="16.140625" style="32" customWidth="1"/>
    <col min="11532" max="11532" width="22.140625" style="32" customWidth="1"/>
    <col min="11533" max="11533" width="16.140625" style="32" customWidth="1"/>
    <col min="11534" max="11534" width="20.28515625" style="32" customWidth="1"/>
    <col min="11535" max="11535" width="0" style="32" hidden="1" customWidth="1"/>
    <col min="11536" max="11536" width="20.42578125" style="32" customWidth="1"/>
    <col min="11537" max="11537" width="18.42578125" style="32" customWidth="1"/>
    <col min="11538" max="11538" width="21.5703125" style="32" customWidth="1"/>
    <col min="11539" max="11776" width="11.42578125" style="32"/>
    <col min="11777" max="11777" width="21.28515625" style="32" customWidth="1"/>
    <col min="11778" max="11778" width="26.85546875" style="32" customWidth="1"/>
    <col min="11779" max="11779" width="24.140625" style="32" customWidth="1"/>
    <col min="11780" max="11780" width="13.140625" style="32" customWidth="1"/>
    <col min="11781" max="11781" width="35.28515625" style="32" customWidth="1"/>
    <col min="11782" max="11782" width="14" style="32" customWidth="1"/>
    <col min="11783" max="11783" width="17.7109375" style="32" customWidth="1"/>
    <col min="11784" max="11784" width="16.85546875" style="32" customWidth="1"/>
    <col min="11785" max="11787" width="16.140625" style="32" customWidth="1"/>
    <col min="11788" max="11788" width="22.140625" style="32" customWidth="1"/>
    <col min="11789" max="11789" width="16.140625" style="32" customWidth="1"/>
    <col min="11790" max="11790" width="20.28515625" style="32" customWidth="1"/>
    <col min="11791" max="11791" width="0" style="32" hidden="1" customWidth="1"/>
    <col min="11792" max="11792" width="20.42578125" style="32" customWidth="1"/>
    <col min="11793" max="11793" width="18.42578125" style="32" customWidth="1"/>
    <col min="11794" max="11794" width="21.5703125" style="32" customWidth="1"/>
    <col min="11795" max="12032" width="11.42578125" style="32"/>
    <col min="12033" max="12033" width="21.28515625" style="32" customWidth="1"/>
    <col min="12034" max="12034" width="26.85546875" style="32" customWidth="1"/>
    <col min="12035" max="12035" width="24.140625" style="32" customWidth="1"/>
    <col min="12036" max="12036" width="13.140625" style="32" customWidth="1"/>
    <col min="12037" max="12037" width="35.28515625" style="32" customWidth="1"/>
    <col min="12038" max="12038" width="14" style="32" customWidth="1"/>
    <col min="12039" max="12039" width="17.7109375" style="32" customWidth="1"/>
    <col min="12040" max="12040" width="16.85546875" style="32" customWidth="1"/>
    <col min="12041" max="12043" width="16.140625" style="32" customWidth="1"/>
    <col min="12044" max="12044" width="22.140625" style="32" customWidth="1"/>
    <col min="12045" max="12045" width="16.140625" style="32" customWidth="1"/>
    <col min="12046" max="12046" width="20.28515625" style="32" customWidth="1"/>
    <col min="12047" max="12047" width="0" style="32" hidden="1" customWidth="1"/>
    <col min="12048" max="12048" width="20.42578125" style="32" customWidth="1"/>
    <col min="12049" max="12049" width="18.42578125" style="32" customWidth="1"/>
    <col min="12050" max="12050" width="21.5703125" style="32" customWidth="1"/>
    <col min="12051" max="12288" width="11.42578125" style="32"/>
    <col min="12289" max="12289" width="21.28515625" style="32" customWidth="1"/>
    <col min="12290" max="12290" width="26.85546875" style="32" customWidth="1"/>
    <col min="12291" max="12291" width="24.140625" style="32" customWidth="1"/>
    <col min="12292" max="12292" width="13.140625" style="32" customWidth="1"/>
    <col min="12293" max="12293" width="35.28515625" style="32" customWidth="1"/>
    <col min="12294" max="12294" width="14" style="32" customWidth="1"/>
    <col min="12295" max="12295" width="17.7109375" style="32" customWidth="1"/>
    <col min="12296" max="12296" width="16.85546875" style="32" customWidth="1"/>
    <col min="12297" max="12299" width="16.140625" style="32" customWidth="1"/>
    <col min="12300" max="12300" width="22.140625" style="32" customWidth="1"/>
    <col min="12301" max="12301" width="16.140625" style="32" customWidth="1"/>
    <col min="12302" max="12302" width="20.28515625" style="32" customWidth="1"/>
    <col min="12303" max="12303" width="0" style="32" hidden="1" customWidth="1"/>
    <col min="12304" max="12304" width="20.42578125" style="32" customWidth="1"/>
    <col min="12305" max="12305" width="18.42578125" style="32" customWidth="1"/>
    <col min="12306" max="12306" width="21.5703125" style="32" customWidth="1"/>
    <col min="12307" max="12544" width="11.42578125" style="32"/>
    <col min="12545" max="12545" width="21.28515625" style="32" customWidth="1"/>
    <col min="12546" max="12546" width="26.85546875" style="32" customWidth="1"/>
    <col min="12547" max="12547" width="24.140625" style="32" customWidth="1"/>
    <col min="12548" max="12548" width="13.140625" style="32" customWidth="1"/>
    <col min="12549" max="12549" width="35.28515625" style="32" customWidth="1"/>
    <col min="12550" max="12550" width="14" style="32" customWidth="1"/>
    <col min="12551" max="12551" width="17.7109375" style="32" customWidth="1"/>
    <col min="12552" max="12552" width="16.85546875" style="32" customWidth="1"/>
    <col min="12553" max="12555" width="16.140625" style="32" customWidth="1"/>
    <col min="12556" max="12556" width="22.140625" style="32" customWidth="1"/>
    <col min="12557" max="12557" width="16.140625" style="32" customWidth="1"/>
    <col min="12558" max="12558" width="20.28515625" style="32" customWidth="1"/>
    <col min="12559" max="12559" width="0" style="32" hidden="1" customWidth="1"/>
    <col min="12560" max="12560" width="20.42578125" style="32" customWidth="1"/>
    <col min="12561" max="12561" width="18.42578125" style="32" customWidth="1"/>
    <col min="12562" max="12562" width="21.5703125" style="32" customWidth="1"/>
    <col min="12563" max="12800" width="11.42578125" style="32"/>
    <col min="12801" max="12801" width="21.28515625" style="32" customWidth="1"/>
    <col min="12802" max="12802" width="26.85546875" style="32" customWidth="1"/>
    <col min="12803" max="12803" width="24.140625" style="32" customWidth="1"/>
    <col min="12804" max="12804" width="13.140625" style="32" customWidth="1"/>
    <col min="12805" max="12805" width="35.28515625" style="32" customWidth="1"/>
    <col min="12806" max="12806" width="14" style="32" customWidth="1"/>
    <col min="12807" max="12807" width="17.7109375" style="32" customWidth="1"/>
    <col min="12808" max="12808" width="16.85546875" style="32" customWidth="1"/>
    <col min="12809" max="12811" width="16.140625" style="32" customWidth="1"/>
    <col min="12812" max="12812" width="22.140625" style="32" customWidth="1"/>
    <col min="12813" max="12813" width="16.140625" style="32" customWidth="1"/>
    <col min="12814" max="12814" width="20.28515625" style="32" customWidth="1"/>
    <col min="12815" max="12815" width="0" style="32" hidden="1" customWidth="1"/>
    <col min="12816" max="12816" width="20.42578125" style="32" customWidth="1"/>
    <col min="12817" max="12817" width="18.42578125" style="32" customWidth="1"/>
    <col min="12818" max="12818" width="21.5703125" style="32" customWidth="1"/>
    <col min="12819" max="13056" width="11.42578125" style="32"/>
    <col min="13057" max="13057" width="21.28515625" style="32" customWidth="1"/>
    <col min="13058" max="13058" width="26.85546875" style="32" customWidth="1"/>
    <col min="13059" max="13059" width="24.140625" style="32" customWidth="1"/>
    <col min="13060" max="13060" width="13.140625" style="32" customWidth="1"/>
    <col min="13061" max="13061" width="35.28515625" style="32" customWidth="1"/>
    <col min="13062" max="13062" width="14" style="32" customWidth="1"/>
    <col min="13063" max="13063" width="17.7109375" style="32" customWidth="1"/>
    <col min="13064" max="13064" width="16.85546875" style="32" customWidth="1"/>
    <col min="13065" max="13067" width="16.140625" style="32" customWidth="1"/>
    <col min="13068" max="13068" width="22.140625" style="32" customWidth="1"/>
    <col min="13069" max="13069" width="16.140625" style="32" customWidth="1"/>
    <col min="13070" max="13070" width="20.28515625" style="32" customWidth="1"/>
    <col min="13071" max="13071" width="0" style="32" hidden="1" customWidth="1"/>
    <col min="13072" max="13072" width="20.42578125" style="32" customWidth="1"/>
    <col min="13073" max="13073" width="18.42578125" style="32" customWidth="1"/>
    <col min="13074" max="13074" width="21.5703125" style="32" customWidth="1"/>
    <col min="13075" max="13312" width="11.42578125" style="32"/>
    <col min="13313" max="13313" width="21.28515625" style="32" customWidth="1"/>
    <col min="13314" max="13314" width="26.85546875" style="32" customWidth="1"/>
    <col min="13315" max="13315" width="24.140625" style="32" customWidth="1"/>
    <col min="13316" max="13316" width="13.140625" style="32" customWidth="1"/>
    <col min="13317" max="13317" width="35.28515625" style="32" customWidth="1"/>
    <col min="13318" max="13318" width="14" style="32" customWidth="1"/>
    <col min="13319" max="13319" width="17.7109375" style="32" customWidth="1"/>
    <col min="13320" max="13320" width="16.85546875" style="32" customWidth="1"/>
    <col min="13321" max="13323" width="16.140625" style="32" customWidth="1"/>
    <col min="13324" max="13324" width="22.140625" style="32" customWidth="1"/>
    <col min="13325" max="13325" width="16.140625" style="32" customWidth="1"/>
    <col min="13326" max="13326" width="20.28515625" style="32" customWidth="1"/>
    <col min="13327" max="13327" width="0" style="32" hidden="1" customWidth="1"/>
    <col min="13328" max="13328" width="20.42578125" style="32" customWidth="1"/>
    <col min="13329" max="13329" width="18.42578125" style="32" customWidth="1"/>
    <col min="13330" max="13330" width="21.5703125" style="32" customWidth="1"/>
    <col min="13331" max="13568" width="11.42578125" style="32"/>
    <col min="13569" max="13569" width="21.28515625" style="32" customWidth="1"/>
    <col min="13570" max="13570" width="26.85546875" style="32" customWidth="1"/>
    <col min="13571" max="13571" width="24.140625" style="32" customWidth="1"/>
    <col min="13572" max="13572" width="13.140625" style="32" customWidth="1"/>
    <col min="13573" max="13573" width="35.28515625" style="32" customWidth="1"/>
    <col min="13574" max="13574" width="14" style="32" customWidth="1"/>
    <col min="13575" max="13575" width="17.7109375" style="32" customWidth="1"/>
    <col min="13576" max="13576" width="16.85546875" style="32" customWidth="1"/>
    <col min="13577" max="13579" width="16.140625" style="32" customWidth="1"/>
    <col min="13580" max="13580" width="22.140625" style="32" customWidth="1"/>
    <col min="13581" max="13581" width="16.140625" style="32" customWidth="1"/>
    <col min="13582" max="13582" width="20.28515625" style="32" customWidth="1"/>
    <col min="13583" max="13583" width="0" style="32" hidden="1" customWidth="1"/>
    <col min="13584" max="13584" width="20.42578125" style="32" customWidth="1"/>
    <col min="13585" max="13585" width="18.42578125" style="32" customWidth="1"/>
    <col min="13586" max="13586" width="21.5703125" style="32" customWidth="1"/>
    <col min="13587" max="13824" width="11.42578125" style="32"/>
    <col min="13825" max="13825" width="21.28515625" style="32" customWidth="1"/>
    <col min="13826" max="13826" width="26.85546875" style="32" customWidth="1"/>
    <col min="13827" max="13827" width="24.140625" style="32" customWidth="1"/>
    <col min="13828" max="13828" width="13.140625" style="32" customWidth="1"/>
    <col min="13829" max="13829" width="35.28515625" style="32" customWidth="1"/>
    <col min="13830" max="13830" width="14" style="32" customWidth="1"/>
    <col min="13831" max="13831" width="17.7109375" style="32" customWidth="1"/>
    <col min="13832" max="13832" width="16.85546875" style="32" customWidth="1"/>
    <col min="13833" max="13835" width="16.140625" style="32" customWidth="1"/>
    <col min="13836" max="13836" width="22.140625" style="32" customWidth="1"/>
    <col min="13837" max="13837" width="16.140625" style="32" customWidth="1"/>
    <col min="13838" max="13838" width="20.28515625" style="32" customWidth="1"/>
    <col min="13839" max="13839" width="0" style="32" hidden="1" customWidth="1"/>
    <col min="13840" max="13840" width="20.42578125" style="32" customWidth="1"/>
    <col min="13841" max="13841" width="18.42578125" style="32" customWidth="1"/>
    <col min="13842" max="13842" width="21.5703125" style="32" customWidth="1"/>
    <col min="13843" max="14080" width="11.42578125" style="32"/>
    <col min="14081" max="14081" width="21.28515625" style="32" customWidth="1"/>
    <col min="14082" max="14082" width="26.85546875" style="32" customWidth="1"/>
    <col min="14083" max="14083" width="24.140625" style="32" customWidth="1"/>
    <col min="14084" max="14084" width="13.140625" style="32" customWidth="1"/>
    <col min="14085" max="14085" width="35.28515625" style="32" customWidth="1"/>
    <col min="14086" max="14086" width="14" style="32" customWidth="1"/>
    <col min="14087" max="14087" width="17.7109375" style="32" customWidth="1"/>
    <col min="14088" max="14088" width="16.85546875" style="32" customWidth="1"/>
    <col min="14089" max="14091" width="16.140625" style="32" customWidth="1"/>
    <col min="14092" max="14092" width="22.140625" style="32" customWidth="1"/>
    <col min="14093" max="14093" width="16.140625" style="32" customWidth="1"/>
    <col min="14094" max="14094" width="20.28515625" style="32" customWidth="1"/>
    <col min="14095" max="14095" width="0" style="32" hidden="1" customWidth="1"/>
    <col min="14096" max="14096" width="20.42578125" style="32" customWidth="1"/>
    <col min="14097" max="14097" width="18.42578125" style="32" customWidth="1"/>
    <col min="14098" max="14098" width="21.5703125" style="32" customWidth="1"/>
    <col min="14099" max="14336" width="11.42578125" style="32"/>
    <col min="14337" max="14337" width="21.28515625" style="32" customWidth="1"/>
    <col min="14338" max="14338" width="26.85546875" style="32" customWidth="1"/>
    <col min="14339" max="14339" width="24.140625" style="32" customWidth="1"/>
    <col min="14340" max="14340" width="13.140625" style="32" customWidth="1"/>
    <col min="14341" max="14341" width="35.28515625" style="32" customWidth="1"/>
    <col min="14342" max="14342" width="14" style="32" customWidth="1"/>
    <col min="14343" max="14343" width="17.7109375" style="32" customWidth="1"/>
    <col min="14344" max="14344" width="16.85546875" style="32" customWidth="1"/>
    <col min="14345" max="14347" width="16.140625" style="32" customWidth="1"/>
    <col min="14348" max="14348" width="22.140625" style="32" customWidth="1"/>
    <col min="14349" max="14349" width="16.140625" style="32" customWidth="1"/>
    <col min="14350" max="14350" width="20.28515625" style="32" customWidth="1"/>
    <col min="14351" max="14351" width="0" style="32" hidden="1" customWidth="1"/>
    <col min="14352" max="14352" width="20.42578125" style="32" customWidth="1"/>
    <col min="14353" max="14353" width="18.42578125" style="32" customWidth="1"/>
    <col min="14354" max="14354" width="21.5703125" style="32" customWidth="1"/>
    <col min="14355" max="14592" width="11.42578125" style="32"/>
    <col min="14593" max="14593" width="21.28515625" style="32" customWidth="1"/>
    <col min="14594" max="14594" width="26.85546875" style="32" customWidth="1"/>
    <col min="14595" max="14595" width="24.140625" style="32" customWidth="1"/>
    <col min="14596" max="14596" width="13.140625" style="32" customWidth="1"/>
    <col min="14597" max="14597" width="35.28515625" style="32" customWidth="1"/>
    <col min="14598" max="14598" width="14" style="32" customWidth="1"/>
    <col min="14599" max="14599" width="17.7109375" style="32" customWidth="1"/>
    <col min="14600" max="14600" width="16.85546875" style="32" customWidth="1"/>
    <col min="14601" max="14603" width="16.140625" style="32" customWidth="1"/>
    <col min="14604" max="14604" width="22.140625" style="32" customWidth="1"/>
    <col min="14605" max="14605" width="16.140625" style="32" customWidth="1"/>
    <col min="14606" max="14606" width="20.28515625" style="32" customWidth="1"/>
    <col min="14607" max="14607" width="0" style="32" hidden="1" customWidth="1"/>
    <col min="14608" max="14608" width="20.42578125" style="32" customWidth="1"/>
    <col min="14609" max="14609" width="18.42578125" style="32" customWidth="1"/>
    <col min="14610" max="14610" width="21.5703125" style="32" customWidth="1"/>
    <col min="14611" max="14848" width="11.42578125" style="32"/>
    <col min="14849" max="14849" width="21.28515625" style="32" customWidth="1"/>
    <col min="14850" max="14850" width="26.85546875" style="32" customWidth="1"/>
    <col min="14851" max="14851" width="24.140625" style="32" customWidth="1"/>
    <col min="14852" max="14852" width="13.140625" style="32" customWidth="1"/>
    <col min="14853" max="14853" width="35.28515625" style="32" customWidth="1"/>
    <col min="14854" max="14854" width="14" style="32" customWidth="1"/>
    <col min="14855" max="14855" width="17.7109375" style="32" customWidth="1"/>
    <col min="14856" max="14856" width="16.85546875" style="32" customWidth="1"/>
    <col min="14857" max="14859" width="16.140625" style="32" customWidth="1"/>
    <col min="14860" max="14860" width="22.140625" style="32" customWidth="1"/>
    <col min="14861" max="14861" width="16.140625" style="32" customWidth="1"/>
    <col min="14862" max="14862" width="20.28515625" style="32" customWidth="1"/>
    <col min="14863" max="14863" width="0" style="32" hidden="1" customWidth="1"/>
    <col min="14864" max="14864" width="20.42578125" style="32" customWidth="1"/>
    <col min="14865" max="14865" width="18.42578125" style="32" customWidth="1"/>
    <col min="14866" max="14866" width="21.5703125" style="32" customWidth="1"/>
    <col min="14867" max="15104" width="11.42578125" style="32"/>
    <col min="15105" max="15105" width="21.28515625" style="32" customWidth="1"/>
    <col min="15106" max="15106" width="26.85546875" style="32" customWidth="1"/>
    <col min="15107" max="15107" width="24.140625" style="32" customWidth="1"/>
    <col min="15108" max="15108" width="13.140625" style="32" customWidth="1"/>
    <col min="15109" max="15109" width="35.28515625" style="32" customWidth="1"/>
    <col min="15110" max="15110" width="14" style="32" customWidth="1"/>
    <col min="15111" max="15111" width="17.7109375" style="32" customWidth="1"/>
    <col min="15112" max="15112" width="16.85546875" style="32" customWidth="1"/>
    <col min="15113" max="15115" width="16.140625" style="32" customWidth="1"/>
    <col min="15116" max="15116" width="22.140625" style="32" customWidth="1"/>
    <col min="15117" max="15117" width="16.140625" style="32" customWidth="1"/>
    <col min="15118" max="15118" width="20.28515625" style="32" customWidth="1"/>
    <col min="15119" max="15119" width="0" style="32" hidden="1" customWidth="1"/>
    <col min="15120" max="15120" width="20.42578125" style="32" customWidth="1"/>
    <col min="15121" max="15121" width="18.42578125" style="32" customWidth="1"/>
    <col min="15122" max="15122" width="21.5703125" style="32" customWidth="1"/>
    <col min="15123" max="15360" width="11.42578125" style="32"/>
    <col min="15361" max="15361" width="21.28515625" style="32" customWidth="1"/>
    <col min="15362" max="15362" width="26.85546875" style="32" customWidth="1"/>
    <col min="15363" max="15363" width="24.140625" style="32" customWidth="1"/>
    <col min="15364" max="15364" width="13.140625" style="32" customWidth="1"/>
    <col min="15365" max="15365" width="35.28515625" style="32" customWidth="1"/>
    <col min="15366" max="15366" width="14" style="32" customWidth="1"/>
    <col min="15367" max="15367" width="17.7109375" style="32" customWidth="1"/>
    <col min="15368" max="15368" width="16.85546875" style="32" customWidth="1"/>
    <col min="15369" max="15371" width="16.140625" style="32" customWidth="1"/>
    <col min="15372" max="15372" width="22.140625" style="32" customWidth="1"/>
    <col min="15373" max="15373" width="16.140625" style="32" customWidth="1"/>
    <col min="15374" max="15374" width="20.28515625" style="32" customWidth="1"/>
    <col min="15375" max="15375" width="0" style="32" hidden="1" customWidth="1"/>
    <col min="15376" max="15376" width="20.42578125" style="32" customWidth="1"/>
    <col min="15377" max="15377" width="18.42578125" style="32" customWidth="1"/>
    <col min="15378" max="15378" width="21.5703125" style="32" customWidth="1"/>
    <col min="15379" max="15616" width="11.42578125" style="32"/>
    <col min="15617" max="15617" width="21.28515625" style="32" customWidth="1"/>
    <col min="15618" max="15618" width="26.85546875" style="32" customWidth="1"/>
    <col min="15619" max="15619" width="24.140625" style="32" customWidth="1"/>
    <col min="15620" max="15620" width="13.140625" style="32" customWidth="1"/>
    <col min="15621" max="15621" width="35.28515625" style="32" customWidth="1"/>
    <col min="15622" max="15622" width="14" style="32" customWidth="1"/>
    <col min="15623" max="15623" width="17.7109375" style="32" customWidth="1"/>
    <col min="15624" max="15624" width="16.85546875" style="32" customWidth="1"/>
    <col min="15625" max="15627" width="16.140625" style="32" customWidth="1"/>
    <col min="15628" max="15628" width="22.140625" style="32" customWidth="1"/>
    <col min="15629" max="15629" width="16.140625" style="32" customWidth="1"/>
    <col min="15630" max="15630" width="20.28515625" style="32" customWidth="1"/>
    <col min="15631" max="15631" width="0" style="32" hidden="1" customWidth="1"/>
    <col min="15632" max="15632" width="20.42578125" style="32" customWidth="1"/>
    <col min="15633" max="15633" width="18.42578125" style="32" customWidth="1"/>
    <col min="15634" max="15634" width="21.5703125" style="32" customWidth="1"/>
    <col min="15635" max="15872" width="11.42578125" style="32"/>
    <col min="15873" max="15873" width="21.28515625" style="32" customWidth="1"/>
    <col min="15874" max="15874" width="26.85546875" style="32" customWidth="1"/>
    <col min="15875" max="15875" width="24.140625" style="32" customWidth="1"/>
    <col min="15876" max="15876" width="13.140625" style="32" customWidth="1"/>
    <col min="15877" max="15877" width="35.28515625" style="32" customWidth="1"/>
    <col min="15878" max="15878" width="14" style="32" customWidth="1"/>
    <col min="15879" max="15879" width="17.7109375" style="32" customWidth="1"/>
    <col min="15880" max="15880" width="16.85546875" style="32" customWidth="1"/>
    <col min="15881" max="15883" width="16.140625" style="32" customWidth="1"/>
    <col min="15884" max="15884" width="22.140625" style="32" customWidth="1"/>
    <col min="15885" max="15885" width="16.140625" style="32" customWidth="1"/>
    <col min="15886" max="15886" width="20.28515625" style="32" customWidth="1"/>
    <col min="15887" max="15887" width="0" style="32" hidden="1" customWidth="1"/>
    <col min="15888" max="15888" width="20.42578125" style="32" customWidth="1"/>
    <col min="15889" max="15889" width="18.42578125" style="32" customWidth="1"/>
    <col min="15890" max="15890" width="21.5703125" style="32" customWidth="1"/>
    <col min="15891" max="16128" width="11.42578125" style="32"/>
    <col min="16129" max="16129" width="21.28515625" style="32" customWidth="1"/>
    <col min="16130" max="16130" width="26.85546875" style="32" customWidth="1"/>
    <col min="16131" max="16131" width="24.140625" style="32" customWidth="1"/>
    <col min="16132" max="16132" width="13.140625" style="32" customWidth="1"/>
    <col min="16133" max="16133" width="35.28515625" style="32" customWidth="1"/>
    <col min="16134" max="16134" width="14" style="32" customWidth="1"/>
    <col min="16135" max="16135" width="17.7109375" style="32" customWidth="1"/>
    <col min="16136" max="16136" width="16.85546875" style="32" customWidth="1"/>
    <col min="16137" max="16139" width="16.140625" style="32" customWidth="1"/>
    <col min="16140" max="16140" width="22.140625" style="32" customWidth="1"/>
    <col min="16141" max="16141" width="16.140625" style="32" customWidth="1"/>
    <col min="16142" max="16142" width="20.28515625" style="32" customWidth="1"/>
    <col min="16143" max="16143" width="0" style="32" hidden="1" customWidth="1"/>
    <col min="16144" max="16144" width="20.42578125" style="32" customWidth="1"/>
    <col min="16145" max="16145" width="18.42578125" style="32" customWidth="1"/>
    <col min="16146" max="16146" width="21.5703125" style="32" customWidth="1"/>
    <col min="16147" max="16384" width="11.42578125" style="32"/>
  </cols>
  <sheetData>
    <row r="2" spans="1:27" ht="42" customHeight="1">
      <c r="A2" s="388" t="s">
        <v>52</v>
      </c>
      <c r="B2" s="388"/>
      <c r="C2" s="388"/>
      <c r="D2" s="388"/>
      <c r="E2" s="388"/>
      <c r="F2" s="388"/>
      <c r="G2" s="388"/>
      <c r="H2" s="388"/>
      <c r="I2" s="388"/>
      <c r="J2" s="388"/>
      <c r="K2" s="388"/>
      <c r="L2" s="388"/>
      <c r="M2" s="388"/>
      <c r="N2" s="388"/>
      <c r="O2" s="388"/>
      <c r="P2" s="388"/>
      <c r="Q2" s="388"/>
      <c r="R2" s="388"/>
    </row>
    <row r="3" spans="1:27" s="33" customFormat="1" ht="33" customHeight="1">
      <c r="A3" s="389" t="s">
        <v>8</v>
      </c>
      <c r="B3" s="390" t="s">
        <v>53</v>
      </c>
      <c r="C3" s="391" t="s">
        <v>54</v>
      </c>
      <c r="D3" s="391" t="s">
        <v>55</v>
      </c>
      <c r="E3" s="391" t="s">
        <v>56</v>
      </c>
      <c r="F3" s="391" t="s">
        <v>57</v>
      </c>
      <c r="G3" s="391" t="s">
        <v>58</v>
      </c>
      <c r="H3" s="391" t="s">
        <v>59</v>
      </c>
      <c r="I3" s="391" t="s">
        <v>60</v>
      </c>
      <c r="J3" s="391" t="s">
        <v>61</v>
      </c>
      <c r="K3" s="391" t="s">
        <v>62</v>
      </c>
      <c r="L3" s="391"/>
      <c r="M3" s="391"/>
      <c r="N3" s="391"/>
      <c r="O3" s="391"/>
      <c r="P3" s="391"/>
      <c r="Q3" s="391" t="s">
        <v>63</v>
      </c>
      <c r="R3" s="391"/>
    </row>
    <row r="4" spans="1:27" s="33" customFormat="1" ht="39.75" customHeight="1">
      <c r="A4" s="389"/>
      <c r="B4" s="390"/>
      <c r="C4" s="391"/>
      <c r="D4" s="391"/>
      <c r="E4" s="391"/>
      <c r="F4" s="391"/>
      <c r="G4" s="391"/>
      <c r="H4" s="391"/>
      <c r="I4" s="391"/>
      <c r="J4" s="391"/>
      <c r="K4" s="346" t="s">
        <v>64</v>
      </c>
      <c r="L4" s="346" t="s">
        <v>65</v>
      </c>
      <c r="M4" s="346" t="s">
        <v>64</v>
      </c>
      <c r="N4" s="346" t="s">
        <v>66</v>
      </c>
      <c r="O4" s="346"/>
      <c r="P4" s="346" t="s">
        <v>67</v>
      </c>
      <c r="Q4" s="346" t="s">
        <v>68</v>
      </c>
      <c r="R4" s="346" t="s">
        <v>69</v>
      </c>
    </row>
    <row r="5" spans="1:27" s="38" customFormat="1" ht="63" customHeight="1">
      <c r="A5" s="371">
        <f>'12.1 Admón. Riesgos'!A6</f>
        <v>0</v>
      </c>
      <c r="B5" s="386" t="str">
        <f>'12.1 Admón. Riesgos'!D6</f>
        <v>Oportunidad y veracidad en la rendición de los informes a las diferentes partes interesadas</v>
      </c>
      <c r="C5" s="384" t="str">
        <f>'12.1 Admón. Riesgos'!O6</f>
        <v>ZONA DE RIESGO INACEPTABLE</v>
      </c>
      <c r="D5" s="387" t="s">
        <v>337</v>
      </c>
      <c r="E5" s="35" t="s">
        <v>680</v>
      </c>
      <c r="F5" s="350" t="s">
        <v>72</v>
      </c>
      <c r="G5" s="350" t="s">
        <v>70</v>
      </c>
      <c r="H5" s="350" t="s">
        <v>70</v>
      </c>
      <c r="I5" s="350" t="s">
        <v>70</v>
      </c>
      <c r="J5" s="350" t="s">
        <v>74</v>
      </c>
      <c r="K5" s="383">
        <v>2</v>
      </c>
      <c r="L5" s="383" t="str">
        <f>IF(K5=1,"BAJA",IF(K5=2,"MEDIA",IF(K5=3,"ALTA","")))</f>
        <v>MEDIA</v>
      </c>
      <c r="M5" s="383">
        <v>20</v>
      </c>
      <c r="N5" s="383" t="str">
        <f>IF(M5=5,"LEVE",IF(M5=10,"MODERADO",IF(M5=20,"FUERTE","")))</f>
        <v>FUERTE</v>
      </c>
      <c r="O5" s="383">
        <f>K5*M5</f>
        <v>40</v>
      </c>
      <c r="P5" s="384" t="str">
        <f>VLOOKUP(O5,$M$70:$N$77,2,0)</f>
        <v>ZONA DE RIESGO INACEPTABLE</v>
      </c>
      <c r="Q5" s="385" t="str">
        <f>IF(P5=C5,"Se mantiene en la zona de riesgo",IF(AND(P5="*",C5="·"),"·","Cambia la evaluación antes de controles"))</f>
        <v>Se mantiene en la zona de riesgo</v>
      </c>
      <c r="R5" s="382" t="s">
        <v>75</v>
      </c>
    </row>
    <row r="6" spans="1:27" s="38" customFormat="1" ht="32.25" customHeight="1">
      <c r="A6" s="371"/>
      <c r="B6" s="386"/>
      <c r="C6" s="384"/>
      <c r="D6" s="387"/>
      <c r="E6" s="348" t="s">
        <v>681</v>
      </c>
      <c r="F6" s="350" t="s">
        <v>72</v>
      </c>
      <c r="G6" s="350" t="s">
        <v>70</v>
      </c>
      <c r="H6" s="350" t="s">
        <v>70</v>
      </c>
      <c r="I6" s="350" t="s">
        <v>70</v>
      </c>
      <c r="J6" s="350" t="s">
        <v>105</v>
      </c>
      <c r="K6" s="383"/>
      <c r="L6" s="383"/>
      <c r="M6" s="383"/>
      <c r="N6" s="383"/>
      <c r="O6" s="383"/>
      <c r="P6" s="384"/>
      <c r="Q6" s="385"/>
      <c r="R6" s="382"/>
    </row>
    <row r="7" spans="1:27" s="38" customFormat="1" ht="40.5" customHeight="1">
      <c r="A7" s="371"/>
      <c r="B7" s="386" t="str">
        <f>'12.1 Admón. Riesgos'!D7</f>
        <v>Documentación desactualizados</v>
      </c>
      <c r="C7" s="384" t="str">
        <f>'12.1 Admón. Riesgos'!O7</f>
        <v>ZONA DE RIESGO IMPORTANTE</v>
      </c>
      <c r="D7" s="387" t="s">
        <v>337</v>
      </c>
      <c r="E7" s="348" t="s">
        <v>682</v>
      </c>
      <c r="F7" s="350" t="s">
        <v>72</v>
      </c>
      <c r="G7" s="350" t="s">
        <v>70</v>
      </c>
      <c r="H7" s="350" t="s">
        <v>70</v>
      </c>
      <c r="I7" s="350" t="s">
        <v>70</v>
      </c>
      <c r="J7" s="350" t="s">
        <v>106</v>
      </c>
      <c r="K7" s="383">
        <v>1</v>
      </c>
      <c r="L7" s="383" t="str">
        <f>IF(K7=1,"BAJA",IF(K7=2,"MEDIA",IF(K7=3,"ALTA","")))</f>
        <v>BAJA</v>
      </c>
      <c r="M7" s="383">
        <v>10</v>
      </c>
      <c r="N7" s="383" t="str">
        <f>IF(M7=5,"LEVE",IF(M7=10,"MODERADO",IF(M7=20,"FUERTE","")))</f>
        <v>MODERADO</v>
      </c>
      <c r="O7" s="383">
        <f>K7*M7</f>
        <v>10</v>
      </c>
      <c r="P7" s="384" t="str">
        <f>VLOOKUP(O7,$M$70:$N$77,2,0)</f>
        <v>ZONA DE RIESGO MODERADO</v>
      </c>
      <c r="Q7" s="385" t="str">
        <f>IF(P7=C7,"Se mantiene en la zona de riesgo",IF(AND(P7="*",C7="·"),"·","Cambia la evaluación antes de controles"))</f>
        <v>Cambia la evaluación antes de controles</v>
      </c>
      <c r="R7" s="382" t="s">
        <v>48</v>
      </c>
    </row>
    <row r="8" spans="1:27" s="38" customFormat="1" ht="42.75" customHeight="1">
      <c r="A8" s="371"/>
      <c r="B8" s="386"/>
      <c r="C8" s="384"/>
      <c r="D8" s="387"/>
      <c r="E8" s="348" t="s">
        <v>683</v>
      </c>
      <c r="F8" s="350" t="s">
        <v>72</v>
      </c>
      <c r="G8" s="350" t="s">
        <v>70</v>
      </c>
      <c r="H8" s="350" t="s">
        <v>70</v>
      </c>
      <c r="I8" s="350" t="s">
        <v>70</v>
      </c>
      <c r="J8" s="350" t="s">
        <v>106</v>
      </c>
      <c r="K8" s="383"/>
      <c r="L8" s="383"/>
      <c r="M8" s="383"/>
      <c r="N8" s="383"/>
      <c r="O8" s="383"/>
      <c r="P8" s="384"/>
      <c r="Q8" s="385"/>
      <c r="R8" s="382"/>
    </row>
    <row r="9" spans="1:27" s="38" customFormat="1" ht="36" customHeight="1">
      <c r="A9" s="371"/>
      <c r="B9" s="386"/>
      <c r="C9" s="384"/>
      <c r="D9" s="387"/>
      <c r="E9" s="348" t="s">
        <v>684</v>
      </c>
      <c r="F9" s="350" t="s">
        <v>72</v>
      </c>
      <c r="G9" s="350" t="s">
        <v>70</v>
      </c>
      <c r="H9" s="350" t="s">
        <v>70</v>
      </c>
      <c r="I9" s="350" t="s">
        <v>70</v>
      </c>
      <c r="J9" s="350" t="s">
        <v>106</v>
      </c>
      <c r="K9" s="383"/>
      <c r="L9" s="383"/>
      <c r="M9" s="383"/>
      <c r="N9" s="383"/>
      <c r="O9" s="383"/>
      <c r="P9" s="384"/>
      <c r="Q9" s="385"/>
      <c r="R9" s="382"/>
    </row>
    <row r="10" spans="1:27" s="38" customFormat="1" ht="18.75" customHeight="1">
      <c r="A10" s="371"/>
      <c r="B10" s="386"/>
      <c r="C10" s="384"/>
      <c r="D10" s="387"/>
      <c r="E10" s="348" t="s">
        <v>685</v>
      </c>
      <c r="F10" s="350" t="s">
        <v>72</v>
      </c>
      <c r="G10" s="350" t="s">
        <v>70</v>
      </c>
      <c r="H10" s="350" t="s">
        <v>70</v>
      </c>
      <c r="I10" s="350" t="s">
        <v>70</v>
      </c>
      <c r="J10" s="350" t="s">
        <v>106</v>
      </c>
      <c r="K10" s="383"/>
      <c r="L10" s="383"/>
      <c r="M10" s="383"/>
      <c r="N10" s="383"/>
      <c r="O10" s="383"/>
      <c r="P10" s="384"/>
      <c r="Q10" s="385"/>
      <c r="R10" s="382"/>
    </row>
    <row r="11" spans="1:27" s="38" customFormat="1" ht="15.75" customHeight="1">
      <c r="A11" s="371"/>
      <c r="B11" s="386"/>
      <c r="C11" s="384"/>
      <c r="D11" s="387"/>
      <c r="E11" s="348"/>
      <c r="F11" s="350"/>
      <c r="G11" s="350"/>
      <c r="H11" s="350"/>
      <c r="I11" s="350"/>
      <c r="J11" s="350"/>
      <c r="K11" s="383"/>
      <c r="L11" s="383"/>
      <c r="M11" s="383"/>
      <c r="N11" s="383"/>
      <c r="O11" s="383"/>
      <c r="P11" s="384"/>
      <c r="Q11" s="385"/>
      <c r="R11" s="382"/>
    </row>
    <row r="12" spans="1:27" s="38" customFormat="1" ht="42.75" customHeight="1">
      <c r="A12" s="371"/>
      <c r="B12" s="386" t="str">
        <f>'12.1 Admón. Riesgos'!D8</f>
        <v xml:space="preserve">Resultados de gestión institucional no acordes a lo proyectado </v>
      </c>
      <c r="C12" s="384" t="str">
        <f>'12.1 Admón. Riesgos'!O8</f>
        <v>ZONA DE RIESGO IMPORTANTE</v>
      </c>
      <c r="D12" s="387" t="s">
        <v>337</v>
      </c>
      <c r="E12" s="35" t="s">
        <v>680</v>
      </c>
      <c r="F12" s="350" t="s">
        <v>72</v>
      </c>
      <c r="G12" s="350" t="s">
        <v>70</v>
      </c>
      <c r="H12" s="350" t="s">
        <v>70</v>
      </c>
      <c r="I12" s="350" t="s">
        <v>70</v>
      </c>
      <c r="J12" s="350" t="s">
        <v>90</v>
      </c>
      <c r="K12" s="383">
        <v>1</v>
      </c>
      <c r="L12" s="383" t="str">
        <f>IF(K12=1,"BAJA",IF(K12=2,"MEDIA",IF(K12=3,"ALTA","")))</f>
        <v>BAJA</v>
      </c>
      <c r="M12" s="383">
        <v>10</v>
      </c>
      <c r="N12" s="383" t="str">
        <f>IF(M12=5,"LEVE",IF(M12=10,"MODERADO",IF(M12=20,"FUERTE","")))</f>
        <v>MODERADO</v>
      </c>
      <c r="O12" s="383">
        <f>K12*M12</f>
        <v>10</v>
      </c>
      <c r="P12" s="384" t="str">
        <f>VLOOKUP(O12,$M$70:$N$77,2,0)</f>
        <v>ZONA DE RIESGO MODERADO</v>
      </c>
      <c r="Q12" s="385" t="str">
        <f>IF(P12=C12,"Se mantiene en la zona de riesgo",IF(AND(P12="*",C12="·"),"·","Cambia la evaluación antes de controles"))</f>
        <v>Cambia la evaluación antes de controles</v>
      </c>
      <c r="R12" s="382" t="s">
        <v>48</v>
      </c>
    </row>
    <row r="13" spans="1:27" s="38" customFormat="1" ht="36.75" customHeight="1">
      <c r="A13" s="371"/>
      <c r="B13" s="386"/>
      <c r="C13" s="384"/>
      <c r="D13" s="387"/>
      <c r="E13" s="348" t="s">
        <v>686</v>
      </c>
      <c r="F13" s="350" t="s">
        <v>72</v>
      </c>
      <c r="G13" s="350" t="s">
        <v>70</v>
      </c>
      <c r="H13" s="350" t="s">
        <v>70</v>
      </c>
      <c r="I13" s="350" t="s">
        <v>70</v>
      </c>
      <c r="J13" s="350" t="s">
        <v>90</v>
      </c>
      <c r="K13" s="383"/>
      <c r="L13" s="383"/>
      <c r="M13" s="383"/>
      <c r="N13" s="383"/>
      <c r="O13" s="383"/>
      <c r="P13" s="384"/>
      <c r="Q13" s="385"/>
      <c r="R13" s="382"/>
    </row>
    <row r="14" spans="1:27" s="45" customFormat="1" ht="14.25" customHeight="1">
      <c r="A14" s="43" t="s">
        <v>30</v>
      </c>
      <c r="B14" s="380" t="str">
        <f>+'12.1 Admón. Riesgos'!B9:G9</f>
        <v>Asesor Planeación - PU Calidad</v>
      </c>
      <c r="C14" s="380"/>
      <c r="D14" s="380"/>
      <c r="E14" s="380"/>
      <c r="F14" s="380"/>
      <c r="G14" s="43" t="s">
        <v>32</v>
      </c>
      <c r="H14" s="419">
        <f>+'12.1 Admón. Riesgos'!I9</f>
        <v>43462</v>
      </c>
      <c r="I14" s="419"/>
      <c r="J14" s="419"/>
      <c r="K14" s="419"/>
      <c r="L14" s="419"/>
      <c r="M14" s="419"/>
      <c r="N14" s="419"/>
      <c r="O14" s="419"/>
      <c r="P14" s="419"/>
      <c r="Q14" s="419"/>
      <c r="R14" s="419"/>
    </row>
    <row r="15" spans="1:27" s="46" customFormat="1" ht="14.25" customHeight="1">
      <c r="A15" s="43" t="s">
        <v>33</v>
      </c>
      <c r="B15" s="380" t="str">
        <f>+'12.1 Admón. Riesgos'!B10:G10</f>
        <v>Planeación - Asesor Control Interno</v>
      </c>
      <c r="C15" s="380"/>
      <c r="D15" s="380"/>
      <c r="E15" s="380"/>
      <c r="F15" s="380"/>
      <c r="G15" s="43" t="s">
        <v>32</v>
      </c>
      <c r="H15" s="419">
        <f>+'12.1 Admón. Riesgos'!I10</f>
        <v>43490</v>
      </c>
      <c r="I15" s="419"/>
      <c r="J15" s="419"/>
      <c r="K15" s="419"/>
      <c r="L15" s="419"/>
      <c r="M15" s="419"/>
      <c r="N15" s="419"/>
      <c r="O15" s="419"/>
      <c r="P15" s="419"/>
      <c r="Q15" s="419"/>
      <c r="R15" s="419"/>
    </row>
    <row r="16" spans="1:27" s="46" customFormat="1" ht="14.25" customHeight="1">
      <c r="A16" s="43" t="s">
        <v>35</v>
      </c>
      <c r="B16" s="380" t="str">
        <f>+'12.1 Admón. Riesgos'!B11:G11</f>
        <v>Rector</v>
      </c>
      <c r="C16" s="380"/>
      <c r="D16" s="380"/>
      <c r="E16" s="380"/>
      <c r="F16" s="380"/>
      <c r="G16" s="43" t="s">
        <v>32</v>
      </c>
      <c r="H16" s="419">
        <f>+'12.1 Admón. Riesgos'!I11</f>
        <v>43490</v>
      </c>
      <c r="I16" s="419"/>
      <c r="J16" s="419"/>
      <c r="K16" s="419"/>
      <c r="L16" s="419"/>
      <c r="M16" s="419"/>
      <c r="N16" s="419"/>
      <c r="O16" s="419"/>
      <c r="P16" s="419"/>
      <c r="Q16" s="419"/>
      <c r="R16" s="419"/>
      <c r="S16" s="47"/>
      <c r="T16" s="47"/>
      <c r="U16" s="47"/>
      <c r="V16" s="47"/>
      <c r="W16" s="47"/>
      <c r="X16" s="47"/>
      <c r="Y16" s="47"/>
      <c r="Z16" s="47"/>
      <c r="AA16" s="47"/>
    </row>
    <row r="17" spans="1:18">
      <c r="A17" s="319"/>
      <c r="B17" s="320"/>
      <c r="C17" s="319"/>
      <c r="D17" s="319"/>
      <c r="E17" s="319"/>
      <c r="F17" s="319"/>
      <c r="G17" s="319"/>
      <c r="H17" s="319"/>
      <c r="I17" s="319"/>
      <c r="J17" s="319"/>
      <c r="K17" s="319"/>
      <c r="L17" s="319"/>
      <c r="M17" s="319"/>
      <c r="N17" s="319"/>
      <c r="O17" s="319"/>
      <c r="P17" s="319"/>
      <c r="Q17" s="319"/>
      <c r="R17" s="319"/>
    </row>
    <row r="18" spans="1:18">
      <c r="A18" s="319"/>
      <c r="B18" s="320"/>
      <c r="C18" s="319"/>
      <c r="D18" s="319"/>
      <c r="E18" s="319"/>
      <c r="F18" s="319"/>
      <c r="G18" s="319"/>
      <c r="H18" s="319"/>
      <c r="I18" s="319"/>
      <c r="J18" s="319"/>
      <c r="K18" s="319"/>
      <c r="L18" s="319"/>
      <c r="M18" s="319"/>
      <c r="N18" s="319"/>
      <c r="O18" s="319"/>
      <c r="P18" s="319"/>
      <c r="Q18" s="319"/>
      <c r="R18" s="319"/>
    </row>
    <row r="19" spans="1:18">
      <c r="A19" s="319"/>
      <c r="B19" s="320"/>
      <c r="C19" s="319"/>
      <c r="D19" s="319"/>
      <c r="E19" s="319"/>
      <c r="F19" s="319"/>
      <c r="G19" s="319"/>
      <c r="H19" s="319"/>
      <c r="I19" s="319"/>
      <c r="J19" s="319"/>
      <c r="K19" s="319"/>
      <c r="L19" s="319"/>
      <c r="M19" s="319"/>
      <c r="N19" s="319"/>
      <c r="O19" s="319"/>
      <c r="P19" s="319"/>
      <c r="Q19" s="319"/>
      <c r="R19" s="319"/>
    </row>
    <row r="20" spans="1:18" s="38" customFormat="1" ht="24.95" customHeight="1">
      <c r="A20" s="517"/>
      <c r="B20" s="518"/>
      <c r="C20" s="517"/>
      <c r="D20" s="517"/>
      <c r="E20" s="517"/>
      <c r="F20" s="517"/>
      <c r="G20" s="517"/>
      <c r="H20" s="517"/>
      <c r="I20" s="517"/>
      <c r="J20" s="517"/>
      <c r="K20" s="517"/>
      <c r="L20" s="517"/>
      <c r="M20" s="517"/>
      <c r="N20" s="517"/>
      <c r="O20" s="517"/>
      <c r="P20" s="517"/>
      <c r="Q20" s="517"/>
      <c r="R20" s="517"/>
    </row>
    <row r="21" spans="1:18" s="38" customFormat="1" ht="24.95" customHeight="1">
      <c r="B21" s="48"/>
      <c r="E21" s="49"/>
      <c r="F21" s="49"/>
      <c r="G21" s="49"/>
      <c r="H21" s="49"/>
    </row>
    <row r="22" spans="1:18" s="38" customFormat="1" ht="24.95" customHeight="1">
      <c r="B22" s="48"/>
      <c r="E22" s="49"/>
      <c r="F22" s="49"/>
      <c r="G22" s="49"/>
      <c r="H22" s="49"/>
    </row>
    <row r="23" spans="1:18" s="38" customFormat="1" ht="24.95" customHeight="1">
      <c r="B23" s="48"/>
      <c r="E23" s="49"/>
      <c r="F23" s="49"/>
      <c r="G23" s="49"/>
      <c r="H23" s="49"/>
    </row>
    <row r="24" spans="1:18" s="38" customFormat="1" ht="24.95" customHeight="1">
      <c r="B24" s="48"/>
      <c r="E24" s="49"/>
      <c r="F24" s="49"/>
      <c r="G24" s="49"/>
      <c r="H24" s="49"/>
    </row>
    <row r="25" spans="1:18" s="38" customFormat="1" ht="24.95" customHeight="1">
      <c r="B25" s="48"/>
      <c r="E25" s="49"/>
      <c r="F25" s="49"/>
      <c r="G25" s="49"/>
      <c r="H25" s="49"/>
    </row>
    <row r="26" spans="1:18" s="38" customFormat="1" ht="24.95" customHeight="1">
      <c r="B26" s="48"/>
      <c r="E26" s="49"/>
      <c r="F26" s="49"/>
      <c r="G26" s="49"/>
      <c r="H26" s="49"/>
    </row>
    <row r="27" spans="1:18" s="38" customFormat="1" ht="24.95" customHeight="1">
      <c r="B27" s="48"/>
      <c r="E27" s="49"/>
      <c r="F27" s="49"/>
      <c r="G27" s="49"/>
      <c r="H27" s="49"/>
    </row>
    <row r="28" spans="1:18" s="38" customFormat="1" ht="24.95" customHeight="1">
      <c r="B28" s="48"/>
      <c r="E28" s="49"/>
      <c r="F28" s="49"/>
      <c r="G28" s="49"/>
      <c r="H28" s="49"/>
    </row>
    <row r="29" spans="1:18" s="38" customFormat="1" ht="24.95" customHeight="1">
      <c r="B29" s="48"/>
      <c r="E29" s="49"/>
      <c r="F29" s="49"/>
      <c r="G29" s="49"/>
      <c r="H29" s="49"/>
    </row>
    <row r="30" spans="1:18" s="38" customFormat="1" ht="24.95" customHeight="1">
      <c r="B30" s="48"/>
      <c r="E30" s="49"/>
      <c r="F30" s="49"/>
      <c r="G30" s="49"/>
      <c r="H30" s="49"/>
    </row>
    <row r="31" spans="1:18" s="38" customFormat="1" ht="24.95" customHeight="1">
      <c r="B31" s="48"/>
      <c r="E31" s="49"/>
      <c r="F31" s="49"/>
      <c r="G31" s="49"/>
      <c r="H31" s="49"/>
    </row>
    <row r="32" spans="1:18" s="38" customFormat="1" ht="24.95" customHeight="1">
      <c r="B32" s="48"/>
      <c r="E32" s="49"/>
      <c r="F32" s="49"/>
      <c r="G32" s="49"/>
      <c r="H32" s="49"/>
    </row>
    <row r="33" spans="2:8" s="38" customFormat="1" ht="24.95" customHeight="1">
      <c r="B33" s="48"/>
      <c r="E33" s="49"/>
      <c r="F33" s="49"/>
      <c r="G33" s="49"/>
      <c r="H33" s="49"/>
    </row>
    <row r="34" spans="2:8" s="38" customFormat="1" ht="24.95" customHeight="1">
      <c r="B34" s="48"/>
      <c r="E34" s="49"/>
      <c r="F34" s="49"/>
      <c r="G34" s="49"/>
      <c r="H34" s="49"/>
    </row>
    <row r="35" spans="2:8" s="38" customFormat="1" ht="24.95" customHeight="1">
      <c r="B35" s="48"/>
      <c r="E35" s="49"/>
      <c r="F35" s="49"/>
      <c r="G35" s="49"/>
      <c r="H35" s="49"/>
    </row>
    <row r="36" spans="2:8" s="38" customFormat="1" ht="24.95" customHeight="1">
      <c r="B36" s="48"/>
      <c r="E36" s="49"/>
      <c r="F36" s="49"/>
      <c r="G36" s="49"/>
      <c r="H36" s="49"/>
    </row>
    <row r="37" spans="2:8" s="38" customFormat="1" ht="24.95" customHeight="1">
      <c r="B37" s="48"/>
      <c r="E37" s="49"/>
      <c r="F37" s="49"/>
      <c r="G37" s="49"/>
      <c r="H37" s="49"/>
    </row>
    <row r="38" spans="2:8" s="38" customFormat="1" ht="24.95" customHeight="1">
      <c r="B38" s="48"/>
      <c r="E38" s="49"/>
      <c r="F38" s="49"/>
      <c r="G38" s="49"/>
      <c r="H38" s="49"/>
    </row>
    <row r="39" spans="2:8" s="38" customFormat="1" ht="24.95" customHeight="1">
      <c r="B39" s="48"/>
      <c r="E39" s="49"/>
      <c r="F39" s="49"/>
      <c r="G39" s="49"/>
      <c r="H39" s="49"/>
    </row>
    <row r="40" spans="2:8" s="38" customFormat="1" ht="24.95" customHeight="1">
      <c r="B40" s="48"/>
      <c r="E40" s="49"/>
      <c r="F40" s="49"/>
      <c r="G40" s="49"/>
      <c r="H40" s="49"/>
    </row>
    <row r="41" spans="2:8" s="38" customFormat="1" ht="24.95" customHeight="1">
      <c r="B41" s="48"/>
      <c r="E41" s="49"/>
      <c r="F41" s="49"/>
      <c r="G41" s="49"/>
      <c r="H41" s="49"/>
    </row>
    <row r="42" spans="2:8" s="38" customFormat="1" ht="24.95" customHeight="1">
      <c r="B42" s="48"/>
    </row>
    <row r="43" spans="2:8" s="38" customFormat="1" ht="24.95" customHeight="1">
      <c r="B43" s="48"/>
    </row>
    <row r="44" spans="2:8" s="38" customFormat="1" ht="24.95" customHeight="1">
      <c r="B44" s="48"/>
    </row>
    <row r="45" spans="2:8" s="38" customFormat="1" ht="24.95" customHeight="1">
      <c r="B45" s="48"/>
    </row>
    <row r="46" spans="2:8" s="38" customFormat="1" ht="24.95" customHeight="1">
      <c r="B46" s="48"/>
    </row>
    <row r="47" spans="2:8" s="38" customFormat="1" ht="24.95" customHeight="1">
      <c r="B47" s="48"/>
    </row>
    <row r="48" spans="2:8" s="38" customFormat="1" ht="24.95" customHeight="1">
      <c r="B48" s="48"/>
    </row>
    <row r="49" spans="2:2" s="38" customFormat="1" ht="24.95" customHeight="1">
      <c r="B49" s="48"/>
    </row>
    <row r="50" spans="2:2" s="38" customFormat="1" ht="24.95" customHeight="1">
      <c r="B50" s="48"/>
    </row>
    <row r="51" spans="2:2" s="38" customFormat="1" ht="24.95" customHeight="1">
      <c r="B51" s="48"/>
    </row>
    <row r="52" spans="2:2" s="38" customFormat="1" ht="24.95" customHeight="1">
      <c r="B52" s="48"/>
    </row>
    <row r="53" spans="2:2" s="38" customFormat="1" ht="24.95" customHeight="1">
      <c r="B53" s="48"/>
    </row>
    <row r="54" spans="2:2" s="38" customFormat="1" ht="24.95" customHeight="1">
      <c r="B54" s="48"/>
    </row>
    <row r="55" spans="2:2" s="38" customFormat="1" ht="24.95" customHeight="1">
      <c r="B55" s="48"/>
    </row>
    <row r="56" spans="2:2" s="38" customFormat="1" ht="24.95" customHeight="1">
      <c r="B56" s="48"/>
    </row>
    <row r="70" spans="1:16" ht="25.5">
      <c r="A70" s="50" t="s">
        <v>72</v>
      </c>
      <c r="B70" s="51"/>
      <c r="C70" s="52" t="s">
        <v>80</v>
      </c>
      <c r="D70" s="50" t="s">
        <v>81</v>
      </c>
      <c r="E70" s="50" t="s">
        <v>48</v>
      </c>
      <c r="F70" s="50" t="s">
        <v>82</v>
      </c>
      <c r="G70" s="51"/>
      <c r="H70" s="51">
        <v>1</v>
      </c>
      <c r="I70" s="50" t="s">
        <v>83</v>
      </c>
      <c r="J70" s="50" t="s">
        <v>84</v>
      </c>
      <c r="K70" s="50">
        <v>1</v>
      </c>
      <c r="L70" s="50">
        <v>5</v>
      </c>
      <c r="M70" s="50">
        <v>5</v>
      </c>
      <c r="N70" s="50" t="s">
        <v>37</v>
      </c>
      <c r="O70" s="50"/>
      <c r="P70" s="50"/>
    </row>
    <row r="71" spans="1:16" ht="25.5">
      <c r="A71" s="50" t="s">
        <v>85</v>
      </c>
      <c r="B71" s="50" t="s">
        <v>70</v>
      </c>
      <c r="C71" s="52" t="s">
        <v>86</v>
      </c>
      <c r="D71" s="50" t="s">
        <v>87</v>
      </c>
      <c r="E71" s="50" t="s">
        <v>75</v>
      </c>
      <c r="F71" s="50" t="s">
        <v>88</v>
      </c>
      <c r="G71" s="50">
        <v>3</v>
      </c>
      <c r="H71" s="51">
        <v>2</v>
      </c>
      <c r="I71" s="50" t="s">
        <v>89</v>
      </c>
      <c r="J71" s="50" t="s">
        <v>90</v>
      </c>
      <c r="K71" s="50">
        <v>2</v>
      </c>
      <c r="L71" s="50">
        <v>10</v>
      </c>
      <c r="M71" s="50">
        <v>10</v>
      </c>
      <c r="N71" s="50" t="s">
        <v>40</v>
      </c>
      <c r="O71" s="50"/>
      <c r="P71" s="50"/>
    </row>
    <row r="72" spans="1:16">
      <c r="A72" s="50" t="s">
        <v>91</v>
      </c>
      <c r="B72" s="50" t="s">
        <v>73</v>
      </c>
      <c r="C72" s="52"/>
      <c r="D72" s="50" t="s">
        <v>92</v>
      </c>
      <c r="E72" s="50" t="s">
        <v>93</v>
      </c>
      <c r="F72" s="50" t="s">
        <v>94</v>
      </c>
      <c r="G72" s="50">
        <v>2</v>
      </c>
      <c r="H72" s="51">
        <v>3</v>
      </c>
      <c r="I72" s="50" t="s">
        <v>95</v>
      </c>
      <c r="J72" s="50" t="s">
        <v>96</v>
      </c>
      <c r="K72" s="50">
        <v>3</v>
      </c>
      <c r="L72" s="50">
        <v>20</v>
      </c>
      <c r="M72" s="50">
        <v>15</v>
      </c>
      <c r="N72" s="50" t="s">
        <v>42</v>
      </c>
      <c r="O72" s="50"/>
      <c r="P72" s="50"/>
    </row>
    <row r="73" spans="1:16">
      <c r="A73" s="51"/>
      <c r="B73" s="51"/>
      <c r="C73" s="52"/>
      <c r="D73" s="50" t="s">
        <v>97</v>
      </c>
      <c r="E73" s="50" t="s">
        <v>98</v>
      </c>
      <c r="F73" s="50" t="s">
        <v>99</v>
      </c>
      <c r="G73" s="50">
        <v>1</v>
      </c>
      <c r="H73" s="51">
        <v>4</v>
      </c>
      <c r="I73" s="50" t="s">
        <v>95</v>
      </c>
      <c r="J73" s="50" t="s">
        <v>100</v>
      </c>
      <c r="K73" s="50"/>
      <c r="L73" s="50"/>
      <c r="M73" s="50">
        <v>20</v>
      </c>
      <c r="N73" s="50" t="s">
        <v>42</v>
      </c>
      <c r="O73" s="50"/>
      <c r="P73" s="50"/>
    </row>
    <row r="74" spans="1:16">
      <c r="A74" s="51"/>
      <c r="B74" s="51"/>
      <c r="C74" s="51"/>
      <c r="D74" s="50" t="s">
        <v>101</v>
      </c>
      <c r="E74" s="50" t="s">
        <v>38</v>
      </c>
      <c r="F74" s="51"/>
      <c r="G74" s="50"/>
      <c r="H74" s="51">
        <v>6</v>
      </c>
      <c r="I74" s="50" t="s">
        <v>102</v>
      </c>
      <c r="J74" s="50" t="s">
        <v>103</v>
      </c>
      <c r="K74" s="50"/>
      <c r="L74" s="50"/>
      <c r="M74" s="50">
        <v>30</v>
      </c>
      <c r="N74" s="50" t="s">
        <v>26</v>
      </c>
      <c r="O74" s="50"/>
      <c r="P74" s="50"/>
    </row>
    <row r="75" spans="1:16">
      <c r="A75" s="51"/>
      <c r="B75" s="51"/>
      <c r="C75" s="51"/>
      <c r="D75" s="51"/>
      <c r="E75" s="51"/>
      <c r="F75" s="51"/>
      <c r="G75" s="50"/>
      <c r="H75" s="51">
        <v>9</v>
      </c>
      <c r="I75" s="50" t="s">
        <v>104</v>
      </c>
      <c r="J75" s="50" t="s">
        <v>105</v>
      </c>
      <c r="K75" s="50"/>
      <c r="L75" s="50"/>
      <c r="M75" s="50">
        <v>40</v>
      </c>
      <c r="N75" s="50" t="s">
        <v>26</v>
      </c>
      <c r="O75" s="50"/>
      <c r="P75" s="50"/>
    </row>
    <row r="76" spans="1:16">
      <c r="A76" s="51"/>
      <c r="B76" s="51"/>
      <c r="C76" s="51"/>
      <c r="D76" s="51"/>
      <c r="E76" s="51"/>
      <c r="F76" s="51"/>
      <c r="G76" s="51"/>
      <c r="H76" s="51"/>
      <c r="I76" s="51"/>
      <c r="J76" s="50" t="s">
        <v>106</v>
      </c>
      <c r="K76" s="50"/>
      <c r="L76" s="50"/>
      <c r="M76" s="50">
        <v>60</v>
      </c>
      <c r="N76" s="50" t="s">
        <v>26</v>
      </c>
      <c r="O76" s="50"/>
      <c r="P76" s="50"/>
    </row>
    <row r="77" spans="1:16">
      <c r="A77" s="51"/>
      <c r="B77" s="51"/>
      <c r="C77" s="51"/>
      <c r="D77" s="51"/>
      <c r="E77" s="51"/>
      <c r="F77" s="51"/>
      <c r="G77" s="51"/>
      <c r="H77" s="51"/>
      <c r="I77" s="51"/>
      <c r="J77" s="50" t="s">
        <v>74</v>
      </c>
      <c r="K77" s="51"/>
      <c r="L77" s="51"/>
      <c r="M77" s="51">
        <v>0</v>
      </c>
      <c r="N77" s="50" t="s">
        <v>107</v>
      </c>
      <c r="O77" s="51"/>
      <c r="P77" s="51"/>
    </row>
  </sheetData>
  <dataConsolidate/>
  <mergeCells count="53">
    <mergeCell ref="B15:F15"/>
    <mergeCell ref="H15:R15"/>
    <mergeCell ref="B16:F16"/>
    <mergeCell ref="H16:R16"/>
    <mergeCell ref="N12:N13"/>
    <mergeCell ref="O12:O13"/>
    <mergeCell ref="P12:P13"/>
    <mergeCell ref="Q12:Q13"/>
    <mergeCell ref="R12:R13"/>
    <mergeCell ref="B14:F14"/>
    <mergeCell ref="H14:R14"/>
    <mergeCell ref="B12:B13"/>
    <mergeCell ref="C12:C13"/>
    <mergeCell ref="D12:D13"/>
    <mergeCell ref="K12:K13"/>
    <mergeCell ref="L12:L13"/>
    <mergeCell ref="M12:M13"/>
    <mergeCell ref="M7:M11"/>
    <mergeCell ref="N7:N11"/>
    <mergeCell ref="O7:O11"/>
    <mergeCell ref="P7:P11"/>
    <mergeCell ref="Q7:Q11"/>
    <mergeCell ref="R7:R11"/>
    <mergeCell ref="N5:N6"/>
    <mergeCell ref="O5:O6"/>
    <mergeCell ref="P5:P6"/>
    <mergeCell ref="Q5:Q6"/>
    <mergeCell ref="R5:R6"/>
    <mergeCell ref="B7:B11"/>
    <mergeCell ref="C7:C11"/>
    <mergeCell ref="D7:D11"/>
    <mergeCell ref="K7:K11"/>
    <mergeCell ref="L7:L11"/>
    <mergeCell ref="J3:J4"/>
    <mergeCell ref="K3:P3"/>
    <mergeCell ref="Q3:R3"/>
    <mergeCell ref="A5:A13"/>
    <mergeCell ref="B5:B6"/>
    <mergeCell ref="C5:C6"/>
    <mergeCell ref="D5:D6"/>
    <mergeCell ref="K5:K6"/>
    <mergeCell ref="L5:L6"/>
    <mergeCell ref="M5:M6"/>
    <mergeCell ref="A2:R2"/>
    <mergeCell ref="A3:A4"/>
    <mergeCell ref="B3:B4"/>
    <mergeCell ref="C3:C4"/>
    <mergeCell ref="D3:D4"/>
    <mergeCell ref="E3:E4"/>
    <mergeCell ref="F3:F4"/>
    <mergeCell ref="G3:G4"/>
    <mergeCell ref="H3:H4"/>
    <mergeCell ref="I3:I4"/>
  </mergeCells>
  <conditionalFormatting sqref="B5:B13">
    <cfRule type="cellIs" dxfId="432" priority="38" stopIfTrue="1" operator="equal">
      <formula>0</formula>
    </cfRule>
  </conditionalFormatting>
  <conditionalFormatting sqref="C5:C13">
    <cfRule type="cellIs" dxfId="431" priority="39" stopIfTrue="1" operator="equal">
      <formula>"ZONA DE RIESGO IMPORTANTE"</formula>
    </cfRule>
    <cfRule type="cellIs" dxfId="430" priority="40" stopIfTrue="1" operator="equal">
      <formula>"ZONA DE RIESGO MODERADO"</formula>
    </cfRule>
    <cfRule type="cellIs" dxfId="429" priority="41" stopIfTrue="1" operator="equal">
      <formula>"ZONA DE RIESGO ACEPTABLE"</formula>
    </cfRule>
  </conditionalFormatting>
  <conditionalFormatting sqref="C5:C13">
    <cfRule type="cellIs" dxfId="428" priority="37" stopIfTrue="1" operator="equal">
      <formula>"ZONA DE RIESGO INACEPTABLE"</formula>
    </cfRule>
  </conditionalFormatting>
  <conditionalFormatting sqref="Q5:Q6">
    <cfRule type="cellIs" dxfId="427" priority="26" stopIfTrue="1" operator="equal">
      <formula>"Cambia la evaluación antes de controles"</formula>
    </cfRule>
    <cfRule type="cellIs" dxfId="426" priority="27" stopIfTrue="1" operator="equal">
      <formula>"Se mantiene en la zona de riesgo"</formula>
    </cfRule>
  </conditionalFormatting>
  <conditionalFormatting sqref="P5:P6">
    <cfRule type="cellIs" dxfId="425" priority="28" stopIfTrue="1" operator="equal">
      <formula>"ZONA DE RIESGO IMPORTANTE"</formula>
    </cfRule>
    <cfRule type="cellIs" dxfId="424" priority="29" stopIfTrue="1" operator="equal">
      <formula>"ZONA DE RIESGO MODERADO"</formula>
    </cfRule>
    <cfRule type="cellIs" dxfId="423" priority="30" stopIfTrue="1" operator="equal">
      <formula>"ZONA DE RIESGO ACEPTABLE"</formula>
    </cfRule>
  </conditionalFormatting>
  <conditionalFormatting sqref="L5:L6">
    <cfRule type="cellIs" dxfId="422" priority="31" stopIfTrue="1" operator="equal">
      <formula>"alta"</formula>
    </cfRule>
    <cfRule type="cellIs" dxfId="421" priority="32" stopIfTrue="1" operator="equal">
      <formula>"media"</formula>
    </cfRule>
    <cfRule type="cellIs" dxfId="420" priority="33" stopIfTrue="1" operator="equal">
      <formula>"baja"</formula>
    </cfRule>
  </conditionalFormatting>
  <conditionalFormatting sqref="N5:N6">
    <cfRule type="cellIs" dxfId="419" priority="34" stopIfTrue="1" operator="equal">
      <formula>"FUERTE"</formula>
    </cfRule>
    <cfRule type="cellIs" dxfId="418" priority="35" stopIfTrue="1" operator="equal">
      <formula>"moderado"</formula>
    </cfRule>
    <cfRule type="cellIs" dxfId="417" priority="36" stopIfTrue="1" operator="equal">
      <formula>"leve"</formula>
    </cfRule>
  </conditionalFormatting>
  <conditionalFormatting sqref="P5:P6">
    <cfRule type="cellIs" dxfId="416" priority="25" stopIfTrue="1" operator="equal">
      <formula>"ZONA DE RIESGO INACEPTABLE"</formula>
    </cfRule>
  </conditionalFormatting>
  <conditionalFormatting sqref="Q7:Q11">
    <cfRule type="cellIs" dxfId="415" priority="14" stopIfTrue="1" operator="equal">
      <formula>"Cambia la evaluación antes de controles"</formula>
    </cfRule>
    <cfRule type="cellIs" dxfId="414" priority="15" stopIfTrue="1" operator="equal">
      <formula>"Se mantiene en la zona de riesgo"</formula>
    </cfRule>
  </conditionalFormatting>
  <conditionalFormatting sqref="P7:P11">
    <cfRule type="cellIs" dxfId="413" priority="16" stopIfTrue="1" operator="equal">
      <formula>"ZONA DE RIESGO IMPORTANTE"</formula>
    </cfRule>
    <cfRule type="cellIs" dxfId="412" priority="17" stopIfTrue="1" operator="equal">
      <formula>"ZONA DE RIESGO MODERADO"</formula>
    </cfRule>
    <cfRule type="cellIs" dxfId="411" priority="18" stopIfTrue="1" operator="equal">
      <formula>"ZONA DE RIESGO ACEPTABLE"</formula>
    </cfRule>
  </conditionalFormatting>
  <conditionalFormatting sqref="L7:L11">
    <cfRule type="cellIs" dxfId="410" priority="19" stopIfTrue="1" operator="equal">
      <formula>"alta"</formula>
    </cfRule>
    <cfRule type="cellIs" dxfId="409" priority="20" stopIfTrue="1" operator="equal">
      <formula>"media"</formula>
    </cfRule>
    <cfRule type="cellIs" dxfId="408" priority="21" stopIfTrue="1" operator="equal">
      <formula>"baja"</formula>
    </cfRule>
  </conditionalFormatting>
  <conditionalFormatting sqref="N7:N11">
    <cfRule type="cellIs" dxfId="407" priority="22" stopIfTrue="1" operator="equal">
      <formula>"FUERTE"</formula>
    </cfRule>
    <cfRule type="cellIs" dxfId="406" priority="23" stopIfTrue="1" operator="equal">
      <formula>"moderado"</formula>
    </cfRule>
    <cfRule type="cellIs" dxfId="405" priority="24" stopIfTrue="1" operator="equal">
      <formula>"leve"</formula>
    </cfRule>
  </conditionalFormatting>
  <conditionalFormatting sqref="P7:P11">
    <cfRule type="cellIs" dxfId="404" priority="13" stopIfTrue="1" operator="equal">
      <formula>"ZONA DE RIESGO INACEPTABLE"</formula>
    </cfRule>
  </conditionalFormatting>
  <conditionalFormatting sqref="Q12:Q13">
    <cfRule type="cellIs" dxfId="403" priority="2" stopIfTrue="1" operator="equal">
      <formula>"Cambia la evaluación antes de controles"</formula>
    </cfRule>
    <cfRule type="cellIs" dxfId="402" priority="3" stopIfTrue="1" operator="equal">
      <formula>"Se mantiene en la zona de riesgo"</formula>
    </cfRule>
  </conditionalFormatting>
  <conditionalFormatting sqref="P12:P13">
    <cfRule type="cellIs" dxfId="401" priority="4" stopIfTrue="1" operator="equal">
      <formula>"ZONA DE RIESGO IMPORTANTE"</formula>
    </cfRule>
    <cfRule type="cellIs" dxfId="400" priority="5" stopIfTrue="1" operator="equal">
      <formula>"ZONA DE RIESGO MODERADO"</formula>
    </cfRule>
    <cfRule type="cellIs" dxfId="399" priority="6" stopIfTrue="1" operator="equal">
      <formula>"ZONA DE RIESGO ACEPTABLE"</formula>
    </cfRule>
  </conditionalFormatting>
  <conditionalFormatting sqref="L12:L13">
    <cfRule type="cellIs" dxfId="398" priority="7" stopIfTrue="1" operator="equal">
      <formula>"alta"</formula>
    </cfRule>
    <cfRule type="cellIs" dxfId="397" priority="8" stopIfTrue="1" operator="equal">
      <formula>"media"</formula>
    </cfRule>
    <cfRule type="cellIs" dxfId="396" priority="9" stopIfTrue="1" operator="equal">
      <formula>"baja"</formula>
    </cfRule>
  </conditionalFormatting>
  <conditionalFormatting sqref="N12:N13">
    <cfRule type="cellIs" dxfId="395" priority="10" stopIfTrue="1" operator="equal">
      <formula>"FUERTE"</formula>
    </cfRule>
    <cfRule type="cellIs" dxfId="394" priority="11" stopIfTrue="1" operator="equal">
      <formula>"moderado"</formula>
    </cfRule>
    <cfRule type="cellIs" dxfId="393" priority="12" stopIfTrue="1" operator="equal">
      <formula>"leve"</formula>
    </cfRule>
  </conditionalFormatting>
  <conditionalFormatting sqref="P12:P13">
    <cfRule type="cellIs" dxfId="392" priority="1" stopIfTrue="1" operator="equal">
      <formula>"ZONA DE RIESGO INACEPTABLE"</formula>
    </cfRule>
  </conditionalFormatting>
  <dataValidations count="8">
    <dataValidation type="list" allowBlank="1" showInputMessage="1" showErrorMessage="1" sqref="M5:M13 JI5:JI13 TE5:TE13 ADA5:ADA13 AMW5:AMW13 AWS5:AWS13 BGO5:BGO13 BQK5:BQK13 CAG5:CAG13 CKC5:CKC13 CTY5:CTY13 DDU5:DDU13 DNQ5:DNQ13 DXM5:DXM13 EHI5:EHI13 ERE5:ERE13 FBA5:FBA13 FKW5:FKW13 FUS5:FUS13 GEO5:GEO13 GOK5:GOK13 GYG5:GYG13 HIC5:HIC13 HRY5:HRY13 IBU5:IBU13 ILQ5:ILQ13 IVM5:IVM13 JFI5:JFI13 JPE5:JPE13 JZA5:JZA13 KIW5:KIW13 KSS5:KSS13 LCO5:LCO13 LMK5:LMK13 LWG5:LWG13 MGC5:MGC13 MPY5:MPY13 MZU5:MZU13 NJQ5:NJQ13 NTM5:NTM13 ODI5:ODI13 ONE5:ONE13 OXA5:OXA13 PGW5:PGW13 PQS5:PQS13 QAO5:QAO13 QKK5:QKK13 QUG5:QUG13 REC5:REC13 RNY5:RNY13 RXU5:RXU13 SHQ5:SHQ13 SRM5:SRM13 TBI5:TBI13 TLE5:TLE13 TVA5:TVA13 UEW5:UEW13 UOS5:UOS13 UYO5:UYO13 VIK5:VIK13 VSG5:VSG13 WCC5:WCC13 WLY5:WLY13 WVU5:WVU13 M65541:M65549 JI65541:JI65549 TE65541:TE65549 ADA65541:ADA65549 AMW65541:AMW65549 AWS65541:AWS65549 BGO65541:BGO65549 BQK65541:BQK65549 CAG65541:CAG65549 CKC65541:CKC65549 CTY65541:CTY65549 DDU65541:DDU65549 DNQ65541:DNQ65549 DXM65541:DXM65549 EHI65541:EHI65549 ERE65541:ERE65549 FBA65541:FBA65549 FKW65541:FKW65549 FUS65541:FUS65549 GEO65541:GEO65549 GOK65541:GOK65549 GYG65541:GYG65549 HIC65541:HIC65549 HRY65541:HRY65549 IBU65541:IBU65549 ILQ65541:ILQ65549 IVM65541:IVM65549 JFI65541:JFI65549 JPE65541:JPE65549 JZA65541:JZA65549 KIW65541:KIW65549 KSS65541:KSS65549 LCO65541:LCO65549 LMK65541:LMK65549 LWG65541:LWG65549 MGC65541:MGC65549 MPY65541:MPY65549 MZU65541:MZU65549 NJQ65541:NJQ65549 NTM65541:NTM65549 ODI65541:ODI65549 ONE65541:ONE65549 OXA65541:OXA65549 PGW65541:PGW65549 PQS65541:PQS65549 QAO65541:QAO65549 QKK65541:QKK65549 QUG65541:QUG65549 REC65541:REC65549 RNY65541:RNY65549 RXU65541:RXU65549 SHQ65541:SHQ65549 SRM65541:SRM65549 TBI65541:TBI65549 TLE65541:TLE65549 TVA65541:TVA65549 UEW65541:UEW65549 UOS65541:UOS65549 UYO65541:UYO65549 VIK65541:VIK65549 VSG65541:VSG65549 WCC65541:WCC65549 WLY65541:WLY65549 WVU65541:WVU65549 M131077:M131085 JI131077:JI131085 TE131077:TE131085 ADA131077:ADA131085 AMW131077:AMW131085 AWS131077:AWS131085 BGO131077:BGO131085 BQK131077:BQK131085 CAG131077:CAG131085 CKC131077:CKC131085 CTY131077:CTY131085 DDU131077:DDU131085 DNQ131077:DNQ131085 DXM131077:DXM131085 EHI131077:EHI131085 ERE131077:ERE131085 FBA131077:FBA131085 FKW131077:FKW131085 FUS131077:FUS131085 GEO131077:GEO131085 GOK131077:GOK131085 GYG131077:GYG131085 HIC131077:HIC131085 HRY131077:HRY131085 IBU131077:IBU131085 ILQ131077:ILQ131085 IVM131077:IVM131085 JFI131077:JFI131085 JPE131077:JPE131085 JZA131077:JZA131085 KIW131077:KIW131085 KSS131077:KSS131085 LCO131077:LCO131085 LMK131077:LMK131085 LWG131077:LWG131085 MGC131077:MGC131085 MPY131077:MPY131085 MZU131077:MZU131085 NJQ131077:NJQ131085 NTM131077:NTM131085 ODI131077:ODI131085 ONE131077:ONE131085 OXA131077:OXA131085 PGW131077:PGW131085 PQS131077:PQS131085 QAO131077:QAO131085 QKK131077:QKK131085 QUG131077:QUG131085 REC131077:REC131085 RNY131077:RNY131085 RXU131077:RXU131085 SHQ131077:SHQ131085 SRM131077:SRM131085 TBI131077:TBI131085 TLE131077:TLE131085 TVA131077:TVA131085 UEW131077:UEW131085 UOS131077:UOS131085 UYO131077:UYO131085 VIK131077:VIK131085 VSG131077:VSG131085 WCC131077:WCC131085 WLY131077:WLY131085 WVU131077:WVU131085 M196613:M196621 JI196613:JI196621 TE196613:TE196621 ADA196613:ADA196621 AMW196613:AMW196621 AWS196613:AWS196621 BGO196613:BGO196621 BQK196613:BQK196621 CAG196613:CAG196621 CKC196613:CKC196621 CTY196613:CTY196621 DDU196613:DDU196621 DNQ196613:DNQ196621 DXM196613:DXM196621 EHI196613:EHI196621 ERE196613:ERE196621 FBA196613:FBA196621 FKW196613:FKW196621 FUS196613:FUS196621 GEO196613:GEO196621 GOK196613:GOK196621 GYG196613:GYG196621 HIC196613:HIC196621 HRY196613:HRY196621 IBU196613:IBU196621 ILQ196613:ILQ196621 IVM196613:IVM196621 JFI196613:JFI196621 JPE196613:JPE196621 JZA196613:JZA196621 KIW196613:KIW196621 KSS196613:KSS196621 LCO196613:LCO196621 LMK196613:LMK196621 LWG196613:LWG196621 MGC196613:MGC196621 MPY196613:MPY196621 MZU196613:MZU196621 NJQ196613:NJQ196621 NTM196613:NTM196621 ODI196613:ODI196621 ONE196613:ONE196621 OXA196613:OXA196621 PGW196613:PGW196621 PQS196613:PQS196621 QAO196613:QAO196621 QKK196613:QKK196621 QUG196613:QUG196621 REC196613:REC196621 RNY196613:RNY196621 RXU196613:RXU196621 SHQ196613:SHQ196621 SRM196613:SRM196621 TBI196613:TBI196621 TLE196613:TLE196621 TVA196613:TVA196621 UEW196613:UEW196621 UOS196613:UOS196621 UYO196613:UYO196621 VIK196613:VIK196621 VSG196613:VSG196621 WCC196613:WCC196621 WLY196613:WLY196621 WVU196613:WVU196621 M262149:M262157 JI262149:JI262157 TE262149:TE262157 ADA262149:ADA262157 AMW262149:AMW262157 AWS262149:AWS262157 BGO262149:BGO262157 BQK262149:BQK262157 CAG262149:CAG262157 CKC262149:CKC262157 CTY262149:CTY262157 DDU262149:DDU262157 DNQ262149:DNQ262157 DXM262149:DXM262157 EHI262149:EHI262157 ERE262149:ERE262157 FBA262149:FBA262157 FKW262149:FKW262157 FUS262149:FUS262157 GEO262149:GEO262157 GOK262149:GOK262157 GYG262149:GYG262157 HIC262149:HIC262157 HRY262149:HRY262157 IBU262149:IBU262157 ILQ262149:ILQ262157 IVM262149:IVM262157 JFI262149:JFI262157 JPE262149:JPE262157 JZA262149:JZA262157 KIW262149:KIW262157 KSS262149:KSS262157 LCO262149:LCO262157 LMK262149:LMK262157 LWG262149:LWG262157 MGC262149:MGC262157 MPY262149:MPY262157 MZU262149:MZU262157 NJQ262149:NJQ262157 NTM262149:NTM262157 ODI262149:ODI262157 ONE262149:ONE262157 OXA262149:OXA262157 PGW262149:PGW262157 PQS262149:PQS262157 QAO262149:QAO262157 QKK262149:QKK262157 QUG262149:QUG262157 REC262149:REC262157 RNY262149:RNY262157 RXU262149:RXU262157 SHQ262149:SHQ262157 SRM262149:SRM262157 TBI262149:TBI262157 TLE262149:TLE262157 TVA262149:TVA262157 UEW262149:UEW262157 UOS262149:UOS262157 UYO262149:UYO262157 VIK262149:VIK262157 VSG262149:VSG262157 WCC262149:WCC262157 WLY262149:WLY262157 WVU262149:WVU262157 M327685:M327693 JI327685:JI327693 TE327685:TE327693 ADA327685:ADA327693 AMW327685:AMW327693 AWS327685:AWS327693 BGO327685:BGO327693 BQK327685:BQK327693 CAG327685:CAG327693 CKC327685:CKC327693 CTY327685:CTY327693 DDU327685:DDU327693 DNQ327685:DNQ327693 DXM327685:DXM327693 EHI327685:EHI327693 ERE327685:ERE327693 FBA327685:FBA327693 FKW327685:FKW327693 FUS327685:FUS327693 GEO327685:GEO327693 GOK327685:GOK327693 GYG327685:GYG327693 HIC327685:HIC327693 HRY327685:HRY327693 IBU327685:IBU327693 ILQ327685:ILQ327693 IVM327685:IVM327693 JFI327685:JFI327693 JPE327685:JPE327693 JZA327685:JZA327693 KIW327685:KIW327693 KSS327685:KSS327693 LCO327685:LCO327693 LMK327685:LMK327693 LWG327685:LWG327693 MGC327685:MGC327693 MPY327685:MPY327693 MZU327685:MZU327693 NJQ327685:NJQ327693 NTM327685:NTM327693 ODI327685:ODI327693 ONE327685:ONE327693 OXA327685:OXA327693 PGW327685:PGW327693 PQS327685:PQS327693 QAO327685:QAO327693 QKK327685:QKK327693 QUG327685:QUG327693 REC327685:REC327693 RNY327685:RNY327693 RXU327685:RXU327693 SHQ327685:SHQ327693 SRM327685:SRM327693 TBI327685:TBI327693 TLE327685:TLE327693 TVA327685:TVA327693 UEW327685:UEW327693 UOS327685:UOS327693 UYO327685:UYO327693 VIK327685:VIK327693 VSG327685:VSG327693 WCC327685:WCC327693 WLY327685:WLY327693 WVU327685:WVU327693 M393221:M393229 JI393221:JI393229 TE393221:TE393229 ADA393221:ADA393229 AMW393221:AMW393229 AWS393221:AWS393229 BGO393221:BGO393229 BQK393221:BQK393229 CAG393221:CAG393229 CKC393221:CKC393229 CTY393221:CTY393229 DDU393221:DDU393229 DNQ393221:DNQ393229 DXM393221:DXM393229 EHI393221:EHI393229 ERE393221:ERE393229 FBA393221:FBA393229 FKW393221:FKW393229 FUS393221:FUS393229 GEO393221:GEO393229 GOK393221:GOK393229 GYG393221:GYG393229 HIC393221:HIC393229 HRY393221:HRY393229 IBU393221:IBU393229 ILQ393221:ILQ393229 IVM393221:IVM393229 JFI393221:JFI393229 JPE393221:JPE393229 JZA393221:JZA393229 KIW393221:KIW393229 KSS393221:KSS393229 LCO393221:LCO393229 LMK393221:LMK393229 LWG393221:LWG393229 MGC393221:MGC393229 MPY393221:MPY393229 MZU393221:MZU393229 NJQ393221:NJQ393229 NTM393221:NTM393229 ODI393221:ODI393229 ONE393221:ONE393229 OXA393221:OXA393229 PGW393221:PGW393229 PQS393221:PQS393229 QAO393221:QAO393229 QKK393221:QKK393229 QUG393221:QUG393229 REC393221:REC393229 RNY393221:RNY393229 RXU393221:RXU393229 SHQ393221:SHQ393229 SRM393221:SRM393229 TBI393221:TBI393229 TLE393221:TLE393229 TVA393221:TVA393229 UEW393221:UEW393229 UOS393221:UOS393229 UYO393221:UYO393229 VIK393221:VIK393229 VSG393221:VSG393229 WCC393221:WCC393229 WLY393221:WLY393229 WVU393221:WVU393229 M458757:M458765 JI458757:JI458765 TE458757:TE458765 ADA458757:ADA458765 AMW458757:AMW458765 AWS458757:AWS458765 BGO458757:BGO458765 BQK458757:BQK458765 CAG458757:CAG458765 CKC458757:CKC458765 CTY458757:CTY458765 DDU458757:DDU458765 DNQ458757:DNQ458765 DXM458757:DXM458765 EHI458757:EHI458765 ERE458757:ERE458765 FBA458757:FBA458765 FKW458757:FKW458765 FUS458757:FUS458765 GEO458757:GEO458765 GOK458757:GOK458765 GYG458757:GYG458765 HIC458757:HIC458765 HRY458757:HRY458765 IBU458757:IBU458765 ILQ458757:ILQ458765 IVM458757:IVM458765 JFI458757:JFI458765 JPE458757:JPE458765 JZA458757:JZA458765 KIW458757:KIW458765 KSS458757:KSS458765 LCO458757:LCO458765 LMK458757:LMK458765 LWG458757:LWG458765 MGC458757:MGC458765 MPY458757:MPY458765 MZU458757:MZU458765 NJQ458757:NJQ458765 NTM458757:NTM458765 ODI458757:ODI458765 ONE458757:ONE458765 OXA458757:OXA458765 PGW458757:PGW458765 PQS458757:PQS458765 QAO458757:QAO458765 QKK458757:QKK458765 QUG458757:QUG458765 REC458757:REC458765 RNY458757:RNY458765 RXU458757:RXU458765 SHQ458757:SHQ458765 SRM458757:SRM458765 TBI458757:TBI458765 TLE458757:TLE458765 TVA458757:TVA458765 UEW458757:UEW458765 UOS458757:UOS458765 UYO458757:UYO458765 VIK458757:VIK458765 VSG458757:VSG458765 WCC458757:WCC458765 WLY458757:WLY458765 WVU458757:WVU458765 M524293:M524301 JI524293:JI524301 TE524293:TE524301 ADA524293:ADA524301 AMW524293:AMW524301 AWS524293:AWS524301 BGO524293:BGO524301 BQK524293:BQK524301 CAG524293:CAG524301 CKC524293:CKC524301 CTY524293:CTY524301 DDU524293:DDU524301 DNQ524293:DNQ524301 DXM524293:DXM524301 EHI524293:EHI524301 ERE524293:ERE524301 FBA524293:FBA524301 FKW524293:FKW524301 FUS524293:FUS524301 GEO524293:GEO524301 GOK524293:GOK524301 GYG524293:GYG524301 HIC524293:HIC524301 HRY524293:HRY524301 IBU524293:IBU524301 ILQ524293:ILQ524301 IVM524293:IVM524301 JFI524293:JFI524301 JPE524293:JPE524301 JZA524293:JZA524301 KIW524293:KIW524301 KSS524293:KSS524301 LCO524293:LCO524301 LMK524293:LMK524301 LWG524293:LWG524301 MGC524293:MGC524301 MPY524293:MPY524301 MZU524293:MZU524301 NJQ524293:NJQ524301 NTM524293:NTM524301 ODI524293:ODI524301 ONE524293:ONE524301 OXA524293:OXA524301 PGW524293:PGW524301 PQS524293:PQS524301 QAO524293:QAO524301 QKK524293:QKK524301 QUG524293:QUG524301 REC524293:REC524301 RNY524293:RNY524301 RXU524293:RXU524301 SHQ524293:SHQ524301 SRM524293:SRM524301 TBI524293:TBI524301 TLE524293:TLE524301 TVA524293:TVA524301 UEW524293:UEW524301 UOS524293:UOS524301 UYO524293:UYO524301 VIK524293:VIK524301 VSG524293:VSG524301 WCC524293:WCC524301 WLY524293:WLY524301 WVU524293:WVU524301 M589829:M589837 JI589829:JI589837 TE589829:TE589837 ADA589829:ADA589837 AMW589829:AMW589837 AWS589829:AWS589837 BGO589829:BGO589837 BQK589829:BQK589837 CAG589829:CAG589837 CKC589829:CKC589837 CTY589829:CTY589837 DDU589829:DDU589837 DNQ589829:DNQ589837 DXM589829:DXM589837 EHI589829:EHI589837 ERE589829:ERE589837 FBA589829:FBA589837 FKW589829:FKW589837 FUS589829:FUS589837 GEO589829:GEO589837 GOK589829:GOK589837 GYG589829:GYG589837 HIC589829:HIC589837 HRY589829:HRY589837 IBU589829:IBU589837 ILQ589829:ILQ589837 IVM589829:IVM589837 JFI589829:JFI589837 JPE589829:JPE589837 JZA589829:JZA589837 KIW589829:KIW589837 KSS589829:KSS589837 LCO589829:LCO589837 LMK589829:LMK589837 LWG589829:LWG589837 MGC589829:MGC589837 MPY589829:MPY589837 MZU589829:MZU589837 NJQ589829:NJQ589837 NTM589829:NTM589837 ODI589829:ODI589837 ONE589829:ONE589837 OXA589829:OXA589837 PGW589829:PGW589837 PQS589829:PQS589837 QAO589829:QAO589837 QKK589829:QKK589837 QUG589829:QUG589837 REC589829:REC589837 RNY589829:RNY589837 RXU589829:RXU589837 SHQ589829:SHQ589837 SRM589829:SRM589837 TBI589829:TBI589837 TLE589829:TLE589837 TVA589829:TVA589837 UEW589829:UEW589837 UOS589829:UOS589837 UYO589829:UYO589837 VIK589829:VIK589837 VSG589829:VSG589837 WCC589829:WCC589837 WLY589829:WLY589837 WVU589829:WVU589837 M655365:M655373 JI655365:JI655373 TE655365:TE655373 ADA655365:ADA655373 AMW655365:AMW655373 AWS655365:AWS655373 BGO655365:BGO655373 BQK655365:BQK655373 CAG655365:CAG655373 CKC655365:CKC655373 CTY655365:CTY655373 DDU655365:DDU655373 DNQ655365:DNQ655373 DXM655365:DXM655373 EHI655365:EHI655373 ERE655365:ERE655373 FBA655365:FBA655373 FKW655365:FKW655373 FUS655365:FUS655373 GEO655365:GEO655373 GOK655365:GOK655373 GYG655365:GYG655373 HIC655365:HIC655373 HRY655365:HRY655373 IBU655365:IBU655373 ILQ655365:ILQ655373 IVM655365:IVM655373 JFI655365:JFI655373 JPE655365:JPE655373 JZA655365:JZA655373 KIW655365:KIW655373 KSS655365:KSS655373 LCO655365:LCO655373 LMK655365:LMK655373 LWG655365:LWG655373 MGC655365:MGC655373 MPY655365:MPY655373 MZU655365:MZU655373 NJQ655365:NJQ655373 NTM655365:NTM655373 ODI655365:ODI655373 ONE655365:ONE655373 OXA655365:OXA655373 PGW655365:PGW655373 PQS655365:PQS655373 QAO655365:QAO655373 QKK655365:QKK655373 QUG655365:QUG655373 REC655365:REC655373 RNY655365:RNY655373 RXU655365:RXU655373 SHQ655365:SHQ655373 SRM655365:SRM655373 TBI655365:TBI655373 TLE655365:TLE655373 TVA655365:TVA655373 UEW655365:UEW655373 UOS655365:UOS655373 UYO655365:UYO655373 VIK655365:VIK655373 VSG655365:VSG655373 WCC655365:WCC655373 WLY655365:WLY655373 WVU655365:WVU655373 M720901:M720909 JI720901:JI720909 TE720901:TE720909 ADA720901:ADA720909 AMW720901:AMW720909 AWS720901:AWS720909 BGO720901:BGO720909 BQK720901:BQK720909 CAG720901:CAG720909 CKC720901:CKC720909 CTY720901:CTY720909 DDU720901:DDU720909 DNQ720901:DNQ720909 DXM720901:DXM720909 EHI720901:EHI720909 ERE720901:ERE720909 FBA720901:FBA720909 FKW720901:FKW720909 FUS720901:FUS720909 GEO720901:GEO720909 GOK720901:GOK720909 GYG720901:GYG720909 HIC720901:HIC720909 HRY720901:HRY720909 IBU720901:IBU720909 ILQ720901:ILQ720909 IVM720901:IVM720909 JFI720901:JFI720909 JPE720901:JPE720909 JZA720901:JZA720909 KIW720901:KIW720909 KSS720901:KSS720909 LCO720901:LCO720909 LMK720901:LMK720909 LWG720901:LWG720909 MGC720901:MGC720909 MPY720901:MPY720909 MZU720901:MZU720909 NJQ720901:NJQ720909 NTM720901:NTM720909 ODI720901:ODI720909 ONE720901:ONE720909 OXA720901:OXA720909 PGW720901:PGW720909 PQS720901:PQS720909 QAO720901:QAO720909 QKK720901:QKK720909 QUG720901:QUG720909 REC720901:REC720909 RNY720901:RNY720909 RXU720901:RXU720909 SHQ720901:SHQ720909 SRM720901:SRM720909 TBI720901:TBI720909 TLE720901:TLE720909 TVA720901:TVA720909 UEW720901:UEW720909 UOS720901:UOS720909 UYO720901:UYO720909 VIK720901:VIK720909 VSG720901:VSG720909 WCC720901:WCC720909 WLY720901:WLY720909 WVU720901:WVU720909 M786437:M786445 JI786437:JI786445 TE786437:TE786445 ADA786437:ADA786445 AMW786437:AMW786445 AWS786437:AWS786445 BGO786437:BGO786445 BQK786437:BQK786445 CAG786437:CAG786445 CKC786437:CKC786445 CTY786437:CTY786445 DDU786437:DDU786445 DNQ786437:DNQ786445 DXM786437:DXM786445 EHI786437:EHI786445 ERE786437:ERE786445 FBA786437:FBA786445 FKW786437:FKW786445 FUS786437:FUS786445 GEO786437:GEO786445 GOK786437:GOK786445 GYG786437:GYG786445 HIC786437:HIC786445 HRY786437:HRY786445 IBU786437:IBU786445 ILQ786437:ILQ786445 IVM786437:IVM786445 JFI786437:JFI786445 JPE786437:JPE786445 JZA786437:JZA786445 KIW786437:KIW786445 KSS786437:KSS786445 LCO786437:LCO786445 LMK786437:LMK786445 LWG786437:LWG786445 MGC786437:MGC786445 MPY786437:MPY786445 MZU786437:MZU786445 NJQ786437:NJQ786445 NTM786437:NTM786445 ODI786437:ODI786445 ONE786437:ONE786445 OXA786437:OXA786445 PGW786437:PGW786445 PQS786437:PQS786445 QAO786437:QAO786445 QKK786437:QKK786445 QUG786437:QUG786445 REC786437:REC786445 RNY786437:RNY786445 RXU786437:RXU786445 SHQ786437:SHQ786445 SRM786437:SRM786445 TBI786437:TBI786445 TLE786437:TLE786445 TVA786437:TVA786445 UEW786437:UEW786445 UOS786437:UOS786445 UYO786437:UYO786445 VIK786437:VIK786445 VSG786437:VSG786445 WCC786437:WCC786445 WLY786437:WLY786445 WVU786437:WVU786445 M851973:M851981 JI851973:JI851981 TE851973:TE851981 ADA851973:ADA851981 AMW851973:AMW851981 AWS851973:AWS851981 BGO851973:BGO851981 BQK851973:BQK851981 CAG851973:CAG851981 CKC851973:CKC851981 CTY851973:CTY851981 DDU851973:DDU851981 DNQ851973:DNQ851981 DXM851973:DXM851981 EHI851973:EHI851981 ERE851973:ERE851981 FBA851973:FBA851981 FKW851973:FKW851981 FUS851973:FUS851981 GEO851973:GEO851981 GOK851973:GOK851981 GYG851973:GYG851981 HIC851973:HIC851981 HRY851973:HRY851981 IBU851973:IBU851981 ILQ851973:ILQ851981 IVM851973:IVM851981 JFI851973:JFI851981 JPE851973:JPE851981 JZA851973:JZA851981 KIW851973:KIW851981 KSS851973:KSS851981 LCO851973:LCO851981 LMK851973:LMK851981 LWG851973:LWG851981 MGC851973:MGC851981 MPY851973:MPY851981 MZU851973:MZU851981 NJQ851973:NJQ851981 NTM851973:NTM851981 ODI851973:ODI851981 ONE851973:ONE851981 OXA851973:OXA851981 PGW851973:PGW851981 PQS851973:PQS851981 QAO851973:QAO851981 QKK851973:QKK851981 QUG851973:QUG851981 REC851973:REC851981 RNY851973:RNY851981 RXU851973:RXU851981 SHQ851973:SHQ851981 SRM851973:SRM851981 TBI851973:TBI851981 TLE851973:TLE851981 TVA851973:TVA851981 UEW851973:UEW851981 UOS851973:UOS851981 UYO851973:UYO851981 VIK851973:VIK851981 VSG851973:VSG851981 WCC851973:WCC851981 WLY851973:WLY851981 WVU851973:WVU851981 M917509:M917517 JI917509:JI917517 TE917509:TE917517 ADA917509:ADA917517 AMW917509:AMW917517 AWS917509:AWS917517 BGO917509:BGO917517 BQK917509:BQK917517 CAG917509:CAG917517 CKC917509:CKC917517 CTY917509:CTY917517 DDU917509:DDU917517 DNQ917509:DNQ917517 DXM917509:DXM917517 EHI917509:EHI917517 ERE917509:ERE917517 FBA917509:FBA917517 FKW917509:FKW917517 FUS917509:FUS917517 GEO917509:GEO917517 GOK917509:GOK917517 GYG917509:GYG917517 HIC917509:HIC917517 HRY917509:HRY917517 IBU917509:IBU917517 ILQ917509:ILQ917517 IVM917509:IVM917517 JFI917509:JFI917517 JPE917509:JPE917517 JZA917509:JZA917517 KIW917509:KIW917517 KSS917509:KSS917517 LCO917509:LCO917517 LMK917509:LMK917517 LWG917509:LWG917517 MGC917509:MGC917517 MPY917509:MPY917517 MZU917509:MZU917517 NJQ917509:NJQ917517 NTM917509:NTM917517 ODI917509:ODI917517 ONE917509:ONE917517 OXA917509:OXA917517 PGW917509:PGW917517 PQS917509:PQS917517 QAO917509:QAO917517 QKK917509:QKK917517 QUG917509:QUG917517 REC917509:REC917517 RNY917509:RNY917517 RXU917509:RXU917517 SHQ917509:SHQ917517 SRM917509:SRM917517 TBI917509:TBI917517 TLE917509:TLE917517 TVA917509:TVA917517 UEW917509:UEW917517 UOS917509:UOS917517 UYO917509:UYO917517 VIK917509:VIK917517 VSG917509:VSG917517 WCC917509:WCC917517 WLY917509:WLY917517 WVU917509:WVU917517 M983045:M983053 JI983045:JI983053 TE983045:TE983053 ADA983045:ADA983053 AMW983045:AMW983053 AWS983045:AWS983053 BGO983045:BGO983053 BQK983045:BQK983053 CAG983045:CAG983053 CKC983045:CKC983053 CTY983045:CTY983053 DDU983045:DDU983053 DNQ983045:DNQ983053 DXM983045:DXM983053 EHI983045:EHI983053 ERE983045:ERE983053 FBA983045:FBA983053 FKW983045:FKW983053 FUS983045:FUS983053 GEO983045:GEO983053 GOK983045:GOK983053 GYG983045:GYG983053 HIC983045:HIC983053 HRY983045:HRY983053 IBU983045:IBU983053 ILQ983045:ILQ983053 IVM983045:IVM983053 JFI983045:JFI983053 JPE983045:JPE983053 JZA983045:JZA983053 KIW983045:KIW983053 KSS983045:KSS983053 LCO983045:LCO983053 LMK983045:LMK983053 LWG983045:LWG983053 MGC983045:MGC983053 MPY983045:MPY983053 MZU983045:MZU983053 NJQ983045:NJQ983053 NTM983045:NTM983053 ODI983045:ODI983053 ONE983045:ONE983053 OXA983045:OXA983053 PGW983045:PGW983053 PQS983045:PQS983053 QAO983045:QAO983053 QKK983045:QKK983053 QUG983045:QUG983053 REC983045:REC983053 RNY983045:RNY983053 RXU983045:RXU983053 SHQ983045:SHQ983053 SRM983045:SRM983053 TBI983045:TBI983053 TLE983045:TLE983053 TVA983045:TVA983053 UEW983045:UEW983053 UOS983045:UOS983053 UYO983045:UYO983053 VIK983045:VIK983053 VSG983045:VSG983053 WCC983045:WCC983053 WLY983045:WLY983053 WVU983045:WVU983053">
      <formula1>$L$70:$L$72</formula1>
    </dataValidation>
    <dataValidation type="list" allowBlank="1" showInputMessage="1" showErrorMessage="1" sqref="K5:K13 JG5:JG13 TC5:TC13 ACY5:ACY13 AMU5:AMU13 AWQ5:AWQ13 BGM5:BGM13 BQI5:BQI13 CAE5:CAE13 CKA5:CKA13 CTW5:CTW13 DDS5:DDS13 DNO5:DNO13 DXK5:DXK13 EHG5:EHG13 ERC5:ERC13 FAY5:FAY13 FKU5:FKU13 FUQ5:FUQ13 GEM5:GEM13 GOI5:GOI13 GYE5:GYE13 HIA5:HIA13 HRW5:HRW13 IBS5:IBS13 ILO5:ILO13 IVK5:IVK13 JFG5:JFG13 JPC5:JPC13 JYY5:JYY13 KIU5:KIU13 KSQ5:KSQ13 LCM5:LCM13 LMI5:LMI13 LWE5:LWE13 MGA5:MGA13 MPW5:MPW13 MZS5:MZS13 NJO5:NJO13 NTK5:NTK13 ODG5:ODG13 ONC5:ONC13 OWY5:OWY13 PGU5:PGU13 PQQ5:PQQ13 QAM5:QAM13 QKI5:QKI13 QUE5:QUE13 REA5:REA13 RNW5:RNW13 RXS5:RXS13 SHO5:SHO13 SRK5:SRK13 TBG5:TBG13 TLC5:TLC13 TUY5:TUY13 UEU5:UEU13 UOQ5:UOQ13 UYM5:UYM13 VII5:VII13 VSE5:VSE13 WCA5:WCA13 WLW5:WLW13 WVS5:WVS13 K65541:K65549 JG65541:JG65549 TC65541:TC65549 ACY65541:ACY65549 AMU65541:AMU65549 AWQ65541:AWQ65549 BGM65541:BGM65549 BQI65541:BQI65549 CAE65541:CAE65549 CKA65541:CKA65549 CTW65541:CTW65549 DDS65541:DDS65549 DNO65541:DNO65549 DXK65541:DXK65549 EHG65541:EHG65549 ERC65541:ERC65549 FAY65541:FAY65549 FKU65541:FKU65549 FUQ65541:FUQ65549 GEM65541:GEM65549 GOI65541:GOI65549 GYE65541:GYE65549 HIA65541:HIA65549 HRW65541:HRW65549 IBS65541:IBS65549 ILO65541:ILO65549 IVK65541:IVK65549 JFG65541:JFG65549 JPC65541:JPC65549 JYY65541:JYY65549 KIU65541:KIU65549 KSQ65541:KSQ65549 LCM65541:LCM65549 LMI65541:LMI65549 LWE65541:LWE65549 MGA65541:MGA65549 MPW65541:MPW65549 MZS65541:MZS65549 NJO65541:NJO65549 NTK65541:NTK65549 ODG65541:ODG65549 ONC65541:ONC65549 OWY65541:OWY65549 PGU65541:PGU65549 PQQ65541:PQQ65549 QAM65541:QAM65549 QKI65541:QKI65549 QUE65541:QUE65549 REA65541:REA65549 RNW65541:RNW65549 RXS65541:RXS65549 SHO65541:SHO65549 SRK65541:SRK65549 TBG65541:TBG65549 TLC65541:TLC65549 TUY65541:TUY65549 UEU65541:UEU65549 UOQ65541:UOQ65549 UYM65541:UYM65549 VII65541:VII65549 VSE65541:VSE65549 WCA65541:WCA65549 WLW65541:WLW65549 WVS65541:WVS65549 K131077:K131085 JG131077:JG131085 TC131077:TC131085 ACY131077:ACY131085 AMU131077:AMU131085 AWQ131077:AWQ131085 BGM131077:BGM131085 BQI131077:BQI131085 CAE131077:CAE131085 CKA131077:CKA131085 CTW131077:CTW131085 DDS131077:DDS131085 DNO131077:DNO131085 DXK131077:DXK131085 EHG131077:EHG131085 ERC131077:ERC131085 FAY131077:FAY131085 FKU131077:FKU131085 FUQ131077:FUQ131085 GEM131077:GEM131085 GOI131077:GOI131085 GYE131077:GYE131085 HIA131077:HIA131085 HRW131077:HRW131085 IBS131077:IBS131085 ILO131077:ILO131085 IVK131077:IVK131085 JFG131077:JFG131085 JPC131077:JPC131085 JYY131077:JYY131085 KIU131077:KIU131085 KSQ131077:KSQ131085 LCM131077:LCM131085 LMI131077:LMI131085 LWE131077:LWE131085 MGA131077:MGA131085 MPW131077:MPW131085 MZS131077:MZS131085 NJO131077:NJO131085 NTK131077:NTK131085 ODG131077:ODG131085 ONC131077:ONC131085 OWY131077:OWY131085 PGU131077:PGU131085 PQQ131077:PQQ131085 QAM131077:QAM131085 QKI131077:QKI131085 QUE131077:QUE131085 REA131077:REA131085 RNW131077:RNW131085 RXS131077:RXS131085 SHO131077:SHO131085 SRK131077:SRK131085 TBG131077:TBG131085 TLC131077:TLC131085 TUY131077:TUY131085 UEU131077:UEU131085 UOQ131077:UOQ131085 UYM131077:UYM131085 VII131077:VII131085 VSE131077:VSE131085 WCA131077:WCA131085 WLW131077:WLW131085 WVS131077:WVS131085 K196613:K196621 JG196613:JG196621 TC196613:TC196621 ACY196613:ACY196621 AMU196613:AMU196621 AWQ196613:AWQ196621 BGM196613:BGM196621 BQI196613:BQI196621 CAE196613:CAE196621 CKA196613:CKA196621 CTW196613:CTW196621 DDS196613:DDS196621 DNO196613:DNO196621 DXK196613:DXK196621 EHG196613:EHG196621 ERC196613:ERC196621 FAY196613:FAY196621 FKU196613:FKU196621 FUQ196613:FUQ196621 GEM196613:GEM196621 GOI196613:GOI196621 GYE196613:GYE196621 HIA196613:HIA196621 HRW196613:HRW196621 IBS196613:IBS196621 ILO196613:ILO196621 IVK196613:IVK196621 JFG196613:JFG196621 JPC196613:JPC196621 JYY196613:JYY196621 KIU196613:KIU196621 KSQ196613:KSQ196621 LCM196613:LCM196621 LMI196613:LMI196621 LWE196613:LWE196621 MGA196613:MGA196621 MPW196613:MPW196621 MZS196613:MZS196621 NJO196613:NJO196621 NTK196613:NTK196621 ODG196613:ODG196621 ONC196613:ONC196621 OWY196613:OWY196621 PGU196613:PGU196621 PQQ196613:PQQ196621 QAM196613:QAM196621 QKI196613:QKI196621 QUE196613:QUE196621 REA196613:REA196621 RNW196613:RNW196621 RXS196613:RXS196621 SHO196613:SHO196621 SRK196613:SRK196621 TBG196613:TBG196621 TLC196613:TLC196621 TUY196613:TUY196621 UEU196613:UEU196621 UOQ196613:UOQ196621 UYM196613:UYM196621 VII196613:VII196621 VSE196613:VSE196621 WCA196613:WCA196621 WLW196613:WLW196621 WVS196613:WVS196621 K262149:K262157 JG262149:JG262157 TC262149:TC262157 ACY262149:ACY262157 AMU262149:AMU262157 AWQ262149:AWQ262157 BGM262149:BGM262157 BQI262149:BQI262157 CAE262149:CAE262157 CKA262149:CKA262157 CTW262149:CTW262157 DDS262149:DDS262157 DNO262149:DNO262157 DXK262149:DXK262157 EHG262149:EHG262157 ERC262149:ERC262157 FAY262149:FAY262157 FKU262149:FKU262157 FUQ262149:FUQ262157 GEM262149:GEM262157 GOI262149:GOI262157 GYE262149:GYE262157 HIA262149:HIA262157 HRW262149:HRW262157 IBS262149:IBS262157 ILO262149:ILO262157 IVK262149:IVK262157 JFG262149:JFG262157 JPC262149:JPC262157 JYY262149:JYY262157 KIU262149:KIU262157 KSQ262149:KSQ262157 LCM262149:LCM262157 LMI262149:LMI262157 LWE262149:LWE262157 MGA262149:MGA262157 MPW262149:MPW262157 MZS262149:MZS262157 NJO262149:NJO262157 NTK262149:NTK262157 ODG262149:ODG262157 ONC262149:ONC262157 OWY262149:OWY262157 PGU262149:PGU262157 PQQ262149:PQQ262157 QAM262149:QAM262157 QKI262149:QKI262157 QUE262149:QUE262157 REA262149:REA262157 RNW262149:RNW262157 RXS262149:RXS262157 SHO262149:SHO262157 SRK262149:SRK262157 TBG262149:TBG262157 TLC262149:TLC262157 TUY262149:TUY262157 UEU262149:UEU262157 UOQ262149:UOQ262157 UYM262149:UYM262157 VII262149:VII262157 VSE262149:VSE262157 WCA262149:WCA262157 WLW262149:WLW262157 WVS262149:WVS262157 K327685:K327693 JG327685:JG327693 TC327685:TC327693 ACY327685:ACY327693 AMU327685:AMU327693 AWQ327685:AWQ327693 BGM327685:BGM327693 BQI327685:BQI327693 CAE327685:CAE327693 CKA327685:CKA327693 CTW327685:CTW327693 DDS327685:DDS327693 DNO327685:DNO327693 DXK327685:DXK327693 EHG327685:EHG327693 ERC327685:ERC327693 FAY327685:FAY327693 FKU327685:FKU327693 FUQ327685:FUQ327693 GEM327685:GEM327693 GOI327685:GOI327693 GYE327685:GYE327693 HIA327685:HIA327693 HRW327685:HRW327693 IBS327685:IBS327693 ILO327685:ILO327693 IVK327685:IVK327693 JFG327685:JFG327693 JPC327685:JPC327693 JYY327685:JYY327693 KIU327685:KIU327693 KSQ327685:KSQ327693 LCM327685:LCM327693 LMI327685:LMI327693 LWE327685:LWE327693 MGA327685:MGA327693 MPW327685:MPW327693 MZS327685:MZS327693 NJO327685:NJO327693 NTK327685:NTK327693 ODG327685:ODG327693 ONC327685:ONC327693 OWY327685:OWY327693 PGU327685:PGU327693 PQQ327685:PQQ327693 QAM327685:QAM327693 QKI327685:QKI327693 QUE327685:QUE327693 REA327685:REA327693 RNW327685:RNW327693 RXS327685:RXS327693 SHO327685:SHO327693 SRK327685:SRK327693 TBG327685:TBG327693 TLC327685:TLC327693 TUY327685:TUY327693 UEU327685:UEU327693 UOQ327685:UOQ327693 UYM327685:UYM327693 VII327685:VII327693 VSE327685:VSE327693 WCA327685:WCA327693 WLW327685:WLW327693 WVS327685:WVS327693 K393221:K393229 JG393221:JG393229 TC393221:TC393229 ACY393221:ACY393229 AMU393221:AMU393229 AWQ393221:AWQ393229 BGM393221:BGM393229 BQI393221:BQI393229 CAE393221:CAE393229 CKA393221:CKA393229 CTW393221:CTW393229 DDS393221:DDS393229 DNO393221:DNO393229 DXK393221:DXK393229 EHG393221:EHG393229 ERC393221:ERC393229 FAY393221:FAY393229 FKU393221:FKU393229 FUQ393221:FUQ393229 GEM393221:GEM393229 GOI393221:GOI393229 GYE393221:GYE393229 HIA393221:HIA393229 HRW393221:HRW393229 IBS393221:IBS393229 ILO393221:ILO393229 IVK393221:IVK393229 JFG393221:JFG393229 JPC393221:JPC393229 JYY393221:JYY393229 KIU393221:KIU393229 KSQ393221:KSQ393229 LCM393221:LCM393229 LMI393221:LMI393229 LWE393221:LWE393229 MGA393221:MGA393229 MPW393221:MPW393229 MZS393221:MZS393229 NJO393221:NJO393229 NTK393221:NTK393229 ODG393221:ODG393229 ONC393221:ONC393229 OWY393221:OWY393229 PGU393221:PGU393229 PQQ393221:PQQ393229 QAM393221:QAM393229 QKI393221:QKI393229 QUE393221:QUE393229 REA393221:REA393229 RNW393221:RNW393229 RXS393221:RXS393229 SHO393221:SHO393229 SRK393221:SRK393229 TBG393221:TBG393229 TLC393221:TLC393229 TUY393221:TUY393229 UEU393221:UEU393229 UOQ393221:UOQ393229 UYM393221:UYM393229 VII393221:VII393229 VSE393221:VSE393229 WCA393221:WCA393229 WLW393221:WLW393229 WVS393221:WVS393229 K458757:K458765 JG458757:JG458765 TC458757:TC458765 ACY458757:ACY458765 AMU458757:AMU458765 AWQ458757:AWQ458765 BGM458757:BGM458765 BQI458757:BQI458765 CAE458757:CAE458765 CKA458757:CKA458765 CTW458757:CTW458765 DDS458757:DDS458765 DNO458757:DNO458765 DXK458757:DXK458765 EHG458757:EHG458765 ERC458757:ERC458765 FAY458757:FAY458765 FKU458757:FKU458765 FUQ458757:FUQ458765 GEM458757:GEM458765 GOI458757:GOI458765 GYE458757:GYE458765 HIA458757:HIA458765 HRW458757:HRW458765 IBS458757:IBS458765 ILO458757:ILO458765 IVK458757:IVK458765 JFG458757:JFG458765 JPC458757:JPC458765 JYY458757:JYY458765 KIU458757:KIU458765 KSQ458757:KSQ458765 LCM458757:LCM458765 LMI458757:LMI458765 LWE458757:LWE458765 MGA458757:MGA458765 MPW458757:MPW458765 MZS458757:MZS458765 NJO458757:NJO458765 NTK458757:NTK458765 ODG458757:ODG458765 ONC458757:ONC458765 OWY458757:OWY458765 PGU458757:PGU458765 PQQ458757:PQQ458765 QAM458757:QAM458765 QKI458757:QKI458765 QUE458757:QUE458765 REA458757:REA458765 RNW458757:RNW458765 RXS458757:RXS458765 SHO458757:SHO458765 SRK458757:SRK458765 TBG458757:TBG458765 TLC458757:TLC458765 TUY458757:TUY458765 UEU458757:UEU458765 UOQ458757:UOQ458765 UYM458757:UYM458765 VII458757:VII458765 VSE458757:VSE458765 WCA458757:WCA458765 WLW458757:WLW458765 WVS458757:WVS458765 K524293:K524301 JG524293:JG524301 TC524293:TC524301 ACY524293:ACY524301 AMU524293:AMU524301 AWQ524293:AWQ524301 BGM524293:BGM524301 BQI524293:BQI524301 CAE524293:CAE524301 CKA524293:CKA524301 CTW524293:CTW524301 DDS524293:DDS524301 DNO524293:DNO524301 DXK524293:DXK524301 EHG524293:EHG524301 ERC524293:ERC524301 FAY524293:FAY524301 FKU524293:FKU524301 FUQ524293:FUQ524301 GEM524293:GEM524301 GOI524293:GOI524301 GYE524293:GYE524301 HIA524293:HIA524301 HRW524293:HRW524301 IBS524293:IBS524301 ILO524293:ILO524301 IVK524293:IVK524301 JFG524293:JFG524301 JPC524293:JPC524301 JYY524293:JYY524301 KIU524293:KIU524301 KSQ524293:KSQ524301 LCM524293:LCM524301 LMI524293:LMI524301 LWE524293:LWE524301 MGA524293:MGA524301 MPW524293:MPW524301 MZS524293:MZS524301 NJO524293:NJO524301 NTK524293:NTK524301 ODG524293:ODG524301 ONC524293:ONC524301 OWY524293:OWY524301 PGU524293:PGU524301 PQQ524293:PQQ524301 QAM524293:QAM524301 QKI524293:QKI524301 QUE524293:QUE524301 REA524293:REA524301 RNW524293:RNW524301 RXS524293:RXS524301 SHO524293:SHO524301 SRK524293:SRK524301 TBG524293:TBG524301 TLC524293:TLC524301 TUY524293:TUY524301 UEU524293:UEU524301 UOQ524293:UOQ524301 UYM524293:UYM524301 VII524293:VII524301 VSE524293:VSE524301 WCA524293:WCA524301 WLW524293:WLW524301 WVS524293:WVS524301 K589829:K589837 JG589829:JG589837 TC589829:TC589837 ACY589829:ACY589837 AMU589829:AMU589837 AWQ589829:AWQ589837 BGM589829:BGM589837 BQI589829:BQI589837 CAE589829:CAE589837 CKA589829:CKA589837 CTW589829:CTW589837 DDS589829:DDS589837 DNO589829:DNO589837 DXK589829:DXK589837 EHG589829:EHG589837 ERC589829:ERC589837 FAY589829:FAY589837 FKU589829:FKU589837 FUQ589829:FUQ589837 GEM589829:GEM589837 GOI589829:GOI589837 GYE589829:GYE589837 HIA589829:HIA589837 HRW589829:HRW589837 IBS589829:IBS589837 ILO589829:ILO589837 IVK589829:IVK589837 JFG589829:JFG589837 JPC589829:JPC589837 JYY589829:JYY589837 KIU589829:KIU589837 KSQ589829:KSQ589837 LCM589829:LCM589837 LMI589829:LMI589837 LWE589829:LWE589837 MGA589829:MGA589837 MPW589829:MPW589837 MZS589829:MZS589837 NJO589829:NJO589837 NTK589829:NTK589837 ODG589829:ODG589837 ONC589829:ONC589837 OWY589829:OWY589837 PGU589829:PGU589837 PQQ589829:PQQ589837 QAM589829:QAM589837 QKI589829:QKI589837 QUE589829:QUE589837 REA589829:REA589837 RNW589829:RNW589837 RXS589829:RXS589837 SHO589829:SHO589837 SRK589829:SRK589837 TBG589829:TBG589837 TLC589829:TLC589837 TUY589829:TUY589837 UEU589829:UEU589837 UOQ589829:UOQ589837 UYM589829:UYM589837 VII589829:VII589837 VSE589829:VSE589837 WCA589829:WCA589837 WLW589829:WLW589837 WVS589829:WVS589837 K655365:K655373 JG655365:JG655373 TC655365:TC655373 ACY655365:ACY655373 AMU655365:AMU655373 AWQ655365:AWQ655373 BGM655365:BGM655373 BQI655365:BQI655373 CAE655365:CAE655373 CKA655365:CKA655373 CTW655365:CTW655373 DDS655365:DDS655373 DNO655365:DNO655373 DXK655365:DXK655373 EHG655365:EHG655373 ERC655365:ERC655373 FAY655365:FAY655373 FKU655365:FKU655373 FUQ655365:FUQ655373 GEM655365:GEM655373 GOI655365:GOI655373 GYE655365:GYE655373 HIA655365:HIA655373 HRW655365:HRW655373 IBS655365:IBS655373 ILO655365:ILO655373 IVK655365:IVK655373 JFG655365:JFG655373 JPC655365:JPC655373 JYY655365:JYY655373 KIU655365:KIU655373 KSQ655365:KSQ655373 LCM655365:LCM655373 LMI655365:LMI655373 LWE655365:LWE655373 MGA655365:MGA655373 MPW655365:MPW655373 MZS655365:MZS655373 NJO655365:NJO655373 NTK655365:NTK655373 ODG655365:ODG655373 ONC655365:ONC655373 OWY655365:OWY655373 PGU655365:PGU655373 PQQ655365:PQQ655373 QAM655365:QAM655373 QKI655365:QKI655373 QUE655365:QUE655373 REA655365:REA655373 RNW655365:RNW655373 RXS655365:RXS655373 SHO655365:SHO655373 SRK655365:SRK655373 TBG655365:TBG655373 TLC655365:TLC655373 TUY655365:TUY655373 UEU655365:UEU655373 UOQ655365:UOQ655373 UYM655365:UYM655373 VII655365:VII655373 VSE655365:VSE655373 WCA655365:WCA655373 WLW655365:WLW655373 WVS655365:WVS655373 K720901:K720909 JG720901:JG720909 TC720901:TC720909 ACY720901:ACY720909 AMU720901:AMU720909 AWQ720901:AWQ720909 BGM720901:BGM720909 BQI720901:BQI720909 CAE720901:CAE720909 CKA720901:CKA720909 CTW720901:CTW720909 DDS720901:DDS720909 DNO720901:DNO720909 DXK720901:DXK720909 EHG720901:EHG720909 ERC720901:ERC720909 FAY720901:FAY720909 FKU720901:FKU720909 FUQ720901:FUQ720909 GEM720901:GEM720909 GOI720901:GOI720909 GYE720901:GYE720909 HIA720901:HIA720909 HRW720901:HRW720909 IBS720901:IBS720909 ILO720901:ILO720909 IVK720901:IVK720909 JFG720901:JFG720909 JPC720901:JPC720909 JYY720901:JYY720909 KIU720901:KIU720909 KSQ720901:KSQ720909 LCM720901:LCM720909 LMI720901:LMI720909 LWE720901:LWE720909 MGA720901:MGA720909 MPW720901:MPW720909 MZS720901:MZS720909 NJO720901:NJO720909 NTK720901:NTK720909 ODG720901:ODG720909 ONC720901:ONC720909 OWY720901:OWY720909 PGU720901:PGU720909 PQQ720901:PQQ720909 QAM720901:QAM720909 QKI720901:QKI720909 QUE720901:QUE720909 REA720901:REA720909 RNW720901:RNW720909 RXS720901:RXS720909 SHO720901:SHO720909 SRK720901:SRK720909 TBG720901:TBG720909 TLC720901:TLC720909 TUY720901:TUY720909 UEU720901:UEU720909 UOQ720901:UOQ720909 UYM720901:UYM720909 VII720901:VII720909 VSE720901:VSE720909 WCA720901:WCA720909 WLW720901:WLW720909 WVS720901:WVS720909 K786437:K786445 JG786437:JG786445 TC786437:TC786445 ACY786437:ACY786445 AMU786437:AMU786445 AWQ786437:AWQ786445 BGM786437:BGM786445 BQI786437:BQI786445 CAE786437:CAE786445 CKA786437:CKA786445 CTW786437:CTW786445 DDS786437:DDS786445 DNO786437:DNO786445 DXK786437:DXK786445 EHG786437:EHG786445 ERC786437:ERC786445 FAY786437:FAY786445 FKU786437:FKU786445 FUQ786437:FUQ786445 GEM786437:GEM786445 GOI786437:GOI786445 GYE786437:GYE786445 HIA786437:HIA786445 HRW786437:HRW786445 IBS786437:IBS786445 ILO786437:ILO786445 IVK786437:IVK786445 JFG786437:JFG786445 JPC786437:JPC786445 JYY786437:JYY786445 KIU786437:KIU786445 KSQ786437:KSQ786445 LCM786437:LCM786445 LMI786437:LMI786445 LWE786437:LWE786445 MGA786437:MGA786445 MPW786437:MPW786445 MZS786437:MZS786445 NJO786437:NJO786445 NTK786437:NTK786445 ODG786437:ODG786445 ONC786437:ONC786445 OWY786437:OWY786445 PGU786437:PGU786445 PQQ786437:PQQ786445 QAM786437:QAM786445 QKI786437:QKI786445 QUE786437:QUE786445 REA786437:REA786445 RNW786437:RNW786445 RXS786437:RXS786445 SHO786437:SHO786445 SRK786437:SRK786445 TBG786437:TBG786445 TLC786437:TLC786445 TUY786437:TUY786445 UEU786437:UEU786445 UOQ786437:UOQ786445 UYM786437:UYM786445 VII786437:VII786445 VSE786437:VSE786445 WCA786437:WCA786445 WLW786437:WLW786445 WVS786437:WVS786445 K851973:K851981 JG851973:JG851981 TC851973:TC851981 ACY851973:ACY851981 AMU851973:AMU851981 AWQ851973:AWQ851981 BGM851973:BGM851981 BQI851973:BQI851981 CAE851973:CAE851981 CKA851973:CKA851981 CTW851973:CTW851981 DDS851973:DDS851981 DNO851973:DNO851981 DXK851973:DXK851981 EHG851973:EHG851981 ERC851973:ERC851981 FAY851973:FAY851981 FKU851973:FKU851981 FUQ851973:FUQ851981 GEM851973:GEM851981 GOI851973:GOI851981 GYE851973:GYE851981 HIA851973:HIA851981 HRW851973:HRW851981 IBS851973:IBS851981 ILO851973:ILO851981 IVK851973:IVK851981 JFG851973:JFG851981 JPC851973:JPC851981 JYY851973:JYY851981 KIU851973:KIU851981 KSQ851973:KSQ851981 LCM851973:LCM851981 LMI851973:LMI851981 LWE851973:LWE851981 MGA851973:MGA851981 MPW851973:MPW851981 MZS851973:MZS851981 NJO851973:NJO851981 NTK851973:NTK851981 ODG851973:ODG851981 ONC851973:ONC851981 OWY851973:OWY851981 PGU851973:PGU851981 PQQ851973:PQQ851981 QAM851973:QAM851981 QKI851973:QKI851981 QUE851973:QUE851981 REA851973:REA851981 RNW851973:RNW851981 RXS851973:RXS851981 SHO851973:SHO851981 SRK851973:SRK851981 TBG851973:TBG851981 TLC851973:TLC851981 TUY851973:TUY851981 UEU851973:UEU851981 UOQ851973:UOQ851981 UYM851973:UYM851981 VII851973:VII851981 VSE851973:VSE851981 WCA851973:WCA851981 WLW851973:WLW851981 WVS851973:WVS851981 K917509:K917517 JG917509:JG917517 TC917509:TC917517 ACY917509:ACY917517 AMU917509:AMU917517 AWQ917509:AWQ917517 BGM917509:BGM917517 BQI917509:BQI917517 CAE917509:CAE917517 CKA917509:CKA917517 CTW917509:CTW917517 DDS917509:DDS917517 DNO917509:DNO917517 DXK917509:DXK917517 EHG917509:EHG917517 ERC917509:ERC917517 FAY917509:FAY917517 FKU917509:FKU917517 FUQ917509:FUQ917517 GEM917509:GEM917517 GOI917509:GOI917517 GYE917509:GYE917517 HIA917509:HIA917517 HRW917509:HRW917517 IBS917509:IBS917517 ILO917509:ILO917517 IVK917509:IVK917517 JFG917509:JFG917517 JPC917509:JPC917517 JYY917509:JYY917517 KIU917509:KIU917517 KSQ917509:KSQ917517 LCM917509:LCM917517 LMI917509:LMI917517 LWE917509:LWE917517 MGA917509:MGA917517 MPW917509:MPW917517 MZS917509:MZS917517 NJO917509:NJO917517 NTK917509:NTK917517 ODG917509:ODG917517 ONC917509:ONC917517 OWY917509:OWY917517 PGU917509:PGU917517 PQQ917509:PQQ917517 QAM917509:QAM917517 QKI917509:QKI917517 QUE917509:QUE917517 REA917509:REA917517 RNW917509:RNW917517 RXS917509:RXS917517 SHO917509:SHO917517 SRK917509:SRK917517 TBG917509:TBG917517 TLC917509:TLC917517 TUY917509:TUY917517 UEU917509:UEU917517 UOQ917509:UOQ917517 UYM917509:UYM917517 VII917509:VII917517 VSE917509:VSE917517 WCA917509:WCA917517 WLW917509:WLW917517 WVS917509:WVS917517 K983045:K983053 JG983045:JG983053 TC983045:TC983053 ACY983045:ACY983053 AMU983045:AMU983053 AWQ983045:AWQ983053 BGM983045:BGM983053 BQI983045:BQI983053 CAE983045:CAE983053 CKA983045:CKA983053 CTW983045:CTW983053 DDS983045:DDS983053 DNO983045:DNO983053 DXK983045:DXK983053 EHG983045:EHG983053 ERC983045:ERC983053 FAY983045:FAY983053 FKU983045:FKU983053 FUQ983045:FUQ983053 GEM983045:GEM983053 GOI983045:GOI983053 GYE983045:GYE983053 HIA983045:HIA983053 HRW983045:HRW983053 IBS983045:IBS983053 ILO983045:ILO983053 IVK983045:IVK983053 JFG983045:JFG983053 JPC983045:JPC983053 JYY983045:JYY983053 KIU983045:KIU983053 KSQ983045:KSQ983053 LCM983045:LCM983053 LMI983045:LMI983053 LWE983045:LWE983053 MGA983045:MGA983053 MPW983045:MPW983053 MZS983045:MZS983053 NJO983045:NJO983053 NTK983045:NTK983053 ODG983045:ODG983053 ONC983045:ONC983053 OWY983045:OWY983053 PGU983045:PGU983053 PQQ983045:PQQ983053 QAM983045:QAM983053 QKI983045:QKI983053 QUE983045:QUE983053 REA983045:REA983053 RNW983045:RNW983053 RXS983045:RXS983053 SHO983045:SHO983053 SRK983045:SRK983053 TBG983045:TBG983053 TLC983045:TLC983053 TUY983045:TUY983053 UEU983045:UEU983053 UOQ983045:UOQ983053 UYM983045:UYM983053 VII983045:VII983053 VSE983045:VSE983053 WCA983045:WCA983053 WLW983045:WLW983053 WVS983045:WVS983053">
      <formula1>$K$70:$K$72</formula1>
    </dataValidation>
    <dataValidation type="list" allowBlank="1" showInputMessage="1" showErrorMessage="1" sqref="H11:I11 JD11:JE11 SZ11:TA11 ACV11:ACW11 AMR11:AMS11 AWN11:AWO11 BGJ11:BGK11 BQF11:BQG11 CAB11:CAC11 CJX11:CJY11 CTT11:CTU11 DDP11:DDQ11 DNL11:DNM11 DXH11:DXI11 EHD11:EHE11 EQZ11:ERA11 FAV11:FAW11 FKR11:FKS11 FUN11:FUO11 GEJ11:GEK11 GOF11:GOG11 GYB11:GYC11 HHX11:HHY11 HRT11:HRU11 IBP11:IBQ11 ILL11:ILM11 IVH11:IVI11 JFD11:JFE11 JOZ11:JPA11 JYV11:JYW11 KIR11:KIS11 KSN11:KSO11 LCJ11:LCK11 LMF11:LMG11 LWB11:LWC11 MFX11:MFY11 MPT11:MPU11 MZP11:MZQ11 NJL11:NJM11 NTH11:NTI11 ODD11:ODE11 OMZ11:ONA11 OWV11:OWW11 PGR11:PGS11 PQN11:PQO11 QAJ11:QAK11 QKF11:QKG11 QUB11:QUC11 RDX11:RDY11 RNT11:RNU11 RXP11:RXQ11 SHL11:SHM11 SRH11:SRI11 TBD11:TBE11 TKZ11:TLA11 TUV11:TUW11 UER11:UES11 UON11:UOO11 UYJ11:UYK11 VIF11:VIG11 VSB11:VSC11 WBX11:WBY11 WLT11:WLU11 WVP11:WVQ11 H65547:I65547 JD65547:JE65547 SZ65547:TA65547 ACV65547:ACW65547 AMR65547:AMS65547 AWN65547:AWO65547 BGJ65547:BGK65547 BQF65547:BQG65547 CAB65547:CAC65547 CJX65547:CJY65547 CTT65547:CTU65547 DDP65547:DDQ65547 DNL65547:DNM65547 DXH65547:DXI65547 EHD65547:EHE65547 EQZ65547:ERA65547 FAV65547:FAW65547 FKR65547:FKS65547 FUN65547:FUO65547 GEJ65547:GEK65547 GOF65547:GOG65547 GYB65547:GYC65547 HHX65547:HHY65547 HRT65547:HRU65547 IBP65547:IBQ65547 ILL65547:ILM65547 IVH65547:IVI65547 JFD65547:JFE65547 JOZ65547:JPA65547 JYV65547:JYW65547 KIR65547:KIS65547 KSN65547:KSO65547 LCJ65547:LCK65547 LMF65547:LMG65547 LWB65547:LWC65547 MFX65547:MFY65547 MPT65547:MPU65547 MZP65547:MZQ65547 NJL65547:NJM65547 NTH65547:NTI65547 ODD65547:ODE65547 OMZ65547:ONA65547 OWV65547:OWW65547 PGR65547:PGS65547 PQN65547:PQO65547 QAJ65547:QAK65547 QKF65547:QKG65547 QUB65547:QUC65547 RDX65547:RDY65547 RNT65547:RNU65547 RXP65547:RXQ65547 SHL65547:SHM65547 SRH65547:SRI65547 TBD65547:TBE65547 TKZ65547:TLA65547 TUV65547:TUW65547 UER65547:UES65547 UON65547:UOO65547 UYJ65547:UYK65547 VIF65547:VIG65547 VSB65547:VSC65547 WBX65547:WBY65547 WLT65547:WLU65547 WVP65547:WVQ65547 H131083:I131083 JD131083:JE131083 SZ131083:TA131083 ACV131083:ACW131083 AMR131083:AMS131083 AWN131083:AWO131083 BGJ131083:BGK131083 BQF131083:BQG131083 CAB131083:CAC131083 CJX131083:CJY131083 CTT131083:CTU131083 DDP131083:DDQ131083 DNL131083:DNM131083 DXH131083:DXI131083 EHD131083:EHE131083 EQZ131083:ERA131083 FAV131083:FAW131083 FKR131083:FKS131083 FUN131083:FUO131083 GEJ131083:GEK131083 GOF131083:GOG131083 GYB131083:GYC131083 HHX131083:HHY131083 HRT131083:HRU131083 IBP131083:IBQ131083 ILL131083:ILM131083 IVH131083:IVI131083 JFD131083:JFE131083 JOZ131083:JPA131083 JYV131083:JYW131083 KIR131083:KIS131083 KSN131083:KSO131083 LCJ131083:LCK131083 LMF131083:LMG131083 LWB131083:LWC131083 MFX131083:MFY131083 MPT131083:MPU131083 MZP131083:MZQ131083 NJL131083:NJM131083 NTH131083:NTI131083 ODD131083:ODE131083 OMZ131083:ONA131083 OWV131083:OWW131083 PGR131083:PGS131083 PQN131083:PQO131083 QAJ131083:QAK131083 QKF131083:QKG131083 QUB131083:QUC131083 RDX131083:RDY131083 RNT131083:RNU131083 RXP131083:RXQ131083 SHL131083:SHM131083 SRH131083:SRI131083 TBD131083:TBE131083 TKZ131083:TLA131083 TUV131083:TUW131083 UER131083:UES131083 UON131083:UOO131083 UYJ131083:UYK131083 VIF131083:VIG131083 VSB131083:VSC131083 WBX131083:WBY131083 WLT131083:WLU131083 WVP131083:WVQ131083 H196619:I196619 JD196619:JE196619 SZ196619:TA196619 ACV196619:ACW196619 AMR196619:AMS196619 AWN196619:AWO196619 BGJ196619:BGK196619 BQF196619:BQG196619 CAB196619:CAC196619 CJX196619:CJY196619 CTT196619:CTU196619 DDP196619:DDQ196619 DNL196619:DNM196619 DXH196619:DXI196619 EHD196619:EHE196619 EQZ196619:ERA196619 FAV196619:FAW196619 FKR196619:FKS196619 FUN196619:FUO196619 GEJ196619:GEK196619 GOF196619:GOG196619 GYB196619:GYC196619 HHX196619:HHY196619 HRT196619:HRU196619 IBP196619:IBQ196619 ILL196619:ILM196619 IVH196619:IVI196619 JFD196619:JFE196619 JOZ196619:JPA196619 JYV196619:JYW196619 KIR196619:KIS196619 KSN196619:KSO196619 LCJ196619:LCK196619 LMF196619:LMG196619 LWB196619:LWC196619 MFX196619:MFY196619 MPT196619:MPU196619 MZP196619:MZQ196619 NJL196619:NJM196619 NTH196619:NTI196619 ODD196619:ODE196619 OMZ196619:ONA196619 OWV196619:OWW196619 PGR196619:PGS196619 PQN196619:PQO196619 QAJ196619:QAK196619 QKF196619:QKG196619 QUB196619:QUC196619 RDX196619:RDY196619 RNT196619:RNU196619 RXP196619:RXQ196619 SHL196619:SHM196619 SRH196619:SRI196619 TBD196619:TBE196619 TKZ196619:TLA196619 TUV196619:TUW196619 UER196619:UES196619 UON196619:UOO196619 UYJ196619:UYK196619 VIF196619:VIG196619 VSB196619:VSC196619 WBX196619:WBY196619 WLT196619:WLU196619 WVP196619:WVQ196619 H262155:I262155 JD262155:JE262155 SZ262155:TA262155 ACV262155:ACW262155 AMR262155:AMS262155 AWN262155:AWO262155 BGJ262155:BGK262155 BQF262155:BQG262155 CAB262155:CAC262155 CJX262155:CJY262155 CTT262155:CTU262155 DDP262155:DDQ262155 DNL262155:DNM262155 DXH262155:DXI262155 EHD262155:EHE262155 EQZ262155:ERA262155 FAV262155:FAW262155 FKR262155:FKS262155 FUN262155:FUO262155 GEJ262155:GEK262155 GOF262155:GOG262155 GYB262155:GYC262155 HHX262155:HHY262155 HRT262155:HRU262155 IBP262155:IBQ262155 ILL262155:ILM262155 IVH262155:IVI262155 JFD262155:JFE262155 JOZ262155:JPA262155 JYV262155:JYW262155 KIR262155:KIS262155 KSN262155:KSO262155 LCJ262155:LCK262155 LMF262155:LMG262155 LWB262155:LWC262155 MFX262155:MFY262155 MPT262155:MPU262155 MZP262155:MZQ262155 NJL262155:NJM262155 NTH262155:NTI262155 ODD262155:ODE262155 OMZ262155:ONA262155 OWV262155:OWW262155 PGR262155:PGS262155 PQN262155:PQO262155 QAJ262155:QAK262155 QKF262155:QKG262155 QUB262155:QUC262155 RDX262155:RDY262155 RNT262155:RNU262155 RXP262155:RXQ262155 SHL262155:SHM262155 SRH262155:SRI262155 TBD262155:TBE262155 TKZ262155:TLA262155 TUV262155:TUW262155 UER262155:UES262155 UON262155:UOO262155 UYJ262155:UYK262155 VIF262155:VIG262155 VSB262155:VSC262155 WBX262155:WBY262155 WLT262155:WLU262155 WVP262155:WVQ262155 H327691:I327691 JD327691:JE327691 SZ327691:TA327691 ACV327691:ACW327691 AMR327691:AMS327691 AWN327691:AWO327691 BGJ327691:BGK327691 BQF327691:BQG327691 CAB327691:CAC327691 CJX327691:CJY327691 CTT327691:CTU327691 DDP327691:DDQ327691 DNL327691:DNM327691 DXH327691:DXI327691 EHD327691:EHE327691 EQZ327691:ERA327691 FAV327691:FAW327691 FKR327691:FKS327691 FUN327691:FUO327691 GEJ327691:GEK327691 GOF327691:GOG327691 GYB327691:GYC327691 HHX327691:HHY327691 HRT327691:HRU327691 IBP327691:IBQ327691 ILL327691:ILM327691 IVH327691:IVI327691 JFD327691:JFE327691 JOZ327691:JPA327691 JYV327691:JYW327691 KIR327691:KIS327691 KSN327691:KSO327691 LCJ327691:LCK327691 LMF327691:LMG327691 LWB327691:LWC327691 MFX327691:MFY327691 MPT327691:MPU327691 MZP327691:MZQ327691 NJL327691:NJM327691 NTH327691:NTI327691 ODD327691:ODE327691 OMZ327691:ONA327691 OWV327691:OWW327691 PGR327691:PGS327691 PQN327691:PQO327691 QAJ327691:QAK327691 QKF327691:QKG327691 QUB327691:QUC327691 RDX327691:RDY327691 RNT327691:RNU327691 RXP327691:RXQ327691 SHL327691:SHM327691 SRH327691:SRI327691 TBD327691:TBE327691 TKZ327691:TLA327691 TUV327691:TUW327691 UER327691:UES327691 UON327691:UOO327691 UYJ327691:UYK327691 VIF327691:VIG327691 VSB327691:VSC327691 WBX327691:WBY327691 WLT327691:WLU327691 WVP327691:WVQ327691 H393227:I393227 JD393227:JE393227 SZ393227:TA393227 ACV393227:ACW393227 AMR393227:AMS393227 AWN393227:AWO393227 BGJ393227:BGK393227 BQF393227:BQG393227 CAB393227:CAC393227 CJX393227:CJY393227 CTT393227:CTU393227 DDP393227:DDQ393227 DNL393227:DNM393227 DXH393227:DXI393227 EHD393227:EHE393227 EQZ393227:ERA393227 FAV393227:FAW393227 FKR393227:FKS393227 FUN393227:FUO393227 GEJ393227:GEK393227 GOF393227:GOG393227 GYB393227:GYC393227 HHX393227:HHY393227 HRT393227:HRU393227 IBP393227:IBQ393227 ILL393227:ILM393227 IVH393227:IVI393227 JFD393227:JFE393227 JOZ393227:JPA393227 JYV393227:JYW393227 KIR393227:KIS393227 KSN393227:KSO393227 LCJ393227:LCK393227 LMF393227:LMG393227 LWB393227:LWC393227 MFX393227:MFY393227 MPT393227:MPU393227 MZP393227:MZQ393227 NJL393227:NJM393227 NTH393227:NTI393227 ODD393227:ODE393227 OMZ393227:ONA393227 OWV393227:OWW393227 PGR393227:PGS393227 PQN393227:PQO393227 QAJ393227:QAK393227 QKF393227:QKG393227 QUB393227:QUC393227 RDX393227:RDY393227 RNT393227:RNU393227 RXP393227:RXQ393227 SHL393227:SHM393227 SRH393227:SRI393227 TBD393227:TBE393227 TKZ393227:TLA393227 TUV393227:TUW393227 UER393227:UES393227 UON393227:UOO393227 UYJ393227:UYK393227 VIF393227:VIG393227 VSB393227:VSC393227 WBX393227:WBY393227 WLT393227:WLU393227 WVP393227:WVQ393227 H458763:I458763 JD458763:JE458763 SZ458763:TA458763 ACV458763:ACW458763 AMR458763:AMS458763 AWN458763:AWO458763 BGJ458763:BGK458763 BQF458763:BQG458763 CAB458763:CAC458763 CJX458763:CJY458763 CTT458763:CTU458763 DDP458763:DDQ458763 DNL458763:DNM458763 DXH458763:DXI458763 EHD458763:EHE458763 EQZ458763:ERA458763 FAV458763:FAW458763 FKR458763:FKS458763 FUN458763:FUO458763 GEJ458763:GEK458763 GOF458763:GOG458763 GYB458763:GYC458763 HHX458763:HHY458763 HRT458763:HRU458763 IBP458763:IBQ458763 ILL458763:ILM458763 IVH458763:IVI458763 JFD458763:JFE458763 JOZ458763:JPA458763 JYV458763:JYW458763 KIR458763:KIS458763 KSN458763:KSO458763 LCJ458763:LCK458763 LMF458763:LMG458763 LWB458763:LWC458763 MFX458763:MFY458763 MPT458763:MPU458763 MZP458763:MZQ458763 NJL458763:NJM458763 NTH458763:NTI458763 ODD458763:ODE458763 OMZ458763:ONA458763 OWV458763:OWW458763 PGR458763:PGS458763 PQN458763:PQO458763 QAJ458763:QAK458763 QKF458763:QKG458763 QUB458763:QUC458763 RDX458763:RDY458763 RNT458763:RNU458763 RXP458763:RXQ458763 SHL458763:SHM458763 SRH458763:SRI458763 TBD458763:TBE458763 TKZ458763:TLA458763 TUV458763:TUW458763 UER458763:UES458763 UON458763:UOO458763 UYJ458763:UYK458763 VIF458763:VIG458763 VSB458763:VSC458763 WBX458763:WBY458763 WLT458763:WLU458763 WVP458763:WVQ458763 H524299:I524299 JD524299:JE524299 SZ524299:TA524299 ACV524299:ACW524299 AMR524299:AMS524299 AWN524299:AWO524299 BGJ524299:BGK524299 BQF524299:BQG524299 CAB524299:CAC524299 CJX524299:CJY524299 CTT524299:CTU524299 DDP524299:DDQ524299 DNL524299:DNM524299 DXH524299:DXI524299 EHD524299:EHE524299 EQZ524299:ERA524299 FAV524299:FAW524299 FKR524299:FKS524299 FUN524299:FUO524299 GEJ524299:GEK524299 GOF524299:GOG524299 GYB524299:GYC524299 HHX524299:HHY524299 HRT524299:HRU524299 IBP524299:IBQ524299 ILL524299:ILM524299 IVH524299:IVI524299 JFD524299:JFE524299 JOZ524299:JPA524299 JYV524299:JYW524299 KIR524299:KIS524299 KSN524299:KSO524299 LCJ524299:LCK524299 LMF524299:LMG524299 LWB524299:LWC524299 MFX524299:MFY524299 MPT524299:MPU524299 MZP524299:MZQ524299 NJL524299:NJM524299 NTH524299:NTI524299 ODD524299:ODE524299 OMZ524299:ONA524299 OWV524299:OWW524299 PGR524299:PGS524299 PQN524299:PQO524299 QAJ524299:QAK524299 QKF524299:QKG524299 QUB524299:QUC524299 RDX524299:RDY524299 RNT524299:RNU524299 RXP524299:RXQ524299 SHL524299:SHM524299 SRH524299:SRI524299 TBD524299:TBE524299 TKZ524299:TLA524299 TUV524299:TUW524299 UER524299:UES524299 UON524299:UOO524299 UYJ524299:UYK524299 VIF524299:VIG524299 VSB524299:VSC524299 WBX524299:WBY524299 WLT524299:WLU524299 WVP524299:WVQ524299 H589835:I589835 JD589835:JE589835 SZ589835:TA589835 ACV589835:ACW589835 AMR589835:AMS589835 AWN589835:AWO589835 BGJ589835:BGK589835 BQF589835:BQG589835 CAB589835:CAC589835 CJX589835:CJY589835 CTT589835:CTU589835 DDP589835:DDQ589835 DNL589835:DNM589835 DXH589835:DXI589835 EHD589835:EHE589835 EQZ589835:ERA589835 FAV589835:FAW589835 FKR589835:FKS589835 FUN589835:FUO589835 GEJ589835:GEK589835 GOF589835:GOG589835 GYB589835:GYC589835 HHX589835:HHY589835 HRT589835:HRU589835 IBP589835:IBQ589835 ILL589835:ILM589835 IVH589835:IVI589835 JFD589835:JFE589835 JOZ589835:JPA589835 JYV589835:JYW589835 KIR589835:KIS589835 KSN589835:KSO589835 LCJ589835:LCK589835 LMF589835:LMG589835 LWB589835:LWC589835 MFX589835:MFY589835 MPT589835:MPU589835 MZP589835:MZQ589835 NJL589835:NJM589835 NTH589835:NTI589835 ODD589835:ODE589835 OMZ589835:ONA589835 OWV589835:OWW589835 PGR589835:PGS589835 PQN589835:PQO589835 QAJ589835:QAK589835 QKF589835:QKG589835 QUB589835:QUC589835 RDX589835:RDY589835 RNT589835:RNU589835 RXP589835:RXQ589835 SHL589835:SHM589835 SRH589835:SRI589835 TBD589835:TBE589835 TKZ589835:TLA589835 TUV589835:TUW589835 UER589835:UES589835 UON589835:UOO589835 UYJ589835:UYK589835 VIF589835:VIG589835 VSB589835:VSC589835 WBX589835:WBY589835 WLT589835:WLU589835 WVP589835:WVQ589835 H655371:I655371 JD655371:JE655371 SZ655371:TA655371 ACV655371:ACW655371 AMR655371:AMS655371 AWN655371:AWO655371 BGJ655371:BGK655371 BQF655371:BQG655371 CAB655371:CAC655371 CJX655371:CJY655371 CTT655371:CTU655371 DDP655371:DDQ655371 DNL655371:DNM655371 DXH655371:DXI655371 EHD655371:EHE655371 EQZ655371:ERA655371 FAV655371:FAW655371 FKR655371:FKS655371 FUN655371:FUO655371 GEJ655371:GEK655371 GOF655371:GOG655371 GYB655371:GYC655371 HHX655371:HHY655371 HRT655371:HRU655371 IBP655371:IBQ655371 ILL655371:ILM655371 IVH655371:IVI655371 JFD655371:JFE655371 JOZ655371:JPA655371 JYV655371:JYW655371 KIR655371:KIS655371 KSN655371:KSO655371 LCJ655371:LCK655371 LMF655371:LMG655371 LWB655371:LWC655371 MFX655371:MFY655371 MPT655371:MPU655371 MZP655371:MZQ655371 NJL655371:NJM655371 NTH655371:NTI655371 ODD655371:ODE655371 OMZ655371:ONA655371 OWV655371:OWW655371 PGR655371:PGS655371 PQN655371:PQO655371 QAJ655371:QAK655371 QKF655371:QKG655371 QUB655371:QUC655371 RDX655371:RDY655371 RNT655371:RNU655371 RXP655371:RXQ655371 SHL655371:SHM655371 SRH655371:SRI655371 TBD655371:TBE655371 TKZ655371:TLA655371 TUV655371:TUW655371 UER655371:UES655371 UON655371:UOO655371 UYJ655371:UYK655371 VIF655371:VIG655371 VSB655371:VSC655371 WBX655371:WBY655371 WLT655371:WLU655371 WVP655371:WVQ655371 H720907:I720907 JD720907:JE720907 SZ720907:TA720907 ACV720907:ACW720907 AMR720907:AMS720907 AWN720907:AWO720907 BGJ720907:BGK720907 BQF720907:BQG720907 CAB720907:CAC720907 CJX720907:CJY720907 CTT720907:CTU720907 DDP720907:DDQ720907 DNL720907:DNM720907 DXH720907:DXI720907 EHD720907:EHE720907 EQZ720907:ERA720907 FAV720907:FAW720907 FKR720907:FKS720907 FUN720907:FUO720907 GEJ720907:GEK720907 GOF720907:GOG720907 GYB720907:GYC720907 HHX720907:HHY720907 HRT720907:HRU720907 IBP720907:IBQ720907 ILL720907:ILM720907 IVH720907:IVI720907 JFD720907:JFE720907 JOZ720907:JPA720907 JYV720907:JYW720907 KIR720907:KIS720907 KSN720907:KSO720907 LCJ720907:LCK720907 LMF720907:LMG720907 LWB720907:LWC720907 MFX720907:MFY720907 MPT720907:MPU720907 MZP720907:MZQ720907 NJL720907:NJM720907 NTH720907:NTI720907 ODD720907:ODE720907 OMZ720907:ONA720907 OWV720907:OWW720907 PGR720907:PGS720907 PQN720907:PQO720907 QAJ720907:QAK720907 QKF720907:QKG720907 QUB720907:QUC720907 RDX720907:RDY720907 RNT720907:RNU720907 RXP720907:RXQ720907 SHL720907:SHM720907 SRH720907:SRI720907 TBD720907:TBE720907 TKZ720907:TLA720907 TUV720907:TUW720907 UER720907:UES720907 UON720907:UOO720907 UYJ720907:UYK720907 VIF720907:VIG720907 VSB720907:VSC720907 WBX720907:WBY720907 WLT720907:WLU720907 WVP720907:WVQ720907 H786443:I786443 JD786443:JE786443 SZ786443:TA786443 ACV786443:ACW786443 AMR786443:AMS786443 AWN786443:AWO786443 BGJ786443:BGK786443 BQF786443:BQG786443 CAB786443:CAC786443 CJX786443:CJY786443 CTT786443:CTU786443 DDP786443:DDQ786443 DNL786443:DNM786443 DXH786443:DXI786443 EHD786443:EHE786443 EQZ786443:ERA786443 FAV786443:FAW786443 FKR786443:FKS786443 FUN786443:FUO786443 GEJ786443:GEK786443 GOF786443:GOG786443 GYB786443:GYC786443 HHX786443:HHY786443 HRT786443:HRU786443 IBP786443:IBQ786443 ILL786443:ILM786443 IVH786443:IVI786443 JFD786443:JFE786443 JOZ786443:JPA786443 JYV786443:JYW786443 KIR786443:KIS786443 KSN786443:KSO786443 LCJ786443:LCK786443 LMF786443:LMG786443 LWB786443:LWC786443 MFX786443:MFY786443 MPT786443:MPU786443 MZP786443:MZQ786443 NJL786443:NJM786443 NTH786443:NTI786443 ODD786443:ODE786443 OMZ786443:ONA786443 OWV786443:OWW786443 PGR786443:PGS786443 PQN786443:PQO786443 QAJ786443:QAK786443 QKF786443:QKG786443 QUB786443:QUC786443 RDX786443:RDY786443 RNT786443:RNU786443 RXP786443:RXQ786443 SHL786443:SHM786443 SRH786443:SRI786443 TBD786443:TBE786443 TKZ786443:TLA786443 TUV786443:TUW786443 UER786443:UES786443 UON786443:UOO786443 UYJ786443:UYK786443 VIF786443:VIG786443 VSB786443:VSC786443 WBX786443:WBY786443 WLT786443:WLU786443 WVP786443:WVQ786443 H851979:I851979 JD851979:JE851979 SZ851979:TA851979 ACV851979:ACW851979 AMR851979:AMS851979 AWN851979:AWO851979 BGJ851979:BGK851979 BQF851979:BQG851979 CAB851979:CAC851979 CJX851979:CJY851979 CTT851979:CTU851979 DDP851979:DDQ851979 DNL851979:DNM851979 DXH851979:DXI851979 EHD851979:EHE851979 EQZ851979:ERA851979 FAV851979:FAW851979 FKR851979:FKS851979 FUN851979:FUO851979 GEJ851979:GEK851979 GOF851979:GOG851979 GYB851979:GYC851979 HHX851979:HHY851979 HRT851979:HRU851979 IBP851979:IBQ851979 ILL851979:ILM851979 IVH851979:IVI851979 JFD851979:JFE851979 JOZ851979:JPA851979 JYV851979:JYW851979 KIR851979:KIS851979 KSN851979:KSO851979 LCJ851979:LCK851979 LMF851979:LMG851979 LWB851979:LWC851979 MFX851979:MFY851979 MPT851979:MPU851979 MZP851979:MZQ851979 NJL851979:NJM851979 NTH851979:NTI851979 ODD851979:ODE851979 OMZ851979:ONA851979 OWV851979:OWW851979 PGR851979:PGS851979 PQN851979:PQO851979 QAJ851979:QAK851979 QKF851979:QKG851979 QUB851979:QUC851979 RDX851979:RDY851979 RNT851979:RNU851979 RXP851979:RXQ851979 SHL851979:SHM851979 SRH851979:SRI851979 TBD851979:TBE851979 TKZ851979:TLA851979 TUV851979:TUW851979 UER851979:UES851979 UON851979:UOO851979 UYJ851979:UYK851979 VIF851979:VIG851979 VSB851979:VSC851979 WBX851979:WBY851979 WLT851979:WLU851979 WVP851979:WVQ851979 H917515:I917515 JD917515:JE917515 SZ917515:TA917515 ACV917515:ACW917515 AMR917515:AMS917515 AWN917515:AWO917515 BGJ917515:BGK917515 BQF917515:BQG917515 CAB917515:CAC917515 CJX917515:CJY917515 CTT917515:CTU917515 DDP917515:DDQ917515 DNL917515:DNM917515 DXH917515:DXI917515 EHD917515:EHE917515 EQZ917515:ERA917515 FAV917515:FAW917515 FKR917515:FKS917515 FUN917515:FUO917515 GEJ917515:GEK917515 GOF917515:GOG917515 GYB917515:GYC917515 HHX917515:HHY917515 HRT917515:HRU917515 IBP917515:IBQ917515 ILL917515:ILM917515 IVH917515:IVI917515 JFD917515:JFE917515 JOZ917515:JPA917515 JYV917515:JYW917515 KIR917515:KIS917515 KSN917515:KSO917515 LCJ917515:LCK917515 LMF917515:LMG917515 LWB917515:LWC917515 MFX917515:MFY917515 MPT917515:MPU917515 MZP917515:MZQ917515 NJL917515:NJM917515 NTH917515:NTI917515 ODD917515:ODE917515 OMZ917515:ONA917515 OWV917515:OWW917515 PGR917515:PGS917515 PQN917515:PQO917515 QAJ917515:QAK917515 QKF917515:QKG917515 QUB917515:QUC917515 RDX917515:RDY917515 RNT917515:RNU917515 RXP917515:RXQ917515 SHL917515:SHM917515 SRH917515:SRI917515 TBD917515:TBE917515 TKZ917515:TLA917515 TUV917515:TUW917515 UER917515:UES917515 UON917515:UOO917515 UYJ917515:UYK917515 VIF917515:VIG917515 VSB917515:VSC917515 WBX917515:WBY917515 WLT917515:WLU917515 WVP917515:WVQ917515 H983051:I983051 JD983051:JE983051 SZ983051:TA983051 ACV983051:ACW983051 AMR983051:AMS983051 AWN983051:AWO983051 BGJ983051:BGK983051 BQF983051:BQG983051 CAB983051:CAC983051 CJX983051:CJY983051 CTT983051:CTU983051 DDP983051:DDQ983051 DNL983051:DNM983051 DXH983051:DXI983051 EHD983051:EHE983051 EQZ983051:ERA983051 FAV983051:FAW983051 FKR983051:FKS983051 FUN983051:FUO983051 GEJ983051:GEK983051 GOF983051:GOG983051 GYB983051:GYC983051 HHX983051:HHY983051 HRT983051:HRU983051 IBP983051:IBQ983051 ILL983051:ILM983051 IVH983051:IVI983051 JFD983051:JFE983051 JOZ983051:JPA983051 JYV983051:JYW983051 KIR983051:KIS983051 KSN983051:KSO983051 LCJ983051:LCK983051 LMF983051:LMG983051 LWB983051:LWC983051 MFX983051:MFY983051 MPT983051:MPU983051 MZP983051:MZQ983051 NJL983051:NJM983051 NTH983051:NTI983051 ODD983051:ODE983051 OMZ983051:ONA983051 OWV983051:OWW983051 PGR983051:PGS983051 PQN983051:PQO983051 QAJ983051:QAK983051 QKF983051:QKG983051 QUB983051:QUC983051 RDX983051:RDY983051 RNT983051:RNU983051 RXP983051:RXQ983051 SHL983051:SHM983051 SRH983051:SRI983051 TBD983051:TBE983051 TKZ983051:TLA983051 TUV983051:TUW983051 UER983051:UES983051 UON983051:UOO983051 UYJ983051:UYK983051 VIF983051:VIG983051 VSB983051:VSC983051 WBX983051:WBY983051 WLT983051:WLU983051 WVP983051:WVQ983051">
      <formula1>$B$24:$B$25</formula1>
    </dataValidation>
    <dataValidation type="list" allowBlank="1" showInputMessage="1" showErrorMessage="1" sqref="D5:D6 IZ5:IZ6 SV5:SV6 ACR5:ACR6 AMN5:AMN6 AWJ5:AWJ6 BGF5:BGF6 BQB5:BQB6 BZX5:BZX6 CJT5:CJT6 CTP5:CTP6 DDL5:DDL6 DNH5:DNH6 DXD5:DXD6 EGZ5:EGZ6 EQV5:EQV6 FAR5:FAR6 FKN5:FKN6 FUJ5:FUJ6 GEF5:GEF6 GOB5:GOB6 GXX5:GXX6 HHT5:HHT6 HRP5:HRP6 IBL5:IBL6 ILH5:ILH6 IVD5:IVD6 JEZ5:JEZ6 JOV5:JOV6 JYR5:JYR6 KIN5:KIN6 KSJ5:KSJ6 LCF5:LCF6 LMB5:LMB6 LVX5:LVX6 MFT5:MFT6 MPP5:MPP6 MZL5:MZL6 NJH5:NJH6 NTD5:NTD6 OCZ5:OCZ6 OMV5:OMV6 OWR5:OWR6 PGN5:PGN6 PQJ5:PQJ6 QAF5:QAF6 QKB5:QKB6 QTX5:QTX6 RDT5:RDT6 RNP5:RNP6 RXL5:RXL6 SHH5:SHH6 SRD5:SRD6 TAZ5:TAZ6 TKV5:TKV6 TUR5:TUR6 UEN5:UEN6 UOJ5:UOJ6 UYF5:UYF6 VIB5:VIB6 VRX5:VRX6 WBT5:WBT6 WLP5:WLP6 WVL5:WVL6 D65541:D65542 IZ65541:IZ65542 SV65541:SV65542 ACR65541:ACR65542 AMN65541:AMN65542 AWJ65541:AWJ65542 BGF65541:BGF65542 BQB65541:BQB65542 BZX65541:BZX65542 CJT65541:CJT65542 CTP65541:CTP65542 DDL65541:DDL65542 DNH65541:DNH65542 DXD65541:DXD65542 EGZ65541:EGZ65542 EQV65541:EQV65542 FAR65541:FAR65542 FKN65541:FKN65542 FUJ65541:FUJ65542 GEF65541:GEF65542 GOB65541:GOB65542 GXX65541:GXX65542 HHT65541:HHT65542 HRP65541:HRP65542 IBL65541:IBL65542 ILH65541:ILH65542 IVD65541:IVD65542 JEZ65541:JEZ65542 JOV65541:JOV65542 JYR65541:JYR65542 KIN65541:KIN65542 KSJ65541:KSJ65542 LCF65541:LCF65542 LMB65541:LMB65542 LVX65541:LVX65542 MFT65541:MFT65542 MPP65541:MPP65542 MZL65541:MZL65542 NJH65541:NJH65542 NTD65541:NTD65542 OCZ65541:OCZ65542 OMV65541:OMV65542 OWR65541:OWR65542 PGN65541:PGN65542 PQJ65541:PQJ65542 QAF65541:QAF65542 QKB65541:QKB65542 QTX65541:QTX65542 RDT65541:RDT65542 RNP65541:RNP65542 RXL65541:RXL65542 SHH65541:SHH65542 SRD65541:SRD65542 TAZ65541:TAZ65542 TKV65541:TKV65542 TUR65541:TUR65542 UEN65541:UEN65542 UOJ65541:UOJ65542 UYF65541:UYF65542 VIB65541:VIB65542 VRX65541:VRX65542 WBT65541:WBT65542 WLP65541:WLP65542 WVL65541:WVL65542 D131077:D131078 IZ131077:IZ131078 SV131077:SV131078 ACR131077:ACR131078 AMN131077:AMN131078 AWJ131077:AWJ131078 BGF131077:BGF131078 BQB131077:BQB131078 BZX131077:BZX131078 CJT131077:CJT131078 CTP131077:CTP131078 DDL131077:DDL131078 DNH131077:DNH131078 DXD131077:DXD131078 EGZ131077:EGZ131078 EQV131077:EQV131078 FAR131077:FAR131078 FKN131077:FKN131078 FUJ131077:FUJ131078 GEF131077:GEF131078 GOB131077:GOB131078 GXX131077:GXX131078 HHT131077:HHT131078 HRP131077:HRP131078 IBL131077:IBL131078 ILH131077:ILH131078 IVD131077:IVD131078 JEZ131077:JEZ131078 JOV131077:JOV131078 JYR131077:JYR131078 KIN131077:KIN131078 KSJ131077:KSJ131078 LCF131077:LCF131078 LMB131077:LMB131078 LVX131077:LVX131078 MFT131077:MFT131078 MPP131077:MPP131078 MZL131077:MZL131078 NJH131077:NJH131078 NTD131077:NTD131078 OCZ131077:OCZ131078 OMV131077:OMV131078 OWR131077:OWR131078 PGN131077:PGN131078 PQJ131077:PQJ131078 QAF131077:QAF131078 QKB131077:QKB131078 QTX131077:QTX131078 RDT131077:RDT131078 RNP131077:RNP131078 RXL131077:RXL131078 SHH131077:SHH131078 SRD131077:SRD131078 TAZ131077:TAZ131078 TKV131077:TKV131078 TUR131077:TUR131078 UEN131077:UEN131078 UOJ131077:UOJ131078 UYF131077:UYF131078 VIB131077:VIB131078 VRX131077:VRX131078 WBT131077:WBT131078 WLP131077:WLP131078 WVL131077:WVL131078 D196613:D196614 IZ196613:IZ196614 SV196613:SV196614 ACR196613:ACR196614 AMN196613:AMN196614 AWJ196613:AWJ196614 BGF196613:BGF196614 BQB196613:BQB196614 BZX196613:BZX196614 CJT196613:CJT196614 CTP196613:CTP196614 DDL196613:DDL196614 DNH196613:DNH196614 DXD196613:DXD196614 EGZ196613:EGZ196614 EQV196613:EQV196614 FAR196613:FAR196614 FKN196613:FKN196614 FUJ196613:FUJ196614 GEF196613:GEF196614 GOB196613:GOB196614 GXX196613:GXX196614 HHT196613:HHT196614 HRP196613:HRP196614 IBL196613:IBL196614 ILH196613:ILH196614 IVD196613:IVD196614 JEZ196613:JEZ196614 JOV196613:JOV196614 JYR196613:JYR196614 KIN196613:KIN196614 KSJ196613:KSJ196614 LCF196613:LCF196614 LMB196613:LMB196614 LVX196613:LVX196614 MFT196613:MFT196614 MPP196613:MPP196614 MZL196613:MZL196614 NJH196613:NJH196614 NTD196613:NTD196614 OCZ196613:OCZ196614 OMV196613:OMV196614 OWR196613:OWR196614 PGN196613:PGN196614 PQJ196613:PQJ196614 QAF196613:QAF196614 QKB196613:QKB196614 QTX196613:QTX196614 RDT196613:RDT196614 RNP196613:RNP196614 RXL196613:RXL196614 SHH196613:SHH196614 SRD196613:SRD196614 TAZ196613:TAZ196614 TKV196613:TKV196614 TUR196613:TUR196614 UEN196613:UEN196614 UOJ196613:UOJ196614 UYF196613:UYF196614 VIB196613:VIB196614 VRX196613:VRX196614 WBT196613:WBT196614 WLP196613:WLP196614 WVL196613:WVL196614 D262149:D262150 IZ262149:IZ262150 SV262149:SV262150 ACR262149:ACR262150 AMN262149:AMN262150 AWJ262149:AWJ262150 BGF262149:BGF262150 BQB262149:BQB262150 BZX262149:BZX262150 CJT262149:CJT262150 CTP262149:CTP262150 DDL262149:DDL262150 DNH262149:DNH262150 DXD262149:DXD262150 EGZ262149:EGZ262150 EQV262149:EQV262150 FAR262149:FAR262150 FKN262149:FKN262150 FUJ262149:FUJ262150 GEF262149:GEF262150 GOB262149:GOB262150 GXX262149:GXX262150 HHT262149:HHT262150 HRP262149:HRP262150 IBL262149:IBL262150 ILH262149:ILH262150 IVD262149:IVD262150 JEZ262149:JEZ262150 JOV262149:JOV262150 JYR262149:JYR262150 KIN262149:KIN262150 KSJ262149:KSJ262150 LCF262149:LCF262150 LMB262149:LMB262150 LVX262149:LVX262150 MFT262149:MFT262150 MPP262149:MPP262150 MZL262149:MZL262150 NJH262149:NJH262150 NTD262149:NTD262150 OCZ262149:OCZ262150 OMV262149:OMV262150 OWR262149:OWR262150 PGN262149:PGN262150 PQJ262149:PQJ262150 QAF262149:QAF262150 QKB262149:QKB262150 QTX262149:QTX262150 RDT262149:RDT262150 RNP262149:RNP262150 RXL262149:RXL262150 SHH262149:SHH262150 SRD262149:SRD262150 TAZ262149:TAZ262150 TKV262149:TKV262150 TUR262149:TUR262150 UEN262149:UEN262150 UOJ262149:UOJ262150 UYF262149:UYF262150 VIB262149:VIB262150 VRX262149:VRX262150 WBT262149:WBT262150 WLP262149:WLP262150 WVL262149:WVL262150 D327685:D327686 IZ327685:IZ327686 SV327685:SV327686 ACR327685:ACR327686 AMN327685:AMN327686 AWJ327685:AWJ327686 BGF327685:BGF327686 BQB327685:BQB327686 BZX327685:BZX327686 CJT327685:CJT327686 CTP327685:CTP327686 DDL327685:DDL327686 DNH327685:DNH327686 DXD327685:DXD327686 EGZ327685:EGZ327686 EQV327685:EQV327686 FAR327685:FAR327686 FKN327685:FKN327686 FUJ327685:FUJ327686 GEF327685:GEF327686 GOB327685:GOB327686 GXX327685:GXX327686 HHT327685:HHT327686 HRP327685:HRP327686 IBL327685:IBL327686 ILH327685:ILH327686 IVD327685:IVD327686 JEZ327685:JEZ327686 JOV327685:JOV327686 JYR327685:JYR327686 KIN327685:KIN327686 KSJ327685:KSJ327686 LCF327685:LCF327686 LMB327685:LMB327686 LVX327685:LVX327686 MFT327685:MFT327686 MPP327685:MPP327686 MZL327685:MZL327686 NJH327685:NJH327686 NTD327685:NTD327686 OCZ327685:OCZ327686 OMV327685:OMV327686 OWR327685:OWR327686 PGN327685:PGN327686 PQJ327685:PQJ327686 QAF327685:QAF327686 QKB327685:QKB327686 QTX327685:QTX327686 RDT327685:RDT327686 RNP327685:RNP327686 RXL327685:RXL327686 SHH327685:SHH327686 SRD327685:SRD327686 TAZ327685:TAZ327686 TKV327685:TKV327686 TUR327685:TUR327686 UEN327685:UEN327686 UOJ327685:UOJ327686 UYF327685:UYF327686 VIB327685:VIB327686 VRX327685:VRX327686 WBT327685:WBT327686 WLP327685:WLP327686 WVL327685:WVL327686 D393221:D393222 IZ393221:IZ393222 SV393221:SV393222 ACR393221:ACR393222 AMN393221:AMN393222 AWJ393221:AWJ393222 BGF393221:BGF393222 BQB393221:BQB393222 BZX393221:BZX393222 CJT393221:CJT393222 CTP393221:CTP393222 DDL393221:DDL393222 DNH393221:DNH393222 DXD393221:DXD393222 EGZ393221:EGZ393222 EQV393221:EQV393222 FAR393221:FAR393222 FKN393221:FKN393222 FUJ393221:FUJ393222 GEF393221:GEF393222 GOB393221:GOB393222 GXX393221:GXX393222 HHT393221:HHT393222 HRP393221:HRP393222 IBL393221:IBL393222 ILH393221:ILH393222 IVD393221:IVD393222 JEZ393221:JEZ393222 JOV393221:JOV393222 JYR393221:JYR393222 KIN393221:KIN393222 KSJ393221:KSJ393222 LCF393221:LCF393222 LMB393221:LMB393222 LVX393221:LVX393222 MFT393221:MFT393222 MPP393221:MPP393222 MZL393221:MZL393222 NJH393221:NJH393222 NTD393221:NTD393222 OCZ393221:OCZ393222 OMV393221:OMV393222 OWR393221:OWR393222 PGN393221:PGN393222 PQJ393221:PQJ393222 QAF393221:QAF393222 QKB393221:QKB393222 QTX393221:QTX393222 RDT393221:RDT393222 RNP393221:RNP393222 RXL393221:RXL393222 SHH393221:SHH393222 SRD393221:SRD393222 TAZ393221:TAZ393222 TKV393221:TKV393222 TUR393221:TUR393222 UEN393221:UEN393222 UOJ393221:UOJ393222 UYF393221:UYF393222 VIB393221:VIB393222 VRX393221:VRX393222 WBT393221:WBT393222 WLP393221:WLP393222 WVL393221:WVL393222 D458757:D458758 IZ458757:IZ458758 SV458757:SV458758 ACR458757:ACR458758 AMN458757:AMN458758 AWJ458757:AWJ458758 BGF458757:BGF458758 BQB458757:BQB458758 BZX458757:BZX458758 CJT458757:CJT458758 CTP458757:CTP458758 DDL458757:DDL458758 DNH458757:DNH458758 DXD458757:DXD458758 EGZ458757:EGZ458758 EQV458757:EQV458758 FAR458757:FAR458758 FKN458757:FKN458758 FUJ458757:FUJ458758 GEF458757:GEF458758 GOB458757:GOB458758 GXX458757:GXX458758 HHT458757:HHT458758 HRP458757:HRP458758 IBL458757:IBL458758 ILH458757:ILH458758 IVD458757:IVD458758 JEZ458757:JEZ458758 JOV458757:JOV458758 JYR458757:JYR458758 KIN458757:KIN458758 KSJ458757:KSJ458758 LCF458757:LCF458758 LMB458757:LMB458758 LVX458757:LVX458758 MFT458757:MFT458758 MPP458757:MPP458758 MZL458757:MZL458758 NJH458757:NJH458758 NTD458757:NTD458758 OCZ458757:OCZ458758 OMV458757:OMV458758 OWR458757:OWR458758 PGN458757:PGN458758 PQJ458757:PQJ458758 QAF458757:QAF458758 QKB458757:QKB458758 QTX458757:QTX458758 RDT458757:RDT458758 RNP458757:RNP458758 RXL458757:RXL458758 SHH458757:SHH458758 SRD458757:SRD458758 TAZ458757:TAZ458758 TKV458757:TKV458758 TUR458757:TUR458758 UEN458757:UEN458758 UOJ458757:UOJ458758 UYF458757:UYF458758 VIB458757:VIB458758 VRX458757:VRX458758 WBT458757:WBT458758 WLP458757:WLP458758 WVL458757:WVL458758 D524293:D524294 IZ524293:IZ524294 SV524293:SV524294 ACR524293:ACR524294 AMN524293:AMN524294 AWJ524293:AWJ524294 BGF524293:BGF524294 BQB524293:BQB524294 BZX524293:BZX524294 CJT524293:CJT524294 CTP524293:CTP524294 DDL524293:DDL524294 DNH524293:DNH524294 DXD524293:DXD524294 EGZ524293:EGZ524294 EQV524293:EQV524294 FAR524293:FAR524294 FKN524293:FKN524294 FUJ524293:FUJ524294 GEF524293:GEF524294 GOB524293:GOB524294 GXX524293:GXX524294 HHT524293:HHT524294 HRP524293:HRP524294 IBL524293:IBL524294 ILH524293:ILH524294 IVD524293:IVD524294 JEZ524293:JEZ524294 JOV524293:JOV524294 JYR524293:JYR524294 KIN524293:KIN524294 KSJ524293:KSJ524294 LCF524293:LCF524294 LMB524293:LMB524294 LVX524293:LVX524294 MFT524293:MFT524294 MPP524293:MPP524294 MZL524293:MZL524294 NJH524293:NJH524294 NTD524293:NTD524294 OCZ524293:OCZ524294 OMV524293:OMV524294 OWR524293:OWR524294 PGN524293:PGN524294 PQJ524293:PQJ524294 QAF524293:QAF524294 QKB524293:QKB524294 QTX524293:QTX524294 RDT524293:RDT524294 RNP524293:RNP524294 RXL524293:RXL524294 SHH524293:SHH524294 SRD524293:SRD524294 TAZ524293:TAZ524294 TKV524293:TKV524294 TUR524293:TUR524294 UEN524293:UEN524294 UOJ524293:UOJ524294 UYF524293:UYF524294 VIB524293:VIB524294 VRX524293:VRX524294 WBT524293:WBT524294 WLP524293:WLP524294 WVL524293:WVL524294 D589829:D589830 IZ589829:IZ589830 SV589829:SV589830 ACR589829:ACR589830 AMN589829:AMN589830 AWJ589829:AWJ589830 BGF589829:BGF589830 BQB589829:BQB589830 BZX589829:BZX589830 CJT589829:CJT589830 CTP589829:CTP589830 DDL589829:DDL589830 DNH589829:DNH589830 DXD589829:DXD589830 EGZ589829:EGZ589830 EQV589829:EQV589830 FAR589829:FAR589830 FKN589829:FKN589830 FUJ589829:FUJ589830 GEF589829:GEF589830 GOB589829:GOB589830 GXX589829:GXX589830 HHT589829:HHT589830 HRP589829:HRP589830 IBL589829:IBL589830 ILH589829:ILH589830 IVD589829:IVD589830 JEZ589829:JEZ589830 JOV589829:JOV589830 JYR589829:JYR589830 KIN589829:KIN589830 KSJ589829:KSJ589830 LCF589829:LCF589830 LMB589829:LMB589830 LVX589829:LVX589830 MFT589829:MFT589830 MPP589829:MPP589830 MZL589829:MZL589830 NJH589829:NJH589830 NTD589829:NTD589830 OCZ589829:OCZ589830 OMV589829:OMV589830 OWR589829:OWR589830 PGN589829:PGN589830 PQJ589829:PQJ589830 QAF589829:QAF589830 QKB589829:QKB589830 QTX589829:QTX589830 RDT589829:RDT589830 RNP589829:RNP589830 RXL589829:RXL589830 SHH589829:SHH589830 SRD589829:SRD589830 TAZ589829:TAZ589830 TKV589829:TKV589830 TUR589829:TUR589830 UEN589829:UEN589830 UOJ589829:UOJ589830 UYF589829:UYF589830 VIB589829:VIB589830 VRX589829:VRX589830 WBT589829:WBT589830 WLP589829:WLP589830 WVL589829:WVL589830 D655365:D655366 IZ655365:IZ655366 SV655365:SV655366 ACR655365:ACR655366 AMN655365:AMN655366 AWJ655365:AWJ655366 BGF655365:BGF655366 BQB655365:BQB655366 BZX655365:BZX655366 CJT655365:CJT655366 CTP655365:CTP655366 DDL655365:DDL655366 DNH655365:DNH655366 DXD655365:DXD655366 EGZ655365:EGZ655366 EQV655365:EQV655366 FAR655365:FAR655366 FKN655365:FKN655366 FUJ655365:FUJ655366 GEF655365:GEF655366 GOB655365:GOB655366 GXX655365:GXX655366 HHT655365:HHT655366 HRP655365:HRP655366 IBL655365:IBL655366 ILH655365:ILH655366 IVD655365:IVD655366 JEZ655365:JEZ655366 JOV655365:JOV655366 JYR655365:JYR655366 KIN655365:KIN655366 KSJ655365:KSJ655366 LCF655365:LCF655366 LMB655365:LMB655366 LVX655365:LVX655366 MFT655365:MFT655366 MPP655365:MPP655366 MZL655365:MZL655366 NJH655365:NJH655366 NTD655365:NTD655366 OCZ655365:OCZ655366 OMV655365:OMV655366 OWR655365:OWR655366 PGN655365:PGN655366 PQJ655365:PQJ655366 QAF655365:QAF655366 QKB655365:QKB655366 QTX655365:QTX655366 RDT655365:RDT655366 RNP655365:RNP655366 RXL655365:RXL655366 SHH655365:SHH655366 SRD655365:SRD655366 TAZ655365:TAZ655366 TKV655365:TKV655366 TUR655365:TUR655366 UEN655365:UEN655366 UOJ655365:UOJ655366 UYF655365:UYF655366 VIB655365:VIB655366 VRX655365:VRX655366 WBT655365:WBT655366 WLP655365:WLP655366 WVL655365:WVL655366 D720901:D720902 IZ720901:IZ720902 SV720901:SV720902 ACR720901:ACR720902 AMN720901:AMN720902 AWJ720901:AWJ720902 BGF720901:BGF720902 BQB720901:BQB720902 BZX720901:BZX720902 CJT720901:CJT720902 CTP720901:CTP720902 DDL720901:DDL720902 DNH720901:DNH720902 DXD720901:DXD720902 EGZ720901:EGZ720902 EQV720901:EQV720902 FAR720901:FAR720902 FKN720901:FKN720902 FUJ720901:FUJ720902 GEF720901:GEF720902 GOB720901:GOB720902 GXX720901:GXX720902 HHT720901:HHT720902 HRP720901:HRP720902 IBL720901:IBL720902 ILH720901:ILH720902 IVD720901:IVD720902 JEZ720901:JEZ720902 JOV720901:JOV720902 JYR720901:JYR720902 KIN720901:KIN720902 KSJ720901:KSJ720902 LCF720901:LCF720902 LMB720901:LMB720902 LVX720901:LVX720902 MFT720901:MFT720902 MPP720901:MPP720902 MZL720901:MZL720902 NJH720901:NJH720902 NTD720901:NTD720902 OCZ720901:OCZ720902 OMV720901:OMV720902 OWR720901:OWR720902 PGN720901:PGN720902 PQJ720901:PQJ720902 QAF720901:QAF720902 QKB720901:QKB720902 QTX720901:QTX720902 RDT720901:RDT720902 RNP720901:RNP720902 RXL720901:RXL720902 SHH720901:SHH720902 SRD720901:SRD720902 TAZ720901:TAZ720902 TKV720901:TKV720902 TUR720901:TUR720902 UEN720901:UEN720902 UOJ720901:UOJ720902 UYF720901:UYF720902 VIB720901:VIB720902 VRX720901:VRX720902 WBT720901:WBT720902 WLP720901:WLP720902 WVL720901:WVL720902 D786437:D786438 IZ786437:IZ786438 SV786437:SV786438 ACR786437:ACR786438 AMN786437:AMN786438 AWJ786437:AWJ786438 BGF786437:BGF786438 BQB786437:BQB786438 BZX786437:BZX786438 CJT786437:CJT786438 CTP786437:CTP786438 DDL786437:DDL786438 DNH786437:DNH786438 DXD786437:DXD786438 EGZ786437:EGZ786438 EQV786437:EQV786438 FAR786437:FAR786438 FKN786437:FKN786438 FUJ786437:FUJ786438 GEF786437:GEF786438 GOB786437:GOB786438 GXX786437:GXX786438 HHT786437:HHT786438 HRP786437:HRP786438 IBL786437:IBL786438 ILH786437:ILH786438 IVD786437:IVD786438 JEZ786437:JEZ786438 JOV786437:JOV786438 JYR786437:JYR786438 KIN786437:KIN786438 KSJ786437:KSJ786438 LCF786437:LCF786438 LMB786437:LMB786438 LVX786437:LVX786438 MFT786437:MFT786438 MPP786437:MPP786438 MZL786437:MZL786438 NJH786437:NJH786438 NTD786437:NTD786438 OCZ786437:OCZ786438 OMV786437:OMV786438 OWR786437:OWR786438 PGN786437:PGN786438 PQJ786437:PQJ786438 QAF786437:QAF786438 QKB786437:QKB786438 QTX786437:QTX786438 RDT786437:RDT786438 RNP786437:RNP786438 RXL786437:RXL786438 SHH786437:SHH786438 SRD786437:SRD786438 TAZ786437:TAZ786438 TKV786437:TKV786438 TUR786437:TUR786438 UEN786437:UEN786438 UOJ786437:UOJ786438 UYF786437:UYF786438 VIB786437:VIB786438 VRX786437:VRX786438 WBT786437:WBT786438 WLP786437:WLP786438 WVL786437:WVL786438 D851973:D851974 IZ851973:IZ851974 SV851973:SV851974 ACR851973:ACR851974 AMN851973:AMN851974 AWJ851973:AWJ851974 BGF851973:BGF851974 BQB851973:BQB851974 BZX851973:BZX851974 CJT851973:CJT851974 CTP851973:CTP851974 DDL851973:DDL851974 DNH851973:DNH851974 DXD851973:DXD851974 EGZ851973:EGZ851974 EQV851973:EQV851974 FAR851973:FAR851974 FKN851973:FKN851974 FUJ851973:FUJ851974 GEF851973:GEF851974 GOB851973:GOB851974 GXX851973:GXX851974 HHT851973:HHT851974 HRP851973:HRP851974 IBL851973:IBL851974 ILH851973:ILH851974 IVD851973:IVD851974 JEZ851973:JEZ851974 JOV851973:JOV851974 JYR851973:JYR851974 KIN851973:KIN851974 KSJ851973:KSJ851974 LCF851973:LCF851974 LMB851973:LMB851974 LVX851973:LVX851974 MFT851973:MFT851974 MPP851973:MPP851974 MZL851973:MZL851974 NJH851973:NJH851974 NTD851973:NTD851974 OCZ851973:OCZ851974 OMV851973:OMV851974 OWR851973:OWR851974 PGN851973:PGN851974 PQJ851973:PQJ851974 QAF851973:QAF851974 QKB851973:QKB851974 QTX851973:QTX851974 RDT851973:RDT851974 RNP851973:RNP851974 RXL851973:RXL851974 SHH851973:SHH851974 SRD851973:SRD851974 TAZ851973:TAZ851974 TKV851973:TKV851974 TUR851973:TUR851974 UEN851973:UEN851974 UOJ851973:UOJ851974 UYF851973:UYF851974 VIB851973:VIB851974 VRX851973:VRX851974 WBT851973:WBT851974 WLP851973:WLP851974 WVL851973:WVL851974 D917509:D917510 IZ917509:IZ917510 SV917509:SV917510 ACR917509:ACR917510 AMN917509:AMN917510 AWJ917509:AWJ917510 BGF917509:BGF917510 BQB917509:BQB917510 BZX917509:BZX917510 CJT917509:CJT917510 CTP917509:CTP917510 DDL917509:DDL917510 DNH917509:DNH917510 DXD917509:DXD917510 EGZ917509:EGZ917510 EQV917509:EQV917510 FAR917509:FAR917510 FKN917509:FKN917510 FUJ917509:FUJ917510 GEF917509:GEF917510 GOB917509:GOB917510 GXX917509:GXX917510 HHT917509:HHT917510 HRP917509:HRP917510 IBL917509:IBL917510 ILH917509:ILH917510 IVD917509:IVD917510 JEZ917509:JEZ917510 JOV917509:JOV917510 JYR917509:JYR917510 KIN917509:KIN917510 KSJ917509:KSJ917510 LCF917509:LCF917510 LMB917509:LMB917510 LVX917509:LVX917510 MFT917509:MFT917510 MPP917509:MPP917510 MZL917509:MZL917510 NJH917509:NJH917510 NTD917509:NTD917510 OCZ917509:OCZ917510 OMV917509:OMV917510 OWR917509:OWR917510 PGN917509:PGN917510 PQJ917509:PQJ917510 QAF917509:QAF917510 QKB917509:QKB917510 QTX917509:QTX917510 RDT917509:RDT917510 RNP917509:RNP917510 RXL917509:RXL917510 SHH917509:SHH917510 SRD917509:SRD917510 TAZ917509:TAZ917510 TKV917509:TKV917510 TUR917509:TUR917510 UEN917509:UEN917510 UOJ917509:UOJ917510 UYF917509:UYF917510 VIB917509:VIB917510 VRX917509:VRX917510 WBT917509:WBT917510 WLP917509:WLP917510 WVL917509:WVL917510 D983045:D983046 IZ983045:IZ983046 SV983045:SV983046 ACR983045:ACR983046 AMN983045:AMN983046 AWJ983045:AWJ983046 BGF983045:BGF983046 BQB983045:BQB983046 BZX983045:BZX983046 CJT983045:CJT983046 CTP983045:CTP983046 DDL983045:DDL983046 DNH983045:DNH983046 DXD983045:DXD983046 EGZ983045:EGZ983046 EQV983045:EQV983046 FAR983045:FAR983046 FKN983045:FKN983046 FUJ983045:FUJ983046 GEF983045:GEF983046 GOB983045:GOB983046 GXX983045:GXX983046 HHT983045:HHT983046 HRP983045:HRP983046 IBL983045:IBL983046 ILH983045:ILH983046 IVD983045:IVD983046 JEZ983045:JEZ983046 JOV983045:JOV983046 JYR983045:JYR983046 KIN983045:KIN983046 KSJ983045:KSJ983046 LCF983045:LCF983046 LMB983045:LMB983046 LVX983045:LVX983046 MFT983045:MFT983046 MPP983045:MPP983046 MZL983045:MZL983046 NJH983045:NJH983046 NTD983045:NTD983046 OCZ983045:OCZ983046 OMV983045:OMV983046 OWR983045:OWR983046 PGN983045:PGN983046 PQJ983045:PQJ983046 QAF983045:QAF983046 QKB983045:QKB983046 QTX983045:QTX983046 RDT983045:RDT983046 RNP983045:RNP983046 RXL983045:RXL983046 SHH983045:SHH983046 SRD983045:SRD983046 TAZ983045:TAZ983046 TKV983045:TKV983046 TUR983045:TUR983046 UEN983045:UEN983046 UOJ983045:UOJ983046 UYF983045:UYF983046 VIB983045:VIB983046 VRX983045:VRX983046 WBT983045:WBT983046 WLP983045:WLP983046 WVL983045:WVL983046">
      <formula1>$B$61:$B$62</formula1>
    </dataValidation>
    <dataValidation type="list" allowBlank="1" showInputMessage="1" showErrorMessage="1" sqref="F5:F13 JB5:JB13 SX5:SX13 ACT5:ACT13 AMP5:AMP13 AWL5:AWL13 BGH5:BGH13 BQD5:BQD13 BZZ5:BZZ13 CJV5:CJV13 CTR5:CTR13 DDN5:DDN13 DNJ5:DNJ13 DXF5:DXF13 EHB5:EHB13 EQX5:EQX13 FAT5:FAT13 FKP5:FKP13 FUL5:FUL13 GEH5:GEH13 GOD5:GOD13 GXZ5:GXZ13 HHV5:HHV13 HRR5:HRR13 IBN5:IBN13 ILJ5:ILJ13 IVF5:IVF13 JFB5:JFB13 JOX5:JOX13 JYT5:JYT13 KIP5:KIP13 KSL5:KSL13 LCH5:LCH13 LMD5:LMD13 LVZ5:LVZ13 MFV5:MFV13 MPR5:MPR13 MZN5:MZN13 NJJ5:NJJ13 NTF5:NTF13 ODB5:ODB13 OMX5:OMX13 OWT5:OWT13 PGP5:PGP13 PQL5:PQL13 QAH5:QAH13 QKD5:QKD13 QTZ5:QTZ13 RDV5:RDV13 RNR5:RNR13 RXN5:RXN13 SHJ5:SHJ13 SRF5:SRF13 TBB5:TBB13 TKX5:TKX13 TUT5:TUT13 UEP5:UEP13 UOL5:UOL13 UYH5:UYH13 VID5:VID13 VRZ5:VRZ13 WBV5:WBV13 WLR5:WLR13 WVN5:WVN13 F65541:F65549 JB65541:JB65549 SX65541:SX65549 ACT65541:ACT65549 AMP65541:AMP65549 AWL65541:AWL65549 BGH65541:BGH65549 BQD65541:BQD65549 BZZ65541:BZZ65549 CJV65541:CJV65549 CTR65541:CTR65549 DDN65541:DDN65549 DNJ65541:DNJ65549 DXF65541:DXF65549 EHB65541:EHB65549 EQX65541:EQX65549 FAT65541:FAT65549 FKP65541:FKP65549 FUL65541:FUL65549 GEH65541:GEH65549 GOD65541:GOD65549 GXZ65541:GXZ65549 HHV65541:HHV65549 HRR65541:HRR65549 IBN65541:IBN65549 ILJ65541:ILJ65549 IVF65541:IVF65549 JFB65541:JFB65549 JOX65541:JOX65549 JYT65541:JYT65549 KIP65541:KIP65549 KSL65541:KSL65549 LCH65541:LCH65549 LMD65541:LMD65549 LVZ65541:LVZ65549 MFV65541:MFV65549 MPR65541:MPR65549 MZN65541:MZN65549 NJJ65541:NJJ65549 NTF65541:NTF65549 ODB65541:ODB65549 OMX65541:OMX65549 OWT65541:OWT65549 PGP65541:PGP65549 PQL65541:PQL65549 QAH65541:QAH65549 QKD65541:QKD65549 QTZ65541:QTZ65549 RDV65541:RDV65549 RNR65541:RNR65549 RXN65541:RXN65549 SHJ65541:SHJ65549 SRF65541:SRF65549 TBB65541:TBB65549 TKX65541:TKX65549 TUT65541:TUT65549 UEP65541:UEP65549 UOL65541:UOL65549 UYH65541:UYH65549 VID65541:VID65549 VRZ65541:VRZ65549 WBV65541:WBV65549 WLR65541:WLR65549 WVN65541:WVN65549 F131077:F131085 JB131077:JB131085 SX131077:SX131085 ACT131077:ACT131085 AMP131077:AMP131085 AWL131077:AWL131085 BGH131077:BGH131085 BQD131077:BQD131085 BZZ131077:BZZ131085 CJV131077:CJV131085 CTR131077:CTR131085 DDN131077:DDN131085 DNJ131077:DNJ131085 DXF131077:DXF131085 EHB131077:EHB131085 EQX131077:EQX131085 FAT131077:FAT131085 FKP131077:FKP131085 FUL131077:FUL131085 GEH131077:GEH131085 GOD131077:GOD131085 GXZ131077:GXZ131085 HHV131077:HHV131085 HRR131077:HRR131085 IBN131077:IBN131085 ILJ131077:ILJ131085 IVF131077:IVF131085 JFB131077:JFB131085 JOX131077:JOX131085 JYT131077:JYT131085 KIP131077:KIP131085 KSL131077:KSL131085 LCH131077:LCH131085 LMD131077:LMD131085 LVZ131077:LVZ131085 MFV131077:MFV131085 MPR131077:MPR131085 MZN131077:MZN131085 NJJ131077:NJJ131085 NTF131077:NTF131085 ODB131077:ODB131085 OMX131077:OMX131085 OWT131077:OWT131085 PGP131077:PGP131085 PQL131077:PQL131085 QAH131077:QAH131085 QKD131077:QKD131085 QTZ131077:QTZ131085 RDV131077:RDV131085 RNR131077:RNR131085 RXN131077:RXN131085 SHJ131077:SHJ131085 SRF131077:SRF131085 TBB131077:TBB131085 TKX131077:TKX131085 TUT131077:TUT131085 UEP131077:UEP131085 UOL131077:UOL131085 UYH131077:UYH131085 VID131077:VID131085 VRZ131077:VRZ131085 WBV131077:WBV131085 WLR131077:WLR131085 WVN131077:WVN131085 F196613:F196621 JB196613:JB196621 SX196613:SX196621 ACT196613:ACT196621 AMP196613:AMP196621 AWL196613:AWL196621 BGH196613:BGH196621 BQD196613:BQD196621 BZZ196613:BZZ196621 CJV196613:CJV196621 CTR196613:CTR196621 DDN196613:DDN196621 DNJ196613:DNJ196621 DXF196613:DXF196621 EHB196613:EHB196621 EQX196613:EQX196621 FAT196613:FAT196621 FKP196613:FKP196621 FUL196613:FUL196621 GEH196613:GEH196621 GOD196613:GOD196621 GXZ196613:GXZ196621 HHV196613:HHV196621 HRR196613:HRR196621 IBN196613:IBN196621 ILJ196613:ILJ196621 IVF196613:IVF196621 JFB196613:JFB196621 JOX196613:JOX196621 JYT196613:JYT196621 KIP196613:KIP196621 KSL196613:KSL196621 LCH196613:LCH196621 LMD196613:LMD196621 LVZ196613:LVZ196621 MFV196613:MFV196621 MPR196613:MPR196621 MZN196613:MZN196621 NJJ196613:NJJ196621 NTF196613:NTF196621 ODB196613:ODB196621 OMX196613:OMX196621 OWT196613:OWT196621 PGP196613:PGP196621 PQL196613:PQL196621 QAH196613:QAH196621 QKD196613:QKD196621 QTZ196613:QTZ196621 RDV196613:RDV196621 RNR196613:RNR196621 RXN196613:RXN196621 SHJ196613:SHJ196621 SRF196613:SRF196621 TBB196613:TBB196621 TKX196613:TKX196621 TUT196613:TUT196621 UEP196613:UEP196621 UOL196613:UOL196621 UYH196613:UYH196621 VID196613:VID196621 VRZ196613:VRZ196621 WBV196613:WBV196621 WLR196613:WLR196621 WVN196613:WVN196621 F262149:F262157 JB262149:JB262157 SX262149:SX262157 ACT262149:ACT262157 AMP262149:AMP262157 AWL262149:AWL262157 BGH262149:BGH262157 BQD262149:BQD262157 BZZ262149:BZZ262157 CJV262149:CJV262157 CTR262149:CTR262157 DDN262149:DDN262157 DNJ262149:DNJ262157 DXF262149:DXF262157 EHB262149:EHB262157 EQX262149:EQX262157 FAT262149:FAT262157 FKP262149:FKP262157 FUL262149:FUL262157 GEH262149:GEH262157 GOD262149:GOD262157 GXZ262149:GXZ262157 HHV262149:HHV262157 HRR262149:HRR262157 IBN262149:IBN262157 ILJ262149:ILJ262157 IVF262149:IVF262157 JFB262149:JFB262157 JOX262149:JOX262157 JYT262149:JYT262157 KIP262149:KIP262157 KSL262149:KSL262157 LCH262149:LCH262157 LMD262149:LMD262157 LVZ262149:LVZ262157 MFV262149:MFV262157 MPR262149:MPR262157 MZN262149:MZN262157 NJJ262149:NJJ262157 NTF262149:NTF262157 ODB262149:ODB262157 OMX262149:OMX262157 OWT262149:OWT262157 PGP262149:PGP262157 PQL262149:PQL262157 QAH262149:QAH262157 QKD262149:QKD262157 QTZ262149:QTZ262157 RDV262149:RDV262157 RNR262149:RNR262157 RXN262149:RXN262157 SHJ262149:SHJ262157 SRF262149:SRF262157 TBB262149:TBB262157 TKX262149:TKX262157 TUT262149:TUT262157 UEP262149:UEP262157 UOL262149:UOL262157 UYH262149:UYH262157 VID262149:VID262157 VRZ262149:VRZ262157 WBV262149:WBV262157 WLR262149:WLR262157 WVN262149:WVN262157 F327685:F327693 JB327685:JB327693 SX327685:SX327693 ACT327685:ACT327693 AMP327685:AMP327693 AWL327685:AWL327693 BGH327685:BGH327693 BQD327685:BQD327693 BZZ327685:BZZ327693 CJV327685:CJV327693 CTR327685:CTR327693 DDN327685:DDN327693 DNJ327685:DNJ327693 DXF327685:DXF327693 EHB327685:EHB327693 EQX327685:EQX327693 FAT327685:FAT327693 FKP327685:FKP327693 FUL327685:FUL327693 GEH327685:GEH327693 GOD327685:GOD327693 GXZ327685:GXZ327693 HHV327685:HHV327693 HRR327685:HRR327693 IBN327685:IBN327693 ILJ327685:ILJ327693 IVF327685:IVF327693 JFB327685:JFB327693 JOX327685:JOX327693 JYT327685:JYT327693 KIP327685:KIP327693 KSL327685:KSL327693 LCH327685:LCH327693 LMD327685:LMD327693 LVZ327685:LVZ327693 MFV327685:MFV327693 MPR327685:MPR327693 MZN327685:MZN327693 NJJ327685:NJJ327693 NTF327685:NTF327693 ODB327685:ODB327693 OMX327685:OMX327693 OWT327685:OWT327693 PGP327685:PGP327693 PQL327685:PQL327693 QAH327685:QAH327693 QKD327685:QKD327693 QTZ327685:QTZ327693 RDV327685:RDV327693 RNR327685:RNR327693 RXN327685:RXN327693 SHJ327685:SHJ327693 SRF327685:SRF327693 TBB327685:TBB327693 TKX327685:TKX327693 TUT327685:TUT327693 UEP327685:UEP327693 UOL327685:UOL327693 UYH327685:UYH327693 VID327685:VID327693 VRZ327685:VRZ327693 WBV327685:WBV327693 WLR327685:WLR327693 WVN327685:WVN327693 F393221:F393229 JB393221:JB393229 SX393221:SX393229 ACT393221:ACT393229 AMP393221:AMP393229 AWL393221:AWL393229 BGH393221:BGH393229 BQD393221:BQD393229 BZZ393221:BZZ393229 CJV393221:CJV393229 CTR393221:CTR393229 DDN393221:DDN393229 DNJ393221:DNJ393229 DXF393221:DXF393229 EHB393221:EHB393229 EQX393221:EQX393229 FAT393221:FAT393229 FKP393221:FKP393229 FUL393221:FUL393229 GEH393221:GEH393229 GOD393221:GOD393229 GXZ393221:GXZ393229 HHV393221:HHV393229 HRR393221:HRR393229 IBN393221:IBN393229 ILJ393221:ILJ393229 IVF393221:IVF393229 JFB393221:JFB393229 JOX393221:JOX393229 JYT393221:JYT393229 KIP393221:KIP393229 KSL393221:KSL393229 LCH393221:LCH393229 LMD393221:LMD393229 LVZ393221:LVZ393229 MFV393221:MFV393229 MPR393221:MPR393229 MZN393221:MZN393229 NJJ393221:NJJ393229 NTF393221:NTF393229 ODB393221:ODB393229 OMX393221:OMX393229 OWT393221:OWT393229 PGP393221:PGP393229 PQL393221:PQL393229 QAH393221:QAH393229 QKD393221:QKD393229 QTZ393221:QTZ393229 RDV393221:RDV393229 RNR393221:RNR393229 RXN393221:RXN393229 SHJ393221:SHJ393229 SRF393221:SRF393229 TBB393221:TBB393229 TKX393221:TKX393229 TUT393221:TUT393229 UEP393221:UEP393229 UOL393221:UOL393229 UYH393221:UYH393229 VID393221:VID393229 VRZ393221:VRZ393229 WBV393221:WBV393229 WLR393221:WLR393229 WVN393221:WVN393229 F458757:F458765 JB458757:JB458765 SX458757:SX458765 ACT458757:ACT458765 AMP458757:AMP458765 AWL458757:AWL458765 BGH458757:BGH458765 BQD458757:BQD458765 BZZ458757:BZZ458765 CJV458757:CJV458765 CTR458757:CTR458765 DDN458757:DDN458765 DNJ458757:DNJ458765 DXF458757:DXF458765 EHB458757:EHB458765 EQX458757:EQX458765 FAT458757:FAT458765 FKP458757:FKP458765 FUL458757:FUL458765 GEH458757:GEH458765 GOD458757:GOD458765 GXZ458757:GXZ458765 HHV458757:HHV458765 HRR458757:HRR458765 IBN458757:IBN458765 ILJ458757:ILJ458765 IVF458757:IVF458765 JFB458757:JFB458765 JOX458757:JOX458765 JYT458757:JYT458765 KIP458757:KIP458765 KSL458757:KSL458765 LCH458757:LCH458765 LMD458757:LMD458765 LVZ458757:LVZ458765 MFV458757:MFV458765 MPR458757:MPR458765 MZN458757:MZN458765 NJJ458757:NJJ458765 NTF458757:NTF458765 ODB458757:ODB458765 OMX458757:OMX458765 OWT458757:OWT458765 PGP458757:PGP458765 PQL458757:PQL458765 QAH458757:QAH458765 QKD458757:QKD458765 QTZ458757:QTZ458765 RDV458757:RDV458765 RNR458757:RNR458765 RXN458757:RXN458765 SHJ458757:SHJ458765 SRF458757:SRF458765 TBB458757:TBB458765 TKX458757:TKX458765 TUT458757:TUT458765 UEP458757:UEP458765 UOL458757:UOL458765 UYH458757:UYH458765 VID458757:VID458765 VRZ458757:VRZ458765 WBV458757:WBV458765 WLR458757:WLR458765 WVN458757:WVN458765 F524293:F524301 JB524293:JB524301 SX524293:SX524301 ACT524293:ACT524301 AMP524293:AMP524301 AWL524293:AWL524301 BGH524293:BGH524301 BQD524293:BQD524301 BZZ524293:BZZ524301 CJV524293:CJV524301 CTR524293:CTR524301 DDN524293:DDN524301 DNJ524293:DNJ524301 DXF524293:DXF524301 EHB524293:EHB524301 EQX524293:EQX524301 FAT524293:FAT524301 FKP524293:FKP524301 FUL524293:FUL524301 GEH524293:GEH524301 GOD524293:GOD524301 GXZ524293:GXZ524301 HHV524293:HHV524301 HRR524293:HRR524301 IBN524293:IBN524301 ILJ524293:ILJ524301 IVF524293:IVF524301 JFB524293:JFB524301 JOX524293:JOX524301 JYT524293:JYT524301 KIP524293:KIP524301 KSL524293:KSL524301 LCH524293:LCH524301 LMD524293:LMD524301 LVZ524293:LVZ524301 MFV524293:MFV524301 MPR524293:MPR524301 MZN524293:MZN524301 NJJ524293:NJJ524301 NTF524293:NTF524301 ODB524293:ODB524301 OMX524293:OMX524301 OWT524293:OWT524301 PGP524293:PGP524301 PQL524293:PQL524301 QAH524293:QAH524301 QKD524293:QKD524301 QTZ524293:QTZ524301 RDV524293:RDV524301 RNR524293:RNR524301 RXN524293:RXN524301 SHJ524293:SHJ524301 SRF524293:SRF524301 TBB524293:TBB524301 TKX524293:TKX524301 TUT524293:TUT524301 UEP524293:UEP524301 UOL524293:UOL524301 UYH524293:UYH524301 VID524293:VID524301 VRZ524293:VRZ524301 WBV524293:WBV524301 WLR524293:WLR524301 WVN524293:WVN524301 F589829:F589837 JB589829:JB589837 SX589829:SX589837 ACT589829:ACT589837 AMP589829:AMP589837 AWL589829:AWL589837 BGH589829:BGH589837 BQD589829:BQD589837 BZZ589829:BZZ589837 CJV589829:CJV589837 CTR589829:CTR589837 DDN589829:DDN589837 DNJ589829:DNJ589837 DXF589829:DXF589837 EHB589829:EHB589837 EQX589829:EQX589837 FAT589829:FAT589837 FKP589829:FKP589837 FUL589829:FUL589837 GEH589829:GEH589837 GOD589829:GOD589837 GXZ589829:GXZ589837 HHV589829:HHV589837 HRR589829:HRR589837 IBN589829:IBN589837 ILJ589829:ILJ589837 IVF589829:IVF589837 JFB589829:JFB589837 JOX589829:JOX589837 JYT589829:JYT589837 KIP589829:KIP589837 KSL589829:KSL589837 LCH589829:LCH589837 LMD589829:LMD589837 LVZ589829:LVZ589837 MFV589829:MFV589837 MPR589829:MPR589837 MZN589829:MZN589837 NJJ589829:NJJ589837 NTF589829:NTF589837 ODB589829:ODB589837 OMX589829:OMX589837 OWT589829:OWT589837 PGP589829:PGP589837 PQL589829:PQL589837 QAH589829:QAH589837 QKD589829:QKD589837 QTZ589829:QTZ589837 RDV589829:RDV589837 RNR589829:RNR589837 RXN589829:RXN589837 SHJ589829:SHJ589837 SRF589829:SRF589837 TBB589829:TBB589837 TKX589829:TKX589837 TUT589829:TUT589837 UEP589829:UEP589837 UOL589829:UOL589837 UYH589829:UYH589837 VID589829:VID589837 VRZ589829:VRZ589837 WBV589829:WBV589837 WLR589829:WLR589837 WVN589829:WVN589837 F655365:F655373 JB655365:JB655373 SX655365:SX655373 ACT655365:ACT655373 AMP655365:AMP655373 AWL655365:AWL655373 BGH655365:BGH655373 BQD655365:BQD655373 BZZ655365:BZZ655373 CJV655365:CJV655373 CTR655365:CTR655373 DDN655365:DDN655373 DNJ655365:DNJ655373 DXF655365:DXF655373 EHB655365:EHB655373 EQX655365:EQX655373 FAT655365:FAT655373 FKP655365:FKP655373 FUL655365:FUL655373 GEH655365:GEH655373 GOD655365:GOD655373 GXZ655365:GXZ655373 HHV655365:HHV655373 HRR655365:HRR655373 IBN655365:IBN655373 ILJ655365:ILJ655373 IVF655365:IVF655373 JFB655365:JFB655373 JOX655365:JOX655373 JYT655365:JYT655373 KIP655365:KIP655373 KSL655365:KSL655373 LCH655365:LCH655373 LMD655365:LMD655373 LVZ655365:LVZ655373 MFV655365:MFV655373 MPR655365:MPR655373 MZN655365:MZN655373 NJJ655365:NJJ655373 NTF655365:NTF655373 ODB655365:ODB655373 OMX655365:OMX655373 OWT655365:OWT655373 PGP655365:PGP655373 PQL655365:PQL655373 QAH655365:QAH655373 QKD655365:QKD655373 QTZ655365:QTZ655373 RDV655365:RDV655373 RNR655365:RNR655373 RXN655365:RXN655373 SHJ655365:SHJ655373 SRF655365:SRF655373 TBB655365:TBB655373 TKX655365:TKX655373 TUT655365:TUT655373 UEP655365:UEP655373 UOL655365:UOL655373 UYH655365:UYH655373 VID655365:VID655373 VRZ655365:VRZ655373 WBV655365:WBV655373 WLR655365:WLR655373 WVN655365:WVN655373 F720901:F720909 JB720901:JB720909 SX720901:SX720909 ACT720901:ACT720909 AMP720901:AMP720909 AWL720901:AWL720909 BGH720901:BGH720909 BQD720901:BQD720909 BZZ720901:BZZ720909 CJV720901:CJV720909 CTR720901:CTR720909 DDN720901:DDN720909 DNJ720901:DNJ720909 DXF720901:DXF720909 EHB720901:EHB720909 EQX720901:EQX720909 FAT720901:FAT720909 FKP720901:FKP720909 FUL720901:FUL720909 GEH720901:GEH720909 GOD720901:GOD720909 GXZ720901:GXZ720909 HHV720901:HHV720909 HRR720901:HRR720909 IBN720901:IBN720909 ILJ720901:ILJ720909 IVF720901:IVF720909 JFB720901:JFB720909 JOX720901:JOX720909 JYT720901:JYT720909 KIP720901:KIP720909 KSL720901:KSL720909 LCH720901:LCH720909 LMD720901:LMD720909 LVZ720901:LVZ720909 MFV720901:MFV720909 MPR720901:MPR720909 MZN720901:MZN720909 NJJ720901:NJJ720909 NTF720901:NTF720909 ODB720901:ODB720909 OMX720901:OMX720909 OWT720901:OWT720909 PGP720901:PGP720909 PQL720901:PQL720909 QAH720901:QAH720909 QKD720901:QKD720909 QTZ720901:QTZ720909 RDV720901:RDV720909 RNR720901:RNR720909 RXN720901:RXN720909 SHJ720901:SHJ720909 SRF720901:SRF720909 TBB720901:TBB720909 TKX720901:TKX720909 TUT720901:TUT720909 UEP720901:UEP720909 UOL720901:UOL720909 UYH720901:UYH720909 VID720901:VID720909 VRZ720901:VRZ720909 WBV720901:WBV720909 WLR720901:WLR720909 WVN720901:WVN720909 F786437:F786445 JB786437:JB786445 SX786437:SX786445 ACT786437:ACT786445 AMP786437:AMP786445 AWL786437:AWL786445 BGH786437:BGH786445 BQD786437:BQD786445 BZZ786437:BZZ786445 CJV786437:CJV786445 CTR786437:CTR786445 DDN786437:DDN786445 DNJ786437:DNJ786445 DXF786437:DXF786445 EHB786437:EHB786445 EQX786437:EQX786445 FAT786437:FAT786445 FKP786437:FKP786445 FUL786437:FUL786445 GEH786437:GEH786445 GOD786437:GOD786445 GXZ786437:GXZ786445 HHV786437:HHV786445 HRR786437:HRR786445 IBN786437:IBN786445 ILJ786437:ILJ786445 IVF786437:IVF786445 JFB786437:JFB786445 JOX786437:JOX786445 JYT786437:JYT786445 KIP786437:KIP786445 KSL786437:KSL786445 LCH786437:LCH786445 LMD786437:LMD786445 LVZ786437:LVZ786445 MFV786437:MFV786445 MPR786437:MPR786445 MZN786437:MZN786445 NJJ786437:NJJ786445 NTF786437:NTF786445 ODB786437:ODB786445 OMX786437:OMX786445 OWT786437:OWT786445 PGP786437:PGP786445 PQL786437:PQL786445 QAH786437:QAH786445 QKD786437:QKD786445 QTZ786437:QTZ786445 RDV786437:RDV786445 RNR786437:RNR786445 RXN786437:RXN786445 SHJ786437:SHJ786445 SRF786437:SRF786445 TBB786437:TBB786445 TKX786437:TKX786445 TUT786437:TUT786445 UEP786437:UEP786445 UOL786437:UOL786445 UYH786437:UYH786445 VID786437:VID786445 VRZ786437:VRZ786445 WBV786437:WBV786445 WLR786437:WLR786445 WVN786437:WVN786445 F851973:F851981 JB851973:JB851981 SX851973:SX851981 ACT851973:ACT851981 AMP851973:AMP851981 AWL851973:AWL851981 BGH851973:BGH851981 BQD851973:BQD851981 BZZ851973:BZZ851981 CJV851973:CJV851981 CTR851973:CTR851981 DDN851973:DDN851981 DNJ851973:DNJ851981 DXF851973:DXF851981 EHB851973:EHB851981 EQX851973:EQX851981 FAT851973:FAT851981 FKP851973:FKP851981 FUL851973:FUL851981 GEH851973:GEH851981 GOD851973:GOD851981 GXZ851973:GXZ851981 HHV851973:HHV851981 HRR851973:HRR851981 IBN851973:IBN851981 ILJ851973:ILJ851981 IVF851973:IVF851981 JFB851973:JFB851981 JOX851973:JOX851981 JYT851973:JYT851981 KIP851973:KIP851981 KSL851973:KSL851981 LCH851973:LCH851981 LMD851973:LMD851981 LVZ851973:LVZ851981 MFV851973:MFV851981 MPR851973:MPR851981 MZN851973:MZN851981 NJJ851973:NJJ851981 NTF851973:NTF851981 ODB851973:ODB851981 OMX851973:OMX851981 OWT851973:OWT851981 PGP851973:PGP851981 PQL851973:PQL851981 QAH851973:QAH851981 QKD851973:QKD851981 QTZ851973:QTZ851981 RDV851973:RDV851981 RNR851973:RNR851981 RXN851973:RXN851981 SHJ851973:SHJ851981 SRF851973:SRF851981 TBB851973:TBB851981 TKX851973:TKX851981 TUT851973:TUT851981 UEP851973:UEP851981 UOL851973:UOL851981 UYH851973:UYH851981 VID851973:VID851981 VRZ851973:VRZ851981 WBV851973:WBV851981 WLR851973:WLR851981 WVN851973:WVN851981 F917509:F917517 JB917509:JB917517 SX917509:SX917517 ACT917509:ACT917517 AMP917509:AMP917517 AWL917509:AWL917517 BGH917509:BGH917517 BQD917509:BQD917517 BZZ917509:BZZ917517 CJV917509:CJV917517 CTR917509:CTR917517 DDN917509:DDN917517 DNJ917509:DNJ917517 DXF917509:DXF917517 EHB917509:EHB917517 EQX917509:EQX917517 FAT917509:FAT917517 FKP917509:FKP917517 FUL917509:FUL917517 GEH917509:GEH917517 GOD917509:GOD917517 GXZ917509:GXZ917517 HHV917509:HHV917517 HRR917509:HRR917517 IBN917509:IBN917517 ILJ917509:ILJ917517 IVF917509:IVF917517 JFB917509:JFB917517 JOX917509:JOX917517 JYT917509:JYT917517 KIP917509:KIP917517 KSL917509:KSL917517 LCH917509:LCH917517 LMD917509:LMD917517 LVZ917509:LVZ917517 MFV917509:MFV917517 MPR917509:MPR917517 MZN917509:MZN917517 NJJ917509:NJJ917517 NTF917509:NTF917517 ODB917509:ODB917517 OMX917509:OMX917517 OWT917509:OWT917517 PGP917509:PGP917517 PQL917509:PQL917517 QAH917509:QAH917517 QKD917509:QKD917517 QTZ917509:QTZ917517 RDV917509:RDV917517 RNR917509:RNR917517 RXN917509:RXN917517 SHJ917509:SHJ917517 SRF917509:SRF917517 TBB917509:TBB917517 TKX917509:TKX917517 TUT917509:TUT917517 UEP917509:UEP917517 UOL917509:UOL917517 UYH917509:UYH917517 VID917509:VID917517 VRZ917509:VRZ917517 WBV917509:WBV917517 WLR917509:WLR917517 WVN917509:WVN917517 F983045:F983053 JB983045:JB983053 SX983045:SX983053 ACT983045:ACT983053 AMP983045:AMP983053 AWL983045:AWL983053 BGH983045:BGH983053 BQD983045:BQD983053 BZZ983045:BZZ983053 CJV983045:CJV983053 CTR983045:CTR983053 DDN983045:DDN983053 DNJ983045:DNJ983053 DXF983045:DXF983053 EHB983045:EHB983053 EQX983045:EQX983053 FAT983045:FAT983053 FKP983045:FKP983053 FUL983045:FUL983053 GEH983045:GEH983053 GOD983045:GOD983053 GXZ983045:GXZ983053 HHV983045:HHV983053 HRR983045:HRR983053 IBN983045:IBN983053 ILJ983045:ILJ983053 IVF983045:IVF983053 JFB983045:JFB983053 JOX983045:JOX983053 JYT983045:JYT983053 KIP983045:KIP983053 KSL983045:KSL983053 LCH983045:LCH983053 LMD983045:LMD983053 LVZ983045:LVZ983053 MFV983045:MFV983053 MPR983045:MPR983053 MZN983045:MZN983053 NJJ983045:NJJ983053 NTF983045:NTF983053 ODB983045:ODB983053 OMX983045:OMX983053 OWT983045:OWT983053 PGP983045:PGP983053 PQL983045:PQL983053 QAH983045:QAH983053 QKD983045:QKD983053 QTZ983045:QTZ983053 RDV983045:RDV983053 RNR983045:RNR983053 RXN983045:RXN983053 SHJ983045:SHJ983053 SRF983045:SRF983053 TBB983045:TBB983053 TKX983045:TKX983053 TUT983045:TUT983053 UEP983045:UEP983053 UOL983045:UOL983053 UYH983045:UYH983053 VID983045:VID983053 VRZ983045:VRZ983053 WBV983045:WBV983053 WLR983045:WLR983053 WVN983045:WVN983053">
      <formula1>$A$70:$A$72</formula1>
    </dataValidation>
    <dataValidation type="list" allowBlank="1" showInputMessage="1" showErrorMessage="1" sqref="H7:I10 JD7:JE10 SZ7:TA10 ACV7:ACW10 AMR7:AMS10 AWN7:AWO10 BGJ7:BGK10 BQF7:BQG10 CAB7:CAC10 CJX7:CJY10 CTT7:CTU10 DDP7:DDQ10 DNL7:DNM10 DXH7:DXI10 EHD7:EHE10 EQZ7:ERA10 FAV7:FAW10 FKR7:FKS10 FUN7:FUO10 GEJ7:GEK10 GOF7:GOG10 GYB7:GYC10 HHX7:HHY10 HRT7:HRU10 IBP7:IBQ10 ILL7:ILM10 IVH7:IVI10 JFD7:JFE10 JOZ7:JPA10 JYV7:JYW10 KIR7:KIS10 KSN7:KSO10 LCJ7:LCK10 LMF7:LMG10 LWB7:LWC10 MFX7:MFY10 MPT7:MPU10 MZP7:MZQ10 NJL7:NJM10 NTH7:NTI10 ODD7:ODE10 OMZ7:ONA10 OWV7:OWW10 PGR7:PGS10 PQN7:PQO10 QAJ7:QAK10 QKF7:QKG10 QUB7:QUC10 RDX7:RDY10 RNT7:RNU10 RXP7:RXQ10 SHL7:SHM10 SRH7:SRI10 TBD7:TBE10 TKZ7:TLA10 TUV7:TUW10 UER7:UES10 UON7:UOO10 UYJ7:UYK10 VIF7:VIG10 VSB7:VSC10 WBX7:WBY10 WLT7:WLU10 WVP7:WVQ10 H65543:I65546 JD65543:JE65546 SZ65543:TA65546 ACV65543:ACW65546 AMR65543:AMS65546 AWN65543:AWO65546 BGJ65543:BGK65546 BQF65543:BQG65546 CAB65543:CAC65546 CJX65543:CJY65546 CTT65543:CTU65546 DDP65543:DDQ65546 DNL65543:DNM65546 DXH65543:DXI65546 EHD65543:EHE65546 EQZ65543:ERA65546 FAV65543:FAW65546 FKR65543:FKS65546 FUN65543:FUO65546 GEJ65543:GEK65546 GOF65543:GOG65546 GYB65543:GYC65546 HHX65543:HHY65546 HRT65543:HRU65546 IBP65543:IBQ65546 ILL65543:ILM65546 IVH65543:IVI65546 JFD65543:JFE65546 JOZ65543:JPA65546 JYV65543:JYW65546 KIR65543:KIS65546 KSN65543:KSO65546 LCJ65543:LCK65546 LMF65543:LMG65546 LWB65543:LWC65546 MFX65543:MFY65546 MPT65543:MPU65546 MZP65543:MZQ65546 NJL65543:NJM65546 NTH65543:NTI65546 ODD65543:ODE65546 OMZ65543:ONA65546 OWV65543:OWW65546 PGR65543:PGS65546 PQN65543:PQO65546 QAJ65543:QAK65546 QKF65543:QKG65546 QUB65543:QUC65546 RDX65543:RDY65546 RNT65543:RNU65546 RXP65543:RXQ65546 SHL65543:SHM65546 SRH65543:SRI65546 TBD65543:TBE65546 TKZ65543:TLA65546 TUV65543:TUW65546 UER65543:UES65546 UON65543:UOO65546 UYJ65543:UYK65546 VIF65543:VIG65546 VSB65543:VSC65546 WBX65543:WBY65546 WLT65543:WLU65546 WVP65543:WVQ65546 H131079:I131082 JD131079:JE131082 SZ131079:TA131082 ACV131079:ACW131082 AMR131079:AMS131082 AWN131079:AWO131082 BGJ131079:BGK131082 BQF131079:BQG131082 CAB131079:CAC131082 CJX131079:CJY131082 CTT131079:CTU131082 DDP131079:DDQ131082 DNL131079:DNM131082 DXH131079:DXI131082 EHD131079:EHE131082 EQZ131079:ERA131082 FAV131079:FAW131082 FKR131079:FKS131082 FUN131079:FUO131082 GEJ131079:GEK131082 GOF131079:GOG131082 GYB131079:GYC131082 HHX131079:HHY131082 HRT131079:HRU131082 IBP131079:IBQ131082 ILL131079:ILM131082 IVH131079:IVI131082 JFD131079:JFE131082 JOZ131079:JPA131082 JYV131079:JYW131082 KIR131079:KIS131082 KSN131079:KSO131082 LCJ131079:LCK131082 LMF131079:LMG131082 LWB131079:LWC131082 MFX131079:MFY131082 MPT131079:MPU131082 MZP131079:MZQ131082 NJL131079:NJM131082 NTH131079:NTI131082 ODD131079:ODE131082 OMZ131079:ONA131082 OWV131079:OWW131082 PGR131079:PGS131082 PQN131079:PQO131082 QAJ131079:QAK131082 QKF131079:QKG131082 QUB131079:QUC131082 RDX131079:RDY131082 RNT131079:RNU131082 RXP131079:RXQ131082 SHL131079:SHM131082 SRH131079:SRI131082 TBD131079:TBE131082 TKZ131079:TLA131082 TUV131079:TUW131082 UER131079:UES131082 UON131079:UOO131082 UYJ131079:UYK131082 VIF131079:VIG131082 VSB131079:VSC131082 WBX131079:WBY131082 WLT131079:WLU131082 WVP131079:WVQ131082 H196615:I196618 JD196615:JE196618 SZ196615:TA196618 ACV196615:ACW196618 AMR196615:AMS196618 AWN196615:AWO196618 BGJ196615:BGK196618 BQF196615:BQG196618 CAB196615:CAC196618 CJX196615:CJY196618 CTT196615:CTU196618 DDP196615:DDQ196618 DNL196615:DNM196618 DXH196615:DXI196618 EHD196615:EHE196618 EQZ196615:ERA196618 FAV196615:FAW196618 FKR196615:FKS196618 FUN196615:FUO196618 GEJ196615:GEK196618 GOF196615:GOG196618 GYB196615:GYC196618 HHX196615:HHY196618 HRT196615:HRU196618 IBP196615:IBQ196618 ILL196615:ILM196618 IVH196615:IVI196618 JFD196615:JFE196618 JOZ196615:JPA196618 JYV196615:JYW196618 KIR196615:KIS196618 KSN196615:KSO196618 LCJ196615:LCK196618 LMF196615:LMG196618 LWB196615:LWC196618 MFX196615:MFY196618 MPT196615:MPU196618 MZP196615:MZQ196618 NJL196615:NJM196618 NTH196615:NTI196618 ODD196615:ODE196618 OMZ196615:ONA196618 OWV196615:OWW196618 PGR196615:PGS196618 PQN196615:PQO196618 QAJ196615:QAK196618 QKF196615:QKG196618 QUB196615:QUC196618 RDX196615:RDY196618 RNT196615:RNU196618 RXP196615:RXQ196618 SHL196615:SHM196618 SRH196615:SRI196618 TBD196615:TBE196618 TKZ196615:TLA196618 TUV196615:TUW196618 UER196615:UES196618 UON196615:UOO196618 UYJ196615:UYK196618 VIF196615:VIG196618 VSB196615:VSC196618 WBX196615:WBY196618 WLT196615:WLU196618 WVP196615:WVQ196618 H262151:I262154 JD262151:JE262154 SZ262151:TA262154 ACV262151:ACW262154 AMR262151:AMS262154 AWN262151:AWO262154 BGJ262151:BGK262154 BQF262151:BQG262154 CAB262151:CAC262154 CJX262151:CJY262154 CTT262151:CTU262154 DDP262151:DDQ262154 DNL262151:DNM262154 DXH262151:DXI262154 EHD262151:EHE262154 EQZ262151:ERA262154 FAV262151:FAW262154 FKR262151:FKS262154 FUN262151:FUO262154 GEJ262151:GEK262154 GOF262151:GOG262154 GYB262151:GYC262154 HHX262151:HHY262154 HRT262151:HRU262154 IBP262151:IBQ262154 ILL262151:ILM262154 IVH262151:IVI262154 JFD262151:JFE262154 JOZ262151:JPA262154 JYV262151:JYW262154 KIR262151:KIS262154 KSN262151:KSO262154 LCJ262151:LCK262154 LMF262151:LMG262154 LWB262151:LWC262154 MFX262151:MFY262154 MPT262151:MPU262154 MZP262151:MZQ262154 NJL262151:NJM262154 NTH262151:NTI262154 ODD262151:ODE262154 OMZ262151:ONA262154 OWV262151:OWW262154 PGR262151:PGS262154 PQN262151:PQO262154 QAJ262151:QAK262154 QKF262151:QKG262154 QUB262151:QUC262154 RDX262151:RDY262154 RNT262151:RNU262154 RXP262151:RXQ262154 SHL262151:SHM262154 SRH262151:SRI262154 TBD262151:TBE262154 TKZ262151:TLA262154 TUV262151:TUW262154 UER262151:UES262154 UON262151:UOO262154 UYJ262151:UYK262154 VIF262151:VIG262154 VSB262151:VSC262154 WBX262151:WBY262154 WLT262151:WLU262154 WVP262151:WVQ262154 H327687:I327690 JD327687:JE327690 SZ327687:TA327690 ACV327687:ACW327690 AMR327687:AMS327690 AWN327687:AWO327690 BGJ327687:BGK327690 BQF327687:BQG327690 CAB327687:CAC327690 CJX327687:CJY327690 CTT327687:CTU327690 DDP327687:DDQ327690 DNL327687:DNM327690 DXH327687:DXI327690 EHD327687:EHE327690 EQZ327687:ERA327690 FAV327687:FAW327690 FKR327687:FKS327690 FUN327687:FUO327690 GEJ327687:GEK327690 GOF327687:GOG327690 GYB327687:GYC327690 HHX327687:HHY327690 HRT327687:HRU327690 IBP327687:IBQ327690 ILL327687:ILM327690 IVH327687:IVI327690 JFD327687:JFE327690 JOZ327687:JPA327690 JYV327687:JYW327690 KIR327687:KIS327690 KSN327687:KSO327690 LCJ327687:LCK327690 LMF327687:LMG327690 LWB327687:LWC327690 MFX327687:MFY327690 MPT327687:MPU327690 MZP327687:MZQ327690 NJL327687:NJM327690 NTH327687:NTI327690 ODD327687:ODE327690 OMZ327687:ONA327690 OWV327687:OWW327690 PGR327687:PGS327690 PQN327687:PQO327690 QAJ327687:QAK327690 QKF327687:QKG327690 QUB327687:QUC327690 RDX327687:RDY327690 RNT327687:RNU327690 RXP327687:RXQ327690 SHL327687:SHM327690 SRH327687:SRI327690 TBD327687:TBE327690 TKZ327687:TLA327690 TUV327687:TUW327690 UER327687:UES327690 UON327687:UOO327690 UYJ327687:UYK327690 VIF327687:VIG327690 VSB327687:VSC327690 WBX327687:WBY327690 WLT327687:WLU327690 WVP327687:WVQ327690 H393223:I393226 JD393223:JE393226 SZ393223:TA393226 ACV393223:ACW393226 AMR393223:AMS393226 AWN393223:AWO393226 BGJ393223:BGK393226 BQF393223:BQG393226 CAB393223:CAC393226 CJX393223:CJY393226 CTT393223:CTU393226 DDP393223:DDQ393226 DNL393223:DNM393226 DXH393223:DXI393226 EHD393223:EHE393226 EQZ393223:ERA393226 FAV393223:FAW393226 FKR393223:FKS393226 FUN393223:FUO393226 GEJ393223:GEK393226 GOF393223:GOG393226 GYB393223:GYC393226 HHX393223:HHY393226 HRT393223:HRU393226 IBP393223:IBQ393226 ILL393223:ILM393226 IVH393223:IVI393226 JFD393223:JFE393226 JOZ393223:JPA393226 JYV393223:JYW393226 KIR393223:KIS393226 KSN393223:KSO393226 LCJ393223:LCK393226 LMF393223:LMG393226 LWB393223:LWC393226 MFX393223:MFY393226 MPT393223:MPU393226 MZP393223:MZQ393226 NJL393223:NJM393226 NTH393223:NTI393226 ODD393223:ODE393226 OMZ393223:ONA393226 OWV393223:OWW393226 PGR393223:PGS393226 PQN393223:PQO393226 QAJ393223:QAK393226 QKF393223:QKG393226 QUB393223:QUC393226 RDX393223:RDY393226 RNT393223:RNU393226 RXP393223:RXQ393226 SHL393223:SHM393226 SRH393223:SRI393226 TBD393223:TBE393226 TKZ393223:TLA393226 TUV393223:TUW393226 UER393223:UES393226 UON393223:UOO393226 UYJ393223:UYK393226 VIF393223:VIG393226 VSB393223:VSC393226 WBX393223:WBY393226 WLT393223:WLU393226 WVP393223:WVQ393226 H458759:I458762 JD458759:JE458762 SZ458759:TA458762 ACV458759:ACW458762 AMR458759:AMS458762 AWN458759:AWO458762 BGJ458759:BGK458762 BQF458759:BQG458762 CAB458759:CAC458762 CJX458759:CJY458762 CTT458759:CTU458762 DDP458759:DDQ458762 DNL458759:DNM458762 DXH458759:DXI458762 EHD458759:EHE458762 EQZ458759:ERA458762 FAV458759:FAW458762 FKR458759:FKS458762 FUN458759:FUO458762 GEJ458759:GEK458762 GOF458759:GOG458762 GYB458759:GYC458762 HHX458759:HHY458762 HRT458759:HRU458762 IBP458759:IBQ458762 ILL458759:ILM458762 IVH458759:IVI458762 JFD458759:JFE458762 JOZ458759:JPA458762 JYV458759:JYW458762 KIR458759:KIS458762 KSN458759:KSO458762 LCJ458759:LCK458762 LMF458759:LMG458762 LWB458759:LWC458762 MFX458759:MFY458762 MPT458759:MPU458762 MZP458759:MZQ458762 NJL458759:NJM458762 NTH458759:NTI458762 ODD458759:ODE458762 OMZ458759:ONA458762 OWV458759:OWW458762 PGR458759:PGS458762 PQN458759:PQO458762 QAJ458759:QAK458762 QKF458759:QKG458762 QUB458759:QUC458762 RDX458759:RDY458762 RNT458759:RNU458762 RXP458759:RXQ458762 SHL458759:SHM458762 SRH458759:SRI458762 TBD458759:TBE458762 TKZ458759:TLA458762 TUV458759:TUW458762 UER458759:UES458762 UON458759:UOO458762 UYJ458759:UYK458762 VIF458759:VIG458762 VSB458759:VSC458762 WBX458759:WBY458762 WLT458759:WLU458762 WVP458759:WVQ458762 H524295:I524298 JD524295:JE524298 SZ524295:TA524298 ACV524295:ACW524298 AMR524295:AMS524298 AWN524295:AWO524298 BGJ524295:BGK524298 BQF524295:BQG524298 CAB524295:CAC524298 CJX524295:CJY524298 CTT524295:CTU524298 DDP524295:DDQ524298 DNL524295:DNM524298 DXH524295:DXI524298 EHD524295:EHE524298 EQZ524295:ERA524298 FAV524295:FAW524298 FKR524295:FKS524298 FUN524295:FUO524298 GEJ524295:GEK524298 GOF524295:GOG524298 GYB524295:GYC524298 HHX524295:HHY524298 HRT524295:HRU524298 IBP524295:IBQ524298 ILL524295:ILM524298 IVH524295:IVI524298 JFD524295:JFE524298 JOZ524295:JPA524298 JYV524295:JYW524298 KIR524295:KIS524298 KSN524295:KSO524298 LCJ524295:LCK524298 LMF524295:LMG524298 LWB524295:LWC524298 MFX524295:MFY524298 MPT524295:MPU524298 MZP524295:MZQ524298 NJL524295:NJM524298 NTH524295:NTI524298 ODD524295:ODE524298 OMZ524295:ONA524298 OWV524295:OWW524298 PGR524295:PGS524298 PQN524295:PQO524298 QAJ524295:QAK524298 QKF524295:QKG524298 QUB524295:QUC524298 RDX524295:RDY524298 RNT524295:RNU524298 RXP524295:RXQ524298 SHL524295:SHM524298 SRH524295:SRI524298 TBD524295:TBE524298 TKZ524295:TLA524298 TUV524295:TUW524298 UER524295:UES524298 UON524295:UOO524298 UYJ524295:UYK524298 VIF524295:VIG524298 VSB524295:VSC524298 WBX524295:WBY524298 WLT524295:WLU524298 WVP524295:WVQ524298 H589831:I589834 JD589831:JE589834 SZ589831:TA589834 ACV589831:ACW589834 AMR589831:AMS589834 AWN589831:AWO589834 BGJ589831:BGK589834 BQF589831:BQG589834 CAB589831:CAC589834 CJX589831:CJY589834 CTT589831:CTU589834 DDP589831:DDQ589834 DNL589831:DNM589834 DXH589831:DXI589834 EHD589831:EHE589834 EQZ589831:ERA589834 FAV589831:FAW589834 FKR589831:FKS589834 FUN589831:FUO589834 GEJ589831:GEK589834 GOF589831:GOG589834 GYB589831:GYC589834 HHX589831:HHY589834 HRT589831:HRU589834 IBP589831:IBQ589834 ILL589831:ILM589834 IVH589831:IVI589834 JFD589831:JFE589834 JOZ589831:JPA589834 JYV589831:JYW589834 KIR589831:KIS589834 KSN589831:KSO589834 LCJ589831:LCK589834 LMF589831:LMG589834 LWB589831:LWC589834 MFX589831:MFY589834 MPT589831:MPU589834 MZP589831:MZQ589834 NJL589831:NJM589834 NTH589831:NTI589834 ODD589831:ODE589834 OMZ589831:ONA589834 OWV589831:OWW589834 PGR589831:PGS589834 PQN589831:PQO589834 QAJ589831:QAK589834 QKF589831:QKG589834 QUB589831:QUC589834 RDX589831:RDY589834 RNT589831:RNU589834 RXP589831:RXQ589834 SHL589831:SHM589834 SRH589831:SRI589834 TBD589831:TBE589834 TKZ589831:TLA589834 TUV589831:TUW589834 UER589831:UES589834 UON589831:UOO589834 UYJ589831:UYK589834 VIF589831:VIG589834 VSB589831:VSC589834 WBX589831:WBY589834 WLT589831:WLU589834 WVP589831:WVQ589834 H655367:I655370 JD655367:JE655370 SZ655367:TA655370 ACV655367:ACW655370 AMR655367:AMS655370 AWN655367:AWO655370 BGJ655367:BGK655370 BQF655367:BQG655370 CAB655367:CAC655370 CJX655367:CJY655370 CTT655367:CTU655370 DDP655367:DDQ655370 DNL655367:DNM655370 DXH655367:DXI655370 EHD655367:EHE655370 EQZ655367:ERA655370 FAV655367:FAW655370 FKR655367:FKS655370 FUN655367:FUO655370 GEJ655367:GEK655370 GOF655367:GOG655370 GYB655367:GYC655370 HHX655367:HHY655370 HRT655367:HRU655370 IBP655367:IBQ655370 ILL655367:ILM655370 IVH655367:IVI655370 JFD655367:JFE655370 JOZ655367:JPA655370 JYV655367:JYW655370 KIR655367:KIS655370 KSN655367:KSO655370 LCJ655367:LCK655370 LMF655367:LMG655370 LWB655367:LWC655370 MFX655367:MFY655370 MPT655367:MPU655370 MZP655367:MZQ655370 NJL655367:NJM655370 NTH655367:NTI655370 ODD655367:ODE655370 OMZ655367:ONA655370 OWV655367:OWW655370 PGR655367:PGS655370 PQN655367:PQO655370 QAJ655367:QAK655370 QKF655367:QKG655370 QUB655367:QUC655370 RDX655367:RDY655370 RNT655367:RNU655370 RXP655367:RXQ655370 SHL655367:SHM655370 SRH655367:SRI655370 TBD655367:TBE655370 TKZ655367:TLA655370 TUV655367:TUW655370 UER655367:UES655370 UON655367:UOO655370 UYJ655367:UYK655370 VIF655367:VIG655370 VSB655367:VSC655370 WBX655367:WBY655370 WLT655367:WLU655370 WVP655367:WVQ655370 H720903:I720906 JD720903:JE720906 SZ720903:TA720906 ACV720903:ACW720906 AMR720903:AMS720906 AWN720903:AWO720906 BGJ720903:BGK720906 BQF720903:BQG720906 CAB720903:CAC720906 CJX720903:CJY720906 CTT720903:CTU720906 DDP720903:DDQ720906 DNL720903:DNM720906 DXH720903:DXI720906 EHD720903:EHE720906 EQZ720903:ERA720906 FAV720903:FAW720906 FKR720903:FKS720906 FUN720903:FUO720906 GEJ720903:GEK720906 GOF720903:GOG720906 GYB720903:GYC720906 HHX720903:HHY720906 HRT720903:HRU720906 IBP720903:IBQ720906 ILL720903:ILM720906 IVH720903:IVI720906 JFD720903:JFE720906 JOZ720903:JPA720906 JYV720903:JYW720906 KIR720903:KIS720906 KSN720903:KSO720906 LCJ720903:LCK720906 LMF720903:LMG720906 LWB720903:LWC720906 MFX720903:MFY720906 MPT720903:MPU720906 MZP720903:MZQ720906 NJL720903:NJM720906 NTH720903:NTI720906 ODD720903:ODE720906 OMZ720903:ONA720906 OWV720903:OWW720906 PGR720903:PGS720906 PQN720903:PQO720906 QAJ720903:QAK720906 QKF720903:QKG720906 QUB720903:QUC720906 RDX720903:RDY720906 RNT720903:RNU720906 RXP720903:RXQ720906 SHL720903:SHM720906 SRH720903:SRI720906 TBD720903:TBE720906 TKZ720903:TLA720906 TUV720903:TUW720906 UER720903:UES720906 UON720903:UOO720906 UYJ720903:UYK720906 VIF720903:VIG720906 VSB720903:VSC720906 WBX720903:WBY720906 WLT720903:WLU720906 WVP720903:WVQ720906 H786439:I786442 JD786439:JE786442 SZ786439:TA786442 ACV786439:ACW786442 AMR786439:AMS786442 AWN786439:AWO786442 BGJ786439:BGK786442 BQF786439:BQG786442 CAB786439:CAC786442 CJX786439:CJY786442 CTT786439:CTU786442 DDP786439:DDQ786442 DNL786439:DNM786442 DXH786439:DXI786442 EHD786439:EHE786442 EQZ786439:ERA786442 FAV786439:FAW786442 FKR786439:FKS786442 FUN786439:FUO786442 GEJ786439:GEK786442 GOF786439:GOG786442 GYB786439:GYC786442 HHX786439:HHY786442 HRT786439:HRU786442 IBP786439:IBQ786442 ILL786439:ILM786442 IVH786439:IVI786442 JFD786439:JFE786442 JOZ786439:JPA786442 JYV786439:JYW786442 KIR786439:KIS786442 KSN786439:KSO786442 LCJ786439:LCK786442 LMF786439:LMG786442 LWB786439:LWC786442 MFX786439:MFY786442 MPT786439:MPU786442 MZP786439:MZQ786442 NJL786439:NJM786442 NTH786439:NTI786442 ODD786439:ODE786442 OMZ786439:ONA786442 OWV786439:OWW786442 PGR786439:PGS786442 PQN786439:PQO786442 QAJ786439:QAK786442 QKF786439:QKG786442 QUB786439:QUC786442 RDX786439:RDY786442 RNT786439:RNU786442 RXP786439:RXQ786442 SHL786439:SHM786442 SRH786439:SRI786442 TBD786439:TBE786442 TKZ786439:TLA786442 TUV786439:TUW786442 UER786439:UES786442 UON786439:UOO786442 UYJ786439:UYK786442 VIF786439:VIG786442 VSB786439:VSC786442 WBX786439:WBY786442 WLT786439:WLU786442 WVP786439:WVQ786442 H851975:I851978 JD851975:JE851978 SZ851975:TA851978 ACV851975:ACW851978 AMR851975:AMS851978 AWN851975:AWO851978 BGJ851975:BGK851978 BQF851975:BQG851978 CAB851975:CAC851978 CJX851975:CJY851978 CTT851975:CTU851978 DDP851975:DDQ851978 DNL851975:DNM851978 DXH851975:DXI851978 EHD851975:EHE851978 EQZ851975:ERA851978 FAV851975:FAW851978 FKR851975:FKS851978 FUN851975:FUO851978 GEJ851975:GEK851978 GOF851975:GOG851978 GYB851975:GYC851978 HHX851975:HHY851978 HRT851975:HRU851978 IBP851975:IBQ851978 ILL851975:ILM851978 IVH851975:IVI851978 JFD851975:JFE851978 JOZ851975:JPA851978 JYV851975:JYW851978 KIR851975:KIS851978 KSN851975:KSO851978 LCJ851975:LCK851978 LMF851975:LMG851978 LWB851975:LWC851978 MFX851975:MFY851978 MPT851975:MPU851978 MZP851975:MZQ851978 NJL851975:NJM851978 NTH851975:NTI851978 ODD851975:ODE851978 OMZ851975:ONA851978 OWV851975:OWW851978 PGR851975:PGS851978 PQN851975:PQO851978 QAJ851975:QAK851978 QKF851975:QKG851978 QUB851975:QUC851978 RDX851975:RDY851978 RNT851975:RNU851978 RXP851975:RXQ851978 SHL851975:SHM851978 SRH851975:SRI851978 TBD851975:TBE851978 TKZ851975:TLA851978 TUV851975:TUW851978 UER851975:UES851978 UON851975:UOO851978 UYJ851975:UYK851978 VIF851975:VIG851978 VSB851975:VSC851978 WBX851975:WBY851978 WLT851975:WLU851978 WVP851975:WVQ851978 H917511:I917514 JD917511:JE917514 SZ917511:TA917514 ACV917511:ACW917514 AMR917511:AMS917514 AWN917511:AWO917514 BGJ917511:BGK917514 BQF917511:BQG917514 CAB917511:CAC917514 CJX917511:CJY917514 CTT917511:CTU917514 DDP917511:DDQ917514 DNL917511:DNM917514 DXH917511:DXI917514 EHD917511:EHE917514 EQZ917511:ERA917514 FAV917511:FAW917514 FKR917511:FKS917514 FUN917511:FUO917514 GEJ917511:GEK917514 GOF917511:GOG917514 GYB917511:GYC917514 HHX917511:HHY917514 HRT917511:HRU917514 IBP917511:IBQ917514 ILL917511:ILM917514 IVH917511:IVI917514 JFD917511:JFE917514 JOZ917511:JPA917514 JYV917511:JYW917514 KIR917511:KIS917514 KSN917511:KSO917514 LCJ917511:LCK917514 LMF917511:LMG917514 LWB917511:LWC917514 MFX917511:MFY917514 MPT917511:MPU917514 MZP917511:MZQ917514 NJL917511:NJM917514 NTH917511:NTI917514 ODD917511:ODE917514 OMZ917511:ONA917514 OWV917511:OWW917514 PGR917511:PGS917514 PQN917511:PQO917514 QAJ917511:QAK917514 QKF917511:QKG917514 QUB917511:QUC917514 RDX917511:RDY917514 RNT917511:RNU917514 RXP917511:RXQ917514 SHL917511:SHM917514 SRH917511:SRI917514 TBD917511:TBE917514 TKZ917511:TLA917514 TUV917511:TUW917514 UER917511:UES917514 UON917511:UOO917514 UYJ917511:UYK917514 VIF917511:VIG917514 VSB917511:VSC917514 WBX917511:WBY917514 WLT917511:WLU917514 WVP917511:WVQ917514 H983047:I983050 JD983047:JE983050 SZ983047:TA983050 ACV983047:ACW983050 AMR983047:AMS983050 AWN983047:AWO983050 BGJ983047:BGK983050 BQF983047:BQG983050 CAB983047:CAC983050 CJX983047:CJY983050 CTT983047:CTU983050 DDP983047:DDQ983050 DNL983047:DNM983050 DXH983047:DXI983050 EHD983047:EHE983050 EQZ983047:ERA983050 FAV983047:FAW983050 FKR983047:FKS983050 FUN983047:FUO983050 GEJ983047:GEK983050 GOF983047:GOG983050 GYB983047:GYC983050 HHX983047:HHY983050 HRT983047:HRU983050 IBP983047:IBQ983050 ILL983047:ILM983050 IVH983047:IVI983050 JFD983047:JFE983050 JOZ983047:JPA983050 JYV983047:JYW983050 KIR983047:KIS983050 KSN983047:KSO983050 LCJ983047:LCK983050 LMF983047:LMG983050 LWB983047:LWC983050 MFX983047:MFY983050 MPT983047:MPU983050 MZP983047:MZQ983050 NJL983047:NJM983050 NTH983047:NTI983050 ODD983047:ODE983050 OMZ983047:ONA983050 OWV983047:OWW983050 PGR983047:PGS983050 PQN983047:PQO983050 QAJ983047:QAK983050 QKF983047:QKG983050 QUB983047:QUC983050 RDX983047:RDY983050 RNT983047:RNU983050 RXP983047:RXQ983050 SHL983047:SHM983050 SRH983047:SRI983050 TBD983047:TBE983050 TKZ983047:TLA983050 TUV983047:TUW983050 UER983047:UES983050 UON983047:UOO983050 UYJ983047:UYK983050 VIF983047:VIG983050 VSB983047:VSC983050 WBX983047:WBY983050 WLT983047:WLU983050 WVP983047:WVQ983050 G7:G11 JC7:JC11 SY7:SY11 ACU7:ACU11 AMQ7:AMQ11 AWM7:AWM11 BGI7:BGI11 BQE7:BQE11 CAA7:CAA11 CJW7:CJW11 CTS7:CTS11 DDO7:DDO11 DNK7:DNK11 DXG7:DXG11 EHC7:EHC11 EQY7:EQY11 FAU7:FAU11 FKQ7:FKQ11 FUM7:FUM11 GEI7:GEI11 GOE7:GOE11 GYA7:GYA11 HHW7:HHW11 HRS7:HRS11 IBO7:IBO11 ILK7:ILK11 IVG7:IVG11 JFC7:JFC11 JOY7:JOY11 JYU7:JYU11 KIQ7:KIQ11 KSM7:KSM11 LCI7:LCI11 LME7:LME11 LWA7:LWA11 MFW7:MFW11 MPS7:MPS11 MZO7:MZO11 NJK7:NJK11 NTG7:NTG11 ODC7:ODC11 OMY7:OMY11 OWU7:OWU11 PGQ7:PGQ11 PQM7:PQM11 QAI7:QAI11 QKE7:QKE11 QUA7:QUA11 RDW7:RDW11 RNS7:RNS11 RXO7:RXO11 SHK7:SHK11 SRG7:SRG11 TBC7:TBC11 TKY7:TKY11 TUU7:TUU11 UEQ7:UEQ11 UOM7:UOM11 UYI7:UYI11 VIE7:VIE11 VSA7:VSA11 WBW7:WBW11 WLS7:WLS11 WVO7:WVO11 G65543:G65547 JC65543:JC65547 SY65543:SY65547 ACU65543:ACU65547 AMQ65543:AMQ65547 AWM65543:AWM65547 BGI65543:BGI65547 BQE65543:BQE65547 CAA65543:CAA65547 CJW65543:CJW65547 CTS65543:CTS65547 DDO65543:DDO65547 DNK65543:DNK65547 DXG65543:DXG65547 EHC65543:EHC65547 EQY65543:EQY65547 FAU65543:FAU65547 FKQ65543:FKQ65547 FUM65543:FUM65547 GEI65543:GEI65547 GOE65543:GOE65547 GYA65543:GYA65547 HHW65543:HHW65547 HRS65543:HRS65547 IBO65543:IBO65547 ILK65543:ILK65547 IVG65543:IVG65547 JFC65543:JFC65547 JOY65543:JOY65547 JYU65543:JYU65547 KIQ65543:KIQ65547 KSM65543:KSM65547 LCI65543:LCI65547 LME65543:LME65547 LWA65543:LWA65547 MFW65543:MFW65547 MPS65543:MPS65547 MZO65543:MZO65547 NJK65543:NJK65547 NTG65543:NTG65547 ODC65543:ODC65547 OMY65543:OMY65547 OWU65543:OWU65547 PGQ65543:PGQ65547 PQM65543:PQM65547 QAI65543:QAI65547 QKE65543:QKE65547 QUA65543:QUA65547 RDW65543:RDW65547 RNS65543:RNS65547 RXO65543:RXO65547 SHK65543:SHK65547 SRG65543:SRG65547 TBC65543:TBC65547 TKY65543:TKY65547 TUU65543:TUU65547 UEQ65543:UEQ65547 UOM65543:UOM65547 UYI65543:UYI65547 VIE65543:VIE65547 VSA65543:VSA65547 WBW65543:WBW65547 WLS65543:WLS65547 WVO65543:WVO65547 G131079:G131083 JC131079:JC131083 SY131079:SY131083 ACU131079:ACU131083 AMQ131079:AMQ131083 AWM131079:AWM131083 BGI131079:BGI131083 BQE131079:BQE131083 CAA131079:CAA131083 CJW131079:CJW131083 CTS131079:CTS131083 DDO131079:DDO131083 DNK131079:DNK131083 DXG131079:DXG131083 EHC131079:EHC131083 EQY131079:EQY131083 FAU131079:FAU131083 FKQ131079:FKQ131083 FUM131079:FUM131083 GEI131079:GEI131083 GOE131079:GOE131083 GYA131079:GYA131083 HHW131079:HHW131083 HRS131079:HRS131083 IBO131079:IBO131083 ILK131079:ILK131083 IVG131079:IVG131083 JFC131079:JFC131083 JOY131079:JOY131083 JYU131079:JYU131083 KIQ131079:KIQ131083 KSM131079:KSM131083 LCI131079:LCI131083 LME131079:LME131083 LWA131079:LWA131083 MFW131079:MFW131083 MPS131079:MPS131083 MZO131079:MZO131083 NJK131079:NJK131083 NTG131079:NTG131083 ODC131079:ODC131083 OMY131079:OMY131083 OWU131079:OWU131083 PGQ131079:PGQ131083 PQM131079:PQM131083 QAI131079:QAI131083 QKE131079:QKE131083 QUA131079:QUA131083 RDW131079:RDW131083 RNS131079:RNS131083 RXO131079:RXO131083 SHK131079:SHK131083 SRG131079:SRG131083 TBC131079:TBC131083 TKY131079:TKY131083 TUU131079:TUU131083 UEQ131079:UEQ131083 UOM131079:UOM131083 UYI131079:UYI131083 VIE131079:VIE131083 VSA131079:VSA131083 WBW131079:WBW131083 WLS131079:WLS131083 WVO131079:WVO131083 G196615:G196619 JC196615:JC196619 SY196615:SY196619 ACU196615:ACU196619 AMQ196615:AMQ196619 AWM196615:AWM196619 BGI196615:BGI196619 BQE196615:BQE196619 CAA196615:CAA196619 CJW196615:CJW196619 CTS196615:CTS196619 DDO196615:DDO196619 DNK196615:DNK196619 DXG196615:DXG196619 EHC196615:EHC196619 EQY196615:EQY196619 FAU196615:FAU196619 FKQ196615:FKQ196619 FUM196615:FUM196619 GEI196615:GEI196619 GOE196615:GOE196619 GYA196615:GYA196619 HHW196615:HHW196619 HRS196615:HRS196619 IBO196615:IBO196619 ILK196615:ILK196619 IVG196615:IVG196619 JFC196615:JFC196619 JOY196615:JOY196619 JYU196615:JYU196619 KIQ196615:KIQ196619 KSM196615:KSM196619 LCI196615:LCI196619 LME196615:LME196619 LWA196615:LWA196619 MFW196615:MFW196619 MPS196615:MPS196619 MZO196615:MZO196619 NJK196615:NJK196619 NTG196615:NTG196619 ODC196615:ODC196619 OMY196615:OMY196619 OWU196615:OWU196619 PGQ196615:PGQ196619 PQM196615:PQM196619 QAI196615:QAI196619 QKE196615:QKE196619 QUA196615:QUA196619 RDW196615:RDW196619 RNS196615:RNS196619 RXO196615:RXO196619 SHK196615:SHK196619 SRG196615:SRG196619 TBC196615:TBC196619 TKY196615:TKY196619 TUU196615:TUU196619 UEQ196615:UEQ196619 UOM196615:UOM196619 UYI196615:UYI196619 VIE196615:VIE196619 VSA196615:VSA196619 WBW196615:WBW196619 WLS196615:WLS196619 WVO196615:WVO196619 G262151:G262155 JC262151:JC262155 SY262151:SY262155 ACU262151:ACU262155 AMQ262151:AMQ262155 AWM262151:AWM262155 BGI262151:BGI262155 BQE262151:BQE262155 CAA262151:CAA262155 CJW262151:CJW262155 CTS262151:CTS262155 DDO262151:DDO262155 DNK262151:DNK262155 DXG262151:DXG262155 EHC262151:EHC262155 EQY262151:EQY262155 FAU262151:FAU262155 FKQ262151:FKQ262155 FUM262151:FUM262155 GEI262151:GEI262155 GOE262151:GOE262155 GYA262151:GYA262155 HHW262151:HHW262155 HRS262151:HRS262155 IBO262151:IBO262155 ILK262151:ILK262155 IVG262151:IVG262155 JFC262151:JFC262155 JOY262151:JOY262155 JYU262151:JYU262155 KIQ262151:KIQ262155 KSM262151:KSM262155 LCI262151:LCI262155 LME262151:LME262155 LWA262151:LWA262155 MFW262151:MFW262155 MPS262151:MPS262155 MZO262151:MZO262155 NJK262151:NJK262155 NTG262151:NTG262155 ODC262151:ODC262155 OMY262151:OMY262155 OWU262151:OWU262155 PGQ262151:PGQ262155 PQM262151:PQM262155 QAI262151:QAI262155 QKE262151:QKE262155 QUA262151:QUA262155 RDW262151:RDW262155 RNS262151:RNS262155 RXO262151:RXO262155 SHK262151:SHK262155 SRG262151:SRG262155 TBC262151:TBC262155 TKY262151:TKY262155 TUU262151:TUU262155 UEQ262151:UEQ262155 UOM262151:UOM262155 UYI262151:UYI262155 VIE262151:VIE262155 VSA262151:VSA262155 WBW262151:WBW262155 WLS262151:WLS262155 WVO262151:WVO262155 G327687:G327691 JC327687:JC327691 SY327687:SY327691 ACU327687:ACU327691 AMQ327687:AMQ327691 AWM327687:AWM327691 BGI327687:BGI327691 BQE327687:BQE327691 CAA327687:CAA327691 CJW327687:CJW327691 CTS327687:CTS327691 DDO327687:DDO327691 DNK327687:DNK327691 DXG327687:DXG327691 EHC327687:EHC327691 EQY327687:EQY327691 FAU327687:FAU327691 FKQ327687:FKQ327691 FUM327687:FUM327691 GEI327687:GEI327691 GOE327687:GOE327691 GYA327687:GYA327691 HHW327687:HHW327691 HRS327687:HRS327691 IBO327687:IBO327691 ILK327687:ILK327691 IVG327687:IVG327691 JFC327687:JFC327691 JOY327687:JOY327691 JYU327687:JYU327691 KIQ327687:KIQ327691 KSM327687:KSM327691 LCI327687:LCI327691 LME327687:LME327691 LWA327687:LWA327691 MFW327687:MFW327691 MPS327687:MPS327691 MZO327687:MZO327691 NJK327687:NJK327691 NTG327687:NTG327691 ODC327687:ODC327691 OMY327687:OMY327691 OWU327687:OWU327691 PGQ327687:PGQ327691 PQM327687:PQM327691 QAI327687:QAI327691 QKE327687:QKE327691 QUA327687:QUA327691 RDW327687:RDW327691 RNS327687:RNS327691 RXO327687:RXO327691 SHK327687:SHK327691 SRG327687:SRG327691 TBC327687:TBC327691 TKY327687:TKY327691 TUU327687:TUU327691 UEQ327687:UEQ327691 UOM327687:UOM327691 UYI327687:UYI327691 VIE327687:VIE327691 VSA327687:VSA327691 WBW327687:WBW327691 WLS327687:WLS327691 WVO327687:WVO327691 G393223:G393227 JC393223:JC393227 SY393223:SY393227 ACU393223:ACU393227 AMQ393223:AMQ393227 AWM393223:AWM393227 BGI393223:BGI393227 BQE393223:BQE393227 CAA393223:CAA393227 CJW393223:CJW393227 CTS393223:CTS393227 DDO393223:DDO393227 DNK393223:DNK393227 DXG393223:DXG393227 EHC393223:EHC393227 EQY393223:EQY393227 FAU393223:FAU393227 FKQ393223:FKQ393227 FUM393223:FUM393227 GEI393223:GEI393227 GOE393223:GOE393227 GYA393223:GYA393227 HHW393223:HHW393227 HRS393223:HRS393227 IBO393223:IBO393227 ILK393223:ILK393227 IVG393223:IVG393227 JFC393223:JFC393227 JOY393223:JOY393227 JYU393223:JYU393227 KIQ393223:KIQ393227 KSM393223:KSM393227 LCI393223:LCI393227 LME393223:LME393227 LWA393223:LWA393227 MFW393223:MFW393227 MPS393223:MPS393227 MZO393223:MZO393227 NJK393223:NJK393227 NTG393223:NTG393227 ODC393223:ODC393227 OMY393223:OMY393227 OWU393223:OWU393227 PGQ393223:PGQ393227 PQM393223:PQM393227 QAI393223:QAI393227 QKE393223:QKE393227 QUA393223:QUA393227 RDW393223:RDW393227 RNS393223:RNS393227 RXO393223:RXO393227 SHK393223:SHK393227 SRG393223:SRG393227 TBC393223:TBC393227 TKY393223:TKY393227 TUU393223:TUU393227 UEQ393223:UEQ393227 UOM393223:UOM393227 UYI393223:UYI393227 VIE393223:VIE393227 VSA393223:VSA393227 WBW393223:WBW393227 WLS393223:WLS393227 WVO393223:WVO393227 G458759:G458763 JC458759:JC458763 SY458759:SY458763 ACU458759:ACU458763 AMQ458759:AMQ458763 AWM458759:AWM458763 BGI458759:BGI458763 BQE458759:BQE458763 CAA458759:CAA458763 CJW458759:CJW458763 CTS458759:CTS458763 DDO458759:DDO458763 DNK458759:DNK458763 DXG458759:DXG458763 EHC458759:EHC458763 EQY458759:EQY458763 FAU458759:FAU458763 FKQ458759:FKQ458763 FUM458759:FUM458763 GEI458759:GEI458763 GOE458759:GOE458763 GYA458759:GYA458763 HHW458759:HHW458763 HRS458759:HRS458763 IBO458759:IBO458763 ILK458759:ILK458763 IVG458759:IVG458763 JFC458759:JFC458763 JOY458759:JOY458763 JYU458759:JYU458763 KIQ458759:KIQ458763 KSM458759:KSM458763 LCI458759:LCI458763 LME458759:LME458763 LWA458759:LWA458763 MFW458759:MFW458763 MPS458759:MPS458763 MZO458759:MZO458763 NJK458759:NJK458763 NTG458759:NTG458763 ODC458759:ODC458763 OMY458759:OMY458763 OWU458759:OWU458763 PGQ458759:PGQ458763 PQM458759:PQM458763 QAI458759:QAI458763 QKE458759:QKE458763 QUA458759:QUA458763 RDW458759:RDW458763 RNS458759:RNS458763 RXO458759:RXO458763 SHK458759:SHK458763 SRG458759:SRG458763 TBC458759:TBC458763 TKY458759:TKY458763 TUU458759:TUU458763 UEQ458759:UEQ458763 UOM458759:UOM458763 UYI458759:UYI458763 VIE458759:VIE458763 VSA458759:VSA458763 WBW458759:WBW458763 WLS458759:WLS458763 WVO458759:WVO458763 G524295:G524299 JC524295:JC524299 SY524295:SY524299 ACU524295:ACU524299 AMQ524295:AMQ524299 AWM524295:AWM524299 BGI524295:BGI524299 BQE524295:BQE524299 CAA524295:CAA524299 CJW524295:CJW524299 CTS524295:CTS524299 DDO524295:DDO524299 DNK524295:DNK524299 DXG524295:DXG524299 EHC524295:EHC524299 EQY524295:EQY524299 FAU524295:FAU524299 FKQ524295:FKQ524299 FUM524295:FUM524299 GEI524295:GEI524299 GOE524295:GOE524299 GYA524295:GYA524299 HHW524295:HHW524299 HRS524295:HRS524299 IBO524295:IBO524299 ILK524295:ILK524299 IVG524295:IVG524299 JFC524295:JFC524299 JOY524295:JOY524299 JYU524295:JYU524299 KIQ524295:KIQ524299 KSM524295:KSM524299 LCI524295:LCI524299 LME524295:LME524299 LWA524295:LWA524299 MFW524295:MFW524299 MPS524295:MPS524299 MZO524295:MZO524299 NJK524295:NJK524299 NTG524295:NTG524299 ODC524295:ODC524299 OMY524295:OMY524299 OWU524295:OWU524299 PGQ524295:PGQ524299 PQM524295:PQM524299 QAI524295:QAI524299 QKE524295:QKE524299 QUA524295:QUA524299 RDW524295:RDW524299 RNS524295:RNS524299 RXO524295:RXO524299 SHK524295:SHK524299 SRG524295:SRG524299 TBC524295:TBC524299 TKY524295:TKY524299 TUU524295:TUU524299 UEQ524295:UEQ524299 UOM524295:UOM524299 UYI524295:UYI524299 VIE524295:VIE524299 VSA524295:VSA524299 WBW524295:WBW524299 WLS524295:WLS524299 WVO524295:WVO524299 G589831:G589835 JC589831:JC589835 SY589831:SY589835 ACU589831:ACU589835 AMQ589831:AMQ589835 AWM589831:AWM589835 BGI589831:BGI589835 BQE589831:BQE589835 CAA589831:CAA589835 CJW589831:CJW589835 CTS589831:CTS589835 DDO589831:DDO589835 DNK589831:DNK589835 DXG589831:DXG589835 EHC589831:EHC589835 EQY589831:EQY589835 FAU589831:FAU589835 FKQ589831:FKQ589835 FUM589831:FUM589835 GEI589831:GEI589835 GOE589831:GOE589835 GYA589831:GYA589835 HHW589831:HHW589835 HRS589831:HRS589835 IBO589831:IBO589835 ILK589831:ILK589835 IVG589831:IVG589835 JFC589831:JFC589835 JOY589831:JOY589835 JYU589831:JYU589835 KIQ589831:KIQ589835 KSM589831:KSM589835 LCI589831:LCI589835 LME589831:LME589835 LWA589831:LWA589835 MFW589831:MFW589835 MPS589831:MPS589835 MZO589831:MZO589835 NJK589831:NJK589835 NTG589831:NTG589835 ODC589831:ODC589835 OMY589831:OMY589835 OWU589831:OWU589835 PGQ589831:PGQ589835 PQM589831:PQM589835 QAI589831:QAI589835 QKE589831:QKE589835 QUA589831:QUA589835 RDW589831:RDW589835 RNS589831:RNS589835 RXO589831:RXO589835 SHK589831:SHK589835 SRG589831:SRG589835 TBC589831:TBC589835 TKY589831:TKY589835 TUU589831:TUU589835 UEQ589831:UEQ589835 UOM589831:UOM589835 UYI589831:UYI589835 VIE589831:VIE589835 VSA589831:VSA589835 WBW589831:WBW589835 WLS589831:WLS589835 WVO589831:WVO589835 G655367:G655371 JC655367:JC655371 SY655367:SY655371 ACU655367:ACU655371 AMQ655367:AMQ655371 AWM655367:AWM655371 BGI655367:BGI655371 BQE655367:BQE655371 CAA655367:CAA655371 CJW655367:CJW655371 CTS655367:CTS655371 DDO655367:DDO655371 DNK655367:DNK655371 DXG655367:DXG655371 EHC655367:EHC655371 EQY655367:EQY655371 FAU655367:FAU655371 FKQ655367:FKQ655371 FUM655367:FUM655371 GEI655367:GEI655371 GOE655367:GOE655371 GYA655367:GYA655371 HHW655367:HHW655371 HRS655367:HRS655371 IBO655367:IBO655371 ILK655367:ILK655371 IVG655367:IVG655371 JFC655367:JFC655371 JOY655367:JOY655371 JYU655367:JYU655371 KIQ655367:KIQ655371 KSM655367:KSM655371 LCI655367:LCI655371 LME655367:LME655371 LWA655367:LWA655371 MFW655367:MFW655371 MPS655367:MPS655371 MZO655367:MZO655371 NJK655367:NJK655371 NTG655367:NTG655371 ODC655367:ODC655371 OMY655367:OMY655371 OWU655367:OWU655371 PGQ655367:PGQ655371 PQM655367:PQM655371 QAI655367:QAI655371 QKE655367:QKE655371 QUA655367:QUA655371 RDW655367:RDW655371 RNS655367:RNS655371 RXO655367:RXO655371 SHK655367:SHK655371 SRG655367:SRG655371 TBC655367:TBC655371 TKY655367:TKY655371 TUU655367:TUU655371 UEQ655367:UEQ655371 UOM655367:UOM655371 UYI655367:UYI655371 VIE655367:VIE655371 VSA655367:VSA655371 WBW655367:WBW655371 WLS655367:WLS655371 WVO655367:WVO655371 G720903:G720907 JC720903:JC720907 SY720903:SY720907 ACU720903:ACU720907 AMQ720903:AMQ720907 AWM720903:AWM720907 BGI720903:BGI720907 BQE720903:BQE720907 CAA720903:CAA720907 CJW720903:CJW720907 CTS720903:CTS720907 DDO720903:DDO720907 DNK720903:DNK720907 DXG720903:DXG720907 EHC720903:EHC720907 EQY720903:EQY720907 FAU720903:FAU720907 FKQ720903:FKQ720907 FUM720903:FUM720907 GEI720903:GEI720907 GOE720903:GOE720907 GYA720903:GYA720907 HHW720903:HHW720907 HRS720903:HRS720907 IBO720903:IBO720907 ILK720903:ILK720907 IVG720903:IVG720907 JFC720903:JFC720907 JOY720903:JOY720907 JYU720903:JYU720907 KIQ720903:KIQ720907 KSM720903:KSM720907 LCI720903:LCI720907 LME720903:LME720907 LWA720903:LWA720907 MFW720903:MFW720907 MPS720903:MPS720907 MZO720903:MZO720907 NJK720903:NJK720907 NTG720903:NTG720907 ODC720903:ODC720907 OMY720903:OMY720907 OWU720903:OWU720907 PGQ720903:PGQ720907 PQM720903:PQM720907 QAI720903:QAI720907 QKE720903:QKE720907 QUA720903:QUA720907 RDW720903:RDW720907 RNS720903:RNS720907 RXO720903:RXO720907 SHK720903:SHK720907 SRG720903:SRG720907 TBC720903:TBC720907 TKY720903:TKY720907 TUU720903:TUU720907 UEQ720903:UEQ720907 UOM720903:UOM720907 UYI720903:UYI720907 VIE720903:VIE720907 VSA720903:VSA720907 WBW720903:WBW720907 WLS720903:WLS720907 WVO720903:WVO720907 G786439:G786443 JC786439:JC786443 SY786439:SY786443 ACU786439:ACU786443 AMQ786439:AMQ786443 AWM786439:AWM786443 BGI786439:BGI786443 BQE786439:BQE786443 CAA786439:CAA786443 CJW786439:CJW786443 CTS786439:CTS786443 DDO786439:DDO786443 DNK786439:DNK786443 DXG786439:DXG786443 EHC786439:EHC786443 EQY786439:EQY786443 FAU786439:FAU786443 FKQ786439:FKQ786443 FUM786439:FUM786443 GEI786439:GEI786443 GOE786439:GOE786443 GYA786439:GYA786443 HHW786439:HHW786443 HRS786439:HRS786443 IBO786439:IBO786443 ILK786439:ILK786443 IVG786439:IVG786443 JFC786439:JFC786443 JOY786439:JOY786443 JYU786439:JYU786443 KIQ786439:KIQ786443 KSM786439:KSM786443 LCI786439:LCI786443 LME786439:LME786443 LWA786439:LWA786443 MFW786439:MFW786443 MPS786439:MPS786443 MZO786439:MZO786443 NJK786439:NJK786443 NTG786439:NTG786443 ODC786439:ODC786443 OMY786439:OMY786443 OWU786439:OWU786443 PGQ786439:PGQ786443 PQM786439:PQM786443 QAI786439:QAI786443 QKE786439:QKE786443 QUA786439:QUA786443 RDW786439:RDW786443 RNS786439:RNS786443 RXO786439:RXO786443 SHK786439:SHK786443 SRG786439:SRG786443 TBC786439:TBC786443 TKY786439:TKY786443 TUU786439:TUU786443 UEQ786439:UEQ786443 UOM786439:UOM786443 UYI786439:UYI786443 VIE786439:VIE786443 VSA786439:VSA786443 WBW786439:WBW786443 WLS786439:WLS786443 WVO786439:WVO786443 G851975:G851979 JC851975:JC851979 SY851975:SY851979 ACU851975:ACU851979 AMQ851975:AMQ851979 AWM851975:AWM851979 BGI851975:BGI851979 BQE851975:BQE851979 CAA851975:CAA851979 CJW851975:CJW851979 CTS851975:CTS851979 DDO851975:DDO851979 DNK851975:DNK851979 DXG851975:DXG851979 EHC851975:EHC851979 EQY851975:EQY851979 FAU851975:FAU851979 FKQ851975:FKQ851979 FUM851975:FUM851979 GEI851975:GEI851979 GOE851975:GOE851979 GYA851975:GYA851979 HHW851975:HHW851979 HRS851975:HRS851979 IBO851975:IBO851979 ILK851975:ILK851979 IVG851975:IVG851979 JFC851975:JFC851979 JOY851975:JOY851979 JYU851975:JYU851979 KIQ851975:KIQ851979 KSM851975:KSM851979 LCI851975:LCI851979 LME851975:LME851979 LWA851975:LWA851979 MFW851975:MFW851979 MPS851975:MPS851979 MZO851975:MZO851979 NJK851975:NJK851979 NTG851975:NTG851979 ODC851975:ODC851979 OMY851975:OMY851979 OWU851975:OWU851979 PGQ851975:PGQ851979 PQM851975:PQM851979 QAI851975:QAI851979 QKE851975:QKE851979 QUA851975:QUA851979 RDW851975:RDW851979 RNS851975:RNS851979 RXO851975:RXO851979 SHK851975:SHK851979 SRG851975:SRG851979 TBC851975:TBC851979 TKY851975:TKY851979 TUU851975:TUU851979 UEQ851975:UEQ851979 UOM851975:UOM851979 UYI851975:UYI851979 VIE851975:VIE851979 VSA851975:VSA851979 WBW851975:WBW851979 WLS851975:WLS851979 WVO851975:WVO851979 G917511:G917515 JC917511:JC917515 SY917511:SY917515 ACU917511:ACU917515 AMQ917511:AMQ917515 AWM917511:AWM917515 BGI917511:BGI917515 BQE917511:BQE917515 CAA917511:CAA917515 CJW917511:CJW917515 CTS917511:CTS917515 DDO917511:DDO917515 DNK917511:DNK917515 DXG917511:DXG917515 EHC917511:EHC917515 EQY917511:EQY917515 FAU917511:FAU917515 FKQ917511:FKQ917515 FUM917511:FUM917515 GEI917511:GEI917515 GOE917511:GOE917515 GYA917511:GYA917515 HHW917511:HHW917515 HRS917511:HRS917515 IBO917511:IBO917515 ILK917511:ILK917515 IVG917511:IVG917515 JFC917511:JFC917515 JOY917511:JOY917515 JYU917511:JYU917515 KIQ917511:KIQ917515 KSM917511:KSM917515 LCI917511:LCI917515 LME917511:LME917515 LWA917511:LWA917515 MFW917511:MFW917515 MPS917511:MPS917515 MZO917511:MZO917515 NJK917511:NJK917515 NTG917511:NTG917515 ODC917511:ODC917515 OMY917511:OMY917515 OWU917511:OWU917515 PGQ917511:PGQ917515 PQM917511:PQM917515 QAI917511:QAI917515 QKE917511:QKE917515 QUA917511:QUA917515 RDW917511:RDW917515 RNS917511:RNS917515 RXO917511:RXO917515 SHK917511:SHK917515 SRG917511:SRG917515 TBC917511:TBC917515 TKY917511:TKY917515 TUU917511:TUU917515 UEQ917511:UEQ917515 UOM917511:UOM917515 UYI917511:UYI917515 VIE917511:VIE917515 VSA917511:VSA917515 WBW917511:WBW917515 WLS917511:WLS917515 WVO917511:WVO917515 G983047:G983051 JC983047:JC983051 SY983047:SY983051 ACU983047:ACU983051 AMQ983047:AMQ983051 AWM983047:AWM983051 BGI983047:BGI983051 BQE983047:BQE983051 CAA983047:CAA983051 CJW983047:CJW983051 CTS983047:CTS983051 DDO983047:DDO983051 DNK983047:DNK983051 DXG983047:DXG983051 EHC983047:EHC983051 EQY983047:EQY983051 FAU983047:FAU983051 FKQ983047:FKQ983051 FUM983047:FUM983051 GEI983047:GEI983051 GOE983047:GOE983051 GYA983047:GYA983051 HHW983047:HHW983051 HRS983047:HRS983051 IBO983047:IBO983051 ILK983047:ILK983051 IVG983047:IVG983051 JFC983047:JFC983051 JOY983047:JOY983051 JYU983047:JYU983051 KIQ983047:KIQ983051 KSM983047:KSM983051 LCI983047:LCI983051 LME983047:LME983051 LWA983047:LWA983051 MFW983047:MFW983051 MPS983047:MPS983051 MZO983047:MZO983051 NJK983047:NJK983051 NTG983047:NTG983051 ODC983047:ODC983051 OMY983047:OMY983051 OWU983047:OWU983051 PGQ983047:PGQ983051 PQM983047:PQM983051 QAI983047:QAI983051 QKE983047:QKE983051 QUA983047:QUA983051 RDW983047:RDW983051 RNS983047:RNS983051 RXO983047:RXO983051 SHK983047:SHK983051 SRG983047:SRG983051 TBC983047:TBC983051 TKY983047:TKY983051 TUU983047:TUU983051 UEQ983047:UEQ983051 UOM983047:UOM983051 UYI983047:UYI983051 VIE983047:VIE983051 VSA983047:VSA983051 WBW983047:WBW983051 WLS983047:WLS983051 WVO983047:WVO983051 G12:I13 JC12:JE13 SY12:TA13 ACU12:ACW13 AMQ12:AMS13 AWM12:AWO13 BGI12:BGK13 BQE12:BQG13 CAA12:CAC13 CJW12:CJY13 CTS12:CTU13 DDO12:DDQ13 DNK12:DNM13 DXG12:DXI13 EHC12:EHE13 EQY12:ERA13 FAU12:FAW13 FKQ12:FKS13 FUM12:FUO13 GEI12:GEK13 GOE12:GOG13 GYA12:GYC13 HHW12:HHY13 HRS12:HRU13 IBO12:IBQ13 ILK12:ILM13 IVG12:IVI13 JFC12:JFE13 JOY12:JPA13 JYU12:JYW13 KIQ12:KIS13 KSM12:KSO13 LCI12:LCK13 LME12:LMG13 LWA12:LWC13 MFW12:MFY13 MPS12:MPU13 MZO12:MZQ13 NJK12:NJM13 NTG12:NTI13 ODC12:ODE13 OMY12:ONA13 OWU12:OWW13 PGQ12:PGS13 PQM12:PQO13 QAI12:QAK13 QKE12:QKG13 QUA12:QUC13 RDW12:RDY13 RNS12:RNU13 RXO12:RXQ13 SHK12:SHM13 SRG12:SRI13 TBC12:TBE13 TKY12:TLA13 TUU12:TUW13 UEQ12:UES13 UOM12:UOO13 UYI12:UYK13 VIE12:VIG13 VSA12:VSC13 WBW12:WBY13 WLS12:WLU13 WVO12:WVQ13 G65548:I65549 JC65548:JE65549 SY65548:TA65549 ACU65548:ACW65549 AMQ65548:AMS65549 AWM65548:AWO65549 BGI65548:BGK65549 BQE65548:BQG65549 CAA65548:CAC65549 CJW65548:CJY65549 CTS65548:CTU65549 DDO65548:DDQ65549 DNK65548:DNM65549 DXG65548:DXI65549 EHC65548:EHE65549 EQY65548:ERA65549 FAU65548:FAW65549 FKQ65548:FKS65549 FUM65548:FUO65549 GEI65548:GEK65549 GOE65548:GOG65549 GYA65548:GYC65549 HHW65548:HHY65549 HRS65548:HRU65549 IBO65548:IBQ65549 ILK65548:ILM65549 IVG65548:IVI65549 JFC65548:JFE65549 JOY65548:JPA65549 JYU65548:JYW65549 KIQ65548:KIS65549 KSM65548:KSO65549 LCI65548:LCK65549 LME65548:LMG65549 LWA65548:LWC65549 MFW65548:MFY65549 MPS65548:MPU65549 MZO65548:MZQ65549 NJK65548:NJM65549 NTG65548:NTI65549 ODC65548:ODE65549 OMY65548:ONA65549 OWU65548:OWW65549 PGQ65548:PGS65549 PQM65548:PQO65549 QAI65548:QAK65549 QKE65548:QKG65549 QUA65548:QUC65549 RDW65548:RDY65549 RNS65548:RNU65549 RXO65548:RXQ65549 SHK65548:SHM65549 SRG65548:SRI65549 TBC65548:TBE65549 TKY65548:TLA65549 TUU65548:TUW65549 UEQ65548:UES65549 UOM65548:UOO65549 UYI65548:UYK65549 VIE65548:VIG65549 VSA65548:VSC65549 WBW65548:WBY65549 WLS65548:WLU65549 WVO65548:WVQ65549 G131084:I131085 JC131084:JE131085 SY131084:TA131085 ACU131084:ACW131085 AMQ131084:AMS131085 AWM131084:AWO131085 BGI131084:BGK131085 BQE131084:BQG131085 CAA131084:CAC131085 CJW131084:CJY131085 CTS131084:CTU131085 DDO131084:DDQ131085 DNK131084:DNM131085 DXG131084:DXI131085 EHC131084:EHE131085 EQY131084:ERA131085 FAU131084:FAW131085 FKQ131084:FKS131085 FUM131084:FUO131085 GEI131084:GEK131085 GOE131084:GOG131085 GYA131084:GYC131085 HHW131084:HHY131085 HRS131084:HRU131085 IBO131084:IBQ131085 ILK131084:ILM131085 IVG131084:IVI131085 JFC131084:JFE131085 JOY131084:JPA131085 JYU131084:JYW131085 KIQ131084:KIS131085 KSM131084:KSO131085 LCI131084:LCK131085 LME131084:LMG131085 LWA131084:LWC131085 MFW131084:MFY131085 MPS131084:MPU131085 MZO131084:MZQ131085 NJK131084:NJM131085 NTG131084:NTI131085 ODC131084:ODE131085 OMY131084:ONA131085 OWU131084:OWW131085 PGQ131084:PGS131085 PQM131084:PQO131085 QAI131084:QAK131085 QKE131084:QKG131085 QUA131084:QUC131085 RDW131084:RDY131085 RNS131084:RNU131085 RXO131084:RXQ131085 SHK131084:SHM131085 SRG131084:SRI131085 TBC131084:TBE131085 TKY131084:TLA131085 TUU131084:TUW131085 UEQ131084:UES131085 UOM131084:UOO131085 UYI131084:UYK131085 VIE131084:VIG131085 VSA131084:VSC131085 WBW131084:WBY131085 WLS131084:WLU131085 WVO131084:WVQ131085 G196620:I196621 JC196620:JE196621 SY196620:TA196621 ACU196620:ACW196621 AMQ196620:AMS196621 AWM196620:AWO196621 BGI196620:BGK196621 BQE196620:BQG196621 CAA196620:CAC196621 CJW196620:CJY196621 CTS196620:CTU196621 DDO196620:DDQ196621 DNK196620:DNM196621 DXG196620:DXI196621 EHC196620:EHE196621 EQY196620:ERA196621 FAU196620:FAW196621 FKQ196620:FKS196621 FUM196620:FUO196621 GEI196620:GEK196621 GOE196620:GOG196621 GYA196620:GYC196621 HHW196620:HHY196621 HRS196620:HRU196621 IBO196620:IBQ196621 ILK196620:ILM196621 IVG196620:IVI196621 JFC196620:JFE196621 JOY196620:JPA196621 JYU196620:JYW196621 KIQ196620:KIS196621 KSM196620:KSO196621 LCI196620:LCK196621 LME196620:LMG196621 LWA196620:LWC196621 MFW196620:MFY196621 MPS196620:MPU196621 MZO196620:MZQ196621 NJK196620:NJM196621 NTG196620:NTI196621 ODC196620:ODE196621 OMY196620:ONA196621 OWU196620:OWW196621 PGQ196620:PGS196621 PQM196620:PQO196621 QAI196620:QAK196621 QKE196620:QKG196621 QUA196620:QUC196621 RDW196620:RDY196621 RNS196620:RNU196621 RXO196620:RXQ196621 SHK196620:SHM196621 SRG196620:SRI196621 TBC196620:TBE196621 TKY196620:TLA196621 TUU196620:TUW196621 UEQ196620:UES196621 UOM196620:UOO196621 UYI196620:UYK196621 VIE196620:VIG196621 VSA196620:VSC196621 WBW196620:WBY196621 WLS196620:WLU196621 WVO196620:WVQ196621 G262156:I262157 JC262156:JE262157 SY262156:TA262157 ACU262156:ACW262157 AMQ262156:AMS262157 AWM262156:AWO262157 BGI262156:BGK262157 BQE262156:BQG262157 CAA262156:CAC262157 CJW262156:CJY262157 CTS262156:CTU262157 DDO262156:DDQ262157 DNK262156:DNM262157 DXG262156:DXI262157 EHC262156:EHE262157 EQY262156:ERA262157 FAU262156:FAW262157 FKQ262156:FKS262157 FUM262156:FUO262157 GEI262156:GEK262157 GOE262156:GOG262157 GYA262156:GYC262157 HHW262156:HHY262157 HRS262156:HRU262157 IBO262156:IBQ262157 ILK262156:ILM262157 IVG262156:IVI262157 JFC262156:JFE262157 JOY262156:JPA262157 JYU262156:JYW262157 KIQ262156:KIS262157 KSM262156:KSO262157 LCI262156:LCK262157 LME262156:LMG262157 LWA262156:LWC262157 MFW262156:MFY262157 MPS262156:MPU262157 MZO262156:MZQ262157 NJK262156:NJM262157 NTG262156:NTI262157 ODC262156:ODE262157 OMY262156:ONA262157 OWU262156:OWW262157 PGQ262156:PGS262157 PQM262156:PQO262157 QAI262156:QAK262157 QKE262156:QKG262157 QUA262156:QUC262157 RDW262156:RDY262157 RNS262156:RNU262157 RXO262156:RXQ262157 SHK262156:SHM262157 SRG262156:SRI262157 TBC262156:TBE262157 TKY262156:TLA262157 TUU262156:TUW262157 UEQ262156:UES262157 UOM262156:UOO262157 UYI262156:UYK262157 VIE262156:VIG262157 VSA262156:VSC262157 WBW262156:WBY262157 WLS262156:WLU262157 WVO262156:WVQ262157 G327692:I327693 JC327692:JE327693 SY327692:TA327693 ACU327692:ACW327693 AMQ327692:AMS327693 AWM327692:AWO327693 BGI327692:BGK327693 BQE327692:BQG327693 CAA327692:CAC327693 CJW327692:CJY327693 CTS327692:CTU327693 DDO327692:DDQ327693 DNK327692:DNM327693 DXG327692:DXI327693 EHC327692:EHE327693 EQY327692:ERA327693 FAU327692:FAW327693 FKQ327692:FKS327693 FUM327692:FUO327693 GEI327692:GEK327693 GOE327692:GOG327693 GYA327692:GYC327693 HHW327692:HHY327693 HRS327692:HRU327693 IBO327692:IBQ327693 ILK327692:ILM327693 IVG327692:IVI327693 JFC327692:JFE327693 JOY327692:JPA327693 JYU327692:JYW327693 KIQ327692:KIS327693 KSM327692:KSO327693 LCI327692:LCK327693 LME327692:LMG327693 LWA327692:LWC327693 MFW327692:MFY327693 MPS327692:MPU327693 MZO327692:MZQ327693 NJK327692:NJM327693 NTG327692:NTI327693 ODC327692:ODE327693 OMY327692:ONA327693 OWU327692:OWW327693 PGQ327692:PGS327693 PQM327692:PQO327693 QAI327692:QAK327693 QKE327692:QKG327693 QUA327692:QUC327693 RDW327692:RDY327693 RNS327692:RNU327693 RXO327692:RXQ327693 SHK327692:SHM327693 SRG327692:SRI327693 TBC327692:TBE327693 TKY327692:TLA327693 TUU327692:TUW327693 UEQ327692:UES327693 UOM327692:UOO327693 UYI327692:UYK327693 VIE327692:VIG327693 VSA327692:VSC327693 WBW327692:WBY327693 WLS327692:WLU327693 WVO327692:WVQ327693 G393228:I393229 JC393228:JE393229 SY393228:TA393229 ACU393228:ACW393229 AMQ393228:AMS393229 AWM393228:AWO393229 BGI393228:BGK393229 BQE393228:BQG393229 CAA393228:CAC393229 CJW393228:CJY393229 CTS393228:CTU393229 DDO393228:DDQ393229 DNK393228:DNM393229 DXG393228:DXI393229 EHC393228:EHE393229 EQY393228:ERA393229 FAU393228:FAW393229 FKQ393228:FKS393229 FUM393228:FUO393229 GEI393228:GEK393229 GOE393228:GOG393229 GYA393228:GYC393229 HHW393228:HHY393229 HRS393228:HRU393229 IBO393228:IBQ393229 ILK393228:ILM393229 IVG393228:IVI393229 JFC393228:JFE393229 JOY393228:JPA393229 JYU393228:JYW393229 KIQ393228:KIS393229 KSM393228:KSO393229 LCI393228:LCK393229 LME393228:LMG393229 LWA393228:LWC393229 MFW393228:MFY393229 MPS393228:MPU393229 MZO393228:MZQ393229 NJK393228:NJM393229 NTG393228:NTI393229 ODC393228:ODE393229 OMY393228:ONA393229 OWU393228:OWW393229 PGQ393228:PGS393229 PQM393228:PQO393229 QAI393228:QAK393229 QKE393228:QKG393229 QUA393228:QUC393229 RDW393228:RDY393229 RNS393228:RNU393229 RXO393228:RXQ393229 SHK393228:SHM393229 SRG393228:SRI393229 TBC393228:TBE393229 TKY393228:TLA393229 TUU393228:TUW393229 UEQ393228:UES393229 UOM393228:UOO393229 UYI393228:UYK393229 VIE393228:VIG393229 VSA393228:VSC393229 WBW393228:WBY393229 WLS393228:WLU393229 WVO393228:WVQ393229 G458764:I458765 JC458764:JE458765 SY458764:TA458765 ACU458764:ACW458765 AMQ458764:AMS458765 AWM458764:AWO458765 BGI458764:BGK458765 BQE458764:BQG458765 CAA458764:CAC458765 CJW458764:CJY458765 CTS458764:CTU458765 DDO458764:DDQ458765 DNK458764:DNM458765 DXG458764:DXI458765 EHC458764:EHE458765 EQY458764:ERA458765 FAU458764:FAW458765 FKQ458764:FKS458765 FUM458764:FUO458765 GEI458764:GEK458765 GOE458764:GOG458765 GYA458764:GYC458765 HHW458764:HHY458765 HRS458764:HRU458765 IBO458764:IBQ458765 ILK458764:ILM458765 IVG458764:IVI458765 JFC458764:JFE458765 JOY458764:JPA458765 JYU458764:JYW458765 KIQ458764:KIS458765 KSM458764:KSO458765 LCI458764:LCK458765 LME458764:LMG458765 LWA458764:LWC458765 MFW458764:MFY458765 MPS458764:MPU458765 MZO458764:MZQ458765 NJK458764:NJM458765 NTG458764:NTI458765 ODC458764:ODE458765 OMY458764:ONA458765 OWU458764:OWW458765 PGQ458764:PGS458765 PQM458764:PQO458765 QAI458764:QAK458765 QKE458764:QKG458765 QUA458764:QUC458765 RDW458764:RDY458765 RNS458764:RNU458765 RXO458764:RXQ458765 SHK458764:SHM458765 SRG458764:SRI458765 TBC458764:TBE458765 TKY458764:TLA458765 TUU458764:TUW458765 UEQ458764:UES458765 UOM458764:UOO458765 UYI458764:UYK458765 VIE458764:VIG458765 VSA458764:VSC458765 WBW458764:WBY458765 WLS458764:WLU458765 WVO458764:WVQ458765 G524300:I524301 JC524300:JE524301 SY524300:TA524301 ACU524300:ACW524301 AMQ524300:AMS524301 AWM524300:AWO524301 BGI524300:BGK524301 BQE524300:BQG524301 CAA524300:CAC524301 CJW524300:CJY524301 CTS524300:CTU524301 DDO524300:DDQ524301 DNK524300:DNM524301 DXG524300:DXI524301 EHC524300:EHE524301 EQY524300:ERA524301 FAU524300:FAW524301 FKQ524300:FKS524301 FUM524300:FUO524301 GEI524300:GEK524301 GOE524300:GOG524301 GYA524300:GYC524301 HHW524300:HHY524301 HRS524300:HRU524301 IBO524300:IBQ524301 ILK524300:ILM524301 IVG524300:IVI524301 JFC524300:JFE524301 JOY524300:JPA524301 JYU524300:JYW524301 KIQ524300:KIS524301 KSM524300:KSO524301 LCI524300:LCK524301 LME524300:LMG524301 LWA524300:LWC524301 MFW524300:MFY524301 MPS524300:MPU524301 MZO524300:MZQ524301 NJK524300:NJM524301 NTG524300:NTI524301 ODC524300:ODE524301 OMY524300:ONA524301 OWU524300:OWW524301 PGQ524300:PGS524301 PQM524300:PQO524301 QAI524300:QAK524301 QKE524300:QKG524301 QUA524300:QUC524301 RDW524300:RDY524301 RNS524300:RNU524301 RXO524300:RXQ524301 SHK524300:SHM524301 SRG524300:SRI524301 TBC524300:TBE524301 TKY524300:TLA524301 TUU524300:TUW524301 UEQ524300:UES524301 UOM524300:UOO524301 UYI524300:UYK524301 VIE524300:VIG524301 VSA524300:VSC524301 WBW524300:WBY524301 WLS524300:WLU524301 WVO524300:WVQ524301 G589836:I589837 JC589836:JE589837 SY589836:TA589837 ACU589836:ACW589837 AMQ589836:AMS589837 AWM589836:AWO589837 BGI589836:BGK589837 BQE589836:BQG589837 CAA589836:CAC589837 CJW589836:CJY589837 CTS589836:CTU589837 DDO589836:DDQ589837 DNK589836:DNM589837 DXG589836:DXI589837 EHC589836:EHE589837 EQY589836:ERA589837 FAU589836:FAW589837 FKQ589836:FKS589837 FUM589836:FUO589837 GEI589836:GEK589837 GOE589836:GOG589837 GYA589836:GYC589837 HHW589836:HHY589837 HRS589836:HRU589837 IBO589836:IBQ589837 ILK589836:ILM589837 IVG589836:IVI589837 JFC589836:JFE589837 JOY589836:JPA589837 JYU589836:JYW589837 KIQ589836:KIS589837 KSM589836:KSO589837 LCI589836:LCK589837 LME589836:LMG589837 LWA589836:LWC589837 MFW589836:MFY589837 MPS589836:MPU589837 MZO589836:MZQ589837 NJK589836:NJM589837 NTG589836:NTI589837 ODC589836:ODE589837 OMY589836:ONA589837 OWU589836:OWW589837 PGQ589836:PGS589837 PQM589836:PQO589837 QAI589836:QAK589837 QKE589836:QKG589837 QUA589836:QUC589837 RDW589836:RDY589837 RNS589836:RNU589837 RXO589836:RXQ589837 SHK589836:SHM589837 SRG589836:SRI589837 TBC589836:TBE589837 TKY589836:TLA589837 TUU589836:TUW589837 UEQ589836:UES589837 UOM589836:UOO589837 UYI589836:UYK589837 VIE589836:VIG589837 VSA589836:VSC589837 WBW589836:WBY589837 WLS589836:WLU589837 WVO589836:WVQ589837 G655372:I655373 JC655372:JE655373 SY655372:TA655373 ACU655372:ACW655373 AMQ655372:AMS655373 AWM655372:AWO655373 BGI655372:BGK655373 BQE655372:BQG655373 CAA655372:CAC655373 CJW655372:CJY655373 CTS655372:CTU655373 DDO655372:DDQ655373 DNK655372:DNM655373 DXG655372:DXI655373 EHC655372:EHE655373 EQY655372:ERA655373 FAU655372:FAW655373 FKQ655372:FKS655373 FUM655372:FUO655373 GEI655372:GEK655373 GOE655372:GOG655373 GYA655372:GYC655373 HHW655372:HHY655373 HRS655372:HRU655373 IBO655372:IBQ655373 ILK655372:ILM655373 IVG655372:IVI655373 JFC655372:JFE655373 JOY655372:JPA655373 JYU655372:JYW655373 KIQ655372:KIS655373 KSM655372:KSO655373 LCI655372:LCK655373 LME655372:LMG655373 LWA655372:LWC655373 MFW655372:MFY655373 MPS655372:MPU655373 MZO655372:MZQ655373 NJK655372:NJM655373 NTG655372:NTI655373 ODC655372:ODE655373 OMY655372:ONA655373 OWU655372:OWW655373 PGQ655372:PGS655373 PQM655372:PQO655373 QAI655372:QAK655373 QKE655372:QKG655373 QUA655372:QUC655373 RDW655372:RDY655373 RNS655372:RNU655373 RXO655372:RXQ655373 SHK655372:SHM655373 SRG655372:SRI655373 TBC655372:TBE655373 TKY655372:TLA655373 TUU655372:TUW655373 UEQ655372:UES655373 UOM655372:UOO655373 UYI655372:UYK655373 VIE655372:VIG655373 VSA655372:VSC655373 WBW655372:WBY655373 WLS655372:WLU655373 WVO655372:WVQ655373 G720908:I720909 JC720908:JE720909 SY720908:TA720909 ACU720908:ACW720909 AMQ720908:AMS720909 AWM720908:AWO720909 BGI720908:BGK720909 BQE720908:BQG720909 CAA720908:CAC720909 CJW720908:CJY720909 CTS720908:CTU720909 DDO720908:DDQ720909 DNK720908:DNM720909 DXG720908:DXI720909 EHC720908:EHE720909 EQY720908:ERA720909 FAU720908:FAW720909 FKQ720908:FKS720909 FUM720908:FUO720909 GEI720908:GEK720909 GOE720908:GOG720909 GYA720908:GYC720909 HHW720908:HHY720909 HRS720908:HRU720909 IBO720908:IBQ720909 ILK720908:ILM720909 IVG720908:IVI720909 JFC720908:JFE720909 JOY720908:JPA720909 JYU720908:JYW720909 KIQ720908:KIS720909 KSM720908:KSO720909 LCI720908:LCK720909 LME720908:LMG720909 LWA720908:LWC720909 MFW720908:MFY720909 MPS720908:MPU720909 MZO720908:MZQ720909 NJK720908:NJM720909 NTG720908:NTI720909 ODC720908:ODE720909 OMY720908:ONA720909 OWU720908:OWW720909 PGQ720908:PGS720909 PQM720908:PQO720909 QAI720908:QAK720909 QKE720908:QKG720909 QUA720908:QUC720909 RDW720908:RDY720909 RNS720908:RNU720909 RXO720908:RXQ720909 SHK720908:SHM720909 SRG720908:SRI720909 TBC720908:TBE720909 TKY720908:TLA720909 TUU720908:TUW720909 UEQ720908:UES720909 UOM720908:UOO720909 UYI720908:UYK720909 VIE720908:VIG720909 VSA720908:VSC720909 WBW720908:WBY720909 WLS720908:WLU720909 WVO720908:WVQ720909 G786444:I786445 JC786444:JE786445 SY786444:TA786445 ACU786444:ACW786445 AMQ786444:AMS786445 AWM786444:AWO786445 BGI786444:BGK786445 BQE786444:BQG786445 CAA786444:CAC786445 CJW786444:CJY786445 CTS786444:CTU786445 DDO786444:DDQ786445 DNK786444:DNM786445 DXG786444:DXI786445 EHC786444:EHE786445 EQY786444:ERA786445 FAU786444:FAW786445 FKQ786444:FKS786445 FUM786444:FUO786445 GEI786444:GEK786445 GOE786444:GOG786445 GYA786444:GYC786445 HHW786444:HHY786445 HRS786444:HRU786445 IBO786444:IBQ786445 ILK786444:ILM786445 IVG786444:IVI786445 JFC786444:JFE786445 JOY786444:JPA786445 JYU786444:JYW786445 KIQ786444:KIS786445 KSM786444:KSO786445 LCI786444:LCK786445 LME786444:LMG786445 LWA786444:LWC786445 MFW786444:MFY786445 MPS786444:MPU786445 MZO786444:MZQ786445 NJK786444:NJM786445 NTG786444:NTI786445 ODC786444:ODE786445 OMY786444:ONA786445 OWU786444:OWW786445 PGQ786444:PGS786445 PQM786444:PQO786445 QAI786444:QAK786445 QKE786444:QKG786445 QUA786444:QUC786445 RDW786444:RDY786445 RNS786444:RNU786445 RXO786444:RXQ786445 SHK786444:SHM786445 SRG786444:SRI786445 TBC786444:TBE786445 TKY786444:TLA786445 TUU786444:TUW786445 UEQ786444:UES786445 UOM786444:UOO786445 UYI786444:UYK786445 VIE786444:VIG786445 VSA786444:VSC786445 WBW786444:WBY786445 WLS786444:WLU786445 WVO786444:WVQ786445 G851980:I851981 JC851980:JE851981 SY851980:TA851981 ACU851980:ACW851981 AMQ851980:AMS851981 AWM851980:AWO851981 BGI851980:BGK851981 BQE851980:BQG851981 CAA851980:CAC851981 CJW851980:CJY851981 CTS851980:CTU851981 DDO851980:DDQ851981 DNK851980:DNM851981 DXG851980:DXI851981 EHC851980:EHE851981 EQY851980:ERA851981 FAU851980:FAW851981 FKQ851980:FKS851981 FUM851980:FUO851981 GEI851980:GEK851981 GOE851980:GOG851981 GYA851980:GYC851981 HHW851980:HHY851981 HRS851980:HRU851981 IBO851980:IBQ851981 ILK851980:ILM851981 IVG851980:IVI851981 JFC851980:JFE851981 JOY851980:JPA851981 JYU851980:JYW851981 KIQ851980:KIS851981 KSM851980:KSO851981 LCI851980:LCK851981 LME851980:LMG851981 LWA851980:LWC851981 MFW851980:MFY851981 MPS851980:MPU851981 MZO851980:MZQ851981 NJK851980:NJM851981 NTG851980:NTI851981 ODC851980:ODE851981 OMY851980:ONA851981 OWU851980:OWW851981 PGQ851980:PGS851981 PQM851980:PQO851981 QAI851980:QAK851981 QKE851980:QKG851981 QUA851980:QUC851981 RDW851980:RDY851981 RNS851980:RNU851981 RXO851980:RXQ851981 SHK851980:SHM851981 SRG851980:SRI851981 TBC851980:TBE851981 TKY851980:TLA851981 TUU851980:TUW851981 UEQ851980:UES851981 UOM851980:UOO851981 UYI851980:UYK851981 VIE851980:VIG851981 VSA851980:VSC851981 WBW851980:WBY851981 WLS851980:WLU851981 WVO851980:WVQ851981 G917516:I917517 JC917516:JE917517 SY917516:TA917517 ACU917516:ACW917517 AMQ917516:AMS917517 AWM917516:AWO917517 BGI917516:BGK917517 BQE917516:BQG917517 CAA917516:CAC917517 CJW917516:CJY917517 CTS917516:CTU917517 DDO917516:DDQ917517 DNK917516:DNM917517 DXG917516:DXI917517 EHC917516:EHE917517 EQY917516:ERA917517 FAU917516:FAW917517 FKQ917516:FKS917517 FUM917516:FUO917517 GEI917516:GEK917517 GOE917516:GOG917517 GYA917516:GYC917517 HHW917516:HHY917517 HRS917516:HRU917517 IBO917516:IBQ917517 ILK917516:ILM917517 IVG917516:IVI917517 JFC917516:JFE917517 JOY917516:JPA917517 JYU917516:JYW917517 KIQ917516:KIS917517 KSM917516:KSO917517 LCI917516:LCK917517 LME917516:LMG917517 LWA917516:LWC917517 MFW917516:MFY917517 MPS917516:MPU917517 MZO917516:MZQ917517 NJK917516:NJM917517 NTG917516:NTI917517 ODC917516:ODE917517 OMY917516:ONA917517 OWU917516:OWW917517 PGQ917516:PGS917517 PQM917516:PQO917517 QAI917516:QAK917517 QKE917516:QKG917517 QUA917516:QUC917517 RDW917516:RDY917517 RNS917516:RNU917517 RXO917516:RXQ917517 SHK917516:SHM917517 SRG917516:SRI917517 TBC917516:TBE917517 TKY917516:TLA917517 TUU917516:TUW917517 UEQ917516:UES917517 UOM917516:UOO917517 UYI917516:UYK917517 VIE917516:VIG917517 VSA917516:VSC917517 WBW917516:WBY917517 WLS917516:WLU917517 WVO917516:WVQ917517 G983052:I983053 JC983052:JE983053 SY983052:TA983053 ACU983052:ACW983053 AMQ983052:AMS983053 AWM983052:AWO983053 BGI983052:BGK983053 BQE983052:BQG983053 CAA983052:CAC983053 CJW983052:CJY983053 CTS983052:CTU983053 DDO983052:DDQ983053 DNK983052:DNM983053 DXG983052:DXI983053 EHC983052:EHE983053 EQY983052:ERA983053 FAU983052:FAW983053 FKQ983052:FKS983053 FUM983052:FUO983053 GEI983052:GEK983053 GOE983052:GOG983053 GYA983052:GYC983053 HHW983052:HHY983053 HRS983052:HRU983053 IBO983052:IBQ983053 ILK983052:ILM983053 IVG983052:IVI983053 JFC983052:JFE983053 JOY983052:JPA983053 JYU983052:JYW983053 KIQ983052:KIS983053 KSM983052:KSO983053 LCI983052:LCK983053 LME983052:LMG983053 LWA983052:LWC983053 MFW983052:MFY983053 MPS983052:MPU983053 MZO983052:MZQ983053 NJK983052:NJM983053 NTG983052:NTI983053 ODC983052:ODE983053 OMY983052:ONA983053 OWU983052:OWW983053 PGQ983052:PGS983053 PQM983052:PQO983053 QAI983052:QAK983053 QKE983052:QKG983053 QUA983052:QUC983053 RDW983052:RDY983053 RNS983052:RNU983053 RXO983052:RXQ983053 SHK983052:SHM983053 SRG983052:SRI983053 TBC983052:TBE983053 TKY983052:TLA983053 TUU983052:TUW983053 UEQ983052:UES983053 UOM983052:UOO983053 UYI983052:UYK983053 VIE983052:VIG983053 VSA983052:VSC983053 WBW983052:WBY983053 WLS983052:WLU983053 WVO983052:WVQ983053 D7:D13 IZ7:IZ13 SV7:SV13 ACR7:ACR13 AMN7:AMN13 AWJ7:AWJ13 BGF7:BGF13 BQB7:BQB13 BZX7:BZX13 CJT7:CJT13 CTP7:CTP13 DDL7:DDL13 DNH7:DNH13 DXD7:DXD13 EGZ7:EGZ13 EQV7:EQV13 FAR7:FAR13 FKN7:FKN13 FUJ7:FUJ13 GEF7:GEF13 GOB7:GOB13 GXX7:GXX13 HHT7:HHT13 HRP7:HRP13 IBL7:IBL13 ILH7:ILH13 IVD7:IVD13 JEZ7:JEZ13 JOV7:JOV13 JYR7:JYR13 KIN7:KIN13 KSJ7:KSJ13 LCF7:LCF13 LMB7:LMB13 LVX7:LVX13 MFT7:MFT13 MPP7:MPP13 MZL7:MZL13 NJH7:NJH13 NTD7:NTD13 OCZ7:OCZ13 OMV7:OMV13 OWR7:OWR13 PGN7:PGN13 PQJ7:PQJ13 QAF7:QAF13 QKB7:QKB13 QTX7:QTX13 RDT7:RDT13 RNP7:RNP13 RXL7:RXL13 SHH7:SHH13 SRD7:SRD13 TAZ7:TAZ13 TKV7:TKV13 TUR7:TUR13 UEN7:UEN13 UOJ7:UOJ13 UYF7:UYF13 VIB7:VIB13 VRX7:VRX13 WBT7:WBT13 WLP7:WLP13 WVL7:WVL13 D65543:D65549 IZ65543:IZ65549 SV65543:SV65549 ACR65543:ACR65549 AMN65543:AMN65549 AWJ65543:AWJ65549 BGF65543:BGF65549 BQB65543:BQB65549 BZX65543:BZX65549 CJT65543:CJT65549 CTP65543:CTP65549 DDL65543:DDL65549 DNH65543:DNH65549 DXD65543:DXD65549 EGZ65543:EGZ65549 EQV65543:EQV65549 FAR65543:FAR65549 FKN65543:FKN65549 FUJ65543:FUJ65549 GEF65543:GEF65549 GOB65543:GOB65549 GXX65543:GXX65549 HHT65543:HHT65549 HRP65543:HRP65549 IBL65543:IBL65549 ILH65543:ILH65549 IVD65543:IVD65549 JEZ65543:JEZ65549 JOV65543:JOV65549 JYR65543:JYR65549 KIN65543:KIN65549 KSJ65543:KSJ65549 LCF65543:LCF65549 LMB65543:LMB65549 LVX65543:LVX65549 MFT65543:MFT65549 MPP65543:MPP65549 MZL65543:MZL65549 NJH65543:NJH65549 NTD65543:NTD65549 OCZ65543:OCZ65549 OMV65543:OMV65549 OWR65543:OWR65549 PGN65543:PGN65549 PQJ65543:PQJ65549 QAF65543:QAF65549 QKB65543:QKB65549 QTX65543:QTX65549 RDT65543:RDT65549 RNP65543:RNP65549 RXL65543:RXL65549 SHH65543:SHH65549 SRD65543:SRD65549 TAZ65543:TAZ65549 TKV65543:TKV65549 TUR65543:TUR65549 UEN65543:UEN65549 UOJ65543:UOJ65549 UYF65543:UYF65549 VIB65543:VIB65549 VRX65543:VRX65549 WBT65543:WBT65549 WLP65543:WLP65549 WVL65543:WVL65549 D131079:D131085 IZ131079:IZ131085 SV131079:SV131085 ACR131079:ACR131085 AMN131079:AMN131085 AWJ131079:AWJ131085 BGF131079:BGF131085 BQB131079:BQB131085 BZX131079:BZX131085 CJT131079:CJT131085 CTP131079:CTP131085 DDL131079:DDL131085 DNH131079:DNH131085 DXD131079:DXD131085 EGZ131079:EGZ131085 EQV131079:EQV131085 FAR131079:FAR131085 FKN131079:FKN131085 FUJ131079:FUJ131085 GEF131079:GEF131085 GOB131079:GOB131085 GXX131079:GXX131085 HHT131079:HHT131085 HRP131079:HRP131085 IBL131079:IBL131085 ILH131079:ILH131085 IVD131079:IVD131085 JEZ131079:JEZ131085 JOV131079:JOV131085 JYR131079:JYR131085 KIN131079:KIN131085 KSJ131079:KSJ131085 LCF131079:LCF131085 LMB131079:LMB131085 LVX131079:LVX131085 MFT131079:MFT131085 MPP131079:MPP131085 MZL131079:MZL131085 NJH131079:NJH131085 NTD131079:NTD131085 OCZ131079:OCZ131085 OMV131079:OMV131085 OWR131079:OWR131085 PGN131079:PGN131085 PQJ131079:PQJ131085 QAF131079:QAF131085 QKB131079:QKB131085 QTX131079:QTX131085 RDT131079:RDT131085 RNP131079:RNP131085 RXL131079:RXL131085 SHH131079:SHH131085 SRD131079:SRD131085 TAZ131079:TAZ131085 TKV131079:TKV131085 TUR131079:TUR131085 UEN131079:UEN131085 UOJ131079:UOJ131085 UYF131079:UYF131085 VIB131079:VIB131085 VRX131079:VRX131085 WBT131079:WBT131085 WLP131079:WLP131085 WVL131079:WVL131085 D196615:D196621 IZ196615:IZ196621 SV196615:SV196621 ACR196615:ACR196621 AMN196615:AMN196621 AWJ196615:AWJ196621 BGF196615:BGF196621 BQB196615:BQB196621 BZX196615:BZX196621 CJT196615:CJT196621 CTP196615:CTP196621 DDL196615:DDL196621 DNH196615:DNH196621 DXD196615:DXD196621 EGZ196615:EGZ196621 EQV196615:EQV196621 FAR196615:FAR196621 FKN196615:FKN196621 FUJ196615:FUJ196621 GEF196615:GEF196621 GOB196615:GOB196621 GXX196615:GXX196621 HHT196615:HHT196621 HRP196615:HRP196621 IBL196615:IBL196621 ILH196615:ILH196621 IVD196615:IVD196621 JEZ196615:JEZ196621 JOV196615:JOV196621 JYR196615:JYR196621 KIN196615:KIN196621 KSJ196615:KSJ196621 LCF196615:LCF196621 LMB196615:LMB196621 LVX196615:LVX196621 MFT196615:MFT196621 MPP196615:MPP196621 MZL196615:MZL196621 NJH196615:NJH196621 NTD196615:NTD196621 OCZ196615:OCZ196621 OMV196615:OMV196621 OWR196615:OWR196621 PGN196615:PGN196621 PQJ196615:PQJ196621 QAF196615:QAF196621 QKB196615:QKB196621 QTX196615:QTX196621 RDT196615:RDT196621 RNP196615:RNP196621 RXL196615:RXL196621 SHH196615:SHH196621 SRD196615:SRD196621 TAZ196615:TAZ196621 TKV196615:TKV196621 TUR196615:TUR196621 UEN196615:UEN196621 UOJ196615:UOJ196621 UYF196615:UYF196621 VIB196615:VIB196621 VRX196615:VRX196621 WBT196615:WBT196621 WLP196615:WLP196621 WVL196615:WVL196621 D262151:D262157 IZ262151:IZ262157 SV262151:SV262157 ACR262151:ACR262157 AMN262151:AMN262157 AWJ262151:AWJ262157 BGF262151:BGF262157 BQB262151:BQB262157 BZX262151:BZX262157 CJT262151:CJT262157 CTP262151:CTP262157 DDL262151:DDL262157 DNH262151:DNH262157 DXD262151:DXD262157 EGZ262151:EGZ262157 EQV262151:EQV262157 FAR262151:FAR262157 FKN262151:FKN262157 FUJ262151:FUJ262157 GEF262151:GEF262157 GOB262151:GOB262157 GXX262151:GXX262157 HHT262151:HHT262157 HRP262151:HRP262157 IBL262151:IBL262157 ILH262151:ILH262157 IVD262151:IVD262157 JEZ262151:JEZ262157 JOV262151:JOV262157 JYR262151:JYR262157 KIN262151:KIN262157 KSJ262151:KSJ262157 LCF262151:LCF262157 LMB262151:LMB262157 LVX262151:LVX262157 MFT262151:MFT262157 MPP262151:MPP262157 MZL262151:MZL262157 NJH262151:NJH262157 NTD262151:NTD262157 OCZ262151:OCZ262157 OMV262151:OMV262157 OWR262151:OWR262157 PGN262151:PGN262157 PQJ262151:PQJ262157 QAF262151:QAF262157 QKB262151:QKB262157 QTX262151:QTX262157 RDT262151:RDT262157 RNP262151:RNP262157 RXL262151:RXL262157 SHH262151:SHH262157 SRD262151:SRD262157 TAZ262151:TAZ262157 TKV262151:TKV262157 TUR262151:TUR262157 UEN262151:UEN262157 UOJ262151:UOJ262157 UYF262151:UYF262157 VIB262151:VIB262157 VRX262151:VRX262157 WBT262151:WBT262157 WLP262151:WLP262157 WVL262151:WVL262157 D327687:D327693 IZ327687:IZ327693 SV327687:SV327693 ACR327687:ACR327693 AMN327687:AMN327693 AWJ327687:AWJ327693 BGF327687:BGF327693 BQB327687:BQB327693 BZX327687:BZX327693 CJT327687:CJT327693 CTP327687:CTP327693 DDL327687:DDL327693 DNH327687:DNH327693 DXD327687:DXD327693 EGZ327687:EGZ327693 EQV327687:EQV327693 FAR327687:FAR327693 FKN327687:FKN327693 FUJ327687:FUJ327693 GEF327687:GEF327693 GOB327687:GOB327693 GXX327687:GXX327693 HHT327687:HHT327693 HRP327687:HRP327693 IBL327687:IBL327693 ILH327687:ILH327693 IVD327687:IVD327693 JEZ327687:JEZ327693 JOV327687:JOV327693 JYR327687:JYR327693 KIN327687:KIN327693 KSJ327687:KSJ327693 LCF327687:LCF327693 LMB327687:LMB327693 LVX327687:LVX327693 MFT327687:MFT327693 MPP327687:MPP327693 MZL327687:MZL327693 NJH327687:NJH327693 NTD327687:NTD327693 OCZ327687:OCZ327693 OMV327687:OMV327693 OWR327687:OWR327693 PGN327687:PGN327693 PQJ327687:PQJ327693 QAF327687:QAF327693 QKB327687:QKB327693 QTX327687:QTX327693 RDT327687:RDT327693 RNP327687:RNP327693 RXL327687:RXL327693 SHH327687:SHH327693 SRD327687:SRD327693 TAZ327687:TAZ327693 TKV327687:TKV327693 TUR327687:TUR327693 UEN327687:UEN327693 UOJ327687:UOJ327693 UYF327687:UYF327693 VIB327687:VIB327693 VRX327687:VRX327693 WBT327687:WBT327693 WLP327687:WLP327693 WVL327687:WVL327693 D393223:D393229 IZ393223:IZ393229 SV393223:SV393229 ACR393223:ACR393229 AMN393223:AMN393229 AWJ393223:AWJ393229 BGF393223:BGF393229 BQB393223:BQB393229 BZX393223:BZX393229 CJT393223:CJT393229 CTP393223:CTP393229 DDL393223:DDL393229 DNH393223:DNH393229 DXD393223:DXD393229 EGZ393223:EGZ393229 EQV393223:EQV393229 FAR393223:FAR393229 FKN393223:FKN393229 FUJ393223:FUJ393229 GEF393223:GEF393229 GOB393223:GOB393229 GXX393223:GXX393229 HHT393223:HHT393229 HRP393223:HRP393229 IBL393223:IBL393229 ILH393223:ILH393229 IVD393223:IVD393229 JEZ393223:JEZ393229 JOV393223:JOV393229 JYR393223:JYR393229 KIN393223:KIN393229 KSJ393223:KSJ393229 LCF393223:LCF393229 LMB393223:LMB393229 LVX393223:LVX393229 MFT393223:MFT393229 MPP393223:MPP393229 MZL393223:MZL393229 NJH393223:NJH393229 NTD393223:NTD393229 OCZ393223:OCZ393229 OMV393223:OMV393229 OWR393223:OWR393229 PGN393223:PGN393229 PQJ393223:PQJ393229 QAF393223:QAF393229 QKB393223:QKB393229 QTX393223:QTX393229 RDT393223:RDT393229 RNP393223:RNP393229 RXL393223:RXL393229 SHH393223:SHH393229 SRD393223:SRD393229 TAZ393223:TAZ393229 TKV393223:TKV393229 TUR393223:TUR393229 UEN393223:UEN393229 UOJ393223:UOJ393229 UYF393223:UYF393229 VIB393223:VIB393229 VRX393223:VRX393229 WBT393223:WBT393229 WLP393223:WLP393229 WVL393223:WVL393229 D458759:D458765 IZ458759:IZ458765 SV458759:SV458765 ACR458759:ACR458765 AMN458759:AMN458765 AWJ458759:AWJ458765 BGF458759:BGF458765 BQB458759:BQB458765 BZX458759:BZX458765 CJT458759:CJT458765 CTP458759:CTP458765 DDL458759:DDL458765 DNH458759:DNH458765 DXD458759:DXD458765 EGZ458759:EGZ458765 EQV458759:EQV458765 FAR458759:FAR458765 FKN458759:FKN458765 FUJ458759:FUJ458765 GEF458759:GEF458765 GOB458759:GOB458765 GXX458759:GXX458765 HHT458759:HHT458765 HRP458759:HRP458765 IBL458759:IBL458765 ILH458759:ILH458765 IVD458759:IVD458765 JEZ458759:JEZ458765 JOV458759:JOV458765 JYR458759:JYR458765 KIN458759:KIN458765 KSJ458759:KSJ458765 LCF458759:LCF458765 LMB458759:LMB458765 LVX458759:LVX458765 MFT458759:MFT458765 MPP458759:MPP458765 MZL458759:MZL458765 NJH458759:NJH458765 NTD458759:NTD458765 OCZ458759:OCZ458765 OMV458759:OMV458765 OWR458759:OWR458765 PGN458759:PGN458765 PQJ458759:PQJ458765 QAF458759:QAF458765 QKB458759:QKB458765 QTX458759:QTX458765 RDT458759:RDT458765 RNP458759:RNP458765 RXL458759:RXL458765 SHH458759:SHH458765 SRD458759:SRD458765 TAZ458759:TAZ458765 TKV458759:TKV458765 TUR458759:TUR458765 UEN458759:UEN458765 UOJ458759:UOJ458765 UYF458759:UYF458765 VIB458759:VIB458765 VRX458759:VRX458765 WBT458759:WBT458765 WLP458759:WLP458765 WVL458759:WVL458765 D524295:D524301 IZ524295:IZ524301 SV524295:SV524301 ACR524295:ACR524301 AMN524295:AMN524301 AWJ524295:AWJ524301 BGF524295:BGF524301 BQB524295:BQB524301 BZX524295:BZX524301 CJT524295:CJT524301 CTP524295:CTP524301 DDL524295:DDL524301 DNH524295:DNH524301 DXD524295:DXD524301 EGZ524295:EGZ524301 EQV524295:EQV524301 FAR524295:FAR524301 FKN524295:FKN524301 FUJ524295:FUJ524301 GEF524295:GEF524301 GOB524295:GOB524301 GXX524295:GXX524301 HHT524295:HHT524301 HRP524295:HRP524301 IBL524295:IBL524301 ILH524295:ILH524301 IVD524295:IVD524301 JEZ524295:JEZ524301 JOV524295:JOV524301 JYR524295:JYR524301 KIN524295:KIN524301 KSJ524295:KSJ524301 LCF524295:LCF524301 LMB524295:LMB524301 LVX524295:LVX524301 MFT524295:MFT524301 MPP524295:MPP524301 MZL524295:MZL524301 NJH524295:NJH524301 NTD524295:NTD524301 OCZ524295:OCZ524301 OMV524295:OMV524301 OWR524295:OWR524301 PGN524295:PGN524301 PQJ524295:PQJ524301 QAF524295:QAF524301 QKB524295:QKB524301 QTX524295:QTX524301 RDT524295:RDT524301 RNP524295:RNP524301 RXL524295:RXL524301 SHH524295:SHH524301 SRD524295:SRD524301 TAZ524295:TAZ524301 TKV524295:TKV524301 TUR524295:TUR524301 UEN524295:UEN524301 UOJ524295:UOJ524301 UYF524295:UYF524301 VIB524295:VIB524301 VRX524295:VRX524301 WBT524295:WBT524301 WLP524295:WLP524301 WVL524295:WVL524301 D589831:D589837 IZ589831:IZ589837 SV589831:SV589837 ACR589831:ACR589837 AMN589831:AMN589837 AWJ589831:AWJ589837 BGF589831:BGF589837 BQB589831:BQB589837 BZX589831:BZX589837 CJT589831:CJT589837 CTP589831:CTP589837 DDL589831:DDL589837 DNH589831:DNH589837 DXD589831:DXD589837 EGZ589831:EGZ589837 EQV589831:EQV589837 FAR589831:FAR589837 FKN589831:FKN589837 FUJ589831:FUJ589837 GEF589831:GEF589837 GOB589831:GOB589837 GXX589831:GXX589837 HHT589831:HHT589837 HRP589831:HRP589837 IBL589831:IBL589837 ILH589831:ILH589837 IVD589831:IVD589837 JEZ589831:JEZ589837 JOV589831:JOV589837 JYR589831:JYR589837 KIN589831:KIN589837 KSJ589831:KSJ589837 LCF589831:LCF589837 LMB589831:LMB589837 LVX589831:LVX589837 MFT589831:MFT589837 MPP589831:MPP589837 MZL589831:MZL589837 NJH589831:NJH589837 NTD589831:NTD589837 OCZ589831:OCZ589837 OMV589831:OMV589837 OWR589831:OWR589837 PGN589831:PGN589837 PQJ589831:PQJ589837 QAF589831:QAF589837 QKB589831:QKB589837 QTX589831:QTX589837 RDT589831:RDT589837 RNP589831:RNP589837 RXL589831:RXL589837 SHH589831:SHH589837 SRD589831:SRD589837 TAZ589831:TAZ589837 TKV589831:TKV589837 TUR589831:TUR589837 UEN589831:UEN589837 UOJ589831:UOJ589837 UYF589831:UYF589837 VIB589831:VIB589837 VRX589831:VRX589837 WBT589831:WBT589837 WLP589831:WLP589837 WVL589831:WVL589837 D655367:D655373 IZ655367:IZ655373 SV655367:SV655373 ACR655367:ACR655373 AMN655367:AMN655373 AWJ655367:AWJ655373 BGF655367:BGF655373 BQB655367:BQB655373 BZX655367:BZX655373 CJT655367:CJT655373 CTP655367:CTP655373 DDL655367:DDL655373 DNH655367:DNH655373 DXD655367:DXD655373 EGZ655367:EGZ655373 EQV655367:EQV655373 FAR655367:FAR655373 FKN655367:FKN655373 FUJ655367:FUJ655373 GEF655367:GEF655373 GOB655367:GOB655373 GXX655367:GXX655373 HHT655367:HHT655373 HRP655367:HRP655373 IBL655367:IBL655373 ILH655367:ILH655373 IVD655367:IVD655373 JEZ655367:JEZ655373 JOV655367:JOV655373 JYR655367:JYR655373 KIN655367:KIN655373 KSJ655367:KSJ655373 LCF655367:LCF655373 LMB655367:LMB655373 LVX655367:LVX655373 MFT655367:MFT655373 MPP655367:MPP655373 MZL655367:MZL655373 NJH655367:NJH655373 NTD655367:NTD655373 OCZ655367:OCZ655373 OMV655367:OMV655373 OWR655367:OWR655373 PGN655367:PGN655373 PQJ655367:PQJ655373 QAF655367:QAF655373 QKB655367:QKB655373 QTX655367:QTX655373 RDT655367:RDT655373 RNP655367:RNP655373 RXL655367:RXL655373 SHH655367:SHH655373 SRD655367:SRD655373 TAZ655367:TAZ655373 TKV655367:TKV655373 TUR655367:TUR655373 UEN655367:UEN655373 UOJ655367:UOJ655373 UYF655367:UYF655373 VIB655367:VIB655373 VRX655367:VRX655373 WBT655367:WBT655373 WLP655367:WLP655373 WVL655367:WVL655373 D720903:D720909 IZ720903:IZ720909 SV720903:SV720909 ACR720903:ACR720909 AMN720903:AMN720909 AWJ720903:AWJ720909 BGF720903:BGF720909 BQB720903:BQB720909 BZX720903:BZX720909 CJT720903:CJT720909 CTP720903:CTP720909 DDL720903:DDL720909 DNH720903:DNH720909 DXD720903:DXD720909 EGZ720903:EGZ720909 EQV720903:EQV720909 FAR720903:FAR720909 FKN720903:FKN720909 FUJ720903:FUJ720909 GEF720903:GEF720909 GOB720903:GOB720909 GXX720903:GXX720909 HHT720903:HHT720909 HRP720903:HRP720909 IBL720903:IBL720909 ILH720903:ILH720909 IVD720903:IVD720909 JEZ720903:JEZ720909 JOV720903:JOV720909 JYR720903:JYR720909 KIN720903:KIN720909 KSJ720903:KSJ720909 LCF720903:LCF720909 LMB720903:LMB720909 LVX720903:LVX720909 MFT720903:MFT720909 MPP720903:MPP720909 MZL720903:MZL720909 NJH720903:NJH720909 NTD720903:NTD720909 OCZ720903:OCZ720909 OMV720903:OMV720909 OWR720903:OWR720909 PGN720903:PGN720909 PQJ720903:PQJ720909 QAF720903:QAF720909 QKB720903:QKB720909 QTX720903:QTX720909 RDT720903:RDT720909 RNP720903:RNP720909 RXL720903:RXL720909 SHH720903:SHH720909 SRD720903:SRD720909 TAZ720903:TAZ720909 TKV720903:TKV720909 TUR720903:TUR720909 UEN720903:UEN720909 UOJ720903:UOJ720909 UYF720903:UYF720909 VIB720903:VIB720909 VRX720903:VRX720909 WBT720903:WBT720909 WLP720903:WLP720909 WVL720903:WVL720909 D786439:D786445 IZ786439:IZ786445 SV786439:SV786445 ACR786439:ACR786445 AMN786439:AMN786445 AWJ786439:AWJ786445 BGF786439:BGF786445 BQB786439:BQB786445 BZX786439:BZX786445 CJT786439:CJT786445 CTP786439:CTP786445 DDL786439:DDL786445 DNH786439:DNH786445 DXD786439:DXD786445 EGZ786439:EGZ786445 EQV786439:EQV786445 FAR786439:FAR786445 FKN786439:FKN786445 FUJ786439:FUJ786445 GEF786439:GEF786445 GOB786439:GOB786445 GXX786439:GXX786445 HHT786439:HHT786445 HRP786439:HRP786445 IBL786439:IBL786445 ILH786439:ILH786445 IVD786439:IVD786445 JEZ786439:JEZ786445 JOV786439:JOV786445 JYR786439:JYR786445 KIN786439:KIN786445 KSJ786439:KSJ786445 LCF786439:LCF786445 LMB786439:LMB786445 LVX786439:LVX786445 MFT786439:MFT786445 MPP786439:MPP786445 MZL786439:MZL786445 NJH786439:NJH786445 NTD786439:NTD786445 OCZ786439:OCZ786445 OMV786439:OMV786445 OWR786439:OWR786445 PGN786439:PGN786445 PQJ786439:PQJ786445 QAF786439:QAF786445 QKB786439:QKB786445 QTX786439:QTX786445 RDT786439:RDT786445 RNP786439:RNP786445 RXL786439:RXL786445 SHH786439:SHH786445 SRD786439:SRD786445 TAZ786439:TAZ786445 TKV786439:TKV786445 TUR786439:TUR786445 UEN786439:UEN786445 UOJ786439:UOJ786445 UYF786439:UYF786445 VIB786439:VIB786445 VRX786439:VRX786445 WBT786439:WBT786445 WLP786439:WLP786445 WVL786439:WVL786445 D851975:D851981 IZ851975:IZ851981 SV851975:SV851981 ACR851975:ACR851981 AMN851975:AMN851981 AWJ851975:AWJ851981 BGF851975:BGF851981 BQB851975:BQB851981 BZX851975:BZX851981 CJT851975:CJT851981 CTP851975:CTP851981 DDL851975:DDL851981 DNH851975:DNH851981 DXD851975:DXD851981 EGZ851975:EGZ851981 EQV851975:EQV851981 FAR851975:FAR851981 FKN851975:FKN851981 FUJ851975:FUJ851981 GEF851975:GEF851981 GOB851975:GOB851981 GXX851975:GXX851981 HHT851975:HHT851981 HRP851975:HRP851981 IBL851975:IBL851981 ILH851975:ILH851981 IVD851975:IVD851981 JEZ851975:JEZ851981 JOV851975:JOV851981 JYR851975:JYR851981 KIN851975:KIN851981 KSJ851975:KSJ851981 LCF851975:LCF851981 LMB851975:LMB851981 LVX851975:LVX851981 MFT851975:MFT851981 MPP851975:MPP851981 MZL851975:MZL851981 NJH851975:NJH851981 NTD851975:NTD851981 OCZ851975:OCZ851981 OMV851975:OMV851981 OWR851975:OWR851981 PGN851975:PGN851981 PQJ851975:PQJ851981 QAF851975:QAF851981 QKB851975:QKB851981 QTX851975:QTX851981 RDT851975:RDT851981 RNP851975:RNP851981 RXL851975:RXL851981 SHH851975:SHH851981 SRD851975:SRD851981 TAZ851975:TAZ851981 TKV851975:TKV851981 TUR851975:TUR851981 UEN851975:UEN851981 UOJ851975:UOJ851981 UYF851975:UYF851981 VIB851975:VIB851981 VRX851975:VRX851981 WBT851975:WBT851981 WLP851975:WLP851981 WVL851975:WVL851981 D917511:D917517 IZ917511:IZ917517 SV917511:SV917517 ACR917511:ACR917517 AMN917511:AMN917517 AWJ917511:AWJ917517 BGF917511:BGF917517 BQB917511:BQB917517 BZX917511:BZX917517 CJT917511:CJT917517 CTP917511:CTP917517 DDL917511:DDL917517 DNH917511:DNH917517 DXD917511:DXD917517 EGZ917511:EGZ917517 EQV917511:EQV917517 FAR917511:FAR917517 FKN917511:FKN917517 FUJ917511:FUJ917517 GEF917511:GEF917517 GOB917511:GOB917517 GXX917511:GXX917517 HHT917511:HHT917517 HRP917511:HRP917517 IBL917511:IBL917517 ILH917511:ILH917517 IVD917511:IVD917517 JEZ917511:JEZ917517 JOV917511:JOV917517 JYR917511:JYR917517 KIN917511:KIN917517 KSJ917511:KSJ917517 LCF917511:LCF917517 LMB917511:LMB917517 LVX917511:LVX917517 MFT917511:MFT917517 MPP917511:MPP917517 MZL917511:MZL917517 NJH917511:NJH917517 NTD917511:NTD917517 OCZ917511:OCZ917517 OMV917511:OMV917517 OWR917511:OWR917517 PGN917511:PGN917517 PQJ917511:PQJ917517 QAF917511:QAF917517 QKB917511:QKB917517 QTX917511:QTX917517 RDT917511:RDT917517 RNP917511:RNP917517 RXL917511:RXL917517 SHH917511:SHH917517 SRD917511:SRD917517 TAZ917511:TAZ917517 TKV917511:TKV917517 TUR917511:TUR917517 UEN917511:UEN917517 UOJ917511:UOJ917517 UYF917511:UYF917517 VIB917511:VIB917517 VRX917511:VRX917517 WBT917511:WBT917517 WLP917511:WLP917517 WVL917511:WVL917517 D983047:D983053 IZ983047:IZ983053 SV983047:SV983053 ACR983047:ACR983053 AMN983047:AMN983053 AWJ983047:AWJ983053 BGF983047:BGF983053 BQB983047:BQB983053 BZX983047:BZX983053 CJT983047:CJT983053 CTP983047:CTP983053 DDL983047:DDL983053 DNH983047:DNH983053 DXD983047:DXD983053 EGZ983047:EGZ983053 EQV983047:EQV983053 FAR983047:FAR983053 FKN983047:FKN983053 FUJ983047:FUJ983053 GEF983047:GEF983053 GOB983047:GOB983053 GXX983047:GXX983053 HHT983047:HHT983053 HRP983047:HRP983053 IBL983047:IBL983053 ILH983047:ILH983053 IVD983047:IVD983053 JEZ983047:JEZ983053 JOV983047:JOV983053 JYR983047:JYR983053 KIN983047:KIN983053 KSJ983047:KSJ983053 LCF983047:LCF983053 LMB983047:LMB983053 LVX983047:LVX983053 MFT983047:MFT983053 MPP983047:MPP983053 MZL983047:MZL983053 NJH983047:NJH983053 NTD983047:NTD983053 OCZ983047:OCZ983053 OMV983047:OMV983053 OWR983047:OWR983053 PGN983047:PGN983053 PQJ983047:PQJ983053 QAF983047:QAF983053 QKB983047:QKB983053 QTX983047:QTX983053 RDT983047:RDT983053 RNP983047:RNP983053 RXL983047:RXL983053 SHH983047:SHH983053 SRD983047:SRD983053 TAZ983047:TAZ983053 TKV983047:TKV983053 TUR983047:TUR983053 UEN983047:UEN983053 UOJ983047:UOJ983053 UYF983047:UYF983053 VIB983047:VIB983053 VRX983047:VRX983053 WBT983047:WBT983053 WLP983047:WLP983053 WVL983047:WVL983053 G5:I6 JC5:JE6 SY5:TA6 ACU5:ACW6 AMQ5:AMS6 AWM5:AWO6 BGI5:BGK6 BQE5:BQG6 CAA5:CAC6 CJW5:CJY6 CTS5:CTU6 DDO5:DDQ6 DNK5:DNM6 DXG5:DXI6 EHC5:EHE6 EQY5:ERA6 FAU5:FAW6 FKQ5:FKS6 FUM5:FUO6 GEI5:GEK6 GOE5:GOG6 GYA5:GYC6 HHW5:HHY6 HRS5:HRU6 IBO5:IBQ6 ILK5:ILM6 IVG5:IVI6 JFC5:JFE6 JOY5:JPA6 JYU5:JYW6 KIQ5:KIS6 KSM5:KSO6 LCI5:LCK6 LME5:LMG6 LWA5:LWC6 MFW5:MFY6 MPS5:MPU6 MZO5:MZQ6 NJK5:NJM6 NTG5:NTI6 ODC5:ODE6 OMY5:ONA6 OWU5:OWW6 PGQ5:PGS6 PQM5:PQO6 QAI5:QAK6 QKE5:QKG6 QUA5:QUC6 RDW5:RDY6 RNS5:RNU6 RXO5:RXQ6 SHK5:SHM6 SRG5:SRI6 TBC5:TBE6 TKY5:TLA6 TUU5:TUW6 UEQ5:UES6 UOM5:UOO6 UYI5:UYK6 VIE5:VIG6 VSA5:VSC6 WBW5:WBY6 WLS5:WLU6 WVO5:WVQ6 G65541:I65542 JC65541:JE65542 SY65541:TA65542 ACU65541:ACW65542 AMQ65541:AMS65542 AWM65541:AWO65542 BGI65541:BGK65542 BQE65541:BQG65542 CAA65541:CAC65542 CJW65541:CJY65542 CTS65541:CTU65542 DDO65541:DDQ65542 DNK65541:DNM65542 DXG65541:DXI65542 EHC65541:EHE65542 EQY65541:ERA65542 FAU65541:FAW65542 FKQ65541:FKS65542 FUM65541:FUO65542 GEI65541:GEK65542 GOE65541:GOG65542 GYA65541:GYC65542 HHW65541:HHY65542 HRS65541:HRU65542 IBO65541:IBQ65542 ILK65541:ILM65542 IVG65541:IVI65542 JFC65541:JFE65542 JOY65541:JPA65542 JYU65541:JYW65542 KIQ65541:KIS65542 KSM65541:KSO65542 LCI65541:LCK65542 LME65541:LMG65542 LWA65541:LWC65542 MFW65541:MFY65542 MPS65541:MPU65542 MZO65541:MZQ65542 NJK65541:NJM65542 NTG65541:NTI65542 ODC65541:ODE65542 OMY65541:ONA65542 OWU65541:OWW65542 PGQ65541:PGS65542 PQM65541:PQO65542 QAI65541:QAK65542 QKE65541:QKG65542 QUA65541:QUC65542 RDW65541:RDY65542 RNS65541:RNU65542 RXO65541:RXQ65542 SHK65541:SHM65542 SRG65541:SRI65542 TBC65541:TBE65542 TKY65541:TLA65542 TUU65541:TUW65542 UEQ65541:UES65542 UOM65541:UOO65542 UYI65541:UYK65542 VIE65541:VIG65542 VSA65541:VSC65542 WBW65541:WBY65542 WLS65541:WLU65542 WVO65541:WVQ65542 G131077:I131078 JC131077:JE131078 SY131077:TA131078 ACU131077:ACW131078 AMQ131077:AMS131078 AWM131077:AWO131078 BGI131077:BGK131078 BQE131077:BQG131078 CAA131077:CAC131078 CJW131077:CJY131078 CTS131077:CTU131078 DDO131077:DDQ131078 DNK131077:DNM131078 DXG131077:DXI131078 EHC131077:EHE131078 EQY131077:ERA131078 FAU131077:FAW131078 FKQ131077:FKS131078 FUM131077:FUO131078 GEI131077:GEK131078 GOE131077:GOG131078 GYA131077:GYC131078 HHW131077:HHY131078 HRS131077:HRU131078 IBO131077:IBQ131078 ILK131077:ILM131078 IVG131077:IVI131078 JFC131077:JFE131078 JOY131077:JPA131078 JYU131077:JYW131078 KIQ131077:KIS131078 KSM131077:KSO131078 LCI131077:LCK131078 LME131077:LMG131078 LWA131077:LWC131078 MFW131077:MFY131078 MPS131077:MPU131078 MZO131077:MZQ131078 NJK131077:NJM131078 NTG131077:NTI131078 ODC131077:ODE131078 OMY131077:ONA131078 OWU131077:OWW131078 PGQ131077:PGS131078 PQM131077:PQO131078 QAI131077:QAK131078 QKE131077:QKG131078 QUA131077:QUC131078 RDW131077:RDY131078 RNS131077:RNU131078 RXO131077:RXQ131078 SHK131077:SHM131078 SRG131077:SRI131078 TBC131077:TBE131078 TKY131077:TLA131078 TUU131077:TUW131078 UEQ131077:UES131078 UOM131077:UOO131078 UYI131077:UYK131078 VIE131077:VIG131078 VSA131077:VSC131078 WBW131077:WBY131078 WLS131077:WLU131078 WVO131077:WVQ131078 G196613:I196614 JC196613:JE196614 SY196613:TA196614 ACU196613:ACW196614 AMQ196613:AMS196614 AWM196613:AWO196614 BGI196613:BGK196614 BQE196613:BQG196614 CAA196613:CAC196614 CJW196613:CJY196614 CTS196613:CTU196614 DDO196613:DDQ196614 DNK196613:DNM196614 DXG196613:DXI196614 EHC196613:EHE196614 EQY196613:ERA196614 FAU196613:FAW196614 FKQ196613:FKS196614 FUM196613:FUO196614 GEI196613:GEK196614 GOE196613:GOG196614 GYA196613:GYC196614 HHW196613:HHY196614 HRS196613:HRU196614 IBO196613:IBQ196614 ILK196613:ILM196614 IVG196613:IVI196614 JFC196613:JFE196614 JOY196613:JPA196614 JYU196613:JYW196614 KIQ196613:KIS196614 KSM196613:KSO196614 LCI196613:LCK196614 LME196613:LMG196614 LWA196613:LWC196614 MFW196613:MFY196614 MPS196613:MPU196614 MZO196613:MZQ196614 NJK196613:NJM196614 NTG196613:NTI196614 ODC196613:ODE196614 OMY196613:ONA196614 OWU196613:OWW196614 PGQ196613:PGS196614 PQM196613:PQO196614 QAI196613:QAK196614 QKE196613:QKG196614 QUA196613:QUC196614 RDW196613:RDY196614 RNS196613:RNU196614 RXO196613:RXQ196614 SHK196613:SHM196614 SRG196613:SRI196614 TBC196613:TBE196614 TKY196613:TLA196614 TUU196613:TUW196614 UEQ196613:UES196614 UOM196613:UOO196614 UYI196613:UYK196614 VIE196613:VIG196614 VSA196613:VSC196614 WBW196613:WBY196614 WLS196613:WLU196614 WVO196613:WVQ196614 G262149:I262150 JC262149:JE262150 SY262149:TA262150 ACU262149:ACW262150 AMQ262149:AMS262150 AWM262149:AWO262150 BGI262149:BGK262150 BQE262149:BQG262150 CAA262149:CAC262150 CJW262149:CJY262150 CTS262149:CTU262150 DDO262149:DDQ262150 DNK262149:DNM262150 DXG262149:DXI262150 EHC262149:EHE262150 EQY262149:ERA262150 FAU262149:FAW262150 FKQ262149:FKS262150 FUM262149:FUO262150 GEI262149:GEK262150 GOE262149:GOG262150 GYA262149:GYC262150 HHW262149:HHY262150 HRS262149:HRU262150 IBO262149:IBQ262150 ILK262149:ILM262150 IVG262149:IVI262150 JFC262149:JFE262150 JOY262149:JPA262150 JYU262149:JYW262150 KIQ262149:KIS262150 KSM262149:KSO262150 LCI262149:LCK262150 LME262149:LMG262150 LWA262149:LWC262150 MFW262149:MFY262150 MPS262149:MPU262150 MZO262149:MZQ262150 NJK262149:NJM262150 NTG262149:NTI262150 ODC262149:ODE262150 OMY262149:ONA262150 OWU262149:OWW262150 PGQ262149:PGS262150 PQM262149:PQO262150 QAI262149:QAK262150 QKE262149:QKG262150 QUA262149:QUC262150 RDW262149:RDY262150 RNS262149:RNU262150 RXO262149:RXQ262150 SHK262149:SHM262150 SRG262149:SRI262150 TBC262149:TBE262150 TKY262149:TLA262150 TUU262149:TUW262150 UEQ262149:UES262150 UOM262149:UOO262150 UYI262149:UYK262150 VIE262149:VIG262150 VSA262149:VSC262150 WBW262149:WBY262150 WLS262149:WLU262150 WVO262149:WVQ262150 G327685:I327686 JC327685:JE327686 SY327685:TA327686 ACU327685:ACW327686 AMQ327685:AMS327686 AWM327685:AWO327686 BGI327685:BGK327686 BQE327685:BQG327686 CAA327685:CAC327686 CJW327685:CJY327686 CTS327685:CTU327686 DDO327685:DDQ327686 DNK327685:DNM327686 DXG327685:DXI327686 EHC327685:EHE327686 EQY327685:ERA327686 FAU327685:FAW327686 FKQ327685:FKS327686 FUM327685:FUO327686 GEI327685:GEK327686 GOE327685:GOG327686 GYA327685:GYC327686 HHW327685:HHY327686 HRS327685:HRU327686 IBO327685:IBQ327686 ILK327685:ILM327686 IVG327685:IVI327686 JFC327685:JFE327686 JOY327685:JPA327686 JYU327685:JYW327686 KIQ327685:KIS327686 KSM327685:KSO327686 LCI327685:LCK327686 LME327685:LMG327686 LWA327685:LWC327686 MFW327685:MFY327686 MPS327685:MPU327686 MZO327685:MZQ327686 NJK327685:NJM327686 NTG327685:NTI327686 ODC327685:ODE327686 OMY327685:ONA327686 OWU327685:OWW327686 PGQ327685:PGS327686 PQM327685:PQO327686 QAI327685:QAK327686 QKE327685:QKG327686 QUA327685:QUC327686 RDW327685:RDY327686 RNS327685:RNU327686 RXO327685:RXQ327686 SHK327685:SHM327686 SRG327685:SRI327686 TBC327685:TBE327686 TKY327685:TLA327686 TUU327685:TUW327686 UEQ327685:UES327686 UOM327685:UOO327686 UYI327685:UYK327686 VIE327685:VIG327686 VSA327685:VSC327686 WBW327685:WBY327686 WLS327685:WLU327686 WVO327685:WVQ327686 G393221:I393222 JC393221:JE393222 SY393221:TA393222 ACU393221:ACW393222 AMQ393221:AMS393222 AWM393221:AWO393222 BGI393221:BGK393222 BQE393221:BQG393222 CAA393221:CAC393222 CJW393221:CJY393222 CTS393221:CTU393222 DDO393221:DDQ393222 DNK393221:DNM393222 DXG393221:DXI393222 EHC393221:EHE393222 EQY393221:ERA393222 FAU393221:FAW393222 FKQ393221:FKS393222 FUM393221:FUO393222 GEI393221:GEK393222 GOE393221:GOG393222 GYA393221:GYC393222 HHW393221:HHY393222 HRS393221:HRU393222 IBO393221:IBQ393222 ILK393221:ILM393222 IVG393221:IVI393222 JFC393221:JFE393222 JOY393221:JPA393222 JYU393221:JYW393222 KIQ393221:KIS393222 KSM393221:KSO393222 LCI393221:LCK393222 LME393221:LMG393222 LWA393221:LWC393222 MFW393221:MFY393222 MPS393221:MPU393222 MZO393221:MZQ393222 NJK393221:NJM393222 NTG393221:NTI393222 ODC393221:ODE393222 OMY393221:ONA393222 OWU393221:OWW393222 PGQ393221:PGS393222 PQM393221:PQO393222 QAI393221:QAK393222 QKE393221:QKG393222 QUA393221:QUC393222 RDW393221:RDY393222 RNS393221:RNU393222 RXO393221:RXQ393222 SHK393221:SHM393222 SRG393221:SRI393222 TBC393221:TBE393222 TKY393221:TLA393222 TUU393221:TUW393222 UEQ393221:UES393222 UOM393221:UOO393222 UYI393221:UYK393222 VIE393221:VIG393222 VSA393221:VSC393222 WBW393221:WBY393222 WLS393221:WLU393222 WVO393221:WVQ393222 G458757:I458758 JC458757:JE458758 SY458757:TA458758 ACU458757:ACW458758 AMQ458757:AMS458758 AWM458757:AWO458758 BGI458757:BGK458758 BQE458757:BQG458758 CAA458757:CAC458758 CJW458757:CJY458758 CTS458757:CTU458758 DDO458757:DDQ458758 DNK458757:DNM458758 DXG458757:DXI458758 EHC458757:EHE458758 EQY458757:ERA458758 FAU458757:FAW458758 FKQ458757:FKS458758 FUM458757:FUO458758 GEI458757:GEK458758 GOE458757:GOG458758 GYA458757:GYC458758 HHW458757:HHY458758 HRS458757:HRU458758 IBO458757:IBQ458758 ILK458757:ILM458758 IVG458757:IVI458758 JFC458757:JFE458758 JOY458757:JPA458758 JYU458757:JYW458758 KIQ458757:KIS458758 KSM458757:KSO458758 LCI458757:LCK458758 LME458757:LMG458758 LWA458757:LWC458758 MFW458757:MFY458758 MPS458757:MPU458758 MZO458757:MZQ458758 NJK458757:NJM458758 NTG458757:NTI458758 ODC458757:ODE458758 OMY458757:ONA458758 OWU458757:OWW458758 PGQ458757:PGS458758 PQM458757:PQO458758 QAI458757:QAK458758 QKE458757:QKG458758 QUA458757:QUC458758 RDW458757:RDY458758 RNS458757:RNU458758 RXO458757:RXQ458758 SHK458757:SHM458758 SRG458757:SRI458758 TBC458757:TBE458758 TKY458757:TLA458758 TUU458757:TUW458758 UEQ458757:UES458758 UOM458757:UOO458758 UYI458757:UYK458758 VIE458757:VIG458758 VSA458757:VSC458758 WBW458757:WBY458758 WLS458757:WLU458758 WVO458757:WVQ458758 G524293:I524294 JC524293:JE524294 SY524293:TA524294 ACU524293:ACW524294 AMQ524293:AMS524294 AWM524293:AWO524294 BGI524293:BGK524294 BQE524293:BQG524294 CAA524293:CAC524294 CJW524293:CJY524294 CTS524293:CTU524294 DDO524293:DDQ524294 DNK524293:DNM524294 DXG524293:DXI524294 EHC524293:EHE524294 EQY524293:ERA524294 FAU524293:FAW524294 FKQ524293:FKS524294 FUM524293:FUO524294 GEI524293:GEK524294 GOE524293:GOG524294 GYA524293:GYC524294 HHW524293:HHY524294 HRS524293:HRU524294 IBO524293:IBQ524294 ILK524293:ILM524294 IVG524293:IVI524294 JFC524293:JFE524294 JOY524293:JPA524294 JYU524293:JYW524294 KIQ524293:KIS524294 KSM524293:KSO524294 LCI524293:LCK524294 LME524293:LMG524294 LWA524293:LWC524294 MFW524293:MFY524294 MPS524293:MPU524294 MZO524293:MZQ524294 NJK524293:NJM524294 NTG524293:NTI524294 ODC524293:ODE524294 OMY524293:ONA524294 OWU524293:OWW524294 PGQ524293:PGS524294 PQM524293:PQO524294 QAI524293:QAK524294 QKE524293:QKG524294 QUA524293:QUC524294 RDW524293:RDY524294 RNS524293:RNU524294 RXO524293:RXQ524294 SHK524293:SHM524294 SRG524293:SRI524294 TBC524293:TBE524294 TKY524293:TLA524294 TUU524293:TUW524294 UEQ524293:UES524294 UOM524293:UOO524294 UYI524293:UYK524294 VIE524293:VIG524294 VSA524293:VSC524294 WBW524293:WBY524294 WLS524293:WLU524294 WVO524293:WVQ524294 G589829:I589830 JC589829:JE589830 SY589829:TA589830 ACU589829:ACW589830 AMQ589829:AMS589830 AWM589829:AWO589830 BGI589829:BGK589830 BQE589829:BQG589830 CAA589829:CAC589830 CJW589829:CJY589830 CTS589829:CTU589830 DDO589829:DDQ589830 DNK589829:DNM589830 DXG589829:DXI589830 EHC589829:EHE589830 EQY589829:ERA589830 FAU589829:FAW589830 FKQ589829:FKS589830 FUM589829:FUO589830 GEI589829:GEK589830 GOE589829:GOG589830 GYA589829:GYC589830 HHW589829:HHY589830 HRS589829:HRU589830 IBO589829:IBQ589830 ILK589829:ILM589830 IVG589829:IVI589830 JFC589829:JFE589830 JOY589829:JPA589830 JYU589829:JYW589830 KIQ589829:KIS589830 KSM589829:KSO589830 LCI589829:LCK589830 LME589829:LMG589830 LWA589829:LWC589830 MFW589829:MFY589830 MPS589829:MPU589830 MZO589829:MZQ589830 NJK589829:NJM589830 NTG589829:NTI589830 ODC589829:ODE589830 OMY589829:ONA589830 OWU589829:OWW589830 PGQ589829:PGS589830 PQM589829:PQO589830 QAI589829:QAK589830 QKE589829:QKG589830 QUA589829:QUC589830 RDW589829:RDY589830 RNS589829:RNU589830 RXO589829:RXQ589830 SHK589829:SHM589830 SRG589829:SRI589830 TBC589829:TBE589830 TKY589829:TLA589830 TUU589829:TUW589830 UEQ589829:UES589830 UOM589829:UOO589830 UYI589829:UYK589830 VIE589829:VIG589830 VSA589829:VSC589830 WBW589829:WBY589830 WLS589829:WLU589830 WVO589829:WVQ589830 G655365:I655366 JC655365:JE655366 SY655365:TA655366 ACU655365:ACW655366 AMQ655365:AMS655366 AWM655365:AWO655366 BGI655365:BGK655366 BQE655365:BQG655366 CAA655365:CAC655366 CJW655365:CJY655366 CTS655365:CTU655366 DDO655365:DDQ655366 DNK655365:DNM655366 DXG655365:DXI655366 EHC655365:EHE655366 EQY655365:ERA655366 FAU655365:FAW655366 FKQ655365:FKS655366 FUM655365:FUO655366 GEI655365:GEK655366 GOE655365:GOG655366 GYA655365:GYC655366 HHW655365:HHY655366 HRS655365:HRU655366 IBO655365:IBQ655366 ILK655365:ILM655366 IVG655365:IVI655366 JFC655365:JFE655366 JOY655365:JPA655366 JYU655365:JYW655366 KIQ655365:KIS655366 KSM655365:KSO655366 LCI655365:LCK655366 LME655365:LMG655366 LWA655365:LWC655366 MFW655365:MFY655366 MPS655365:MPU655366 MZO655365:MZQ655366 NJK655365:NJM655366 NTG655365:NTI655366 ODC655365:ODE655366 OMY655365:ONA655366 OWU655365:OWW655366 PGQ655365:PGS655366 PQM655365:PQO655366 QAI655365:QAK655366 QKE655365:QKG655366 QUA655365:QUC655366 RDW655365:RDY655366 RNS655365:RNU655366 RXO655365:RXQ655366 SHK655365:SHM655366 SRG655365:SRI655366 TBC655365:TBE655366 TKY655365:TLA655366 TUU655365:TUW655366 UEQ655365:UES655366 UOM655365:UOO655366 UYI655365:UYK655366 VIE655365:VIG655366 VSA655365:VSC655366 WBW655365:WBY655366 WLS655365:WLU655366 WVO655365:WVQ655366 G720901:I720902 JC720901:JE720902 SY720901:TA720902 ACU720901:ACW720902 AMQ720901:AMS720902 AWM720901:AWO720902 BGI720901:BGK720902 BQE720901:BQG720902 CAA720901:CAC720902 CJW720901:CJY720902 CTS720901:CTU720902 DDO720901:DDQ720902 DNK720901:DNM720902 DXG720901:DXI720902 EHC720901:EHE720902 EQY720901:ERA720902 FAU720901:FAW720902 FKQ720901:FKS720902 FUM720901:FUO720902 GEI720901:GEK720902 GOE720901:GOG720902 GYA720901:GYC720902 HHW720901:HHY720902 HRS720901:HRU720902 IBO720901:IBQ720902 ILK720901:ILM720902 IVG720901:IVI720902 JFC720901:JFE720902 JOY720901:JPA720902 JYU720901:JYW720902 KIQ720901:KIS720902 KSM720901:KSO720902 LCI720901:LCK720902 LME720901:LMG720902 LWA720901:LWC720902 MFW720901:MFY720902 MPS720901:MPU720902 MZO720901:MZQ720902 NJK720901:NJM720902 NTG720901:NTI720902 ODC720901:ODE720902 OMY720901:ONA720902 OWU720901:OWW720902 PGQ720901:PGS720902 PQM720901:PQO720902 QAI720901:QAK720902 QKE720901:QKG720902 QUA720901:QUC720902 RDW720901:RDY720902 RNS720901:RNU720902 RXO720901:RXQ720902 SHK720901:SHM720902 SRG720901:SRI720902 TBC720901:TBE720902 TKY720901:TLA720902 TUU720901:TUW720902 UEQ720901:UES720902 UOM720901:UOO720902 UYI720901:UYK720902 VIE720901:VIG720902 VSA720901:VSC720902 WBW720901:WBY720902 WLS720901:WLU720902 WVO720901:WVQ720902 G786437:I786438 JC786437:JE786438 SY786437:TA786438 ACU786437:ACW786438 AMQ786437:AMS786438 AWM786437:AWO786438 BGI786437:BGK786438 BQE786437:BQG786438 CAA786437:CAC786438 CJW786437:CJY786438 CTS786437:CTU786438 DDO786437:DDQ786438 DNK786437:DNM786438 DXG786437:DXI786438 EHC786437:EHE786438 EQY786437:ERA786438 FAU786437:FAW786438 FKQ786437:FKS786438 FUM786437:FUO786438 GEI786437:GEK786438 GOE786437:GOG786438 GYA786437:GYC786438 HHW786437:HHY786438 HRS786437:HRU786438 IBO786437:IBQ786438 ILK786437:ILM786438 IVG786437:IVI786438 JFC786437:JFE786438 JOY786437:JPA786438 JYU786437:JYW786438 KIQ786437:KIS786438 KSM786437:KSO786438 LCI786437:LCK786438 LME786437:LMG786438 LWA786437:LWC786438 MFW786437:MFY786438 MPS786437:MPU786438 MZO786437:MZQ786438 NJK786437:NJM786438 NTG786437:NTI786438 ODC786437:ODE786438 OMY786437:ONA786438 OWU786437:OWW786438 PGQ786437:PGS786438 PQM786437:PQO786438 QAI786437:QAK786438 QKE786437:QKG786438 QUA786437:QUC786438 RDW786437:RDY786438 RNS786437:RNU786438 RXO786437:RXQ786438 SHK786437:SHM786438 SRG786437:SRI786438 TBC786437:TBE786438 TKY786437:TLA786438 TUU786437:TUW786438 UEQ786437:UES786438 UOM786437:UOO786438 UYI786437:UYK786438 VIE786437:VIG786438 VSA786437:VSC786438 WBW786437:WBY786438 WLS786437:WLU786438 WVO786437:WVQ786438 G851973:I851974 JC851973:JE851974 SY851973:TA851974 ACU851973:ACW851974 AMQ851973:AMS851974 AWM851973:AWO851974 BGI851973:BGK851974 BQE851973:BQG851974 CAA851973:CAC851974 CJW851973:CJY851974 CTS851973:CTU851974 DDO851973:DDQ851974 DNK851973:DNM851974 DXG851973:DXI851974 EHC851973:EHE851974 EQY851973:ERA851974 FAU851973:FAW851974 FKQ851973:FKS851974 FUM851973:FUO851974 GEI851973:GEK851974 GOE851973:GOG851974 GYA851973:GYC851974 HHW851973:HHY851974 HRS851973:HRU851974 IBO851973:IBQ851974 ILK851973:ILM851974 IVG851973:IVI851974 JFC851973:JFE851974 JOY851973:JPA851974 JYU851973:JYW851974 KIQ851973:KIS851974 KSM851973:KSO851974 LCI851973:LCK851974 LME851973:LMG851974 LWA851973:LWC851974 MFW851973:MFY851974 MPS851973:MPU851974 MZO851973:MZQ851974 NJK851973:NJM851974 NTG851973:NTI851974 ODC851973:ODE851974 OMY851973:ONA851974 OWU851973:OWW851974 PGQ851973:PGS851974 PQM851973:PQO851974 QAI851973:QAK851974 QKE851973:QKG851974 QUA851973:QUC851974 RDW851973:RDY851974 RNS851973:RNU851974 RXO851973:RXQ851974 SHK851973:SHM851974 SRG851973:SRI851974 TBC851973:TBE851974 TKY851973:TLA851974 TUU851973:TUW851974 UEQ851973:UES851974 UOM851973:UOO851974 UYI851973:UYK851974 VIE851973:VIG851974 VSA851973:VSC851974 WBW851973:WBY851974 WLS851973:WLU851974 WVO851973:WVQ851974 G917509:I917510 JC917509:JE917510 SY917509:TA917510 ACU917509:ACW917510 AMQ917509:AMS917510 AWM917509:AWO917510 BGI917509:BGK917510 BQE917509:BQG917510 CAA917509:CAC917510 CJW917509:CJY917510 CTS917509:CTU917510 DDO917509:DDQ917510 DNK917509:DNM917510 DXG917509:DXI917510 EHC917509:EHE917510 EQY917509:ERA917510 FAU917509:FAW917510 FKQ917509:FKS917510 FUM917509:FUO917510 GEI917509:GEK917510 GOE917509:GOG917510 GYA917509:GYC917510 HHW917509:HHY917510 HRS917509:HRU917510 IBO917509:IBQ917510 ILK917509:ILM917510 IVG917509:IVI917510 JFC917509:JFE917510 JOY917509:JPA917510 JYU917509:JYW917510 KIQ917509:KIS917510 KSM917509:KSO917510 LCI917509:LCK917510 LME917509:LMG917510 LWA917509:LWC917510 MFW917509:MFY917510 MPS917509:MPU917510 MZO917509:MZQ917510 NJK917509:NJM917510 NTG917509:NTI917510 ODC917509:ODE917510 OMY917509:ONA917510 OWU917509:OWW917510 PGQ917509:PGS917510 PQM917509:PQO917510 QAI917509:QAK917510 QKE917509:QKG917510 QUA917509:QUC917510 RDW917509:RDY917510 RNS917509:RNU917510 RXO917509:RXQ917510 SHK917509:SHM917510 SRG917509:SRI917510 TBC917509:TBE917510 TKY917509:TLA917510 TUU917509:TUW917510 UEQ917509:UES917510 UOM917509:UOO917510 UYI917509:UYK917510 VIE917509:VIG917510 VSA917509:VSC917510 WBW917509:WBY917510 WLS917509:WLU917510 WVO917509:WVQ917510 G983045:I983046 JC983045:JE983046 SY983045:TA983046 ACU983045:ACW983046 AMQ983045:AMS983046 AWM983045:AWO983046 BGI983045:BGK983046 BQE983045:BQG983046 CAA983045:CAC983046 CJW983045:CJY983046 CTS983045:CTU983046 DDO983045:DDQ983046 DNK983045:DNM983046 DXG983045:DXI983046 EHC983045:EHE983046 EQY983045:ERA983046 FAU983045:FAW983046 FKQ983045:FKS983046 FUM983045:FUO983046 GEI983045:GEK983046 GOE983045:GOG983046 GYA983045:GYC983046 HHW983045:HHY983046 HRS983045:HRU983046 IBO983045:IBQ983046 ILK983045:ILM983046 IVG983045:IVI983046 JFC983045:JFE983046 JOY983045:JPA983046 JYU983045:JYW983046 KIQ983045:KIS983046 KSM983045:KSO983046 LCI983045:LCK983046 LME983045:LMG983046 LWA983045:LWC983046 MFW983045:MFY983046 MPS983045:MPU983046 MZO983045:MZQ983046 NJK983045:NJM983046 NTG983045:NTI983046 ODC983045:ODE983046 OMY983045:ONA983046 OWU983045:OWW983046 PGQ983045:PGS983046 PQM983045:PQO983046 QAI983045:QAK983046 QKE983045:QKG983046 QUA983045:QUC983046 RDW983045:RDY983046 RNS983045:RNU983046 RXO983045:RXQ983046 SHK983045:SHM983046 SRG983045:SRI983046 TBC983045:TBE983046 TKY983045:TLA983046 TUU983045:TUW983046 UEQ983045:UES983046 UOM983045:UOO983046 UYI983045:UYK983046 VIE983045:VIG983046 VSA983045:VSC983046 WBW983045:WBY983046 WLS983045:WLU983046 WVO983045:WVQ983046">
      <formula1>$B$71:$B$72</formula1>
    </dataValidation>
    <dataValidation type="list" allowBlank="1" showInputMessage="1" showErrorMessage="1" sqref="J5:J13 JF5:JF13 TB5:TB13 ACX5:ACX13 AMT5:AMT13 AWP5:AWP13 BGL5:BGL13 BQH5:BQH13 CAD5:CAD13 CJZ5:CJZ13 CTV5:CTV13 DDR5:DDR13 DNN5:DNN13 DXJ5:DXJ13 EHF5:EHF13 ERB5:ERB13 FAX5:FAX13 FKT5:FKT13 FUP5:FUP13 GEL5:GEL13 GOH5:GOH13 GYD5:GYD13 HHZ5:HHZ13 HRV5:HRV13 IBR5:IBR13 ILN5:ILN13 IVJ5:IVJ13 JFF5:JFF13 JPB5:JPB13 JYX5:JYX13 KIT5:KIT13 KSP5:KSP13 LCL5:LCL13 LMH5:LMH13 LWD5:LWD13 MFZ5:MFZ13 MPV5:MPV13 MZR5:MZR13 NJN5:NJN13 NTJ5:NTJ13 ODF5:ODF13 ONB5:ONB13 OWX5:OWX13 PGT5:PGT13 PQP5:PQP13 QAL5:QAL13 QKH5:QKH13 QUD5:QUD13 RDZ5:RDZ13 RNV5:RNV13 RXR5:RXR13 SHN5:SHN13 SRJ5:SRJ13 TBF5:TBF13 TLB5:TLB13 TUX5:TUX13 UET5:UET13 UOP5:UOP13 UYL5:UYL13 VIH5:VIH13 VSD5:VSD13 WBZ5:WBZ13 WLV5:WLV13 WVR5:WVR13 J65541:J65549 JF65541:JF65549 TB65541:TB65549 ACX65541:ACX65549 AMT65541:AMT65549 AWP65541:AWP65549 BGL65541:BGL65549 BQH65541:BQH65549 CAD65541:CAD65549 CJZ65541:CJZ65549 CTV65541:CTV65549 DDR65541:DDR65549 DNN65541:DNN65549 DXJ65541:DXJ65549 EHF65541:EHF65549 ERB65541:ERB65549 FAX65541:FAX65549 FKT65541:FKT65549 FUP65541:FUP65549 GEL65541:GEL65549 GOH65541:GOH65549 GYD65541:GYD65549 HHZ65541:HHZ65549 HRV65541:HRV65549 IBR65541:IBR65549 ILN65541:ILN65549 IVJ65541:IVJ65549 JFF65541:JFF65549 JPB65541:JPB65549 JYX65541:JYX65549 KIT65541:KIT65549 KSP65541:KSP65549 LCL65541:LCL65549 LMH65541:LMH65549 LWD65541:LWD65549 MFZ65541:MFZ65549 MPV65541:MPV65549 MZR65541:MZR65549 NJN65541:NJN65549 NTJ65541:NTJ65549 ODF65541:ODF65549 ONB65541:ONB65549 OWX65541:OWX65549 PGT65541:PGT65549 PQP65541:PQP65549 QAL65541:QAL65549 QKH65541:QKH65549 QUD65541:QUD65549 RDZ65541:RDZ65549 RNV65541:RNV65549 RXR65541:RXR65549 SHN65541:SHN65549 SRJ65541:SRJ65549 TBF65541:TBF65549 TLB65541:TLB65549 TUX65541:TUX65549 UET65541:UET65549 UOP65541:UOP65549 UYL65541:UYL65549 VIH65541:VIH65549 VSD65541:VSD65549 WBZ65541:WBZ65549 WLV65541:WLV65549 WVR65541:WVR65549 J131077:J131085 JF131077:JF131085 TB131077:TB131085 ACX131077:ACX131085 AMT131077:AMT131085 AWP131077:AWP131085 BGL131077:BGL131085 BQH131077:BQH131085 CAD131077:CAD131085 CJZ131077:CJZ131085 CTV131077:CTV131085 DDR131077:DDR131085 DNN131077:DNN131085 DXJ131077:DXJ131085 EHF131077:EHF131085 ERB131077:ERB131085 FAX131077:FAX131085 FKT131077:FKT131085 FUP131077:FUP131085 GEL131077:GEL131085 GOH131077:GOH131085 GYD131077:GYD131085 HHZ131077:HHZ131085 HRV131077:HRV131085 IBR131077:IBR131085 ILN131077:ILN131085 IVJ131077:IVJ131085 JFF131077:JFF131085 JPB131077:JPB131085 JYX131077:JYX131085 KIT131077:KIT131085 KSP131077:KSP131085 LCL131077:LCL131085 LMH131077:LMH131085 LWD131077:LWD131085 MFZ131077:MFZ131085 MPV131077:MPV131085 MZR131077:MZR131085 NJN131077:NJN131085 NTJ131077:NTJ131085 ODF131077:ODF131085 ONB131077:ONB131085 OWX131077:OWX131085 PGT131077:PGT131085 PQP131077:PQP131085 QAL131077:QAL131085 QKH131077:QKH131085 QUD131077:QUD131085 RDZ131077:RDZ131085 RNV131077:RNV131085 RXR131077:RXR131085 SHN131077:SHN131085 SRJ131077:SRJ131085 TBF131077:TBF131085 TLB131077:TLB131085 TUX131077:TUX131085 UET131077:UET131085 UOP131077:UOP131085 UYL131077:UYL131085 VIH131077:VIH131085 VSD131077:VSD131085 WBZ131077:WBZ131085 WLV131077:WLV131085 WVR131077:WVR131085 J196613:J196621 JF196613:JF196621 TB196613:TB196621 ACX196613:ACX196621 AMT196613:AMT196621 AWP196613:AWP196621 BGL196613:BGL196621 BQH196613:BQH196621 CAD196613:CAD196621 CJZ196613:CJZ196621 CTV196613:CTV196621 DDR196613:DDR196621 DNN196613:DNN196621 DXJ196613:DXJ196621 EHF196613:EHF196621 ERB196613:ERB196621 FAX196613:FAX196621 FKT196613:FKT196621 FUP196613:FUP196621 GEL196613:GEL196621 GOH196613:GOH196621 GYD196613:GYD196621 HHZ196613:HHZ196621 HRV196613:HRV196621 IBR196613:IBR196621 ILN196613:ILN196621 IVJ196613:IVJ196621 JFF196613:JFF196621 JPB196613:JPB196621 JYX196613:JYX196621 KIT196613:KIT196621 KSP196613:KSP196621 LCL196613:LCL196621 LMH196613:LMH196621 LWD196613:LWD196621 MFZ196613:MFZ196621 MPV196613:MPV196621 MZR196613:MZR196621 NJN196613:NJN196621 NTJ196613:NTJ196621 ODF196613:ODF196621 ONB196613:ONB196621 OWX196613:OWX196621 PGT196613:PGT196621 PQP196613:PQP196621 QAL196613:QAL196621 QKH196613:QKH196621 QUD196613:QUD196621 RDZ196613:RDZ196621 RNV196613:RNV196621 RXR196613:RXR196621 SHN196613:SHN196621 SRJ196613:SRJ196621 TBF196613:TBF196621 TLB196613:TLB196621 TUX196613:TUX196621 UET196613:UET196621 UOP196613:UOP196621 UYL196613:UYL196621 VIH196613:VIH196621 VSD196613:VSD196621 WBZ196613:WBZ196621 WLV196613:WLV196621 WVR196613:WVR196621 J262149:J262157 JF262149:JF262157 TB262149:TB262157 ACX262149:ACX262157 AMT262149:AMT262157 AWP262149:AWP262157 BGL262149:BGL262157 BQH262149:BQH262157 CAD262149:CAD262157 CJZ262149:CJZ262157 CTV262149:CTV262157 DDR262149:DDR262157 DNN262149:DNN262157 DXJ262149:DXJ262157 EHF262149:EHF262157 ERB262149:ERB262157 FAX262149:FAX262157 FKT262149:FKT262157 FUP262149:FUP262157 GEL262149:GEL262157 GOH262149:GOH262157 GYD262149:GYD262157 HHZ262149:HHZ262157 HRV262149:HRV262157 IBR262149:IBR262157 ILN262149:ILN262157 IVJ262149:IVJ262157 JFF262149:JFF262157 JPB262149:JPB262157 JYX262149:JYX262157 KIT262149:KIT262157 KSP262149:KSP262157 LCL262149:LCL262157 LMH262149:LMH262157 LWD262149:LWD262157 MFZ262149:MFZ262157 MPV262149:MPV262157 MZR262149:MZR262157 NJN262149:NJN262157 NTJ262149:NTJ262157 ODF262149:ODF262157 ONB262149:ONB262157 OWX262149:OWX262157 PGT262149:PGT262157 PQP262149:PQP262157 QAL262149:QAL262157 QKH262149:QKH262157 QUD262149:QUD262157 RDZ262149:RDZ262157 RNV262149:RNV262157 RXR262149:RXR262157 SHN262149:SHN262157 SRJ262149:SRJ262157 TBF262149:TBF262157 TLB262149:TLB262157 TUX262149:TUX262157 UET262149:UET262157 UOP262149:UOP262157 UYL262149:UYL262157 VIH262149:VIH262157 VSD262149:VSD262157 WBZ262149:WBZ262157 WLV262149:WLV262157 WVR262149:WVR262157 J327685:J327693 JF327685:JF327693 TB327685:TB327693 ACX327685:ACX327693 AMT327685:AMT327693 AWP327685:AWP327693 BGL327685:BGL327693 BQH327685:BQH327693 CAD327685:CAD327693 CJZ327685:CJZ327693 CTV327685:CTV327693 DDR327685:DDR327693 DNN327685:DNN327693 DXJ327685:DXJ327693 EHF327685:EHF327693 ERB327685:ERB327693 FAX327685:FAX327693 FKT327685:FKT327693 FUP327685:FUP327693 GEL327685:GEL327693 GOH327685:GOH327693 GYD327685:GYD327693 HHZ327685:HHZ327693 HRV327685:HRV327693 IBR327685:IBR327693 ILN327685:ILN327693 IVJ327685:IVJ327693 JFF327685:JFF327693 JPB327685:JPB327693 JYX327685:JYX327693 KIT327685:KIT327693 KSP327685:KSP327693 LCL327685:LCL327693 LMH327685:LMH327693 LWD327685:LWD327693 MFZ327685:MFZ327693 MPV327685:MPV327693 MZR327685:MZR327693 NJN327685:NJN327693 NTJ327685:NTJ327693 ODF327685:ODF327693 ONB327685:ONB327693 OWX327685:OWX327693 PGT327685:PGT327693 PQP327685:PQP327693 QAL327685:QAL327693 QKH327685:QKH327693 QUD327685:QUD327693 RDZ327685:RDZ327693 RNV327685:RNV327693 RXR327685:RXR327693 SHN327685:SHN327693 SRJ327685:SRJ327693 TBF327685:TBF327693 TLB327685:TLB327693 TUX327685:TUX327693 UET327685:UET327693 UOP327685:UOP327693 UYL327685:UYL327693 VIH327685:VIH327693 VSD327685:VSD327693 WBZ327685:WBZ327693 WLV327685:WLV327693 WVR327685:WVR327693 J393221:J393229 JF393221:JF393229 TB393221:TB393229 ACX393221:ACX393229 AMT393221:AMT393229 AWP393221:AWP393229 BGL393221:BGL393229 BQH393221:BQH393229 CAD393221:CAD393229 CJZ393221:CJZ393229 CTV393221:CTV393229 DDR393221:DDR393229 DNN393221:DNN393229 DXJ393221:DXJ393229 EHF393221:EHF393229 ERB393221:ERB393229 FAX393221:FAX393229 FKT393221:FKT393229 FUP393221:FUP393229 GEL393221:GEL393229 GOH393221:GOH393229 GYD393221:GYD393229 HHZ393221:HHZ393229 HRV393221:HRV393229 IBR393221:IBR393229 ILN393221:ILN393229 IVJ393221:IVJ393229 JFF393221:JFF393229 JPB393221:JPB393229 JYX393221:JYX393229 KIT393221:KIT393229 KSP393221:KSP393229 LCL393221:LCL393229 LMH393221:LMH393229 LWD393221:LWD393229 MFZ393221:MFZ393229 MPV393221:MPV393229 MZR393221:MZR393229 NJN393221:NJN393229 NTJ393221:NTJ393229 ODF393221:ODF393229 ONB393221:ONB393229 OWX393221:OWX393229 PGT393221:PGT393229 PQP393221:PQP393229 QAL393221:QAL393229 QKH393221:QKH393229 QUD393221:QUD393229 RDZ393221:RDZ393229 RNV393221:RNV393229 RXR393221:RXR393229 SHN393221:SHN393229 SRJ393221:SRJ393229 TBF393221:TBF393229 TLB393221:TLB393229 TUX393221:TUX393229 UET393221:UET393229 UOP393221:UOP393229 UYL393221:UYL393229 VIH393221:VIH393229 VSD393221:VSD393229 WBZ393221:WBZ393229 WLV393221:WLV393229 WVR393221:WVR393229 J458757:J458765 JF458757:JF458765 TB458757:TB458765 ACX458757:ACX458765 AMT458757:AMT458765 AWP458757:AWP458765 BGL458757:BGL458765 BQH458757:BQH458765 CAD458757:CAD458765 CJZ458757:CJZ458765 CTV458757:CTV458765 DDR458757:DDR458765 DNN458757:DNN458765 DXJ458757:DXJ458765 EHF458757:EHF458765 ERB458757:ERB458765 FAX458757:FAX458765 FKT458757:FKT458765 FUP458757:FUP458765 GEL458757:GEL458765 GOH458757:GOH458765 GYD458757:GYD458765 HHZ458757:HHZ458765 HRV458757:HRV458765 IBR458757:IBR458765 ILN458757:ILN458765 IVJ458757:IVJ458765 JFF458757:JFF458765 JPB458757:JPB458765 JYX458757:JYX458765 KIT458757:KIT458765 KSP458757:KSP458765 LCL458757:LCL458765 LMH458757:LMH458765 LWD458757:LWD458765 MFZ458757:MFZ458765 MPV458757:MPV458765 MZR458757:MZR458765 NJN458757:NJN458765 NTJ458757:NTJ458765 ODF458757:ODF458765 ONB458757:ONB458765 OWX458757:OWX458765 PGT458757:PGT458765 PQP458757:PQP458765 QAL458757:QAL458765 QKH458757:QKH458765 QUD458757:QUD458765 RDZ458757:RDZ458765 RNV458757:RNV458765 RXR458757:RXR458765 SHN458757:SHN458765 SRJ458757:SRJ458765 TBF458757:TBF458765 TLB458757:TLB458765 TUX458757:TUX458765 UET458757:UET458765 UOP458757:UOP458765 UYL458757:UYL458765 VIH458757:VIH458765 VSD458757:VSD458765 WBZ458757:WBZ458765 WLV458757:WLV458765 WVR458757:WVR458765 J524293:J524301 JF524293:JF524301 TB524293:TB524301 ACX524293:ACX524301 AMT524293:AMT524301 AWP524293:AWP524301 BGL524293:BGL524301 BQH524293:BQH524301 CAD524293:CAD524301 CJZ524293:CJZ524301 CTV524293:CTV524301 DDR524293:DDR524301 DNN524293:DNN524301 DXJ524293:DXJ524301 EHF524293:EHF524301 ERB524293:ERB524301 FAX524293:FAX524301 FKT524293:FKT524301 FUP524293:FUP524301 GEL524293:GEL524301 GOH524293:GOH524301 GYD524293:GYD524301 HHZ524293:HHZ524301 HRV524293:HRV524301 IBR524293:IBR524301 ILN524293:ILN524301 IVJ524293:IVJ524301 JFF524293:JFF524301 JPB524293:JPB524301 JYX524293:JYX524301 KIT524293:KIT524301 KSP524293:KSP524301 LCL524293:LCL524301 LMH524293:LMH524301 LWD524293:LWD524301 MFZ524293:MFZ524301 MPV524293:MPV524301 MZR524293:MZR524301 NJN524293:NJN524301 NTJ524293:NTJ524301 ODF524293:ODF524301 ONB524293:ONB524301 OWX524293:OWX524301 PGT524293:PGT524301 PQP524293:PQP524301 QAL524293:QAL524301 QKH524293:QKH524301 QUD524293:QUD524301 RDZ524293:RDZ524301 RNV524293:RNV524301 RXR524293:RXR524301 SHN524293:SHN524301 SRJ524293:SRJ524301 TBF524293:TBF524301 TLB524293:TLB524301 TUX524293:TUX524301 UET524293:UET524301 UOP524293:UOP524301 UYL524293:UYL524301 VIH524293:VIH524301 VSD524293:VSD524301 WBZ524293:WBZ524301 WLV524293:WLV524301 WVR524293:WVR524301 J589829:J589837 JF589829:JF589837 TB589829:TB589837 ACX589829:ACX589837 AMT589829:AMT589837 AWP589829:AWP589837 BGL589829:BGL589837 BQH589829:BQH589837 CAD589829:CAD589837 CJZ589829:CJZ589837 CTV589829:CTV589837 DDR589829:DDR589837 DNN589829:DNN589837 DXJ589829:DXJ589837 EHF589829:EHF589837 ERB589829:ERB589837 FAX589829:FAX589837 FKT589829:FKT589837 FUP589829:FUP589837 GEL589829:GEL589837 GOH589829:GOH589837 GYD589829:GYD589837 HHZ589829:HHZ589837 HRV589829:HRV589837 IBR589829:IBR589837 ILN589829:ILN589837 IVJ589829:IVJ589837 JFF589829:JFF589837 JPB589829:JPB589837 JYX589829:JYX589837 KIT589829:KIT589837 KSP589829:KSP589837 LCL589829:LCL589837 LMH589829:LMH589837 LWD589829:LWD589837 MFZ589829:MFZ589837 MPV589829:MPV589837 MZR589829:MZR589837 NJN589829:NJN589837 NTJ589829:NTJ589837 ODF589829:ODF589837 ONB589829:ONB589837 OWX589829:OWX589837 PGT589829:PGT589837 PQP589829:PQP589837 QAL589829:QAL589837 QKH589829:QKH589837 QUD589829:QUD589837 RDZ589829:RDZ589837 RNV589829:RNV589837 RXR589829:RXR589837 SHN589829:SHN589837 SRJ589829:SRJ589837 TBF589829:TBF589837 TLB589829:TLB589837 TUX589829:TUX589837 UET589829:UET589837 UOP589829:UOP589837 UYL589829:UYL589837 VIH589829:VIH589837 VSD589829:VSD589837 WBZ589829:WBZ589837 WLV589829:WLV589837 WVR589829:WVR589837 J655365:J655373 JF655365:JF655373 TB655365:TB655373 ACX655365:ACX655373 AMT655365:AMT655373 AWP655365:AWP655373 BGL655365:BGL655373 BQH655365:BQH655373 CAD655365:CAD655373 CJZ655365:CJZ655373 CTV655365:CTV655373 DDR655365:DDR655373 DNN655365:DNN655373 DXJ655365:DXJ655373 EHF655365:EHF655373 ERB655365:ERB655373 FAX655365:FAX655373 FKT655365:FKT655373 FUP655365:FUP655373 GEL655365:GEL655373 GOH655365:GOH655373 GYD655365:GYD655373 HHZ655365:HHZ655373 HRV655365:HRV655373 IBR655365:IBR655373 ILN655365:ILN655373 IVJ655365:IVJ655373 JFF655365:JFF655373 JPB655365:JPB655373 JYX655365:JYX655373 KIT655365:KIT655373 KSP655365:KSP655373 LCL655365:LCL655373 LMH655365:LMH655373 LWD655365:LWD655373 MFZ655365:MFZ655373 MPV655365:MPV655373 MZR655365:MZR655373 NJN655365:NJN655373 NTJ655365:NTJ655373 ODF655365:ODF655373 ONB655365:ONB655373 OWX655365:OWX655373 PGT655365:PGT655373 PQP655365:PQP655373 QAL655365:QAL655373 QKH655365:QKH655373 QUD655365:QUD655373 RDZ655365:RDZ655373 RNV655365:RNV655373 RXR655365:RXR655373 SHN655365:SHN655373 SRJ655365:SRJ655373 TBF655365:TBF655373 TLB655365:TLB655373 TUX655365:TUX655373 UET655365:UET655373 UOP655365:UOP655373 UYL655365:UYL655373 VIH655365:VIH655373 VSD655365:VSD655373 WBZ655365:WBZ655373 WLV655365:WLV655373 WVR655365:WVR655373 J720901:J720909 JF720901:JF720909 TB720901:TB720909 ACX720901:ACX720909 AMT720901:AMT720909 AWP720901:AWP720909 BGL720901:BGL720909 BQH720901:BQH720909 CAD720901:CAD720909 CJZ720901:CJZ720909 CTV720901:CTV720909 DDR720901:DDR720909 DNN720901:DNN720909 DXJ720901:DXJ720909 EHF720901:EHF720909 ERB720901:ERB720909 FAX720901:FAX720909 FKT720901:FKT720909 FUP720901:FUP720909 GEL720901:GEL720909 GOH720901:GOH720909 GYD720901:GYD720909 HHZ720901:HHZ720909 HRV720901:HRV720909 IBR720901:IBR720909 ILN720901:ILN720909 IVJ720901:IVJ720909 JFF720901:JFF720909 JPB720901:JPB720909 JYX720901:JYX720909 KIT720901:KIT720909 KSP720901:KSP720909 LCL720901:LCL720909 LMH720901:LMH720909 LWD720901:LWD720909 MFZ720901:MFZ720909 MPV720901:MPV720909 MZR720901:MZR720909 NJN720901:NJN720909 NTJ720901:NTJ720909 ODF720901:ODF720909 ONB720901:ONB720909 OWX720901:OWX720909 PGT720901:PGT720909 PQP720901:PQP720909 QAL720901:QAL720909 QKH720901:QKH720909 QUD720901:QUD720909 RDZ720901:RDZ720909 RNV720901:RNV720909 RXR720901:RXR720909 SHN720901:SHN720909 SRJ720901:SRJ720909 TBF720901:TBF720909 TLB720901:TLB720909 TUX720901:TUX720909 UET720901:UET720909 UOP720901:UOP720909 UYL720901:UYL720909 VIH720901:VIH720909 VSD720901:VSD720909 WBZ720901:WBZ720909 WLV720901:WLV720909 WVR720901:WVR720909 J786437:J786445 JF786437:JF786445 TB786437:TB786445 ACX786437:ACX786445 AMT786437:AMT786445 AWP786437:AWP786445 BGL786437:BGL786445 BQH786437:BQH786445 CAD786437:CAD786445 CJZ786437:CJZ786445 CTV786437:CTV786445 DDR786437:DDR786445 DNN786437:DNN786445 DXJ786437:DXJ786445 EHF786437:EHF786445 ERB786437:ERB786445 FAX786437:FAX786445 FKT786437:FKT786445 FUP786437:FUP786445 GEL786437:GEL786445 GOH786437:GOH786445 GYD786437:GYD786445 HHZ786437:HHZ786445 HRV786437:HRV786445 IBR786437:IBR786445 ILN786437:ILN786445 IVJ786437:IVJ786445 JFF786437:JFF786445 JPB786437:JPB786445 JYX786437:JYX786445 KIT786437:KIT786445 KSP786437:KSP786445 LCL786437:LCL786445 LMH786437:LMH786445 LWD786437:LWD786445 MFZ786437:MFZ786445 MPV786437:MPV786445 MZR786437:MZR786445 NJN786437:NJN786445 NTJ786437:NTJ786445 ODF786437:ODF786445 ONB786437:ONB786445 OWX786437:OWX786445 PGT786437:PGT786445 PQP786437:PQP786445 QAL786437:QAL786445 QKH786437:QKH786445 QUD786437:QUD786445 RDZ786437:RDZ786445 RNV786437:RNV786445 RXR786437:RXR786445 SHN786437:SHN786445 SRJ786437:SRJ786445 TBF786437:TBF786445 TLB786437:TLB786445 TUX786437:TUX786445 UET786437:UET786445 UOP786437:UOP786445 UYL786437:UYL786445 VIH786437:VIH786445 VSD786437:VSD786445 WBZ786437:WBZ786445 WLV786437:WLV786445 WVR786437:WVR786445 J851973:J851981 JF851973:JF851981 TB851973:TB851981 ACX851973:ACX851981 AMT851973:AMT851981 AWP851973:AWP851981 BGL851973:BGL851981 BQH851973:BQH851981 CAD851973:CAD851981 CJZ851973:CJZ851981 CTV851973:CTV851981 DDR851973:DDR851981 DNN851973:DNN851981 DXJ851973:DXJ851981 EHF851973:EHF851981 ERB851973:ERB851981 FAX851973:FAX851981 FKT851973:FKT851981 FUP851973:FUP851981 GEL851973:GEL851981 GOH851973:GOH851981 GYD851973:GYD851981 HHZ851973:HHZ851981 HRV851973:HRV851981 IBR851973:IBR851981 ILN851973:ILN851981 IVJ851973:IVJ851981 JFF851973:JFF851981 JPB851973:JPB851981 JYX851973:JYX851981 KIT851973:KIT851981 KSP851973:KSP851981 LCL851973:LCL851981 LMH851973:LMH851981 LWD851973:LWD851981 MFZ851973:MFZ851981 MPV851973:MPV851981 MZR851973:MZR851981 NJN851973:NJN851981 NTJ851973:NTJ851981 ODF851973:ODF851981 ONB851973:ONB851981 OWX851973:OWX851981 PGT851973:PGT851981 PQP851973:PQP851981 QAL851973:QAL851981 QKH851973:QKH851981 QUD851973:QUD851981 RDZ851973:RDZ851981 RNV851973:RNV851981 RXR851973:RXR851981 SHN851973:SHN851981 SRJ851973:SRJ851981 TBF851973:TBF851981 TLB851973:TLB851981 TUX851973:TUX851981 UET851973:UET851981 UOP851973:UOP851981 UYL851973:UYL851981 VIH851973:VIH851981 VSD851973:VSD851981 WBZ851973:WBZ851981 WLV851973:WLV851981 WVR851973:WVR851981 J917509:J917517 JF917509:JF917517 TB917509:TB917517 ACX917509:ACX917517 AMT917509:AMT917517 AWP917509:AWP917517 BGL917509:BGL917517 BQH917509:BQH917517 CAD917509:CAD917517 CJZ917509:CJZ917517 CTV917509:CTV917517 DDR917509:DDR917517 DNN917509:DNN917517 DXJ917509:DXJ917517 EHF917509:EHF917517 ERB917509:ERB917517 FAX917509:FAX917517 FKT917509:FKT917517 FUP917509:FUP917517 GEL917509:GEL917517 GOH917509:GOH917517 GYD917509:GYD917517 HHZ917509:HHZ917517 HRV917509:HRV917517 IBR917509:IBR917517 ILN917509:ILN917517 IVJ917509:IVJ917517 JFF917509:JFF917517 JPB917509:JPB917517 JYX917509:JYX917517 KIT917509:KIT917517 KSP917509:KSP917517 LCL917509:LCL917517 LMH917509:LMH917517 LWD917509:LWD917517 MFZ917509:MFZ917517 MPV917509:MPV917517 MZR917509:MZR917517 NJN917509:NJN917517 NTJ917509:NTJ917517 ODF917509:ODF917517 ONB917509:ONB917517 OWX917509:OWX917517 PGT917509:PGT917517 PQP917509:PQP917517 QAL917509:QAL917517 QKH917509:QKH917517 QUD917509:QUD917517 RDZ917509:RDZ917517 RNV917509:RNV917517 RXR917509:RXR917517 SHN917509:SHN917517 SRJ917509:SRJ917517 TBF917509:TBF917517 TLB917509:TLB917517 TUX917509:TUX917517 UET917509:UET917517 UOP917509:UOP917517 UYL917509:UYL917517 VIH917509:VIH917517 VSD917509:VSD917517 WBZ917509:WBZ917517 WLV917509:WLV917517 WVR917509:WVR917517 J983045:J983053 JF983045:JF983053 TB983045:TB983053 ACX983045:ACX983053 AMT983045:AMT983053 AWP983045:AWP983053 BGL983045:BGL983053 BQH983045:BQH983053 CAD983045:CAD983053 CJZ983045:CJZ983053 CTV983045:CTV983053 DDR983045:DDR983053 DNN983045:DNN983053 DXJ983045:DXJ983053 EHF983045:EHF983053 ERB983045:ERB983053 FAX983045:FAX983053 FKT983045:FKT983053 FUP983045:FUP983053 GEL983045:GEL983053 GOH983045:GOH983053 GYD983045:GYD983053 HHZ983045:HHZ983053 HRV983045:HRV983053 IBR983045:IBR983053 ILN983045:ILN983053 IVJ983045:IVJ983053 JFF983045:JFF983053 JPB983045:JPB983053 JYX983045:JYX983053 KIT983045:KIT983053 KSP983045:KSP983053 LCL983045:LCL983053 LMH983045:LMH983053 LWD983045:LWD983053 MFZ983045:MFZ983053 MPV983045:MPV983053 MZR983045:MZR983053 NJN983045:NJN983053 NTJ983045:NTJ983053 ODF983045:ODF983053 ONB983045:ONB983053 OWX983045:OWX983053 PGT983045:PGT983053 PQP983045:PQP983053 QAL983045:QAL983053 QKH983045:QKH983053 QUD983045:QUD983053 RDZ983045:RDZ983053 RNV983045:RNV983053 RXR983045:RXR983053 SHN983045:SHN983053 SRJ983045:SRJ983053 TBF983045:TBF983053 TLB983045:TLB983053 TUX983045:TUX983053 UET983045:UET983053 UOP983045:UOP983053 UYL983045:UYL983053 VIH983045:VIH983053 VSD983045:VSD983053 WBZ983045:WBZ983053 WLV983045:WLV983053 WVR983045:WVR983053">
      <formula1>$J$70:$J$77</formula1>
    </dataValidation>
    <dataValidation type="list" allowBlank="1" showInputMessage="1" showErrorMessage="1" sqref="R12:R13 JN12:JN13 TJ12:TJ13 ADF12:ADF13 ANB12:ANB13 AWX12:AWX13 BGT12:BGT13 BQP12:BQP13 CAL12:CAL13 CKH12:CKH13 CUD12:CUD13 DDZ12:DDZ13 DNV12:DNV13 DXR12:DXR13 EHN12:EHN13 ERJ12:ERJ13 FBF12:FBF13 FLB12:FLB13 FUX12:FUX13 GET12:GET13 GOP12:GOP13 GYL12:GYL13 HIH12:HIH13 HSD12:HSD13 IBZ12:IBZ13 ILV12:ILV13 IVR12:IVR13 JFN12:JFN13 JPJ12:JPJ13 JZF12:JZF13 KJB12:KJB13 KSX12:KSX13 LCT12:LCT13 LMP12:LMP13 LWL12:LWL13 MGH12:MGH13 MQD12:MQD13 MZZ12:MZZ13 NJV12:NJV13 NTR12:NTR13 ODN12:ODN13 ONJ12:ONJ13 OXF12:OXF13 PHB12:PHB13 PQX12:PQX13 QAT12:QAT13 QKP12:QKP13 QUL12:QUL13 REH12:REH13 ROD12:ROD13 RXZ12:RXZ13 SHV12:SHV13 SRR12:SRR13 TBN12:TBN13 TLJ12:TLJ13 TVF12:TVF13 UFB12:UFB13 UOX12:UOX13 UYT12:UYT13 VIP12:VIP13 VSL12:VSL13 WCH12:WCH13 WMD12:WMD13 WVZ12:WVZ13 R65548:R65549 JN65548:JN65549 TJ65548:TJ65549 ADF65548:ADF65549 ANB65548:ANB65549 AWX65548:AWX65549 BGT65548:BGT65549 BQP65548:BQP65549 CAL65548:CAL65549 CKH65548:CKH65549 CUD65548:CUD65549 DDZ65548:DDZ65549 DNV65548:DNV65549 DXR65548:DXR65549 EHN65548:EHN65549 ERJ65548:ERJ65549 FBF65548:FBF65549 FLB65548:FLB65549 FUX65548:FUX65549 GET65548:GET65549 GOP65548:GOP65549 GYL65548:GYL65549 HIH65548:HIH65549 HSD65548:HSD65549 IBZ65548:IBZ65549 ILV65548:ILV65549 IVR65548:IVR65549 JFN65548:JFN65549 JPJ65548:JPJ65549 JZF65548:JZF65549 KJB65548:KJB65549 KSX65548:KSX65549 LCT65548:LCT65549 LMP65548:LMP65549 LWL65548:LWL65549 MGH65548:MGH65549 MQD65548:MQD65549 MZZ65548:MZZ65549 NJV65548:NJV65549 NTR65548:NTR65549 ODN65548:ODN65549 ONJ65548:ONJ65549 OXF65548:OXF65549 PHB65548:PHB65549 PQX65548:PQX65549 QAT65548:QAT65549 QKP65548:QKP65549 QUL65548:QUL65549 REH65548:REH65549 ROD65548:ROD65549 RXZ65548:RXZ65549 SHV65548:SHV65549 SRR65548:SRR65549 TBN65548:TBN65549 TLJ65548:TLJ65549 TVF65548:TVF65549 UFB65548:UFB65549 UOX65548:UOX65549 UYT65548:UYT65549 VIP65548:VIP65549 VSL65548:VSL65549 WCH65548:WCH65549 WMD65548:WMD65549 WVZ65548:WVZ65549 R131084:R131085 JN131084:JN131085 TJ131084:TJ131085 ADF131084:ADF131085 ANB131084:ANB131085 AWX131084:AWX131085 BGT131084:BGT131085 BQP131084:BQP131085 CAL131084:CAL131085 CKH131084:CKH131085 CUD131084:CUD131085 DDZ131084:DDZ131085 DNV131084:DNV131085 DXR131084:DXR131085 EHN131084:EHN131085 ERJ131084:ERJ131085 FBF131084:FBF131085 FLB131084:FLB131085 FUX131084:FUX131085 GET131084:GET131085 GOP131084:GOP131085 GYL131084:GYL131085 HIH131084:HIH131085 HSD131084:HSD131085 IBZ131084:IBZ131085 ILV131084:ILV131085 IVR131084:IVR131085 JFN131084:JFN131085 JPJ131084:JPJ131085 JZF131084:JZF131085 KJB131084:KJB131085 KSX131084:KSX131085 LCT131084:LCT131085 LMP131084:LMP131085 LWL131084:LWL131085 MGH131084:MGH131085 MQD131084:MQD131085 MZZ131084:MZZ131085 NJV131084:NJV131085 NTR131084:NTR131085 ODN131084:ODN131085 ONJ131084:ONJ131085 OXF131084:OXF131085 PHB131084:PHB131085 PQX131084:PQX131085 QAT131084:QAT131085 QKP131084:QKP131085 QUL131084:QUL131085 REH131084:REH131085 ROD131084:ROD131085 RXZ131084:RXZ131085 SHV131084:SHV131085 SRR131084:SRR131085 TBN131084:TBN131085 TLJ131084:TLJ131085 TVF131084:TVF131085 UFB131084:UFB131085 UOX131084:UOX131085 UYT131084:UYT131085 VIP131084:VIP131085 VSL131084:VSL131085 WCH131084:WCH131085 WMD131084:WMD131085 WVZ131084:WVZ131085 R196620:R196621 JN196620:JN196621 TJ196620:TJ196621 ADF196620:ADF196621 ANB196620:ANB196621 AWX196620:AWX196621 BGT196620:BGT196621 BQP196620:BQP196621 CAL196620:CAL196621 CKH196620:CKH196621 CUD196620:CUD196621 DDZ196620:DDZ196621 DNV196620:DNV196621 DXR196620:DXR196621 EHN196620:EHN196621 ERJ196620:ERJ196621 FBF196620:FBF196621 FLB196620:FLB196621 FUX196620:FUX196621 GET196620:GET196621 GOP196620:GOP196621 GYL196620:GYL196621 HIH196620:HIH196621 HSD196620:HSD196621 IBZ196620:IBZ196621 ILV196620:ILV196621 IVR196620:IVR196621 JFN196620:JFN196621 JPJ196620:JPJ196621 JZF196620:JZF196621 KJB196620:KJB196621 KSX196620:KSX196621 LCT196620:LCT196621 LMP196620:LMP196621 LWL196620:LWL196621 MGH196620:MGH196621 MQD196620:MQD196621 MZZ196620:MZZ196621 NJV196620:NJV196621 NTR196620:NTR196621 ODN196620:ODN196621 ONJ196620:ONJ196621 OXF196620:OXF196621 PHB196620:PHB196621 PQX196620:PQX196621 QAT196620:QAT196621 QKP196620:QKP196621 QUL196620:QUL196621 REH196620:REH196621 ROD196620:ROD196621 RXZ196620:RXZ196621 SHV196620:SHV196621 SRR196620:SRR196621 TBN196620:TBN196621 TLJ196620:TLJ196621 TVF196620:TVF196621 UFB196620:UFB196621 UOX196620:UOX196621 UYT196620:UYT196621 VIP196620:VIP196621 VSL196620:VSL196621 WCH196620:WCH196621 WMD196620:WMD196621 WVZ196620:WVZ196621 R262156:R262157 JN262156:JN262157 TJ262156:TJ262157 ADF262156:ADF262157 ANB262156:ANB262157 AWX262156:AWX262157 BGT262156:BGT262157 BQP262156:BQP262157 CAL262156:CAL262157 CKH262156:CKH262157 CUD262156:CUD262157 DDZ262156:DDZ262157 DNV262156:DNV262157 DXR262156:DXR262157 EHN262156:EHN262157 ERJ262156:ERJ262157 FBF262156:FBF262157 FLB262156:FLB262157 FUX262156:FUX262157 GET262156:GET262157 GOP262156:GOP262157 GYL262156:GYL262157 HIH262156:HIH262157 HSD262156:HSD262157 IBZ262156:IBZ262157 ILV262156:ILV262157 IVR262156:IVR262157 JFN262156:JFN262157 JPJ262156:JPJ262157 JZF262156:JZF262157 KJB262156:KJB262157 KSX262156:KSX262157 LCT262156:LCT262157 LMP262156:LMP262157 LWL262156:LWL262157 MGH262156:MGH262157 MQD262156:MQD262157 MZZ262156:MZZ262157 NJV262156:NJV262157 NTR262156:NTR262157 ODN262156:ODN262157 ONJ262156:ONJ262157 OXF262156:OXF262157 PHB262156:PHB262157 PQX262156:PQX262157 QAT262156:QAT262157 QKP262156:QKP262157 QUL262156:QUL262157 REH262156:REH262157 ROD262156:ROD262157 RXZ262156:RXZ262157 SHV262156:SHV262157 SRR262156:SRR262157 TBN262156:TBN262157 TLJ262156:TLJ262157 TVF262156:TVF262157 UFB262156:UFB262157 UOX262156:UOX262157 UYT262156:UYT262157 VIP262156:VIP262157 VSL262156:VSL262157 WCH262156:WCH262157 WMD262156:WMD262157 WVZ262156:WVZ262157 R327692:R327693 JN327692:JN327693 TJ327692:TJ327693 ADF327692:ADF327693 ANB327692:ANB327693 AWX327692:AWX327693 BGT327692:BGT327693 BQP327692:BQP327693 CAL327692:CAL327693 CKH327692:CKH327693 CUD327692:CUD327693 DDZ327692:DDZ327693 DNV327692:DNV327693 DXR327692:DXR327693 EHN327692:EHN327693 ERJ327692:ERJ327693 FBF327692:FBF327693 FLB327692:FLB327693 FUX327692:FUX327693 GET327692:GET327693 GOP327692:GOP327693 GYL327692:GYL327693 HIH327692:HIH327693 HSD327692:HSD327693 IBZ327692:IBZ327693 ILV327692:ILV327693 IVR327692:IVR327693 JFN327692:JFN327693 JPJ327692:JPJ327693 JZF327692:JZF327693 KJB327692:KJB327693 KSX327692:KSX327693 LCT327692:LCT327693 LMP327692:LMP327693 LWL327692:LWL327693 MGH327692:MGH327693 MQD327692:MQD327693 MZZ327692:MZZ327693 NJV327692:NJV327693 NTR327692:NTR327693 ODN327692:ODN327693 ONJ327692:ONJ327693 OXF327692:OXF327693 PHB327692:PHB327693 PQX327692:PQX327693 QAT327692:QAT327693 QKP327692:QKP327693 QUL327692:QUL327693 REH327692:REH327693 ROD327692:ROD327693 RXZ327692:RXZ327693 SHV327692:SHV327693 SRR327692:SRR327693 TBN327692:TBN327693 TLJ327692:TLJ327693 TVF327692:TVF327693 UFB327692:UFB327693 UOX327692:UOX327693 UYT327692:UYT327693 VIP327692:VIP327693 VSL327692:VSL327693 WCH327692:WCH327693 WMD327692:WMD327693 WVZ327692:WVZ327693 R393228:R393229 JN393228:JN393229 TJ393228:TJ393229 ADF393228:ADF393229 ANB393228:ANB393229 AWX393228:AWX393229 BGT393228:BGT393229 BQP393228:BQP393229 CAL393228:CAL393229 CKH393228:CKH393229 CUD393228:CUD393229 DDZ393228:DDZ393229 DNV393228:DNV393229 DXR393228:DXR393229 EHN393228:EHN393229 ERJ393228:ERJ393229 FBF393228:FBF393229 FLB393228:FLB393229 FUX393228:FUX393229 GET393228:GET393229 GOP393228:GOP393229 GYL393228:GYL393229 HIH393228:HIH393229 HSD393228:HSD393229 IBZ393228:IBZ393229 ILV393228:ILV393229 IVR393228:IVR393229 JFN393228:JFN393229 JPJ393228:JPJ393229 JZF393228:JZF393229 KJB393228:KJB393229 KSX393228:KSX393229 LCT393228:LCT393229 LMP393228:LMP393229 LWL393228:LWL393229 MGH393228:MGH393229 MQD393228:MQD393229 MZZ393228:MZZ393229 NJV393228:NJV393229 NTR393228:NTR393229 ODN393228:ODN393229 ONJ393228:ONJ393229 OXF393228:OXF393229 PHB393228:PHB393229 PQX393228:PQX393229 QAT393228:QAT393229 QKP393228:QKP393229 QUL393228:QUL393229 REH393228:REH393229 ROD393228:ROD393229 RXZ393228:RXZ393229 SHV393228:SHV393229 SRR393228:SRR393229 TBN393228:TBN393229 TLJ393228:TLJ393229 TVF393228:TVF393229 UFB393228:UFB393229 UOX393228:UOX393229 UYT393228:UYT393229 VIP393228:VIP393229 VSL393228:VSL393229 WCH393228:WCH393229 WMD393228:WMD393229 WVZ393228:WVZ393229 R458764:R458765 JN458764:JN458765 TJ458764:TJ458765 ADF458764:ADF458765 ANB458764:ANB458765 AWX458764:AWX458765 BGT458764:BGT458765 BQP458764:BQP458765 CAL458764:CAL458765 CKH458764:CKH458765 CUD458764:CUD458765 DDZ458764:DDZ458765 DNV458764:DNV458765 DXR458764:DXR458765 EHN458764:EHN458765 ERJ458764:ERJ458765 FBF458764:FBF458765 FLB458764:FLB458765 FUX458764:FUX458765 GET458764:GET458765 GOP458764:GOP458765 GYL458764:GYL458765 HIH458764:HIH458765 HSD458764:HSD458765 IBZ458764:IBZ458765 ILV458764:ILV458765 IVR458764:IVR458765 JFN458764:JFN458765 JPJ458764:JPJ458765 JZF458764:JZF458765 KJB458764:KJB458765 KSX458764:KSX458765 LCT458764:LCT458765 LMP458764:LMP458765 LWL458764:LWL458765 MGH458764:MGH458765 MQD458764:MQD458765 MZZ458764:MZZ458765 NJV458764:NJV458765 NTR458764:NTR458765 ODN458764:ODN458765 ONJ458764:ONJ458765 OXF458764:OXF458765 PHB458764:PHB458765 PQX458764:PQX458765 QAT458764:QAT458765 QKP458764:QKP458765 QUL458764:QUL458765 REH458764:REH458765 ROD458764:ROD458765 RXZ458764:RXZ458765 SHV458764:SHV458765 SRR458764:SRR458765 TBN458764:TBN458765 TLJ458764:TLJ458765 TVF458764:TVF458765 UFB458764:UFB458765 UOX458764:UOX458765 UYT458764:UYT458765 VIP458764:VIP458765 VSL458764:VSL458765 WCH458764:WCH458765 WMD458764:WMD458765 WVZ458764:WVZ458765 R524300:R524301 JN524300:JN524301 TJ524300:TJ524301 ADF524300:ADF524301 ANB524300:ANB524301 AWX524300:AWX524301 BGT524300:BGT524301 BQP524300:BQP524301 CAL524300:CAL524301 CKH524300:CKH524301 CUD524300:CUD524301 DDZ524300:DDZ524301 DNV524300:DNV524301 DXR524300:DXR524301 EHN524300:EHN524301 ERJ524300:ERJ524301 FBF524300:FBF524301 FLB524300:FLB524301 FUX524300:FUX524301 GET524300:GET524301 GOP524300:GOP524301 GYL524300:GYL524301 HIH524300:HIH524301 HSD524300:HSD524301 IBZ524300:IBZ524301 ILV524300:ILV524301 IVR524300:IVR524301 JFN524300:JFN524301 JPJ524300:JPJ524301 JZF524300:JZF524301 KJB524300:KJB524301 KSX524300:KSX524301 LCT524300:LCT524301 LMP524300:LMP524301 LWL524300:LWL524301 MGH524300:MGH524301 MQD524300:MQD524301 MZZ524300:MZZ524301 NJV524300:NJV524301 NTR524300:NTR524301 ODN524300:ODN524301 ONJ524300:ONJ524301 OXF524300:OXF524301 PHB524300:PHB524301 PQX524300:PQX524301 QAT524300:QAT524301 QKP524300:QKP524301 QUL524300:QUL524301 REH524300:REH524301 ROD524300:ROD524301 RXZ524300:RXZ524301 SHV524300:SHV524301 SRR524300:SRR524301 TBN524300:TBN524301 TLJ524300:TLJ524301 TVF524300:TVF524301 UFB524300:UFB524301 UOX524300:UOX524301 UYT524300:UYT524301 VIP524300:VIP524301 VSL524300:VSL524301 WCH524300:WCH524301 WMD524300:WMD524301 WVZ524300:WVZ524301 R589836:R589837 JN589836:JN589837 TJ589836:TJ589837 ADF589836:ADF589837 ANB589836:ANB589837 AWX589836:AWX589837 BGT589836:BGT589837 BQP589836:BQP589837 CAL589836:CAL589837 CKH589836:CKH589837 CUD589836:CUD589837 DDZ589836:DDZ589837 DNV589836:DNV589837 DXR589836:DXR589837 EHN589836:EHN589837 ERJ589836:ERJ589837 FBF589836:FBF589837 FLB589836:FLB589837 FUX589836:FUX589837 GET589836:GET589837 GOP589836:GOP589837 GYL589836:GYL589837 HIH589836:HIH589837 HSD589836:HSD589837 IBZ589836:IBZ589837 ILV589836:ILV589837 IVR589836:IVR589837 JFN589836:JFN589837 JPJ589836:JPJ589837 JZF589836:JZF589837 KJB589836:KJB589837 KSX589836:KSX589837 LCT589836:LCT589837 LMP589836:LMP589837 LWL589836:LWL589837 MGH589836:MGH589837 MQD589836:MQD589837 MZZ589836:MZZ589837 NJV589836:NJV589837 NTR589836:NTR589837 ODN589836:ODN589837 ONJ589836:ONJ589837 OXF589836:OXF589837 PHB589836:PHB589837 PQX589836:PQX589837 QAT589836:QAT589837 QKP589836:QKP589837 QUL589836:QUL589837 REH589836:REH589837 ROD589836:ROD589837 RXZ589836:RXZ589837 SHV589836:SHV589837 SRR589836:SRR589837 TBN589836:TBN589837 TLJ589836:TLJ589837 TVF589836:TVF589837 UFB589836:UFB589837 UOX589836:UOX589837 UYT589836:UYT589837 VIP589836:VIP589837 VSL589836:VSL589837 WCH589836:WCH589837 WMD589836:WMD589837 WVZ589836:WVZ589837 R655372:R655373 JN655372:JN655373 TJ655372:TJ655373 ADF655372:ADF655373 ANB655372:ANB655373 AWX655372:AWX655373 BGT655372:BGT655373 BQP655372:BQP655373 CAL655372:CAL655373 CKH655372:CKH655373 CUD655372:CUD655373 DDZ655372:DDZ655373 DNV655372:DNV655373 DXR655372:DXR655373 EHN655372:EHN655373 ERJ655372:ERJ655373 FBF655372:FBF655373 FLB655372:FLB655373 FUX655372:FUX655373 GET655372:GET655373 GOP655372:GOP655373 GYL655372:GYL655373 HIH655372:HIH655373 HSD655372:HSD655373 IBZ655372:IBZ655373 ILV655372:ILV655373 IVR655372:IVR655373 JFN655372:JFN655373 JPJ655372:JPJ655373 JZF655372:JZF655373 KJB655372:KJB655373 KSX655372:KSX655373 LCT655372:LCT655373 LMP655372:LMP655373 LWL655372:LWL655373 MGH655372:MGH655373 MQD655372:MQD655373 MZZ655372:MZZ655373 NJV655372:NJV655373 NTR655372:NTR655373 ODN655372:ODN655373 ONJ655372:ONJ655373 OXF655372:OXF655373 PHB655372:PHB655373 PQX655372:PQX655373 QAT655372:QAT655373 QKP655372:QKP655373 QUL655372:QUL655373 REH655372:REH655373 ROD655372:ROD655373 RXZ655372:RXZ655373 SHV655372:SHV655373 SRR655372:SRR655373 TBN655372:TBN655373 TLJ655372:TLJ655373 TVF655372:TVF655373 UFB655372:UFB655373 UOX655372:UOX655373 UYT655372:UYT655373 VIP655372:VIP655373 VSL655372:VSL655373 WCH655372:WCH655373 WMD655372:WMD655373 WVZ655372:WVZ655373 R720908:R720909 JN720908:JN720909 TJ720908:TJ720909 ADF720908:ADF720909 ANB720908:ANB720909 AWX720908:AWX720909 BGT720908:BGT720909 BQP720908:BQP720909 CAL720908:CAL720909 CKH720908:CKH720909 CUD720908:CUD720909 DDZ720908:DDZ720909 DNV720908:DNV720909 DXR720908:DXR720909 EHN720908:EHN720909 ERJ720908:ERJ720909 FBF720908:FBF720909 FLB720908:FLB720909 FUX720908:FUX720909 GET720908:GET720909 GOP720908:GOP720909 GYL720908:GYL720909 HIH720908:HIH720909 HSD720908:HSD720909 IBZ720908:IBZ720909 ILV720908:ILV720909 IVR720908:IVR720909 JFN720908:JFN720909 JPJ720908:JPJ720909 JZF720908:JZF720909 KJB720908:KJB720909 KSX720908:KSX720909 LCT720908:LCT720909 LMP720908:LMP720909 LWL720908:LWL720909 MGH720908:MGH720909 MQD720908:MQD720909 MZZ720908:MZZ720909 NJV720908:NJV720909 NTR720908:NTR720909 ODN720908:ODN720909 ONJ720908:ONJ720909 OXF720908:OXF720909 PHB720908:PHB720909 PQX720908:PQX720909 QAT720908:QAT720909 QKP720908:QKP720909 QUL720908:QUL720909 REH720908:REH720909 ROD720908:ROD720909 RXZ720908:RXZ720909 SHV720908:SHV720909 SRR720908:SRR720909 TBN720908:TBN720909 TLJ720908:TLJ720909 TVF720908:TVF720909 UFB720908:UFB720909 UOX720908:UOX720909 UYT720908:UYT720909 VIP720908:VIP720909 VSL720908:VSL720909 WCH720908:WCH720909 WMD720908:WMD720909 WVZ720908:WVZ720909 R786444:R786445 JN786444:JN786445 TJ786444:TJ786445 ADF786444:ADF786445 ANB786444:ANB786445 AWX786444:AWX786445 BGT786444:BGT786445 BQP786444:BQP786445 CAL786444:CAL786445 CKH786444:CKH786445 CUD786444:CUD786445 DDZ786444:DDZ786445 DNV786444:DNV786445 DXR786444:DXR786445 EHN786444:EHN786445 ERJ786444:ERJ786445 FBF786444:FBF786445 FLB786444:FLB786445 FUX786444:FUX786445 GET786444:GET786445 GOP786444:GOP786445 GYL786444:GYL786445 HIH786444:HIH786445 HSD786444:HSD786445 IBZ786444:IBZ786445 ILV786444:ILV786445 IVR786444:IVR786445 JFN786444:JFN786445 JPJ786444:JPJ786445 JZF786444:JZF786445 KJB786444:KJB786445 KSX786444:KSX786445 LCT786444:LCT786445 LMP786444:LMP786445 LWL786444:LWL786445 MGH786444:MGH786445 MQD786444:MQD786445 MZZ786444:MZZ786445 NJV786444:NJV786445 NTR786444:NTR786445 ODN786444:ODN786445 ONJ786444:ONJ786445 OXF786444:OXF786445 PHB786444:PHB786445 PQX786444:PQX786445 QAT786444:QAT786445 QKP786444:QKP786445 QUL786444:QUL786445 REH786444:REH786445 ROD786444:ROD786445 RXZ786444:RXZ786445 SHV786444:SHV786445 SRR786444:SRR786445 TBN786444:TBN786445 TLJ786444:TLJ786445 TVF786444:TVF786445 UFB786444:UFB786445 UOX786444:UOX786445 UYT786444:UYT786445 VIP786444:VIP786445 VSL786444:VSL786445 WCH786444:WCH786445 WMD786444:WMD786445 WVZ786444:WVZ786445 R851980:R851981 JN851980:JN851981 TJ851980:TJ851981 ADF851980:ADF851981 ANB851980:ANB851981 AWX851980:AWX851981 BGT851980:BGT851981 BQP851980:BQP851981 CAL851980:CAL851981 CKH851980:CKH851981 CUD851980:CUD851981 DDZ851980:DDZ851981 DNV851980:DNV851981 DXR851980:DXR851981 EHN851980:EHN851981 ERJ851980:ERJ851981 FBF851980:FBF851981 FLB851980:FLB851981 FUX851980:FUX851981 GET851980:GET851981 GOP851980:GOP851981 GYL851980:GYL851981 HIH851980:HIH851981 HSD851980:HSD851981 IBZ851980:IBZ851981 ILV851980:ILV851981 IVR851980:IVR851981 JFN851980:JFN851981 JPJ851980:JPJ851981 JZF851980:JZF851981 KJB851980:KJB851981 KSX851980:KSX851981 LCT851980:LCT851981 LMP851980:LMP851981 LWL851980:LWL851981 MGH851980:MGH851981 MQD851980:MQD851981 MZZ851980:MZZ851981 NJV851980:NJV851981 NTR851980:NTR851981 ODN851980:ODN851981 ONJ851980:ONJ851981 OXF851980:OXF851981 PHB851980:PHB851981 PQX851980:PQX851981 QAT851980:QAT851981 QKP851980:QKP851981 QUL851980:QUL851981 REH851980:REH851981 ROD851980:ROD851981 RXZ851980:RXZ851981 SHV851980:SHV851981 SRR851980:SRR851981 TBN851980:TBN851981 TLJ851980:TLJ851981 TVF851980:TVF851981 UFB851980:UFB851981 UOX851980:UOX851981 UYT851980:UYT851981 VIP851980:VIP851981 VSL851980:VSL851981 WCH851980:WCH851981 WMD851980:WMD851981 WVZ851980:WVZ851981 R917516:R917517 JN917516:JN917517 TJ917516:TJ917517 ADF917516:ADF917517 ANB917516:ANB917517 AWX917516:AWX917517 BGT917516:BGT917517 BQP917516:BQP917517 CAL917516:CAL917517 CKH917516:CKH917517 CUD917516:CUD917517 DDZ917516:DDZ917517 DNV917516:DNV917517 DXR917516:DXR917517 EHN917516:EHN917517 ERJ917516:ERJ917517 FBF917516:FBF917517 FLB917516:FLB917517 FUX917516:FUX917517 GET917516:GET917517 GOP917516:GOP917517 GYL917516:GYL917517 HIH917516:HIH917517 HSD917516:HSD917517 IBZ917516:IBZ917517 ILV917516:ILV917517 IVR917516:IVR917517 JFN917516:JFN917517 JPJ917516:JPJ917517 JZF917516:JZF917517 KJB917516:KJB917517 KSX917516:KSX917517 LCT917516:LCT917517 LMP917516:LMP917517 LWL917516:LWL917517 MGH917516:MGH917517 MQD917516:MQD917517 MZZ917516:MZZ917517 NJV917516:NJV917517 NTR917516:NTR917517 ODN917516:ODN917517 ONJ917516:ONJ917517 OXF917516:OXF917517 PHB917516:PHB917517 PQX917516:PQX917517 QAT917516:QAT917517 QKP917516:QKP917517 QUL917516:QUL917517 REH917516:REH917517 ROD917516:ROD917517 RXZ917516:RXZ917517 SHV917516:SHV917517 SRR917516:SRR917517 TBN917516:TBN917517 TLJ917516:TLJ917517 TVF917516:TVF917517 UFB917516:UFB917517 UOX917516:UOX917517 UYT917516:UYT917517 VIP917516:VIP917517 VSL917516:VSL917517 WCH917516:WCH917517 WMD917516:WMD917517 WVZ917516:WVZ917517 R983052:R983053 JN983052:JN983053 TJ983052:TJ983053 ADF983052:ADF983053 ANB983052:ANB983053 AWX983052:AWX983053 BGT983052:BGT983053 BQP983052:BQP983053 CAL983052:CAL983053 CKH983052:CKH983053 CUD983052:CUD983053 DDZ983052:DDZ983053 DNV983052:DNV983053 DXR983052:DXR983053 EHN983052:EHN983053 ERJ983052:ERJ983053 FBF983052:FBF983053 FLB983052:FLB983053 FUX983052:FUX983053 GET983052:GET983053 GOP983052:GOP983053 GYL983052:GYL983053 HIH983052:HIH983053 HSD983052:HSD983053 IBZ983052:IBZ983053 ILV983052:ILV983053 IVR983052:IVR983053 JFN983052:JFN983053 JPJ983052:JPJ983053 JZF983052:JZF983053 KJB983052:KJB983053 KSX983052:KSX983053 LCT983052:LCT983053 LMP983052:LMP983053 LWL983052:LWL983053 MGH983052:MGH983053 MQD983052:MQD983053 MZZ983052:MZZ983053 NJV983052:NJV983053 NTR983052:NTR983053 ODN983052:ODN983053 ONJ983052:ONJ983053 OXF983052:OXF983053 PHB983052:PHB983053 PQX983052:PQX983053 QAT983052:QAT983053 QKP983052:QKP983053 QUL983052:QUL983053 REH983052:REH983053 ROD983052:ROD983053 RXZ983052:RXZ983053 SHV983052:SHV983053 SRR983052:SRR983053 TBN983052:TBN983053 TLJ983052:TLJ983053 TVF983052:TVF983053 UFB983052:UFB983053 UOX983052:UOX983053 UYT983052:UYT983053 VIP983052:VIP983053 VSL983052:VSL983053 WCH983052:WCH983053 WMD983052:WMD983053 WVZ983052:WVZ983053 R5:R10 JN5:JN10 TJ5:TJ10 ADF5:ADF10 ANB5:ANB10 AWX5:AWX10 BGT5:BGT10 BQP5:BQP10 CAL5:CAL10 CKH5:CKH10 CUD5:CUD10 DDZ5:DDZ10 DNV5:DNV10 DXR5:DXR10 EHN5:EHN10 ERJ5:ERJ10 FBF5:FBF10 FLB5:FLB10 FUX5:FUX10 GET5:GET10 GOP5:GOP10 GYL5:GYL10 HIH5:HIH10 HSD5:HSD10 IBZ5:IBZ10 ILV5:ILV10 IVR5:IVR10 JFN5:JFN10 JPJ5:JPJ10 JZF5:JZF10 KJB5:KJB10 KSX5:KSX10 LCT5:LCT10 LMP5:LMP10 LWL5:LWL10 MGH5:MGH10 MQD5:MQD10 MZZ5:MZZ10 NJV5:NJV10 NTR5:NTR10 ODN5:ODN10 ONJ5:ONJ10 OXF5:OXF10 PHB5:PHB10 PQX5:PQX10 QAT5:QAT10 QKP5:QKP10 QUL5:QUL10 REH5:REH10 ROD5:ROD10 RXZ5:RXZ10 SHV5:SHV10 SRR5:SRR10 TBN5:TBN10 TLJ5:TLJ10 TVF5:TVF10 UFB5:UFB10 UOX5:UOX10 UYT5:UYT10 VIP5:VIP10 VSL5:VSL10 WCH5:WCH10 WMD5:WMD10 WVZ5:WVZ10 R65541:R65546 JN65541:JN65546 TJ65541:TJ65546 ADF65541:ADF65546 ANB65541:ANB65546 AWX65541:AWX65546 BGT65541:BGT65546 BQP65541:BQP65546 CAL65541:CAL65546 CKH65541:CKH65546 CUD65541:CUD65546 DDZ65541:DDZ65546 DNV65541:DNV65546 DXR65541:DXR65546 EHN65541:EHN65546 ERJ65541:ERJ65546 FBF65541:FBF65546 FLB65541:FLB65546 FUX65541:FUX65546 GET65541:GET65546 GOP65541:GOP65546 GYL65541:GYL65546 HIH65541:HIH65546 HSD65541:HSD65546 IBZ65541:IBZ65546 ILV65541:ILV65546 IVR65541:IVR65546 JFN65541:JFN65546 JPJ65541:JPJ65546 JZF65541:JZF65546 KJB65541:KJB65546 KSX65541:KSX65546 LCT65541:LCT65546 LMP65541:LMP65546 LWL65541:LWL65546 MGH65541:MGH65546 MQD65541:MQD65546 MZZ65541:MZZ65546 NJV65541:NJV65546 NTR65541:NTR65546 ODN65541:ODN65546 ONJ65541:ONJ65546 OXF65541:OXF65546 PHB65541:PHB65546 PQX65541:PQX65546 QAT65541:QAT65546 QKP65541:QKP65546 QUL65541:QUL65546 REH65541:REH65546 ROD65541:ROD65546 RXZ65541:RXZ65546 SHV65541:SHV65546 SRR65541:SRR65546 TBN65541:TBN65546 TLJ65541:TLJ65546 TVF65541:TVF65546 UFB65541:UFB65546 UOX65541:UOX65546 UYT65541:UYT65546 VIP65541:VIP65546 VSL65541:VSL65546 WCH65541:WCH65546 WMD65541:WMD65546 WVZ65541:WVZ65546 R131077:R131082 JN131077:JN131082 TJ131077:TJ131082 ADF131077:ADF131082 ANB131077:ANB131082 AWX131077:AWX131082 BGT131077:BGT131082 BQP131077:BQP131082 CAL131077:CAL131082 CKH131077:CKH131082 CUD131077:CUD131082 DDZ131077:DDZ131082 DNV131077:DNV131082 DXR131077:DXR131082 EHN131077:EHN131082 ERJ131077:ERJ131082 FBF131077:FBF131082 FLB131077:FLB131082 FUX131077:FUX131082 GET131077:GET131082 GOP131077:GOP131082 GYL131077:GYL131082 HIH131077:HIH131082 HSD131077:HSD131082 IBZ131077:IBZ131082 ILV131077:ILV131082 IVR131077:IVR131082 JFN131077:JFN131082 JPJ131077:JPJ131082 JZF131077:JZF131082 KJB131077:KJB131082 KSX131077:KSX131082 LCT131077:LCT131082 LMP131077:LMP131082 LWL131077:LWL131082 MGH131077:MGH131082 MQD131077:MQD131082 MZZ131077:MZZ131082 NJV131077:NJV131082 NTR131077:NTR131082 ODN131077:ODN131082 ONJ131077:ONJ131082 OXF131077:OXF131082 PHB131077:PHB131082 PQX131077:PQX131082 QAT131077:QAT131082 QKP131077:QKP131082 QUL131077:QUL131082 REH131077:REH131082 ROD131077:ROD131082 RXZ131077:RXZ131082 SHV131077:SHV131082 SRR131077:SRR131082 TBN131077:TBN131082 TLJ131077:TLJ131082 TVF131077:TVF131082 UFB131077:UFB131082 UOX131077:UOX131082 UYT131077:UYT131082 VIP131077:VIP131082 VSL131077:VSL131082 WCH131077:WCH131082 WMD131077:WMD131082 WVZ131077:WVZ131082 R196613:R196618 JN196613:JN196618 TJ196613:TJ196618 ADF196613:ADF196618 ANB196613:ANB196618 AWX196613:AWX196618 BGT196613:BGT196618 BQP196613:BQP196618 CAL196613:CAL196618 CKH196613:CKH196618 CUD196613:CUD196618 DDZ196613:DDZ196618 DNV196613:DNV196618 DXR196613:DXR196618 EHN196613:EHN196618 ERJ196613:ERJ196618 FBF196613:FBF196618 FLB196613:FLB196618 FUX196613:FUX196618 GET196613:GET196618 GOP196613:GOP196618 GYL196613:GYL196618 HIH196613:HIH196618 HSD196613:HSD196618 IBZ196613:IBZ196618 ILV196613:ILV196618 IVR196613:IVR196618 JFN196613:JFN196618 JPJ196613:JPJ196618 JZF196613:JZF196618 KJB196613:KJB196618 KSX196613:KSX196618 LCT196613:LCT196618 LMP196613:LMP196618 LWL196613:LWL196618 MGH196613:MGH196618 MQD196613:MQD196618 MZZ196613:MZZ196618 NJV196613:NJV196618 NTR196613:NTR196618 ODN196613:ODN196618 ONJ196613:ONJ196618 OXF196613:OXF196618 PHB196613:PHB196618 PQX196613:PQX196618 QAT196613:QAT196618 QKP196613:QKP196618 QUL196613:QUL196618 REH196613:REH196618 ROD196613:ROD196618 RXZ196613:RXZ196618 SHV196613:SHV196618 SRR196613:SRR196618 TBN196613:TBN196618 TLJ196613:TLJ196618 TVF196613:TVF196618 UFB196613:UFB196618 UOX196613:UOX196618 UYT196613:UYT196618 VIP196613:VIP196618 VSL196613:VSL196618 WCH196613:WCH196618 WMD196613:WMD196618 WVZ196613:WVZ196618 R262149:R262154 JN262149:JN262154 TJ262149:TJ262154 ADF262149:ADF262154 ANB262149:ANB262154 AWX262149:AWX262154 BGT262149:BGT262154 BQP262149:BQP262154 CAL262149:CAL262154 CKH262149:CKH262154 CUD262149:CUD262154 DDZ262149:DDZ262154 DNV262149:DNV262154 DXR262149:DXR262154 EHN262149:EHN262154 ERJ262149:ERJ262154 FBF262149:FBF262154 FLB262149:FLB262154 FUX262149:FUX262154 GET262149:GET262154 GOP262149:GOP262154 GYL262149:GYL262154 HIH262149:HIH262154 HSD262149:HSD262154 IBZ262149:IBZ262154 ILV262149:ILV262154 IVR262149:IVR262154 JFN262149:JFN262154 JPJ262149:JPJ262154 JZF262149:JZF262154 KJB262149:KJB262154 KSX262149:KSX262154 LCT262149:LCT262154 LMP262149:LMP262154 LWL262149:LWL262154 MGH262149:MGH262154 MQD262149:MQD262154 MZZ262149:MZZ262154 NJV262149:NJV262154 NTR262149:NTR262154 ODN262149:ODN262154 ONJ262149:ONJ262154 OXF262149:OXF262154 PHB262149:PHB262154 PQX262149:PQX262154 QAT262149:QAT262154 QKP262149:QKP262154 QUL262149:QUL262154 REH262149:REH262154 ROD262149:ROD262154 RXZ262149:RXZ262154 SHV262149:SHV262154 SRR262149:SRR262154 TBN262149:TBN262154 TLJ262149:TLJ262154 TVF262149:TVF262154 UFB262149:UFB262154 UOX262149:UOX262154 UYT262149:UYT262154 VIP262149:VIP262154 VSL262149:VSL262154 WCH262149:WCH262154 WMD262149:WMD262154 WVZ262149:WVZ262154 R327685:R327690 JN327685:JN327690 TJ327685:TJ327690 ADF327685:ADF327690 ANB327685:ANB327690 AWX327685:AWX327690 BGT327685:BGT327690 BQP327685:BQP327690 CAL327685:CAL327690 CKH327685:CKH327690 CUD327685:CUD327690 DDZ327685:DDZ327690 DNV327685:DNV327690 DXR327685:DXR327690 EHN327685:EHN327690 ERJ327685:ERJ327690 FBF327685:FBF327690 FLB327685:FLB327690 FUX327685:FUX327690 GET327685:GET327690 GOP327685:GOP327690 GYL327685:GYL327690 HIH327685:HIH327690 HSD327685:HSD327690 IBZ327685:IBZ327690 ILV327685:ILV327690 IVR327685:IVR327690 JFN327685:JFN327690 JPJ327685:JPJ327690 JZF327685:JZF327690 KJB327685:KJB327690 KSX327685:KSX327690 LCT327685:LCT327690 LMP327685:LMP327690 LWL327685:LWL327690 MGH327685:MGH327690 MQD327685:MQD327690 MZZ327685:MZZ327690 NJV327685:NJV327690 NTR327685:NTR327690 ODN327685:ODN327690 ONJ327685:ONJ327690 OXF327685:OXF327690 PHB327685:PHB327690 PQX327685:PQX327690 QAT327685:QAT327690 QKP327685:QKP327690 QUL327685:QUL327690 REH327685:REH327690 ROD327685:ROD327690 RXZ327685:RXZ327690 SHV327685:SHV327690 SRR327685:SRR327690 TBN327685:TBN327690 TLJ327685:TLJ327690 TVF327685:TVF327690 UFB327685:UFB327690 UOX327685:UOX327690 UYT327685:UYT327690 VIP327685:VIP327690 VSL327685:VSL327690 WCH327685:WCH327690 WMD327685:WMD327690 WVZ327685:WVZ327690 R393221:R393226 JN393221:JN393226 TJ393221:TJ393226 ADF393221:ADF393226 ANB393221:ANB393226 AWX393221:AWX393226 BGT393221:BGT393226 BQP393221:BQP393226 CAL393221:CAL393226 CKH393221:CKH393226 CUD393221:CUD393226 DDZ393221:DDZ393226 DNV393221:DNV393226 DXR393221:DXR393226 EHN393221:EHN393226 ERJ393221:ERJ393226 FBF393221:FBF393226 FLB393221:FLB393226 FUX393221:FUX393226 GET393221:GET393226 GOP393221:GOP393226 GYL393221:GYL393226 HIH393221:HIH393226 HSD393221:HSD393226 IBZ393221:IBZ393226 ILV393221:ILV393226 IVR393221:IVR393226 JFN393221:JFN393226 JPJ393221:JPJ393226 JZF393221:JZF393226 KJB393221:KJB393226 KSX393221:KSX393226 LCT393221:LCT393226 LMP393221:LMP393226 LWL393221:LWL393226 MGH393221:MGH393226 MQD393221:MQD393226 MZZ393221:MZZ393226 NJV393221:NJV393226 NTR393221:NTR393226 ODN393221:ODN393226 ONJ393221:ONJ393226 OXF393221:OXF393226 PHB393221:PHB393226 PQX393221:PQX393226 QAT393221:QAT393226 QKP393221:QKP393226 QUL393221:QUL393226 REH393221:REH393226 ROD393221:ROD393226 RXZ393221:RXZ393226 SHV393221:SHV393226 SRR393221:SRR393226 TBN393221:TBN393226 TLJ393221:TLJ393226 TVF393221:TVF393226 UFB393221:UFB393226 UOX393221:UOX393226 UYT393221:UYT393226 VIP393221:VIP393226 VSL393221:VSL393226 WCH393221:WCH393226 WMD393221:WMD393226 WVZ393221:WVZ393226 R458757:R458762 JN458757:JN458762 TJ458757:TJ458762 ADF458757:ADF458762 ANB458757:ANB458762 AWX458757:AWX458762 BGT458757:BGT458762 BQP458757:BQP458762 CAL458757:CAL458762 CKH458757:CKH458762 CUD458757:CUD458762 DDZ458757:DDZ458762 DNV458757:DNV458762 DXR458757:DXR458762 EHN458757:EHN458762 ERJ458757:ERJ458762 FBF458757:FBF458762 FLB458757:FLB458762 FUX458757:FUX458762 GET458757:GET458762 GOP458757:GOP458762 GYL458757:GYL458762 HIH458757:HIH458762 HSD458757:HSD458762 IBZ458757:IBZ458762 ILV458757:ILV458762 IVR458757:IVR458762 JFN458757:JFN458762 JPJ458757:JPJ458762 JZF458757:JZF458762 KJB458757:KJB458762 KSX458757:KSX458762 LCT458757:LCT458762 LMP458757:LMP458762 LWL458757:LWL458762 MGH458757:MGH458762 MQD458757:MQD458762 MZZ458757:MZZ458762 NJV458757:NJV458762 NTR458757:NTR458762 ODN458757:ODN458762 ONJ458757:ONJ458762 OXF458757:OXF458762 PHB458757:PHB458762 PQX458757:PQX458762 QAT458757:QAT458762 QKP458757:QKP458762 QUL458757:QUL458762 REH458757:REH458762 ROD458757:ROD458762 RXZ458757:RXZ458762 SHV458757:SHV458762 SRR458757:SRR458762 TBN458757:TBN458762 TLJ458757:TLJ458762 TVF458757:TVF458762 UFB458757:UFB458762 UOX458757:UOX458762 UYT458757:UYT458762 VIP458757:VIP458762 VSL458757:VSL458762 WCH458757:WCH458762 WMD458757:WMD458762 WVZ458757:WVZ458762 R524293:R524298 JN524293:JN524298 TJ524293:TJ524298 ADF524293:ADF524298 ANB524293:ANB524298 AWX524293:AWX524298 BGT524293:BGT524298 BQP524293:BQP524298 CAL524293:CAL524298 CKH524293:CKH524298 CUD524293:CUD524298 DDZ524293:DDZ524298 DNV524293:DNV524298 DXR524293:DXR524298 EHN524293:EHN524298 ERJ524293:ERJ524298 FBF524293:FBF524298 FLB524293:FLB524298 FUX524293:FUX524298 GET524293:GET524298 GOP524293:GOP524298 GYL524293:GYL524298 HIH524293:HIH524298 HSD524293:HSD524298 IBZ524293:IBZ524298 ILV524293:ILV524298 IVR524293:IVR524298 JFN524293:JFN524298 JPJ524293:JPJ524298 JZF524293:JZF524298 KJB524293:KJB524298 KSX524293:KSX524298 LCT524293:LCT524298 LMP524293:LMP524298 LWL524293:LWL524298 MGH524293:MGH524298 MQD524293:MQD524298 MZZ524293:MZZ524298 NJV524293:NJV524298 NTR524293:NTR524298 ODN524293:ODN524298 ONJ524293:ONJ524298 OXF524293:OXF524298 PHB524293:PHB524298 PQX524293:PQX524298 QAT524293:QAT524298 QKP524293:QKP524298 QUL524293:QUL524298 REH524293:REH524298 ROD524293:ROD524298 RXZ524293:RXZ524298 SHV524293:SHV524298 SRR524293:SRR524298 TBN524293:TBN524298 TLJ524293:TLJ524298 TVF524293:TVF524298 UFB524293:UFB524298 UOX524293:UOX524298 UYT524293:UYT524298 VIP524293:VIP524298 VSL524293:VSL524298 WCH524293:WCH524298 WMD524293:WMD524298 WVZ524293:WVZ524298 R589829:R589834 JN589829:JN589834 TJ589829:TJ589834 ADF589829:ADF589834 ANB589829:ANB589834 AWX589829:AWX589834 BGT589829:BGT589834 BQP589829:BQP589834 CAL589829:CAL589834 CKH589829:CKH589834 CUD589829:CUD589834 DDZ589829:DDZ589834 DNV589829:DNV589834 DXR589829:DXR589834 EHN589829:EHN589834 ERJ589829:ERJ589834 FBF589829:FBF589834 FLB589829:FLB589834 FUX589829:FUX589834 GET589829:GET589834 GOP589829:GOP589834 GYL589829:GYL589834 HIH589829:HIH589834 HSD589829:HSD589834 IBZ589829:IBZ589834 ILV589829:ILV589834 IVR589829:IVR589834 JFN589829:JFN589834 JPJ589829:JPJ589834 JZF589829:JZF589834 KJB589829:KJB589834 KSX589829:KSX589834 LCT589829:LCT589834 LMP589829:LMP589834 LWL589829:LWL589834 MGH589829:MGH589834 MQD589829:MQD589834 MZZ589829:MZZ589834 NJV589829:NJV589834 NTR589829:NTR589834 ODN589829:ODN589834 ONJ589829:ONJ589834 OXF589829:OXF589834 PHB589829:PHB589834 PQX589829:PQX589834 QAT589829:QAT589834 QKP589829:QKP589834 QUL589829:QUL589834 REH589829:REH589834 ROD589829:ROD589834 RXZ589829:RXZ589834 SHV589829:SHV589834 SRR589829:SRR589834 TBN589829:TBN589834 TLJ589829:TLJ589834 TVF589829:TVF589834 UFB589829:UFB589834 UOX589829:UOX589834 UYT589829:UYT589834 VIP589829:VIP589834 VSL589829:VSL589834 WCH589829:WCH589834 WMD589829:WMD589834 WVZ589829:WVZ589834 R655365:R655370 JN655365:JN655370 TJ655365:TJ655370 ADF655365:ADF655370 ANB655365:ANB655370 AWX655365:AWX655370 BGT655365:BGT655370 BQP655365:BQP655370 CAL655365:CAL655370 CKH655365:CKH655370 CUD655365:CUD655370 DDZ655365:DDZ655370 DNV655365:DNV655370 DXR655365:DXR655370 EHN655365:EHN655370 ERJ655365:ERJ655370 FBF655365:FBF655370 FLB655365:FLB655370 FUX655365:FUX655370 GET655365:GET655370 GOP655365:GOP655370 GYL655365:GYL655370 HIH655365:HIH655370 HSD655365:HSD655370 IBZ655365:IBZ655370 ILV655365:ILV655370 IVR655365:IVR655370 JFN655365:JFN655370 JPJ655365:JPJ655370 JZF655365:JZF655370 KJB655365:KJB655370 KSX655365:KSX655370 LCT655365:LCT655370 LMP655365:LMP655370 LWL655365:LWL655370 MGH655365:MGH655370 MQD655365:MQD655370 MZZ655365:MZZ655370 NJV655365:NJV655370 NTR655365:NTR655370 ODN655365:ODN655370 ONJ655365:ONJ655370 OXF655365:OXF655370 PHB655365:PHB655370 PQX655365:PQX655370 QAT655365:QAT655370 QKP655365:QKP655370 QUL655365:QUL655370 REH655365:REH655370 ROD655365:ROD655370 RXZ655365:RXZ655370 SHV655365:SHV655370 SRR655365:SRR655370 TBN655365:TBN655370 TLJ655365:TLJ655370 TVF655365:TVF655370 UFB655365:UFB655370 UOX655365:UOX655370 UYT655365:UYT655370 VIP655365:VIP655370 VSL655365:VSL655370 WCH655365:WCH655370 WMD655365:WMD655370 WVZ655365:WVZ655370 R720901:R720906 JN720901:JN720906 TJ720901:TJ720906 ADF720901:ADF720906 ANB720901:ANB720906 AWX720901:AWX720906 BGT720901:BGT720906 BQP720901:BQP720906 CAL720901:CAL720906 CKH720901:CKH720906 CUD720901:CUD720906 DDZ720901:DDZ720906 DNV720901:DNV720906 DXR720901:DXR720906 EHN720901:EHN720906 ERJ720901:ERJ720906 FBF720901:FBF720906 FLB720901:FLB720906 FUX720901:FUX720906 GET720901:GET720906 GOP720901:GOP720906 GYL720901:GYL720906 HIH720901:HIH720906 HSD720901:HSD720906 IBZ720901:IBZ720906 ILV720901:ILV720906 IVR720901:IVR720906 JFN720901:JFN720906 JPJ720901:JPJ720906 JZF720901:JZF720906 KJB720901:KJB720906 KSX720901:KSX720906 LCT720901:LCT720906 LMP720901:LMP720906 LWL720901:LWL720906 MGH720901:MGH720906 MQD720901:MQD720906 MZZ720901:MZZ720906 NJV720901:NJV720906 NTR720901:NTR720906 ODN720901:ODN720906 ONJ720901:ONJ720906 OXF720901:OXF720906 PHB720901:PHB720906 PQX720901:PQX720906 QAT720901:QAT720906 QKP720901:QKP720906 QUL720901:QUL720906 REH720901:REH720906 ROD720901:ROD720906 RXZ720901:RXZ720906 SHV720901:SHV720906 SRR720901:SRR720906 TBN720901:TBN720906 TLJ720901:TLJ720906 TVF720901:TVF720906 UFB720901:UFB720906 UOX720901:UOX720906 UYT720901:UYT720906 VIP720901:VIP720906 VSL720901:VSL720906 WCH720901:WCH720906 WMD720901:WMD720906 WVZ720901:WVZ720906 R786437:R786442 JN786437:JN786442 TJ786437:TJ786442 ADF786437:ADF786442 ANB786437:ANB786442 AWX786437:AWX786442 BGT786437:BGT786442 BQP786437:BQP786442 CAL786437:CAL786442 CKH786437:CKH786442 CUD786437:CUD786442 DDZ786437:DDZ786442 DNV786437:DNV786442 DXR786437:DXR786442 EHN786437:EHN786442 ERJ786437:ERJ786442 FBF786437:FBF786442 FLB786437:FLB786442 FUX786437:FUX786442 GET786437:GET786442 GOP786437:GOP786442 GYL786437:GYL786442 HIH786437:HIH786442 HSD786437:HSD786442 IBZ786437:IBZ786442 ILV786437:ILV786442 IVR786437:IVR786442 JFN786437:JFN786442 JPJ786437:JPJ786442 JZF786437:JZF786442 KJB786437:KJB786442 KSX786437:KSX786442 LCT786437:LCT786442 LMP786437:LMP786442 LWL786437:LWL786442 MGH786437:MGH786442 MQD786437:MQD786442 MZZ786437:MZZ786442 NJV786437:NJV786442 NTR786437:NTR786442 ODN786437:ODN786442 ONJ786437:ONJ786442 OXF786437:OXF786442 PHB786437:PHB786442 PQX786437:PQX786442 QAT786437:QAT786442 QKP786437:QKP786442 QUL786437:QUL786442 REH786437:REH786442 ROD786437:ROD786442 RXZ786437:RXZ786442 SHV786437:SHV786442 SRR786437:SRR786442 TBN786437:TBN786442 TLJ786437:TLJ786442 TVF786437:TVF786442 UFB786437:UFB786442 UOX786437:UOX786442 UYT786437:UYT786442 VIP786437:VIP786442 VSL786437:VSL786442 WCH786437:WCH786442 WMD786437:WMD786442 WVZ786437:WVZ786442 R851973:R851978 JN851973:JN851978 TJ851973:TJ851978 ADF851973:ADF851978 ANB851973:ANB851978 AWX851973:AWX851978 BGT851973:BGT851978 BQP851973:BQP851978 CAL851973:CAL851978 CKH851973:CKH851978 CUD851973:CUD851978 DDZ851973:DDZ851978 DNV851973:DNV851978 DXR851973:DXR851978 EHN851973:EHN851978 ERJ851973:ERJ851978 FBF851973:FBF851978 FLB851973:FLB851978 FUX851973:FUX851978 GET851973:GET851978 GOP851973:GOP851978 GYL851973:GYL851978 HIH851973:HIH851978 HSD851973:HSD851978 IBZ851973:IBZ851978 ILV851973:ILV851978 IVR851973:IVR851978 JFN851973:JFN851978 JPJ851973:JPJ851978 JZF851973:JZF851978 KJB851973:KJB851978 KSX851973:KSX851978 LCT851973:LCT851978 LMP851973:LMP851978 LWL851973:LWL851978 MGH851973:MGH851978 MQD851973:MQD851978 MZZ851973:MZZ851978 NJV851973:NJV851978 NTR851973:NTR851978 ODN851973:ODN851978 ONJ851973:ONJ851978 OXF851973:OXF851978 PHB851973:PHB851978 PQX851973:PQX851978 QAT851973:QAT851978 QKP851973:QKP851978 QUL851973:QUL851978 REH851973:REH851978 ROD851973:ROD851978 RXZ851973:RXZ851978 SHV851973:SHV851978 SRR851973:SRR851978 TBN851973:TBN851978 TLJ851973:TLJ851978 TVF851973:TVF851978 UFB851973:UFB851978 UOX851973:UOX851978 UYT851973:UYT851978 VIP851973:VIP851978 VSL851973:VSL851978 WCH851973:WCH851978 WMD851973:WMD851978 WVZ851973:WVZ851978 R917509:R917514 JN917509:JN917514 TJ917509:TJ917514 ADF917509:ADF917514 ANB917509:ANB917514 AWX917509:AWX917514 BGT917509:BGT917514 BQP917509:BQP917514 CAL917509:CAL917514 CKH917509:CKH917514 CUD917509:CUD917514 DDZ917509:DDZ917514 DNV917509:DNV917514 DXR917509:DXR917514 EHN917509:EHN917514 ERJ917509:ERJ917514 FBF917509:FBF917514 FLB917509:FLB917514 FUX917509:FUX917514 GET917509:GET917514 GOP917509:GOP917514 GYL917509:GYL917514 HIH917509:HIH917514 HSD917509:HSD917514 IBZ917509:IBZ917514 ILV917509:ILV917514 IVR917509:IVR917514 JFN917509:JFN917514 JPJ917509:JPJ917514 JZF917509:JZF917514 KJB917509:KJB917514 KSX917509:KSX917514 LCT917509:LCT917514 LMP917509:LMP917514 LWL917509:LWL917514 MGH917509:MGH917514 MQD917509:MQD917514 MZZ917509:MZZ917514 NJV917509:NJV917514 NTR917509:NTR917514 ODN917509:ODN917514 ONJ917509:ONJ917514 OXF917509:OXF917514 PHB917509:PHB917514 PQX917509:PQX917514 QAT917509:QAT917514 QKP917509:QKP917514 QUL917509:QUL917514 REH917509:REH917514 ROD917509:ROD917514 RXZ917509:RXZ917514 SHV917509:SHV917514 SRR917509:SRR917514 TBN917509:TBN917514 TLJ917509:TLJ917514 TVF917509:TVF917514 UFB917509:UFB917514 UOX917509:UOX917514 UYT917509:UYT917514 VIP917509:VIP917514 VSL917509:VSL917514 WCH917509:WCH917514 WMD917509:WMD917514 WVZ917509:WVZ917514 R983045:R983050 JN983045:JN983050 TJ983045:TJ983050 ADF983045:ADF983050 ANB983045:ANB983050 AWX983045:AWX983050 BGT983045:BGT983050 BQP983045:BQP983050 CAL983045:CAL983050 CKH983045:CKH983050 CUD983045:CUD983050 DDZ983045:DDZ983050 DNV983045:DNV983050 DXR983045:DXR983050 EHN983045:EHN983050 ERJ983045:ERJ983050 FBF983045:FBF983050 FLB983045:FLB983050 FUX983045:FUX983050 GET983045:GET983050 GOP983045:GOP983050 GYL983045:GYL983050 HIH983045:HIH983050 HSD983045:HSD983050 IBZ983045:IBZ983050 ILV983045:ILV983050 IVR983045:IVR983050 JFN983045:JFN983050 JPJ983045:JPJ983050 JZF983045:JZF983050 KJB983045:KJB983050 KSX983045:KSX983050 LCT983045:LCT983050 LMP983045:LMP983050 LWL983045:LWL983050 MGH983045:MGH983050 MQD983045:MQD983050 MZZ983045:MZZ983050 NJV983045:NJV983050 NTR983045:NTR983050 ODN983045:ODN983050 ONJ983045:ONJ983050 OXF983045:OXF983050 PHB983045:PHB983050 PQX983045:PQX983050 QAT983045:QAT983050 QKP983045:QKP983050 QUL983045:QUL983050 REH983045:REH983050 ROD983045:ROD983050 RXZ983045:RXZ983050 SHV983045:SHV983050 SRR983045:SRR983050 TBN983045:TBN983050 TLJ983045:TLJ983050 TVF983045:TVF983050 UFB983045:UFB983050 UOX983045:UOX983050 UYT983045:UYT983050 VIP983045:VIP983050 VSL983045:VSL983050 WCH983045:WCH983050 WMD983045:WMD983050 WVZ983045:WVZ983050">
      <formula1>$E$70:$E$74</formula1>
    </dataValidation>
  </dataValidations>
  <pageMargins left="0.65" right="0.44" top="0.61" bottom="0.62" header="0" footer="0"/>
  <pageSetup scale="65" orientation="landscape"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65509"/>
  <sheetViews>
    <sheetView topLeftCell="A8" zoomScale="70" zoomScaleNormal="70" workbookViewId="0">
      <selection activeCell="R8" sqref="R8"/>
    </sheetView>
  </sheetViews>
  <sheetFormatPr baseColWidth="10" defaultRowHeight="12.75"/>
  <cols>
    <col min="1" max="1" width="26" style="32" customWidth="1"/>
    <col min="2" max="2" width="26.85546875" style="53" customWidth="1"/>
    <col min="3" max="3" width="24.140625" style="32" customWidth="1"/>
    <col min="4" max="4" width="20.42578125" style="32" customWidth="1"/>
    <col min="5" max="5" width="18.42578125" style="32" customWidth="1"/>
    <col min="6" max="6" width="21.5703125" style="32" customWidth="1"/>
    <col min="7" max="7" width="48.28515625" style="32" customWidth="1"/>
    <col min="8" max="8" width="38.85546875" style="181" customWidth="1"/>
    <col min="9" max="9" width="28.140625" style="181" customWidth="1"/>
    <col min="10" max="13" width="11.42578125" style="32"/>
    <col min="14" max="15" width="0" style="32" hidden="1" customWidth="1"/>
    <col min="16" max="256" width="11.42578125" style="32"/>
    <col min="257" max="257" width="26" style="32" customWidth="1"/>
    <col min="258" max="258" width="26.85546875" style="32" customWidth="1"/>
    <col min="259" max="259" width="24.140625" style="32" customWidth="1"/>
    <col min="260" max="260" width="20.42578125" style="32" customWidth="1"/>
    <col min="261" max="261" width="18.42578125" style="32" customWidth="1"/>
    <col min="262" max="262" width="21.5703125" style="32" customWidth="1"/>
    <col min="263" max="263" width="48.28515625" style="32" customWidth="1"/>
    <col min="264" max="264" width="38.85546875" style="32" customWidth="1"/>
    <col min="265" max="265" width="28.140625" style="32" customWidth="1"/>
    <col min="266" max="269" width="11.42578125" style="32"/>
    <col min="270" max="271" width="0" style="32" hidden="1" customWidth="1"/>
    <col min="272" max="512" width="11.42578125" style="32"/>
    <col min="513" max="513" width="26" style="32" customWidth="1"/>
    <col min="514" max="514" width="26.85546875" style="32" customWidth="1"/>
    <col min="515" max="515" width="24.140625" style="32" customWidth="1"/>
    <col min="516" max="516" width="20.42578125" style="32" customWidth="1"/>
    <col min="517" max="517" width="18.42578125" style="32" customWidth="1"/>
    <col min="518" max="518" width="21.5703125" style="32" customWidth="1"/>
    <col min="519" max="519" width="48.28515625" style="32" customWidth="1"/>
    <col min="520" max="520" width="38.85546875" style="32" customWidth="1"/>
    <col min="521" max="521" width="28.140625" style="32" customWidth="1"/>
    <col min="522" max="525" width="11.42578125" style="32"/>
    <col min="526" max="527" width="0" style="32" hidden="1" customWidth="1"/>
    <col min="528" max="768" width="11.42578125" style="32"/>
    <col min="769" max="769" width="26" style="32" customWidth="1"/>
    <col min="770" max="770" width="26.85546875" style="32" customWidth="1"/>
    <col min="771" max="771" width="24.140625" style="32" customWidth="1"/>
    <col min="772" max="772" width="20.42578125" style="32" customWidth="1"/>
    <col min="773" max="773" width="18.42578125" style="32" customWidth="1"/>
    <col min="774" max="774" width="21.5703125" style="32" customWidth="1"/>
    <col min="775" max="775" width="48.28515625" style="32" customWidth="1"/>
    <col min="776" max="776" width="38.85546875" style="32" customWidth="1"/>
    <col min="777" max="777" width="28.140625" style="32" customWidth="1"/>
    <col min="778" max="781" width="11.42578125" style="32"/>
    <col min="782" max="783" width="0" style="32" hidden="1" customWidth="1"/>
    <col min="784" max="1024" width="11.42578125" style="32"/>
    <col min="1025" max="1025" width="26" style="32" customWidth="1"/>
    <col min="1026" max="1026" width="26.85546875" style="32" customWidth="1"/>
    <col min="1027" max="1027" width="24.140625" style="32" customWidth="1"/>
    <col min="1028" max="1028" width="20.42578125" style="32" customWidth="1"/>
    <col min="1029" max="1029" width="18.42578125" style="32" customWidth="1"/>
    <col min="1030" max="1030" width="21.5703125" style="32" customWidth="1"/>
    <col min="1031" max="1031" width="48.28515625" style="32" customWidth="1"/>
    <col min="1032" max="1032" width="38.85546875" style="32" customWidth="1"/>
    <col min="1033" max="1033" width="28.140625" style="32" customWidth="1"/>
    <col min="1034" max="1037" width="11.42578125" style="32"/>
    <col min="1038" max="1039" width="0" style="32" hidden="1" customWidth="1"/>
    <col min="1040" max="1280" width="11.42578125" style="32"/>
    <col min="1281" max="1281" width="26" style="32" customWidth="1"/>
    <col min="1282" max="1282" width="26.85546875" style="32" customWidth="1"/>
    <col min="1283" max="1283" width="24.140625" style="32" customWidth="1"/>
    <col min="1284" max="1284" width="20.42578125" style="32" customWidth="1"/>
    <col min="1285" max="1285" width="18.42578125" style="32" customWidth="1"/>
    <col min="1286" max="1286" width="21.5703125" style="32" customWidth="1"/>
    <col min="1287" max="1287" width="48.28515625" style="32" customWidth="1"/>
    <col min="1288" max="1288" width="38.85546875" style="32" customWidth="1"/>
    <col min="1289" max="1289" width="28.140625" style="32" customWidth="1"/>
    <col min="1290" max="1293" width="11.42578125" style="32"/>
    <col min="1294" max="1295" width="0" style="32" hidden="1" customWidth="1"/>
    <col min="1296" max="1536" width="11.42578125" style="32"/>
    <col min="1537" max="1537" width="26" style="32" customWidth="1"/>
    <col min="1538" max="1538" width="26.85546875" style="32" customWidth="1"/>
    <col min="1539" max="1539" width="24.140625" style="32" customWidth="1"/>
    <col min="1540" max="1540" width="20.42578125" style="32" customWidth="1"/>
    <col min="1541" max="1541" width="18.42578125" style="32" customWidth="1"/>
    <col min="1542" max="1542" width="21.5703125" style="32" customWidth="1"/>
    <col min="1543" max="1543" width="48.28515625" style="32" customWidth="1"/>
    <col min="1544" max="1544" width="38.85546875" style="32" customWidth="1"/>
    <col min="1545" max="1545" width="28.140625" style="32" customWidth="1"/>
    <col min="1546" max="1549" width="11.42578125" style="32"/>
    <col min="1550" max="1551" width="0" style="32" hidden="1" customWidth="1"/>
    <col min="1552" max="1792" width="11.42578125" style="32"/>
    <col min="1793" max="1793" width="26" style="32" customWidth="1"/>
    <col min="1794" max="1794" width="26.85546875" style="32" customWidth="1"/>
    <col min="1795" max="1795" width="24.140625" style="32" customWidth="1"/>
    <col min="1796" max="1796" width="20.42578125" style="32" customWidth="1"/>
    <col min="1797" max="1797" width="18.42578125" style="32" customWidth="1"/>
    <col min="1798" max="1798" width="21.5703125" style="32" customWidth="1"/>
    <col min="1799" max="1799" width="48.28515625" style="32" customWidth="1"/>
    <col min="1800" max="1800" width="38.85546875" style="32" customWidth="1"/>
    <col min="1801" max="1801" width="28.140625" style="32" customWidth="1"/>
    <col min="1802" max="1805" width="11.42578125" style="32"/>
    <col min="1806" max="1807" width="0" style="32" hidden="1" customWidth="1"/>
    <col min="1808" max="2048" width="11.42578125" style="32"/>
    <col min="2049" max="2049" width="26" style="32" customWidth="1"/>
    <col min="2050" max="2050" width="26.85546875" style="32" customWidth="1"/>
    <col min="2051" max="2051" width="24.140625" style="32" customWidth="1"/>
    <col min="2052" max="2052" width="20.42578125" style="32" customWidth="1"/>
    <col min="2053" max="2053" width="18.42578125" style="32" customWidth="1"/>
    <col min="2054" max="2054" width="21.5703125" style="32" customWidth="1"/>
    <col min="2055" max="2055" width="48.28515625" style="32" customWidth="1"/>
    <col min="2056" max="2056" width="38.85546875" style="32" customWidth="1"/>
    <col min="2057" max="2057" width="28.140625" style="32" customWidth="1"/>
    <col min="2058" max="2061" width="11.42578125" style="32"/>
    <col min="2062" max="2063" width="0" style="32" hidden="1" customWidth="1"/>
    <col min="2064" max="2304" width="11.42578125" style="32"/>
    <col min="2305" max="2305" width="26" style="32" customWidth="1"/>
    <col min="2306" max="2306" width="26.85546875" style="32" customWidth="1"/>
    <col min="2307" max="2307" width="24.140625" style="32" customWidth="1"/>
    <col min="2308" max="2308" width="20.42578125" style="32" customWidth="1"/>
    <col min="2309" max="2309" width="18.42578125" style="32" customWidth="1"/>
    <col min="2310" max="2310" width="21.5703125" style="32" customWidth="1"/>
    <col min="2311" max="2311" width="48.28515625" style="32" customWidth="1"/>
    <col min="2312" max="2312" width="38.85546875" style="32" customWidth="1"/>
    <col min="2313" max="2313" width="28.140625" style="32" customWidth="1"/>
    <col min="2314" max="2317" width="11.42578125" style="32"/>
    <col min="2318" max="2319" width="0" style="32" hidden="1" customWidth="1"/>
    <col min="2320" max="2560" width="11.42578125" style="32"/>
    <col min="2561" max="2561" width="26" style="32" customWidth="1"/>
    <col min="2562" max="2562" width="26.85546875" style="32" customWidth="1"/>
    <col min="2563" max="2563" width="24.140625" style="32" customWidth="1"/>
    <col min="2564" max="2564" width="20.42578125" style="32" customWidth="1"/>
    <col min="2565" max="2565" width="18.42578125" style="32" customWidth="1"/>
    <col min="2566" max="2566" width="21.5703125" style="32" customWidth="1"/>
    <col min="2567" max="2567" width="48.28515625" style="32" customWidth="1"/>
    <col min="2568" max="2568" width="38.85546875" style="32" customWidth="1"/>
    <col min="2569" max="2569" width="28.140625" style="32" customWidth="1"/>
    <col min="2570" max="2573" width="11.42578125" style="32"/>
    <col min="2574" max="2575" width="0" style="32" hidden="1" customWidth="1"/>
    <col min="2576" max="2816" width="11.42578125" style="32"/>
    <col min="2817" max="2817" width="26" style="32" customWidth="1"/>
    <col min="2818" max="2818" width="26.85546875" style="32" customWidth="1"/>
    <col min="2819" max="2819" width="24.140625" style="32" customWidth="1"/>
    <col min="2820" max="2820" width="20.42578125" style="32" customWidth="1"/>
    <col min="2821" max="2821" width="18.42578125" style="32" customWidth="1"/>
    <col min="2822" max="2822" width="21.5703125" style="32" customWidth="1"/>
    <col min="2823" max="2823" width="48.28515625" style="32" customWidth="1"/>
    <col min="2824" max="2824" width="38.85546875" style="32" customWidth="1"/>
    <col min="2825" max="2825" width="28.140625" style="32" customWidth="1"/>
    <col min="2826" max="2829" width="11.42578125" style="32"/>
    <col min="2830" max="2831" width="0" style="32" hidden="1" customWidth="1"/>
    <col min="2832" max="3072" width="11.42578125" style="32"/>
    <col min="3073" max="3073" width="26" style="32" customWidth="1"/>
    <col min="3074" max="3074" width="26.85546875" style="32" customWidth="1"/>
    <col min="3075" max="3075" width="24.140625" style="32" customWidth="1"/>
    <col min="3076" max="3076" width="20.42578125" style="32" customWidth="1"/>
    <col min="3077" max="3077" width="18.42578125" style="32" customWidth="1"/>
    <col min="3078" max="3078" width="21.5703125" style="32" customWidth="1"/>
    <col min="3079" max="3079" width="48.28515625" style="32" customWidth="1"/>
    <col min="3080" max="3080" width="38.85546875" style="32" customWidth="1"/>
    <col min="3081" max="3081" width="28.140625" style="32" customWidth="1"/>
    <col min="3082" max="3085" width="11.42578125" style="32"/>
    <col min="3086" max="3087" width="0" style="32" hidden="1" customWidth="1"/>
    <col min="3088" max="3328" width="11.42578125" style="32"/>
    <col min="3329" max="3329" width="26" style="32" customWidth="1"/>
    <col min="3330" max="3330" width="26.85546875" style="32" customWidth="1"/>
    <col min="3331" max="3331" width="24.140625" style="32" customWidth="1"/>
    <col min="3332" max="3332" width="20.42578125" style="32" customWidth="1"/>
    <col min="3333" max="3333" width="18.42578125" style="32" customWidth="1"/>
    <col min="3334" max="3334" width="21.5703125" style="32" customWidth="1"/>
    <col min="3335" max="3335" width="48.28515625" style="32" customWidth="1"/>
    <col min="3336" max="3336" width="38.85546875" style="32" customWidth="1"/>
    <col min="3337" max="3337" width="28.140625" style="32" customWidth="1"/>
    <col min="3338" max="3341" width="11.42578125" style="32"/>
    <col min="3342" max="3343" width="0" style="32" hidden="1" customWidth="1"/>
    <col min="3344" max="3584" width="11.42578125" style="32"/>
    <col min="3585" max="3585" width="26" style="32" customWidth="1"/>
    <col min="3586" max="3586" width="26.85546875" style="32" customWidth="1"/>
    <col min="3587" max="3587" width="24.140625" style="32" customWidth="1"/>
    <col min="3588" max="3588" width="20.42578125" style="32" customWidth="1"/>
    <col min="3589" max="3589" width="18.42578125" style="32" customWidth="1"/>
    <col min="3590" max="3590" width="21.5703125" style="32" customWidth="1"/>
    <col min="3591" max="3591" width="48.28515625" style="32" customWidth="1"/>
    <col min="3592" max="3592" width="38.85546875" style="32" customWidth="1"/>
    <col min="3593" max="3593" width="28.140625" style="32" customWidth="1"/>
    <col min="3594" max="3597" width="11.42578125" style="32"/>
    <col min="3598" max="3599" width="0" style="32" hidden="1" customWidth="1"/>
    <col min="3600" max="3840" width="11.42578125" style="32"/>
    <col min="3841" max="3841" width="26" style="32" customWidth="1"/>
    <col min="3842" max="3842" width="26.85546875" style="32" customWidth="1"/>
    <col min="3843" max="3843" width="24.140625" style="32" customWidth="1"/>
    <col min="3844" max="3844" width="20.42578125" style="32" customWidth="1"/>
    <col min="3845" max="3845" width="18.42578125" style="32" customWidth="1"/>
    <col min="3846" max="3846" width="21.5703125" style="32" customWidth="1"/>
    <col min="3847" max="3847" width="48.28515625" style="32" customWidth="1"/>
    <col min="3848" max="3848" width="38.85546875" style="32" customWidth="1"/>
    <col min="3849" max="3849" width="28.140625" style="32" customWidth="1"/>
    <col min="3850" max="3853" width="11.42578125" style="32"/>
    <col min="3854" max="3855" width="0" style="32" hidden="1" customWidth="1"/>
    <col min="3856" max="4096" width="11.42578125" style="32"/>
    <col min="4097" max="4097" width="26" style="32" customWidth="1"/>
    <col min="4098" max="4098" width="26.85546875" style="32" customWidth="1"/>
    <col min="4099" max="4099" width="24.140625" style="32" customWidth="1"/>
    <col min="4100" max="4100" width="20.42578125" style="32" customWidth="1"/>
    <col min="4101" max="4101" width="18.42578125" style="32" customWidth="1"/>
    <col min="4102" max="4102" width="21.5703125" style="32" customWidth="1"/>
    <col min="4103" max="4103" width="48.28515625" style="32" customWidth="1"/>
    <col min="4104" max="4104" width="38.85546875" style="32" customWidth="1"/>
    <col min="4105" max="4105" width="28.140625" style="32" customWidth="1"/>
    <col min="4106" max="4109" width="11.42578125" style="32"/>
    <col min="4110" max="4111" width="0" style="32" hidden="1" customWidth="1"/>
    <col min="4112" max="4352" width="11.42578125" style="32"/>
    <col min="4353" max="4353" width="26" style="32" customWidth="1"/>
    <col min="4354" max="4354" width="26.85546875" style="32" customWidth="1"/>
    <col min="4355" max="4355" width="24.140625" style="32" customWidth="1"/>
    <col min="4356" max="4356" width="20.42578125" style="32" customWidth="1"/>
    <col min="4357" max="4357" width="18.42578125" style="32" customWidth="1"/>
    <col min="4358" max="4358" width="21.5703125" style="32" customWidth="1"/>
    <col min="4359" max="4359" width="48.28515625" style="32" customWidth="1"/>
    <col min="4360" max="4360" width="38.85546875" style="32" customWidth="1"/>
    <col min="4361" max="4361" width="28.140625" style="32" customWidth="1"/>
    <col min="4362" max="4365" width="11.42578125" style="32"/>
    <col min="4366" max="4367" width="0" style="32" hidden="1" customWidth="1"/>
    <col min="4368" max="4608" width="11.42578125" style="32"/>
    <col min="4609" max="4609" width="26" style="32" customWidth="1"/>
    <col min="4610" max="4610" width="26.85546875" style="32" customWidth="1"/>
    <col min="4611" max="4611" width="24.140625" style="32" customWidth="1"/>
    <col min="4612" max="4612" width="20.42578125" style="32" customWidth="1"/>
    <col min="4613" max="4613" width="18.42578125" style="32" customWidth="1"/>
    <col min="4614" max="4614" width="21.5703125" style="32" customWidth="1"/>
    <col min="4615" max="4615" width="48.28515625" style="32" customWidth="1"/>
    <col min="4616" max="4616" width="38.85546875" style="32" customWidth="1"/>
    <col min="4617" max="4617" width="28.140625" style="32" customWidth="1"/>
    <col min="4618" max="4621" width="11.42578125" style="32"/>
    <col min="4622" max="4623" width="0" style="32" hidden="1" customWidth="1"/>
    <col min="4624" max="4864" width="11.42578125" style="32"/>
    <col min="4865" max="4865" width="26" style="32" customWidth="1"/>
    <col min="4866" max="4866" width="26.85546875" style="32" customWidth="1"/>
    <col min="4867" max="4867" width="24.140625" style="32" customWidth="1"/>
    <col min="4868" max="4868" width="20.42578125" style="32" customWidth="1"/>
    <col min="4869" max="4869" width="18.42578125" style="32" customWidth="1"/>
    <col min="4870" max="4870" width="21.5703125" style="32" customWidth="1"/>
    <col min="4871" max="4871" width="48.28515625" style="32" customWidth="1"/>
    <col min="4872" max="4872" width="38.85546875" style="32" customWidth="1"/>
    <col min="4873" max="4873" width="28.140625" style="32" customWidth="1"/>
    <col min="4874" max="4877" width="11.42578125" style="32"/>
    <col min="4878" max="4879" width="0" style="32" hidden="1" customWidth="1"/>
    <col min="4880" max="5120" width="11.42578125" style="32"/>
    <col min="5121" max="5121" width="26" style="32" customWidth="1"/>
    <col min="5122" max="5122" width="26.85546875" style="32" customWidth="1"/>
    <col min="5123" max="5123" width="24.140625" style="32" customWidth="1"/>
    <col min="5124" max="5124" width="20.42578125" style="32" customWidth="1"/>
    <col min="5125" max="5125" width="18.42578125" style="32" customWidth="1"/>
    <col min="5126" max="5126" width="21.5703125" style="32" customWidth="1"/>
    <col min="5127" max="5127" width="48.28515625" style="32" customWidth="1"/>
    <col min="5128" max="5128" width="38.85546875" style="32" customWidth="1"/>
    <col min="5129" max="5129" width="28.140625" style="32" customWidth="1"/>
    <col min="5130" max="5133" width="11.42578125" style="32"/>
    <col min="5134" max="5135" width="0" style="32" hidden="1" customWidth="1"/>
    <col min="5136" max="5376" width="11.42578125" style="32"/>
    <col min="5377" max="5377" width="26" style="32" customWidth="1"/>
    <col min="5378" max="5378" width="26.85546875" style="32" customWidth="1"/>
    <col min="5379" max="5379" width="24.140625" style="32" customWidth="1"/>
    <col min="5380" max="5380" width="20.42578125" style="32" customWidth="1"/>
    <col min="5381" max="5381" width="18.42578125" style="32" customWidth="1"/>
    <col min="5382" max="5382" width="21.5703125" style="32" customWidth="1"/>
    <col min="5383" max="5383" width="48.28515625" style="32" customWidth="1"/>
    <col min="5384" max="5384" width="38.85546875" style="32" customWidth="1"/>
    <col min="5385" max="5385" width="28.140625" style="32" customWidth="1"/>
    <col min="5386" max="5389" width="11.42578125" style="32"/>
    <col min="5390" max="5391" width="0" style="32" hidden="1" customWidth="1"/>
    <col min="5392" max="5632" width="11.42578125" style="32"/>
    <col min="5633" max="5633" width="26" style="32" customWidth="1"/>
    <col min="5634" max="5634" width="26.85546875" style="32" customWidth="1"/>
    <col min="5635" max="5635" width="24.140625" style="32" customWidth="1"/>
    <col min="5636" max="5636" width="20.42578125" style="32" customWidth="1"/>
    <col min="5637" max="5637" width="18.42578125" style="32" customWidth="1"/>
    <col min="5638" max="5638" width="21.5703125" style="32" customWidth="1"/>
    <col min="5639" max="5639" width="48.28515625" style="32" customWidth="1"/>
    <col min="5640" max="5640" width="38.85546875" style="32" customWidth="1"/>
    <col min="5641" max="5641" width="28.140625" style="32" customWidth="1"/>
    <col min="5642" max="5645" width="11.42578125" style="32"/>
    <col min="5646" max="5647" width="0" style="32" hidden="1" customWidth="1"/>
    <col min="5648" max="5888" width="11.42578125" style="32"/>
    <col min="5889" max="5889" width="26" style="32" customWidth="1"/>
    <col min="5890" max="5890" width="26.85546875" style="32" customWidth="1"/>
    <col min="5891" max="5891" width="24.140625" style="32" customWidth="1"/>
    <col min="5892" max="5892" width="20.42578125" style="32" customWidth="1"/>
    <col min="5893" max="5893" width="18.42578125" style="32" customWidth="1"/>
    <col min="5894" max="5894" width="21.5703125" style="32" customWidth="1"/>
    <col min="5895" max="5895" width="48.28515625" style="32" customWidth="1"/>
    <col min="5896" max="5896" width="38.85546875" style="32" customWidth="1"/>
    <col min="5897" max="5897" width="28.140625" style="32" customWidth="1"/>
    <col min="5898" max="5901" width="11.42578125" style="32"/>
    <col min="5902" max="5903" width="0" style="32" hidden="1" customWidth="1"/>
    <col min="5904" max="6144" width="11.42578125" style="32"/>
    <col min="6145" max="6145" width="26" style="32" customWidth="1"/>
    <col min="6146" max="6146" width="26.85546875" style="32" customWidth="1"/>
    <col min="6147" max="6147" width="24.140625" style="32" customWidth="1"/>
    <col min="6148" max="6148" width="20.42578125" style="32" customWidth="1"/>
    <col min="6149" max="6149" width="18.42578125" style="32" customWidth="1"/>
    <col min="6150" max="6150" width="21.5703125" style="32" customWidth="1"/>
    <col min="6151" max="6151" width="48.28515625" style="32" customWidth="1"/>
    <col min="6152" max="6152" width="38.85546875" style="32" customWidth="1"/>
    <col min="6153" max="6153" width="28.140625" style="32" customWidth="1"/>
    <col min="6154" max="6157" width="11.42578125" style="32"/>
    <col min="6158" max="6159" width="0" style="32" hidden="1" customWidth="1"/>
    <col min="6160" max="6400" width="11.42578125" style="32"/>
    <col min="6401" max="6401" width="26" style="32" customWidth="1"/>
    <col min="6402" max="6402" width="26.85546875" style="32" customWidth="1"/>
    <col min="6403" max="6403" width="24.140625" style="32" customWidth="1"/>
    <col min="6404" max="6404" width="20.42578125" style="32" customWidth="1"/>
    <col min="6405" max="6405" width="18.42578125" style="32" customWidth="1"/>
    <col min="6406" max="6406" width="21.5703125" style="32" customWidth="1"/>
    <col min="6407" max="6407" width="48.28515625" style="32" customWidth="1"/>
    <col min="6408" max="6408" width="38.85546875" style="32" customWidth="1"/>
    <col min="6409" max="6409" width="28.140625" style="32" customWidth="1"/>
    <col min="6410" max="6413" width="11.42578125" style="32"/>
    <col min="6414" max="6415" width="0" style="32" hidden="1" customWidth="1"/>
    <col min="6416" max="6656" width="11.42578125" style="32"/>
    <col min="6657" max="6657" width="26" style="32" customWidth="1"/>
    <col min="6658" max="6658" width="26.85546875" style="32" customWidth="1"/>
    <col min="6659" max="6659" width="24.140625" style="32" customWidth="1"/>
    <col min="6660" max="6660" width="20.42578125" style="32" customWidth="1"/>
    <col min="6661" max="6661" width="18.42578125" style="32" customWidth="1"/>
    <col min="6662" max="6662" width="21.5703125" style="32" customWidth="1"/>
    <col min="6663" max="6663" width="48.28515625" style="32" customWidth="1"/>
    <col min="6664" max="6664" width="38.85546875" style="32" customWidth="1"/>
    <col min="6665" max="6665" width="28.140625" style="32" customWidth="1"/>
    <col min="6666" max="6669" width="11.42578125" style="32"/>
    <col min="6670" max="6671" width="0" style="32" hidden="1" customWidth="1"/>
    <col min="6672" max="6912" width="11.42578125" style="32"/>
    <col min="6913" max="6913" width="26" style="32" customWidth="1"/>
    <col min="6914" max="6914" width="26.85546875" style="32" customWidth="1"/>
    <col min="6915" max="6915" width="24.140625" style="32" customWidth="1"/>
    <col min="6916" max="6916" width="20.42578125" style="32" customWidth="1"/>
    <col min="6917" max="6917" width="18.42578125" style="32" customWidth="1"/>
    <col min="6918" max="6918" width="21.5703125" style="32" customWidth="1"/>
    <col min="6919" max="6919" width="48.28515625" style="32" customWidth="1"/>
    <col min="6920" max="6920" width="38.85546875" style="32" customWidth="1"/>
    <col min="6921" max="6921" width="28.140625" style="32" customWidth="1"/>
    <col min="6922" max="6925" width="11.42578125" style="32"/>
    <col min="6926" max="6927" width="0" style="32" hidden="1" customWidth="1"/>
    <col min="6928" max="7168" width="11.42578125" style="32"/>
    <col min="7169" max="7169" width="26" style="32" customWidth="1"/>
    <col min="7170" max="7170" width="26.85546875" style="32" customWidth="1"/>
    <col min="7171" max="7171" width="24.140625" style="32" customWidth="1"/>
    <col min="7172" max="7172" width="20.42578125" style="32" customWidth="1"/>
    <col min="7173" max="7173" width="18.42578125" style="32" customWidth="1"/>
    <col min="7174" max="7174" width="21.5703125" style="32" customWidth="1"/>
    <col min="7175" max="7175" width="48.28515625" style="32" customWidth="1"/>
    <col min="7176" max="7176" width="38.85546875" style="32" customWidth="1"/>
    <col min="7177" max="7177" width="28.140625" style="32" customWidth="1"/>
    <col min="7178" max="7181" width="11.42578125" style="32"/>
    <col min="7182" max="7183" width="0" style="32" hidden="1" customWidth="1"/>
    <col min="7184" max="7424" width="11.42578125" style="32"/>
    <col min="7425" max="7425" width="26" style="32" customWidth="1"/>
    <col min="7426" max="7426" width="26.85546875" style="32" customWidth="1"/>
    <col min="7427" max="7427" width="24.140625" style="32" customWidth="1"/>
    <col min="7428" max="7428" width="20.42578125" style="32" customWidth="1"/>
    <col min="7429" max="7429" width="18.42578125" style="32" customWidth="1"/>
    <col min="7430" max="7430" width="21.5703125" style="32" customWidth="1"/>
    <col min="7431" max="7431" width="48.28515625" style="32" customWidth="1"/>
    <col min="7432" max="7432" width="38.85546875" style="32" customWidth="1"/>
    <col min="7433" max="7433" width="28.140625" style="32" customWidth="1"/>
    <col min="7434" max="7437" width="11.42578125" style="32"/>
    <col min="7438" max="7439" width="0" style="32" hidden="1" customWidth="1"/>
    <col min="7440" max="7680" width="11.42578125" style="32"/>
    <col min="7681" max="7681" width="26" style="32" customWidth="1"/>
    <col min="7682" max="7682" width="26.85546875" style="32" customWidth="1"/>
    <col min="7683" max="7683" width="24.140625" style="32" customWidth="1"/>
    <col min="7684" max="7684" width="20.42578125" style="32" customWidth="1"/>
    <col min="7685" max="7685" width="18.42578125" style="32" customWidth="1"/>
    <col min="7686" max="7686" width="21.5703125" style="32" customWidth="1"/>
    <col min="7687" max="7687" width="48.28515625" style="32" customWidth="1"/>
    <col min="7688" max="7688" width="38.85546875" style="32" customWidth="1"/>
    <col min="7689" max="7689" width="28.140625" style="32" customWidth="1"/>
    <col min="7690" max="7693" width="11.42578125" style="32"/>
    <col min="7694" max="7695" width="0" style="32" hidden="1" customWidth="1"/>
    <col min="7696" max="7936" width="11.42578125" style="32"/>
    <col min="7937" max="7937" width="26" style="32" customWidth="1"/>
    <col min="7938" max="7938" width="26.85546875" style="32" customWidth="1"/>
    <col min="7939" max="7939" width="24.140625" style="32" customWidth="1"/>
    <col min="7940" max="7940" width="20.42578125" style="32" customWidth="1"/>
    <col min="7941" max="7941" width="18.42578125" style="32" customWidth="1"/>
    <col min="7942" max="7942" width="21.5703125" style="32" customWidth="1"/>
    <col min="7943" max="7943" width="48.28515625" style="32" customWidth="1"/>
    <col min="7944" max="7944" width="38.85546875" style="32" customWidth="1"/>
    <col min="7945" max="7945" width="28.140625" style="32" customWidth="1"/>
    <col min="7946" max="7949" width="11.42578125" style="32"/>
    <col min="7950" max="7951" width="0" style="32" hidden="1" customWidth="1"/>
    <col min="7952" max="8192" width="11.42578125" style="32"/>
    <col min="8193" max="8193" width="26" style="32" customWidth="1"/>
    <col min="8194" max="8194" width="26.85546875" style="32" customWidth="1"/>
    <col min="8195" max="8195" width="24.140625" style="32" customWidth="1"/>
    <col min="8196" max="8196" width="20.42578125" style="32" customWidth="1"/>
    <col min="8197" max="8197" width="18.42578125" style="32" customWidth="1"/>
    <col min="8198" max="8198" width="21.5703125" style="32" customWidth="1"/>
    <col min="8199" max="8199" width="48.28515625" style="32" customWidth="1"/>
    <col min="8200" max="8200" width="38.85546875" style="32" customWidth="1"/>
    <col min="8201" max="8201" width="28.140625" style="32" customWidth="1"/>
    <col min="8202" max="8205" width="11.42578125" style="32"/>
    <col min="8206" max="8207" width="0" style="32" hidden="1" customWidth="1"/>
    <col min="8208" max="8448" width="11.42578125" style="32"/>
    <col min="8449" max="8449" width="26" style="32" customWidth="1"/>
    <col min="8450" max="8450" width="26.85546875" style="32" customWidth="1"/>
    <col min="8451" max="8451" width="24.140625" style="32" customWidth="1"/>
    <col min="8452" max="8452" width="20.42578125" style="32" customWidth="1"/>
    <col min="8453" max="8453" width="18.42578125" style="32" customWidth="1"/>
    <col min="8454" max="8454" width="21.5703125" style="32" customWidth="1"/>
    <col min="8455" max="8455" width="48.28515625" style="32" customWidth="1"/>
    <col min="8456" max="8456" width="38.85546875" style="32" customWidth="1"/>
    <col min="8457" max="8457" width="28.140625" style="32" customWidth="1"/>
    <col min="8458" max="8461" width="11.42578125" style="32"/>
    <col min="8462" max="8463" width="0" style="32" hidden="1" customWidth="1"/>
    <col min="8464" max="8704" width="11.42578125" style="32"/>
    <col min="8705" max="8705" width="26" style="32" customWidth="1"/>
    <col min="8706" max="8706" width="26.85546875" style="32" customWidth="1"/>
    <col min="8707" max="8707" width="24.140625" style="32" customWidth="1"/>
    <col min="8708" max="8708" width="20.42578125" style="32" customWidth="1"/>
    <col min="8709" max="8709" width="18.42578125" style="32" customWidth="1"/>
    <col min="8710" max="8710" width="21.5703125" style="32" customWidth="1"/>
    <col min="8711" max="8711" width="48.28515625" style="32" customWidth="1"/>
    <col min="8712" max="8712" width="38.85546875" style="32" customWidth="1"/>
    <col min="8713" max="8713" width="28.140625" style="32" customWidth="1"/>
    <col min="8714" max="8717" width="11.42578125" style="32"/>
    <col min="8718" max="8719" width="0" style="32" hidden="1" customWidth="1"/>
    <col min="8720" max="8960" width="11.42578125" style="32"/>
    <col min="8961" max="8961" width="26" style="32" customWidth="1"/>
    <col min="8962" max="8962" width="26.85546875" style="32" customWidth="1"/>
    <col min="8963" max="8963" width="24.140625" style="32" customWidth="1"/>
    <col min="8964" max="8964" width="20.42578125" style="32" customWidth="1"/>
    <col min="8965" max="8965" width="18.42578125" style="32" customWidth="1"/>
    <col min="8966" max="8966" width="21.5703125" style="32" customWidth="1"/>
    <col min="8967" max="8967" width="48.28515625" style="32" customWidth="1"/>
    <col min="8968" max="8968" width="38.85546875" style="32" customWidth="1"/>
    <col min="8969" max="8969" width="28.140625" style="32" customWidth="1"/>
    <col min="8970" max="8973" width="11.42578125" style="32"/>
    <col min="8974" max="8975" width="0" style="32" hidden="1" customWidth="1"/>
    <col min="8976" max="9216" width="11.42578125" style="32"/>
    <col min="9217" max="9217" width="26" style="32" customWidth="1"/>
    <col min="9218" max="9218" width="26.85546875" style="32" customWidth="1"/>
    <col min="9219" max="9219" width="24.140625" style="32" customWidth="1"/>
    <col min="9220" max="9220" width="20.42578125" style="32" customWidth="1"/>
    <col min="9221" max="9221" width="18.42578125" style="32" customWidth="1"/>
    <col min="9222" max="9222" width="21.5703125" style="32" customWidth="1"/>
    <col min="9223" max="9223" width="48.28515625" style="32" customWidth="1"/>
    <col min="9224" max="9224" width="38.85546875" style="32" customWidth="1"/>
    <col min="9225" max="9225" width="28.140625" style="32" customWidth="1"/>
    <col min="9226" max="9229" width="11.42578125" style="32"/>
    <col min="9230" max="9231" width="0" style="32" hidden="1" customWidth="1"/>
    <col min="9232" max="9472" width="11.42578125" style="32"/>
    <col min="9473" max="9473" width="26" style="32" customWidth="1"/>
    <col min="9474" max="9474" width="26.85546875" style="32" customWidth="1"/>
    <col min="9475" max="9475" width="24.140625" style="32" customWidth="1"/>
    <col min="9476" max="9476" width="20.42578125" style="32" customWidth="1"/>
    <col min="9477" max="9477" width="18.42578125" style="32" customWidth="1"/>
    <col min="9478" max="9478" width="21.5703125" style="32" customWidth="1"/>
    <col min="9479" max="9479" width="48.28515625" style="32" customWidth="1"/>
    <col min="9480" max="9480" width="38.85546875" style="32" customWidth="1"/>
    <col min="9481" max="9481" width="28.140625" style="32" customWidth="1"/>
    <col min="9482" max="9485" width="11.42578125" style="32"/>
    <col min="9486" max="9487" width="0" style="32" hidden="1" customWidth="1"/>
    <col min="9488" max="9728" width="11.42578125" style="32"/>
    <col min="9729" max="9729" width="26" style="32" customWidth="1"/>
    <col min="9730" max="9730" width="26.85546875" style="32" customWidth="1"/>
    <col min="9731" max="9731" width="24.140625" style="32" customWidth="1"/>
    <col min="9732" max="9732" width="20.42578125" style="32" customWidth="1"/>
    <col min="9733" max="9733" width="18.42578125" style="32" customWidth="1"/>
    <col min="9734" max="9734" width="21.5703125" style="32" customWidth="1"/>
    <col min="9735" max="9735" width="48.28515625" style="32" customWidth="1"/>
    <col min="9736" max="9736" width="38.85546875" style="32" customWidth="1"/>
    <col min="9737" max="9737" width="28.140625" style="32" customWidth="1"/>
    <col min="9738" max="9741" width="11.42578125" style="32"/>
    <col min="9742" max="9743" width="0" style="32" hidden="1" customWidth="1"/>
    <col min="9744" max="9984" width="11.42578125" style="32"/>
    <col min="9985" max="9985" width="26" style="32" customWidth="1"/>
    <col min="9986" max="9986" width="26.85546875" style="32" customWidth="1"/>
    <col min="9987" max="9987" width="24.140625" style="32" customWidth="1"/>
    <col min="9988" max="9988" width="20.42578125" style="32" customWidth="1"/>
    <col min="9989" max="9989" width="18.42578125" style="32" customWidth="1"/>
    <col min="9990" max="9990" width="21.5703125" style="32" customWidth="1"/>
    <col min="9991" max="9991" width="48.28515625" style="32" customWidth="1"/>
    <col min="9992" max="9992" width="38.85546875" style="32" customWidth="1"/>
    <col min="9993" max="9993" width="28.140625" style="32" customWidth="1"/>
    <col min="9994" max="9997" width="11.42578125" style="32"/>
    <col min="9998" max="9999" width="0" style="32" hidden="1" customWidth="1"/>
    <col min="10000" max="10240" width="11.42578125" style="32"/>
    <col min="10241" max="10241" width="26" style="32" customWidth="1"/>
    <col min="10242" max="10242" width="26.85546875" style="32" customWidth="1"/>
    <col min="10243" max="10243" width="24.140625" style="32" customWidth="1"/>
    <col min="10244" max="10244" width="20.42578125" style="32" customWidth="1"/>
    <col min="10245" max="10245" width="18.42578125" style="32" customWidth="1"/>
    <col min="10246" max="10246" width="21.5703125" style="32" customWidth="1"/>
    <col min="10247" max="10247" width="48.28515625" style="32" customWidth="1"/>
    <col min="10248" max="10248" width="38.85546875" style="32" customWidth="1"/>
    <col min="10249" max="10249" width="28.140625" style="32" customWidth="1"/>
    <col min="10250" max="10253" width="11.42578125" style="32"/>
    <col min="10254" max="10255" width="0" style="32" hidden="1" customWidth="1"/>
    <col min="10256" max="10496" width="11.42578125" style="32"/>
    <col min="10497" max="10497" width="26" style="32" customWidth="1"/>
    <col min="10498" max="10498" width="26.85546875" style="32" customWidth="1"/>
    <col min="10499" max="10499" width="24.140625" style="32" customWidth="1"/>
    <col min="10500" max="10500" width="20.42578125" style="32" customWidth="1"/>
    <col min="10501" max="10501" width="18.42578125" style="32" customWidth="1"/>
    <col min="10502" max="10502" width="21.5703125" style="32" customWidth="1"/>
    <col min="10503" max="10503" width="48.28515625" style="32" customWidth="1"/>
    <col min="10504" max="10504" width="38.85546875" style="32" customWidth="1"/>
    <col min="10505" max="10505" width="28.140625" style="32" customWidth="1"/>
    <col min="10506" max="10509" width="11.42578125" style="32"/>
    <col min="10510" max="10511" width="0" style="32" hidden="1" customWidth="1"/>
    <col min="10512" max="10752" width="11.42578125" style="32"/>
    <col min="10753" max="10753" width="26" style="32" customWidth="1"/>
    <col min="10754" max="10754" width="26.85546875" style="32" customWidth="1"/>
    <col min="10755" max="10755" width="24.140625" style="32" customWidth="1"/>
    <col min="10756" max="10756" width="20.42578125" style="32" customWidth="1"/>
    <col min="10757" max="10757" width="18.42578125" style="32" customWidth="1"/>
    <col min="10758" max="10758" width="21.5703125" style="32" customWidth="1"/>
    <col min="10759" max="10759" width="48.28515625" style="32" customWidth="1"/>
    <col min="10760" max="10760" width="38.85546875" style="32" customWidth="1"/>
    <col min="10761" max="10761" width="28.140625" style="32" customWidth="1"/>
    <col min="10762" max="10765" width="11.42578125" style="32"/>
    <col min="10766" max="10767" width="0" style="32" hidden="1" customWidth="1"/>
    <col min="10768" max="11008" width="11.42578125" style="32"/>
    <col min="11009" max="11009" width="26" style="32" customWidth="1"/>
    <col min="11010" max="11010" width="26.85546875" style="32" customWidth="1"/>
    <col min="11011" max="11011" width="24.140625" style="32" customWidth="1"/>
    <col min="11012" max="11012" width="20.42578125" style="32" customWidth="1"/>
    <col min="11013" max="11013" width="18.42578125" style="32" customWidth="1"/>
    <col min="11014" max="11014" width="21.5703125" style="32" customWidth="1"/>
    <col min="11015" max="11015" width="48.28515625" style="32" customWidth="1"/>
    <col min="11016" max="11016" width="38.85546875" style="32" customWidth="1"/>
    <col min="11017" max="11017" width="28.140625" style="32" customWidth="1"/>
    <col min="11018" max="11021" width="11.42578125" style="32"/>
    <col min="11022" max="11023" width="0" style="32" hidden="1" customWidth="1"/>
    <col min="11024" max="11264" width="11.42578125" style="32"/>
    <col min="11265" max="11265" width="26" style="32" customWidth="1"/>
    <col min="11266" max="11266" width="26.85546875" style="32" customWidth="1"/>
    <col min="11267" max="11267" width="24.140625" style="32" customWidth="1"/>
    <col min="11268" max="11268" width="20.42578125" style="32" customWidth="1"/>
    <col min="11269" max="11269" width="18.42578125" style="32" customWidth="1"/>
    <col min="11270" max="11270" width="21.5703125" style="32" customWidth="1"/>
    <col min="11271" max="11271" width="48.28515625" style="32" customWidth="1"/>
    <col min="11272" max="11272" width="38.85546875" style="32" customWidth="1"/>
    <col min="11273" max="11273" width="28.140625" style="32" customWidth="1"/>
    <col min="11274" max="11277" width="11.42578125" style="32"/>
    <col min="11278" max="11279" width="0" style="32" hidden="1" customWidth="1"/>
    <col min="11280" max="11520" width="11.42578125" style="32"/>
    <col min="11521" max="11521" width="26" style="32" customWidth="1"/>
    <col min="11522" max="11522" width="26.85546875" style="32" customWidth="1"/>
    <col min="11523" max="11523" width="24.140625" style="32" customWidth="1"/>
    <col min="11524" max="11524" width="20.42578125" style="32" customWidth="1"/>
    <col min="11525" max="11525" width="18.42578125" style="32" customWidth="1"/>
    <col min="11526" max="11526" width="21.5703125" style="32" customWidth="1"/>
    <col min="11527" max="11527" width="48.28515625" style="32" customWidth="1"/>
    <col min="11528" max="11528" width="38.85546875" style="32" customWidth="1"/>
    <col min="11529" max="11529" width="28.140625" style="32" customWidth="1"/>
    <col min="11530" max="11533" width="11.42578125" style="32"/>
    <col min="11534" max="11535" width="0" style="32" hidden="1" customWidth="1"/>
    <col min="11536" max="11776" width="11.42578125" style="32"/>
    <col min="11777" max="11777" width="26" style="32" customWidth="1"/>
    <col min="11778" max="11778" width="26.85546875" style="32" customWidth="1"/>
    <col min="11779" max="11779" width="24.140625" style="32" customWidth="1"/>
    <col min="11780" max="11780" width="20.42578125" style="32" customWidth="1"/>
    <col min="11781" max="11781" width="18.42578125" style="32" customWidth="1"/>
    <col min="11782" max="11782" width="21.5703125" style="32" customWidth="1"/>
    <col min="11783" max="11783" width="48.28515625" style="32" customWidth="1"/>
    <col min="11784" max="11784" width="38.85546875" style="32" customWidth="1"/>
    <col min="11785" max="11785" width="28.140625" style="32" customWidth="1"/>
    <col min="11786" max="11789" width="11.42578125" style="32"/>
    <col min="11790" max="11791" width="0" style="32" hidden="1" customWidth="1"/>
    <col min="11792" max="12032" width="11.42578125" style="32"/>
    <col min="12033" max="12033" width="26" style="32" customWidth="1"/>
    <col min="12034" max="12034" width="26.85546875" style="32" customWidth="1"/>
    <col min="12035" max="12035" width="24.140625" style="32" customWidth="1"/>
    <col min="12036" max="12036" width="20.42578125" style="32" customWidth="1"/>
    <col min="12037" max="12037" width="18.42578125" style="32" customWidth="1"/>
    <col min="12038" max="12038" width="21.5703125" style="32" customWidth="1"/>
    <col min="12039" max="12039" width="48.28515625" style="32" customWidth="1"/>
    <col min="12040" max="12040" width="38.85546875" style="32" customWidth="1"/>
    <col min="12041" max="12041" width="28.140625" style="32" customWidth="1"/>
    <col min="12042" max="12045" width="11.42578125" style="32"/>
    <col min="12046" max="12047" width="0" style="32" hidden="1" customWidth="1"/>
    <col min="12048" max="12288" width="11.42578125" style="32"/>
    <col min="12289" max="12289" width="26" style="32" customWidth="1"/>
    <col min="12290" max="12290" width="26.85546875" style="32" customWidth="1"/>
    <col min="12291" max="12291" width="24.140625" style="32" customWidth="1"/>
    <col min="12292" max="12292" width="20.42578125" style="32" customWidth="1"/>
    <col min="12293" max="12293" width="18.42578125" style="32" customWidth="1"/>
    <col min="12294" max="12294" width="21.5703125" style="32" customWidth="1"/>
    <col min="12295" max="12295" width="48.28515625" style="32" customWidth="1"/>
    <col min="12296" max="12296" width="38.85546875" style="32" customWidth="1"/>
    <col min="12297" max="12297" width="28.140625" style="32" customWidth="1"/>
    <col min="12298" max="12301" width="11.42578125" style="32"/>
    <col min="12302" max="12303" width="0" style="32" hidden="1" customWidth="1"/>
    <col min="12304" max="12544" width="11.42578125" style="32"/>
    <col min="12545" max="12545" width="26" style="32" customWidth="1"/>
    <col min="12546" max="12546" width="26.85546875" style="32" customWidth="1"/>
    <col min="12547" max="12547" width="24.140625" style="32" customWidth="1"/>
    <col min="12548" max="12548" width="20.42578125" style="32" customWidth="1"/>
    <col min="12549" max="12549" width="18.42578125" style="32" customWidth="1"/>
    <col min="12550" max="12550" width="21.5703125" style="32" customWidth="1"/>
    <col min="12551" max="12551" width="48.28515625" style="32" customWidth="1"/>
    <col min="12552" max="12552" width="38.85546875" style="32" customWidth="1"/>
    <col min="12553" max="12553" width="28.140625" style="32" customWidth="1"/>
    <col min="12554" max="12557" width="11.42578125" style="32"/>
    <col min="12558" max="12559" width="0" style="32" hidden="1" customWidth="1"/>
    <col min="12560" max="12800" width="11.42578125" style="32"/>
    <col min="12801" max="12801" width="26" style="32" customWidth="1"/>
    <col min="12802" max="12802" width="26.85546875" style="32" customWidth="1"/>
    <col min="12803" max="12803" width="24.140625" style="32" customWidth="1"/>
    <col min="12804" max="12804" width="20.42578125" style="32" customWidth="1"/>
    <col min="12805" max="12805" width="18.42578125" style="32" customWidth="1"/>
    <col min="12806" max="12806" width="21.5703125" style="32" customWidth="1"/>
    <col min="12807" max="12807" width="48.28515625" style="32" customWidth="1"/>
    <col min="12808" max="12808" width="38.85546875" style="32" customWidth="1"/>
    <col min="12809" max="12809" width="28.140625" style="32" customWidth="1"/>
    <col min="12810" max="12813" width="11.42578125" style="32"/>
    <col min="12814" max="12815" width="0" style="32" hidden="1" customWidth="1"/>
    <col min="12816" max="13056" width="11.42578125" style="32"/>
    <col min="13057" max="13057" width="26" style="32" customWidth="1"/>
    <col min="13058" max="13058" width="26.85546875" style="32" customWidth="1"/>
    <col min="13059" max="13059" width="24.140625" style="32" customWidth="1"/>
    <col min="13060" max="13060" width="20.42578125" style="32" customWidth="1"/>
    <col min="13061" max="13061" width="18.42578125" style="32" customWidth="1"/>
    <col min="13062" max="13062" width="21.5703125" style="32" customWidth="1"/>
    <col min="13063" max="13063" width="48.28515625" style="32" customWidth="1"/>
    <col min="13064" max="13064" width="38.85546875" style="32" customWidth="1"/>
    <col min="13065" max="13065" width="28.140625" style="32" customWidth="1"/>
    <col min="13066" max="13069" width="11.42578125" style="32"/>
    <col min="13070" max="13071" width="0" style="32" hidden="1" customWidth="1"/>
    <col min="13072" max="13312" width="11.42578125" style="32"/>
    <col min="13313" max="13313" width="26" style="32" customWidth="1"/>
    <col min="13314" max="13314" width="26.85546875" style="32" customWidth="1"/>
    <col min="13315" max="13315" width="24.140625" style="32" customWidth="1"/>
    <col min="13316" max="13316" width="20.42578125" style="32" customWidth="1"/>
    <col min="13317" max="13317" width="18.42578125" style="32" customWidth="1"/>
    <col min="13318" max="13318" width="21.5703125" style="32" customWidth="1"/>
    <col min="13319" max="13319" width="48.28515625" style="32" customWidth="1"/>
    <col min="13320" max="13320" width="38.85546875" style="32" customWidth="1"/>
    <col min="13321" max="13321" width="28.140625" style="32" customWidth="1"/>
    <col min="13322" max="13325" width="11.42578125" style="32"/>
    <col min="13326" max="13327" width="0" style="32" hidden="1" customWidth="1"/>
    <col min="13328" max="13568" width="11.42578125" style="32"/>
    <col min="13569" max="13569" width="26" style="32" customWidth="1"/>
    <col min="13570" max="13570" width="26.85546875" style="32" customWidth="1"/>
    <col min="13571" max="13571" width="24.140625" style="32" customWidth="1"/>
    <col min="13572" max="13572" width="20.42578125" style="32" customWidth="1"/>
    <col min="13573" max="13573" width="18.42578125" style="32" customWidth="1"/>
    <col min="13574" max="13574" width="21.5703125" style="32" customWidth="1"/>
    <col min="13575" max="13575" width="48.28515625" style="32" customWidth="1"/>
    <col min="13576" max="13576" width="38.85546875" style="32" customWidth="1"/>
    <col min="13577" max="13577" width="28.140625" style="32" customWidth="1"/>
    <col min="13578" max="13581" width="11.42578125" style="32"/>
    <col min="13582" max="13583" width="0" style="32" hidden="1" customWidth="1"/>
    <col min="13584" max="13824" width="11.42578125" style="32"/>
    <col min="13825" max="13825" width="26" style="32" customWidth="1"/>
    <col min="13826" max="13826" width="26.85546875" style="32" customWidth="1"/>
    <col min="13827" max="13827" width="24.140625" style="32" customWidth="1"/>
    <col min="13828" max="13828" width="20.42578125" style="32" customWidth="1"/>
    <col min="13829" max="13829" width="18.42578125" style="32" customWidth="1"/>
    <col min="13830" max="13830" width="21.5703125" style="32" customWidth="1"/>
    <col min="13831" max="13831" width="48.28515625" style="32" customWidth="1"/>
    <col min="13832" max="13832" width="38.85546875" style="32" customWidth="1"/>
    <col min="13833" max="13833" width="28.140625" style="32" customWidth="1"/>
    <col min="13834" max="13837" width="11.42578125" style="32"/>
    <col min="13838" max="13839" width="0" style="32" hidden="1" customWidth="1"/>
    <col min="13840" max="14080" width="11.42578125" style="32"/>
    <col min="14081" max="14081" width="26" style="32" customWidth="1"/>
    <col min="14082" max="14082" width="26.85546875" style="32" customWidth="1"/>
    <col min="14083" max="14083" width="24.140625" style="32" customWidth="1"/>
    <col min="14084" max="14084" width="20.42578125" style="32" customWidth="1"/>
    <col min="14085" max="14085" width="18.42578125" style="32" customWidth="1"/>
    <col min="14086" max="14086" width="21.5703125" style="32" customWidth="1"/>
    <col min="14087" max="14087" width="48.28515625" style="32" customWidth="1"/>
    <col min="14088" max="14088" width="38.85546875" style="32" customWidth="1"/>
    <col min="14089" max="14089" width="28.140625" style="32" customWidth="1"/>
    <col min="14090" max="14093" width="11.42578125" style="32"/>
    <col min="14094" max="14095" width="0" style="32" hidden="1" customWidth="1"/>
    <col min="14096" max="14336" width="11.42578125" style="32"/>
    <col min="14337" max="14337" width="26" style="32" customWidth="1"/>
    <col min="14338" max="14338" width="26.85546875" style="32" customWidth="1"/>
    <col min="14339" max="14339" width="24.140625" style="32" customWidth="1"/>
    <col min="14340" max="14340" width="20.42578125" style="32" customWidth="1"/>
    <col min="14341" max="14341" width="18.42578125" style="32" customWidth="1"/>
    <col min="14342" max="14342" width="21.5703125" style="32" customWidth="1"/>
    <col min="14343" max="14343" width="48.28515625" style="32" customWidth="1"/>
    <col min="14344" max="14344" width="38.85546875" style="32" customWidth="1"/>
    <col min="14345" max="14345" width="28.140625" style="32" customWidth="1"/>
    <col min="14346" max="14349" width="11.42578125" style="32"/>
    <col min="14350" max="14351" width="0" style="32" hidden="1" customWidth="1"/>
    <col min="14352" max="14592" width="11.42578125" style="32"/>
    <col min="14593" max="14593" width="26" style="32" customWidth="1"/>
    <col min="14594" max="14594" width="26.85546875" style="32" customWidth="1"/>
    <col min="14595" max="14595" width="24.140625" style="32" customWidth="1"/>
    <col min="14596" max="14596" width="20.42578125" style="32" customWidth="1"/>
    <col min="14597" max="14597" width="18.42578125" style="32" customWidth="1"/>
    <col min="14598" max="14598" width="21.5703125" style="32" customWidth="1"/>
    <col min="14599" max="14599" width="48.28515625" style="32" customWidth="1"/>
    <col min="14600" max="14600" width="38.85546875" style="32" customWidth="1"/>
    <col min="14601" max="14601" width="28.140625" style="32" customWidth="1"/>
    <col min="14602" max="14605" width="11.42578125" style="32"/>
    <col min="14606" max="14607" width="0" style="32" hidden="1" customWidth="1"/>
    <col min="14608" max="14848" width="11.42578125" style="32"/>
    <col min="14849" max="14849" width="26" style="32" customWidth="1"/>
    <col min="14850" max="14850" width="26.85546875" style="32" customWidth="1"/>
    <col min="14851" max="14851" width="24.140625" style="32" customWidth="1"/>
    <col min="14852" max="14852" width="20.42578125" style="32" customWidth="1"/>
    <col min="14853" max="14853" width="18.42578125" style="32" customWidth="1"/>
    <col min="14854" max="14854" width="21.5703125" style="32" customWidth="1"/>
    <col min="14855" max="14855" width="48.28515625" style="32" customWidth="1"/>
    <col min="14856" max="14856" width="38.85546875" style="32" customWidth="1"/>
    <col min="14857" max="14857" width="28.140625" style="32" customWidth="1"/>
    <col min="14858" max="14861" width="11.42578125" style="32"/>
    <col min="14862" max="14863" width="0" style="32" hidden="1" customWidth="1"/>
    <col min="14864" max="15104" width="11.42578125" style="32"/>
    <col min="15105" max="15105" width="26" style="32" customWidth="1"/>
    <col min="15106" max="15106" width="26.85546875" style="32" customWidth="1"/>
    <col min="15107" max="15107" width="24.140625" style="32" customWidth="1"/>
    <col min="15108" max="15108" width="20.42578125" style="32" customWidth="1"/>
    <col min="15109" max="15109" width="18.42578125" style="32" customWidth="1"/>
    <col min="15110" max="15110" width="21.5703125" style="32" customWidth="1"/>
    <col min="15111" max="15111" width="48.28515625" style="32" customWidth="1"/>
    <col min="15112" max="15112" width="38.85546875" style="32" customWidth="1"/>
    <col min="15113" max="15113" width="28.140625" style="32" customWidth="1"/>
    <col min="15114" max="15117" width="11.42578125" style="32"/>
    <col min="15118" max="15119" width="0" style="32" hidden="1" customWidth="1"/>
    <col min="15120" max="15360" width="11.42578125" style="32"/>
    <col min="15361" max="15361" width="26" style="32" customWidth="1"/>
    <col min="15362" max="15362" width="26.85546875" style="32" customWidth="1"/>
    <col min="15363" max="15363" width="24.140625" style="32" customWidth="1"/>
    <col min="15364" max="15364" width="20.42578125" style="32" customWidth="1"/>
    <col min="15365" max="15365" width="18.42578125" style="32" customWidth="1"/>
    <col min="15366" max="15366" width="21.5703125" style="32" customWidth="1"/>
    <col min="15367" max="15367" width="48.28515625" style="32" customWidth="1"/>
    <col min="15368" max="15368" width="38.85546875" style="32" customWidth="1"/>
    <col min="15369" max="15369" width="28.140625" style="32" customWidth="1"/>
    <col min="15370" max="15373" width="11.42578125" style="32"/>
    <col min="15374" max="15375" width="0" style="32" hidden="1" customWidth="1"/>
    <col min="15376" max="15616" width="11.42578125" style="32"/>
    <col min="15617" max="15617" width="26" style="32" customWidth="1"/>
    <col min="15618" max="15618" width="26.85546875" style="32" customWidth="1"/>
    <col min="15619" max="15619" width="24.140625" style="32" customWidth="1"/>
    <col min="15620" max="15620" width="20.42578125" style="32" customWidth="1"/>
    <col min="15621" max="15621" width="18.42578125" style="32" customWidth="1"/>
    <col min="15622" max="15622" width="21.5703125" style="32" customWidth="1"/>
    <col min="15623" max="15623" width="48.28515625" style="32" customWidth="1"/>
    <col min="15624" max="15624" width="38.85546875" style="32" customWidth="1"/>
    <col min="15625" max="15625" width="28.140625" style="32" customWidth="1"/>
    <col min="15626" max="15629" width="11.42578125" style="32"/>
    <col min="15630" max="15631" width="0" style="32" hidden="1" customWidth="1"/>
    <col min="15632" max="15872" width="11.42578125" style="32"/>
    <col min="15873" max="15873" width="26" style="32" customWidth="1"/>
    <col min="15874" max="15874" width="26.85546875" style="32" customWidth="1"/>
    <col min="15875" max="15875" width="24.140625" style="32" customWidth="1"/>
    <col min="15876" max="15876" width="20.42578125" style="32" customWidth="1"/>
    <col min="15877" max="15877" width="18.42578125" style="32" customWidth="1"/>
    <col min="15878" max="15878" width="21.5703125" style="32" customWidth="1"/>
    <col min="15879" max="15879" width="48.28515625" style="32" customWidth="1"/>
    <col min="15880" max="15880" width="38.85546875" style="32" customWidth="1"/>
    <col min="15881" max="15881" width="28.140625" style="32" customWidth="1"/>
    <col min="15882" max="15885" width="11.42578125" style="32"/>
    <col min="15886" max="15887" width="0" style="32" hidden="1" customWidth="1"/>
    <col min="15888" max="16128" width="11.42578125" style="32"/>
    <col min="16129" max="16129" width="26" style="32" customWidth="1"/>
    <col min="16130" max="16130" width="26.85546875" style="32" customWidth="1"/>
    <col min="16131" max="16131" width="24.140625" style="32" customWidth="1"/>
    <col min="16132" max="16132" width="20.42578125" style="32" customWidth="1"/>
    <col min="16133" max="16133" width="18.42578125" style="32" customWidth="1"/>
    <col min="16134" max="16134" width="21.5703125" style="32" customWidth="1"/>
    <col min="16135" max="16135" width="48.28515625" style="32" customWidth="1"/>
    <col min="16136" max="16136" width="38.85546875" style="32" customWidth="1"/>
    <col min="16137" max="16137" width="28.140625" style="32" customWidth="1"/>
    <col min="16138" max="16141" width="11.42578125" style="32"/>
    <col min="16142" max="16143" width="0" style="32" hidden="1" customWidth="1"/>
    <col min="16144" max="16384" width="11.42578125" style="32"/>
  </cols>
  <sheetData>
    <row r="2" spans="1:15" ht="39" customHeight="1">
      <c r="A2" s="388" t="s">
        <v>52</v>
      </c>
      <c r="B2" s="388"/>
      <c r="C2" s="388"/>
      <c r="D2" s="388"/>
      <c r="E2" s="388"/>
      <c r="F2" s="388"/>
      <c r="G2" s="388"/>
      <c r="H2" s="388"/>
      <c r="I2" s="388"/>
    </row>
    <row r="3" spans="1:15" ht="30" hidden="1" customHeight="1" thickBot="1">
      <c r="A3" s="394" t="s">
        <v>108</v>
      </c>
      <c r="B3" s="394"/>
      <c r="C3" s="395" t="e">
        <f>'12.1 Admón. Riesgos'!#REF!</f>
        <v>#REF!</v>
      </c>
      <c r="D3" s="395"/>
      <c r="E3" s="395"/>
      <c r="F3" s="395"/>
      <c r="G3" s="395"/>
      <c r="H3" s="395"/>
      <c r="I3" s="395"/>
    </row>
    <row r="4" spans="1:15" s="33" customFormat="1" ht="31.5" customHeight="1">
      <c r="A4" s="389" t="s">
        <v>8</v>
      </c>
      <c r="B4" s="390" t="s">
        <v>53</v>
      </c>
      <c r="C4" s="391" t="s">
        <v>109</v>
      </c>
      <c r="D4" s="391" t="s">
        <v>110</v>
      </c>
      <c r="E4" s="391" t="s">
        <v>111</v>
      </c>
      <c r="F4" s="391"/>
      <c r="G4" s="391" t="s">
        <v>112</v>
      </c>
      <c r="H4" s="390" t="s">
        <v>113</v>
      </c>
      <c r="I4" s="391" t="s">
        <v>114</v>
      </c>
    </row>
    <row r="5" spans="1:15" s="33" customFormat="1" ht="27.75" customHeight="1">
      <c r="A5" s="389"/>
      <c r="B5" s="390"/>
      <c r="C5" s="390"/>
      <c r="D5" s="390"/>
      <c r="E5" s="346" t="s">
        <v>115</v>
      </c>
      <c r="F5" s="346" t="s">
        <v>116</v>
      </c>
      <c r="G5" s="396"/>
      <c r="H5" s="396"/>
      <c r="I5" s="391"/>
    </row>
    <row r="6" spans="1:15" s="38" customFormat="1" ht="33.75" customHeight="1">
      <c r="A6" s="371">
        <f>'12.1 Admón. Riesgos'!A6</f>
        <v>0</v>
      </c>
      <c r="B6" s="386" t="str">
        <f>'12.1 Admón. Riesgos'!D6</f>
        <v>Oportunidad y veracidad en la rendición de los informes a las diferentes partes interesadas</v>
      </c>
      <c r="C6" s="384" t="str">
        <f>'12.1 Admón. Riesgos'!O6</f>
        <v>ZONA DE RIESGO INACEPTABLE</v>
      </c>
      <c r="D6" s="384" t="str">
        <f>'12.2 Valoracion '!P5</f>
        <v>ZONA DE RIESGO INACEPTABLE</v>
      </c>
      <c r="E6" s="384" t="str">
        <f>'12.2 Valoracion '!Q5:Q5</f>
        <v>Se mantiene en la zona de riesgo</v>
      </c>
      <c r="F6" s="384" t="str">
        <f>'12.2 Valoracion '!R5:R5</f>
        <v>Reducir el riesgo</v>
      </c>
      <c r="G6" s="477" t="s">
        <v>687</v>
      </c>
      <c r="H6" s="471" t="s">
        <v>688</v>
      </c>
      <c r="I6" s="471" t="s">
        <v>689</v>
      </c>
      <c r="N6" s="169" t="s">
        <v>159</v>
      </c>
      <c r="O6" s="169" t="s">
        <v>343</v>
      </c>
    </row>
    <row r="7" spans="1:15" s="38" customFormat="1" ht="29.25" customHeight="1">
      <c r="A7" s="371"/>
      <c r="B7" s="386"/>
      <c r="C7" s="384"/>
      <c r="D7" s="384"/>
      <c r="E7" s="384"/>
      <c r="F7" s="384"/>
      <c r="G7" s="478"/>
      <c r="H7" s="472"/>
      <c r="I7" s="472"/>
      <c r="N7" s="169"/>
      <c r="O7" s="169"/>
    </row>
    <row r="8" spans="1:15" s="38" customFormat="1" ht="23.25" customHeight="1">
      <c r="A8" s="371"/>
      <c r="B8" s="386"/>
      <c r="C8" s="384"/>
      <c r="D8" s="384"/>
      <c r="E8" s="384"/>
      <c r="F8" s="384"/>
      <c r="G8" s="479"/>
      <c r="H8" s="473"/>
      <c r="I8" s="473"/>
      <c r="N8" s="169"/>
      <c r="O8" s="169"/>
    </row>
    <row r="9" spans="1:15" s="38" customFormat="1" ht="27" customHeight="1">
      <c r="A9" s="371"/>
      <c r="B9" s="386" t="str">
        <f>'12.1 Admón. Riesgos'!D7</f>
        <v>Documentación desactualizados</v>
      </c>
      <c r="C9" s="384" t="str">
        <f>'12.1 Admón. Riesgos'!O7</f>
        <v>ZONA DE RIESGO IMPORTANTE</v>
      </c>
      <c r="D9" s="384" t="str">
        <f>'12.2 Valoracion '!P7</f>
        <v>ZONA DE RIESGO MODERADO</v>
      </c>
      <c r="E9" s="384" t="str">
        <f>'12.2 Valoracion '!Q7:Q7</f>
        <v>Cambia la evaluación antes de controles</v>
      </c>
      <c r="F9" s="384" t="str">
        <f>'12.2 Valoracion '!R7:R7</f>
        <v>Evitar el riesgo</v>
      </c>
      <c r="G9" s="477" t="s">
        <v>690</v>
      </c>
      <c r="H9" s="471" t="s">
        <v>691</v>
      </c>
      <c r="I9" s="471" t="s">
        <v>689</v>
      </c>
      <c r="N9" s="169"/>
      <c r="O9" s="169"/>
    </row>
    <row r="10" spans="1:15" s="38" customFormat="1" ht="25.5" customHeight="1">
      <c r="A10" s="371"/>
      <c r="B10" s="386"/>
      <c r="C10" s="384"/>
      <c r="D10" s="384"/>
      <c r="E10" s="384"/>
      <c r="F10" s="384"/>
      <c r="G10" s="478"/>
      <c r="H10" s="472"/>
      <c r="I10" s="472"/>
      <c r="N10" s="169"/>
      <c r="O10" s="169"/>
    </row>
    <row r="11" spans="1:15" s="38" customFormat="1" ht="26.25" customHeight="1">
      <c r="A11" s="371"/>
      <c r="B11" s="386"/>
      <c r="C11" s="384"/>
      <c r="D11" s="384"/>
      <c r="E11" s="384"/>
      <c r="F11" s="384"/>
      <c r="G11" s="479"/>
      <c r="H11" s="473"/>
      <c r="I11" s="473"/>
      <c r="N11" s="169"/>
      <c r="O11" s="169"/>
    </row>
    <row r="12" spans="1:15" s="38" customFormat="1" ht="31.5" customHeight="1">
      <c r="A12" s="371"/>
      <c r="B12" s="386" t="str">
        <f>'12.1 Admón. Riesgos'!D8</f>
        <v xml:space="preserve">Resultados de gestión institucional no acordes a lo proyectado </v>
      </c>
      <c r="C12" s="384" t="str">
        <f>'12.1 Admón. Riesgos'!O8</f>
        <v>ZONA DE RIESGO IMPORTANTE</v>
      </c>
      <c r="D12" s="384" t="str">
        <f>'12.2 Valoracion '!P12</f>
        <v>ZONA DE RIESGO MODERADO</v>
      </c>
      <c r="E12" s="384" t="str">
        <f>'12.2 Valoracion '!Q12:Q12</f>
        <v>Cambia la evaluación antes de controles</v>
      </c>
      <c r="F12" s="384" t="str">
        <f>'12.2 Valoracion '!R12:R12</f>
        <v>Evitar el riesgo</v>
      </c>
      <c r="G12" s="477" t="s">
        <v>692</v>
      </c>
      <c r="H12" s="471" t="s">
        <v>688</v>
      </c>
      <c r="I12" s="471" t="s">
        <v>689</v>
      </c>
      <c r="N12" s="169"/>
      <c r="O12" s="169"/>
    </row>
    <row r="13" spans="1:15" s="38" customFormat="1" ht="31.5" customHeight="1">
      <c r="A13" s="371"/>
      <c r="B13" s="386"/>
      <c r="C13" s="384"/>
      <c r="D13" s="384"/>
      <c r="E13" s="384"/>
      <c r="F13" s="384"/>
      <c r="G13" s="478"/>
      <c r="H13" s="472"/>
      <c r="I13" s="472"/>
    </row>
    <row r="14" spans="1:15" s="38" customFormat="1" ht="72.75" customHeight="1">
      <c r="A14" s="371"/>
      <c r="B14" s="386"/>
      <c r="C14" s="384"/>
      <c r="D14" s="384"/>
      <c r="E14" s="384"/>
      <c r="F14" s="384"/>
      <c r="G14" s="479"/>
      <c r="H14" s="473"/>
      <c r="I14" s="473"/>
    </row>
    <row r="15" spans="1:15" s="45" customFormat="1" ht="21.75" customHeight="1">
      <c r="A15" s="43" t="s">
        <v>30</v>
      </c>
      <c r="B15" s="380" t="str">
        <f>+'12.1 Admón. Riesgos'!B9:G9</f>
        <v>Asesor Planeación - PU Calidad</v>
      </c>
      <c r="C15" s="380"/>
      <c r="D15" s="380"/>
      <c r="E15" s="380"/>
      <c r="F15" s="380"/>
      <c r="G15" s="380"/>
      <c r="H15" s="178" t="s">
        <v>32</v>
      </c>
      <c r="I15" s="179">
        <f>+'12.2 Valoracion '!H14</f>
        <v>43462</v>
      </c>
    </row>
    <row r="16" spans="1:15" s="46" customFormat="1" ht="24.75" customHeight="1">
      <c r="A16" s="43" t="s">
        <v>33</v>
      </c>
      <c r="B16" s="380" t="str">
        <f>+'12.1 Admón. Riesgos'!B10:G10</f>
        <v>Planeación - Asesor Control Interno</v>
      </c>
      <c r="C16" s="380"/>
      <c r="D16" s="380"/>
      <c r="E16" s="380"/>
      <c r="F16" s="380"/>
      <c r="G16" s="380"/>
      <c r="H16" s="178" t="s">
        <v>32</v>
      </c>
      <c r="I16" s="179">
        <f>+'12.2 Valoracion '!H15</f>
        <v>43490</v>
      </c>
    </row>
    <row r="17" spans="1:24" s="46" customFormat="1" ht="21.75" customHeight="1">
      <c r="A17" s="43" t="s">
        <v>35</v>
      </c>
      <c r="B17" s="380" t="str">
        <f>+'12.1 Admón. Riesgos'!B11:G11</f>
        <v>Rector</v>
      </c>
      <c r="C17" s="380"/>
      <c r="D17" s="380"/>
      <c r="E17" s="380"/>
      <c r="F17" s="380"/>
      <c r="G17" s="380"/>
      <c r="H17" s="178" t="s">
        <v>32</v>
      </c>
      <c r="I17" s="179">
        <f>+'12.2 Valoracion '!H16</f>
        <v>43490</v>
      </c>
      <c r="J17" s="47"/>
      <c r="K17" s="47"/>
      <c r="L17" s="47"/>
      <c r="M17" s="47"/>
      <c r="N17" s="47"/>
      <c r="O17" s="47"/>
      <c r="P17" s="47"/>
      <c r="Q17" s="47"/>
      <c r="R17" s="47"/>
      <c r="S17" s="47"/>
      <c r="T17" s="47"/>
      <c r="U17" s="47"/>
      <c r="V17" s="47"/>
      <c r="W17" s="47"/>
      <c r="X17" s="47"/>
    </row>
    <row r="51" spans="1:7" ht="15">
      <c r="A51"/>
      <c r="B51"/>
      <c r="C51"/>
      <c r="D51"/>
      <c r="E51"/>
      <c r="F51"/>
      <c r="G51"/>
    </row>
    <row r="52" spans="1:7" hidden="1">
      <c r="A52" s="55"/>
      <c r="B52" s="56"/>
      <c r="C52" s="57"/>
      <c r="D52" s="58"/>
      <c r="E52" s="56"/>
      <c r="F52" s="56"/>
      <c r="G52" s="56"/>
    </row>
    <row r="53" spans="1:7" ht="15" hidden="1">
      <c r="A53"/>
      <c r="B53" s="60" t="s">
        <v>70</v>
      </c>
      <c r="C53" s="61"/>
      <c r="D53" s="60"/>
      <c r="E53" s="62"/>
      <c r="F53" s="62"/>
      <c r="G53" s="62"/>
    </row>
    <row r="54" spans="1:7" hidden="1">
      <c r="A54" s="59"/>
      <c r="B54" s="60" t="s">
        <v>73</v>
      </c>
      <c r="C54" s="61"/>
      <c r="D54" s="60"/>
      <c r="E54" s="62"/>
      <c r="F54" s="62"/>
      <c r="G54" s="62"/>
    </row>
    <row r="55" spans="1:7" hidden="1">
      <c r="A55" s="63"/>
      <c r="B55" s="62"/>
      <c r="C55" s="61"/>
      <c r="D55" s="60"/>
      <c r="E55" s="62"/>
      <c r="F55" s="62"/>
      <c r="G55" s="62"/>
    </row>
    <row r="56" spans="1:7" hidden="1">
      <c r="A56" s="63"/>
      <c r="B56" s="62"/>
      <c r="C56" s="62"/>
      <c r="D56" s="60"/>
      <c r="E56" s="62"/>
      <c r="F56" s="62"/>
      <c r="G56" s="62"/>
    </row>
    <row r="57" spans="1:7" ht="13.5" hidden="1" thickBot="1">
      <c r="A57" s="64"/>
      <c r="B57" s="65"/>
      <c r="C57" s="65"/>
      <c r="D57" s="66"/>
      <c r="E57" s="65"/>
      <c r="F57" s="65"/>
      <c r="G57" s="65"/>
    </row>
    <row r="58" spans="1:7" ht="15">
      <c r="A58"/>
      <c r="D58" s="67"/>
    </row>
    <row r="65509" spans="2:7">
      <c r="B65509" s="393">
        <f>+'12.1 Admón. Riesgos'!B65503:G65503</f>
        <v>0</v>
      </c>
      <c r="C65509" s="393"/>
      <c r="D65509" s="393"/>
      <c r="E65509" s="393"/>
      <c r="F65509" s="393"/>
      <c r="G65509" s="393"/>
    </row>
  </sheetData>
  <dataConsolidate/>
  <mergeCells count="40">
    <mergeCell ref="B15:G15"/>
    <mergeCell ref="B16:G16"/>
    <mergeCell ref="B17:G17"/>
    <mergeCell ref="B65509:G65509"/>
    <mergeCell ref="H9:H11"/>
    <mergeCell ref="I9:I11"/>
    <mergeCell ref="B12:B14"/>
    <mergeCell ref="C12:C14"/>
    <mergeCell ref="D12:D14"/>
    <mergeCell ref="E12:E14"/>
    <mergeCell ref="F12:F14"/>
    <mergeCell ref="G12:G14"/>
    <mergeCell ref="H12:H14"/>
    <mergeCell ref="I12:I14"/>
    <mergeCell ref="B9:B11"/>
    <mergeCell ref="C9:C11"/>
    <mergeCell ref="D9:D11"/>
    <mergeCell ref="E9:E11"/>
    <mergeCell ref="F9:F11"/>
    <mergeCell ref="G9:G11"/>
    <mergeCell ref="I4:I5"/>
    <mergeCell ref="A6:A14"/>
    <mergeCell ref="B6:B8"/>
    <mergeCell ref="C6:C8"/>
    <mergeCell ref="D6:D8"/>
    <mergeCell ref="E6:E8"/>
    <mergeCell ref="F6:F8"/>
    <mergeCell ref="G6:G8"/>
    <mergeCell ref="H6:H8"/>
    <mergeCell ref="I6:I8"/>
    <mergeCell ref="A2:I2"/>
    <mergeCell ref="A3:B3"/>
    <mergeCell ref="C3:I3"/>
    <mergeCell ref="A4:A5"/>
    <mergeCell ref="B4:B5"/>
    <mergeCell ref="C4:C5"/>
    <mergeCell ref="D4:D5"/>
    <mergeCell ref="E4:F4"/>
    <mergeCell ref="G4:G5"/>
    <mergeCell ref="H4:H5"/>
  </mergeCells>
  <conditionalFormatting sqref="B6:B14 F6:F14">
    <cfRule type="cellIs" dxfId="391" priority="7" stopIfTrue="1" operator="equal">
      <formula>0</formula>
    </cfRule>
  </conditionalFormatting>
  <conditionalFormatting sqref="F6:F14">
    <cfRule type="cellIs" dxfId="390" priority="2" stopIfTrue="1" operator="equal">
      <formula>"ZONA DE RIESGO INACEPTABLE"</formula>
    </cfRule>
    <cfRule type="cellIs" dxfId="389" priority="3" stopIfTrue="1" operator="equal">
      <formula>"ZONA DE RIESGO IMPORTANTE"</formula>
    </cfRule>
    <cfRule type="cellIs" dxfId="388" priority="4" stopIfTrue="1" operator="equal">
      <formula>"ZONA DE RIESGO MODERADO"</formula>
    </cfRule>
    <cfRule type="cellIs" dxfId="387" priority="5" stopIfTrue="1" operator="equal">
      <formula>"ZONA DE RIESGO TOLERABLE"</formula>
    </cfRule>
    <cfRule type="cellIs" dxfId="386" priority="6" stopIfTrue="1" operator="equal">
      <formula>"ZONA DE RIESGO ACEPTABLE"</formula>
    </cfRule>
  </conditionalFormatting>
  <conditionalFormatting sqref="C6:D14">
    <cfRule type="cellIs" dxfId="385" priority="8" stopIfTrue="1" operator="equal">
      <formula>"ZONA DE RIESGO IMPORTANTE"</formula>
    </cfRule>
    <cfRule type="cellIs" dxfId="384" priority="9" stopIfTrue="1" operator="equal">
      <formula>"ZONA DE RIESGO MODERADO"</formula>
    </cfRule>
    <cfRule type="cellIs" dxfId="383" priority="10" stopIfTrue="1" operator="equal">
      <formula>"ZONA DE RIESGO ACEPTABLE"</formula>
    </cfRule>
  </conditionalFormatting>
  <conditionalFormatting sqref="E6:F14">
    <cfRule type="cellIs" dxfId="382" priority="11" stopIfTrue="1" operator="equal">
      <formula>"Se mantiene en la zona de riesgo"</formula>
    </cfRule>
    <cfRule type="cellIs" dxfId="381" priority="12" stopIfTrue="1" operator="equal">
      <formula>"Cambia la evaluación antes de controles"</formula>
    </cfRule>
  </conditionalFormatting>
  <conditionalFormatting sqref="E6:F14">
    <cfRule type="cellIs" dxfId="380" priority="13" stopIfTrue="1" operator="equal">
      <formula>"Cambia la evaluación antes de controles"</formula>
    </cfRule>
    <cfRule type="cellIs" dxfId="379" priority="14" stopIfTrue="1" operator="equal">
      <formula>"Se mantiene en la zona de riesgo"</formula>
    </cfRule>
  </conditionalFormatting>
  <conditionalFormatting sqref="C6:D14">
    <cfRule type="cellIs" dxfId="378" priority="1" stopIfTrue="1" operator="equal">
      <formula>"ZONA DE RIESGO INACEPTABLE"</formula>
    </cfRule>
  </conditionalFormatting>
  <pageMargins left="0.65" right="0.44" top="0.61" bottom="0.62" header="0" footer="0"/>
  <pageSetup scale="65" orientation="landscape" horizontalDpi="200" verticalDpi="2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workbookViewId="0">
      <selection activeCell="R8" sqref="R8"/>
    </sheetView>
  </sheetViews>
  <sheetFormatPr baseColWidth="10" defaultRowHeight="13.5"/>
  <cols>
    <col min="1" max="2" width="11.42578125" style="69"/>
    <col min="3" max="3" width="34.5703125" style="69" customWidth="1"/>
    <col min="4" max="4" width="15.42578125" style="69" customWidth="1"/>
    <col min="5" max="5" width="14.28515625" style="69" customWidth="1"/>
    <col min="6" max="6" width="15.42578125" style="69" customWidth="1"/>
    <col min="7" max="7" width="12.28515625" style="69" hidden="1" customWidth="1"/>
    <col min="8" max="8" width="15.42578125" style="69" customWidth="1"/>
    <col min="9" max="258" width="11.42578125" style="69"/>
    <col min="259" max="259" width="34.5703125" style="69" customWidth="1"/>
    <col min="260" max="260" width="15.42578125" style="69" customWidth="1"/>
    <col min="261" max="261" width="14.28515625" style="69" customWidth="1"/>
    <col min="262" max="262" width="15.42578125" style="69" customWidth="1"/>
    <col min="263" max="263" width="0" style="69" hidden="1" customWidth="1"/>
    <col min="264" max="264" width="15.42578125" style="69" customWidth="1"/>
    <col min="265" max="514" width="11.42578125" style="69"/>
    <col min="515" max="515" width="34.5703125" style="69" customWidth="1"/>
    <col min="516" max="516" width="15.42578125" style="69" customWidth="1"/>
    <col min="517" max="517" width="14.28515625" style="69" customWidth="1"/>
    <col min="518" max="518" width="15.42578125" style="69" customWidth="1"/>
    <col min="519" max="519" width="0" style="69" hidden="1" customWidth="1"/>
    <col min="520" max="520" width="15.42578125" style="69" customWidth="1"/>
    <col min="521" max="770" width="11.42578125" style="69"/>
    <col min="771" max="771" width="34.5703125" style="69" customWidth="1"/>
    <col min="772" max="772" width="15.42578125" style="69" customWidth="1"/>
    <col min="773" max="773" width="14.28515625" style="69" customWidth="1"/>
    <col min="774" max="774" width="15.42578125" style="69" customWidth="1"/>
    <col min="775" max="775" width="0" style="69" hidden="1" customWidth="1"/>
    <col min="776" max="776" width="15.42578125" style="69" customWidth="1"/>
    <col min="777" max="1026" width="11.42578125" style="69"/>
    <col min="1027" max="1027" width="34.5703125" style="69" customWidth="1"/>
    <col min="1028" max="1028" width="15.42578125" style="69" customWidth="1"/>
    <col min="1029" max="1029" width="14.28515625" style="69" customWidth="1"/>
    <col min="1030" max="1030" width="15.42578125" style="69" customWidth="1"/>
    <col min="1031" max="1031" width="0" style="69" hidden="1" customWidth="1"/>
    <col min="1032" max="1032" width="15.42578125" style="69" customWidth="1"/>
    <col min="1033" max="1282" width="11.42578125" style="69"/>
    <col min="1283" max="1283" width="34.5703125" style="69" customWidth="1"/>
    <col min="1284" max="1284" width="15.42578125" style="69" customWidth="1"/>
    <col min="1285" max="1285" width="14.28515625" style="69" customWidth="1"/>
    <col min="1286" max="1286" width="15.42578125" style="69" customWidth="1"/>
    <col min="1287" max="1287" width="0" style="69" hidden="1" customWidth="1"/>
    <col min="1288" max="1288" width="15.42578125" style="69" customWidth="1"/>
    <col min="1289" max="1538" width="11.42578125" style="69"/>
    <col min="1539" max="1539" width="34.5703125" style="69" customWidth="1"/>
    <col min="1540" max="1540" width="15.42578125" style="69" customWidth="1"/>
    <col min="1541" max="1541" width="14.28515625" style="69" customWidth="1"/>
    <col min="1542" max="1542" width="15.42578125" style="69" customWidth="1"/>
    <col min="1543" max="1543" width="0" style="69" hidden="1" customWidth="1"/>
    <col min="1544" max="1544" width="15.42578125" style="69" customWidth="1"/>
    <col min="1545" max="1794" width="11.42578125" style="69"/>
    <col min="1795" max="1795" width="34.5703125" style="69" customWidth="1"/>
    <col min="1796" max="1796" width="15.42578125" style="69" customWidth="1"/>
    <col min="1797" max="1797" width="14.28515625" style="69" customWidth="1"/>
    <col min="1798" max="1798" width="15.42578125" style="69" customWidth="1"/>
    <col min="1799" max="1799" width="0" style="69" hidden="1" customWidth="1"/>
    <col min="1800" max="1800" width="15.42578125" style="69" customWidth="1"/>
    <col min="1801" max="2050" width="11.42578125" style="69"/>
    <col min="2051" max="2051" width="34.5703125" style="69" customWidth="1"/>
    <col min="2052" max="2052" width="15.42578125" style="69" customWidth="1"/>
    <col min="2053" max="2053" width="14.28515625" style="69" customWidth="1"/>
    <col min="2054" max="2054" width="15.42578125" style="69" customWidth="1"/>
    <col min="2055" max="2055" width="0" style="69" hidden="1" customWidth="1"/>
    <col min="2056" max="2056" width="15.42578125" style="69" customWidth="1"/>
    <col min="2057" max="2306" width="11.42578125" style="69"/>
    <col min="2307" max="2307" width="34.5703125" style="69" customWidth="1"/>
    <col min="2308" max="2308" width="15.42578125" style="69" customWidth="1"/>
    <col min="2309" max="2309" width="14.28515625" style="69" customWidth="1"/>
    <col min="2310" max="2310" width="15.42578125" style="69" customWidth="1"/>
    <col min="2311" max="2311" width="0" style="69" hidden="1" customWidth="1"/>
    <col min="2312" max="2312" width="15.42578125" style="69" customWidth="1"/>
    <col min="2313" max="2562" width="11.42578125" style="69"/>
    <col min="2563" max="2563" width="34.5703125" style="69" customWidth="1"/>
    <col min="2564" max="2564" width="15.42578125" style="69" customWidth="1"/>
    <col min="2565" max="2565" width="14.28515625" style="69" customWidth="1"/>
    <col min="2566" max="2566" width="15.42578125" style="69" customWidth="1"/>
    <col min="2567" max="2567" width="0" style="69" hidden="1" customWidth="1"/>
    <col min="2568" max="2568" width="15.42578125" style="69" customWidth="1"/>
    <col min="2569" max="2818" width="11.42578125" style="69"/>
    <col min="2819" max="2819" width="34.5703125" style="69" customWidth="1"/>
    <col min="2820" max="2820" width="15.42578125" style="69" customWidth="1"/>
    <col min="2821" max="2821" width="14.28515625" style="69" customWidth="1"/>
    <col min="2822" max="2822" width="15.42578125" style="69" customWidth="1"/>
    <col min="2823" max="2823" width="0" style="69" hidden="1" customWidth="1"/>
    <col min="2824" max="2824" width="15.42578125" style="69" customWidth="1"/>
    <col min="2825" max="3074" width="11.42578125" style="69"/>
    <col min="3075" max="3075" width="34.5703125" style="69" customWidth="1"/>
    <col min="3076" max="3076" width="15.42578125" style="69" customWidth="1"/>
    <col min="3077" max="3077" width="14.28515625" style="69" customWidth="1"/>
    <col min="3078" max="3078" width="15.42578125" style="69" customWidth="1"/>
    <col min="3079" max="3079" width="0" style="69" hidden="1" customWidth="1"/>
    <col min="3080" max="3080" width="15.42578125" style="69" customWidth="1"/>
    <col min="3081" max="3330" width="11.42578125" style="69"/>
    <col min="3331" max="3331" width="34.5703125" style="69" customWidth="1"/>
    <col min="3332" max="3332" width="15.42578125" style="69" customWidth="1"/>
    <col min="3333" max="3333" width="14.28515625" style="69" customWidth="1"/>
    <col min="3334" max="3334" width="15.42578125" style="69" customWidth="1"/>
    <col min="3335" max="3335" width="0" style="69" hidden="1" customWidth="1"/>
    <col min="3336" max="3336" width="15.42578125" style="69" customWidth="1"/>
    <col min="3337" max="3586" width="11.42578125" style="69"/>
    <col min="3587" max="3587" width="34.5703125" style="69" customWidth="1"/>
    <col min="3588" max="3588" width="15.42578125" style="69" customWidth="1"/>
    <col min="3589" max="3589" width="14.28515625" style="69" customWidth="1"/>
    <col min="3590" max="3590" width="15.42578125" style="69" customWidth="1"/>
    <col min="3591" max="3591" width="0" style="69" hidden="1" customWidth="1"/>
    <col min="3592" max="3592" width="15.42578125" style="69" customWidth="1"/>
    <col min="3593" max="3842" width="11.42578125" style="69"/>
    <col min="3843" max="3843" width="34.5703125" style="69" customWidth="1"/>
    <col min="3844" max="3844" width="15.42578125" style="69" customWidth="1"/>
    <col min="3845" max="3845" width="14.28515625" style="69" customWidth="1"/>
    <col min="3846" max="3846" width="15.42578125" style="69" customWidth="1"/>
    <col min="3847" max="3847" width="0" style="69" hidden="1" customWidth="1"/>
    <col min="3848" max="3848" width="15.42578125" style="69" customWidth="1"/>
    <col min="3849" max="4098" width="11.42578125" style="69"/>
    <col min="4099" max="4099" width="34.5703125" style="69" customWidth="1"/>
    <col min="4100" max="4100" width="15.42578125" style="69" customWidth="1"/>
    <col min="4101" max="4101" width="14.28515625" style="69" customWidth="1"/>
    <col min="4102" max="4102" width="15.42578125" style="69" customWidth="1"/>
    <col min="4103" max="4103" width="0" style="69" hidden="1" customWidth="1"/>
    <col min="4104" max="4104" width="15.42578125" style="69" customWidth="1"/>
    <col min="4105" max="4354" width="11.42578125" style="69"/>
    <col min="4355" max="4355" width="34.5703125" style="69" customWidth="1"/>
    <col min="4356" max="4356" width="15.42578125" style="69" customWidth="1"/>
    <col min="4357" max="4357" width="14.28515625" style="69" customWidth="1"/>
    <col min="4358" max="4358" width="15.42578125" style="69" customWidth="1"/>
    <col min="4359" max="4359" width="0" style="69" hidden="1" customWidth="1"/>
    <col min="4360" max="4360" width="15.42578125" style="69" customWidth="1"/>
    <col min="4361" max="4610" width="11.42578125" style="69"/>
    <col min="4611" max="4611" width="34.5703125" style="69" customWidth="1"/>
    <col min="4612" max="4612" width="15.42578125" style="69" customWidth="1"/>
    <col min="4613" max="4613" width="14.28515625" style="69" customWidth="1"/>
    <col min="4614" max="4614" width="15.42578125" style="69" customWidth="1"/>
    <col min="4615" max="4615" width="0" style="69" hidden="1" customWidth="1"/>
    <col min="4616" max="4616" width="15.42578125" style="69" customWidth="1"/>
    <col min="4617" max="4866" width="11.42578125" style="69"/>
    <col min="4867" max="4867" width="34.5703125" style="69" customWidth="1"/>
    <col min="4868" max="4868" width="15.42578125" style="69" customWidth="1"/>
    <col min="4869" max="4869" width="14.28515625" style="69" customWidth="1"/>
    <col min="4870" max="4870" width="15.42578125" style="69" customWidth="1"/>
    <col min="4871" max="4871" width="0" style="69" hidden="1" customWidth="1"/>
    <col min="4872" max="4872" width="15.42578125" style="69" customWidth="1"/>
    <col min="4873" max="5122" width="11.42578125" style="69"/>
    <col min="5123" max="5123" width="34.5703125" style="69" customWidth="1"/>
    <col min="5124" max="5124" width="15.42578125" style="69" customWidth="1"/>
    <col min="5125" max="5125" width="14.28515625" style="69" customWidth="1"/>
    <col min="5126" max="5126" width="15.42578125" style="69" customWidth="1"/>
    <col min="5127" max="5127" width="0" style="69" hidden="1" customWidth="1"/>
    <col min="5128" max="5128" width="15.42578125" style="69" customWidth="1"/>
    <col min="5129" max="5378" width="11.42578125" style="69"/>
    <col min="5379" max="5379" width="34.5703125" style="69" customWidth="1"/>
    <col min="5380" max="5380" width="15.42578125" style="69" customWidth="1"/>
    <col min="5381" max="5381" width="14.28515625" style="69" customWidth="1"/>
    <col min="5382" max="5382" width="15.42578125" style="69" customWidth="1"/>
    <col min="5383" max="5383" width="0" style="69" hidden="1" customWidth="1"/>
    <col min="5384" max="5384" width="15.42578125" style="69" customWidth="1"/>
    <col min="5385" max="5634" width="11.42578125" style="69"/>
    <col min="5635" max="5635" width="34.5703125" style="69" customWidth="1"/>
    <col min="5636" max="5636" width="15.42578125" style="69" customWidth="1"/>
    <col min="5637" max="5637" width="14.28515625" style="69" customWidth="1"/>
    <col min="5638" max="5638" width="15.42578125" style="69" customWidth="1"/>
    <col min="5639" max="5639" width="0" style="69" hidden="1" customWidth="1"/>
    <col min="5640" max="5640" width="15.42578125" style="69" customWidth="1"/>
    <col min="5641" max="5890" width="11.42578125" style="69"/>
    <col min="5891" max="5891" width="34.5703125" style="69" customWidth="1"/>
    <col min="5892" max="5892" width="15.42578125" style="69" customWidth="1"/>
    <col min="5893" max="5893" width="14.28515625" style="69" customWidth="1"/>
    <col min="5894" max="5894" width="15.42578125" style="69" customWidth="1"/>
    <col min="5895" max="5895" width="0" style="69" hidden="1" customWidth="1"/>
    <col min="5896" max="5896" width="15.42578125" style="69" customWidth="1"/>
    <col min="5897" max="6146" width="11.42578125" style="69"/>
    <col min="6147" max="6147" width="34.5703125" style="69" customWidth="1"/>
    <col min="6148" max="6148" width="15.42578125" style="69" customWidth="1"/>
    <col min="6149" max="6149" width="14.28515625" style="69" customWidth="1"/>
    <col min="6150" max="6150" width="15.42578125" style="69" customWidth="1"/>
    <col min="6151" max="6151" width="0" style="69" hidden="1" customWidth="1"/>
    <col min="6152" max="6152" width="15.42578125" style="69" customWidth="1"/>
    <col min="6153" max="6402" width="11.42578125" style="69"/>
    <col min="6403" max="6403" width="34.5703125" style="69" customWidth="1"/>
    <col min="6404" max="6404" width="15.42578125" style="69" customWidth="1"/>
    <col min="6405" max="6405" width="14.28515625" style="69" customWidth="1"/>
    <col min="6406" max="6406" width="15.42578125" style="69" customWidth="1"/>
    <col min="6407" max="6407" width="0" style="69" hidden="1" customWidth="1"/>
    <col min="6408" max="6408" width="15.42578125" style="69" customWidth="1"/>
    <col min="6409" max="6658" width="11.42578125" style="69"/>
    <col min="6659" max="6659" width="34.5703125" style="69" customWidth="1"/>
    <col min="6660" max="6660" width="15.42578125" style="69" customWidth="1"/>
    <col min="6661" max="6661" width="14.28515625" style="69" customWidth="1"/>
    <col min="6662" max="6662" width="15.42578125" style="69" customWidth="1"/>
    <col min="6663" max="6663" width="0" style="69" hidden="1" customWidth="1"/>
    <col min="6664" max="6664" width="15.42578125" style="69" customWidth="1"/>
    <col min="6665" max="6914" width="11.42578125" style="69"/>
    <col min="6915" max="6915" width="34.5703125" style="69" customWidth="1"/>
    <col min="6916" max="6916" width="15.42578125" style="69" customWidth="1"/>
    <col min="6917" max="6917" width="14.28515625" style="69" customWidth="1"/>
    <col min="6918" max="6918" width="15.42578125" style="69" customWidth="1"/>
    <col min="6919" max="6919" width="0" style="69" hidden="1" customWidth="1"/>
    <col min="6920" max="6920" width="15.42578125" style="69" customWidth="1"/>
    <col min="6921" max="7170" width="11.42578125" style="69"/>
    <col min="7171" max="7171" width="34.5703125" style="69" customWidth="1"/>
    <col min="7172" max="7172" width="15.42578125" style="69" customWidth="1"/>
    <col min="7173" max="7173" width="14.28515625" style="69" customWidth="1"/>
    <col min="7174" max="7174" width="15.42578125" style="69" customWidth="1"/>
    <col min="7175" max="7175" width="0" style="69" hidden="1" customWidth="1"/>
    <col min="7176" max="7176" width="15.42578125" style="69" customWidth="1"/>
    <col min="7177" max="7426" width="11.42578125" style="69"/>
    <col min="7427" max="7427" width="34.5703125" style="69" customWidth="1"/>
    <col min="7428" max="7428" width="15.42578125" style="69" customWidth="1"/>
    <col min="7429" max="7429" width="14.28515625" style="69" customWidth="1"/>
    <col min="7430" max="7430" width="15.42578125" style="69" customWidth="1"/>
    <col min="7431" max="7431" width="0" style="69" hidden="1" customWidth="1"/>
    <col min="7432" max="7432" width="15.42578125" style="69" customWidth="1"/>
    <col min="7433" max="7682" width="11.42578125" style="69"/>
    <col min="7683" max="7683" width="34.5703125" style="69" customWidth="1"/>
    <col min="7684" max="7684" width="15.42578125" style="69" customWidth="1"/>
    <col min="7685" max="7685" width="14.28515625" style="69" customWidth="1"/>
    <col min="7686" max="7686" width="15.42578125" style="69" customWidth="1"/>
    <col min="7687" max="7687" width="0" style="69" hidden="1" customWidth="1"/>
    <col min="7688" max="7688" width="15.42578125" style="69" customWidth="1"/>
    <col min="7689" max="7938" width="11.42578125" style="69"/>
    <col min="7939" max="7939" width="34.5703125" style="69" customWidth="1"/>
    <col min="7940" max="7940" width="15.42578125" style="69" customWidth="1"/>
    <col min="7941" max="7941" width="14.28515625" style="69" customWidth="1"/>
    <col min="7942" max="7942" width="15.42578125" style="69" customWidth="1"/>
    <col min="7943" max="7943" width="0" style="69" hidden="1" customWidth="1"/>
    <col min="7944" max="7944" width="15.42578125" style="69" customWidth="1"/>
    <col min="7945" max="8194" width="11.42578125" style="69"/>
    <col min="8195" max="8195" width="34.5703125" style="69" customWidth="1"/>
    <col min="8196" max="8196" width="15.42578125" style="69" customWidth="1"/>
    <col min="8197" max="8197" width="14.28515625" style="69" customWidth="1"/>
    <col min="8198" max="8198" width="15.42578125" style="69" customWidth="1"/>
    <col min="8199" max="8199" width="0" style="69" hidden="1" customWidth="1"/>
    <col min="8200" max="8200" width="15.42578125" style="69" customWidth="1"/>
    <col min="8201" max="8450" width="11.42578125" style="69"/>
    <col min="8451" max="8451" width="34.5703125" style="69" customWidth="1"/>
    <col min="8452" max="8452" width="15.42578125" style="69" customWidth="1"/>
    <col min="8453" max="8453" width="14.28515625" style="69" customWidth="1"/>
    <col min="8454" max="8454" width="15.42578125" style="69" customWidth="1"/>
    <col min="8455" max="8455" width="0" style="69" hidden="1" customWidth="1"/>
    <col min="8456" max="8456" width="15.42578125" style="69" customWidth="1"/>
    <col min="8457" max="8706" width="11.42578125" style="69"/>
    <col min="8707" max="8707" width="34.5703125" style="69" customWidth="1"/>
    <col min="8708" max="8708" width="15.42578125" style="69" customWidth="1"/>
    <col min="8709" max="8709" width="14.28515625" style="69" customWidth="1"/>
    <col min="8710" max="8710" width="15.42578125" style="69" customWidth="1"/>
    <col min="8711" max="8711" width="0" style="69" hidden="1" customWidth="1"/>
    <col min="8712" max="8712" width="15.42578125" style="69" customWidth="1"/>
    <col min="8713" max="8962" width="11.42578125" style="69"/>
    <col min="8963" max="8963" width="34.5703125" style="69" customWidth="1"/>
    <col min="8964" max="8964" width="15.42578125" style="69" customWidth="1"/>
    <col min="8965" max="8965" width="14.28515625" style="69" customWidth="1"/>
    <col min="8966" max="8966" width="15.42578125" style="69" customWidth="1"/>
    <col min="8967" max="8967" width="0" style="69" hidden="1" customWidth="1"/>
    <col min="8968" max="8968" width="15.42578125" style="69" customWidth="1"/>
    <col min="8969" max="9218" width="11.42578125" style="69"/>
    <col min="9219" max="9219" width="34.5703125" style="69" customWidth="1"/>
    <col min="9220" max="9220" width="15.42578125" style="69" customWidth="1"/>
    <col min="9221" max="9221" width="14.28515625" style="69" customWidth="1"/>
    <col min="9222" max="9222" width="15.42578125" style="69" customWidth="1"/>
    <col min="9223" max="9223" width="0" style="69" hidden="1" customWidth="1"/>
    <col min="9224" max="9224" width="15.42578125" style="69" customWidth="1"/>
    <col min="9225" max="9474" width="11.42578125" style="69"/>
    <col min="9475" max="9475" width="34.5703125" style="69" customWidth="1"/>
    <col min="9476" max="9476" width="15.42578125" style="69" customWidth="1"/>
    <col min="9477" max="9477" width="14.28515625" style="69" customWidth="1"/>
    <col min="9478" max="9478" width="15.42578125" style="69" customWidth="1"/>
    <col min="9479" max="9479" width="0" style="69" hidden="1" customWidth="1"/>
    <col min="9480" max="9480" width="15.42578125" style="69" customWidth="1"/>
    <col min="9481" max="9730" width="11.42578125" style="69"/>
    <col min="9731" max="9731" width="34.5703125" style="69" customWidth="1"/>
    <col min="9732" max="9732" width="15.42578125" style="69" customWidth="1"/>
    <col min="9733" max="9733" width="14.28515625" style="69" customWidth="1"/>
    <col min="9734" max="9734" width="15.42578125" style="69" customWidth="1"/>
    <col min="9735" max="9735" width="0" style="69" hidden="1" customWidth="1"/>
    <col min="9736" max="9736" width="15.42578125" style="69" customWidth="1"/>
    <col min="9737" max="9986" width="11.42578125" style="69"/>
    <col min="9987" max="9987" width="34.5703125" style="69" customWidth="1"/>
    <col min="9988" max="9988" width="15.42578125" style="69" customWidth="1"/>
    <col min="9989" max="9989" width="14.28515625" style="69" customWidth="1"/>
    <col min="9990" max="9990" width="15.42578125" style="69" customWidth="1"/>
    <col min="9991" max="9991" width="0" style="69" hidden="1" customWidth="1"/>
    <col min="9992" max="9992" width="15.42578125" style="69" customWidth="1"/>
    <col min="9993" max="10242" width="11.42578125" style="69"/>
    <col min="10243" max="10243" width="34.5703125" style="69" customWidth="1"/>
    <col min="10244" max="10244" width="15.42578125" style="69" customWidth="1"/>
    <col min="10245" max="10245" width="14.28515625" style="69" customWidth="1"/>
    <col min="10246" max="10246" width="15.42578125" style="69" customWidth="1"/>
    <col min="10247" max="10247" width="0" style="69" hidden="1" customWidth="1"/>
    <col min="10248" max="10248" width="15.42578125" style="69" customWidth="1"/>
    <col min="10249" max="10498" width="11.42578125" style="69"/>
    <col min="10499" max="10499" width="34.5703125" style="69" customWidth="1"/>
    <col min="10500" max="10500" width="15.42578125" style="69" customWidth="1"/>
    <col min="10501" max="10501" width="14.28515625" style="69" customWidth="1"/>
    <col min="10502" max="10502" width="15.42578125" style="69" customWidth="1"/>
    <col min="10503" max="10503" width="0" style="69" hidden="1" customWidth="1"/>
    <col min="10504" max="10504" width="15.42578125" style="69" customWidth="1"/>
    <col min="10505" max="10754" width="11.42578125" style="69"/>
    <col min="10755" max="10755" width="34.5703125" style="69" customWidth="1"/>
    <col min="10756" max="10756" width="15.42578125" style="69" customWidth="1"/>
    <col min="10757" max="10757" width="14.28515625" style="69" customWidth="1"/>
    <col min="10758" max="10758" width="15.42578125" style="69" customWidth="1"/>
    <col min="10759" max="10759" width="0" style="69" hidden="1" customWidth="1"/>
    <col min="10760" max="10760" width="15.42578125" style="69" customWidth="1"/>
    <col min="10761" max="11010" width="11.42578125" style="69"/>
    <col min="11011" max="11011" width="34.5703125" style="69" customWidth="1"/>
    <col min="11012" max="11012" width="15.42578125" style="69" customWidth="1"/>
    <col min="11013" max="11013" width="14.28515625" style="69" customWidth="1"/>
    <col min="11014" max="11014" width="15.42578125" style="69" customWidth="1"/>
    <col min="11015" max="11015" width="0" style="69" hidden="1" customWidth="1"/>
    <col min="11016" max="11016" width="15.42578125" style="69" customWidth="1"/>
    <col min="11017" max="11266" width="11.42578125" style="69"/>
    <col min="11267" max="11267" width="34.5703125" style="69" customWidth="1"/>
    <col min="11268" max="11268" width="15.42578125" style="69" customWidth="1"/>
    <col min="11269" max="11269" width="14.28515625" style="69" customWidth="1"/>
    <col min="11270" max="11270" width="15.42578125" style="69" customWidth="1"/>
    <col min="11271" max="11271" width="0" style="69" hidden="1" customWidth="1"/>
    <col min="11272" max="11272" width="15.42578125" style="69" customWidth="1"/>
    <col min="11273" max="11522" width="11.42578125" style="69"/>
    <col min="11523" max="11523" width="34.5703125" style="69" customWidth="1"/>
    <col min="11524" max="11524" width="15.42578125" style="69" customWidth="1"/>
    <col min="11525" max="11525" width="14.28515625" style="69" customWidth="1"/>
    <col min="11526" max="11526" width="15.42578125" style="69" customWidth="1"/>
    <col min="11527" max="11527" width="0" style="69" hidden="1" customWidth="1"/>
    <col min="11528" max="11528" width="15.42578125" style="69" customWidth="1"/>
    <col min="11529" max="11778" width="11.42578125" style="69"/>
    <col min="11779" max="11779" width="34.5703125" style="69" customWidth="1"/>
    <col min="11780" max="11780" width="15.42578125" style="69" customWidth="1"/>
    <col min="11781" max="11781" width="14.28515625" style="69" customWidth="1"/>
    <col min="11782" max="11782" width="15.42578125" style="69" customWidth="1"/>
    <col min="11783" max="11783" width="0" style="69" hidden="1" customWidth="1"/>
    <col min="11784" max="11784" width="15.42578125" style="69" customWidth="1"/>
    <col min="11785" max="12034" width="11.42578125" style="69"/>
    <col min="12035" max="12035" width="34.5703125" style="69" customWidth="1"/>
    <col min="12036" max="12036" width="15.42578125" style="69" customWidth="1"/>
    <col min="12037" max="12037" width="14.28515625" style="69" customWidth="1"/>
    <col min="12038" max="12038" width="15.42578125" style="69" customWidth="1"/>
    <col min="12039" max="12039" width="0" style="69" hidden="1" customWidth="1"/>
    <col min="12040" max="12040" width="15.42578125" style="69" customWidth="1"/>
    <col min="12041" max="12290" width="11.42578125" style="69"/>
    <col min="12291" max="12291" width="34.5703125" style="69" customWidth="1"/>
    <col min="12292" max="12292" width="15.42578125" style="69" customWidth="1"/>
    <col min="12293" max="12293" width="14.28515625" style="69" customWidth="1"/>
    <col min="12294" max="12294" width="15.42578125" style="69" customWidth="1"/>
    <col min="12295" max="12295" width="0" style="69" hidden="1" customWidth="1"/>
    <col min="12296" max="12296" width="15.42578125" style="69" customWidth="1"/>
    <col min="12297" max="12546" width="11.42578125" style="69"/>
    <col min="12547" max="12547" width="34.5703125" style="69" customWidth="1"/>
    <col min="12548" max="12548" width="15.42578125" style="69" customWidth="1"/>
    <col min="12549" max="12549" width="14.28515625" style="69" customWidth="1"/>
    <col min="12550" max="12550" width="15.42578125" style="69" customWidth="1"/>
    <col min="12551" max="12551" width="0" style="69" hidden="1" customWidth="1"/>
    <col min="12552" max="12552" width="15.42578125" style="69" customWidth="1"/>
    <col min="12553" max="12802" width="11.42578125" style="69"/>
    <col min="12803" max="12803" width="34.5703125" style="69" customWidth="1"/>
    <col min="12804" max="12804" width="15.42578125" style="69" customWidth="1"/>
    <col min="12805" max="12805" width="14.28515625" style="69" customWidth="1"/>
    <col min="12806" max="12806" width="15.42578125" style="69" customWidth="1"/>
    <col min="12807" max="12807" width="0" style="69" hidden="1" customWidth="1"/>
    <col min="12808" max="12808" width="15.42578125" style="69" customWidth="1"/>
    <col min="12809" max="13058" width="11.42578125" style="69"/>
    <col min="13059" max="13059" width="34.5703125" style="69" customWidth="1"/>
    <col min="13060" max="13060" width="15.42578125" style="69" customWidth="1"/>
    <col min="13061" max="13061" width="14.28515625" style="69" customWidth="1"/>
    <col min="13062" max="13062" width="15.42578125" style="69" customWidth="1"/>
    <col min="13063" max="13063" width="0" style="69" hidden="1" customWidth="1"/>
    <col min="13064" max="13064" width="15.42578125" style="69" customWidth="1"/>
    <col min="13065" max="13314" width="11.42578125" style="69"/>
    <col min="13315" max="13315" width="34.5703125" style="69" customWidth="1"/>
    <col min="13316" max="13316" width="15.42578125" style="69" customWidth="1"/>
    <col min="13317" max="13317" width="14.28515625" style="69" customWidth="1"/>
    <col min="13318" max="13318" width="15.42578125" style="69" customWidth="1"/>
    <col min="13319" max="13319" width="0" style="69" hidden="1" customWidth="1"/>
    <col min="13320" max="13320" width="15.42578125" style="69" customWidth="1"/>
    <col min="13321" max="13570" width="11.42578125" style="69"/>
    <col min="13571" max="13571" width="34.5703125" style="69" customWidth="1"/>
    <col min="13572" max="13572" width="15.42578125" style="69" customWidth="1"/>
    <col min="13573" max="13573" width="14.28515625" style="69" customWidth="1"/>
    <col min="13574" max="13574" width="15.42578125" style="69" customWidth="1"/>
    <col min="13575" max="13575" width="0" style="69" hidden="1" customWidth="1"/>
    <col min="13576" max="13576" width="15.42578125" style="69" customWidth="1"/>
    <col min="13577" max="13826" width="11.42578125" style="69"/>
    <col min="13827" max="13827" width="34.5703125" style="69" customWidth="1"/>
    <col min="13828" max="13828" width="15.42578125" style="69" customWidth="1"/>
    <col min="13829" max="13829" width="14.28515625" style="69" customWidth="1"/>
    <col min="13830" max="13830" width="15.42578125" style="69" customWidth="1"/>
    <col min="13831" max="13831" width="0" style="69" hidden="1" customWidth="1"/>
    <col min="13832" max="13832" width="15.42578125" style="69" customWidth="1"/>
    <col min="13833" max="14082" width="11.42578125" style="69"/>
    <col min="14083" max="14083" width="34.5703125" style="69" customWidth="1"/>
    <col min="14084" max="14084" width="15.42578125" style="69" customWidth="1"/>
    <col min="14085" max="14085" width="14.28515625" style="69" customWidth="1"/>
    <col min="14086" max="14086" width="15.42578125" style="69" customWidth="1"/>
    <col min="14087" max="14087" width="0" style="69" hidden="1" customWidth="1"/>
    <col min="14088" max="14088" width="15.42578125" style="69" customWidth="1"/>
    <col min="14089" max="14338" width="11.42578125" style="69"/>
    <col min="14339" max="14339" width="34.5703125" style="69" customWidth="1"/>
    <col min="14340" max="14340" width="15.42578125" style="69" customWidth="1"/>
    <col min="14341" max="14341" width="14.28515625" style="69" customWidth="1"/>
    <col min="14342" max="14342" width="15.42578125" style="69" customWidth="1"/>
    <col min="14343" max="14343" width="0" style="69" hidden="1" customWidth="1"/>
    <col min="14344" max="14344" width="15.42578125" style="69" customWidth="1"/>
    <col min="14345" max="14594" width="11.42578125" style="69"/>
    <col min="14595" max="14595" width="34.5703125" style="69" customWidth="1"/>
    <col min="14596" max="14596" width="15.42578125" style="69" customWidth="1"/>
    <col min="14597" max="14597" width="14.28515625" style="69" customWidth="1"/>
    <col min="14598" max="14598" width="15.42578125" style="69" customWidth="1"/>
    <col min="14599" max="14599" width="0" style="69" hidden="1" customWidth="1"/>
    <col min="14600" max="14600" width="15.42578125" style="69" customWidth="1"/>
    <col min="14601" max="14850" width="11.42578125" style="69"/>
    <col min="14851" max="14851" width="34.5703125" style="69" customWidth="1"/>
    <col min="14852" max="14852" width="15.42578125" style="69" customWidth="1"/>
    <col min="14853" max="14853" width="14.28515625" style="69" customWidth="1"/>
    <col min="14854" max="14854" width="15.42578125" style="69" customWidth="1"/>
    <col min="14855" max="14855" width="0" style="69" hidden="1" customWidth="1"/>
    <col min="14856" max="14856" width="15.42578125" style="69" customWidth="1"/>
    <col min="14857" max="15106" width="11.42578125" style="69"/>
    <col min="15107" max="15107" width="34.5703125" style="69" customWidth="1"/>
    <col min="15108" max="15108" width="15.42578125" style="69" customWidth="1"/>
    <col min="15109" max="15109" width="14.28515625" style="69" customWidth="1"/>
    <col min="15110" max="15110" width="15.42578125" style="69" customWidth="1"/>
    <col min="15111" max="15111" width="0" style="69" hidden="1" customWidth="1"/>
    <col min="15112" max="15112" width="15.42578125" style="69" customWidth="1"/>
    <col min="15113" max="15362" width="11.42578125" style="69"/>
    <col min="15363" max="15363" width="34.5703125" style="69" customWidth="1"/>
    <col min="15364" max="15364" width="15.42578125" style="69" customWidth="1"/>
    <col min="15365" max="15365" width="14.28515625" style="69" customWidth="1"/>
    <col min="15366" max="15366" width="15.42578125" style="69" customWidth="1"/>
    <col min="15367" max="15367" width="0" style="69" hidden="1" customWidth="1"/>
    <col min="15368" max="15368" width="15.42578125" style="69" customWidth="1"/>
    <col min="15369" max="15618" width="11.42578125" style="69"/>
    <col min="15619" max="15619" width="34.5703125" style="69" customWidth="1"/>
    <col min="15620" max="15620" width="15.42578125" style="69" customWidth="1"/>
    <col min="15621" max="15621" width="14.28515625" style="69" customWidth="1"/>
    <col min="15622" max="15622" width="15.42578125" style="69" customWidth="1"/>
    <col min="15623" max="15623" width="0" style="69" hidden="1" customWidth="1"/>
    <col min="15624" max="15624" width="15.42578125" style="69" customWidth="1"/>
    <col min="15625" max="15874" width="11.42578125" style="69"/>
    <col min="15875" max="15875" width="34.5703125" style="69" customWidth="1"/>
    <col min="15876" max="15876" width="15.42578125" style="69" customWidth="1"/>
    <col min="15877" max="15877" width="14.28515625" style="69" customWidth="1"/>
    <col min="15878" max="15878" width="15.42578125" style="69" customWidth="1"/>
    <col min="15879" max="15879" width="0" style="69" hidden="1" customWidth="1"/>
    <col min="15880" max="15880" width="15.42578125" style="69" customWidth="1"/>
    <col min="15881" max="16130" width="11.42578125" style="69"/>
    <col min="16131" max="16131" width="34.5703125" style="69" customWidth="1"/>
    <col min="16132" max="16132" width="15.42578125" style="69" customWidth="1"/>
    <col min="16133" max="16133" width="14.28515625" style="69" customWidth="1"/>
    <col min="16134" max="16134" width="15.42578125" style="69" customWidth="1"/>
    <col min="16135" max="16135" width="0" style="69" hidden="1" customWidth="1"/>
    <col min="16136" max="16136" width="15.42578125" style="69" customWidth="1"/>
    <col min="16137" max="16384" width="11.42578125" style="69"/>
  </cols>
  <sheetData>
    <row r="2" spans="2:8" ht="25.5" customHeight="1">
      <c r="B2" s="397" t="s">
        <v>117</v>
      </c>
      <c r="C2" s="397" t="s">
        <v>118</v>
      </c>
      <c r="D2" s="353" t="s">
        <v>119</v>
      </c>
      <c r="E2" s="397" t="s">
        <v>120</v>
      </c>
      <c r="F2" s="397"/>
      <c r="G2" s="397"/>
      <c r="H2" s="397"/>
    </row>
    <row r="3" spans="2:8" ht="25.5">
      <c r="B3" s="397"/>
      <c r="C3" s="397"/>
      <c r="D3" s="353" t="s">
        <v>121</v>
      </c>
      <c r="E3" s="353" t="s">
        <v>65</v>
      </c>
      <c r="F3" s="353" t="s">
        <v>66</v>
      </c>
      <c r="G3" s="353"/>
      <c r="H3" s="353" t="s">
        <v>121</v>
      </c>
    </row>
    <row r="4" spans="2:8" s="73" customFormat="1" ht="36.75" customHeight="1">
      <c r="B4" s="70">
        <f>'12.1 Admón. Riesgos'!C6</f>
        <v>1</v>
      </c>
      <c r="C4" s="71" t="str">
        <f>'12.1 Admón. Riesgos'!D6</f>
        <v>Oportunidad y veracidad en la rendición de los informes a las diferentes partes interesadas</v>
      </c>
      <c r="D4" s="72" t="str">
        <f>'12.1 Admón. Riesgos'!O6</f>
        <v>ZONA DE RIESGO INACEPTABLE</v>
      </c>
      <c r="E4" s="72" t="str">
        <f>'12.2 Valoracion '!L5</f>
        <v>MEDIA</v>
      </c>
      <c r="F4" s="72" t="str">
        <f>'12.2 Valoracion '!N5</f>
        <v>FUERTE</v>
      </c>
      <c r="G4" s="72" t="str">
        <f>CONCATENATE(F4,E4)</f>
        <v>FUERTEMEDIA</v>
      </c>
      <c r="H4" s="72" t="str">
        <f>'12.2 Valoracion '!P5</f>
        <v>ZONA DE RIESGO INACEPTABLE</v>
      </c>
    </row>
    <row r="5" spans="2:8" s="73" customFormat="1" ht="36.75" customHeight="1">
      <c r="B5" s="70">
        <f>'12.1 Admón. Riesgos'!C7</f>
        <v>2</v>
      </c>
      <c r="C5" s="71" t="str">
        <f>'12.1 Admón. Riesgos'!D7</f>
        <v>Documentación desactualizados</v>
      </c>
      <c r="D5" s="72" t="str">
        <f>'12.1 Admón. Riesgos'!O7</f>
        <v>ZONA DE RIESGO IMPORTANTE</v>
      </c>
      <c r="E5" s="72" t="str">
        <f>'12.2 Valoracion '!L7</f>
        <v>BAJA</v>
      </c>
      <c r="F5" s="72" t="str">
        <f>'12.2 Valoracion '!N7</f>
        <v>MODERADO</v>
      </c>
      <c r="G5" s="72" t="str">
        <f>CONCATENATE(F5,E5)</f>
        <v>MODERADOBAJA</v>
      </c>
      <c r="H5" s="72" t="str">
        <f>'12.2 Valoracion '!P7</f>
        <v>ZONA DE RIESGO MODERADO</v>
      </c>
    </row>
    <row r="6" spans="2:8" s="73" customFormat="1" ht="36.75" customHeight="1">
      <c r="B6" s="70">
        <f>'12.1 Admón. Riesgos'!C8</f>
        <v>3</v>
      </c>
      <c r="C6" s="71" t="e">
        <f>'12.1 Admón. Riesgos'!#REF!</f>
        <v>#REF!</v>
      </c>
      <c r="D6" s="72" t="str">
        <f>'12.1 Admón. Riesgos'!O8</f>
        <v>ZONA DE RIESGO IMPORTANTE</v>
      </c>
      <c r="E6" s="72" t="str">
        <f>'12.2 Valoracion '!L12</f>
        <v>BAJA</v>
      </c>
      <c r="F6" s="72" t="str">
        <f>'12.2 Valoracion '!N12</f>
        <v>MODERADO</v>
      </c>
      <c r="G6" s="72" t="str">
        <f>CONCATENATE(F6,E6)</f>
        <v>MODERADOBAJA</v>
      </c>
      <c r="H6" s="72" t="str">
        <f>'12.2 Valoracion '!P12</f>
        <v>ZONA DE RIESGO MODERADO</v>
      </c>
    </row>
    <row r="7" spans="2:8" s="73" customFormat="1" ht="36.75" customHeight="1">
      <c r="B7" s="70" t="e">
        <f>'12.1 Admón. Riesgos'!#REF!</f>
        <v>#REF!</v>
      </c>
      <c r="C7" s="71" t="e">
        <f>'12.1 Admón. Riesgos'!#REF!</f>
        <v>#REF!</v>
      </c>
      <c r="D7" s="72" t="e">
        <f>'12.1 Admón. Riesgos'!#REF!</f>
        <v>#REF!</v>
      </c>
      <c r="E7" s="72" t="e">
        <f>'12.2 Valoracion '!#REF!</f>
        <v>#REF!</v>
      </c>
      <c r="F7" s="72" t="e">
        <f>'12.2 Valoracion '!#REF!</f>
        <v>#REF!</v>
      </c>
      <c r="G7" s="72" t="e">
        <f>CONCATENATE(F7,E7)</f>
        <v>#REF!</v>
      </c>
      <c r="H7" s="72" t="e">
        <f>'12.2 Valoracion '!#REF!</f>
        <v>#REF!</v>
      </c>
    </row>
    <row r="8" spans="2:8" ht="36.75" customHeight="1">
      <c r="B8" s="70" t="e">
        <f>'12.1 Admón. Riesgos'!#REF!</f>
        <v>#REF!</v>
      </c>
      <c r="C8" s="71" t="e">
        <f>'12.1 Admón. Riesgos'!#REF!</f>
        <v>#REF!</v>
      </c>
      <c r="D8" s="72" t="e">
        <f>'12.1 Admón. Riesgos'!#REF!</f>
        <v>#REF!</v>
      </c>
      <c r="E8" s="72" t="e">
        <f>'12.2 Valoracion '!#REF!</f>
        <v>#REF!</v>
      </c>
      <c r="F8" s="72" t="e">
        <f>'12.2 Valoracion '!#REF!</f>
        <v>#REF!</v>
      </c>
      <c r="G8" s="72" t="e">
        <f t="shared" ref="G8:G15" si="0">CONCATENATE(F8,E8)</f>
        <v>#REF!</v>
      </c>
      <c r="H8" s="72" t="e">
        <f>'12.2 Valoracion '!#REF!</f>
        <v>#REF!</v>
      </c>
    </row>
    <row r="9" spans="2:8" ht="36.75" customHeight="1">
      <c r="B9" s="70" t="e">
        <f>'12.1 Admón. Riesgos'!#REF!</f>
        <v>#REF!</v>
      </c>
      <c r="C9" s="71" t="e">
        <f>'12.1 Admón. Riesgos'!#REF!</f>
        <v>#REF!</v>
      </c>
      <c r="D9" s="72" t="e">
        <f>'12.1 Admón. Riesgos'!#REF!</f>
        <v>#REF!</v>
      </c>
      <c r="E9" s="72" t="e">
        <f>'12.2 Valoracion '!#REF!</f>
        <v>#REF!</v>
      </c>
      <c r="F9" s="72" t="e">
        <f>'12.2 Valoracion '!#REF!</f>
        <v>#REF!</v>
      </c>
      <c r="G9" s="72" t="e">
        <f t="shared" si="0"/>
        <v>#REF!</v>
      </c>
      <c r="H9" s="72" t="e">
        <f>'12.2 Valoracion '!#REF!</f>
        <v>#REF!</v>
      </c>
    </row>
    <row r="10" spans="2:8" ht="36.75" customHeight="1">
      <c r="B10" s="70" t="e">
        <f>'12.1 Admón. Riesgos'!#REF!</f>
        <v>#REF!</v>
      </c>
      <c r="C10" s="71" t="e">
        <f>'12.1 Admón. Riesgos'!#REF!</f>
        <v>#REF!</v>
      </c>
      <c r="D10" s="72" t="e">
        <f>'12.1 Admón. Riesgos'!#REF!</f>
        <v>#REF!</v>
      </c>
      <c r="E10" s="72" t="e">
        <f>'12.2 Valoracion '!#REF!</f>
        <v>#REF!</v>
      </c>
      <c r="F10" s="72" t="e">
        <f>'12.2 Valoracion '!#REF!</f>
        <v>#REF!</v>
      </c>
      <c r="G10" s="72" t="e">
        <f t="shared" si="0"/>
        <v>#REF!</v>
      </c>
      <c r="H10" s="72" t="e">
        <f>'12.2 Valoracion '!#REF!</f>
        <v>#REF!</v>
      </c>
    </row>
    <row r="11" spans="2:8" ht="36.75" customHeight="1">
      <c r="B11" s="70" t="e">
        <f>'12.1 Admón. Riesgos'!#REF!</f>
        <v>#REF!</v>
      </c>
      <c r="C11" s="71" t="e">
        <f>'12.1 Admón. Riesgos'!#REF!</f>
        <v>#REF!</v>
      </c>
      <c r="D11" s="72" t="e">
        <f>'12.1 Admón. Riesgos'!#REF!</f>
        <v>#REF!</v>
      </c>
      <c r="E11" s="72" t="e">
        <f>'12.2 Valoracion '!#REF!</f>
        <v>#REF!</v>
      </c>
      <c r="F11" s="72" t="e">
        <f>'12.2 Valoracion '!#REF!</f>
        <v>#REF!</v>
      </c>
      <c r="G11" s="72" t="e">
        <f t="shared" si="0"/>
        <v>#REF!</v>
      </c>
      <c r="H11" s="72" t="e">
        <f>'12.2 Valoracion '!#REF!</f>
        <v>#REF!</v>
      </c>
    </row>
    <row r="12" spans="2:8" ht="36.75" customHeight="1">
      <c r="B12" s="70" t="e">
        <f>'12.1 Admón. Riesgos'!#REF!</f>
        <v>#REF!</v>
      </c>
      <c r="C12" s="71" t="e">
        <f>'12.1 Admón. Riesgos'!#REF!</f>
        <v>#REF!</v>
      </c>
      <c r="D12" s="72" t="e">
        <f>'12.1 Admón. Riesgos'!#REF!</f>
        <v>#REF!</v>
      </c>
      <c r="E12" s="72" t="e">
        <f>'12.2 Valoracion '!#REF!</f>
        <v>#REF!</v>
      </c>
      <c r="F12" s="72" t="e">
        <f>'12.2 Valoracion '!#REF!</f>
        <v>#REF!</v>
      </c>
      <c r="G12" s="72" t="e">
        <f t="shared" si="0"/>
        <v>#REF!</v>
      </c>
      <c r="H12" s="72" t="e">
        <f>'12.2 Valoracion '!#REF!</f>
        <v>#REF!</v>
      </c>
    </row>
    <row r="13" spans="2:8" ht="36.75" customHeight="1">
      <c r="B13" s="70" t="e">
        <f>'12.1 Admón. Riesgos'!#REF!</f>
        <v>#REF!</v>
      </c>
      <c r="C13" s="71" t="e">
        <f>'12.1 Admón. Riesgos'!#REF!</f>
        <v>#REF!</v>
      </c>
      <c r="D13" s="72" t="e">
        <f>'12.1 Admón. Riesgos'!#REF!</f>
        <v>#REF!</v>
      </c>
      <c r="E13" s="72" t="e">
        <f>'12.2 Valoracion '!#REF!</f>
        <v>#REF!</v>
      </c>
      <c r="F13" s="72" t="e">
        <f>'12.2 Valoracion '!#REF!</f>
        <v>#REF!</v>
      </c>
      <c r="G13" s="72" t="e">
        <f t="shared" si="0"/>
        <v>#REF!</v>
      </c>
      <c r="H13" s="72" t="e">
        <f>'12.2 Valoracion '!#REF!</f>
        <v>#REF!</v>
      </c>
    </row>
    <row r="14" spans="2:8" ht="36.75" customHeight="1">
      <c r="B14" s="70" t="e">
        <f>'12.1 Admón. Riesgos'!#REF!</f>
        <v>#REF!</v>
      </c>
      <c r="C14" s="71" t="e">
        <f>'12.1 Admón. Riesgos'!#REF!</f>
        <v>#REF!</v>
      </c>
      <c r="D14" s="72" t="e">
        <f>'12.1 Admón. Riesgos'!#REF!</f>
        <v>#REF!</v>
      </c>
      <c r="E14" s="72" t="e">
        <f>'12.2 Valoracion '!#REF!</f>
        <v>#REF!</v>
      </c>
      <c r="F14" s="72" t="e">
        <f>'12.2 Valoracion '!#REF!</f>
        <v>#REF!</v>
      </c>
      <c r="G14" s="72" t="e">
        <f t="shared" si="0"/>
        <v>#REF!</v>
      </c>
      <c r="H14" s="72" t="e">
        <f>'12.2 Valoracion '!#REF!</f>
        <v>#REF!</v>
      </c>
    </row>
    <row r="15" spans="2:8" ht="36.75" customHeight="1">
      <c r="B15" s="70" t="e">
        <f>'12.1 Admón. Riesgos'!#REF!</f>
        <v>#REF!</v>
      </c>
      <c r="C15" s="71" t="e">
        <f>'12.1 Admón. Riesgos'!#REF!</f>
        <v>#REF!</v>
      </c>
      <c r="D15" s="72" t="e">
        <f>'12.1 Admón. Riesgos'!#REF!</f>
        <v>#REF!</v>
      </c>
      <c r="E15" s="72" t="e">
        <f>'12.2 Valoracion '!#REF!</f>
        <v>#REF!</v>
      </c>
      <c r="F15" s="72" t="e">
        <f>'12.2 Valoracion '!#REF!</f>
        <v>#REF!</v>
      </c>
      <c r="G15" s="72" t="e">
        <f t="shared" si="0"/>
        <v>#REF!</v>
      </c>
      <c r="H15" s="72" t="e">
        <f>'12.2 Valoracion '!#REF!</f>
        <v>#REF!</v>
      </c>
    </row>
  </sheetData>
  <sheetProtection algorithmName="SHA-512" hashValue="V1pTn2YvB8WQ/Ao4IDG0wGcUJTAzfMCfdF4Qo5NUwtzuldmfkAU0H3FzE0x4p+IHHLiA34zFaipLdbCajrKJZA==" saltValue="eVYTc9AFtincukyWqxdTSA==" spinCount="100000" sheet="1"/>
  <mergeCells count="3">
    <mergeCell ref="B2:B3"/>
    <mergeCell ref="C2:C3"/>
    <mergeCell ref="E2:H2"/>
  </mergeCells>
  <conditionalFormatting sqref="D4:D15 H4:H15">
    <cfRule type="cellIs" dxfId="377" priority="3" stopIfTrue="1" operator="equal">
      <formula>"ZONA DE RIESGO IMPORTANTE"</formula>
    </cfRule>
    <cfRule type="cellIs" dxfId="376" priority="4" stopIfTrue="1" operator="equal">
      <formula>"ZONA DE RIESGO MODERADO"</formula>
    </cfRule>
    <cfRule type="cellIs" dxfId="375" priority="5" stopIfTrue="1" operator="equal">
      <formula>"ZONA DE RIESGO ACEPTABLE"</formula>
    </cfRule>
  </conditionalFormatting>
  <conditionalFormatting sqref="F4:F15">
    <cfRule type="cellIs" dxfId="374" priority="6" stopIfTrue="1" operator="equal">
      <formula>"FUERTE"</formula>
    </cfRule>
    <cfRule type="cellIs" dxfId="373" priority="7" stopIfTrue="1" operator="equal">
      <formula>"MODERADO"</formula>
    </cfRule>
    <cfRule type="cellIs" dxfId="372" priority="8" stopIfTrue="1" operator="equal">
      <formula>"LEVE"</formula>
    </cfRule>
  </conditionalFormatting>
  <conditionalFormatting sqref="E4:E15">
    <cfRule type="cellIs" dxfId="371" priority="9" stopIfTrue="1" operator="equal">
      <formula>"ALTA"</formula>
    </cfRule>
    <cfRule type="cellIs" dxfId="370" priority="10" stopIfTrue="1" operator="equal">
      <formula>"MEDIA"</formula>
    </cfRule>
    <cfRule type="cellIs" dxfId="369" priority="11" stopIfTrue="1" operator="equal">
      <formula>"BAJA"</formula>
    </cfRule>
  </conditionalFormatting>
  <conditionalFormatting sqref="D4:D15">
    <cfRule type="cellIs" dxfId="368" priority="2" stopIfTrue="1" operator="equal">
      <formula>"ZONA DE RIESGO INACEPTABLE"</formula>
    </cfRule>
  </conditionalFormatting>
  <conditionalFormatting sqref="H4:H15">
    <cfRule type="cellIs" dxfId="367" priority="1" stopIfTrue="1" operator="equal">
      <formula>"ZONA DE RIESGO INACEPTABLE"</formula>
    </cfRule>
  </conditionalFormatting>
  <pageMargins left="0.75" right="0.75" top="1" bottom="1" header="0" footer="0"/>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topLeftCell="A10" workbookViewId="0">
      <selection activeCell="R8" sqref="R8"/>
    </sheetView>
  </sheetViews>
  <sheetFormatPr baseColWidth="10" defaultColWidth="4.7109375" defaultRowHeight="19.5" customHeight="1"/>
  <cols>
    <col min="1" max="2" width="4.7109375" style="74" customWidth="1"/>
    <col min="3" max="3" width="20.7109375" style="75" customWidth="1"/>
    <col min="4" max="4" width="2.85546875" style="74" customWidth="1"/>
    <col min="5" max="9" width="4.7109375" style="74" customWidth="1"/>
    <col min="10" max="10" width="3.28515625" style="74" customWidth="1"/>
    <col min="11" max="11" width="3" style="74" customWidth="1"/>
    <col min="12" max="12" width="4.7109375" style="74" customWidth="1"/>
    <col min="13"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5" width="4.7109375" style="74" customWidth="1"/>
    <col min="266" max="266" width="3.28515625" style="74" customWidth="1"/>
    <col min="267" max="267" width="3" style="74" customWidth="1"/>
    <col min="268" max="268" width="4.7109375" style="74" customWidth="1"/>
    <col min="269"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21" width="4.7109375" style="74" customWidth="1"/>
    <col min="522" max="522" width="3.28515625" style="74" customWidth="1"/>
    <col min="523" max="523" width="3" style="74" customWidth="1"/>
    <col min="524" max="524" width="4.7109375" style="74" customWidth="1"/>
    <col min="525"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7" width="4.7109375" style="74" customWidth="1"/>
    <col min="778" max="778" width="3.28515625" style="74" customWidth="1"/>
    <col min="779" max="779" width="3" style="74" customWidth="1"/>
    <col min="780" max="780" width="4.7109375" style="74" customWidth="1"/>
    <col min="781"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33" width="4.7109375" style="74" customWidth="1"/>
    <col min="1034" max="1034" width="3.28515625" style="74" customWidth="1"/>
    <col min="1035" max="1035" width="3" style="74" customWidth="1"/>
    <col min="1036" max="1036" width="4.7109375" style="74" customWidth="1"/>
    <col min="1037"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9" width="4.7109375" style="74" customWidth="1"/>
    <col min="1290" max="1290" width="3.28515625" style="74" customWidth="1"/>
    <col min="1291" max="1291" width="3" style="74" customWidth="1"/>
    <col min="1292" max="1292" width="4.7109375" style="74" customWidth="1"/>
    <col min="1293"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5" width="4.7109375" style="74" customWidth="1"/>
    <col min="1546" max="1546" width="3.28515625" style="74" customWidth="1"/>
    <col min="1547" max="1547" width="3" style="74" customWidth="1"/>
    <col min="1548" max="1548" width="4.7109375" style="74" customWidth="1"/>
    <col min="1549"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801" width="4.7109375" style="74" customWidth="1"/>
    <col min="1802" max="1802" width="3.28515625" style="74" customWidth="1"/>
    <col min="1803" max="1803" width="3" style="74" customWidth="1"/>
    <col min="1804" max="1804" width="4.7109375" style="74" customWidth="1"/>
    <col min="1805"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7" width="4.7109375" style="74" customWidth="1"/>
    <col min="2058" max="2058" width="3.28515625" style="74" customWidth="1"/>
    <col min="2059" max="2059" width="3" style="74" customWidth="1"/>
    <col min="2060" max="2060" width="4.7109375" style="74" customWidth="1"/>
    <col min="2061"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13" width="4.7109375" style="74" customWidth="1"/>
    <col min="2314" max="2314" width="3.28515625" style="74" customWidth="1"/>
    <col min="2315" max="2315" width="3" style="74" customWidth="1"/>
    <col min="2316" max="2316" width="4.7109375" style="74" customWidth="1"/>
    <col min="2317"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9" width="4.7109375" style="74" customWidth="1"/>
    <col min="2570" max="2570" width="3.28515625" style="74" customWidth="1"/>
    <col min="2571" max="2571" width="3" style="74" customWidth="1"/>
    <col min="2572" max="2572" width="4.7109375" style="74" customWidth="1"/>
    <col min="2573"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5" width="4.7109375" style="74" customWidth="1"/>
    <col min="2826" max="2826" width="3.28515625" style="74" customWidth="1"/>
    <col min="2827" max="2827" width="3" style="74" customWidth="1"/>
    <col min="2828" max="2828" width="4.7109375" style="74" customWidth="1"/>
    <col min="2829"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81" width="4.7109375" style="74" customWidth="1"/>
    <col min="3082" max="3082" width="3.28515625" style="74" customWidth="1"/>
    <col min="3083" max="3083" width="3" style="74" customWidth="1"/>
    <col min="3084" max="3084" width="4.7109375" style="74" customWidth="1"/>
    <col min="3085"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7" width="4.7109375" style="74" customWidth="1"/>
    <col min="3338" max="3338" width="3.28515625" style="74" customWidth="1"/>
    <col min="3339" max="3339" width="3" style="74" customWidth="1"/>
    <col min="3340" max="3340" width="4.7109375" style="74" customWidth="1"/>
    <col min="3341"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93" width="4.7109375" style="74" customWidth="1"/>
    <col min="3594" max="3594" width="3.28515625" style="74" customWidth="1"/>
    <col min="3595" max="3595" width="3" style="74" customWidth="1"/>
    <col min="3596" max="3596" width="4.7109375" style="74" customWidth="1"/>
    <col min="3597"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9" width="4.7109375" style="74" customWidth="1"/>
    <col min="3850" max="3850" width="3.28515625" style="74" customWidth="1"/>
    <col min="3851" max="3851" width="3" style="74" customWidth="1"/>
    <col min="3852" max="3852" width="4.7109375" style="74" customWidth="1"/>
    <col min="3853"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5" width="4.7109375" style="74" customWidth="1"/>
    <col min="4106" max="4106" width="3.28515625" style="74" customWidth="1"/>
    <col min="4107" max="4107" width="3" style="74" customWidth="1"/>
    <col min="4108" max="4108" width="4.7109375" style="74" customWidth="1"/>
    <col min="4109"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61" width="4.7109375" style="74" customWidth="1"/>
    <col min="4362" max="4362" width="3.28515625" style="74" customWidth="1"/>
    <col min="4363" max="4363" width="3" style="74" customWidth="1"/>
    <col min="4364" max="4364" width="4.7109375" style="74" customWidth="1"/>
    <col min="4365"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7" width="4.7109375" style="74" customWidth="1"/>
    <col min="4618" max="4618" width="3.28515625" style="74" customWidth="1"/>
    <col min="4619" max="4619" width="3" style="74" customWidth="1"/>
    <col min="4620" max="4620" width="4.7109375" style="74" customWidth="1"/>
    <col min="4621"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73" width="4.7109375" style="74" customWidth="1"/>
    <col min="4874" max="4874" width="3.28515625" style="74" customWidth="1"/>
    <col min="4875" max="4875" width="3" style="74" customWidth="1"/>
    <col min="4876" max="4876" width="4.7109375" style="74" customWidth="1"/>
    <col min="4877"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9" width="4.7109375" style="74" customWidth="1"/>
    <col min="5130" max="5130" width="3.28515625" style="74" customWidth="1"/>
    <col min="5131" max="5131" width="3" style="74" customWidth="1"/>
    <col min="5132" max="5132" width="4.7109375" style="74" customWidth="1"/>
    <col min="5133"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5" width="4.7109375" style="74" customWidth="1"/>
    <col min="5386" max="5386" width="3.28515625" style="74" customWidth="1"/>
    <col min="5387" max="5387" width="3" style="74" customWidth="1"/>
    <col min="5388" max="5388" width="4.7109375" style="74" customWidth="1"/>
    <col min="5389"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41" width="4.7109375" style="74" customWidth="1"/>
    <col min="5642" max="5642" width="3.28515625" style="74" customWidth="1"/>
    <col min="5643" max="5643" width="3" style="74" customWidth="1"/>
    <col min="5644" max="5644" width="4.7109375" style="74" customWidth="1"/>
    <col min="5645"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7" width="4.7109375" style="74" customWidth="1"/>
    <col min="5898" max="5898" width="3.28515625" style="74" customWidth="1"/>
    <col min="5899" max="5899" width="3" style="74" customWidth="1"/>
    <col min="5900" max="5900" width="4.7109375" style="74" customWidth="1"/>
    <col min="5901"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53" width="4.7109375" style="74" customWidth="1"/>
    <col min="6154" max="6154" width="3.28515625" style="74" customWidth="1"/>
    <col min="6155" max="6155" width="3" style="74" customWidth="1"/>
    <col min="6156" max="6156" width="4.7109375" style="74" customWidth="1"/>
    <col min="6157"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9" width="4.7109375" style="74" customWidth="1"/>
    <col min="6410" max="6410" width="3.28515625" style="74" customWidth="1"/>
    <col min="6411" max="6411" width="3" style="74" customWidth="1"/>
    <col min="6412" max="6412" width="4.7109375" style="74" customWidth="1"/>
    <col min="6413"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5" width="4.7109375" style="74" customWidth="1"/>
    <col min="6666" max="6666" width="3.28515625" style="74" customWidth="1"/>
    <col min="6667" max="6667" width="3" style="74" customWidth="1"/>
    <col min="6668" max="6668" width="4.7109375" style="74" customWidth="1"/>
    <col min="6669"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21" width="4.7109375" style="74" customWidth="1"/>
    <col min="6922" max="6922" width="3.28515625" style="74" customWidth="1"/>
    <col min="6923" max="6923" width="3" style="74" customWidth="1"/>
    <col min="6924" max="6924" width="4.7109375" style="74" customWidth="1"/>
    <col min="6925"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7" width="4.7109375" style="74" customWidth="1"/>
    <col min="7178" max="7178" width="3.28515625" style="74" customWidth="1"/>
    <col min="7179" max="7179" width="3" style="74" customWidth="1"/>
    <col min="7180" max="7180" width="4.7109375" style="74" customWidth="1"/>
    <col min="7181"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33" width="4.7109375" style="74" customWidth="1"/>
    <col min="7434" max="7434" width="3.28515625" style="74" customWidth="1"/>
    <col min="7435" max="7435" width="3" style="74" customWidth="1"/>
    <col min="7436" max="7436" width="4.7109375" style="74" customWidth="1"/>
    <col min="7437"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9" width="4.7109375" style="74" customWidth="1"/>
    <col min="7690" max="7690" width="3.28515625" style="74" customWidth="1"/>
    <col min="7691" max="7691" width="3" style="74" customWidth="1"/>
    <col min="7692" max="7692" width="4.7109375" style="74" customWidth="1"/>
    <col min="7693"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5" width="4.7109375" style="74" customWidth="1"/>
    <col min="7946" max="7946" width="3.28515625" style="74" customWidth="1"/>
    <col min="7947" max="7947" width="3" style="74" customWidth="1"/>
    <col min="7948" max="7948" width="4.7109375" style="74" customWidth="1"/>
    <col min="7949"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201" width="4.7109375" style="74" customWidth="1"/>
    <col min="8202" max="8202" width="3.28515625" style="74" customWidth="1"/>
    <col min="8203" max="8203" width="3" style="74" customWidth="1"/>
    <col min="8204" max="8204" width="4.7109375" style="74" customWidth="1"/>
    <col min="8205"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7" width="4.7109375" style="74" customWidth="1"/>
    <col min="8458" max="8458" width="3.28515625" style="74" customWidth="1"/>
    <col min="8459" max="8459" width="3" style="74" customWidth="1"/>
    <col min="8460" max="8460" width="4.7109375" style="74" customWidth="1"/>
    <col min="8461"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13" width="4.7109375" style="74" customWidth="1"/>
    <col min="8714" max="8714" width="3.28515625" style="74" customWidth="1"/>
    <col min="8715" max="8715" width="3" style="74" customWidth="1"/>
    <col min="8716" max="8716" width="4.7109375" style="74" customWidth="1"/>
    <col min="8717"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9" width="4.7109375" style="74" customWidth="1"/>
    <col min="8970" max="8970" width="3.28515625" style="74" customWidth="1"/>
    <col min="8971" max="8971" width="3" style="74" customWidth="1"/>
    <col min="8972" max="8972" width="4.7109375" style="74" customWidth="1"/>
    <col min="8973"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5" width="4.7109375" style="74" customWidth="1"/>
    <col min="9226" max="9226" width="3.28515625" style="74" customWidth="1"/>
    <col min="9227" max="9227" width="3" style="74" customWidth="1"/>
    <col min="9228" max="9228" width="4.7109375" style="74" customWidth="1"/>
    <col min="9229"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81" width="4.7109375" style="74" customWidth="1"/>
    <col min="9482" max="9482" width="3.28515625" style="74" customWidth="1"/>
    <col min="9483" max="9483" width="3" style="74" customWidth="1"/>
    <col min="9484" max="9484" width="4.7109375" style="74" customWidth="1"/>
    <col min="9485"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7" width="4.7109375" style="74" customWidth="1"/>
    <col min="9738" max="9738" width="3.28515625" style="74" customWidth="1"/>
    <col min="9739" max="9739" width="3" style="74" customWidth="1"/>
    <col min="9740" max="9740" width="4.7109375" style="74" customWidth="1"/>
    <col min="9741"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93" width="4.7109375" style="74" customWidth="1"/>
    <col min="9994" max="9994" width="3.28515625" style="74" customWidth="1"/>
    <col min="9995" max="9995" width="3" style="74" customWidth="1"/>
    <col min="9996" max="9996" width="4.7109375" style="74" customWidth="1"/>
    <col min="9997"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9" width="4.7109375" style="74" customWidth="1"/>
    <col min="10250" max="10250" width="3.28515625" style="74" customWidth="1"/>
    <col min="10251" max="10251" width="3" style="74" customWidth="1"/>
    <col min="10252" max="10252" width="4.7109375" style="74" customWidth="1"/>
    <col min="10253"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5" width="4.7109375" style="74" customWidth="1"/>
    <col min="10506" max="10506" width="3.28515625" style="74" customWidth="1"/>
    <col min="10507" max="10507" width="3" style="74" customWidth="1"/>
    <col min="10508" max="10508" width="4.7109375" style="74" customWidth="1"/>
    <col min="10509"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61" width="4.7109375" style="74" customWidth="1"/>
    <col min="10762" max="10762" width="3.28515625" style="74" customWidth="1"/>
    <col min="10763" max="10763" width="3" style="74" customWidth="1"/>
    <col min="10764" max="10764" width="4.7109375" style="74" customWidth="1"/>
    <col min="10765"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7" width="4.7109375" style="74" customWidth="1"/>
    <col min="11018" max="11018" width="3.28515625" style="74" customWidth="1"/>
    <col min="11019" max="11019" width="3" style="74" customWidth="1"/>
    <col min="11020" max="11020" width="4.7109375" style="74" customWidth="1"/>
    <col min="11021"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73" width="4.7109375" style="74" customWidth="1"/>
    <col min="11274" max="11274" width="3.28515625" style="74" customWidth="1"/>
    <col min="11275" max="11275" width="3" style="74" customWidth="1"/>
    <col min="11276" max="11276" width="4.7109375" style="74" customWidth="1"/>
    <col min="11277"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9" width="4.7109375" style="74" customWidth="1"/>
    <col min="11530" max="11530" width="3.28515625" style="74" customWidth="1"/>
    <col min="11531" max="11531" width="3" style="74" customWidth="1"/>
    <col min="11532" max="11532" width="4.7109375" style="74" customWidth="1"/>
    <col min="11533"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5" width="4.7109375" style="74" customWidth="1"/>
    <col min="11786" max="11786" width="3.28515625" style="74" customWidth="1"/>
    <col min="11787" max="11787" width="3" style="74" customWidth="1"/>
    <col min="11788" max="11788" width="4.7109375" style="74" customWidth="1"/>
    <col min="11789"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41" width="4.7109375" style="74" customWidth="1"/>
    <col min="12042" max="12042" width="3.28515625" style="74" customWidth="1"/>
    <col min="12043" max="12043" width="3" style="74" customWidth="1"/>
    <col min="12044" max="12044" width="4.7109375" style="74" customWidth="1"/>
    <col min="12045"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7" width="4.7109375" style="74" customWidth="1"/>
    <col min="12298" max="12298" width="3.28515625" style="74" customWidth="1"/>
    <col min="12299" max="12299" width="3" style="74" customWidth="1"/>
    <col min="12300" max="12300" width="4.7109375" style="74" customWidth="1"/>
    <col min="12301"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53" width="4.7109375" style="74" customWidth="1"/>
    <col min="12554" max="12554" width="3.28515625" style="74" customWidth="1"/>
    <col min="12555" max="12555" width="3" style="74" customWidth="1"/>
    <col min="12556" max="12556" width="4.7109375" style="74" customWidth="1"/>
    <col min="12557"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9" width="4.7109375" style="74" customWidth="1"/>
    <col min="12810" max="12810" width="3.28515625" style="74" customWidth="1"/>
    <col min="12811" max="12811" width="3" style="74" customWidth="1"/>
    <col min="12812" max="12812" width="4.7109375" style="74" customWidth="1"/>
    <col min="12813"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5" width="4.7109375" style="74" customWidth="1"/>
    <col min="13066" max="13066" width="3.28515625" style="74" customWidth="1"/>
    <col min="13067" max="13067" width="3" style="74" customWidth="1"/>
    <col min="13068" max="13068" width="4.7109375" style="74" customWidth="1"/>
    <col min="13069"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21" width="4.7109375" style="74" customWidth="1"/>
    <col min="13322" max="13322" width="3.28515625" style="74" customWidth="1"/>
    <col min="13323" max="13323" width="3" style="74" customWidth="1"/>
    <col min="13324" max="13324" width="4.7109375" style="74" customWidth="1"/>
    <col min="13325"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7" width="4.7109375" style="74" customWidth="1"/>
    <col min="13578" max="13578" width="3.28515625" style="74" customWidth="1"/>
    <col min="13579" max="13579" width="3" style="74" customWidth="1"/>
    <col min="13580" max="13580" width="4.7109375" style="74" customWidth="1"/>
    <col min="13581"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33" width="4.7109375" style="74" customWidth="1"/>
    <col min="13834" max="13834" width="3.28515625" style="74" customWidth="1"/>
    <col min="13835" max="13835" width="3" style="74" customWidth="1"/>
    <col min="13836" max="13836" width="4.7109375" style="74" customWidth="1"/>
    <col min="13837"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9" width="4.7109375" style="74" customWidth="1"/>
    <col min="14090" max="14090" width="3.28515625" style="74" customWidth="1"/>
    <col min="14091" max="14091" width="3" style="74" customWidth="1"/>
    <col min="14092" max="14092" width="4.7109375" style="74" customWidth="1"/>
    <col min="14093"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5" width="4.7109375" style="74" customWidth="1"/>
    <col min="14346" max="14346" width="3.28515625" style="74" customWidth="1"/>
    <col min="14347" max="14347" width="3" style="74" customWidth="1"/>
    <col min="14348" max="14348" width="4.7109375" style="74" customWidth="1"/>
    <col min="14349"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601" width="4.7109375" style="74" customWidth="1"/>
    <col min="14602" max="14602" width="3.28515625" style="74" customWidth="1"/>
    <col min="14603" max="14603" width="3" style="74" customWidth="1"/>
    <col min="14604" max="14604" width="4.7109375" style="74" customWidth="1"/>
    <col min="14605"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7" width="4.7109375" style="74" customWidth="1"/>
    <col min="14858" max="14858" width="3.28515625" style="74" customWidth="1"/>
    <col min="14859" max="14859" width="3" style="74" customWidth="1"/>
    <col min="14860" max="14860" width="4.7109375" style="74" customWidth="1"/>
    <col min="14861"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13" width="4.7109375" style="74" customWidth="1"/>
    <col min="15114" max="15114" width="3.28515625" style="74" customWidth="1"/>
    <col min="15115" max="15115" width="3" style="74" customWidth="1"/>
    <col min="15116" max="15116" width="4.7109375" style="74" customWidth="1"/>
    <col min="15117"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9" width="4.7109375" style="74" customWidth="1"/>
    <col min="15370" max="15370" width="3.28515625" style="74" customWidth="1"/>
    <col min="15371" max="15371" width="3" style="74" customWidth="1"/>
    <col min="15372" max="15372" width="4.7109375" style="74" customWidth="1"/>
    <col min="15373"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5" width="4.7109375" style="74" customWidth="1"/>
    <col min="15626" max="15626" width="3.28515625" style="74" customWidth="1"/>
    <col min="15627" max="15627" width="3" style="74" customWidth="1"/>
    <col min="15628" max="15628" width="4.7109375" style="74" customWidth="1"/>
    <col min="15629"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81" width="4.7109375" style="74" customWidth="1"/>
    <col min="15882" max="15882" width="3.28515625" style="74" customWidth="1"/>
    <col min="15883" max="15883" width="3" style="74" customWidth="1"/>
    <col min="15884" max="15884" width="4.7109375" style="74" customWidth="1"/>
    <col min="15885"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7" width="4.7109375" style="74" customWidth="1"/>
    <col min="16138" max="16138" width="3.28515625" style="74" customWidth="1"/>
    <col min="16139" max="16139" width="3" style="74" customWidth="1"/>
    <col min="16140" max="16140" width="4.7109375" style="74" customWidth="1"/>
    <col min="16141"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122</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IF(CONCATENATE($C$4,$D$25)='12.1 Admón. Riesgos'!N6,'12.1 Admón. Riesgos'!C6,"")</f>
        <v/>
      </c>
      <c r="F5" s="84" t="e">
        <f>IF(CONCATENATE($C$4,$D$25)='12.1 Admón. Riesgos'!#REF!,'12.1 Admón. Riesgos'!#REF!,"")</f>
        <v>#REF!</v>
      </c>
      <c r="G5" s="84" t="e">
        <f>IF(CONCATENATE($C$4,$D$25)='12.1 Admón. Riesgos'!#REF!,'12.1 Admón. Riesgos'!#REF!,"")</f>
        <v>#REF!</v>
      </c>
      <c r="H5" s="84" t="str">
        <f>IF(CONCATENATE($C$4,$D$25)='12.1 Admón. Riesgos'!N12,'12.1 Admón. Riesgos'!C12,"")</f>
        <v/>
      </c>
      <c r="I5" s="84" t="str">
        <f>IF(CONCATENATE($C$4,$D$25)='12.1 Admón. Riesgos'!N17,'12.1 Admón. Riesgos'!C17,"")</f>
        <v/>
      </c>
      <c r="J5" s="85"/>
      <c r="K5" s="86"/>
      <c r="L5" s="87">
        <f>IF(CONCATENATE($C$4,$K$25)='12.1 Admón. Riesgos'!N6,'12.1 Admón. Riesgos'!C6,"")</f>
        <v>1</v>
      </c>
      <c r="M5" s="87" t="e">
        <f>IF(CONCATENATE($C$4,$K$25)='12.1 Admón. Riesgos'!#REF!,'12.1 Admón. Riesgos'!#REF!,"")</f>
        <v>#REF!</v>
      </c>
      <c r="N5" s="87" t="e">
        <f>IF(CONCATENATE($C$4,$K$25)='12.1 Admón. Riesgos'!#REF!,'12.1 Admón. Riesgos'!#REF!,"")</f>
        <v>#REF!</v>
      </c>
      <c r="O5" s="87" t="str">
        <f>IF(CONCATENATE($C$4,$K$25)='12.1 Admón. Riesgos'!N12,'12.1 Admón. Riesgos'!C12,"")</f>
        <v/>
      </c>
      <c r="P5" s="87" t="str">
        <f>IF(CONCATENATE($C$4,$K$25)='12.1 Admón. Riesgos'!N17,'12.1 Admón. Riesgos'!C17,"")</f>
        <v/>
      </c>
      <c r="Q5" s="88"/>
      <c r="R5" s="86"/>
      <c r="S5" s="87" t="str">
        <f>IF(CONCATENATE($C$4,$R$25)='12.1 Admón. Riesgos'!N6,'12.1 Admón. Riesgos'!C6,"")</f>
        <v/>
      </c>
      <c r="T5" s="87" t="e">
        <f>IF(CONCATENATE($C$4,$R$25)='12.1 Admón. Riesgos'!#REF!,'12.1 Admón. Riesgos'!#REF!,"")</f>
        <v>#REF!</v>
      </c>
      <c r="U5" s="87" t="e">
        <f>IF(CONCATENATE($C$4,$R$25)='12.1 Admón. Riesgos'!#REF!,'12.1 Admón. Riesgos'!#REF!,"")</f>
        <v>#REF!</v>
      </c>
      <c r="V5" s="87" t="str">
        <f>IF(CONCATENATE($C$11,$R$25)='12.1 Admón. Riesgos'!N12,'12.1 Admón. Riesgos'!C12,"")</f>
        <v/>
      </c>
      <c r="W5" s="87" t="str">
        <f>IF(CONCATENATE($C$11,$R$25)='12.1 Admón. Riesgos'!N17,'12.1 Admón. Riesgos'!C17,"")</f>
        <v/>
      </c>
      <c r="X5" s="89"/>
    </row>
    <row r="6" spans="2:27" ht="19.5" customHeight="1">
      <c r="B6" s="403" t="s">
        <v>66</v>
      </c>
      <c r="C6" s="402"/>
      <c r="D6" s="83"/>
      <c r="E6" s="84" t="str">
        <f>IF(CONCATENATE($C$4,$D$25)='12.1 Admón. Riesgos'!N7,'12.1 Admón. Riesgos'!C7,"")</f>
        <v/>
      </c>
      <c r="F6" s="84" t="e">
        <f>IF(CONCATENATE($C$4,$D$25)='12.1 Admón. Riesgos'!#REF!,'12.1 Admón. Riesgos'!#REF!,"")</f>
        <v>#REF!</v>
      </c>
      <c r="G6" s="84" t="e">
        <f>IF(CONCATENATE($C$4,$D$25)='12.1 Admón. Riesgos'!#REF!,'12.1 Admón. Riesgos'!#REF!,"")</f>
        <v>#REF!</v>
      </c>
      <c r="H6" s="84" t="str">
        <f>IF(CONCATENATE($C$4,$D$25)='12.1 Admón. Riesgos'!N13,'12.1 Admón. Riesgos'!C13,"")</f>
        <v/>
      </c>
      <c r="I6" s="84" t="str">
        <f>IF(CONCATENATE($C$4,$D$25)='12.1 Admón. Riesgos'!N18,'12.1 Admón. Riesgos'!C18,"")</f>
        <v/>
      </c>
      <c r="J6" s="85" t="str">
        <f>IF('12.1 Admón. Riesgos'!R6="ZONA DE RIESGO IMPORTANTE",'12.1 Admón. Riesgos'!E6,"")</f>
        <v/>
      </c>
      <c r="K6" s="86"/>
      <c r="L6" s="87" t="str">
        <f>IF(CONCATENATE($C$4,$K$25)='12.1 Admón. Riesgos'!N7,'12.1 Admón. Riesgos'!C7,"")</f>
        <v/>
      </c>
      <c r="M6" s="87" t="e">
        <f>IF(CONCATENATE($C$4,$K$25)='12.1 Admón. Riesgos'!#REF!,'12.1 Admón. Riesgos'!#REF!,"")</f>
        <v>#REF!</v>
      </c>
      <c r="N6" s="87" t="e">
        <f>IF(CONCATENATE($C$4,$K$25)='12.1 Admón. Riesgos'!#REF!,'12.1 Admón. Riesgos'!#REF!,"")</f>
        <v>#REF!</v>
      </c>
      <c r="O6" s="87" t="str">
        <f>IF(CONCATENATE($C$4,$K$25)='12.1 Admón. Riesgos'!N13,'12.1 Admón. Riesgos'!C13,"")</f>
        <v/>
      </c>
      <c r="P6" s="87" t="str">
        <f>IF(CONCATENATE($C$4,$K$25)='12.1 Admón. Riesgos'!N18,'12.1 Admón. Riesgos'!C18,"")</f>
        <v/>
      </c>
      <c r="Q6" s="88"/>
      <c r="R6" s="86"/>
      <c r="S6" s="87" t="str">
        <f>IF(CONCATENATE($C$4,$R$25)='12.1 Admón. Riesgos'!N7,'12.1 Admón. Riesgos'!C7,"")</f>
        <v/>
      </c>
      <c r="T6" s="87" t="e">
        <f>IF(CONCATENATE($C$4,$R$25)='12.1 Admón. Riesgos'!#REF!,'12.1 Admón. Riesgos'!#REF!,"")</f>
        <v>#REF!</v>
      </c>
      <c r="U6" s="87" t="e">
        <f>IF(CONCATENATE($C$4,$R$25)='12.1 Admón. Riesgos'!#REF!,'12.1 Admón. Riesgos'!#REF!,"")</f>
        <v>#REF!</v>
      </c>
      <c r="V6" s="87" t="str">
        <f>IF(CONCATENATE($C$11,$R$25)='12.1 Admón. Riesgos'!N13,'12.1 Admón. Riesgos'!C13,"")</f>
        <v/>
      </c>
      <c r="W6" s="87" t="str">
        <f>IF(CONCATENATE($C$11,$R$25)='12.1 Admón. Riesgos'!N18,'12.1 Admón. Riesgos'!C18,"")</f>
        <v/>
      </c>
      <c r="X6" s="89"/>
    </row>
    <row r="7" spans="2:27" ht="19.5" customHeight="1">
      <c r="B7" s="403"/>
      <c r="C7" s="402"/>
      <c r="D7" s="83"/>
      <c r="E7" s="84">
        <f>IF(CONCATENATE($C$4,$D$25)='12.1 Admón. Riesgos'!N8,'12.1 Admón. Riesgos'!C8,"")</f>
        <v>3</v>
      </c>
      <c r="F7" s="84" t="e">
        <f>IF(CONCATENATE($C$4,$D$25)='12.1 Admón. Riesgos'!#REF!,'12.1 Admón. Riesgos'!#REF!,"")</f>
        <v>#REF!</v>
      </c>
      <c r="G7" s="84" t="str">
        <f>IF(CONCATENATE($C$4,$D$25)='12.1 Admón. Riesgos'!N9,'12.1 Admón. Riesgos'!C9,"")</f>
        <v/>
      </c>
      <c r="H7" s="84" t="str">
        <f>IF(CONCATENATE($C$4,$D$25)='12.1 Admón. Riesgos'!N14,'12.1 Admón. Riesgos'!C14,"")</f>
        <v/>
      </c>
      <c r="I7" s="84" t="str">
        <f>IF(CONCATENATE($C$4,$D$25)='12.1 Admón. Riesgos'!N19,'12.1 Admón. Riesgos'!C19,"")</f>
        <v/>
      </c>
      <c r="J7" s="85" t="str">
        <f>IF('12.1 Admón. Riesgos'!R7="ZONA DE RIESGO IMPORTANTE",'12.1 Admón. Riesgos'!E7,"")</f>
        <v/>
      </c>
      <c r="K7" s="86"/>
      <c r="L7" s="87" t="str">
        <f>IF(CONCATENATE($C$4,$K$25)='12.1 Admón. Riesgos'!N8,'12.1 Admón. Riesgos'!C8,"")</f>
        <v/>
      </c>
      <c r="M7" s="87" t="e">
        <f>IF(CONCATENATE($C$4,$K$25)='12.1 Admón. Riesgos'!#REF!,'12.1 Admón. Riesgos'!#REF!,"")</f>
        <v>#REF!</v>
      </c>
      <c r="N7" s="87" t="str">
        <f>IF(CONCATENATE($C$4,$K$25)='12.1 Admón. Riesgos'!N9,'12.1 Admón. Riesgos'!C9,"")</f>
        <v/>
      </c>
      <c r="O7" s="87" t="str">
        <f>IF(CONCATENATE($C$4,$K$25)='12.1 Admón. Riesgos'!N14,'12.1 Admón. Riesgos'!C14,"")</f>
        <v/>
      </c>
      <c r="P7" s="87" t="str">
        <f>IF(CONCATENATE($C$4,$K$25)='12.1 Admón. Riesgos'!N19,'12.1 Admón. Riesgos'!C19,"")</f>
        <v/>
      </c>
      <c r="Q7" s="88"/>
      <c r="R7" s="86"/>
      <c r="S7" s="87" t="str">
        <f>IF(CONCATENATE($C$4,$R$25)='12.1 Admón. Riesgos'!N8,'12.1 Admón. Riesgos'!C8,"")</f>
        <v/>
      </c>
      <c r="T7" s="87" t="e">
        <f>IF(CONCATENATE($C$4,$R$25)='12.1 Admón. Riesgos'!#REF!,'12.1 Admón. Riesgos'!#REF!,"")</f>
        <v>#REF!</v>
      </c>
      <c r="U7" s="87" t="str">
        <f>IF(CONCATENATE($C$4,$R$25)='12.1 Admón. Riesgos'!N9,'12.1 Admón. Riesgos'!C9,"")</f>
        <v/>
      </c>
      <c r="V7" s="87" t="str">
        <f>IF(CONCATENATE($C$11,$R$25)='12.1 Admón. Riesgos'!N14,'12.1 Admón. Riesgos'!C14,"")</f>
        <v/>
      </c>
      <c r="W7" s="87" t="str">
        <f>IF(CONCATENATE($C$11,$R$25)='12.1 Admón. Riesgos'!N19,'12.1 Admón. Riesgos'!C19,"")</f>
        <v/>
      </c>
      <c r="X7" s="89"/>
    </row>
    <row r="8" spans="2:27" ht="19.5" customHeight="1">
      <c r="B8" s="403"/>
      <c r="C8" s="402"/>
      <c r="D8" s="83"/>
      <c r="E8" s="84" t="e">
        <f>IF(CONCATENATE($C$4,$D$25)='12.1 Admón. Riesgos'!#REF!,'12.1 Admón. Riesgos'!#REF!,"")</f>
        <v>#REF!</v>
      </c>
      <c r="F8" s="84" t="e">
        <f>IF(CONCATENATE($C$4,$D$25)='12.1 Admón. Riesgos'!#REF!,'12.1 Admón. Riesgos'!#REF!,"")</f>
        <v>#REF!</v>
      </c>
      <c r="G8" s="84" t="str">
        <f>IF(CONCATENATE($C$4,$D$25)='12.1 Admón. Riesgos'!N10,'12.1 Admón. Riesgos'!C10,"")</f>
        <v/>
      </c>
      <c r="H8" s="84" t="str">
        <f>IF(CONCATENATE($C$4,$D$25)='12.1 Admón. Riesgos'!N15,'12.1 Admón. Riesgos'!C15,"")</f>
        <v/>
      </c>
      <c r="I8" s="84" t="str">
        <f>IF(CONCATENATE($C$4,$D$25)='12.1 Admón. Riesgos'!N20,'12.1 Admón. Riesgos'!C20,"")</f>
        <v/>
      </c>
      <c r="J8" s="85"/>
      <c r="K8" s="86"/>
      <c r="L8" s="87" t="e">
        <f>IF(CONCATENATE($C$4,$K$25)='12.1 Admón. Riesgos'!#REF!,'12.1 Admón. Riesgos'!#REF!,"")</f>
        <v>#REF!</v>
      </c>
      <c r="M8" s="87" t="e">
        <f>IF(CONCATENATE($C$4,$K$25)='12.1 Admón. Riesgos'!#REF!,'12.1 Admón. Riesgos'!#REF!,"")</f>
        <v>#REF!</v>
      </c>
      <c r="N8" s="87" t="str">
        <f>IF(CONCATENATE($C$4,$K$25)='12.1 Admón. Riesgos'!N10,'12.1 Admón. Riesgos'!C10,"")</f>
        <v/>
      </c>
      <c r="O8" s="87" t="str">
        <f>IF(CONCATENATE($C$4,$K$25)='12.1 Admón. Riesgos'!N15,'12.1 Admón. Riesgos'!C15,"")</f>
        <v/>
      </c>
      <c r="P8" s="87" t="str">
        <f>IF(CONCATENATE($C$4,$K$25)='12.1 Admón. Riesgos'!N20,'12.1 Admón. Riesgos'!C20,"")</f>
        <v/>
      </c>
      <c r="Q8" s="88"/>
      <c r="R8" s="86"/>
      <c r="S8" s="87" t="e">
        <f>IF(CONCATENATE($C$4,$R$25)='12.1 Admón. Riesgos'!#REF!,'12.1 Admón. Riesgos'!#REF!,"")</f>
        <v>#REF!</v>
      </c>
      <c r="T8" s="87" t="e">
        <f>IF(CONCATENATE($C$4,$R$25)='12.1 Admón. Riesgos'!#REF!,'12.1 Admón. Riesgos'!#REF!,"")</f>
        <v>#REF!</v>
      </c>
      <c r="U8" s="87" t="str">
        <f>IF(CONCATENATE($C$4,$R$25)='12.1 Admón. Riesgos'!N10,'12.1 Admón. Riesgos'!C10,"")</f>
        <v/>
      </c>
      <c r="V8" s="87" t="str">
        <f>IF(CONCATENATE($C$11,$R$25)='12.1 Admón. Riesgos'!N15,'12.1 Admón. Riesgos'!C15,"")</f>
        <v/>
      </c>
      <c r="W8" s="87" t="str">
        <f>IF(CONCATENATE($C$11,$R$25)='12.1 Admón. Riesgos'!N20,'12.1 Admón. Riesgos'!C20,"")</f>
        <v/>
      </c>
      <c r="X8" s="89"/>
    </row>
    <row r="9" spans="2:27" ht="19.5" customHeight="1">
      <c r="B9" s="403"/>
      <c r="C9" s="402"/>
      <c r="D9" s="83"/>
      <c r="E9" s="84" t="e">
        <f>IF(CONCATENATE($C$4,$D$25)='12.1 Admón. Riesgos'!#REF!,'12.1 Admón. Riesgos'!#REF!,"")</f>
        <v>#REF!</v>
      </c>
      <c r="F9" s="84" t="e">
        <f>IF(CONCATENATE($C$4,$D$25)='12.1 Admón. Riesgos'!#REF!,'12.1 Admón. Riesgos'!#REF!,"")</f>
        <v>#REF!</v>
      </c>
      <c r="G9" s="84" t="str">
        <f>IF(CONCATENATE($C$4,$D$25)='12.1 Admón. Riesgos'!N11,'12.1 Admón. Riesgos'!C11,"")</f>
        <v/>
      </c>
      <c r="H9" s="84" t="str">
        <f>IF(CONCATENATE($C$4,$D$25)='12.1 Admón. Riesgos'!N16,'12.1 Admón. Riesgos'!C16,"")</f>
        <v/>
      </c>
      <c r="I9" s="84" t="str">
        <f>IF(CONCATENATE($C$4,$D$25)='12.1 Admón. Riesgos'!N21,'12.1 Admón. Riesgos'!C21,"")</f>
        <v/>
      </c>
      <c r="J9" s="85" t="str">
        <f>IF('12.1 Admón. Riesgos'!R8="ZONA DE RIESGO IMPORTANTE",'12.1 Admón. Riesgos'!E8,"")</f>
        <v/>
      </c>
      <c r="K9" s="86"/>
      <c r="L9" s="87" t="e">
        <f>IF(CONCATENATE($C$4,$K$25)='12.1 Admón. Riesgos'!#REF!,'12.1 Admón. Riesgos'!#REF!,"")</f>
        <v>#REF!</v>
      </c>
      <c r="M9" s="87" t="e">
        <f>IF(CONCATENATE($C$4,$K$25)='12.1 Admón. Riesgos'!#REF!,'12.1 Admón. Riesgos'!#REF!,"")</f>
        <v>#REF!</v>
      </c>
      <c r="N9" s="87" t="str">
        <f>IF(CONCATENATE($C$4,$K$25)='12.1 Admón. Riesgos'!N11,'12.1 Admón. Riesgos'!C11,"")</f>
        <v/>
      </c>
      <c r="O9" s="87" t="str">
        <f>IF(CONCATENATE($C$4,$K$25)='12.1 Admón. Riesgos'!N16,'12.1 Admón. Riesgos'!C16,"")</f>
        <v/>
      </c>
      <c r="P9" s="87" t="str">
        <f>IF(CONCATENATE($C$4,$K$25)='12.1 Admón. Riesgos'!N21,'12.1 Admón. Riesgos'!C21,"")</f>
        <v/>
      </c>
      <c r="Q9" s="88"/>
      <c r="R9" s="86"/>
      <c r="S9" s="87" t="e">
        <f>IF(CONCATENATE($C$4,$R$25)='12.1 Admón. Riesgos'!#REF!,'12.1 Admón. Riesgos'!#REF!,"")</f>
        <v>#REF!</v>
      </c>
      <c r="T9" s="87" t="e">
        <f>IF(CONCATENATE($C$4,$R$25)='12.1 Admón. Riesgos'!#REF!,'12.1 Admón. Riesgos'!#REF!,"")</f>
        <v>#REF!</v>
      </c>
      <c r="U9" s="87" t="str">
        <f>IF(CONCATENATE($C$4,$R$25)='12.1 Admón. Riesgos'!N11,'12.1 Admón. Riesgos'!C11,"")</f>
        <v/>
      </c>
      <c r="V9" s="87" t="str">
        <f>IF(CONCATENATE($C$11,$R$25)='12.1 Admón. Riesgos'!N16,'12.1 Admón. Riesgos'!C16,"")</f>
        <v/>
      </c>
      <c r="W9" s="87" t="str">
        <f>IF(CONCATENATE($C$11,$R$25)='12.1 Admón. Riesgos'!N21,'12.1 Admón. Riesgos'!C21,"")</f>
        <v/>
      </c>
      <c r="X9" s="89"/>
    </row>
    <row r="10" spans="2:27" ht="11.25" customHeight="1">
      <c r="B10" s="403"/>
      <c r="C10" s="402"/>
      <c r="D10" s="90"/>
      <c r="E10" s="91"/>
      <c r="F10" s="91" t="e">
        <f>IF('12.1 Admón. Riesgos'!#REF!="ZONA DE RIESGO IMPORTANTE",'12.1 Admón. Riesgos'!#REF!,"")</f>
        <v>#REF!</v>
      </c>
      <c r="G10" s="91"/>
      <c r="H10" s="91"/>
      <c r="I10" s="91" t="e">
        <f>IF('12.1 Admón. Riesgos'!#REF!="ZONA DE RIESGO IMPORTANTE",'12.1 Admón. Riesgos'!#REF!,"")</f>
        <v>#REF!</v>
      </c>
      <c r="J10" s="92" t="e">
        <f>IF('12.1 Admón. Riesgos'!#REF!="ZONA DE RIESGO IMPORTANTE",'12.1 Admón. Riesgos'!#REF!,"")</f>
        <v>#REF!</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IF(CONCATENATE($C$11,$D$25)='12.1 Admón. Riesgos'!N6,'12.1 Admón. Riesgos'!C6,"")</f>
        <v/>
      </c>
      <c r="F12" s="107" t="e">
        <f>IF(CONCATENATE($C$11,$D$25)='12.1 Admón. Riesgos'!#REF!,'12.1 Admón. Riesgos'!#REF!,"")</f>
        <v>#REF!</v>
      </c>
      <c r="G12" s="107" t="e">
        <f>IF(CONCATENATE($C$11,$D$25)='12.1 Admón. Riesgos'!#REF!,'12.1 Admón. Riesgos'!#REF!,"")</f>
        <v>#REF!</v>
      </c>
      <c r="H12" s="107" t="str">
        <f>IF(CONCATENATE($C$11,$D$25)='12.1 Admón. Riesgos'!N12,'12.1 Admón. Riesgos'!C12,"")</f>
        <v/>
      </c>
      <c r="I12" s="107" t="str">
        <f>IF(CONCATENATE($C$11,$D$25)='12.1 Admón. Riesgos'!N17,'12.1 Admón. Riesgos'!C17,"")</f>
        <v/>
      </c>
      <c r="J12" s="108"/>
      <c r="K12" s="109"/>
      <c r="L12" s="84" t="str">
        <f>IF(CONCATENATE($C$11,$K$25)='12.1 Admón. Riesgos'!N6,'12.1 Admón. Riesgos'!C6,"")</f>
        <v/>
      </c>
      <c r="M12" s="84" t="e">
        <f>IF(CONCATENATE($C$11,$K$25)='12.1 Admón. Riesgos'!#REF!,'12.1 Admón. Riesgos'!#REF!,"")</f>
        <v>#REF!</v>
      </c>
      <c r="N12" s="84" t="e">
        <f>IF(CONCATENATE($C$11,$K$25)='12.1 Admón. Riesgos'!#REF!,'12.1 Admón. Riesgos'!#REF!,"")</f>
        <v>#REF!</v>
      </c>
      <c r="O12" s="84" t="str">
        <f>IF(CONCATENATE($C$11,$K$25)='12.1 Admón. Riesgos'!N12,'12.1 Admón. Riesgos'!C12,"")</f>
        <v/>
      </c>
      <c r="P12" s="84" t="str">
        <f>IF(CONCATENATE($C$11,$K$25)='12.1 Admón. Riesgos'!N17,'12.1 Admón. Riesgos'!C17,"")</f>
        <v/>
      </c>
      <c r="Q12" s="85"/>
      <c r="R12" s="86"/>
      <c r="S12" s="87" t="str">
        <f>IF(CONCATENATE($C$11,$R$25)='12.1 Admón. Riesgos'!N6,'12.1 Admón. Riesgos'!C6,"")</f>
        <v/>
      </c>
      <c r="T12" s="87" t="e">
        <f>IF(CONCATENATE($C$11,$R$25)='12.1 Admón. Riesgos'!#REF!,'12.1 Admón. Riesgos'!#REF!,"")</f>
        <v>#REF!</v>
      </c>
      <c r="U12" s="87" t="e">
        <f>IF(CONCATENATE($C$11,$R$25)='12.1 Admón. Riesgos'!#REF!,'12.1 Admón. Riesgos'!#REF!,"")</f>
        <v>#REF!</v>
      </c>
      <c r="V12" s="87" t="str">
        <f>IF(CONCATENATE($C$11,$R$25)='12.1 Admón. Riesgos'!N12,'12.1 Admón. Riesgos'!C12,"")</f>
        <v/>
      </c>
      <c r="W12" s="87" t="str">
        <f>IF(CONCATENATE($C$11,$R$25)='12.1 Admón. Riesgos'!N17,'12.1 Admón. Riesgos'!C17,"")</f>
        <v/>
      </c>
      <c r="X12" s="89"/>
    </row>
    <row r="13" spans="2:27" ht="19.5" customHeight="1">
      <c r="B13" s="403"/>
      <c r="C13" s="402"/>
      <c r="D13" s="106"/>
      <c r="E13" s="107" t="str">
        <f>IF(CONCATENATE($C$11,$D$25)='12.1 Admón. Riesgos'!N7,'12.1 Admón. Riesgos'!C7,"")</f>
        <v/>
      </c>
      <c r="F13" s="107" t="e">
        <f>IF(CONCATENATE($C$11,$D$25)='12.1 Admón. Riesgos'!#REF!,'12.1 Admón. Riesgos'!#REF!,"")</f>
        <v>#REF!</v>
      </c>
      <c r="G13" s="107" t="e">
        <f>IF(CONCATENATE($C$11,$D$25)='12.1 Admón. Riesgos'!#REF!,'12.1 Admón. Riesgos'!#REF!,"")</f>
        <v>#REF!</v>
      </c>
      <c r="H13" s="107" t="str">
        <f>IF(CONCATENATE($C$11,$D$25)='12.1 Admón. Riesgos'!N13,'12.1 Admón. Riesgos'!C13,"")</f>
        <v/>
      </c>
      <c r="I13" s="107" t="str">
        <f>IF(CONCATENATE($C$11,$D$25)='12.1 Admón. Riesgos'!N18,'12.1 Admón. Riesgos'!C18,"")</f>
        <v/>
      </c>
      <c r="J13" s="108"/>
      <c r="K13" s="109"/>
      <c r="L13" s="84">
        <f>IF(CONCATENATE($C$11,$K$25)='12.1 Admón. Riesgos'!N7,'12.1 Admón. Riesgos'!C7,"")</f>
        <v>2</v>
      </c>
      <c r="M13" s="84" t="e">
        <f>IF(CONCATENATE($C$11,$K$25)='12.1 Admón. Riesgos'!#REF!,'12.1 Admón. Riesgos'!#REF!,"")</f>
        <v>#REF!</v>
      </c>
      <c r="N13" s="84" t="e">
        <f>IF(CONCATENATE($C$11,$K$25)='12.1 Admón. Riesgos'!#REF!,'12.1 Admón. Riesgos'!#REF!,"")</f>
        <v>#REF!</v>
      </c>
      <c r="O13" s="84" t="str">
        <f>IF(CONCATENATE($C$11,$K$25)='12.1 Admón. Riesgos'!N13,'12.1 Admón. Riesgos'!C13,"")</f>
        <v/>
      </c>
      <c r="P13" s="84" t="str">
        <f>IF(CONCATENATE($C$11,$K$25)='12.1 Admón. Riesgos'!N18,'12.1 Admón. Riesgos'!C18,"")</f>
        <v/>
      </c>
      <c r="Q13" s="85"/>
      <c r="R13" s="86"/>
      <c r="S13" s="87" t="str">
        <f>IF(CONCATENATE($C$11,$R$25)='12.1 Admón. Riesgos'!N7,'12.1 Admón. Riesgos'!C7,"")</f>
        <v/>
      </c>
      <c r="T13" s="87" t="e">
        <f>IF(CONCATENATE($C$11,$R$25)='12.1 Admón. Riesgos'!#REF!,'12.1 Admón. Riesgos'!#REF!,"")</f>
        <v>#REF!</v>
      </c>
      <c r="U13" s="87" t="e">
        <f>IF(CONCATENATE($C$11,$R$25)='12.1 Admón. Riesgos'!#REF!,'12.1 Admón. Riesgos'!#REF!,"")</f>
        <v>#REF!</v>
      </c>
      <c r="V13" s="87" t="str">
        <f>IF(CONCATENATE($C$11,$R$25)='12.1 Admón. Riesgos'!N13,'12.1 Admón. Riesgos'!C13,"")</f>
        <v/>
      </c>
      <c r="W13" s="87" t="str">
        <f>IF(CONCATENATE($C$11,$R$25)='12.1 Admón. Riesgos'!N18,'12.1 Admón. Riesgos'!C18,"")</f>
        <v/>
      </c>
      <c r="X13" s="89"/>
    </row>
    <row r="14" spans="2:27" ht="19.5" customHeight="1">
      <c r="B14" s="403"/>
      <c r="C14" s="402"/>
      <c r="D14" s="106"/>
      <c r="E14" s="107" t="str">
        <f>IF(CONCATENATE($C$11,$D$25)='12.1 Admón. Riesgos'!N8,'12.1 Admón. Riesgos'!C8,"")</f>
        <v/>
      </c>
      <c r="F14" s="107" t="e">
        <f>IF(CONCATENATE($C$11,$D$25)='12.1 Admón. Riesgos'!#REF!,'12.1 Admón. Riesgos'!#REF!,"")</f>
        <v>#REF!</v>
      </c>
      <c r="G14" s="107" t="str">
        <f>IF(CONCATENATE($C$11,$D$25)='12.1 Admón. Riesgos'!N9,'12.1 Admón. Riesgos'!C9,"")</f>
        <v/>
      </c>
      <c r="H14" s="107" t="str">
        <f>IF(CONCATENATE($C$11,$D$25)='12.1 Admón. Riesgos'!N14,'12.1 Admón. Riesgos'!C14,"")</f>
        <v/>
      </c>
      <c r="I14" s="107" t="str">
        <f>IF(CONCATENATE($C$11,$D$25)='12.1 Admón. Riesgos'!N19,'12.1 Admón. Riesgos'!C19,"")</f>
        <v/>
      </c>
      <c r="J14" s="108"/>
      <c r="K14" s="109"/>
      <c r="L14" s="84" t="str">
        <f>IF(CONCATENATE($C$11,$K$25)='12.1 Admón. Riesgos'!N8,'12.1 Admón. Riesgos'!C8,"")</f>
        <v/>
      </c>
      <c r="M14" s="84" t="e">
        <f>IF(CONCATENATE($C$11,$K$25)='12.1 Admón. Riesgos'!#REF!,'12.1 Admón. Riesgos'!#REF!,"")</f>
        <v>#REF!</v>
      </c>
      <c r="N14" s="84" t="str">
        <f>IF(CONCATENATE($C$11,$K$25)='12.1 Admón. Riesgos'!N9,'12.1 Admón. Riesgos'!C9,"")</f>
        <v/>
      </c>
      <c r="O14" s="84" t="str">
        <f>IF(CONCATENATE($C$11,$K$25)='12.1 Admón. Riesgos'!N14,'12.1 Admón. Riesgos'!C14,"")</f>
        <v/>
      </c>
      <c r="P14" s="84" t="str">
        <f>IF(CONCATENATE($C$11,$K$25)='12.1 Admón. Riesgos'!N19,'12.1 Admón. Riesgos'!C19,"")</f>
        <v/>
      </c>
      <c r="Q14" s="85"/>
      <c r="R14" s="86"/>
      <c r="S14" s="87" t="str">
        <f>IF(CONCATENATE($C$11,$R$25)='12.1 Admón. Riesgos'!N8,'12.1 Admón. Riesgos'!C8,"")</f>
        <v/>
      </c>
      <c r="T14" s="87" t="e">
        <f>IF(CONCATENATE($C$11,$R$25)='12.1 Admón. Riesgos'!#REF!,'12.1 Admón. Riesgos'!#REF!,"")</f>
        <v>#REF!</v>
      </c>
      <c r="U14" s="87" t="str">
        <f>IF(CONCATENATE($C$11,$R$25)='12.1 Admón. Riesgos'!N9,'12.1 Admón. Riesgos'!C9,"")</f>
        <v/>
      </c>
      <c r="V14" s="87" t="str">
        <f>IF(CONCATENATE($C$11,$R$25)='12.1 Admón. Riesgos'!N14,'12.1 Admón. Riesgos'!C14,"")</f>
        <v/>
      </c>
      <c r="W14" s="87" t="str">
        <f>IF(CONCATENATE($C$11,$R$25)='12.1 Admón. Riesgos'!N19,'12.1 Admón. Riesgos'!C19,"")</f>
        <v/>
      </c>
      <c r="X14" s="89"/>
    </row>
    <row r="15" spans="2:27" ht="19.5" customHeight="1">
      <c r="B15" s="403"/>
      <c r="C15" s="402"/>
      <c r="D15" s="106"/>
      <c r="E15" s="107" t="e">
        <f>IF(CONCATENATE($C$11,$D$25)='12.1 Admón. Riesgos'!#REF!,'12.1 Admón. Riesgos'!#REF!,"")</f>
        <v>#REF!</v>
      </c>
      <c r="F15" s="107" t="e">
        <f>IF(CONCATENATE($C$11,$D$25)='12.1 Admón. Riesgos'!#REF!,'12.1 Admón. Riesgos'!#REF!,"")</f>
        <v>#REF!</v>
      </c>
      <c r="G15" s="107" t="str">
        <f>IF(CONCATENATE($C$11,$D$25)='12.1 Admón. Riesgos'!N10,'12.1 Admón. Riesgos'!C10,"")</f>
        <v/>
      </c>
      <c r="H15" s="107" t="str">
        <f>IF(CONCATENATE($C$11,$D$25)='12.1 Admón. Riesgos'!N15,'12.1 Admón. Riesgos'!C15,"")</f>
        <v/>
      </c>
      <c r="I15" s="107" t="str">
        <f>IF(CONCATENATE($C$11,$D$25)='12.1 Admón. Riesgos'!N20,'12.1 Admón. Riesgos'!C20,"")</f>
        <v/>
      </c>
      <c r="J15" s="108"/>
      <c r="K15" s="109"/>
      <c r="L15" s="84" t="e">
        <f>IF(CONCATENATE($C$11,$K$25)='12.1 Admón. Riesgos'!#REF!,'12.1 Admón. Riesgos'!#REF!,"")</f>
        <v>#REF!</v>
      </c>
      <c r="M15" s="84" t="e">
        <f>IF(CONCATENATE($C$11,$K$25)='12.1 Admón. Riesgos'!#REF!,'12.1 Admón. Riesgos'!#REF!,"")</f>
        <v>#REF!</v>
      </c>
      <c r="N15" s="84" t="str">
        <f>IF(CONCATENATE($C$11,$K$25)='12.1 Admón. Riesgos'!N10,'12.1 Admón. Riesgos'!C10,"")</f>
        <v/>
      </c>
      <c r="O15" s="84" t="str">
        <f>IF(CONCATENATE($C$11,$K$25)='12.1 Admón. Riesgos'!N15,'12.1 Admón. Riesgos'!C15,"")</f>
        <v/>
      </c>
      <c r="P15" s="84" t="str">
        <f>IF(CONCATENATE($C$11,$K$25)='12.1 Admón. Riesgos'!N20,'12.1 Admón. Riesgos'!C20,"")</f>
        <v/>
      </c>
      <c r="Q15" s="85"/>
      <c r="R15" s="86"/>
      <c r="S15" s="87" t="e">
        <f>IF(CONCATENATE($C$11,$R$25)='12.1 Admón. Riesgos'!#REF!,'12.1 Admón. Riesgos'!#REF!,"")</f>
        <v>#REF!</v>
      </c>
      <c r="T15" s="87" t="e">
        <f>IF(CONCATENATE($C$11,$R$25)='12.1 Admón. Riesgos'!#REF!,'12.1 Admón. Riesgos'!#REF!,"")</f>
        <v>#REF!</v>
      </c>
      <c r="U15" s="87" t="str">
        <f>IF(CONCATENATE($C$11,$R$25)='12.1 Admón. Riesgos'!N10,'12.1 Admón. Riesgos'!C10,"")</f>
        <v/>
      </c>
      <c r="V15" s="87" t="str">
        <f>IF(CONCATENATE($C$11,$R$25)='12.1 Admón. Riesgos'!N15,'12.1 Admón. Riesgos'!C15,"")</f>
        <v/>
      </c>
      <c r="W15" s="87" t="str">
        <f>IF(CONCATENATE($C$11,$R$25)='12.1 Admón. Riesgos'!N20,'12.1 Admón. Riesgos'!C20,"")</f>
        <v/>
      </c>
      <c r="X15" s="89"/>
    </row>
    <row r="16" spans="2:27" ht="19.5" customHeight="1">
      <c r="B16" s="403"/>
      <c r="C16" s="402"/>
      <c r="D16" s="106"/>
      <c r="E16" s="107" t="e">
        <f>IF(CONCATENATE($C$11,$D$25)='12.1 Admón. Riesgos'!#REF!,'12.1 Admón. Riesgos'!#REF!,"")</f>
        <v>#REF!</v>
      </c>
      <c r="F16" s="107" t="e">
        <f>IF(CONCATENATE($C$11,$D$25)='12.1 Admón. Riesgos'!#REF!,'12.1 Admón. Riesgos'!#REF!,"")</f>
        <v>#REF!</v>
      </c>
      <c r="G16" s="107" t="str">
        <f>IF(CONCATENATE($C$11,$D$25)='12.1 Admón. Riesgos'!N11,'12.1 Admón. Riesgos'!C11,"")</f>
        <v/>
      </c>
      <c r="H16" s="107" t="str">
        <f>IF(CONCATENATE($C$11,$D$25)='12.1 Admón. Riesgos'!N16,'12.1 Admón. Riesgos'!C16,"")</f>
        <v/>
      </c>
      <c r="I16" s="107" t="str">
        <f>IF(CONCATENATE($C$11,$D$25)='12.1 Admón. Riesgos'!N21,'12.1 Admón. Riesgos'!C21,"")</f>
        <v/>
      </c>
      <c r="J16" s="108"/>
      <c r="K16" s="109"/>
      <c r="L16" s="84" t="e">
        <f>IF(CONCATENATE($C$11,$K$25)='12.1 Admón. Riesgos'!#REF!,'12.1 Admón. Riesgos'!#REF!,"")</f>
        <v>#REF!</v>
      </c>
      <c r="M16" s="84" t="e">
        <f>IF(CONCATENATE($C$11,$K$25)='12.1 Admón. Riesgos'!#REF!,'12.1 Admón. Riesgos'!#REF!,"")</f>
        <v>#REF!</v>
      </c>
      <c r="N16" s="84" t="str">
        <f>IF(CONCATENATE($C$11,$K$25)='12.1 Admón. Riesgos'!N11,'12.1 Admón. Riesgos'!C11,"")</f>
        <v/>
      </c>
      <c r="O16" s="84" t="str">
        <f>IF(CONCATENATE($C$11,$K$25)='12.1 Admón. Riesgos'!N16,'12.1 Admón. Riesgos'!C16,"")</f>
        <v/>
      </c>
      <c r="P16" s="84" t="str">
        <f>IF(CONCATENATE($C$11,$K$25)='12.1 Admón. Riesgos'!N21,'12.1 Admón. Riesgos'!C21,"")</f>
        <v/>
      </c>
      <c r="Q16" s="85"/>
      <c r="R16" s="86"/>
      <c r="S16" s="87" t="e">
        <f>IF(CONCATENATE($C$11,$R$25)='12.1 Admón. Riesgos'!#REF!,'12.1 Admón. Riesgos'!#REF!,"")</f>
        <v>#REF!</v>
      </c>
      <c r="T16" s="87" t="e">
        <f>IF(CONCATENATE($C$11,$R$25)='12.1 Admón. Riesgos'!#REF!,'12.1 Admón. Riesgos'!#REF!,"")</f>
        <v>#REF!</v>
      </c>
      <c r="U16" s="87" t="str">
        <f>IF(CONCATENATE($C$11,$R$25)='12.1 Admón. Riesgos'!N11,'12.1 Admón. Riesgos'!C11,"")</f>
        <v/>
      </c>
      <c r="V16" s="87" t="str">
        <f>IF(CONCATENATE($C$11,$R$25)='12.1 Admón. Riesgos'!N16,'12.1 Admón. Riesgos'!C16,"")</f>
        <v/>
      </c>
      <c r="W16" s="87" t="str">
        <f>IF(CONCATENATE($C$11,$R$25)='12.1 Admón. Riesgos'!N21,'12.1 Admón. Riesgos'!C21,"")</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IF(CONCATENATE($C$18,$D$25)='12.1 Admón. Riesgos'!N6,'12.1 Admón. Riesgos'!C6,"")</f>
        <v/>
      </c>
      <c r="F19" s="120" t="e">
        <f>IF(CONCATENATE($C$18,$D$25)='12.1 Admón. Riesgos'!#REF!,'12.1 Admón. Riesgos'!#REF!,"")</f>
        <v>#REF!</v>
      </c>
      <c r="G19" s="120" t="e">
        <f>IF(CONCATENATE($C$18,$D$25)='12.1 Admón. Riesgos'!#REF!,'12.1 Admón. Riesgos'!#REF!,"")</f>
        <v>#REF!</v>
      </c>
      <c r="H19" s="120" t="str">
        <f>IF(CONCATENATE($C$18,$D$25)='12.1 Admón. Riesgos'!N12,'12.1 Admón. Riesgos'!C12,"")</f>
        <v/>
      </c>
      <c r="I19" s="120" t="str">
        <f>IF(CONCATENATE($C$18,$D$25)='12.1 Admón. Riesgos'!N17,'12.1 Admón. Riesgos'!C17,"")</f>
        <v/>
      </c>
      <c r="J19" s="121"/>
      <c r="K19" s="122"/>
      <c r="L19" s="107" t="str">
        <f>IF(CONCATENATE($C$18,$K$25)='12.1 Admón. Riesgos'!N6,'12.1 Admón. Riesgos'!C6,"")</f>
        <v/>
      </c>
      <c r="M19" s="107" t="e">
        <f>IF(CONCATENATE($C$18,$K$25)='12.1 Admón. Riesgos'!#REF!,'12.1 Admón. Riesgos'!#REF!,"")</f>
        <v>#REF!</v>
      </c>
      <c r="N19" s="107" t="e">
        <f>IF(CONCATENATE($C$18,$K$25)='12.1 Admón. Riesgos'!#REF!,'12.1 Admón. Riesgos'!#REF!,"")</f>
        <v>#REF!</v>
      </c>
      <c r="O19" s="107" t="str">
        <f>IF(CONCATENATE($C$18,$K$25)='12.1 Admón. Riesgos'!N12,'12.1 Admón. Riesgos'!C12,"")</f>
        <v/>
      </c>
      <c r="P19" s="107" t="str">
        <f>IF(CONCATENATE($C$18,$K$25)='12.1 Admón. Riesgos'!N17,'12.1 Admón. Riesgos'!C17,"")</f>
        <v/>
      </c>
      <c r="Q19" s="108"/>
      <c r="R19" s="109"/>
      <c r="S19" s="84" t="str">
        <f>IF(CONCATENATE($C$18,$R$25)='12.1 Admón. Riesgos'!N6,'12.1 Admón. Riesgos'!C6,"")</f>
        <v/>
      </c>
      <c r="T19" s="84" t="e">
        <f>IF(CONCATENATE($C$18,$R$25)='12.1 Admón. Riesgos'!#REF!,'12.1 Admón. Riesgos'!#REF!,"")</f>
        <v>#REF!</v>
      </c>
      <c r="U19" s="84" t="e">
        <f>IF(CONCATENATE($C$18,$R$25)='12.1 Admón. Riesgos'!#REF!,'12.1 Admón. Riesgos'!#REF!,"")</f>
        <v>#REF!</v>
      </c>
      <c r="V19" s="84" t="str">
        <f>IF(CONCATENATE($C$18,$R$25)='12.1 Admón. Riesgos'!N12,'12.1 Admón. Riesgos'!C12,"")</f>
        <v/>
      </c>
      <c r="W19" s="84" t="str">
        <f>IF(CONCATENATE($C$18,$R$25)='12.1 Admón. Riesgos'!N17,'12.1 Admón. Riesgos'!C17,"")</f>
        <v/>
      </c>
      <c r="X19" s="123"/>
    </row>
    <row r="20" spans="2:24" ht="19.5" customHeight="1">
      <c r="B20" s="403"/>
      <c r="C20" s="402"/>
      <c r="D20" s="119"/>
      <c r="E20" s="120" t="str">
        <f>IF(CONCATENATE($C$18,$D$25)='12.1 Admón. Riesgos'!N7,'12.1 Admón. Riesgos'!C7,"")</f>
        <v/>
      </c>
      <c r="F20" s="120" t="e">
        <f>IF(CONCATENATE($C$18,$D$25)='12.1 Admón. Riesgos'!#REF!,'12.1 Admón. Riesgos'!#REF!,"")</f>
        <v>#REF!</v>
      </c>
      <c r="G20" s="120" t="e">
        <f>IF(CONCATENATE($C$18,$D$25)='12.1 Admón. Riesgos'!#REF!,'12.1 Admón. Riesgos'!#REF!,"")</f>
        <v>#REF!</v>
      </c>
      <c r="H20" s="120" t="str">
        <f>IF(CONCATENATE($C$18,$D$25)='12.1 Admón. Riesgos'!N13,'12.1 Admón. Riesgos'!C13,"")</f>
        <v/>
      </c>
      <c r="I20" s="120" t="str">
        <f>IF(CONCATENATE($C$18,$D$25)='12.1 Admón. Riesgos'!N18,'12.1 Admón. Riesgos'!C18,"")</f>
        <v/>
      </c>
      <c r="J20" s="121"/>
      <c r="K20" s="122"/>
      <c r="L20" s="107" t="str">
        <f>IF(CONCATENATE($C$18,$K$25)='12.1 Admón. Riesgos'!N7,'12.1 Admón. Riesgos'!C7,"")</f>
        <v/>
      </c>
      <c r="M20" s="107" t="e">
        <f>IF(CONCATENATE($C$18,$K$25)='12.1 Admón. Riesgos'!#REF!,'12.1 Admón. Riesgos'!#REF!,"")</f>
        <v>#REF!</v>
      </c>
      <c r="N20" s="107" t="e">
        <f>IF(CONCATENATE($C$18,$K$25)='12.1 Admón. Riesgos'!#REF!,'12.1 Admón. Riesgos'!#REF!,"")</f>
        <v>#REF!</v>
      </c>
      <c r="O20" s="107" t="str">
        <f>IF(CONCATENATE($C$18,$K$25)='12.1 Admón. Riesgos'!N13,'12.1 Admón. Riesgos'!C13,"")</f>
        <v/>
      </c>
      <c r="P20" s="107" t="str">
        <f>IF(CONCATENATE($C$18,$K$25)='12.1 Admón. Riesgos'!N18,'12.1 Admón. Riesgos'!C18,"")</f>
        <v/>
      </c>
      <c r="Q20" s="108"/>
      <c r="R20" s="109"/>
      <c r="S20" s="84" t="str">
        <f>IF(CONCATENATE($C$18,$R$25)='12.1 Admón. Riesgos'!N7,'12.1 Admón. Riesgos'!C7,"")</f>
        <v/>
      </c>
      <c r="T20" s="84" t="e">
        <f>IF(CONCATENATE($C$18,$R$25)='12.1 Admón. Riesgos'!#REF!,'12.1 Admón. Riesgos'!#REF!,"")</f>
        <v>#REF!</v>
      </c>
      <c r="U20" s="84" t="e">
        <f>IF(CONCATENATE($C$18,$R$25)='12.1 Admón. Riesgos'!#REF!,'12.1 Admón. Riesgos'!#REF!,"")</f>
        <v>#REF!</v>
      </c>
      <c r="V20" s="84" t="str">
        <f>IF(CONCATENATE($C$18,$R$25)='12.1 Admón. Riesgos'!N13,'12.1 Admón. Riesgos'!C13,"")</f>
        <v/>
      </c>
      <c r="W20" s="84" t="str">
        <f>IF(CONCATENATE($C$18,$R$25)='12.1 Admón. Riesgos'!N18,'12.1 Admón. Riesgos'!C18,"")</f>
        <v/>
      </c>
      <c r="X20" s="123"/>
    </row>
    <row r="21" spans="2:24" ht="19.5" customHeight="1">
      <c r="B21" s="403"/>
      <c r="C21" s="402"/>
      <c r="D21" s="119"/>
      <c r="E21" s="120" t="str">
        <f>IF(CONCATENATE($C$18,$D$25)='12.1 Admón. Riesgos'!N8,'12.1 Admón. Riesgos'!C8,"")</f>
        <v/>
      </c>
      <c r="F21" s="120" t="e">
        <f>IF(CONCATENATE($C$18,$D$25)='12.1 Admón. Riesgos'!#REF!,'12.1 Admón. Riesgos'!#REF!,"")</f>
        <v>#REF!</v>
      </c>
      <c r="G21" s="120" t="str">
        <f>IF(CONCATENATE($C$18,$D$25)='12.1 Admón. Riesgos'!N9,'12.1 Admón. Riesgos'!C9,"")</f>
        <v/>
      </c>
      <c r="H21" s="120" t="str">
        <f>IF(CONCATENATE($C$18,$D$25)='12.1 Admón. Riesgos'!N14,'12.1 Admón. Riesgos'!C14,"")</f>
        <v/>
      </c>
      <c r="I21" s="120" t="str">
        <f>IF(CONCATENATE($C$18,$D$25)='12.1 Admón. Riesgos'!N19,'12.1 Admón. Riesgos'!C19,"")</f>
        <v/>
      </c>
      <c r="J21" s="121"/>
      <c r="K21" s="122"/>
      <c r="L21" s="107" t="str">
        <f>IF(CONCATENATE($C$18,$K$25)='12.1 Admón. Riesgos'!N8,'12.1 Admón. Riesgos'!C8,"")</f>
        <v/>
      </c>
      <c r="M21" s="107" t="e">
        <f>IF(CONCATENATE($C$18,$K$25)='12.1 Admón. Riesgos'!#REF!,'12.1 Admón. Riesgos'!#REF!,"")</f>
        <v>#REF!</v>
      </c>
      <c r="N21" s="107" t="str">
        <f>IF(CONCATENATE($C$18,$K$25)='12.1 Admón. Riesgos'!N9,'12.1 Admón. Riesgos'!C9,"")</f>
        <v/>
      </c>
      <c r="O21" s="107" t="str">
        <f>IF(CONCATENATE($C$18,$K$25)='12.1 Admón. Riesgos'!N14,'12.1 Admón. Riesgos'!C14,"")</f>
        <v/>
      </c>
      <c r="P21" s="107" t="str">
        <f>IF(CONCATENATE($C$18,$K$25)='12.1 Admón. Riesgos'!N19,'12.1 Admón. Riesgos'!C19,"")</f>
        <v/>
      </c>
      <c r="Q21" s="108"/>
      <c r="R21" s="109"/>
      <c r="S21" s="84" t="str">
        <f>IF(CONCATENATE($C$18,$R$25)='12.1 Admón. Riesgos'!N8,'12.1 Admón. Riesgos'!C8,"")</f>
        <v/>
      </c>
      <c r="T21" s="84" t="e">
        <f>IF(CONCATENATE($C$18,$R$25)='12.1 Admón. Riesgos'!#REF!,'12.1 Admón. Riesgos'!#REF!,"")</f>
        <v>#REF!</v>
      </c>
      <c r="U21" s="84" t="str">
        <f>IF(CONCATENATE($C$18,$R$25)='12.1 Admón. Riesgos'!N9,'12.1 Admón. Riesgos'!C9,"")</f>
        <v/>
      </c>
      <c r="V21" s="84" t="str">
        <f>IF(CONCATENATE($C$18,$R$25)='12.1 Admón. Riesgos'!N14,'12.1 Admón. Riesgos'!C14,"")</f>
        <v/>
      </c>
      <c r="W21" s="84" t="str">
        <f>IF(CONCATENATE($C$18,$R$25)='12.1 Admón. Riesgos'!N19,'12.1 Admón. Riesgos'!C19,"")</f>
        <v/>
      </c>
      <c r="X21" s="123"/>
    </row>
    <row r="22" spans="2:24" ht="19.5" customHeight="1">
      <c r="B22" s="403"/>
      <c r="C22" s="402"/>
      <c r="D22" s="119"/>
      <c r="E22" s="120" t="e">
        <f>IF(CONCATENATE($C$18,$D$25)='12.1 Admón. Riesgos'!#REF!,'12.1 Admón. Riesgos'!#REF!,"")</f>
        <v>#REF!</v>
      </c>
      <c r="F22" s="120" t="e">
        <f>IF(CONCATENATE($C$18,$D$25)='12.1 Admón. Riesgos'!#REF!,'12.1 Admón. Riesgos'!#REF!,"")</f>
        <v>#REF!</v>
      </c>
      <c r="G22" s="120" t="str">
        <f>IF(CONCATENATE($C$18,$D$25)='12.1 Admón. Riesgos'!N10,'12.1 Admón. Riesgos'!C10,"")</f>
        <v/>
      </c>
      <c r="H22" s="120" t="str">
        <f>IF(CONCATENATE($C$18,$D$25)='12.1 Admón. Riesgos'!N15,'12.1 Admón. Riesgos'!C15,"")</f>
        <v/>
      </c>
      <c r="I22" s="120" t="str">
        <f>IF(CONCATENATE($C$18,$D$25)='12.1 Admón. Riesgos'!N20,'12.1 Admón. Riesgos'!C20,"")</f>
        <v/>
      </c>
      <c r="J22" s="121"/>
      <c r="K22" s="122"/>
      <c r="L22" s="107" t="e">
        <f>IF(CONCATENATE($C$18,$K$25)='12.1 Admón. Riesgos'!#REF!,'12.1 Admón. Riesgos'!#REF!,"")</f>
        <v>#REF!</v>
      </c>
      <c r="M22" s="107" t="e">
        <f>IF(CONCATENATE($C$18,$K$25)='12.1 Admón. Riesgos'!#REF!,'12.1 Admón. Riesgos'!#REF!,"")</f>
        <v>#REF!</v>
      </c>
      <c r="N22" s="107" t="str">
        <f>IF(CONCATENATE($C$18,$K$25)='12.1 Admón. Riesgos'!N10,'12.1 Admón. Riesgos'!C10,"")</f>
        <v/>
      </c>
      <c r="O22" s="107" t="str">
        <f>IF(CONCATENATE($C$18,$K$25)='12.1 Admón. Riesgos'!N15,'12.1 Admón. Riesgos'!C15,"")</f>
        <v/>
      </c>
      <c r="P22" s="107" t="str">
        <f>IF(CONCATENATE($C$18,$K$25)='12.1 Admón. Riesgos'!N20,'12.1 Admón. Riesgos'!C20,"")</f>
        <v/>
      </c>
      <c r="Q22" s="108"/>
      <c r="R22" s="109"/>
      <c r="S22" s="84" t="e">
        <f>IF(CONCATENATE($C$18,$R$25)='12.1 Admón. Riesgos'!#REF!,'12.1 Admón. Riesgos'!#REF!,"")</f>
        <v>#REF!</v>
      </c>
      <c r="T22" s="84" t="e">
        <f>IF(CONCATENATE($C$18,$R$25)='12.1 Admón. Riesgos'!#REF!,'12.1 Admón. Riesgos'!#REF!,"")</f>
        <v>#REF!</v>
      </c>
      <c r="U22" s="84" t="str">
        <f>IF(CONCATENATE($C$18,$R$25)='12.1 Admón. Riesgos'!N10,'12.1 Admón. Riesgos'!C10,"")</f>
        <v/>
      </c>
      <c r="V22" s="84" t="str">
        <f>IF(CONCATENATE($C$18,$R$25)='12.1 Admón. Riesgos'!N15,'12.1 Admón. Riesgos'!C15,"")</f>
        <v/>
      </c>
      <c r="W22" s="84" t="str">
        <f>IF(CONCATENATE($C$18,$R$25)='12.1 Admón. Riesgos'!N20,'12.1 Admón. Riesgos'!C20,"")</f>
        <v/>
      </c>
      <c r="X22" s="123"/>
    </row>
    <row r="23" spans="2:24" ht="19.5" customHeight="1">
      <c r="C23" s="402"/>
      <c r="D23" s="119"/>
      <c r="E23" s="120" t="e">
        <f>IF(CONCATENATE($C$18,$D$25)='12.1 Admón. Riesgos'!#REF!,'12.1 Admón. Riesgos'!#REF!,"")</f>
        <v>#REF!</v>
      </c>
      <c r="F23" s="120" t="e">
        <f>IF(CONCATENATE($C$18,$D$25)='12.1 Admón. Riesgos'!#REF!,'12.1 Admón. Riesgos'!#REF!,"")</f>
        <v>#REF!</v>
      </c>
      <c r="G23" s="120" t="str">
        <f>IF(CONCATENATE($C$18,$D$25)='12.1 Admón. Riesgos'!N11,'12.1 Admón. Riesgos'!C11,"")</f>
        <v/>
      </c>
      <c r="H23" s="120" t="str">
        <f>IF(CONCATENATE($C$18,$D$25)='12.1 Admón. Riesgos'!N16,'12.1 Admón. Riesgos'!C16,"")</f>
        <v/>
      </c>
      <c r="I23" s="120" t="str">
        <f>IF(CONCATENATE($C$18,$D$25)='12.1 Admón. Riesgos'!N21,'12.1 Admón. Riesgos'!C21,"")</f>
        <v/>
      </c>
      <c r="J23" s="121"/>
      <c r="K23" s="122"/>
      <c r="L23" s="107" t="e">
        <f>IF(CONCATENATE($C$18,$K$25)='12.1 Admón. Riesgos'!#REF!,'12.1 Admón. Riesgos'!#REF!,"")</f>
        <v>#REF!</v>
      </c>
      <c r="M23" s="107" t="e">
        <f>IF(CONCATENATE($C$18,$K$25)='12.1 Admón. Riesgos'!#REF!,'12.1 Admón. Riesgos'!#REF!,"")</f>
        <v>#REF!</v>
      </c>
      <c r="N23" s="107" t="str">
        <f>IF(CONCATENATE($C$18,$K$25)='12.1 Admón. Riesgos'!N11,'12.1 Admón. Riesgos'!C11,"")</f>
        <v/>
      </c>
      <c r="O23" s="107" t="str">
        <f>IF(CONCATENATE($C$18,$K$25)='12.1 Admón. Riesgos'!N16,'12.1 Admón. Riesgos'!C16,"")</f>
        <v/>
      </c>
      <c r="P23" s="107" t="str">
        <f>IF(CONCATENATE($C$18,$K$25)='12.1 Admón. Riesgos'!N21,'12.1 Admón. Riesgos'!C21,"")</f>
        <v/>
      </c>
      <c r="Q23" s="108"/>
      <c r="R23" s="109"/>
      <c r="S23" s="84" t="e">
        <f>IF(CONCATENATE($C$18,$R$25)='12.1 Admón. Riesgos'!#REF!,'12.1 Admón. Riesgos'!#REF!,"")</f>
        <v>#REF!</v>
      </c>
      <c r="T23" s="84" t="e">
        <f>IF(CONCATENATE($C$18,$R$25)='12.1 Admón. Riesgos'!#REF!,'12.1 Admón. Riesgos'!#REF!,"")</f>
        <v>#REF!</v>
      </c>
      <c r="U23" s="84" t="str">
        <f>IF(CONCATENATE($C$18,$R$25)='12.1 Admón. Riesgos'!N11,'12.1 Admón. Riesgos'!C11,"")</f>
        <v/>
      </c>
      <c r="V23" s="84" t="str">
        <f>IF(CONCATENATE($C$18,$R$25)='12.1 Admón. Riesgos'!N16,'12.1 Admón. Riesgos'!C16,"")</f>
        <v/>
      </c>
      <c r="W23" s="84" t="str">
        <f>IF(CONCATENATE($C$18,$R$25)='12.1 Admón. Riesgos'!N21,'12.1 Admón. Riesgos'!C21,"")</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C7jNKGHZrDH6LngcLwNAD8mjCGE9MD9zfomTJ8kVGBpvUcJoBqywcIRF7hGZIgMqpMrDoSNL3r/mllrGuBJQMQ==" saltValue="b/aUr6pUOzbHXKRRBfh5nA=="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pageSetup orientation="portrait" horizontalDpi="4294967293" verticalDpi="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topLeftCell="A7" workbookViewId="0">
      <selection activeCell="R8" sqref="R8"/>
    </sheetView>
  </sheetViews>
  <sheetFormatPr baseColWidth="10" defaultColWidth="4.7109375" defaultRowHeight="19.5" customHeight="1"/>
  <cols>
    <col min="1" max="2" width="4.7109375" style="74" customWidth="1"/>
    <col min="3" max="3" width="20.7109375" style="75" customWidth="1"/>
    <col min="4" max="4" width="2.85546875" style="74" customWidth="1"/>
    <col min="5" max="5" width="4.7109375" style="74" customWidth="1"/>
    <col min="6" max="6" width="6.28515625" style="74" bestFit="1" customWidth="1"/>
    <col min="7" max="9" width="4.7109375" style="74" customWidth="1"/>
    <col min="10" max="10" width="3.28515625" style="74" customWidth="1"/>
    <col min="11" max="11" width="3" style="74" customWidth="1"/>
    <col min="12" max="13" width="4.7109375" style="74" customWidth="1"/>
    <col min="14"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1" width="4.7109375" style="74" customWidth="1"/>
    <col min="262" max="262" width="6.28515625" style="74" bestFit="1" customWidth="1"/>
    <col min="263" max="265" width="4.7109375" style="74" customWidth="1"/>
    <col min="266" max="266" width="3.28515625" style="74" customWidth="1"/>
    <col min="267" max="267" width="3" style="74" customWidth="1"/>
    <col min="268" max="269" width="4.7109375" style="74" customWidth="1"/>
    <col min="270"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17" width="4.7109375" style="74" customWidth="1"/>
    <col min="518" max="518" width="6.28515625" style="74" bestFit="1" customWidth="1"/>
    <col min="519" max="521" width="4.7109375" style="74" customWidth="1"/>
    <col min="522" max="522" width="3.28515625" style="74" customWidth="1"/>
    <col min="523" max="523" width="3" style="74" customWidth="1"/>
    <col min="524" max="525" width="4.7109375" style="74" customWidth="1"/>
    <col min="526"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3" width="4.7109375" style="74" customWidth="1"/>
    <col min="774" max="774" width="6.28515625" style="74" bestFit="1" customWidth="1"/>
    <col min="775" max="777" width="4.7109375" style="74" customWidth="1"/>
    <col min="778" max="778" width="3.28515625" style="74" customWidth="1"/>
    <col min="779" max="779" width="3" style="74" customWidth="1"/>
    <col min="780" max="781" width="4.7109375" style="74" customWidth="1"/>
    <col min="782"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29" width="4.7109375" style="74" customWidth="1"/>
    <col min="1030" max="1030" width="6.28515625" style="74" bestFit="1" customWidth="1"/>
    <col min="1031" max="1033" width="4.7109375" style="74" customWidth="1"/>
    <col min="1034" max="1034" width="3.28515625" style="74" customWidth="1"/>
    <col min="1035" max="1035" width="3" style="74" customWidth="1"/>
    <col min="1036" max="1037" width="4.7109375" style="74" customWidth="1"/>
    <col min="1038"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5" width="4.7109375" style="74" customWidth="1"/>
    <col min="1286" max="1286" width="6.28515625" style="74" bestFit="1" customWidth="1"/>
    <col min="1287" max="1289" width="4.7109375" style="74" customWidth="1"/>
    <col min="1290" max="1290" width="3.28515625" style="74" customWidth="1"/>
    <col min="1291" max="1291" width="3" style="74" customWidth="1"/>
    <col min="1292" max="1293" width="4.7109375" style="74" customWidth="1"/>
    <col min="1294"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1" width="4.7109375" style="74" customWidth="1"/>
    <col min="1542" max="1542" width="6.28515625" style="74" bestFit="1" customWidth="1"/>
    <col min="1543" max="1545" width="4.7109375" style="74" customWidth="1"/>
    <col min="1546" max="1546" width="3.28515625" style="74" customWidth="1"/>
    <col min="1547" max="1547" width="3" style="74" customWidth="1"/>
    <col min="1548" max="1549" width="4.7109375" style="74" customWidth="1"/>
    <col min="1550"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797" width="4.7109375" style="74" customWidth="1"/>
    <col min="1798" max="1798" width="6.28515625" style="74" bestFit="1" customWidth="1"/>
    <col min="1799" max="1801" width="4.7109375" style="74" customWidth="1"/>
    <col min="1802" max="1802" width="3.28515625" style="74" customWidth="1"/>
    <col min="1803" max="1803" width="3" style="74" customWidth="1"/>
    <col min="1804" max="1805" width="4.7109375" style="74" customWidth="1"/>
    <col min="1806"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3" width="4.7109375" style="74" customWidth="1"/>
    <col min="2054" max="2054" width="6.28515625" style="74" bestFit="1" customWidth="1"/>
    <col min="2055" max="2057" width="4.7109375" style="74" customWidth="1"/>
    <col min="2058" max="2058" width="3.28515625" style="74" customWidth="1"/>
    <col min="2059" max="2059" width="3" style="74" customWidth="1"/>
    <col min="2060" max="2061" width="4.7109375" style="74" customWidth="1"/>
    <col min="2062"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09" width="4.7109375" style="74" customWidth="1"/>
    <col min="2310" max="2310" width="6.28515625" style="74" bestFit="1" customWidth="1"/>
    <col min="2311" max="2313" width="4.7109375" style="74" customWidth="1"/>
    <col min="2314" max="2314" width="3.28515625" style="74" customWidth="1"/>
    <col min="2315" max="2315" width="3" style="74" customWidth="1"/>
    <col min="2316" max="2317" width="4.7109375" style="74" customWidth="1"/>
    <col min="2318"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5" width="4.7109375" style="74" customWidth="1"/>
    <col min="2566" max="2566" width="6.28515625" style="74" bestFit="1" customWidth="1"/>
    <col min="2567" max="2569" width="4.7109375" style="74" customWidth="1"/>
    <col min="2570" max="2570" width="3.28515625" style="74" customWidth="1"/>
    <col min="2571" max="2571" width="3" style="74" customWidth="1"/>
    <col min="2572" max="2573" width="4.7109375" style="74" customWidth="1"/>
    <col min="2574"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1" width="4.7109375" style="74" customWidth="1"/>
    <col min="2822" max="2822" width="6.28515625" style="74" bestFit="1" customWidth="1"/>
    <col min="2823" max="2825" width="4.7109375" style="74" customWidth="1"/>
    <col min="2826" max="2826" width="3.28515625" style="74" customWidth="1"/>
    <col min="2827" max="2827" width="3" style="74" customWidth="1"/>
    <col min="2828" max="2829" width="4.7109375" style="74" customWidth="1"/>
    <col min="2830"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77" width="4.7109375" style="74" customWidth="1"/>
    <col min="3078" max="3078" width="6.28515625" style="74" bestFit="1" customWidth="1"/>
    <col min="3079" max="3081" width="4.7109375" style="74" customWidth="1"/>
    <col min="3082" max="3082" width="3.28515625" style="74" customWidth="1"/>
    <col min="3083" max="3083" width="3" style="74" customWidth="1"/>
    <col min="3084" max="3085" width="4.7109375" style="74" customWidth="1"/>
    <col min="3086"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3" width="4.7109375" style="74" customWidth="1"/>
    <col min="3334" max="3334" width="6.28515625" style="74" bestFit="1" customWidth="1"/>
    <col min="3335" max="3337" width="4.7109375" style="74" customWidth="1"/>
    <col min="3338" max="3338" width="3.28515625" style="74" customWidth="1"/>
    <col min="3339" max="3339" width="3" style="74" customWidth="1"/>
    <col min="3340" max="3341" width="4.7109375" style="74" customWidth="1"/>
    <col min="3342"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89" width="4.7109375" style="74" customWidth="1"/>
    <col min="3590" max="3590" width="6.28515625" style="74" bestFit="1" customWidth="1"/>
    <col min="3591" max="3593" width="4.7109375" style="74" customWidth="1"/>
    <col min="3594" max="3594" width="3.28515625" style="74" customWidth="1"/>
    <col min="3595" max="3595" width="3" style="74" customWidth="1"/>
    <col min="3596" max="3597" width="4.7109375" style="74" customWidth="1"/>
    <col min="3598"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5" width="4.7109375" style="74" customWidth="1"/>
    <col min="3846" max="3846" width="6.28515625" style="74" bestFit="1" customWidth="1"/>
    <col min="3847" max="3849" width="4.7109375" style="74" customWidth="1"/>
    <col min="3850" max="3850" width="3.28515625" style="74" customWidth="1"/>
    <col min="3851" max="3851" width="3" style="74" customWidth="1"/>
    <col min="3852" max="3853" width="4.7109375" style="74" customWidth="1"/>
    <col min="3854"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1" width="4.7109375" style="74" customWidth="1"/>
    <col min="4102" max="4102" width="6.28515625" style="74" bestFit="1" customWidth="1"/>
    <col min="4103" max="4105" width="4.7109375" style="74" customWidth="1"/>
    <col min="4106" max="4106" width="3.28515625" style="74" customWidth="1"/>
    <col min="4107" max="4107" width="3" style="74" customWidth="1"/>
    <col min="4108" max="4109" width="4.7109375" style="74" customWidth="1"/>
    <col min="4110"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57" width="4.7109375" style="74" customWidth="1"/>
    <col min="4358" max="4358" width="6.28515625" style="74" bestFit="1" customWidth="1"/>
    <col min="4359" max="4361" width="4.7109375" style="74" customWidth="1"/>
    <col min="4362" max="4362" width="3.28515625" style="74" customWidth="1"/>
    <col min="4363" max="4363" width="3" style="74" customWidth="1"/>
    <col min="4364" max="4365" width="4.7109375" style="74" customWidth="1"/>
    <col min="4366"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3" width="4.7109375" style="74" customWidth="1"/>
    <col min="4614" max="4614" width="6.28515625" style="74" bestFit="1" customWidth="1"/>
    <col min="4615" max="4617" width="4.7109375" style="74" customWidth="1"/>
    <col min="4618" max="4618" width="3.28515625" style="74" customWidth="1"/>
    <col min="4619" max="4619" width="3" style="74" customWidth="1"/>
    <col min="4620" max="4621" width="4.7109375" style="74" customWidth="1"/>
    <col min="4622"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69" width="4.7109375" style="74" customWidth="1"/>
    <col min="4870" max="4870" width="6.28515625" style="74" bestFit="1" customWidth="1"/>
    <col min="4871" max="4873" width="4.7109375" style="74" customWidth="1"/>
    <col min="4874" max="4874" width="3.28515625" style="74" customWidth="1"/>
    <col min="4875" max="4875" width="3" style="74" customWidth="1"/>
    <col min="4876" max="4877" width="4.7109375" style="74" customWidth="1"/>
    <col min="4878"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5" width="4.7109375" style="74" customWidth="1"/>
    <col min="5126" max="5126" width="6.28515625" style="74" bestFit="1" customWidth="1"/>
    <col min="5127" max="5129" width="4.7109375" style="74" customWidth="1"/>
    <col min="5130" max="5130" width="3.28515625" style="74" customWidth="1"/>
    <col min="5131" max="5131" width="3" style="74" customWidth="1"/>
    <col min="5132" max="5133" width="4.7109375" style="74" customWidth="1"/>
    <col min="5134"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1" width="4.7109375" style="74" customWidth="1"/>
    <col min="5382" max="5382" width="6.28515625" style="74" bestFit="1" customWidth="1"/>
    <col min="5383" max="5385" width="4.7109375" style="74" customWidth="1"/>
    <col min="5386" max="5386" width="3.28515625" style="74" customWidth="1"/>
    <col min="5387" max="5387" width="3" style="74" customWidth="1"/>
    <col min="5388" max="5389" width="4.7109375" style="74" customWidth="1"/>
    <col min="5390"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37" width="4.7109375" style="74" customWidth="1"/>
    <col min="5638" max="5638" width="6.28515625" style="74" bestFit="1" customWidth="1"/>
    <col min="5639" max="5641" width="4.7109375" style="74" customWidth="1"/>
    <col min="5642" max="5642" width="3.28515625" style="74" customWidth="1"/>
    <col min="5643" max="5643" width="3" style="74" customWidth="1"/>
    <col min="5644" max="5645" width="4.7109375" style="74" customWidth="1"/>
    <col min="5646"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3" width="4.7109375" style="74" customWidth="1"/>
    <col min="5894" max="5894" width="6.28515625" style="74" bestFit="1" customWidth="1"/>
    <col min="5895" max="5897" width="4.7109375" style="74" customWidth="1"/>
    <col min="5898" max="5898" width="3.28515625" style="74" customWidth="1"/>
    <col min="5899" max="5899" width="3" style="74" customWidth="1"/>
    <col min="5900" max="5901" width="4.7109375" style="74" customWidth="1"/>
    <col min="5902"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49" width="4.7109375" style="74" customWidth="1"/>
    <col min="6150" max="6150" width="6.28515625" style="74" bestFit="1" customWidth="1"/>
    <col min="6151" max="6153" width="4.7109375" style="74" customWidth="1"/>
    <col min="6154" max="6154" width="3.28515625" style="74" customWidth="1"/>
    <col min="6155" max="6155" width="3" style="74" customWidth="1"/>
    <col min="6156" max="6157" width="4.7109375" style="74" customWidth="1"/>
    <col min="6158"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5" width="4.7109375" style="74" customWidth="1"/>
    <col min="6406" max="6406" width="6.28515625" style="74" bestFit="1" customWidth="1"/>
    <col min="6407" max="6409" width="4.7109375" style="74" customWidth="1"/>
    <col min="6410" max="6410" width="3.28515625" style="74" customWidth="1"/>
    <col min="6411" max="6411" width="3" style="74" customWidth="1"/>
    <col min="6412" max="6413" width="4.7109375" style="74" customWidth="1"/>
    <col min="6414"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1" width="4.7109375" style="74" customWidth="1"/>
    <col min="6662" max="6662" width="6.28515625" style="74" bestFit="1" customWidth="1"/>
    <col min="6663" max="6665" width="4.7109375" style="74" customWidth="1"/>
    <col min="6666" max="6666" width="3.28515625" style="74" customWidth="1"/>
    <col min="6667" max="6667" width="3" style="74" customWidth="1"/>
    <col min="6668" max="6669" width="4.7109375" style="74" customWidth="1"/>
    <col min="6670"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17" width="4.7109375" style="74" customWidth="1"/>
    <col min="6918" max="6918" width="6.28515625" style="74" bestFit="1" customWidth="1"/>
    <col min="6919" max="6921" width="4.7109375" style="74" customWidth="1"/>
    <col min="6922" max="6922" width="3.28515625" style="74" customWidth="1"/>
    <col min="6923" max="6923" width="3" style="74" customWidth="1"/>
    <col min="6924" max="6925" width="4.7109375" style="74" customWidth="1"/>
    <col min="6926"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3" width="4.7109375" style="74" customWidth="1"/>
    <col min="7174" max="7174" width="6.28515625" style="74" bestFit="1" customWidth="1"/>
    <col min="7175" max="7177" width="4.7109375" style="74" customWidth="1"/>
    <col min="7178" max="7178" width="3.28515625" style="74" customWidth="1"/>
    <col min="7179" max="7179" width="3" style="74" customWidth="1"/>
    <col min="7180" max="7181" width="4.7109375" style="74" customWidth="1"/>
    <col min="7182"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29" width="4.7109375" style="74" customWidth="1"/>
    <col min="7430" max="7430" width="6.28515625" style="74" bestFit="1" customWidth="1"/>
    <col min="7431" max="7433" width="4.7109375" style="74" customWidth="1"/>
    <col min="7434" max="7434" width="3.28515625" style="74" customWidth="1"/>
    <col min="7435" max="7435" width="3" style="74" customWidth="1"/>
    <col min="7436" max="7437" width="4.7109375" style="74" customWidth="1"/>
    <col min="7438"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5" width="4.7109375" style="74" customWidth="1"/>
    <col min="7686" max="7686" width="6.28515625" style="74" bestFit="1" customWidth="1"/>
    <col min="7687" max="7689" width="4.7109375" style="74" customWidth="1"/>
    <col min="7690" max="7690" width="3.28515625" style="74" customWidth="1"/>
    <col min="7691" max="7691" width="3" style="74" customWidth="1"/>
    <col min="7692" max="7693" width="4.7109375" style="74" customWidth="1"/>
    <col min="7694"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1" width="4.7109375" style="74" customWidth="1"/>
    <col min="7942" max="7942" width="6.28515625" style="74" bestFit="1" customWidth="1"/>
    <col min="7943" max="7945" width="4.7109375" style="74" customWidth="1"/>
    <col min="7946" max="7946" width="3.28515625" style="74" customWidth="1"/>
    <col min="7947" max="7947" width="3" style="74" customWidth="1"/>
    <col min="7948" max="7949" width="4.7109375" style="74" customWidth="1"/>
    <col min="7950"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197" width="4.7109375" style="74" customWidth="1"/>
    <col min="8198" max="8198" width="6.28515625" style="74" bestFit="1" customWidth="1"/>
    <col min="8199" max="8201" width="4.7109375" style="74" customWidth="1"/>
    <col min="8202" max="8202" width="3.28515625" style="74" customWidth="1"/>
    <col min="8203" max="8203" width="3" style="74" customWidth="1"/>
    <col min="8204" max="8205" width="4.7109375" style="74" customWidth="1"/>
    <col min="8206"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3" width="4.7109375" style="74" customWidth="1"/>
    <col min="8454" max="8454" width="6.28515625" style="74" bestFit="1" customWidth="1"/>
    <col min="8455" max="8457" width="4.7109375" style="74" customWidth="1"/>
    <col min="8458" max="8458" width="3.28515625" style="74" customWidth="1"/>
    <col min="8459" max="8459" width="3" style="74" customWidth="1"/>
    <col min="8460" max="8461" width="4.7109375" style="74" customWidth="1"/>
    <col min="8462"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09" width="4.7109375" style="74" customWidth="1"/>
    <col min="8710" max="8710" width="6.28515625" style="74" bestFit="1" customWidth="1"/>
    <col min="8711" max="8713" width="4.7109375" style="74" customWidth="1"/>
    <col min="8714" max="8714" width="3.28515625" style="74" customWidth="1"/>
    <col min="8715" max="8715" width="3" style="74" customWidth="1"/>
    <col min="8716" max="8717" width="4.7109375" style="74" customWidth="1"/>
    <col min="8718"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5" width="4.7109375" style="74" customWidth="1"/>
    <col min="8966" max="8966" width="6.28515625" style="74" bestFit="1" customWidth="1"/>
    <col min="8967" max="8969" width="4.7109375" style="74" customWidth="1"/>
    <col min="8970" max="8970" width="3.28515625" style="74" customWidth="1"/>
    <col min="8971" max="8971" width="3" style="74" customWidth="1"/>
    <col min="8972" max="8973" width="4.7109375" style="74" customWidth="1"/>
    <col min="8974"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1" width="4.7109375" style="74" customWidth="1"/>
    <col min="9222" max="9222" width="6.28515625" style="74" bestFit="1" customWidth="1"/>
    <col min="9223" max="9225" width="4.7109375" style="74" customWidth="1"/>
    <col min="9226" max="9226" width="3.28515625" style="74" customWidth="1"/>
    <col min="9227" max="9227" width="3" style="74" customWidth="1"/>
    <col min="9228" max="9229" width="4.7109375" style="74" customWidth="1"/>
    <col min="9230"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77" width="4.7109375" style="74" customWidth="1"/>
    <col min="9478" max="9478" width="6.28515625" style="74" bestFit="1" customWidth="1"/>
    <col min="9479" max="9481" width="4.7109375" style="74" customWidth="1"/>
    <col min="9482" max="9482" width="3.28515625" style="74" customWidth="1"/>
    <col min="9483" max="9483" width="3" style="74" customWidth="1"/>
    <col min="9484" max="9485" width="4.7109375" style="74" customWidth="1"/>
    <col min="9486"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3" width="4.7109375" style="74" customWidth="1"/>
    <col min="9734" max="9734" width="6.28515625" style="74" bestFit="1" customWidth="1"/>
    <col min="9735" max="9737" width="4.7109375" style="74" customWidth="1"/>
    <col min="9738" max="9738" width="3.28515625" style="74" customWidth="1"/>
    <col min="9739" max="9739" width="3" style="74" customWidth="1"/>
    <col min="9740" max="9741" width="4.7109375" style="74" customWidth="1"/>
    <col min="9742"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89" width="4.7109375" style="74" customWidth="1"/>
    <col min="9990" max="9990" width="6.28515625" style="74" bestFit="1" customWidth="1"/>
    <col min="9991" max="9993" width="4.7109375" style="74" customWidth="1"/>
    <col min="9994" max="9994" width="3.28515625" style="74" customWidth="1"/>
    <col min="9995" max="9995" width="3" style="74" customWidth="1"/>
    <col min="9996" max="9997" width="4.7109375" style="74" customWidth="1"/>
    <col min="9998"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5" width="4.7109375" style="74" customWidth="1"/>
    <col min="10246" max="10246" width="6.28515625" style="74" bestFit="1" customWidth="1"/>
    <col min="10247" max="10249" width="4.7109375" style="74" customWidth="1"/>
    <col min="10250" max="10250" width="3.28515625" style="74" customWidth="1"/>
    <col min="10251" max="10251" width="3" style="74" customWidth="1"/>
    <col min="10252" max="10253" width="4.7109375" style="74" customWidth="1"/>
    <col min="10254"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1" width="4.7109375" style="74" customWidth="1"/>
    <col min="10502" max="10502" width="6.28515625" style="74" bestFit="1" customWidth="1"/>
    <col min="10503" max="10505" width="4.7109375" style="74" customWidth="1"/>
    <col min="10506" max="10506" width="3.28515625" style="74" customWidth="1"/>
    <col min="10507" max="10507" width="3" style="74" customWidth="1"/>
    <col min="10508" max="10509" width="4.7109375" style="74" customWidth="1"/>
    <col min="10510"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57" width="4.7109375" style="74" customWidth="1"/>
    <col min="10758" max="10758" width="6.28515625" style="74" bestFit="1" customWidth="1"/>
    <col min="10759" max="10761" width="4.7109375" style="74" customWidth="1"/>
    <col min="10762" max="10762" width="3.28515625" style="74" customWidth="1"/>
    <col min="10763" max="10763" width="3" style="74" customWidth="1"/>
    <col min="10764" max="10765" width="4.7109375" style="74" customWidth="1"/>
    <col min="10766"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3" width="4.7109375" style="74" customWidth="1"/>
    <col min="11014" max="11014" width="6.28515625" style="74" bestFit="1" customWidth="1"/>
    <col min="11015" max="11017" width="4.7109375" style="74" customWidth="1"/>
    <col min="11018" max="11018" width="3.28515625" style="74" customWidth="1"/>
    <col min="11019" max="11019" width="3" style="74" customWidth="1"/>
    <col min="11020" max="11021" width="4.7109375" style="74" customWidth="1"/>
    <col min="11022"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69" width="4.7109375" style="74" customWidth="1"/>
    <col min="11270" max="11270" width="6.28515625" style="74" bestFit="1" customWidth="1"/>
    <col min="11271" max="11273" width="4.7109375" style="74" customWidth="1"/>
    <col min="11274" max="11274" width="3.28515625" style="74" customWidth="1"/>
    <col min="11275" max="11275" width="3" style="74" customWidth="1"/>
    <col min="11276" max="11277" width="4.7109375" style="74" customWidth="1"/>
    <col min="11278"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5" width="4.7109375" style="74" customWidth="1"/>
    <col min="11526" max="11526" width="6.28515625" style="74" bestFit="1" customWidth="1"/>
    <col min="11527" max="11529" width="4.7109375" style="74" customWidth="1"/>
    <col min="11530" max="11530" width="3.28515625" style="74" customWidth="1"/>
    <col min="11531" max="11531" width="3" style="74" customWidth="1"/>
    <col min="11532" max="11533" width="4.7109375" style="74" customWidth="1"/>
    <col min="11534"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1" width="4.7109375" style="74" customWidth="1"/>
    <col min="11782" max="11782" width="6.28515625" style="74" bestFit="1" customWidth="1"/>
    <col min="11783" max="11785" width="4.7109375" style="74" customWidth="1"/>
    <col min="11786" max="11786" width="3.28515625" style="74" customWidth="1"/>
    <col min="11787" max="11787" width="3" style="74" customWidth="1"/>
    <col min="11788" max="11789" width="4.7109375" style="74" customWidth="1"/>
    <col min="11790"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37" width="4.7109375" style="74" customWidth="1"/>
    <col min="12038" max="12038" width="6.28515625" style="74" bestFit="1" customWidth="1"/>
    <col min="12039" max="12041" width="4.7109375" style="74" customWidth="1"/>
    <col min="12042" max="12042" width="3.28515625" style="74" customWidth="1"/>
    <col min="12043" max="12043" width="3" style="74" customWidth="1"/>
    <col min="12044" max="12045" width="4.7109375" style="74" customWidth="1"/>
    <col min="12046"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3" width="4.7109375" style="74" customWidth="1"/>
    <col min="12294" max="12294" width="6.28515625" style="74" bestFit="1" customWidth="1"/>
    <col min="12295" max="12297" width="4.7109375" style="74" customWidth="1"/>
    <col min="12298" max="12298" width="3.28515625" style="74" customWidth="1"/>
    <col min="12299" max="12299" width="3" style="74" customWidth="1"/>
    <col min="12300" max="12301" width="4.7109375" style="74" customWidth="1"/>
    <col min="12302"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49" width="4.7109375" style="74" customWidth="1"/>
    <col min="12550" max="12550" width="6.28515625" style="74" bestFit="1" customWidth="1"/>
    <col min="12551" max="12553" width="4.7109375" style="74" customWidth="1"/>
    <col min="12554" max="12554" width="3.28515625" style="74" customWidth="1"/>
    <col min="12555" max="12555" width="3" style="74" customWidth="1"/>
    <col min="12556" max="12557" width="4.7109375" style="74" customWidth="1"/>
    <col min="12558"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5" width="4.7109375" style="74" customWidth="1"/>
    <col min="12806" max="12806" width="6.28515625" style="74" bestFit="1" customWidth="1"/>
    <col min="12807" max="12809" width="4.7109375" style="74" customWidth="1"/>
    <col min="12810" max="12810" width="3.28515625" style="74" customWidth="1"/>
    <col min="12811" max="12811" width="3" style="74" customWidth="1"/>
    <col min="12812" max="12813" width="4.7109375" style="74" customWidth="1"/>
    <col min="12814"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1" width="4.7109375" style="74" customWidth="1"/>
    <col min="13062" max="13062" width="6.28515625" style="74" bestFit="1" customWidth="1"/>
    <col min="13063" max="13065" width="4.7109375" style="74" customWidth="1"/>
    <col min="13066" max="13066" width="3.28515625" style="74" customWidth="1"/>
    <col min="13067" max="13067" width="3" style="74" customWidth="1"/>
    <col min="13068" max="13069" width="4.7109375" style="74" customWidth="1"/>
    <col min="13070"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17" width="4.7109375" style="74" customWidth="1"/>
    <col min="13318" max="13318" width="6.28515625" style="74" bestFit="1" customWidth="1"/>
    <col min="13319" max="13321" width="4.7109375" style="74" customWidth="1"/>
    <col min="13322" max="13322" width="3.28515625" style="74" customWidth="1"/>
    <col min="13323" max="13323" width="3" style="74" customWidth="1"/>
    <col min="13324" max="13325" width="4.7109375" style="74" customWidth="1"/>
    <col min="13326"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3" width="4.7109375" style="74" customWidth="1"/>
    <col min="13574" max="13574" width="6.28515625" style="74" bestFit="1" customWidth="1"/>
    <col min="13575" max="13577" width="4.7109375" style="74" customWidth="1"/>
    <col min="13578" max="13578" width="3.28515625" style="74" customWidth="1"/>
    <col min="13579" max="13579" width="3" style="74" customWidth="1"/>
    <col min="13580" max="13581" width="4.7109375" style="74" customWidth="1"/>
    <col min="13582"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29" width="4.7109375" style="74" customWidth="1"/>
    <col min="13830" max="13830" width="6.28515625" style="74" bestFit="1" customWidth="1"/>
    <col min="13831" max="13833" width="4.7109375" style="74" customWidth="1"/>
    <col min="13834" max="13834" width="3.28515625" style="74" customWidth="1"/>
    <col min="13835" max="13835" width="3" style="74" customWidth="1"/>
    <col min="13836" max="13837" width="4.7109375" style="74" customWidth="1"/>
    <col min="13838"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5" width="4.7109375" style="74" customWidth="1"/>
    <col min="14086" max="14086" width="6.28515625" style="74" bestFit="1" customWidth="1"/>
    <col min="14087" max="14089" width="4.7109375" style="74" customWidth="1"/>
    <col min="14090" max="14090" width="3.28515625" style="74" customWidth="1"/>
    <col min="14091" max="14091" width="3" style="74" customWidth="1"/>
    <col min="14092" max="14093" width="4.7109375" style="74" customWidth="1"/>
    <col min="14094"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1" width="4.7109375" style="74" customWidth="1"/>
    <col min="14342" max="14342" width="6.28515625" style="74" bestFit="1" customWidth="1"/>
    <col min="14343" max="14345" width="4.7109375" style="74" customWidth="1"/>
    <col min="14346" max="14346" width="3.28515625" style="74" customWidth="1"/>
    <col min="14347" max="14347" width="3" style="74" customWidth="1"/>
    <col min="14348" max="14349" width="4.7109375" style="74" customWidth="1"/>
    <col min="14350"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597" width="4.7109375" style="74" customWidth="1"/>
    <col min="14598" max="14598" width="6.28515625" style="74" bestFit="1" customWidth="1"/>
    <col min="14599" max="14601" width="4.7109375" style="74" customWidth="1"/>
    <col min="14602" max="14602" width="3.28515625" style="74" customWidth="1"/>
    <col min="14603" max="14603" width="3" style="74" customWidth="1"/>
    <col min="14604" max="14605" width="4.7109375" style="74" customWidth="1"/>
    <col min="14606"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3" width="4.7109375" style="74" customWidth="1"/>
    <col min="14854" max="14854" width="6.28515625" style="74" bestFit="1" customWidth="1"/>
    <col min="14855" max="14857" width="4.7109375" style="74" customWidth="1"/>
    <col min="14858" max="14858" width="3.28515625" style="74" customWidth="1"/>
    <col min="14859" max="14859" width="3" style="74" customWidth="1"/>
    <col min="14860" max="14861" width="4.7109375" style="74" customWidth="1"/>
    <col min="14862"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09" width="4.7109375" style="74" customWidth="1"/>
    <col min="15110" max="15110" width="6.28515625" style="74" bestFit="1" customWidth="1"/>
    <col min="15111" max="15113" width="4.7109375" style="74" customWidth="1"/>
    <col min="15114" max="15114" width="3.28515625" style="74" customWidth="1"/>
    <col min="15115" max="15115" width="3" style="74" customWidth="1"/>
    <col min="15116" max="15117" width="4.7109375" style="74" customWidth="1"/>
    <col min="15118"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5" width="4.7109375" style="74" customWidth="1"/>
    <col min="15366" max="15366" width="6.28515625" style="74" bestFit="1" customWidth="1"/>
    <col min="15367" max="15369" width="4.7109375" style="74" customWidth="1"/>
    <col min="15370" max="15370" width="3.28515625" style="74" customWidth="1"/>
    <col min="15371" max="15371" width="3" style="74" customWidth="1"/>
    <col min="15372" max="15373" width="4.7109375" style="74" customWidth="1"/>
    <col min="15374"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1" width="4.7109375" style="74" customWidth="1"/>
    <col min="15622" max="15622" width="6.28515625" style="74" bestFit="1" customWidth="1"/>
    <col min="15623" max="15625" width="4.7109375" style="74" customWidth="1"/>
    <col min="15626" max="15626" width="3.28515625" style="74" customWidth="1"/>
    <col min="15627" max="15627" width="3" style="74" customWidth="1"/>
    <col min="15628" max="15629" width="4.7109375" style="74" customWidth="1"/>
    <col min="15630"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77" width="4.7109375" style="74" customWidth="1"/>
    <col min="15878" max="15878" width="6.28515625" style="74" bestFit="1" customWidth="1"/>
    <col min="15879" max="15881" width="4.7109375" style="74" customWidth="1"/>
    <col min="15882" max="15882" width="3.28515625" style="74" customWidth="1"/>
    <col min="15883" max="15883" width="3" style="74" customWidth="1"/>
    <col min="15884" max="15885" width="4.7109375" style="74" customWidth="1"/>
    <col min="15886"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3" width="4.7109375" style="74" customWidth="1"/>
    <col min="16134" max="16134" width="6.28515625" style="74" bestFit="1" customWidth="1"/>
    <col min="16135" max="16137" width="4.7109375" style="74" customWidth="1"/>
    <col min="16138" max="16138" width="3.28515625" style="74" customWidth="1"/>
    <col min="16139" max="16139" width="3" style="74" customWidth="1"/>
    <col min="16140" max="16141" width="4.7109375" style="74" customWidth="1"/>
    <col min="16142"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126</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IF(CONCATENATE($C$4,$D$25)='12.4 Resumen'!G4,'12.4 Resumen'!B4,"")</f>
        <v/>
      </c>
      <c r="F5" s="84" t="e">
        <f>IF(CONCATENATE($C$4,$D$25)='12.4 Resumen'!G9,'12.4 Resumen'!B9,"")</f>
        <v>#REF!</v>
      </c>
      <c r="G5" s="84" t="e">
        <f>IF(CONCATENATE($C$4,$D$25)='12.4 Resumen'!G14,'12.4 Resumen'!B14,"")</f>
        <v>#REF!</v>
      </c>
      <c r="H5" s="84" t="str">
        <f>IF(CONCATENATE($C$4,$D$25)='12.4 Resumen'!G19,'12.4 Resumen'!B19,"")</f>
        <v/>
      </c>
      <c r="I5" s="84" t="str">
        <f>IF(CONCATENATE($C$4,$D$25)='12.4 Resumen'!G24,'12.4 Resumen'!B24,"")</f>
        <v/>
      </c>
      <c r="J5" s="85"/>
      <c r="K5" s="86"/>
      <c r="L5" s="87">
        <f>IF(CONCATENATE($C$4,$K$25)='12.4 Resumen'!G4,'12.4 Resumen'!B4,"")</f>
        <v>1</v>
      </c>
      <c r="M5" s="87" t="e">
        <f>IF(CONCATENATE($C$4,$K$25)='12.4 Resumen'!G9,'12.4 Resumen'!B9,"")</f>
        <v>#REF!</v>
      </c>
      <c r="N5" s="87" t="e">
        <f>IF(CONCATENATE($C$4,$K$25)='12.4 Resumen'!G14,'12.4 Resumen'!B14,"")</f>
        <v>#REF!</v>
      </c>
      <c r="O5" s="87" t="str">
        <f>IF(CONCATENATE($C$4,$K$25)='12.4 Resumen'!G19,'12.4 Resumen'!B19,"")</f>
        <v/>
      </c>
      <c r="P5" s="87" t="str">
        <f>IF(CONCATENATE($C$4,$K$25)='12.4 Resumen'!G24,'12.4 Resumen'!B24,"")</f>
        <v/>
      </c>
      <c r="Q5" s="88"/>
      <c r="R5" s="86"/>
      <c r="S5" s="87" t="str">
        <f>IF(CONCATENATE($C$4,$R$25)='12.4 Resumen'!G4,'12.4 Resumen'!B4,"")</f>
        <v/>
      </c>
      <c r="T5" s="87" t="e">
        <f>IF(CONCATENATE($C$4,$R$25)='12.4 Resumen'!G9,'12.4 Resumen'!B9,"")</f>
        <v>#REF!</v>
      </c>
      <c r="U5" s="87" t="e">
        <f>IF(CONCATENATE($C$4,$R$25)='12.4 Resumen'!G14,'12.4 Resumen'!B14,"")</f>
        <v>#REF!</v>
      </c>
      <c r="V5" s="87" t="str">
        <f>IF(CONCATENATE($C$11,$R$25)='12.4 Resumen'!G19,'12.4 Resumen'!B19,"")</f>
        <v/>
      </c>
      <c r="W5" s="87" t="str">
        <f>IF(CONCATENATE($C$11,$R$25)='12.4 Resumen'!G24,'12.4 Resumen'!B24,"")</f>
        <v/>
      </c>
      <c r="X5" s="89"/>
    </row>
    <row r="6" spans="2:27" ht="19.5" customHeight="1">
      <c r="B6" s="403" t="s">
        <v>66</v>
      </c>
      <c r="C6" s="402"/>
      <c r="D6" s="83"/>
      <c r="E6" s="84" t="str">
        <f>IF(CONCATENATE($C$4,$D$25)='12.4 Resumen'!G5,'12.4 Resumen'!B5,"")</f>
        <v/>
      </c>
      <c r="F6" s="84" t="e">
        <f>IF(CONCATENATE($C$4,$D$25)='12.4 Resumen'!G10,'12.4 Resumen'!B10,"")</f>
        <v>#REF!</v>
      </c>
      <c r="G6" s="84" t="e">
        <f>IF(CONCATENATE($C$4,$D$25)='12.4 Resumen'!G15,'12.4 Resumen'!B15,"")</f>
        <v>#REF!</v>
      </c>
      <c r="H6" s="84" t="str">
        <f>IF(CONCATENATE($C$4,$D$25)='12.4 Resumen'!G20,'12.4 Resumen'!B20,"")</f>
        <v/>
      </c>
      <c r="I6" s="84" t="str">
        <f>IF(CONCATENATE($C$4,$D$25)='12.4 Resumen'!G25,'12.4 Resumen'!B25,"")</f>
        <v/>
      </c>
      <c r="J6" s="85" t="str">
        <f>IF('12.4 Resumen'!S5="ZGNA DE RIESGG IMPGRTANTE",'12.4 Resumen'!H5,"")</f>
        <v/>
      </c>
      <c r="K6" s="86"/>
      <c r="L6" s="87" t="str">
        <f>IF(CONCATENATE($C$4,$K$25)='12.4 Resumen'!G5,'12.4 Resumen'!B5,"")</f>
        <v/>
      </c>
      <c r="M6" s="87" t="e">
        <f>IF(CONCATENATE($C$4,$K$25)='12.4 Resumen'!G10,'12.4 Resumen'!B10,"")</f>
        <v>#REF!</v>
      </c>
      <c r="N6" s="87" t="e">
        <f>IF(CONCATENATE($C$4,$K$25)='12.4 Resumen'!G15,'12.4 Resumen'!B15,"")</f>
        <v>#REF!</v>
      </c>
      <c r="O6" s="87" t="str">
        <f>IF(CONCATENATE($C$4,$K$25)='12.4 Resumen'!G20,'12.4 Resumen'!B20,"")</f>
        <v/>
      </c>
      <c r="P6" s="87" t="str">
        <f>IF(CONCATENATE($C$4,$K$25)='12.4 Resumen'!G25,'12.4 Resumen'!B25,"")</f>
        <v/>
      </c>
      <c r="Q6" s="88"/>
      <c r="R6" s="86"/>
      <c r="S6" s="87" t="str">
        <f>IF(CONCATENATE($C$4,$R$25)='12.4 Resumen'!G5,'12.4 Resumen'!B5,"")</f>
        <v/>
      </c>
      <c r="T6" s="87" t="e">
        <f>IF(CONCATENATE($C$4,$R$25)='12.4 Resumen'!G10,'12.4 Resumen'!B10,"")</f>
        <v>#REF!</v>
      </c>
      <c r="U6" s="87" t="e">
        <f>IF(CONCATENATE($C$4,$R$25)='12.4 Resumen'!G15,'12.4 Resumen'!B15,"")</f>
        <v>#REF!</v>
      </c>
      <c r="V6" s="87" t="str">
        <f>IF(CONCATENATE($C$11,$R$25)='12.4 Resumen'!G20,'12.4 Resumen'!B20,"")</f>
        <v/>
      </c>
      <c r="W6" s="87" t="str">
        <f>IF(CONCATENATE($C$11,$R$25)='12.4 Resumen'!G25,'12.4 Resumen'!B25,"")</f>
        <v/>
      </c>
      <c r="X6" s="89"/>
    </row>
    <row r="7" spans="2:27" ht="19.5" customHeight="1">
      <c r="B7" s="403"/>
      <c r="C7" s="402"/>
      <c r="D7" s="83"/>
      <c r="E7" s="84" t="str">
        <f>IF(CONCATENATE($C$4,$D$25)='12.4 Resumen'!G6,'12.4 Resumen'!B6,"")</f>
        <v/>
      </c>
      <c r="F7" s="84" t="e">
        <f>IF(CONCATENATE($C$4,$D$25)='12.4 Resumen'!G11,'12.4 Resumen'!B11,"")</f>
        <v>#REF!</v>
      </c>
      <c r="G7" s="84" t="str">
        <f>IF(CONCATENATE($C$4,$D$25)='12.4 Resumen'!G16,'12.4 Resumen'!B16,"")</f>
        <v/>
      </c>
      <c r="H7" s="84" t="str">
        <f>IF(CONCATENATE($C$4,$D$25)='12.4 Resumen'!G21,'12.4 Resumen'!B21,"")</f>
        <v/>
      </c>
      <c r="I7" s="84" t="str">
        <f>IF(CONCATENATE($C$4,$D$25)='12.4 Resumen'!G26,'12.4 Resumen'!B26,"")</f>
        <v/>
      </c>
      <c r="J7" s="85" t="str">
        <f>IF('12.4 Resumen'!S6="ZGNA DE RIESGG IMPGRTANTE",'12.4 Resumen'!H6,"")</f>
        <v/>
      </c>
      <c r="K7" s="86"/>
      <c r="L7" s="87" t="str">
        <f>IF(CONCATENATE($C$4,$K$25)='12.4 Resumen'!G6,'12.4 Resumen'!B6,"")</f>
        <v/>
      </c>
      <c r="M7" s="87" t="e">
        <f>IF(CONCATENATE($C$4,$K$25)='12.4 Resumen'!G11,'12.4 Resumen'!B11,"")</f>
        <v>#REF!</v>
      </c>
      <c r="N7" s="87" t="str">
        <f>IF(CONCATENATE($C$4,$K$25)='12.4 Resumen'!G16,'12.4 Resumen'!B16,"")</f>
        <v/>
      </c>
      <c r="O7" s="87" t="str">
        <f>IF(CONCATENATE($C$4,$K$25)='12.4 Resumen'!G21,'12.4 Resumen'!B21,"")</f>
        <v/>
      </c>
      <c r="P7" s="87" t="str">
        <f>IF(CONCATENATE($C$4,$K$25)='12.4 Resumen'!G26,'12.4 Resumen'!B26,"")</f>
        <v/>
      </c>
      <c r="Q7" s="88"/>
      <c r="R7" s="86"/>
      <c r="S7" s="87" t="str">
        <f>IF(CONCATENATE($C$4,$R$25)='12.4 Resumen'!G6,'12.4 Resumen'!B6,"")</f>
        <v/>
      </c>
      <c r="T7" s="87" t="e">
        <f>IF(CONCATENATE($C$4,$R$25)='12.4 Resumen'!G11,'12.4 Resumen'!B11,"")</f>
        <v>#REF!</v>
      </c>
      <c r="U7" s="87" t="str">
        <f>IF(CONCATENATE($C$4,$R$25)='12.4 Resumen'!G16,'12.4 Resumen'!B16,"")</f>
        <v/>
      </c>
      <c r="V7" s="87" t="str">
        <f>IF(CONCATENATE($C$11,$R$25)='12.4 Resumen'!G21,'12.4 Resumen'!B21,"")</f>
        <v/>
      </c>
      <c r="W7" s="87" t="str">
        <f>IF(CONCATENATE($C$11,$R$25)='12.4 Resumen'!G26,'12.4 Resumen'!B26,"")</f>
        <v/>
      </c>
      <c r="X7" s="89"/>
    </row>
    <row r="8" spans="2:27" ht="19.5" customHeight="1">
      <c r="B8" s="403"/>
      <c r="C8" s="402"/>
      <c r="D8" s="83"/>
      <c r="E8" s="84" t="e">
        <f>IF(CONCATENATE($C$4,$D$25)='12.4 Resumen'!G7,'12.4 Resumen'!B7,"")</f>
        <v>#REF!</v>
      </c>
      <c r="F8" s="84" t="e">
        <f>IF(CONCATENATE($C$4,$D$25)='12.4 Resumen'!G12,'12.4 Resumen'!B12,"")</f>
        <v>#REF!</v>
      </c>
      <c r="G8" s="84" t="str">
        <f>IF(CONCATENATE($C$4,$D$25)='12.4 Resumen'!G17,'12.4 Resumen'!B17,"")</f>
        <v/>
      </c>
      <c r="H8" s="84" t="str">
        <f>IF(CONCATENATE($C$4,$D$25)='12.4 Resumen'!G22,'12.4 Resumen'!B22,"")</f>
        <v/>
      </c>
      <c r="I8" s="84" t="str">
        <f>IF(CONCATENATE($C$4,$D$25)='12.4 Resumen'!G27,'12.4 Resumen'!B27,"")</f>
        <v/>
      </c>
      <c r="J8" s="85"/>
      <c r="K8" s="86"/>
      <c r="L8" s="87" t="e">
        <f>IF(CONCATENATE($C$4,$K$25)='12.4 Resumen'!G7,'12.4 Resumen'!B7,"")</f>
        <v>#REF!</v>
      </c>
      <c r="M8" s="87" t="e">
        <f>IF(CONCATENATE($C$4,$K$25)='12.4 Resumen'!G12,'12.4 Resumen'!B12,"")</f>
        <v>#REF!</v>
      </c>
      <c r="N8" s="87" t="str">
        <f>IF(CONCATENATE($C$4,$K$25)='12.4 Resumen'!G17,'12.4 Resumen'!B17,"")</f>
        <v/>
      </c>
      <c r="O8" s="87" t="str">
        <f>IF(CONCATENATE($C$4,$K$25)='12.4 Resumen'!G22,'12.4 Resumen'!B22,"")</f>
        <v/>
      </c>
      <c r="P8" s="87" t="str">
        <f>IF(CONCATENATE($C$4,$K$25)='12.4 Resumen'!G27,'12.4 Resumen'!B27,"")</f>
        <v/>
      </c>
      <c r="Q8" s="88"/>
      <c r="R8" s="86"/>
      <c r="S8" s="87" t="e">
        <f>IF(CONCATENATE($C$4,$R$25)='12.4 Resumen'!G7,'12.4 Resumen'!B7,"")</f>
        <v>#REF!</v>
      </c>
      <c r="T8" s="87" t="e">
        <f>IF(CONCATENATE($C$4,$R$25)='12.4 Resumen'!G12,'12.4 Resumen'!B12,"")</f>
        <v>#REF!</v>
      </c>
      <c r="U8" s="87" t="str">
        <f>IF(CONCATENATE($C$4,$R$25)='12.4 Resumen'!G17,'12.4 Resumen'!B17,"")</f>
        <v/>
      </c>
      <c r="V8" s="87" t="str">
        <f>IF(CONCATENATE($C$11,$R$25)='12.4 Resumen'!G22,'12.4 Resumen'!B22,"")</f>
        <v/>
      </c>
      <c r="W8" s="87" t="str">
        <f>IF(CONCATENATE($C$11,$R$25)='12.4 Resumen'!G27,'12.4 Resumen'!B27,"")</f>
        <v/>
      </c>
      <c r="X8" s="89"/>
    </row>
    <row r="9" spans="2:27" ht="19.5" customHeight="1">
      <c r="B9" s="403"/>
      <c r="C9" s="402"/>
      <c r="D9" s="83"/>
      <c r="E9" s="84" t="e">
        <f>IF(CONCATENATE($C$4,$D$25)='12.4 Resumen'!G8,'12.4 Resumen'!B8,"")</f>
        <v>#REF!</v>
      </c>
      <c r="F9" s="84" t="e">
        <f>IF(CONCATENATE($C$4,$D$25)='12.4 Resumen'!G13,'12.4 Resumen'!B13,"")</f>
        <v>#REF!</v>
      </c>
      <c r="G9" s="84" t="str">
        <f>IF(CONCATENATE($C$4,$D$25)='12.4 Resumen'!G18,'12.4 Resumen'!B18,"")</f>
        <v/>
      </c>
      <c r="H9" s="84" t="str">
        <f>IF(CONCATENATE($C$4,$D$25)='12.4 Resumen'!G23,'12.4 Resumen'!B23,"")</f>
        <v/>
      </c>
      <c r="I9" s="84" t="str">
        <f>IF(CONCATENATE($C$4,$D$25)='12.4 Resumen'!G28,'12.4 Resumen'!B28,"")</f>
        <v/>
      </c>
      <c r="J9" s="85" t="str">
        <f>IF('12.4 Resumen'!S7="ZGNA DE RIESGG IMPGRTANTE",'12.4 Resumen'!H7,"")</f>
        <v/>
      </c>
      <c r="K9" s="86"/>
      <c r="L9" s="87" t="e">
        <f>IF(CONCATENATE($C$4,$K$25)='12.4 Resumen'!G8,'12.4 Resumen'!B8,"")</f>
        <v>#REF!</v>
      </c>
      <c r="M9" s="87" t="e">
        <f>IF(CONCATENATE($C$4,$K$25)='12.4 Resumen'!G13,'12.4 Resumen'!B13,"")</f>
        <v>#REF!</v>
      </c>
      <c r="N9" s="87" t="str">
        <f>IF(CONCATENATE($C$4,$K$25)='12.4 Resumen'!G18,'12.4 Resumen'!B18,"")</f>
        <v/>
      </c>
      <c r="O9" s="87" t="str">
        <f>IF(CONCATENATE($C$4,$K$25)='12.4 Resumen'!G23,'12.4 Resumen'!B23,"")</f>
        <v/>
      </c>
      <c r="P9" s="87" t="str">
        <f>IF(CONCATENATE($C$4,$K$25)='12.4 Resumen'!G28,'12.4 Resumen'!B28,"")</f>
        <v/>
      </c>
      <c r="Q9" s="88"/>
      <c r="R9" s="86"/>
      <c r="S9" s="87" t="e">
        <f>IF(CONCATENATE($C$4,$R$25)='12.4 Resumen'!G8,'12.4 Resumen'!B8,"")</f>
        <v>#REF!</v>
      </c>
      <c r="T9" s="87" t="e">
        <f>IF(CONCATENATE($C$4,$R$25)='12.4 Resumen'!G13,'12.4 Resumen'!B13,"")</f>
        <v>#REF!</v>
      </c>
      <c r="U9" s="87" t="str">
        <f>IF(CONCATENATE($C$4,$R$25)='12.4 Resumen'!G18,'12.4 Resumen'!B18,"")</f>
        <v/>
      </c>
      <c r="V9" s="87" t="str">
        <f>IF(CONCATENATE($C$11,$R$25)='12.4 Resumen'!G23,'12.4 Resumen'!B23,"")</f>
        <v/>
      </c>
      <c r="W9" s="87" t="str">
        <f>IF(CONCATENATE($C$11,$R$25)='12.4 Resumen'!G28,'12.4 Resumen'!B28,"")</f>
        <v/>
      </c>
      <c r="X9" s="89"/>
    </row>
    <row r="10" spans="2:27" ht="11.25" customHeight="1">
      <c r="B10" s="403"/>
      <c r="C10" s="402"/>
      <c r="D10" s="90"/>
      <c r="E10" s="91"/>
      <c r="F10" s="91" t="str">
        <f>IF('12.4 Resumen'!Q8="ZGNA DE RIESGG IMPGRTANTE",'12.4 Resumen'!F8,"")</f>
        <v/>
      </c>
      <c r="G10" s="91"/>
      <c r="H10" s="91"/>
      <c r="I10" s="91" t="str">
        <f>IF('12.4 Resumen'!R8="ZGNA DE RIESGG IMPGRTANTE",'12.4 Resumen'!G8,"")</f>
        <v/>
      </c>
      <c r="J10" s="92" t="str">
        <f>IF('12.4 Resumen'!S8="ZGNA DE RIESGG IMPGRTANTE",'12.4 Resumen'!H8,"")</f>
        <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IF(CONCATENATE($C$11,$D$25)='12.4 Resumen'!G4,'12.4 Resumen'!B4,"")</f>
        <v/>
      </c>
      <c r="F12" s="107" t="e">
        <f>IF(CONCATENATE($C$11,$D$25)='12.4 Resumen'!G9,'12.4 Resumen'!B9,"")</f>
        <v>#REF!</v>
      </c>
      <c r="G12" s="107" t="e">
        <f>IF(CONCATENATE($C$11,$D$25)='12.4 Resumen'!G14,'12.4 Resumen'!B14,"")</f>
        <v>#REF!</v>
      </c>
      <c r="H12" s="107" t="str">
        <f>IF(CONCATENATE($C$11,$D$25)='12.4 Resumen'!G19,'12.4 Resumen'!B19,"")</f>
        <v/>
      </c>
      <c r="I12" s="107" t="str">
        <f>IF(CONCATENATE($C$11,$D$25)='12.4 Resumen'!G24,'12.4 Resumen'!B24,"")</f>
        <v/>
      </c>
      <c r="J12" s="108"/>
      <c r="K12" s="109"/>
      <c r="L12" s="84" t="str">
        <f>IF(CONCATENATE($C$11,$K$25)='12.4 Resumen'!G4,'12.4 Resumen'!B4,"")</f>
        <v/>
      </c>
      <c r="M12" s="84" t="e">
        <f>IF(CONCATENATE($C$11,$K$25)='12.4 Resumen'!G9,'12.4 Resumen'!B9,"")</f>
        <v>#REF!</v>
      </c>
      <c r="N12" s="84" t="e">
        <f>IF(CONCATENATE($C$11,$K$25)='12.4 Resumen'!G14,'12.4 Resumen'!B14,"")</f>
        <v>#REF!</v>
      </c>
      <c r="O12" s="84" t="str">
        <f>IF(CONCATENATE($C$11,$K$25)='12.4 Resumen'!G19,'12.4 Resumen'!B19,"")</f>
        <v/>
      </c>
      <c r="P12" s="84" t="str">
        <f>IF(CONCATENATE($C$11,$K$25)='12.4 Resumen'!G24,'12.4 Resumen'!B24,"")</f>
        <v/>
      </c>
      <c r="Q12" s="85"/>
      <c r="R12" s="86"/>
      <c r="S12" s="87" t="str">
        <f>IF(CONCATENATE($C$11,$R$25)='12.4 Resumen'!G4,'12.4 Resumen'!B4,"")</f>
        <v/>
      </c>
      <c r="T12" s="87" t="e">
        <f>IF(CONCATENATE($C$11,$R$25)='12.4 Resumen'!G9,'12.4 Resumen'!B9,"")</f>
        <v>#REF!</v>
      </c>
      <c r="U12" s="87" t="e">
        <f>IF(CONCATENATE($C$11,$R$25)='12.4 Resumen'!G14,'12.4 Resumen'!B14,"")</f>
        <v>#REF!</v>
      </c>
      <c r="V12" s="87" t="str">
        <f>IF(CONCATENATE($C$11,$R$25)='12.4 Resumen'!G19,'12.4 Resumen'!B19,"")</f>
        <v/>
      </c>
      <c r="W12" s="87" t="str">
        <f>IF(CONCATENATE($C$11,$R$25)='12.4 Resumen'!G24,'12.4 Resumen'!B24,"")</f>
        <v/>
      </c>
      <c r="X12" s="89"/>
    </row>
    <row r="13" spans="2:27" ht="19.5" customHeight="1">
      <c r="B13" s="403"/>
      <c r="C13" s="402"/>
      <c r="D13" s="106"/>
      <c r="E13" s="107">
        <f>IF(CONCATENATE($C$11,$D$25)='12.4 Resumen'!G5,'12.4 Resumen'!B5,"")</f>
        <v>2</v>
      </c>
      <c r="F13" s="107" t="e">
        <f>IF(CONCATENATE($C$11,$D$25)='12.4 Resumen'!G10,'12.4 Resumen'!B10,"")</f>
        <v>#REF!</v>
      </c>
      <c r="G13" s="107" t="e">
        <f>IF(CONCATENATE($C$11,$D$25)='12.4 Resumen'!G15,'12.4 Resumen'!B15,"")</f>
        <v>#REF!</v>
      </c>
      <c r="H13" s="107" t="str">
        <f>IF(CONCATENATE($C$11,$D$25)='12.4 Resumen'!G20,'12.4 Resumen'!B20,"")</f>
        <v/>
      </c>
      <c r="I13" s="107" t="str">
        <f>IF(CONCATENATE($C$11,$D$25)='12.4 Resumen'!G25,'12.4 Resumen'!B25,"")</f>
        <v/>
      </c>
      <c r="J13" s="108"/>
      <c r="K13" s="109"/>
      <c r="L13" s="84" t="str">
        <f>IF(CONCATENATE($C$11,$K$25)='12.4 Resumen'!G5,'12.4 Resumen'!B5,"")</f>
        <v/>
      </c>
      <c r="M13" s="84" t="e">
        <f>IF(CONCATENATE($C$11,$K$25)='12.4 Resumen'!G10,'12.4 Resumen'!B10,"")</f>
        <v>#REF!</v>
      </c>
      <c r="N13" s="84" t="e">
        <f>IF(CONCATENATE($C$11,$K$25)='12.4 Resumen'!G15,'12.4 Resumen'!B15,"")</f>
        <v>#REF!</v>
      </c>
      <c r="O13" s="84" t="str">
        <f>IF(CONCATENATE($C$11,$K$25)='12.4 Resumen'!G20,'12.4 Resumen'!B20,"")</f>
        <v/>
      </c>
      <c r="P13" s="84" t="str">
        <f>IF(CONCATENATE($C$11,$K$25)='12.4 Resumen'!G25,'12.4 Resumen'!B25,"")</f>
        <v/>
      </c>
      <c r="Q13" s="85"/>
      <c r="R13" s="86"/>
      <c r="S13" s="87" t="str">
        <f>IF(CONCATENATE($C$11,$R$25)='12.4 Resumen'!G5,'12.4 Resumen'!B5,"")</f>
        <v/>
      </c>
      <c r="T13" s="87" t="e">
        <f>IF(CONCATENATE($C$11,$R$25)='12.4 Resumen'!G10,'12.4 Resumen'!B10,"")</f>
        <v>#REF!</v>
      </c>
      <c r="U13" s="87" t="e">
        <f>IF(CONCATENATE($C$11,$R$25)='12.4 Resumen'!G15,'12.4 Resumen'!B15,"")</f>
        <v>#REF!</v>
      </c>
      <c r="V13" s="87" t="str">
        <f>IF(CONCATENATE($C$11,$R$25)='12.4 Resumen'!G20,'12.4 Resumen'!B20,"")</f>
        <v/>
      </c>
      <c r="W13" s="87" t="str">
        <f>IF(CONCATENATE($C$11,$R$25)='12.4 Resumen'!G25,'12.4 Resumen'!B25,"")</f>
        <v/>
      </c>
      <c r="X13" s="89"/>
    </row>
    <row r="14" spans="2:27" ht="19.5" customHeight="1">
      <c r="B14" s="403"/>
      <c r="C14" s="402"/>
      <c r="D14" s="106"/>
      <c r="E14" s="107">
        <f>IF(CONCATENATE($C$11,$D$25)='12.4 Resumen'!G6,'12.4 Resumen'!B6,"")</f>
        <v>3</v>
      </c>
      <c r="F14" s="107" t="e">
        <f>IF(CONCATENATE($C$11,$D$25)='12.4 Resumen'!G11,'12.4 Resumen'!B11,"")</f>
        <v>#REF!</v>
      </c>
      <c r="G14" s="107" t="str">
        <f>IF(CONCATENATE($C$11,$D$25)='12.4 Resumen'!G16,'12.4 Resumen'!B16,"")</f>
        <v/>
      </c>
      <c r="H14" s="107" t="str">
        <f>IF(CONCATENATE($C$11,$D$25)='12.4 Resumen'!G21,'12.4 Resumen'!B21,"")</f>
        <v/>
      </c>
      <c r="I14" s="107" t="str">
        <f>IF(CONCATENATE($C$11,$D$25)='12.4 Resumen'!G26,'12.4 Resumen'!B26,"")</f>
        <v/>
      </c>
      <c r="J14" s="108"/>
      <c r="K14" s="109"/>
      <c r="L14" s="84" t="str">
        <f>IF(CONCATENATE($C$11,$K$25)='12.4 Resumen'!G6,'12.4 Resumen'!B6,"")</f>
        <v/>
      </c>
      <c r="M14" s="84" t="e">
        <f>IF(CONCATENATE($C$11,$K$25)='12.4 Resumen'!G11,'12.4 Resumen'!B11,"")</f>
        <v>#REF!</v>
      </c>
      <c r="N14" s="84" t="str">
        <f>IF(CONCATENATE($C$11,$K$25)='12.4 Resumen'!G16,'12.4 Resumen'!B16,"")</f>
        <v/>
      </c>
      <c r="O14" s="84" t="str">
        <f>IF(CONCATENATE($C$11,$K$25)='12.4 Resumen'!G21,'12.4 Resumen'!B21,"")</f>
        <v/>
      </c>
      <c r="P14" s="84" t="str">
        <f>IF(CONCATENATE($C$11,$K$25)='12.4 Resumen'!G26,'12.4 Resumen'!B26,"")</f>
        <v/>
      </c>
      <c r="Q14" s="85"/>
      <c r="R14" s="86"/>
      <c r="S14" s="87" t="str">
        <f>IF(CONCATENATE($C$11,$R$25)='12.4 Resumen'!G6,'12.4 Resumen'!B6,"")</f>
        <v/>
      </c>
      <c r="T14" s="87" t="e">
        <f>IF(CONCATENATE($C$11,$R$25)='12.4 Resumen'!G11,'12.4 Resumen'!B11,"")</f>
        <v>#REF!</v>
      </c>
      <c r="U14" s="87" t="str">
        <f>IF(CONCATENATE($C$11,$R$25)='12.4 Resumen'!G16,'12.4 Resumen'!B16,"")</f>
        <v/>
      </c>
      <c r="V14" s="87" t="str">
        <f>IF(CONCATENATE($C$11,$R$25)='12.4 Resumen'!G21,'12.4 Resumen'!B21,"")</f>
        <v/>
      </c>
      <c r="W14" s="87" t="str">
        <f>IF(CONCATENATE($C$11,$R$25)='12.4 Resumen'!G26,'12.4 Resumen'!B26,"")</f>
        <v/>
      </c>
      <c r="X14" s="89"/>
    </row>
    <row r="15" spans="2:27" ht="19.5" customHeight="1">
      <c r="B15" s="403"/>
      <c r="C15" s="402"/>
      <c r="D15" s="106"/>
      <c r="E15" s="107" t="e">
        <f>IF(CONCATENATE($C$11,$D$25)='12.4 Resumen'!G7,'12.4 Resumen'!B7,"")</f>
        <v>#REF!</v>
      </c>
      <c r="F15" s="107" t="e">
        <f>IF(CONCATENATE($C$11,$D$25)='12.4 Resumen'!G12,'12.4 Resumen'!B12,"")</f>
        <v>#REF!</v>
      </c>
      <c r="G15" s="107" t="str">
        <f>IF(CONCATENATE($C$11,$D$25)='12.4 Resumen'!G17,'12.4 Resumen'!B17,"")</f>
        <v/>
      </c>
      <c r="H15" s="107" t="str">
        <f>IF(CONCATENATE($C$11,$D$25)='12.4 Resumen'!G22,'12.4 Resumen'!B22,"")</f>
        <v/>
      </c>
      <c r="I15" s="107" t="str">
        <f>IF(CONCATENATE($C$11,$D$25)='12.4 Resumen'!G27,'12.4 Resumen'!B27,"")</f>
        <v/>
      </c>
      <c r="J15" s="108"/>
      <c r="K15" s="109"/>
      <c r="L15" s="84" t="e">
        <f>IF(CONCATENATE($C$11,$K$25)='12.4 Resumen'!G7,'12.4 Resumen'!B7,"")</f>
        <v>#REF!</v>
      </c>
      <c r="M15" s="84" t="e">
        <f>IF(CONCATENATE($C$11,$K$25)='12.4 Resumen'!G12,'12.4 Resumen'!B12,"")</f>
        <v>#REF!</v>
      </c>
      <c r="N15" s="84" t="str">
        <f>IF(CONCATENATE($C$11,$K$25)='12.4 Resumen'!G17,'12.4 Resumen'!B17,"")</f>
        <v/>
      </c>
      <c r="O15" s="84" t="str">
        <f>IF(CONCATENATE($C$11,$K$25)='12.4 Resumen'!G22,'12.4 Resumen'!B22,"")</f>
        <v/>
      </c>
      <c r="P15" s="84" t="str">
        <f>IF(CONCATENATE($C$11,$K$25)='12.4 Resumen'!G27,'12.4 Resumen'!B27,"")</f>
        <v/>
      </c>
      <c r="Q15" s="85"/>
      <c r="R15" s="86"/>
      <c r="S15" s="87" t="e">
        <f>IF(CONCATENATE($C$11,$R$25)='12.4 Resumen'!G7,'12.4 Resumen'!B7,"")</f>
        <v>#REF!</v>
      </c>
      <c r="T15" s="87" t="e">
        <f>IF(CONCATENATE($C$11,$R$25)='12.4 Resumen'!G12,'12.4 Resumen'!B12,"")</f>
        <v>#REF!</v>
      </c>
      <c r="U15" s="87" t="str">
        <f>IF(CONCATENATE($C$11,$R$25)='12.4 Resumen'!G17,'12.4 Resumen'!B17,"")</f>
        <v/>
      </c>
      <c r="V15" s="87" t="str">
        <f>IF(CONCATENATE($C$11,$R$25)='12.4 Resumen'!G22,'12.4 Resumen'!B22,"")</f>
        <v/>
      </c>
      <c r="W15" s="87" t="str">
        <f>IF(CONCATENATE($C$11,$R$25)='12.4 Resumen'!G27,'12.4 Resumen'!B27,"")</f>
        <v/>
      </c>
      <c r="X15" s="89"/>
    </row>
    <row r="16" spans="2:27" ht="19.5" customHeight="1">
      <c r="B16" s="403"/>
      <c r="C16" s="402"/>
      <c r="D16" s="106"/>
      <c r="E16" s="107" t="e">
        <f>IF(CONCATENATE($C$11,$D$25)='12.4 Resumen'!G8,'12.4 Resumen'!B8,"")</f>
        <v>#REF!</v>
      </c>
      <c r="F16" s="107" t="e">
        <f>IF(CONCATENATE($C$11,$D$25)='12.4 Resumen'!G13,'12.4 Resumen'!B13,"")</f>
        <v>#REF!</v>
      </c>
      <c r="G16" s="107" t="str">
        <f>IF(CONCATENATE($C$11,$D$25)='12.4 Resumen'!G18,'12.4 Resumen'!B18,"")</f>
        <v/>
      </c>
      <c r="H16" s="107" t="str">
        <f>IF(CONCATENATE($C$11,$D$25)='12.4 Resumen'!G23,'12.4 Resumen'!B23,"")</f>
        <v/>
      </c>
      <c r="I16" s="107" t="str">
        <f>IF(CONCATENATE($C$11,$D$25)='12.4 Resumen'!G28,'12.4 Resumen'!B28,"")</f>
        <v/>
      </c>
      <c r="J16" s="108"/>
      <c r="K16" s="109"/>
      <c r="L16" s="84" t="e">
        <f>IF(CONCATENATE($C$11,$K$25)='12.4 Resumen'!G8,'12.4 Resumen'!B8,"")</f>
        <v>#REF!</v>
      </c>
      <c r="M16" s="84" t="e">
        <f>IF(CONCATENATE($C$11,$K$25)='12.4 Resumen'!G13,'12.4 Resumen'!B13,"")</f>
        <v>#REF!</v>
      </c>
      <c r="N16" s="84" t="str">
        <f>IF(CONCATENATE($C$11,$K$25)='12.4 Resumen'!G18,'12.4 Resumen'!B18,"")</f>
        <v/>
      </c>
      <c r="O16" s="84" t="str">
        <f>IF(CONCATENATE($C$11,$K$25)='12.4 Resumen'!G23,'12.4 Resumen'!B23,"")</f>
        <v/>
      </c>
      <c r="P16" s="84" t="str">
        <f>IF(CONCATENATE($C$11,$K$25)='12.4 Resumen'!G28,'12.4 Resumen'!B28,"")</f>
        <v/>
      </c>
      <c r="Q16" s="85"/>
      <c r="R16" s="86"/>
      <c r="S16" s="87" t="e">
        <f>IF(CONCATENATE($C$11,$R$25)='12.4 Resumen'!G8,'12.4 Resumen'!B8,"")</f>
        <v>#REF!</v>
      </c>
      <c r="T16" s="87" t="e">
        <f>IF(CONCATENATE($C$11,$R$25)='12.4 Resumen'!G13,'12.4 Resumen'!B13,"")</f>
        <v>#REF!</v>
      </c>
      <c r="U16" s="87" t="str">
        <f>IF(CONCATENATE($C$11,$R$25)='12.4 Resumen'!G18,'12.4 Resumen'!B18,"")</f>
        <v/>
      </c>
      <c r="V16" s="87" t="str">
        <f>IF(CONCATENATE($C$11,$R$25)='12.4 Resumen'!G23,'12.4 Resumen'!B23,"")</f>
        <v/>
      </c>
      <c r="W16" s="87" t="str">
        <f>IF(CONCATENATE($C$11,$R$25)='12.4 Resumen'!G28,'12.4 Resumen'!B28,"")</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IF(CONCATENATE($C$18,$D$25)='12.4 Resumen'!G4,'12.4 Resumen'!B4,"")</f>
        <v/>
      </c>
      <c r="F19" s="120" t="e">
        <f>IF(CONCATENATE($C$18,$D$25)='12.4 Resumen'!G9,'12.4 Resumen'!B9,"")</f>
        <v>#REF!</v>
      </c>
      <c r="G19" s="120" t="e">
        <f>IF(CONCATENATE($C$18,$D$25)='12.4 Resumen'!G14,'12.4 Resumen'!B14,"")</f>
        <v>#REF!</v>
      </c>
      <c r="H19" s="120" t="str">
        <f>IF(CONCATENATE($C$18,$D$25)='12.4 Resumen'!G19,'12.4 Resumen'!B19,"")</f>
        <v/>
      </c>
      <c r="I19" s="120" t="str">
        <f>IF(CONCATENATE($C$18,$D$25)='12.4 Resumen'!G24,'12.4 Resumen'!B24,"")</f>
        <v/>
      </c>
      <c r="J19" s="121"/>
      <c r="K19" s="122"/>
      <c r="L19" s="107" t="str">
        <f>IF(CONCATENATE($C$18,$K$25)='12.4 Resumen'!G4,'12.4 Resumen'!B4,"")</f>
        <v/>
      </c>
      <c r="M19" s="107" t="e">
        <f>IF(CONCATENATE($C$18,$K$25)='12.4 Resumen'!G9,'12.4 Resumen'!B9,"")</f>
        <v>#REF!</v>
      </c>
      <c r="N19" s="107" t="e">
        <f>IF(CONCATENATE($C$18,$K$25)='12.4 Resumen'!G14,'12.4 Resumen'!B14,"")</f>
        <v>#REF!</v>
      </c>
      <c r="O19" s="107" t="str">
        <f>IF(CONCATENATE($C$18,$K$25)='12.4 Resumen'!G19,'12.4 Resumen'!B19,"")</f>
        <v/>
      </c>
      <c r="P19" s="107" t="str">
        <f>IF(CONCATENATE($C$18,$K$25)='12.4 Resumen'!G24,'12.4 Resumen'!B24,"")</f>
        <v/>
      </c>
      <c r="Q19" s="108"/>
      <c r="R19" s="109"/>
      <c r="S19" s="84" t="str">
        <f>IF(CONCATENATE($C$18,$R$25)='12.4 Resumen'!G4,'12.4 Resumen'!B4,"")</f>
        <v/>
      </c>
      <c r="T19" s="84" t="e">
        <f>IF(CONCATENATE($C$18,$R$25)='12.4 Resumen'!G9,'12.4 Resumen'!B9,"")</f>
        <v>#REF!</v>
      </c>
      <c r="U19" s="84" t="e">
        <f>IF(CONCATENATE($C$18,$R$25)='12.4 Resumen'!G14,'12.4 Resumen'!B14,"")</f>
        <v>#REF!</v>
      </c>
      <c r="V19" s="84" t="str">
        <f>IF(CONCATENATE($C$18,$R$25)='12.4 Resumen'!G19,'12.4 Resumen'!B19,"")</f>
        <v/>
      </c>
      <c r="W19" s="84" t="str">
        <f>IF(CONCATENATE($C$18,$R$25)='12.4 Resumen'!G24,'12.4 Resumen'!B24,"")</f>
        <v/>
      </c>
      <c r="X19" s="123"/>
    </row>
    <row r="20" spans="2:24" ht="19.5" customHeight="1">
      <c r="B20" s="403"/>
      <c r="C20" s="402"/>
      <c r="D20" s="119"/>
      <c r="E20" s="120" t="str">
        <f>IF(CONCATENATE($C$18,$D$25)='12.4 Resumen'!G5,'12.4 Resumen'!B5,"")</f>
        <v/>
      </c>
      <c r="F20" s="120" t="e">
        <f>IF(CONCATENATE($C$18,$D$25)='12.4 Resumen'!G10,'12.4 Resumen'!B10,"")</f>
        <v>#REF!</v>
      </c>
      <c r="G20" s="120" t="e">
        <f>IF(CONCATENATE($C$18,$D$25)='12.4 Resumen'!G15,'12.4 Resumen'!B15,"")</f>
        <v>#REF!</v>
      </c>
      <c r="H20" s="120" t="str">
        <f>IF(CONCATENATE($C$18,$D$25)='12.4 Resumen'!G20,'12.4 Resumen'!B20,"")</f>
        <v/>
      </c>
      <c r="I20" s="120" t="str">
        <f>IF(CONCATENATE($C$18,$D$25)='12.4 Resumen'!G25,'12.4 Resumen'!B25,"")</f>
        <v/>
      </c>
      <c r="J20" s="121"/>
      <c r="K20" s="122"/>
      <c r="L20" s="107" t="str">
        <f>IF(CONCATENATE($C$18,$K$25)='12.4 Resumen'!G5,'12.4 Resumen'!B5,"")</f>
        <v/>
      </c>
      <c r="M20" s="107" t="e">
        <f>IF(CONCATENATE($C$18,$K$25)='12.4 Resumen'!G10,'12.4 Resumen'!B10,"")</f>
        <v>#REF!</v>
      </c>
      <c r="N20" s="107" t="e">
        <f>IF(CONCATENATE($C$18,$K$25)='12.4 Resumen'!G15,'12.4 Resumen'!B15,"")</f>
        <v>#REF!</v>
      </c>
      <c r="O20" s="107" t="str">
        <f>IF(CONCATENATE($C$18,$K$25)='12.4 Resumen'!G20,'12.4 Resumen'!B20,"")</f>
        <v/>
      </c>
      <c r="P20" s="107" t="str">
        <f>IF(CONCATENATE($C$18,$K$25)='12.4 Resumen'!G25,'12.4 Resumen'!B25,"")</f>
        <v/>
      </c>
      <c r="Q20" s="108"/>
      <c r="R20" s="109"/>
      <c r="S20" s="84" t="str">
        <f>IF(CONCATENATE($C$18,$R$25)='12.4 Resumen'!G5,'12.4 Resumen'!B5,"")</f>
        <v/>
      </c>
      <c r="T20" s="84" t="e">
        <f>IF(CONCATENATE($C$18,$R$25)='12.4 Resumen'!G10,'12.4 Resumen'!B10,"")</f>
        <v>#REF!</v>
      </c>
      <c r="U20" s="84" t="e">
        <f>IF(CONCATENATE($C$18,$R$25)='12.4 Resumen'!G15,'12.4 Resumen'!B15,"")</f>
        <v>#REF!</v>
      </c>
      <c r="V20" s="84" t="str">
        <f>IF(CONCATENATE($C$18,$R$25)='12.4 Resumen'!G20,'12.4 Resumen'!B20,"")</f>
        <v/>
      </c>
      <c r="W20" s="84" t="str">
        <f>IF(CONCATENATE($C$18,$R$25)='12.4 Resumen'!G25,'12.4 Resumen'!B25,"")</f>
        <v/>
      </c>
      <c r="X20" s="123"/>
    </row>
    <row r="21" spans="2:24" ht="19.5" customHeight="1">
      <c r="B21" s="403"/>
      <c r="C21" s="402"/>
      <c r="D21" s="119"/>
      <c r="E21" s="120" t="str">
        <f>IF(CONCATENATE($C$18,$D$25)='12.4 Resumen'!G6,'12.4 Resumen'!B6,"")</f>
        <v/>
      </c>
      <c r="F21" s="120" t="e">
        <f>IF(CONCATENATE($C$18,$D$25)='12.4 Resumen'!G11,'12.4 Resumen'!B11,"")</f>
        <v>#REF!</v>
      </c>
      <c r="G21" s="120" t="str">
        <f>IF(CONCATENATE($C$18,$D$25)='12.4 Resumen'!G16,'12.4 Resumen'!B16,"")</f>
        <v/>
      </c>
      <c r="H21" s="120" t="str">
        <f>IF(CONCATENATE($C$18,$D$25)='12.4 Resumen'!G21,'12.4 Resumen'!B21,"")</f>
        <v/>
      </c>
      <c r="I21" s="120" t="str">
        <f>IF(CONCATENATE($C$18,$D$25)='12.4 Resumen'!G26,'12.4 Resumen'!B26,"")</f>
        <v/>
      </c>
      <c r="J21" s="121"/>
      <c r="K21" s="122"/>
      <c r="L21" s="107" t="str">
        <f>IF(CONCATENATE($C$18,$K$25)='12.4 Resumen'!G6,'12.4 Resumen'!B6,"")</f>
        <v/>
      </c>
      <c r="M21" s="107" t="e">
        <f>IF(CONCATENATE($C$18,$K$25)='12.4 Resumen'!G11,'12.4 Resumen'!B11,"")</f>
        <v>#REF!</v>
      </c>
      <c r="N21" s="107" t="str">
        <f>IF(CONCATENATE($C$18,$K$25)='12.4 Resumen'!G16,'12.4 Resumen'!B16,"")</f>
        <v/>
      </c>
      <c r="O21" s="107" t="str">
        <f>IF(CONCATENATE($C$18,$K$25)='12.4 Resumen'!G21,'12.4 Resumen'!B21,"")</f>
        <v/>
      </c>
      <c r="P21" s="107" t="str">
        <f>IF(CONCATENATE($C$18,$K$25)='12.4 Resumen'!G26,'12.4 Resumen'!B26,"")</f>
        <v/>
      </c>
      <c r="Q21" s="108"/>
      <c r="R21" s="109"/>
      <c r="S21" s="84" t="str">
        <f>IF(CONCATENATE($C$18,$R$25)='12.4 Resumen'!G6,'12.4 Resumen'!B6,"")</f>
        <v/>
      </c>
      <c r="T21" s="84" t="e">
        <f>IF(CONCATENATE($C$18,$R$25)='12.4 Resumen'!G11,'12.4 Resumen'!B11,"")</f>
        <v>#REF!</v>
      </c>
      <c r="U21" s="84" t="str">
        <f>IF(CONCATENATE($C$18,$R$25)='12.4 Resumen'!G16,'12.4 Resumen'!B16,"")</f>
        <v/>
      </c>
      <c r="V21" s="84" t="str">
        <f>IF(CONCATENATE($C$18,$R$25)='12.4 Resumen'!G21,'12.4 Resumen'!B21,"")</f>
        <v/>
      </c>
      <c r="W21" s="84" t="str">
        <f>IF(CONCATENATE($C$18,$R$25)='12.4 Resumen'!G26,'12.4 Resumen'!B26,"")</f>
        <v/>
      </c>
      <c r="X21" s="123"/>
    </row>
    <row r="22" spans="2:24" ht="19.5" customHeight="1">
      <c r="B22" s="403"/>
      <c r="C22" s="402"/>
      <c r="D22" s="119"/>
      <c r="E22" s="120" t="e">
        <f>IF(CONCATENATE($C$18,$D$25)='12.4 Resumen'!G7,'12.4 Resumen'!B7,"")</f>
        <v>#REF!</v>
      </c>
      <c r="F22" s="120" t="e">
        <f>IF(CONCATENATE($C$18,$D$25)='12.4 Resumen'!G12,'12.4 Resumen'!B12,"")</f>
        <v>#REF!</v>
      </c>
      <c r="G22" s="120" t="str">
        <f>IF(CONCATENATE($C$18,$D$25)='12.4 Resumen'!G17,'12.4 Resumen'!B17,"")</f>
        <v/>
      </c>
      <c r="H22" s="120" t="str">
        <f>IF(CONCATENATE($C$18,$D$25)='12.4 Resumen'!G22,'12.4 Resumen'!B22,"")</f>
        <v/>
      </c>
      <c r="I22" s="120" t="str">
        <f>IF(CONCATENATE($C$18,$D$25)='12.4 Resumen'!G27,'12.4 Resumen'!B27,"")</f>
        <v/>
      </c>
      <c r="J22" s="121"/>
      <c r="K22" s="122"/>
      <c r="L22" s="107" t="e">
        <f>IF(CONCATENATE($C$18,$K$25)='12.4 Resumen'!G7,'12.4 Resumen'!B7,"")</f>
        <v>#REF!</v>
      </c>
      <c r="M22" s="107" t="e">
        <f>IF(CONCATENATE($C$18,$K$25)='12.4 Resumen'!G12,'12.4 Resumen'!B12,"")</f>
        <v>#REF!</v>
      </c>
      <c r="N22" s="107" t="str">
        <f>IF(CONCATENATE($C$18,$K$25)='12.4 Resumen'!G17,'12.4 Resumen'!B17,"")</f>
        <v/>
      </c>
      <c r="O22" s="107" t="str">
        <f>IF(CONCATENATE($C$18,$K$25)='12.4 Resumen'!G22,'12.4 Resumen'!B22,"")</f>
        <v/>
      </c>
      <c r="P22" s="107" t="str">
        <f>IF(CONCATENATE($C$18,$K$25)='12.4 Resumen'!G27,'12.4 Resumen'!B27,"")</f>
        <v/>
      </c>
      <c r="Q22" s="108"/>
      <c r="R22" s="109"/>
      <c r="S22" s="84" t="e">
        <f>IF(CONCATENATE($C$18,$R$25)='12.4 Resumen'!G7,'12.4 Resumen'!B7,"")</f>
        <v>#REF!</v>
      </c>
      <c r="T22" s="84" t="e">
        <f>IF(CONCATENATE($C$18,$R$25)='12.4 Resumen'!G12,'12.4 Resumen'!B12,"")</f>
        <v>#REF!</v>
      </c>
      <c r="U22" s="84" t="str">
        <f>IF(CONCATENATE($C$18,$R$25)='12.4 Resumen'!G17,'12.4 Resumen'!B17,"")</f>
        <v/>
      </c>
      <c r="V22" s="84" t="str">
        <f>IF(CONCATENATE($C$18,$R$25)='12.4 Resumen'!G22,'12.4 Resumen'!B22,"")</f>
        <v/>
      </c>
      <c r="W22" s="84" t="str">
        <f>IF(CONCATENATE($C$18,$R$25)='12.4 Resumen'!G27,'12.4 Resumen'!B27,"")</f>
        <v/>
      </c>
      <c r="X22" s="123"/>
    </row>
    <row r="23" spans="2:24" ht="19.5" customHeight="1">
      <c r="C23" s="402"/>
      <c r="D23" s="119"/>
      <c r="E23" s="120" t="e">
        <f>IF(CONCATENATE($C$18,$D$25)='12.4 Resumen'!G8,'12.4 Resumen'!B8,"")</f>
        <v>#REF!</v>
      </c>
      <c r="F23" s="120" t="e">
        <f>IF(CONCATENATE($C$18,$D$25)='12.4 Resumen'!G13,'12.4 Resumen'!B13,"")</f>
        <v>#REF!</v>
      </c>
      <c r="G23" s="120" t="str">
        <f>IF(CONCATENATE($C$18,$D$25)='12.4 Resumen'!G18,'12.4 Resumen'!B18,"")</f>
        <v/>
      </c>
      <c r="H23" s="120" t="str">
        <f>IF(CONCATENATE($C$18,$D$25)='12.4 Resumen'!G23,'12.4 Resumen'!B23,"")</f>
        <v/>
      </c>
      <c r="I23" s="120" t="str">
        <f>IF(CONCATENATE($C$18,$D$25)='12.4 Resumen'!G28,'12.4 Resumen'!B28,"")</f>
        <v/>
      </c>
      <c r="J23" s="121"/>
      <c r="K23" s="122"/>
      <c r="L23" s="107" t="e">
        <f>IF(CONCATENATE($C$18,$K$25)='12.4 Resumen'!G8,'12.4 Resumen'!B8,"")</f>
        <v>#REF!</v>
      </c>
      <c r="M23" s="107" t="e">
        <f>IF(CONCATENATE($C$18,$K$25)='12.4 Resumen'!G13,'12.4 Resumen'!B13,"")</f>
        <v>#REF!</v>
      </c>
      <c r="N23" s="107" t="str">
        <f>IF(CONCATENATE($C$18,$K$25)='12.4 Resumen'!G18,'12.4 Resumen'!B18,"")</f>
        <v/>
      </c>
      <c r="O23" s="107" t="str">
        <f>IF(CONCATENATE($C$18,$K$25)='12.4 Resumen'!G23,'12.4 Resumen'!B23,"")</f>
        <v/>
      </c>
      <c r="P23" s="107" t="str">
        <f>IF(CONCATENATE($C$18,$K$25)='12.4 Resumen'!G28,'12.4 Resumen'!B28,"")</f>
        <v/>
      </c>
      <c r="Q23" s="108"/>
      <c r="R23" s="109"/>
      <c r="S23" s="84" t="e">
        <f>IF(CONCATENATE($C$18,$R$25)='12.4 Resumen'!G8,'12.4 Resumen'!B8,"")</f>
        <v>#REF!</v>
      </c>
      <c r="T23" s="84" t="e">
        <f>IF(CONCATENATE($C$18,$R$25)='12.4 Resumen'!G13,'12.4 Resumen'!B13,"")</f>
        <v>#REF!</v>
      </c>
      <c r="U23" s="84" t="str">
        <f>IF(CONCATENATE($C$18,$R$25)='12.4 Resumen'!G18,'12.4 Resumen'!B18,"")</f>
        <v/>
      </c>
      <c r="V23" s="84" t="str">
        <f>IF(CONCATENATE($C$18,$R$25)='12.4 Resumen'!G23,'12.4 Resumen'!B23,"")</f>
        <v/>
      </c>
      <c r="W23" s="84" t="str">
        <f>IF(CONCATENATE($C$18,$R$25)='12.4 Resumen'!G28,'12.4 Resumen'!B28,"")</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UYRCAeMz3rrvRTaLawMS4ARgjxX5uizGM2mxnZJvD5k87k7NWRXZmpoEq+fm+b5Kgl4cfeXNWmVKCCDSG47Eng==" saltValue="OmATDtLVCZvyeDbVrPll1g=="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
  <sheetViews>
    <sheetView zoomScale="70" zoomScaleNormal="70" workbookViewId="0">
      <pane ySplit="5" topLeftCell="A6" activePane="bottomLeft" state="frozen"/>
      <selection activeCell="C1" sqref="C1"/>
      <selection pane="bottomLeft" activeCell="E19" sqref="E19"/>
    </sheetView>
  </sheetViews>
  <sheetFormatPr baseColWidth="10" defaultRowHeight="15"/>
  <cols>
    <col min="1" max="1" width="20.28515625" customWidth="1"/>
    <col min="2" max="2" width="22.5703125" customWidth="1"/>
    <col min="3" max="3" width="7" bestFit="1" customWidth="1"/>
    <col min="4" max="4" width="34.42578125" customWidth="1"/>
    <col min="5" max="5" width="21.85546875" customWidth="1"/>
    <col min="6" max="6" width="20.140625" customWidth="1"/>
    <col min="7" max="7" width="55.7109375" customWidth="1"/>
    <col min="8" max="8" width="33.140625" customWidth="1"/>
    <col min="9" max="9" width="12.28515625" customWidth="1"/>
    <col min="10" max="10" width="18.85546875" customWidth="1"/>
    <col min="11" max="11" width="17.85546875" customWidth="1"/>
    <col min="12" max="12" width="22.140625" customWidth="1"/>
    <col min="13" max="13" width="4.7109375" hidden="1" customWidth="1"/>
    <col min="14" max="14" width="21.28515625" hidden="1" customWidth="1"/>
    <col min="15" max="15" width="22.140625" customWidth="1"/>
    <col min="16" max="16" width="12.28515625" bestFit="1" customWidth="1"/>
    <col min="257" max="257" width="20.28515625" customWidth="1"/>
    <col min="258" max="258" width="22.5703125" customWidth="1"/>
    <col min="259" max="259" width="7" bestFit="1" customWidth="1"/>
    <col min="260" max="260" width="34.42578125" customWidth="1"/>
    <col min="261" max="261" width="21.85546875" customWidth="1"/>
    <col min="262" max="262" width="20.140625" customWidth="1"/>
    <col min="263" max="263" width="55.7109375" customWidth="1"/>
    <col min="264" max="264" width="33.140625" customWidth="1"/>
    <col min="265" max="265" width="12.28515625" customWidth="1"/>
    <col min="266" max="266" width="18.85546875" customWidth="1"/>
    <col min="267" max="267" width="17.85546875" customWidth="1"/>
    <col min="268" max="268" width="22.140625" customWidth="1"/>
    <col min="269" max="270" width="0" hidden="1" customWidth="1"/>
    <col min="271" max="271" width="22.140625" customWidth="1"/>
    <col min="272" max="272" width="12.28515625" bestFit="1" customWidth="1"/>
    <col min="513" max="513" width="20.28515625" customWidth="1"/>
    <col min="514" max="514" width="22.5703125" customWidth="1"/>
    <col min="515" max="515" width="7" bestFit="1" customWidth="1"/>
    <col min="516" max="516" width="34.42578125" customWidth="1"/>
    <col min="517" max="517" width="21.85546875" customWidth="1"/>
    <col min="518" max="518" width="20.140625" customWidth="1"/>
    <col min="519" max="519" width="55.7109375" customWidth="1"/>
    <col min="520" max="520" width="33.140625" customWidth="1"/>
    <col min="521" max="521" width="12.28515625" customWidth="1"/>
    <col min="522" max="522" width="18.85546875" customWidth="1"/>
    <col min="523" max="523" width="17.85546875" customWidth="1"/>
    <col min="524" max="524" width="22.140625" customWidth="1"/>
    <col min="525" max="526" width="0" hidden="1" customWidth="1"/>
    <col min="527" max="527" width="22.140625" customWidth="1"/>
    <col min="528" max="528" width="12.28515625" bestFit="1" customWidth="1"/>
    <col min="769" max="769" width="20.28515625" customWidth="1"/>
    <col min="770" max="770" width="22.5703125" customWidth="1"/>
    <col min="771" max="771" width="7" bestFit="1" customWidth="1"/>
    <col min="772" max="772" width="34.42578125" customWidth="1"/>
    <col min="773" max="773" width="21.85546875" customWidth="1"/>
    <col min="774" max="774" width="20.140625" customWidth="1"/>
    <col min="775" max="775" width="55.7109375" customWidth="1"/>
    <col min="776" max="776" width="33.140625" customWidth="1"/>
    <col min="777" max="777" width="12.28515625" customWidth="1"/>
    <col min="778" max="778" width="18.85546875" customWidth="1"/>
    <col min="779" max="779" width="17.85546875" customWidth="1"/>
    <col min="780" max="780" width="22.140625" customWidth="1"/>
    <col min="781" max="782" width="0" hidden="1" customWidth="1"/>
    <col min="783" max="783" width="22.140625" customWidth="1"/>
    <col min="784" max="784" width="12.28515625" bestFit="1" customWidth="1"/>
    <col min="1025" max="1025" width="20.28515625" customWidth="1"/>
    <col min="1026" max="1026" width="22.5703125" customWidth="1"/>
    <col min="1027" max="1027" width="7" bestFit="1" customWidth="1"/>
    <col min="1028" max="1028" width="34.42578125" customWidth="1"/>
    <col min="1029" max="1029" width="21.85546875" customWidth="1"/>
    <col min="1030" max="1030" width="20.140625" customWidth="1"/>
    <col min="1031" max="1031" width="55.7109375" customWidth="1"/>
    <col min="1032" max="1032" width="33.140625" customWidth="1"/>
    <col min="1033" max="1033" width="12.28515625" customWidth="1"/>
    <col min="1034" max="1034" width="18.85546875" customWidth="1"/>
    <col min="1035" max="1035" width="17.85546875" customWidth="1"/>
    <col min="1036" max="1036" width="22.140625" customWidth="1"/>
    <col min="1037" max="1038" width="0" hidden="1" customWidth="1"/>
    <col min="1039" max="1039" width="22.140625" customWidth="1"/>
    <col min="1040" max="1040" width="12.28515625" bestFit="1" customWidth="1"/>
    <col min="1281" max="1281" width="20.28515625" customWidth="1"/>
    <col min="1282" max="1282" width="22.5703125" customWidth="1"/>
    <col min="1283" max="1283" width="7" bestFit="1" customWidth="1"/>
    <col min="1284" max="1284" width="34.42578125" customWidth="1"/>
    <col min="1285" max="1285" width="21.85546875" customWidth="1"/>
    <col min="1286" max="1286" width="20.140625" customWidth="1"/>
    <col min="1287" max="1287" width="55.7109375" customWidth="1"/>
    <col min="1288" max="1288" width="33.140625" customWidth="1"/>
    <col min="1289" max="1289" width="12.28515625" customWidth="1"/>
    <col min="1290" max="1290" width="18.85546875" customWidth="1"/>
    <col min="1291" max="1291" width="17.85546875" customWidth="1"/>
    <col min="1292" max="1292" width="22.140625" customWidth="1"/>
    <col min="1293" max="1294" width="0" hidden="1" customWidth="1"/>
    <col min="1295" max="1295" width="22.140625" customWidth="1"/>
    <col min="1296" max="1296" width="12.28515625" bestFit="1" customWidth="1"/>
    <col min="1537" max="1537" width="20.28515625" customWidth="1"/>
    <col min="1538" max="1538" width="22.5703125" customWidth="1"/>
    <col min="1539" max="1539" width="7" bestFit="1" customWidth="1"/>
    <col min="1540" max="1540" width="34.42578125" customWidth="1"/>
    <col min="1541" max="1541" width="21.85546875" customWidth="1"/>
    <col min="1542" max="1542" width="20.140625" customWidth="1"/>
    <col min="1543" max="1543" width="55.7109375" customWidth="1"/>
    <col min="1544" max="1544" width="33.140625" customWidth="1"/>
    <col min="1545" max="1545" width="12.28515625" customWidth="1"/>
    <col min="1546" max="1546" width="18.85546875" customWidth="1"/>
    <col min="1547" max="1547" width="17.85546875" customWidth="1"/>
    <col min="1548" max="1548" width="22.140625" customWidth="1"/>
    <col min="1549" max="1550" width="0" hidden="1" customWidth="1"/>
    <col min="1551" max="1551" width="22.140625" customWidth="1"/>
    <col min="1552" max="1552" width="12.28515625" bestFit="1" customWidth="1"/>
    <col min="1793" max="1793" width="20.28515625" customWidth="1"/>
    <col min="1794" max="1794" width="22.5703125" customWidth="1"/>
    <col min="1795" max="1795" width="7" bestFit="1" customWidth="1"/>
    <col min="1796" max="1796" width="34.42578125" customWidth="1"/>
    <col min="1797" max="1797" width="21.85546875" customWidth="1"/>
    <col min="1798" max="1798" width="20.140625" customWidth="1"/>
    <col min="1799" max="1799" width="55.7109375" customWidth="1"/>
    <col min="1800" max="1800" width="33.140625" customWidth="1"/>
    <col min="1801" max="1801" width="12.28515625" customWidth="1"/>
    <col min="1802" max="1802" width="18.85546875" customWidth="1"/>
    <col min="1803" max="1803" width="17.85546875" customWidth="1"/>
    <col min="1804" max="1804" width="22.140625" customWidth="1"/>
    <col min="1805" max="1806" width="0" hidden="1" customWidth="1"/>
    <col min="1807" max="1807" width="22.140625" customWidth="1"/>
    <col min="1808" max="1808" width="12.28515625" bestFit="1" customWidth="1"/>
    <col min="2049" max="2049" width="20.28515625" customWidth="1"/>
    <col min="2050" max="2050" width="22.5703125" customWidth="1"/>
    <col min="2051" max="2051" width="7" bestFit="1" customWidth="1"/>
    <col min="2052" max="2052" width="34.42578125" customWidth="1"/>
    <col min="2053" max="2053" width="21.85546875" customWidth="1"/>
    <col min="2054" max="2054" width="20.140625" customWidth="1"/>
    <col min="2055" max="2055" width="55.7109375" customWidth="1"/>
    <col min="2056" max="2056" width="33.140625" customWidth="1"/>
    <col min="2057" max="2057" width="12.28515625" customWidth="1"/>
    <col min="2058" max="2058" width="18.85546875" customWidth="1"/>
    <col min="2059" max="2059" width="17.85546875" customWidth="1"/>
    <col min="2060" max="2060" width="22.140625" customWidth="1"/>
    <col min="2061" max="2062" width="0" hidden="1" customWidth="1"/>
    <col min="2063" max="2063" width="22.140625" customWidth="1"/>
    <col min="2064" max="2064" width="12.28515625" bestFit="1" customWidth="1"/>
    <col min="2305" max="2305" width="20.28515625" customWidth="1"/>
    <col min="2306" max="2306" width="22.5703125" customWidth="1"/>
    <col min="2307" max="2307" width="7" bestFit="1" customWidth="1"/>
    <col min="2308" max="2308" width="34.42578125" customWidth="1"/>
    <col min="2309" max="2309" width="21.85546875" customWidth="1"/>
    <col min="2310" max="2310" width="20.140625" customWidth="1"/>
    <col min="2311" max="2311" width="55.7109375" customWidth="1"/>
    <col min="2312" max="2312" width="33.140625" customWidth="1"/>
    <col min="2313" max="2313" width="12.28515625" customWidth="1"/>
    <col min="2314" max="2314" width="18.85546875" customWidth="1"/>
    <col min="2315" max="2315" width="17.85546875" customWidth="1"/>
    <col min="2316" max="2316" width="22.140625" customWidth="1"/>
    <col min="2317" max="2318" width="0" hidden="1" customWidth="1"/>
    <col min="2319" max="2319" width="22.140625" customWidth="1"/>
    <col min="2320" max="2320" width="12.28515625" bestFit="1" customWidth="1"/>
    <col min="2561" max="2561" width="20.28515625" customWidth="1"/>
    <col min="2562" max="2562" width="22.5703125" customWidth="1"/>
    <col min="2563" max="2563" width="7" bestFit="1" customWidth="1"/>
    <col min="2564" max="2564" width="34.42578125" customWidth="1"/>
    <col min="2565" max="2565" width="21.85546875" customWidth="1"/>
    <col min="2566" max="2566" width="20.140625" customWidth="1"/>
    <col min="2567" max="2567" width="55.7109375" customWidth="1"/>
    <col min="2568" max="2568" width="33.140625" customWidth="1"/>
    <col min="2569" max="2569" width="12.28515625" customWidth="1"/>
    <col min="2570" max="2570" width="18.85546875" customWidth="1"/>
    <col min="2571" max="2571" width="17.85546875" customWidth="1"/>
    <col min="2572" max="2572" width="22.140625" customWidth="1"/>
    <col min="2573" max="2574" width="0" hidden="1" customWidth="1"/>
    <col min="2575" max="2575" width="22.140625" customWidth="1"/>
    <col min="2576" max="2576" width="12.28515625" bestFit="1" customWidth="1"/>
    <col min="2817" max="2817" width="20.28515625" customWidth="1"/>
    <col min="2818" max="2818" width="22.5703125" customWidth="1"/>
    <col min="2819" max="2819" width="7" bestFit="1" customWidth="1"/>
    <col min="2820" max="2820" width="34.42578125" customWidth="1"/>
    <col min="2821" max="2821" width="21.85546875" customWidth="1"/>
    <col min="2822" max="2822" width="20.140625" customWidth="1"/>
    <col min="2823" max="2823" width="55.7109375" customWidth="1"/>
    <col min="2824" max="2824" width="33.140625" customWidth="1"/>
    <col min="2825" max="2825" width="12.28515625" customWidth="1"/>
    <col min="2826" max="2826" width="18.85546875" customWidth="1"/>
    <col min="2827" max="2827" width="17.85546875" customWidth="1"/>
    <col min="2828" max="2828" width="22.140625" customWidth="1"/>
    <col min="2829" max="2830" width="0" hidden="1" customWidth="1"/>
    <col min="2831" max="2831" width="22.140625" customWidth="1"/>
    <col min="2832" max="2832" width="12.28515625" bestFit="1" customWidth="1"/>
    <col min="3073" max="3073" width="20.28515625" customWidth="1"/>
    <col min="3074" max="3074" width="22.5703125" customWidth="1"/>
    <col min="3075" max="3075" width="7" bestFit="1" customWidth="1"/>
    <col min="3076" max="3076" width="34.42578125" customWidth="1"/>
    <col min="3077" max="3077" width="21.85546875" customWidth="1"/>
    <col min="3078" max="3078" width="20.140625" customWidth="1"/>
    <col min="3079" max="3079" width="55.7109375" customWidth="1"/>
    <col min="3080" max="3080" width="33.140625" customWidth="1"/>
    <col min="3081" max="3081" width="12.28515625" customWidth="1"/>
    <col min="3082" max="3082" width="18.85546875" customWidth="1"/>
    <col min="3083" max="3083" width="17.85546875" customWidth="1"/>
    <col min="3084" max="3084" width="22.140625" customWidth="1"/>
    <col min="3085" max="3086" width="0" hidden="1" customWidth="1"/>
    <col min="3087" max="3087" width="22.140625" customWidth="1"/>
    <col min="3088" max="3088" width="12.28515625" bestFit="1" customWidth="1"/>
    <col min="3329" max="3329" width="20.28515625" customWidth="1"/>
    <col min="3330" max="3330" width="22.5703125" customWidth="1"/>
    <col min="3331" max="3331" width="7" bestFit="1" customWidth="1"/>
    <col min="3332" max="3332" width="34.42578125" customWidth="1"/>
    <col min="3333" max="3333" width="21.85546875" customWidth="1"/>
    <col min="3334" max="3334" width="20.140625" customWidth="1"/>
    <col min="3335" max="3335" width="55.7109375" customWidth="1"/>
    <col min="3336" max="3336" width="33.140625" customWidth="1"/>
    <col min="3337" max="3337" width="12.28515625" customWidth="1"/>
    <col min="3338" max="3338" width="18.85546875" customWidth="1"/>
    <col min="3339" max="3339" width="17.85546875" customWidth="1"/>
    <col min="3340" max="3340" width="22.140625" customWidth="1"/>
    <col min="3341" max="3342" width="0" hidden="1" customWidth="1"/>
    <col min="3343" max="3343" width="22.140625" customWidth="1"/>
    <col min="3344" max="3344" width="12.28515625" bestFit="1" customWidth="1"/>
    <col min="3585" max="3585" width="20.28515625" customWidth="1"/>
    <col min="3586" max="3586" width="22.5703125" customWidth="1"/>
    <col min="3587" max="3587" width="7" bestFit="1" customWidth="1"/>
    <col min="3588" max="3588" width="34.42578125" customWidth="1"/>
    <col min="3589" max="3589" width="21.85546875" customWidth="1"/>
    <col min="3590" max="3590" width="20.140625" customWidth="1"/>
    <col min="3591" max="3591" width="55.7109375" customWidth="1"/>
    <col min="3592" max="3592" width="33.140625" customWidth="1"/>
    <col min="3593" max="3593" width="12.28515625" customWidth="1"/>
    <col min="3594" max="3594" width="18.85546875" customWidth="1"/>
    <col min="3595" max="3595" width="17.85546875" customWidth="1"/>
    <col min="3596" max="3596" width="22.140625" customWidth="1"/>
    <col min="3597" max="3598" width="0" hidden="1" customWidth="1"/>
    <col min="3599" max="3599" width="22.140625" customWidth="1"/>
    <col min="3600" max="3600" width="12.28515625" bestFit="1" customWidth="1"/>
    <col min="3841" max="3841" width="20.28515625" customWidth="1"/>
    <col min="3842" max="3842" width="22.5703125" customWidth="1"/>
    <col min="3843" max="3843" width="7" bestFit="1" customWidth="1"/>
    <col min="3844" max="3844" width="34.42578125" customWidth="1"/>
    <col min="3845" max="3845" width="21.85546875" customWidth="1"/>
    <col min="3846" max="3846" width="20.140625" customWidth="1"/>
    <col min="3847" max="3847" width="55.7109375" customWidth="1"/>
    <col min="3848" max="3848" width="33.140625" customWidth="1"/>
    <col min="3849" max="3849" width="12.28515625" customWidth="1"/>
    <col min="3850" max="3850" width="18.85546875" customWidth="1"/>
    <col min="3851" max="3851" width="17.85546875" customWidth="1"/>
    <col min="3852" max="3852" width="22.140625" customWidth="1"/>
    <col min="3853" max="3854" width="0" hidden="1" customWidth="1"/>
    <col min="3855" max="3855" width="22.140625" customWidth="1"/>
    <col min="3856" max="3856" width="12.28515625" bestFit="1" customWidth="1"/>
    <col min="4097" max="4097" width="20.28515625" customWidth="1"/>
    <col min="4098" max="4098" width="22.5703125" customWidth="1"/>
    <col min="4099" max="4099" width="7" bestFit="1" customWidth="1"/>
    <col min="4100" max="4100" width="34.42578125" customWidth="1"/>
    <col min="4101" max="4101" width="21.85546875" customWidth="1"/>
    <col min="4102" max="4102" width="20.140625" customWidth="1"/>
    <col min="4103" max="4103" width="55.7109375" customWidth="1"/>
    <col min="4104" max="4104" width="33.140625" customWidth="1"/>
    <col min="4105" max="4105" width="12.28515625" customWidth="1"/>
    <col min="4106" max="4106" width="18.85546875" customWidth="1"/>
    <col min="4107" max="4107" width="17.85546875" customWidth="1"/>
    <col min="4108" max="4108" width="22.140625" customWidth="1"/>
    <col min="4109" max="4110" width="0" hidden="1" customWidth="1"/>
    <col min="4111" max="4111" width="22.140625" customWidth="1"/>
    <col min="4112" max="4112" width="12.28515625" bestFit="1" customWidth="1"/>
    <col min="4353" max="4353" width="20.28515625" customWidth="1"/>
    <col min="4354" max="4354" width="22.5703125" customWidth="1"/>
    <col min="4355" max="4355" width="7" bestFit="1" customWidth="1"/>
    <col min="4356" max="4356" width="34.42578125" customWidth="1"/>
    <col min="4357" max="4357" width="21.85546875" customWidth="1"/>
    <col min="4358" max="4358" width="20.140625" customWidth="1"/>
    <col min="4359" max="4359" width="55.7109375" customWidth="1"/>
    <col min="4360" max="4360" width="33.140625" customWidth="1"/>
    <col min="4361" max="4361" width="12.28515625" customWidth="1"/>
    <col min="4362" max="4362" width="18.85546875" customWidth="1"/>
    <col min="4363" max="4363" width="17.85546875" customWidth="1"/>
    <col min="4364" max="4364" width="22.140625" customWidth="1"/>
    <col min="4365" max="4366" width="0" hidden="1" customWidth="1"/>
    <col min="4367" max="4367" width="22.140625" customWidth="1"/>
    <col min="4368" max="4368" width="12.28515625" bestFit="1" customWidth="1"/>
    <col min="4609" max="4609" width="20.28515625" customWidth="1"/>
    <col min="4610" max="4610" width="22.5703125" customWidth="1"/>
    <col min="4611" max="4611" width="7" bestFit="1" customWidth="1"/>
    <col min="4612" max="4612" width="34.42578125" customWidth="1"/>
    <col min="4613" max="4613" width="21.85546875" customWidth="1"/>
    <col min="4614" max="4614" width="20.140625" customWidth="1"/>
    <col min="4615" max="4615" width="55.7109375" customWidth="1"/>
    <col min="4616" max="4616" width="33.140625" customWidth="1"/>
    <col min="4617" max="4617" width="12.28515625" customWidth="1"/>
    <col min="4618" max="4618" width="18.85546875" customWidth="1"/>
    <col min="4619" max="4619" width="17.85546875" customWidth="1"/>
    <col min="4620" max="4620" width="22.140625" customWidth="1"/>
    <col min="4621" max="4622" width="0" hidden="1" customWidth="1"/>
    <col min="4623" max="4623" width="22.140625" customWidth="1"/>
    <col min="4624" max="4624" width="12.28515625" bestFit="1" customWidth="1"/>
    <col min="4865" max="4865" width="20.28515625" customWidth="1"/>
    <col min="4866" max="4866" width="22.5703125" customWidth="1"/>
    <col min="4867" max="4867" width="7" bestFit="1" customWidth="1"/>
    <col min="4868" max="4868" width="34.42578125" customWidth="1"/>
    <col min="4869" max="4869" width="21.85546875" customWidth="1"/>
    <col min="4870" max="4870" width="20.140625" customWidth="1"/>
    <col min="4871" max="4871" width="55.7109375" customWidth="1"/>
    <col min="4872" max="4872" width="33.140625" customWidth="1"/>
    <col min="4873" max="4873" width="12.28515625" customWidth="1"/>
    <col min="4874" max="4874" width="18.85546875" customWidth="1"/>
    <col min="4875" max="4875" width="17.85546875" customWidth="1"/>
    <col min="4876" max="4876" width="22.140625" customWidth="1"/>
    <col min="4877" max="4878" width="0" hidden="1" customWidth="1"/>
    <col min="4879" max="4879" width="22.140625" customWidth="1"/>
    <col min="4880" max="4880" width="12.28515625" bestFit="1" customWidth="1"/>
    <col min="5121" max="5121" width="20.28515625" customWidth="1"/>
    <col min="5122" max="5122" width="22.5703125" customWidth="1"/>
    <col min="5123" max="5123" width="7" bestFit="1" customWidth="1"/>
    <col min="5124" max="5124" width="34.42578125" customWidth="1"/>
    <col min="5125" max="5125" width="21.85546875" customWidth="1"/>
    <col min="5126" max="5126" width="20.140625" customWidth="1"/>
    <col min="5127" max="5127" width="55.7109375" customWidth="1"/>
    <col min="5128" max="5128" width="33.140625" customWidth="1"/>
    <col min="5129" max="5129" width="12.28515625" customWidth="1"/>
    <col min="5130" max="5130" width="18.85546875" customWidth="1"/>
    <col min="5131" max="5131" width="17.85546875" customWidth="1"/>
    <col min="5132" max="5132" width="22.140625" customWidth="1"/>
    <col min="5133" max="5134" width="0" hidden="1" customWidth="1"/>
    <col min="5135" max="5135" width="22.140625" customWidth="1"/>
    <col min="5136" max="5136" width="12.28515625" bestFit="1" customWidth="1"/>
    <col min="5377" max="5377" width="20.28515625" customWidth="1"/>
    <col min="5378" max="5378" width="22.5703125" customWidth="1"/>
    <col min="5379" max="5379" width="7" bestFit="1" customWidth="1"/>
    <col min="5380" max="5380" width="34.42578125" customWidth="1"/>
    <col min="5381" max="5381" width="21.85546875" customWidth="1"/>
    <col min="5382" max="5382" width="20.140625" customWidth="1"/>
    <col min="5383" max="5383" width="55.7109375" customWidth="1"/>
    <col min="5384" max="5384" width="33.140625" customWidth="1"/>
    <col min="5385" max="5385" width="12.28515625" customWidth="1"/>
    <col min="5386" max="5386" width="18.85546875" customWidth="1"/>
    <col min="5387" max="5387" width="17.85546875" customWidth="1"/>
    <col min="5388" max="5388" width="22.140625" customWidth="1"/>
    <col min="5389" max="5390" width="0" hidden="1" customWidth="1"/>
    <col min="5391" max="5391" width="22.140625" customWidth="1"/>
    <col min="5392" max="5392" width="12.28515625" bestFit="1" customWidth="1"/>
    <col min="5633" max="5633" width="20.28515625" customWidth="1"/>
    <col min="5634" max="5634" width="22.5703125" customWidth="1"/>
    <col min="5635" max="5635" width="7" bestFit="1" customWidth="1"/>
    <col min="5636" max="5636" width="34.42578125" customWidth="1"/>
    <col min="5637" max="5637" width="21.85546875" customWidth="1"/>
    <col min="5638" max="5638" width="20.140625" customWidth="1"/>
    <col min="5639" max="5639" width="55.7109375" customWidth="1"/>
    <col min="5640" max="5640" width="33.140625" customWidth="1"/>
    <col min="5641" max="5641" width="12.28515625" customWidth="1"/>
    <col min="5642" max="5642" width="18.85546875" customWidth="1"/>
    <col min="5643" max="5643" width="17.85546875" customWidth="1"/>
    <col min="5644" max="5644" width="22.140625" customWidth="1"/>
    <col min="5645" max="5646" width="0" hidden="1" customWidth="1"/>
    <col min="5647" max="5647" width="22.140625" customWidth="1"/>
    <col min="5648" max="5648" width="12.28515625" bestFit="1" customWidth="1"/>
    <col min="5889" max="5889" width="20.28515625" customWidth="1"/>
    <col min="5890" max="5890" width="22.5703125" customWidth="1"/>
    <col min="5891" max="5891" width="7" bestFit="1" customWidth="1"/>
    <col min="5892" max="5892" width="34.42578125" customWidth="1"/>
    <col min="5893" max="5893" width="21.85546875" customWidth="1"/>
    <col min="5894" max="5894" width="20.140625" customWidth="1"/>
    <col min="5895" max="5895" width="55.7109375" customWidth="1"/>
    <col min="5896" max="5896" width="33.140625" customWidth="1"/>
    <col min="5897" max="5897" width="12.28515625" customWidth="1"/>
    <col min="5898" max="5898" width="18.85546875" customWidth="1"/>
    <col min="5899" max="5899" width="17.85546875" customWidth="1"/>
    <col min="5900" max="5900" width="22.140625" customWidth="1"/>
    <col min="5901" max="5902" width="0" hidden="1" customWidth="1"/>
    <col min="5903" max="5903" width="22.140625" customWidth="1"/>
    <col min="5904" max="5904" width="12.28515625" bestFit="1" customWidth="1"/>
    <col min="6145" max="6145" width="20.28515625" customWidth="1"/>
    <col min="6146" max="6146" width="22.5703125" customWidth="1"/>
    <col min="6147" max="6147" width="7" bestFit="1" customWidth="1"/>
    <col min="6148" max="6148" width="34.42578125" customWidth="1"/>
    <col min="6149" max="6149" width="21.85546875" customWidth="1"/>
    <col min="6150" max="6150" width="20.140625" customWidth="1"/>
    <col min="6151" max="6151" width="55.7109375" customWidth="1"/>
    <col min="6152" max="6152" width="33.140625" customWidth="1"/>
    <col min="6153" max="6153" width="12.28515625" customWidth="1"/>
    <col min="6154" max="6154" width="18.85546875" customWidth="1"/>
    <col min="6155" max="6155" width="17.85546875" customWidth="1"/>
    <col min="6156" max="6156" width="22.140625" customWidth="1"/>
    <col min="6157" max="6158" width="0" hidden="1" customWidth="1"/>
    <col min="6159" max="6159" width="22.140625" customWidth="1"/>
    <col min="6160" max="6160" width="12.28515625" bestFit="1" customWidth="1"/>
    <col min="6401" max="6401" width="20.28515625" customWidth="1"/>
    <col min="6402" max="6402" width="22.5703125" customWidth="1"/>
    <col min="6403" max="6403" width="7" bestFit="1" customWidth="1"/>
    <col min="6404" max="6404" width="34.42578125" customWidth="1"/>
    <col min="6405" max="6405" width="21.85546875" customWidth="1"/>
    <col min="6406" max="6406" width="20.140625" customWidth="1"/>
    <col min="6407" max="6407" width="55.7109375" customWidth="1"/>
    <col min="6408" max="6408" width="33.140625" customWidth="1"/>
    <col min="6409" max="6409" width="12.28515625" customWidth="1"/>
    <col min="6410" max="6410" width="18.85546875" customWidth="1"/>
    <col min="6411" max="6411" width="17.85546875" customWidth="1"/>
    <col min="6412" max="6412" width="22.140625" customWidth="1"/>
    <col min="6413" max="6414" width="0" hidden="1" customWidth="1"/>
    <col min="6415" max="6415" width="22.140625" customWidth="1"/>
    <col min="6416" max="6416" width="12.28515625" bestFit="1" customWidth="1"/>
    <col min="6657" max="6657" width="20.28515625" customWidth="1"/>
    <col min="6658" max="6658" width="22.5703125" customWidth="1"/>
    <col min="6659" max="6659" width="7" bestFit="1" customWidth="1"/>
    <col min="6660" max="6660" width="34.42578125" customWidth="1"/>
    <col min="6661" max="6661" width="21.85546875" customWidth="1"/>
    <col min="6662" max="6662" width="20.140625" customWidth="1"/>
    <col min="6663" max="6663" width="55.7109375" customWidth="1"/>
    <col min="6664" max="6664" width="33.140625" customWidth="1"/>
    <col min="6665" max="6665" width="12.28515625" customWidth="1"/>
    <col min="6666" max="6666" width="18.85546875" customWidth="1"/>
    <col min="6667" max="6667" width="17.85546875" customWidth="1"/>
    <col min="6668" max="6668" width="22.140625" customWidth="1"/>
    <col min="6669" max="6670" width="0" hidden="1" customWidth="1"/>
    <col min="6671" max="6671" width="22.140625" customWidth="1"/>
    <col min="6672" max="6672" width="12.28515625" bestFit="1" customWidth="1"/>
    <col min="6913" max="6913" width="20.28515625" customWidth="1"/>
    <col min="6914" max="6914" width="22.5703125" customWidth="1"/>
    <col min="6915" max="6915" width="7" bestFit="1" customWidth="1"/>
    <col min="6916" max="6916" width="34.42578125" customWidth="1"/>
    <col min="6917" max="6917" width="21.85546875" customWidth="1"/>
    <col min="6918" max="6918" width="20.140625" customWidth="1"/>
    <col min="6919" max="6919" width="55.7109375" customWidth="1"/>
    <col min="6920" max="6920" width="33.140625" customWidth="1"/>
    <col min="6921" max="6921" width="12.28515625" customWidth="1"/>
    <col min="6922" max="6922" width="18.85546875" customWidth="1"/>
    <col min="6923" max="6923" width="17.85546875" customWidth="1"/>
    <col min="6924" max="6924" width="22.140625" customWidth="1"/>
    <col min="6925" max="6926" width="0" hidden="1" customWidth="1"/>
    <col min="6927" max="6927" width="22.140625" customWidth="1"/>
    <col min="6928" max="6928" width="12.28515625" bestFit="1" customWidth="1"/>
    <col min="7169" max="7169" width="20.28515625" customWidth="1"/>
    <col min="7170" max="7170" width="22.5703125" customWidth="1"/>
    <col min="7171" max="7171" width="7" bestFit="1" customWidth="1"/>
    <col min="7172" max="7172" width="34.42578125" customWidth="1"/>
    <col min="7173" max="7173" width="21.85546875" customWidth="1"/>
    <col min="7174" max="7174" width="20.140625" customWidth="1"/>
    <col min="7175" max="7175" width="55.7109375" customWidth="1"/>
    <col min="7176" max="7176" width="33.140625" customWidth="1"/>
    <col min="7177" max="7177" width="12.28515625" customWidth="1"/>
    <col min="7178" max="7178" width="18.85546875" customWidth="1"/>
    <col min="7179" max="7179" width="17.85546875" customWidth="1"/>
    <col min="7180" max="7180" width="22.140625" customWidth="1"/>
    <col min="7181" max="7182" width="0" hidden="1" customWidth="1"/>
    <col min="7183" max="7183" width="22.140625" customWidth="1"/>
    <col min="7184" max="7184" width="12.28515625" bestFit="1" customWidth="1"/>
    <col min="7425" max="7425" width="20.28515625" customWidth="1"/>
    <col min="7426" max="7426" width="22.5703125" customWidth="1"/>
    <col min="7427" max="7427" width="7" bestFit="1" customWidth="1"/>
    <col min="7428" max="7428" width="34.42578125" customWidth="1"/>
    <col min="7429" max="7429" width="21.85546875" customWidth="1"/>
    <col min="7430" max="7430" width="20.140625" customWidth="1"/>
    <col min="7431" max="7431" width="55.7109375" customWidth="1"/>
    <col min="7432" max="7432" width="33.140625" customWidth="1"/>
    <col min="7433" max="7433" width="12.28515625" customWidth="1"/>
    <col min="7434" max="7434" width="18.85546875" customWidth="1"/>
    <col min="7435" max="7435" width="17.85546875" customWidth="1"/>
    <col min="7436" max="7436" width="22.140625" customWidth="1"/>
    <col min="7437" max="7438" width="0" hidden="1" customWidth="1"/>
    <col min="7439" max="7439" width="22.140625" customWidth="1"/>
    <col min="7440" max="7440" width="12.28515625" bestFit="1" customWidth="1"/>
    <col min="7681" max="7681" width="20.28515625" customWidth="1"/>
    <col min="7682" max="7682" width="22.5703125" customWidth="1"/>
    <col min="7683" max="7683" width="7" bestFit="1" customWidth="1"/>
    <col min="7684" max="7684" width="34.42578125" customWidth="1"/>
    <col min="7685" max="7685" width="21.85546875" customWidth="1"/>
    <col min="7686" max="7686" width="20.140625" customWidth="1"/>
    <col min="7687" max="7687" width="55.7109375" customWidth="1"/>
    <col min="7688" max="7688" width="33.140625" customWidth="1"/>
    <col min="7689" max="7689" width="12.28515625" customWidth="1"/>
    <col min="7690" max="7690" width="18.85546875" customWidth="1"/>
    <col min="7691" max="7691" width="17.85546875" customWidth="1"/>
    <col min="7692" max="7692" width="22.140625" customWidth="1"/>
    <col min="7693" max="7694" width="0" hidden="1" customWidth="1"/>
    <col min="7695" max="7695" width="22.140625" customWidth="1"/>
    <col min="7696" max="7696" width="12.28515625" bestFit="1" customWidth="1"/>
    <col min="7937" max="7937" width="20.28515625" customWidth="1"/>
    <col min="7938" max="7938" width="22.5703125" customWidth="1"/>
    <col min="7939" max="7939" width="7" bestFit="1" customWidth="1"/>
    <col min="7940" max="7940" width="34.42578125" customWidth="1"/>
    <col min="7941" max="7941" width="21.85546875" customWidth="1"/>
    <col min="7942" max="7942" width="20.140625" customWidth="1"/>
    <col min="7943" max="7943" width="55.7109375" customWidth="1"/>
    <col min="7944" max="7944" width="33.140625" customWidth="1"/>
    <col min="7945" max="7945" width="12.28515625" customWidth="1"/>
    <col min="7946" max="7946" width="18.85546875" customWidth="1"/>
    <col min="7947" max="7947" width="17.85546875" customWidth="1"/>
    <col min="7948" max="7948" width="22.140625" customWidth="1"/>
    <col min="7949" max="7950" width="0" hidden="1" customWidth="1"/>
    <col min="7951" max="7951" width="22.140625" customWidth="1"/>
    <col min="7952" max="7952" width="12.28515625" bestFit="1" customWidth="1"/>
    <col min="8193" max="8193" width="20.28515625" customWidth="1"/>
    <col min="8194" max="8194" width="22.5703125" customWidth="1"/>
    <col min="8195" max="8195" width="7" bestFit="1" customWidth="1"/>
    <col min="8196" max="8196" width="34.42578125" customWidth="1"/>
    <col min="8197" max="8197" width="21.85546875" customWidth="1"/>
    <col min="8198" max="8198" width="20.140625" customWidth="1"/>
    <col min="8199" max="8199" width="55.7109375" customWidth="1"/>
    <col min="8200" max="8200" width="33.140625" customWidth="1"/>
    <col min="8201" max="8201" width="12.28515625" customWidth="1"/>
    <col min="8202" max="8202" width="18.85546875" customWidth="1"/>
    <col min="8203" max="8203" width="17.85546875" customWidth="1"/>
    <col min="8204" max="8204" width="22.140625" customWidth="1"/>
    <col min="8205" max="8206" width="0" hidden="1" customWidth="1"/>
    <col min="8207" max="8207" width="22.140625" customWidth="1"/>
    <col min="8208" max="8208" width="12.28515625" bestFit="1" customWidth="1"/>
    <col min="8449" max="8449" width="20.28515625" customWidth="1"/>
    <col min="8450" max="8450" width="22.5703125" customWidth="1"/>
    <col min="8451" max="8451" width="7" bestFit="1" customWidth="1"/>
    <col min="8452" max="8452" width="34.42578125" customWidth="1"/>
    <col min="8453" max="8453" width="21.85546875" customWidth="1"/>
    <col min="8454" max="8454" width="20.140625" customWidth="1"/>
    <col min="8455" max="8455" width="55.7109375" customWidth="1"/>
    <col min="8456" max="8456" width="33.140625" customWidth="1"/>
    <col min="8457" max="8457" width="12.28515625" customWidth="1"/>
    <col min="8458" max="8458" width="18.85546875" customWidth="1"/>
    <col min="8459" max="8459" width="17.85546875" customWidth="1"/>
    <col min="8460" max="8460" width="22.140625" customWidth="1"/>
    <col min="8461" max="8462" width="0" hidden="1" customWidth="1"/>
    <col min="8463" max="8463" width="22.140625" customWidth="1"/>
    <col min="8464" max="8464" width="12.28515625" bestFit="1" customWidth="1"/>
    <col min="8705" max="8705" width="20.28515625" customWidth="1"/>
    <col min="8706" max="8706" width="22.5703125" customWidth="1"/>
    <col min="8707" max="8707" width="7" bestFit="1" customWidth="1"/>
    <col min="8708" max="8708" width="34.42578125" customWidth="1"/>
    <col min="8709" max="8709" width="21.85546875" customWidth="1"/>
    <col min="8710" max="8710" width="20.140625" customWidth="1"/>
    <col min="8711" max="8711" width="55.7109375" customWidth="1"/>
    <col min="8712" max="8712" width="33.140625" customWidth="1"/>
    <col min="8713" max="8713" width="12.28515625" customWidth="1"/>
    <col min="8714" max="8714" width="18.85546875" customWidth="1"/>
    <col min="8715" max="8715" width="17.85546875" customWidth="1"/>
    <col min="8716" max="8716" width="22.140625" customWidth="1"/>
    <col min="8717" max="8718" width="0" hidden="1" customWidth="1"/>
    <col min="8719" max="8719" width="22.140625" customWidth="1"/>
    <col min="8720" max="8720" width="12.28515625" bestFit="1" customWidth="1"/>
    <col min="8961" max="8961" width="20.28515625" customWidth="1"/>
    <col min="8962" max="8962" width="22.5703125" customWidth="1"/>
    <col min="8963" max="8963" width="7" bestFit="1" customWidth="1"/>
    <col min="8964" max="8964" width="34.42578125" customWidth="1"/>
    <col min="8965" max="8965" width="21.85546875" customWidth="1"/>
    <col min="8966" max="8966" width="20.140625" customWidth="1"/>
    <col min="8967" max="8967" width="55.7109375" customWidth="1"/>
    <col min="8968" max="8968" width="33.140625" customWidth="1"/>
    <col min="8969" max="8969" width="12.28515625" customWidth="1"/>
    <col min="8970" max="8970" width="18.85546875" customWidth="1"/>
    <col min="8971" max="8971" width="17.85546875" customWidth="1"/>
    <col min="8972" max="8972" width="22.140625" customWidth="1"/>
    <col min="8973" max="8974" width="0" hidden="1" customWidth="1"/>
    <col min="8975" max="8975" width="22.140625" customWidth="1"/>
    <col min="8976" max="8976" width="12.28515625" bestFit="1" customWidth="1"/>
    <col min="9217" max="9217" width="20.28515625" customWidth="1"/>
    <col min="9218" max="9218" width="22.5703125" customWidth="1"/>
    <col min="9219" max="9219" width="7" bestFit="1" customWidth="1"/>
    <col min="9220" max="9220" width="34.42578125" customWidth="1"/>
    <col min="9221" max="9221" width="21.85546875" customWidth="1"/>
    <col min="9222" max="9222" width="20.140625" customWidth="1"/>
    <col min="9223" max="9223" width="55.7109375" customWidth="1"/>
    <col min="9224" max="9224" width="33.140625" customWidth="1"/>
    <col min="9225" max="9225" width="12.28515625" customWidth="1"/>
    <col min="9226" max="9226" width="18.85546875" customWidth="1"/>
    <col min="9227" max="9227" width="17.85546875" customWidth="1"/>
    <col min="9228" max="9228" width="22.140625" customWidth="1"/>
    <col min="9229" max="9230" width="0" hidden="1" customWidth="1"/>
    <col min="9231" max="9231" width="22.140625" customWidth="1"/>
    <col min="9232" max="9232" width="12.28515625" bestFit="1" customWidth="1"/>
    <col min="9473" max="9473" width="20.28515625" customWidth="1"/>
    <col min="9474" max="9474" width="22.5703125" customWidth="1"/>
    <col min="9475" max="9475" width="7" bestFit="1" customWidth="1"/>
    <col min="9476" max="9476" width="34.42578125" customWidth="1"/>
    <col min="9477" max="9477" width="21.85546875" customWidth="1"/>
    <col min="9478" max="9478" width="20.140625" customWidth="1"/>
    <col min="9479" max="9479" width="55.7109375" customWidth="1"/>
    <col min="9480" max="9480" width="33.140625" customWidth="1"/>
    <col min="9481" max="9481" width="12.28515625" customWidth="1"/>
    <col min="9482" max="9482" width="18.85546875" customWidth="1"/>
    <col min="9483" max="9483" width="17.85546875" customWidth="1"/>
    <col min="9484" max="9484" width="22.140625" customWidth="1"/>
    <col min="9485" max="9486" width="0" hidden="1" customWidth="1"/>
    <col min="9487" max="9487" width="22.140625" customWidth="1"/>
    <col min="9488" max="9488" width="12.28515625" bestFit="1" customWidth="1"/>
    <col min="9729" max="9729" width="20.28515625" customWidth="1"/>
    <col min="9730" max="9730" width="22.5703125" customWidth="1"/>
    <col min="9731" max="9731" width="7" bestFit="1" customWidth="1"/>
    <col min="9732" max="9732" width="34.42578125" customWidth="1"/>
    <col min="9733" max="9733" width="21.85546875" customWidth="1"/>
    <col min="9734" max="9734" width="20.140625" customWidth="1"/>
    <col min="9735" max="9735" width="55.7109375" customWidth="1"/>
    <col min="9736" max="9736" width="33.140625" customWidth="1"/>
    <col min="9737" max="9737" width="12.28515625" customWidth="1"/>
    <col min="9738" max="9738" width="18.85546875" customWidth="1"/>
    <col min="9739" max="9739" width="17.85546875" customWidth="1"/>
    <col min="9740" max="9740" width="22.140625" customWidth="1"/>
    <col min="9741" max="9742" width="0" hidden="1" customWidth="1"/>
    <col min="9743" max="9743" width="22.140625" customWidth="1"/>
    <col min="9744" max="9744" width="12.28515625" bestFit="1" customWidth="1"/>
    <col min="9985" max="9985" width="20.28515625" customWidth="1"/>
    <col min="9986" max="9986" width="22.5703125" customWidth="1"/>
    <col min="9987" max="9987" width="7" bestFit="1" customWidth="1"/>
    <col min="9988" max="9988" width="34.42578125" customWidth="1"/>
    <col min="9989" max="9989" width="21.85546875" customWidth="1"/>
    <col min="9990" max="9990" width="20.140625" customWidth="1"/>
    <col min="9991" max="9991" width="55.7109375" customWidth="1"/>
    <col min="9992" max="9992" width="33.140625" customWidth="1"/>
    <col min="9993" max="9993" width="12.28515625" customWidth="1"/>
    <col min="9994" max="9994" width="18.85546875" customWidth="1"/>
    <col min="9995" max="9995" width="17.85546875" customWidth="1"/>
    <col min="9996" max="9996" width="22.140625" customWidth="1"/>
    <col min="9997" max="9998" width="0" hidden="1" customWidth="1"/>
    <col min="9999" max="9999" width="22.140625" customWidth="1"/>
    <col min="10000" max="10000" width="12.28515625" bestFit="1" customWidth="1"/>
    <col min="10241" max="10241" width="20.28515625" customWidth="1"/>
    <col min="10242" max="10242" width="22.5703125" customWidth="1"/>
    <col min="10243" max="10243" width="7" bestFit="1" customWidth="1"/>
    <col min="10244" max="10244" width="34.42578125" customWidth="1"/>
    <col min="10245" max="10245" width="21.85546875" customWidth="1"/>
    <col min="10246" max="10246" width="20.140625" customWidth="1"/>
    <col min="10247" max="10247" width="55.7109375" customWidth="1"/>
    <col min="10248" max="10248" width="33.140625" customWidth="1"/>
    <col min="10249" max="10249" width="12.28515625" customWidth="1"/>
    <col min="10250" max="10250" width="18.85546875" customWidth="1"/>
    <col min="10251" max="10251" width="17.85546875" customWidth="1"/>
    <col min="10252" max="10252" width="22.140625" customWidth="1"/>
    <col min="10253" max="10254" width="0" hidden="1" customWidth="1"/>
    <col min="10255" max="10255" width="22.140625" customWidth="1"/>
    <col min="10256" max="10256" width="12.28515625" bestFit="1" customWidth="1"/>
    <col min="10497" max="10497" width="20.28515625" customWidth="1"/>
    <col min="10498" max="10498" width="22.5703125" customWidth="1"/>
    <col min="10499" max="10499" width="7" bestFit="1" customWidth="1"/>
    <col min="10500" max="10500" width="34.42578125" customWidth="1"/>
    <col min="10501" max="10501" width="21.85546875" customWidth="1"/>
    <col min="10502" max="10502" width="20.140625" customWidth="1"/>
    <col min="10503" max="10503" width="55.7109375" customWidth="1"/>
    <col min="10504" max="10504" width="33.140625" customWidth="1"/>
    <col min="10505" max="10505" width="12.28515625" customWidth="1"/>
    <col min="10506" max="10506" width="18.85546875" customWidth="1"/>
    <col min="10507" max="10507" width="17.85546875" customWidth="1"/>
    <col min="10508" max="10508" width="22.140625" customWidth="1"/>
    <col min="10509" max="10510" width="0" hidden="1" customWidth="1"/>
    <col min="10511" max="10511" width="22.140625" customWidth="1"/>
    <col min="10512" max="10512" width="12.28515625" bestFit="1" customWidth="1"/>
    <col min="10753" max="10753" width="20.28515625" customWidth="1"/>
    <col min="10754" max="10754" width="22.5703125" customWidth="1"/>
    <col min="10755" max="10755" width="7" bestFit="1" customWidth="1"/>
    <col min="10756" max="10756" width="34.42578125" customWidth="1"/>
    <col min="10757" max="10757" width="21.85546875" customWidth="1"/>
    <col min="10758" max="10758" width="20.140625" customWidth="1"/>
    <col min="10759" max="10759" width="55.7109375" customWidth="1"/>
    <col min="10760" max="10760" width="33.140625" customWidth="1"/>
    <col min="10761" max="10761" width="12.28515625" customWidth="1"/>
    <col min="10762" max="10762" width="18.85546875" customWidth="1"/>
    <col min="10763" max="10763" width="17.85546875" customWidth="1"/>
    <col min="10764" max="10764" width="22.140625" customWidth="1"/>
    <col min="10765" max="10766" width="0" hidden="1" customWidth="1"/>
    <col min="10767" max="10767" width="22.140625" customWidth="1"/>
    <col min="10768" max="10768" width="12.28515625" bestFit="1" customWidth="1"/>
    <col min="11009" max="11009" width="20.28515625" customWidth="1"/>
    <col min="11010" max="11010" width="22.5703125" customWidth="1"/>
    <col min="11011" max="11011" width="7" bestFit="1" customWidth="1"/>
    <col min="11012" max="11012" width="34.42578125" customWidth="1"/>
    <col min="11013" max="11013" width="21.85546875" customWidth="1"/>
    <col min="11014" max="11014" width="20.140625" customWidth="1"/>
    <col min="11015" max="11015" width="55.7109375" customWidth="1"/>
    <col min="11016" max="11016" width="33.140625" customWidth="1"/>
    <col min="11017" max="11017" width="12.28515625" customWidth="1"/>
    <col min="11018" max="11018" width="18.85546875" customWidth="1"/>
    <col min="11019" max="11019" width="17.85546875" customWidth="1"/>
    <col min="11020" max="11020" width="22.140625" customWidth="1"/>
    <col min="11021" max="11022" width="0" hidden="1" customWidth="1"/>
    <col min="11023" max="11023" width="22.140625" customWidth="1"/>
    <col min="11024" max="11024" width="12.28515625" bestFit="1" customWidth="1"/>
    <col min="11265" max="11265" width="20.28515625" customWidth="1"/>
    <col min="11266" max="11266" width="22.5703125" customWidth="1"/>
    <col min="11267" max="11267" width="7" bestFit="1" customWidth="1"/>
    <col min="11268" max="11268" width="34.42578125" customWidth="1"/>
    <col min="11269" max="11269" width="21.85546875" customWidth="1"/>
    <col min="11270" max="11270" width="20.140625" customWidth="1"/>
    <col min="11271" max="11271" width="55.7109375" customWidth="1"/>
    <col min="11272" max="11272" width="33.140625" customWidth="1"/>
    <col min="11273" max="11273" width="12.28515625" customWidth="1"/>
    <col min="11274" max="11274" width="18.85546875" customWidth="1"/>
    <col min="11275" max="11275" width="17.85546875" customWidth="1"/>
    <col min="11276" max="11276" width="22.140625" customWidth="1"/>
    <col min="11277" max="11278" width="0" hidden="1" customWidth="1"/>
    <col min="11279" max="11279" width="22.140625" customWidth="1"/>
    <col min="11280" max="11280" width="12.28515625" bestFit="1" customWidth="1"/>
    <col min="11521" max="11521" width="20.28515625" customWidth="1"/>
    <col min="11522" max="11522" width="22.5703125" customWidth="1"/>
    <col min="11523" max="11523" width="7" bestFit="1" customWidth="1"/>
    <col min="11524" max="11524" width="34.42578125" customWidth="1"/>
    <col min="11525" max="11525" width="21.85546875" customWidth="1"/>
    <col min="11526" max="11526" width="20.140625" customWidth="1"/>
    <col min="11527" max="11527" width="55.7109375" customWidth="1"/>
    <col min="11528" max="11528" width="33.140625" customWidth="1"/>
    <col min="11529" max="11529" width="12.28515625" customWidth="1"/>
    <col min="11530" max="11530" width="18.85546875" customWidth="1"/>
    <col min="11531" max="11531" width="17.85546875" customWidth="1"/>
    <col min="11532" max="11532" width="22.140625" customWidth="1"/>
    <col min="11533" max="11534" width="0" hidden="1" customWidth="1"/>
    <col min="11535" max="11535" width="22.140625" customWidth="1"/>
    <col min="11536" max="11536" width="12.28515625" bestFit="1" customWidth="1"/>
    <col min="11777" max="11777" width="20.28515625" customWidth="1"/>
    <col min="11778" max="11778" width="22.5703125" customWidth="1"/>
    <col min="11779" max="11779" width="7" bestFit="1" customWidth="1"/>
    <col min="11780" max="11780" width="34.42578125" customWidth="1"/>
    <col min="11781" max="11781" width="21.85546875" customWidth="1"/>
    <col min="11782" max="11782" width="20.140625" customWidth="1"/>
    <col min="11783" max="11783" width="55.7109375" customWidth="1"/>
    <col min="11784" max="11784" width="33.140625" customWidth="1"/>
    <col min="11785" max="11785" width="12.28515625" customWidth="1"/>
    <col min="11786" max="11786" width="18.85546875" customWidth="1"/>
    <col min="11787" max="11787" width="17.85546875" customWidth="1"/>
    <col min="11788" max="11788" width="22.140625" customWidth="1"/>
    <col min="11789" max="11790" width="0" hidden="1" customWidth="1"/>
    <col min="11791" max="11791" width="22.140625" customWidth="1"/>
    <col min="11792" max="11792" width="12.28515625" bestFit="1" customWidth="1"/>
    <col min="12033" max="12033" width="20.28515625" customWidth="1"/>
    <col min="12034" max="12034" width="22.5703125" customWidth="1"/>
    <col min="12035" max="12035" width="7" bestFit="1" customWidth="1"/>
    <col min="12036" max="12036" width="34.42578125" customWidth="1"/>
    <col min="12037" max="12037" width="21.85546875" customWidth="1"/>
    <col min="12038" max="12038" width="20.140625" customWidth="1"/>
    <col min="12039" max="12039" width="55.7109375" customWidth="1"/>
    <col min="12040" max="12040" width="33.140625" customWidth="1"/>
    <col min="12041" max="12041" width="12.28515625" customWidth="1"/>
    <col min="12042" max="12042" width="18.85546875" customWidth="1"/>
    <col min="12043" max="12043" width="17.85546875" customWidth="1"/>
    <col min="12044" max="12044" width="22.140625" customWidth="1"/>
    <col min="12045" max="12046" width="0" hidden="1" customWidth="1"/>
    <col min="12047" max="12047" width="22.140625" customWidth="1"/>
    <col min="12048" max="12048" width="12.28515625" bestFit="1" customWidth="1"/>
    <col min="12289" max="12289" width="20.28515625" customWidth="1"/>
    <col min="12290" max="12290" width="22.5703125" customWidth="1"/>
    <col min="12291" max="12291" width="7" bestFit="1" customWidth="1"/>
    <col min="12292" max="12292" width="34.42578125" customWidth="1"/>
    <col min="12293" max="12293" width="21.85546875" customWidth="1"/>
    <col min="12294" max="12294" width="20.140625" customWidth="1"/>
    <col min="12295" max="12295" width="55.7109375" customWidth="1"/>
    <col min="12296" max="12296" width="33.140625" customWidth="1"/>
    <col min="12297" max="12297" width="12.28515625" customWidth="1"/>
    <col min="12298" max="12298" width="18.85546875" customWidth="1"/>
    <col min="12299" max="12299" width="17.85546875" customWidth="1"/>
    <col min="12300" max="12300" width="22.140625" customWidth="1"/>
    <col min="12301" max="12302" width="0" hidden="1" customWidth="1"/>
    <col min="12303" max="12303" width="22.140625" customWidth="1"/>
    <col min="12304" max="12304" width="12.28515625" bestFit="1" customWidth="1"/>
    <col min="12545" max="12545" width="20.28515625" customWidth="1"/>
    <col min="12546" max="12546" width="22.5703125" customWidth="1"/>
    <col min="12547" max="12547" width="7" bestFit="1" customWidth="1"/>
    <col min="12548" max="12548" width="34.42578125" customWidth="1"/>
    <col min="12549" max="12549" width="21.85546875" customWidth="1"/>
    <col min="12550" max="12550" width="20.140625" customWidth="1"/>
    <col min="12551" max="12551" width="55.7109375" customWidth="1"/>
    <col min="12552" max="12552" width="33.140625" customWidth="1"/>
    <col min="12553" max="12553" width="12.28515625" customWidth="1"/>
    <col min="12554" max="12554" width="18.85546875" customWidth="1"/>
    <col min="12555" max="12555" width="17.85546875" customWidth="1"/>
    <col min="12556" max="12556" width="22.140625" customWidth="1"/>
    <col min="12557" max="12558" width="0" hidden="1" customWidth="1"/>
    <col min="12559" max="12559" width="22.140625" customWidth="1"/>
    <col min="12560" max="12560" width="12.28515625" bestFit="1" customWidth="1"/>
    <col min="12801" max="12801" width="20.28515625" customWidth="1"/>
    <col min="12802" max="12802" width="22.5703125" customWidth="1"/>
    <col min="12803" max="12803" width="7" bestFit="1" customWidth="1"/>
    <col min="12804" max="12804" width="34.42578125" customWidth="1"/>
    <col min="12805" max="12805" width="21.85546875" customWidth="1"/>
    <col min="12806" max="12806" width="20.140625" customWidth="1"/>
    <col min="12807" max="12807" width="55.7109375" customWidth="1"/>
    <col min="12808" max="12808" width="33.140625" customWidth="1"/>
    <col min="12809" max="12809" width="12.28515625" customWidth="1"/>
    <col min="12810" max="12810" width="18.85546875" customWidth="1"/>
    <col min="12811" max="12811" width="17.85546875" customWidth="1"/>
    <col min="12812" max="12812" width="22.140625" customWidth="1"/>
    <col min="12813" max="12814" width="0" hidden="1" customWidth="1"/>
    <col min="12815" max="12815" width="22.140625" customWidth="1"/>
    <col min="12816" max="12816" width="12.28515625" bestFit="1" customWidth="1"/>
    <col min="13057" max="13057" width="20.28515625" customWidth="1"/>
    <col min="13058" max="13058" width="22.5703125" customWidth="1"/>
    <col min="13059" max="13059" width="7" bestFit="1" customWidth="1"/>
    <col min="13060" max="13060" width="34.42578125" customWidth="1"/>
    <col min="13061" max="13061" width="21.85546875" customWidth="1"/>
    <col min="13062" max="13062" width="20.140625" customWidth="1"/>
    <col min="13063" max="13063" width="55.7109375" customWidth="1"/>
    <col min="13064" max="13064" width="33.140625" customWidth="1"/>
    <col min="13065" max="13065" width="12.28515625" customWidth="1"/>
    <col min="13066" max="13066" width="18.85546875" customWidth="1"/>
    <col min="13067" max="13067" width="17.85546875" customWidth="1"/>
    <col min="13068" max="13068" width="22.140625" customWidth="1"/>
    <col min="13069" max="13070" width="0" hidden="1" customWidth="1"/>
    <col min="13071" max="13071" width="22.140625" customWidth="1"/>
    <col min="13072" max="13072" width="12.28515625" bestFit="1" customWidth="1"/>
    <col min="13313" max="13313" width="20.28515625" customWidth="1"/>
    <col min="13314" max="13314" width="22.5703125" customWidth="1"/>
    <col min="13315" max="13315" width="7" bestFit="1" customWidth="1"/>
    <col min="13316" max="13316" width="34.42578125" customWidth="1"/>
    <col min="13317" max="13317" width="21.85546875" customWidth="1"/>
    <col min="13318" max="13318" width="20.140625" customWidth="1"/>
    <col min="13319" max="13319" width="55.7109375" customWidth="1"/>
    <col min="13320" max="13320" width="33.140625" customWidth="1"/>
    <col min="13321" max="13321" width="12.28515625" customWidth="1"/>
    <col min="13322" max="13322" width="18.85546875" customWidth="1"/>
    <col min="13323" max="13323" width="17.85546875" customWidth="1"/>
    <col min="13324" max="13324" width="22.140625" customWidth="1"/>
    <col min="13325" max="13326" width="0" hidden="1" customWidth="1"/>
    <col min="13327" max="13327" width="22.140625" customWidth="1"/>
    <col min="13328" max="13328" width="12.28515625" bestFit="1" customWidth="1"/>
    <col min="13569" max="13569" width="20.28515625" customWidth="1"/>
    <col min="13570" max="13570" width="22.5703125" customWidth="1"/>
    <col min="13571" max="13571" width="7" bestFit="1" customWidth="1"/>
    <col min="13572" max="13572" width="34.42578125" customWidth="1"/>
    <col min="13573" max="13573" width="21.85546875" customWidth="1"/>
    <col min="13574" max="13574" width="20.140625" customWidth="1"/>
    <col min="13575" max="13575" width="55.7109375" customWidth="1"/>
    <col min="13576" max="13576" width="33.140625" customWidth="1"/>
    <col min="13577" max="13577" width="12.28515625" customWidth="1"/>
    <col min="13578" max="13578" width="18.85546875" customWidth="1"/>
    <col min="13579" max="13579" width="17.85546875" customWidth="1"/>
    <col min="13580" max="13580" width="22.140625" customWidth="1"/>
    <col min="13581" max="13582" width="0" hidden="1" customWidth="1"/>
    <col min="13583" max="13583" width="22.140625" customWidth="1"/>
    <col min="13584" max="13584" width="12.28515625" bestFit="1" customWidth="1"/>
    <col min="13825" max="13825" width="20.28515625" customWidth="1"/>
    <col min="13826" max="13826" width="22.5703125" customWidth="1"/>
    <col min="13827" max="13827" width="7" bestFit="1" customWidth="1"/>
    <col min="13828" max="13828" width="34.42578125" customWidth="1"/>
    <col min="13829" max="13829" width="21.85546875" customWidth="1"/>
    <col min="13830" max="13830" width="20.140625" customWidth="1"/>
    <col min="13831" max="13831" width="55.7109375" customWidth="1"/>
    <col min="13832" max="13832" width="33.140625" customWidth="1"/>
    <col min="13833" max="13833" width="12.28515625" customWidth="1"/>
    <col min="13834" max="13834" width="18.85546875" customWidth="1"/>
    <col min="13835" max="13835" width="17.85546875" customWidth="1"/>
    <col min="13836" max="13836" width="22.140625" customWidth="1"/>
    <col min="13837" max="13838" width="0" hidden="1" customWidth="1"/>
    <col min="13839" max="13839" width="22.140625" customWidth="1"/>
    <col min="13840" max="13840" width="12.28515625" bestFit="1" customWidth="1"/>
    <col min="14081" max="14081" width="20.28515625" customWidth="1"/>
    <col min="14082" max="14082" width="22.5703125" customWidth="1"/>
    <col min="14083" max="14083" width="7" bestFit="1" customWidth="1"/>
    <col min="14084" max="14084" width="34.42578125" customWidth="1"/>
    <col min="14085" max="14085" width="21.85546875" customWidth="1"/>
    <col min="14086" max="14086" width="20.140625" customWidth="1"/>
    <col min="14087" max="14087" width="55.7109375" customWidth="1"/>
    <col min="14088" max="14088" width="33.140625" customWidth="1"/>
    <col min="14089" max="14089" width="12.28515625" customWidth="1"/>
    <col min="14090" max="14090" width="18.85546875" customWidth="1"/>
    <col min="14091" max="14091" width="17.85546875" customWidth="1"/>
    <col min="14092" max="14092" width="22.140625" customWidth="1"/>
    <col min="14093" max="14094" width="0" hidden="1" customWidth="1"/>
    <col min="14095" max="14095" width="22.140625" customWidth="1"/>
    <col min="14096" max="14096" width="12.28515625" bestFit="1" customWidth="1"/>
    <col min="14337" max="14337" width="20.28515625" customWidth="1"/>
    <col min="14338" max="14338" width="22.5703125" customWidth="1"/>
    <col min="14339" max="14339" width="7" bestFit="1" customWidth="1"/>
    <col min="14340" max="14340" width="34.42578125" customWidth="1"/>
    <col min="14341" max="14341" width="21.85546875" customWidth="1"/>
    <col min="14342" max="14342" width="20.140625" customWidth="1"/>
    <col min="14343" max="14343" width="55.7109375" customWidth="1"/>
    <col min="14344" max="14344" width="33.140625" customWidth="1"/>
    <col min="14345" max="14345" width="12.28515625" customWidth="1"/>
    <col min="14346" max="14346" width="18.85546875" customWidth="1"/>
    <col min="14347" max="14347" width="17.85546875" customWidth="1"/>
    <col min="14348" max="14348" width="22.140625" customWidth="1"/>
    <col min="14349" max="14350" width="0" hidden="1" customWidth="1"/>
    <col min="14351" max="14351" width="22.140625" customWidth="1"/>
    <col min="14352" max="14352" width="12.28515625" bestFit="1" customWidth="1"/>
    <col min="14593" max="14593" width="20.28515625" customWidth="1"/>
    <col min="14594" max="14594" width="22.5703125" customWidth="1"/>
    <col min="14595" max="14595" width="7" bestFit="1" customWidth="1"/>
    <col min="14596" max="14596" width="34.42578125" customWidth="1"/>
    <col min="14597" max="14597" width="21.85546875" customWidth="1"/>
    <col min="14598" max="14598" width="20.140625" customWidth="1"/>
    <col min="14599" max="14599" width="55.7109375" customWidth="1"/>
    <col min="14600" max="14600" width="33.140625" customWidth="1"/>
    <col min="14601" max="14601" width="12.28515625" customWidth="1"/>
    <col min="14602" max="14602" width="18.85546875" customWidth="1"/>
    <col min="14603" max="14603" width="17.85546875" customWidth="1"/>
    <col min="14604" max="14604" width="22.140625" customWidth="1"/>
    <col min="14605" max="14606" width="0" hidden="1" customWidth="1"/>
    <col min="14607" max="14607" width="22.140625" customWidth="1"/>
    <col min="14608" max="14608" width="12.28515625" bestFit="1" customWidth="1"/>
    <col min="14849" max="14849" width="20.28515625" customWidth="1"/>
    <col min="14850" max="14850" width="22.5703125" customWidth="1"/>
    <col min="14851" max="14851" width="7" bestFit="1" customWidth="1"/>
    <col min="14852" max="14852" width="34.42578125" customWidth="1"/>
    <col min="14853" max="14853" width="21.85546875" customWidth="1"/>
    <col min="14854" max="14854" width="20.140625" customWidth="1"/>
    <col min="14855" max="14855" width="55.7109375" customWidth="1"/>
    <col min="14856" max="14856" width="33.140625" customWidth="1"/>
    <col min="14857" max="14857" width="12.28515625" customWidth="1"/>
    <col min="14858" max="14858" width="18.85546875" customWidth="1"/>
    <col min="14859" max="14859" width="17.85546875" customWidth="1"/>
    <col min="14860" max="14860" width="22.140625" customWidth="1"/>
    <col min="14861" max="14862" width="0" hidden="1" customWidth="1"/>
    <col min="14863" max="14863" width="22.140625" customWidth="1"/>
    <col min="14864" max="14864" width="12.28515625" bestFit="1" customWidth="1"/>
    <col min="15105" max="15105" width="20.28515625" customWidth="1"/>
    <col min="15106" max="15106" width="22.5703125" customWidth="1"/>
    <col min="15107" max="15107" width="7" bestFit="1" customWidth="1"/>
    <col min="15108" max="15108" width="34.42578125" customWidth="1"/>
    <col min="15109" max="15109" width="21.85546875" customWidth="1"/>
    <col min="15110" max="15110" width="20.140625" customWidth="1"/>
    <col min="15111" max="15111" width="55.7109375" customWidth="1"/>
    <col min="15112" max="15112" width="33.140625" customWidth="1"/>
    <col min="15113" max="15113" width="12.28515625" customWidth="1"/>
    <col min="15114" max="15114" width="18.85546875" customWidth="1"/>
    <col min="15115" max="15115" width="17.85546875" customWidth="1"/>
    <col min="15116" max="15116" width="22.140625" customWidth="1"/>
    <col min="15117" max="15118" width="0" hidden="1" customWidth="1"/>
    <col min="15119" max="15119" width="22.140625" customWidth="1"/>
    <col min="15120" max="15120" width="12.28515625" bestFit="1" customWidth="1"/>
    <col min="15361" max="15361" width="20.28515625" customWidth="1"/>
    <col min="15362" max="15362" width="22.5703125" customWidth="1"/>
    <col min="15363" max="15363" width="7" bestFit="1" customWidth="1"/>
    <col min="15364" max="15364" width="34.42578125" customWidth="1"/>
    <col min="15365" max="15365" width="21.85546875" customWidth="1"/>
    <col min="15366" max="15366" width="20.140625" customWidth="1"/>
    <col min="15367" max="15367" width="55.7109375" customWidth="1"/>
    <col min="15368" max="15368" width="33.140625" customWidth="1"/>
    <col min="15369" max="15369" width="12.28515625" customWidth="1"/>
    <col min="15370" max="15370" width="18.85546875" customWidth="1"/>
    <col min="15371" max="15371" width="17.85546875" customWidth="1"/>
    <col min="15372" max="15372" width="22.140625" customWidth="1"/>
    <col min="15373" max="15374" width="0" hidden="1" customWidth="1"/>
    <col min="15375" max="15375" width="22.140625" customWidth="1"/>
    <col min="15376" max="15376" width="12.28515625" bestFit="1" customWidth="1"/>
    <col min="15617" max="15617" width="20.28515625" customWidth="1"/>
    <col min="15618" max="15618" width="22.5703125" customWidth="1"/>
    <col min="15619" max="15619" width="7" bestFit="1" customWidth="1"/>
    <col min="15620" max="15620" width="34.42578125" customWidth="1"/>
    <col min="15621" max="15621" width="21.85546875" customWidth="1"/>
    <col min="15622" max="15622" width="20.140625" customWidth="1"/>
    <col min="15623" max="15623" width="55.7109375" customWidth="1"/>
    <col min="15624" max="15624" width="33.140625" customWidth="1"/>
    <col min="15625" max="15625" width="12.28515625" customWidth="1"/>
    <col min="15626" max="15626" width="18.85546875" customWidth="1"/>
    <col min="15627" max="15627" width="17.85546875" customWidth="1"/>
    <col min="15628" max="15628" width="22.140625" customWidth="1"/>
    <col min="15629" max="15630" width="0" hidden="1" customWidth="1"/>
    <col min="15631" max="15631" width="22.140625" customWidth="1"/>
    <col min="15632" max="15632" width="12.28515625" bestFit="1" customWidth="1"/>
    <col min="15873" max="15873" width="20.28515625" customWidth="1"/>
    <col min="15874" max="15874" width="22.5703125" customWidth="1"/>
    <col min="15875" max="15875" width="7" bestFit="1" customWidth="1"/>
    <col min="15876" max="15876" width="34.42578125" customWidth="1"/>
    <col min="15877" max="15877" width="21.85546875" customWidth="1"/>
    <col min="15878" max="15878" width="20.140625" customWidth="1"/>
    <col min="15879" max="15879" width="55.7109375" customWidth="1"/>
    <col min="15880" max="15880" width="33.140625" customWidth="1"/>
    <col min="15881" max="15881" width="12.28515625" customWidth="1"/>
    <col min="15882" max="15882" width="18.85546875" customWidth="1"/>
    <col min="15883" max="15883" width="17.85546875" customWidth="1"/>
    <col min="15884" max="15884" width="22.140625" customWidth="1"/>
    <col min="15885" max="15886" width="0" hidden="1" customWidth="1"/>
    <col min="15887" max="15887" width="22.140625" customWidth="1"/>
    <col min="15888" max="15888" width="12.28515625" bestFit="1" customWidth="1"/>
    <col min="16129" max="16129" width="20.28515625" customWidth="1"/>
    <col min="16130" max="16130" width="22.5703125" customWidth="1"/>
    <col min="16131" max="16131" width="7" bestFit="1" customWidth="1"/>
    <col min="16132" max="16132" width="34.42578125" customWidth="1"/>
    <col min="16133" max="16133" width="21.85546875" customWidth="1"/>
    <col min="16134" max="16134" width="20.140625" customWidth="1"/>
    <col min="16135" max="16135" width="55.7109375" customWidth="1"/>
    <col min="16136" max="16136" width="33.140625" customWidth="1"/>
    <col min="16137" max="16137" width="12.28515625" customWidth="1"/>
    <col min="16138" max="16138" width="18.85546875" customWidth="1"/>
    <col min="16139" max="16139" width="17.85546875" customWidth="1"/>
    <col min="16140" max="16140" width="22.140625" customWidth="1"/>
    <col min="16141" max="16142" width="0" hidden="1" customWidth="1"/>
    <col min="16143" max="16143" width="22.140625" customWidth="1"/>
    <col min="16144" max="16144" width="12.28515625" bestFit="1" customWidth="1"/>
  </cols>
  <sheetData>
    <row r="1" spans="1:18" ht="39.75" customHeight="1">
      <c r="A1" s="378" t="s">
        <v>529</v>
      </c>
      <c r="B1" s="378"/>
      <c r="C1" s="378"/>
      <c r="D1" s="378"/>
      <c r="E1" s="378"/>
      <c r="F1" s="378"/>
      <c r="G1" s="378"/>
      <c r="H1" s="378"/>
      <c r="I1" s="378"/>
      <c r="J1" s="378"/>
      <c r="K1" s="378"/>
      <c r="L1" s="378"/>
      <c r="M1" s="378"/>
      <c r="N1" s="378"/>
      <c r="O1" s="378"/>
      <c r="P1" s="1"/>
      <c r="Q1" s="1"/>
      <c r="R1" s="1"/>
    </row>
    <row r="2" spans="1:18" ht="45" customHeight="1">
      <c r="A2" s="379" t="s">
        <v>1</v>
      </c>
      <c r="B2" s="379"/>
      <c r="C2" s="379"/>
      <c r="D2" s="379"/>
      <c r="E2" s="379"/>
      <c r="F2" s="379"/>
      <c r="G2" s="379"/>
      <c r="H2" s="379"/>
      <c r="I2" s="379"/>
      <c r="J2" s="379"/>
      <c r="K2" s="379"/>
      <c r="L2" s="379"/>
      <c r="M2" s="379"/>
      <c r="N2" s="379"/>
      <c r="O2" s="379"/>
      <c r="P2" s="1"/>
      <c r="Q2" s="1"/>
      <c r="R2" s="1"/>
    </row>
    <row r="3" spans="1:18" s="2" customFormat="1" ht="28.5" customHeight="1">
      <c r="A3" s="373" t="s">
        <v>2</v>
      </c>
      <c r="B3" s="373"/>
      <c r="C3" s="373"/>
      <c r="D3" s="373"/>
      <c r="E3" s="373"/>
      <c r="F3" s="373"/>
      <c r="G3" s="373" t="s">
        <v>3</v>
      </c>
      <c r="H3" s="373"/>
      <c r="I3" s="373" t="s">
        <v>4</v>
      </c>
      <c r="J3" s="373"/>
      <c r="K3" s="373"/>
      <c r="L3" s="373" t="s">
        <v>5</v>
      </c>
      <c r="M3" s="373"/>
      <c r="N3" s="373"/>
      <c r="O3" s="373"/>
    </row>
    <row r="4" spans="1:18" s="2" customFormat="1" ht="23.25" customHeight="1">
      <c r="A4" s="373" t="s">
        <v>6</v>
      </c>
      <c r="B4" s="373"/>
      <c r="C4" s="373"/>
      <c r="D4" s="373"/>
      <c r="E4" s="373"/>
      <c r="F4" s="373"/>
      <c r="G4" s="373">
        <v>2</v>
      </c>
      <c r="H4" s="373"/>
      <c r="I4" s="374">
        <v>40714</v>
      </c>
      <c r="J4" s="373"/>
      <c r="K4" s="373"/>
      <c r="L4" s="373" t="s">
        <v>7</v>
      </c>
      <c r="M4" s="373"/>
      <c r="N4" s="373"/>
      <c r="O4" s="373"/>
    </row>
    <row r="5" spans="1:18" s="5" customFormat="1" ht="26.25" customHeight="1" thickBot="1">
      <c r="A5" s="3" t="s">
        <v>8</v>
      </c>
      <c r="B5" s="4" t="s">
        <v>9</v>
      </c>
      <c r="C5" s="3" t="s">
        <v>10</v>
      </c>
      <c r="D5" s="3" t="s">
        <v>11</v>
      </c>
      <c r="E5" s="4" t="s">
        <v>12</v>
      </c>
      <c r="F5" s="4" t="s">
        <v>13</v>
      </c>
      <c r="G5" s="3" t="s">
        <v>14</v>
      </c>
      <c r="H5" s="3" t="s">
        <v>15</v>
      </c>
      <c r="I5" s="3" t="s">
        <v>16</v>
      </c>
      <c r="J5" s="3" t="s">
        <v>17</v>
      </c>
      <c r="K5" s="3" t="s">
        <v>18</v>
      </c>
      <c r="L5" s="3" t="s">
        <v>19</v>
      </c>
      <c r="M5" s="3"/>
      <c r="N5" s="3"/>
      <c r="O5" s="3" t="s">
        <v>20</v>
      </c>
    </row>
    <row r="6" spans="1:18" ht="60" customHeight="1">
      <c r="A6" s="340" t="s">
        <v>700</v>
      </c>
      <c r="B6" s="341" t="s">
        <v>701</v>
      </c>
      <c r="C6" s="362">
        <v>1</v>
      </c>
      <c r="D6" s="13" t="s">
        <v>702</v>
      </c>
      <c r="E6" s="7" t="s">
        <v>39</v>
      </c>
      <c r="F6" s="362" t="s">
        <v>703</v>
      </c>
      <c r="G6" s="8" t="s">
        <v>704</v>
      </c>
      <c r="H6" s="8" t="s">
        <v>705</v>
      </c>
      <c r="I6" s="362">
        <v>2</v>
      </c>
      <c r="J6" s="362" t="str">
        <f>IF(I6=1,"BAJA",IF(I6=2,"MEDIA",IF(I6=3,"ALTA","")))</f>
        <v>MEDIA</v>
      </c>
      <c r="K6" s="362">
        <v>10</v>
      </c>
      <c r="L6" s="362" t="str">
        <f>IF(K6=5,"LEVE",IF(K6=10,"MODERADO",IF(K6=20,"FUERTE","")))</f>
        <v>MODERADO</v>
      </c>
      <c r="M6" s="362">
        <f>I6*K6</f>
        <v>20</v>
      </c>
      <c r="N6" s="362" t="str">
        <f>CONCATENATE(L6,J6)</f>
        <v>MODERADOMEDIA</v>
      </c>
      <c r="O6" s="362" t="str">
        <f>(VLOOKUP(M6,$H$100:$I$107,2,0))</f>
        <v>ZONA DE RIESGO IMPORTANTE</v>
      </c>
      <c r="P6" s="1"/>
      <c r="Q6" s="9"/>
      <c r="R6" s="10"/>
    </row>
    <row r="7" spans="1:18" s="2" customFormat="1" ht="30.75" customHeight="1">
      <c r="A7" s="15" t="s">
        <v>30</v>
      </c>
      <c r="B7" s="371" t="s">
        <v>706</v>
      </c>
      <c r="C7" s="371"/>
      <c r="D7" s="371"/>
      <c r="E7" s="371"/>
      <c r="F7" s="371"/>
      <c r="G7" s="371"/>
      <c r="H7" s="15" t="s">
        <v>32</v>
      </c>
      <c r="I7" s="370">
        <v>43462</v>
      </c>
      <c r="J7" s="371"/>
      <c r="K7" s="371"/>
      <c r="L7" s="371"/>
      <c r="M7" s="371"/>
      <c r="N7" s="371"/>
      <c r="O7" s="371"/>
    </row>
    <row r="8" spans="1:18" ht="30.75" customHeight="1">
      <c r="A8" s="15" t="s">
        <v>33</v>
      </c>
      <c r="B8" s="371" t="s">
        <v>34</v>
      </c>
      <c r="C8" s="494"/>
      <c r="D8" s="494"/>
      <c r="E8" s="494"/>
      <c r="F8" s="494"/>
      <c r="G8" s="494"/>
      <c r="H8" s="15" t="s">
        <v>32</v>
      </c>
      <c r="I8" s="370">
        <v>43490</v>
      </c>
      <c r="J8" s="371"/>
      <c r="K8" s="371"/>
      <c r="L8" s="371"/>
      <c r="M8" s="371"/>
      <c r="N8" s="371"/>
      <c r="O8" s="371"/>
      <c r="P8" s="1"/>
      <c r="Q8" s="1"/>
      <c r="R8" s="1"/>
    </row>
    <row r="9" spans="1:18" ht="30.75" customHeight="1">
      <c r="A9" s="15" t="s">
        <v>35</v>
      </c>
      <c r="B9" s="371" t="s">
        <v>152</v>
      </c>
      <c r="C9" s="371"/>
      <c r="D9" s="371"/>
      <c r="E9" s="371"/>
      <c r="F9" s="371"/>
      <c r="G9" s="371"/>
      <c r="H9" s="15" t="s">
        <v>32</v>
      </c>
      <c r="I9" s="370">
        <v>43490</v>
      </c>
      <c r="J9" s="371"/>
      <c r="K9" s="371"/>
      <c r="L9" s="371"/>
      <c r="M9" s="371"/>
      <c r="N9" s="371"/>
      <c r="O9" s="371"/>
      <c r="P9" s="1"/>
      <c r="Q9" s="1"/>
      <c r="R9" s="1"/>
    </row>
    <row r="102" spans="1:16" ht="38.25" hidden="1">
      <c r="A102" s="17"/>
      <c r="B102" s="18"/>
      <c r="C102" s="18"/>
      <c r="D102" s="18"/>
      <c r="E102" s="18"/>
      <c r="F102" s="18">
        <v>1</v>
      </c>
      <c r="G102" s="18">
        <v>5</v>
      </c>
      <c r="H102" s="18">
        <v>5</v>
      </c>
      <c r="I102" s="20" t="s">
        <v>37</v>
      </c>
      <c r="J102" s="19">
        <v>1</v>
      </c>
      <c r="K102" s="19">
        <v>5</v>
      </c>
      <c r="L102" s="19" t="s">
        <v>38</v>
      </c>
      <c r="M102" s="18"/>
      <c r="N102" s="18"/>
      <c r="O102" s="19"/>
      <c r="P102" s="21" t="s">
        <v>39</v>
      </c>
    </row>
    <row r="103" spans="1:16" ht="38.25" hidden="1">
      <c r="A103" s="22"/>
      <c r="B103" s="23"/>
      <c r="C103" s="23"/>
      <c r="D103" s="23"/>
      <c r="E103" s="23"/>
      <c r="F103" s="23">
        <v>2</v>
      </c>
      <c r="G103" s="23">
        <v>10</v>
      </c>
      <c r="H103" s="23">
        <v>10</v>
      </c>
      <c r="I103" s="25" t="s">
        <v>40</v>
      </c>
      <c r="J103" s="24">
        <v>1</v>
      </c>
      <c r="K103" s="24">
        <v>10</v>
      </c>
      <c r="L103" s="24" t="s">
        <v>41</v>
      </c>
      <c r="M103" s="23"/>
      <c r="N103" s="23"/>
      <c r="O103" s="24"/>
      <c r="P103" s="26" t="s">
        <v>22</v>
      </c>
    </row>
    <row r="104" spans="1:16" ht="51" hidden="1">
      <c r="A104" s="22"/>
      <c r="B104" s="23"/>
      <c r="C104" s="23"/>
      <c r="D104" s="23"/>
      <c r="E104" s="23"/>
      <c r="F104" s="23">
        <v>3</v>
      </c>
      <c r="G104" s="23">
        <v>20</v>
      </c>
      <c r="H104" s="23">
        <v>15</v>
      </c>
      <c r="I104" s="25" t="s">
        <v>42</v>
      </c>
      <c r="J104" s="24">
        <v>1</v>
      </c>
      <c r="K104" s="24">
        <v>20</v>
      </c>
      <c r="L104" s="24" t="s">
        <v>41</v>
      </c>
      <c r="M104" s="23"/>
      <c r="N104" s="23"/>
      <c r="O104" s="24"/>
      <c r="P104" s="26" t="s">
        <v>43</v>
      </c>
    </row>
    <row r="105" spans="1:16" ht="51" hidden="1">
      <c r="A105" s="22"/>
      <c r="B105" s="23"/>
      <c r="C105" s="23"/>
      <c r="D105" s="23"/>
      <c r="E105" s="23"/>
      <c r="F105" s="23"/>
      <c r="G105" s="23"/>
      <c r="H105" s="23">
        <v>20</v>
      </c>
      <c r="I105" s="25" t="s">
        <v>42</v>
      </c>
      <c r="J105" s="24">
        <v>2</v>
      </c>
      <c r="K105" s="24">
        <v>5</v>
      </c>
      <c r="L105" s="24" t="s">
        <v>44</v>
      </c>
      <c r="M105" s="23"/>
      <c r="N105" s="23"/>
      <c r="O105" s="24"/>
      <c r="P105" s="26" t="s">
        <v>45</v>
      </c>
    </row>
    <row r="106" spans="1:16" ht="51" hidden="1">
      <c r="A106" s="22"/>
      <c r="B106" s="23"/>
      <c r="C106" s="23"/>
      <c r="D106" s="23"/>
      <c r="E106" s="23"/>
      <c r="F106" s="23"/>
      <c r="G106" s="23"/>
      <c r="H106" s="23">
        <v>30</v>
      </c>
      <c r="I106" s="25" t="s">
        <v>26</v>
      </c>
      <c r="J106" s="24">
        <v>2</v>
      </c>
      <c r="K106" s="24">
        <v>10</v>
      </c>
      <c r="L106" s="24" t="s">
        <v>46</v>
      </c>
      <c r="M106" s="23"/>
      <c r="N106" s="23"/>
      <c r="O106" s="24"/>
      <c r="P106" s="26" t="s">
        <v>47</v>
      </c>
    </row>
    <row r="107" spans="1:16" ht="51" hidden="1">
      <c r="A107" s="22"/>
      <c r="B107" s="23"/>
      <c r="C107" s="23"/>
      <c r="D107" s="23"/>
      <c r="E107" s="23"/>
      <c r="F107" s="23"/>
      <c r="G107" s="23"/>
      <c r="H107" s="23">
        <v>40</v>
      </c>
      <c r="I107" s="25" t="s">
        <v>26</v>
      </c>
      <c r="J107" s="24">
        <v>2</v>
      </c>
      <c r="K107" s="24">
        <v>20</v>
      </c>
      <c r="L107" s="24" t="s">
        <v>46</v>
      </c>
      <c r="M107" s="23"/>
      <c r="N107" s="23"/>
      <c r="O107" s="24"/>
      <c r="P107" s="26"/>
    </row>
    <row r="108" spans="1:16" ht="51" hidden="1">
      <c r="A108" s="22"/>
      <c r="B108" s="23"/>
      <c r="C108" s="23"/>
      <c r="D108" s="23"/>
      <c r="E108" s="23"/>
      <c r="F108" s="23"/>
      <c r="G108" s="23"/>
      <c r="H108" s="23">
        <v>60</v>
      </c>
      <c r="I108" s="25" t="s">
        <v>26</v>
      </c>
      <c r="J108" s="24">
        <v>3</v>
      </c>
      <c r="K108" s="24">
        <v>5</v>
      </c>
      <c r="L108" s="24" t="s">
        <v>48</v>
      </c>
      <c r="M108" s="23"/>
      <c r="N108" s="23"/>
      <c r="O108" s="24"/>
      <c r="P108" s="26"/>
    </row>
    <row r="109" spans="1:16" ht="38.25" hidden="1">
      <c r="A109" s="22"/>
      <c r="B109" s="23"/>
      <c r="C109" s="23"/>
      <c r="D109" s="23"/>
      <c r="E109" s="23"/>
      <c r="F109" s="23"/>
      <c r="G109" s="23"/>
      <c r="H109" s="23">
        <v>0</v>
      </c>
      <c r="I109" s="27" t="s">
        <v>49</v>
      </c>
      <c r="J109" s="24">
        <v>3</v>
      </c>
      <c r="K109" s="24">
        <v>10</v>
      </c>
      <c r="L109" s="24" t="s">
        <v>50</v>
      </c>
      <c r="M109" s="23"/>
      <c r="N109" s="23"/>
      <c r="O109" s="24"/>
      <c r="P109" s="26"/>
    </row>
    <row r="110" spans="1:16" ht="39" hidden="1" thickBot="1">
      <c r="A110" s="28"/>
      <c r="B110" s="29"/>
      <c r="C110" s="29"/>
      <c r="D110" s="29"/>
      <c r="E110" s="29"/>
      <c r="F110" s="29"/>
      <c r="G110" s="29"/>
      <c r="H110" s="29"/>
      <c r="I110" s="30"/>
      <c r="J110" s="30">
        <v>3</v>
      </c>
      <c r="K110" s="30">
        <v>20</v>
      </c>
      <c r="L110" s="30" t="s">
        <v>51</v>
      </c>
      <c r="M110" s="29"/>
      <c r="N110" s="29"/>
      <c r="O110" s="30"/>
      <c r="P110" s="31"/>
    </row>
    <row r="111" spans="1:16">
      <c r="A111" s="1"/>
      <c r="B111" s="1"/>
      <c r="C111" s="1"/>
      <c r="D111" s="1"/>
      <c r="E111" s="1"/>
      <c r="F111" s="1"/>
      <c r="G111" s="1"/>
      <c r="H111" s="1"/>
      <c r="I111" s="134"/>
      <c r="J111" s="134"/>
      <c r="K111" s="134"/>
      <c r="L111" s="134"/>
      <c r="M111" s="1"/>
      <c r="N111" s="1"/>
      <c r="O111" s="134"/>
      <c r="P111" s="1"/>
    </row>
  </sheetData>
  <dataConsolidate/>
  <mergeCells count="16">
    <mergeCell ref="B8:G8"/>
    <mergeCell ref="I8:O8"/>
    <mergeCell ref="B9:G9"/>
    <mergeCell ref="I9:O9"/>
    <mergeCell ref="A4:F4"/>
    <mergeCell ref="G4:H4"/>
    <mergeCell ref="I4:K4"/>
    <mergeCell ref="L4:O4"/>
    <mergeCell ref="B7:G7"/>
    <mergeCell ref="I7:O7"/>
    <mergeCell ref="A1:O1"/>
    <mergeCell ref="A2:O2"/>
    <mergeCell ref="A3:F3"/>
    <mergeCell ref="G3:H3"/>
    <mergeCell ref="I3:K3"/>
    <mergeCell ref="L3:O3"/>
  </mergeCells>
  <conditionalFormatting sqref="R6">
    <cfRule type="cellIs" dxfId="366" priority="11" stopIfTrue="1" operator="equal">
      <formula>"ZONA DE RIESGO INACEPTABLE"</formula>
    </cfRule>
    <cfRule type="cellIs" dxfId="365" priority="12" stopIfTrue="1" operator="equal">
      <formula>"ZONA DE RIESGO IMPORTANTE"</formula>
    </cfRule>
    <cfRule type="cellIs" dxfId="364" priority="13" stopIfTrue="1" operator="equal">
      <formula>"ZONA DE RIESGO MODERADO"</formula>
    </cfRule>
    <cfRule type="cellIs" dxfId="363" priority="14" stopIfTrue="1" operator="equal">
      <formula>"ZONA DE RIESGO TOLERABLE"</formula>
    </cfRule>
    <cfRule type="cellIs" dxfId="362" priority="15" stopIfTrue="1" operator="equal">
      <formula>"ZONA DE RIESGO ACEPTABLE"</formula>
    </cfRule>
  </conditionalFormatting>
  <conditionalFormatting sqref="J6">
    <cfRule type="cellIs" dxfId="361" priority="8" stopIfTrue="1" operator="equal">
      <formula>"ALTA"</formula>
    </cfRule>
    <cfRule type="cellIs" dxfId="360" priority="9" stopIfTrue="1" operator="equal">
      <formula>"MEDIA"</formula>
    </cfRule>
    <cfRule type="cellIs" dxfId="359" priority="10" stopIfTrue="1" operator="equal">
      <formula>"BAJA"</formula>
    </cfRule>
  </conditionalFormatting>
  <conditionalFormatting sqref="L6">
    <cfRule type="cellIs" dxfId="358" priority="5" stopIfTrue="1" operator="equal">
      <formula>"FUERTE"</formula>
    </cfRule>
    <cfRule type="cellIs" dxfId="357" priority="6" stopIfTrue="1" operator="equal">
      <formula>"MODERADO"</formula>
    </cfRule>
    <cfRule type="cellIs" dxfId="356" priority="7" stopIfTrue="1" operator="equal">
      <formula>"LEVE"</formula>
    </cfRule>
  </conditionalFormatting>
  <conditionalFormatting sqref="O6">
    <cfRule type="cellIs" dxfId="355" priority="1" stopIfTrue="1" operator="equal">
      <formula>"ZONA DE RIESGO INACEPTABLE"</formula>
    </cfRule>
    <cfRule type="cellIs" dxfId="354" priority="2" stopIfTrue="1" operator="equal">
      <formula>"ZONA DE RIESGO IMPORTANTE"</formula>
    </cfRule>
    <cfRule type="cellIs" dxfId="353" priority="3" stopIfTrue="1" operator="equal">
      <formula>"ZONA DE RIESGO MODERADO"</formula>
    </cfRule>
    <cfRule type="cellIs" dxfId="352" priority="4" stopIfTrue="1" operator="equal">
      <formula>"ZONA DE RIESGO ACEPTABLE"</formula>
    </cfRule>
  </conditionalFormatting>
  <dataValidations count="5">
    <dataValidation allowBlank="1" showInputMessage="1" showErrorMessage="1" promptTitle="OBJETOS O SUJETOS QUE PROPICIAN" prompt="Externos_x000a_Personas_x000a_Desastres Naturales_x000a_Errores en los procedimientos_x000a_Instalaciones_x000a_Materiales_x000a_Fallas en la tecnología"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dataValidation type="list" allowBlank="1" showInputMessage="1" showErrorMessage="1" sqref="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formula1>$P$102:$P$106</formula1>
    </dataValidation>
    <dataValidation allowBlank="1" showInputMessage="1" showErrorMessage="1" prompt="Objetos o sujetos que propician el riesgo_x000a_Externos_x000a_PersonasDesastres Naturales_x000a_Errores en los procedimientos_x000a_Instalaciones_x000a_Materiales_x000a_Fallas en la tecnología"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dataValidation type="list" allowBlank="1" showInputMessage="1" showErrorMessage="1" sqref="I6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2 JE65542 TA65542 ACW65542 AMS65542 AWO65542 BGK65542 BQG65542 CAC65542 CJY65542 CTU65542 DDQ65542 DNM65542 DXI65542 EHE65542 ERA65542 FAW65542 FKS65542 FUO65542 GEK65542 GOG65542 GYC65542 HHY65542 HRU65542 IBQ65542 ILM65542 IVI65542 JFE65542 JPA65542 JYW65542 KIS65542 KSO65542 LCK65542 LMG65542 LWC65542 MFY65542 MPU65542 MZQ65542 NJM65542 NTI65542 ODE65542 ONA65542 OWW65542 PGS65542 PQO65542 QAK65542 QKG65542 QUC65542 RDY65542 RNU65542 RXQ65542 SHM65542 SRI65542 TBE65542 TLA65542 TUW65542 UES65542 UOO65542 UYK65542 VIG65542 VSC65542 WBY65542 WLU65542 WVQ65542 I131078 JE131078 TA131078 ACW131078 AMS131078 AWO131078 BGK131078 BQG131078 CAC131078 CJY131078 CTU131078 DDQ131078 DNM131078 DXI131078 EHE131078 ERA131078 FAW131078 FKS131078 FUO131078 GEK131078 GOG131078 GYC131078 HHY131078 HRU131078 IBQ131078 ILM131078 IVI131078 JFE131078 JPA131078 JYW131078 KIS131078 KSO131078 LCK131078 LMG131078 LWC131078 MFY131078 MPU131078 MZQ131078 NJM131078 NTI131078 ODE131078 ONA131078 OWW131078 PGS131078 PQO131078 QAK131078 QKG131078 QUC131078 RDY131078 RNU131078 RXQ131078 SHM131078 SRI131078 TBE131078 TLA131078 TUW131078 UES131078 UOO131078 UYK131078 VIG131078 VSC131078 WBY131078 WLU131078 WVQ131078 I196614 JE196614 TA196614 ACW196614 AMS196614 AWO196614 BGK196614 BQG196614 CAC196614 CJY196614 CTU196614 DDQ196614 DNM196614 DXI196614 EHE196614 ERA196614 FAW196614 FKS196614 FUO196614 GEK196614 GOG196614 GYC196614 HHY196614 HRU196614 IBQ196614 ILM196614 IVI196614 JFE196614 JPA196614 JYW196614 KIS196614 KSO196614 LCK196614 LMG196614 LWC196614 MFY196614 MPU196614 MZQ196614 NJM196614 NTI196614 ODE196614 ONA196614 OWW196614 PGS196614 PQO196614 QAK196614 QKG196614 QUC196614 RDY196614 RNU196614 RXQ196614 SHM196614 SRI196614 TBE196614 TLA196614 TUW196614 UES196614 UOO196614 UYK196614 VIG196614 VSC196614 WBY196614 WLU196614 WVQ196614 I262150 JE262150 TA262150 ACW262150 AMS262150 AWO262150 BGK262150 BQG262150 CAC262150 CJY262150 CTU262150 DDQ262150 DNM262150 DXI262150 EHE262150 ERA262150 FAW262150 FKS262150 FUO262150 GEK262150 GOG262150 GYC262150 HHY262150 HRU262150 IBQ262150 ILM262150 IVI262150 JFE262150 JPA262150 JYW262150 KIS262150 KSO262150 LCK262150 LMG262150 LWC262150 MFY262150 MPU262150 MZQ262150 NJM262150 NTI262150 ODE262150 ONA262150 OWW262150 PGS262150 PQO262150 QAK262150 QKG262150 QUC262150 RDY262150 RNU262150 RXQ262150 SHM262150 SRI262150 TBE262150 TLA262150 TUW262150 UES262150 UOO262150 UYK262150 VIG262150 VSC262150 WBY262150 WLU262150 WVQ262150 I327686 JE327686 TA327686 ACW327686 AMS327686 AWO327686 BGK327686 BQG327686 CAC327686 CJY327686 CTU327686 DDQ327686 DNM327686 DXI327686 EHE327686 ERA327686 FAW327686 FKS327686 FUO327686 GEK327686 GOG327686 GYC327686 HHY327686 HRU327686 IBQ327686 ILM327686 IVI327686 JFE327686 JPA327686 JYW327686 KIS327686 KSO327686 LCK327686 LMG327686 LWC327686 MFY327686 MPU327686 MZQ327686 NJM327686 NTI327686 ODE327686 ONA327686 OWW327686 PGS327686 PQO327686 QAK327686 QKG327686 QUC327686 RDY327686 RNU327686 RXQ327686 SHM327686 SRI327686 TBE327686 TLA327686 TUW327686 UES327686 UOO327686 UYK327686 VIG327686 VSC327686 WBY327686 WLU327686 WVQ327686 I393222 JE393222 TA393222 ACW393222 AMS393222 AWO393222 BGK393222 BQG393222 CAC393222 CJY393222 CTU393222 DDQ393222 DNM393222 DXI393222 EHE393222 ERA393222 FAW393222 FKS393222 FUO393222 GEK393222 GOG393222 GYC393222 HHY393222 HRU393222 IBQ393222 ILM393222 IVI393222 JFE393222 JPA393222 JYW393222 KIS393222 KSO393222 LCK393222 LMG393222 LWC393222 MFY393222 MPU393222 MZQ393222 NJM393222 NTI393222 ODE393222 ONA393222 OWW393222 PGS393222 PQO393222 QAK393222 QKG393222 QUC393222 RDY393222 RNU393222 RXQ393222 SHM393222 SRI393222 TBE393222 TLA393222 TUW393222 UES393222 UOO393222 UYK393222 VIG393222 VSC393222 WBY393222 WLU393222 WVQ393222 I458758 JE458758 TA458758 ACW458758 AMS458758 AWO458758 BGK458758 BQG458758 CAC458758 CJY458758 CTU458758 DDQ458758 DNM458758 DXI458758 EHE458758 ERA458758 FAW458758 FKS458758 FUO458758 GEK458758 GOG458758 GYC458758 HHY458758 HRU458758 IBQ458758 ILM458758 IVI458758 JFE458758 JPA458758 JYW458758 KIS458758 KSO458758 LCK458758 LMG458758 LWC458758 MFY458758 MPU458758 MZQ458758 NJM458758 NTI458758 ODE458758 ONA458758 OWW458758 PGS458758 PQO458758 QAK458758 QKG458758 QUC458758 RDY458758 RNU458758 RXQ458758 SHM458758 SRI458758 TBE458758 TLA458758 TUW458758 UES458758 UOO458758 UYK458758 VIG458758 VSC458758 WBY458758 WLU458758 WVQ458758 I524294 JE524294 TA524294 ACW524294 AMS524294 AWO524294 BGK524294 BQG524294 CAC524294 CJY524294 CTU524294 DDQ524294 DNM524294 DXI524294 EHE524294 ERA524294 FAW524294 FKS524294 FUO524294 GEK524294 GOG524294 GYC524294 HHY524294 HRU524294 IBQ524294 ILM524294 IVI524294 JFE524294 JPA524294 JYW524294 KIS524294 KSO524294 LCK524294 LMG524294 LWC524294 MFY524294 MPU524294 MZQ524294 NJM524294 NTI524294 ODE524294 ONA524294 OWW524294 PGS524294 PQO524294 QAK524294 QKG524294 QUC524294 RDY524294 RNU524294 RXQ524294 SHM524294 SRI524294 TBE524294 TLA524294 TUW524294 UES524294 UOO524294 UYK524294 VIG524294 VSC524294 WBY524294 WLU524294 WVQ524294 I589830 JE589830 TA589830 ACW589830 AMS589830 AWO589830 BGK589830 BQG589830 CAC589830 CJY589830 CTU589830 DDQ589830 DNM589830 DXI589830 EHE589830 ERA589830 FAW589830 FKS589830 FUO589830 GEK589830 GOG589830 GYC589830 HHY589830 HRU589830 IBQ589830 ILM589830 IVI589830 JFE589830 JPA589830 JYW589830 KIS589830 KSO589830 LCK589830 LMG589830 LWC589830 MFY589830 MPU589830 MZQ589830 NJM589830 NTI589830 ODE589830 ONA589830 OWW589830 PGS589830 PQO589830 QAK589830 QKG589830 QUC589830 RDY589830 RNU589830 RXQ589830 SHM589830 SRI589830 TBE589830 TLA589830 TUW589830 UES589830 UOO589830 UYK589830 VIG589830 VSC589830 WBY589830 WLU589830 WVQ589830 I655366 JE655366 TA655366 ACW655366 AMS655366 AWO655366 BGK655366 BQG655366 CAC655366 CJY655366 CTU655366 DDQ655366 DNM655366 DXI655366 EHE655366 ERA655366 FAW655366 FKS655366 FUO655366 GEK655366 GOG655366 GYC655366 HHY655366 HRU655366 IBQ655366 ILM655366 IVI655366 JFE655366 JPA655366 JYW655366 KIS655366 KSO655366 LCK655366 LMG655366 LWC655366 MFY655366 MPU655366 MZQ655366 NJM655366 NTI655366 ODE655366 ONA655366 OWW655366 PGS655366 PQO655366 QAK655366 QKG655366 QUC655366 RDY655366 RNU655366 RXQ655366 SHM655366 SRI655366 TBE655366 TLA655366 TUW655366 UES655366 UOO655366 UYK655366 VIG655366 VSC655366 WBY655366 WLU655366 WVQ655366 I720902 JE720902 TA720902 ACW720902 AMS720902 AWO720902 BGK720902 BQG720902 CAC720902 CJY720902 CTU720902 DDQ720902 DNM720902 DXI720902 EHE720902 ERA720902 FAW720902 FKS720902 FUO720902 GEK720902 GOG720902 GYC720902 HHY720902 HRU720902 IBQ720902 ILM720902 IVI720902 JFE720902 JPA720902 JYW720902 KIS720902 KSO720902 LCK720902 LMG720902 LWC720902 MFY720902 MPU720902 MZQ720902 NJM720902 NTI720902 ODE720902 ONA720902 OWW720902 PGS720902 PQO720902 QAK720902 QKG720902 QUC720902 RDY720902 RNU720902 RXQ720902 SHM720902 SRI720902 TBE720902 TLA720902 TUW720902 UES720902 UOO720902 UYK720902 VIG720902 VSC720902 WBY720902 WLU720902 WVQ720902 I786438 JE786438 TA786438 ACW786438 AMS786438 AWO786438 BGK786438 BQG786438 CAC786438 CJY786438 CTU786438 DDQ786438 DNM786438 DXI786438 EHE786438 ERA786438 FAW786438 FKS786438 FUO786438 GEK786438 GOG786438 GYC786438 HHY786438 HRU786438 IBQ786438 ILM786438 IVI786438 JFE786438 JPA786438 JYW786438 KIS786438 KSO786438 LCK786438 LMG786438 LWC786438 MFY786438 MPU786438 MZQ786438 NJM786438 NTI786438 ODE786438 ONA786438 OWW786438 PGS786438 PQO786438 QAK786438 QKG786438 QUC786438 RDY786438 RNU786438 RXQ786438 SHM786438 SRI786438 TBE786438 TLA786438 TUW786438 UES786438 UOO786438 UYK786438 VIG786438 VSC786438 WBY786438 WLU786438 WVQ786438 I851974 JE851974 TA851974 ACW851974 AMS851974 AWO851974 BGK851974 BQG851974 CAC851974 CJY851974 CTU851974 DDQ851974 DNM851974 DXI851974 EHE851974 ERA851974 FAW851974 FKS851974 FUO851974 GEK851974 GOG851974 GYC851974 HHY851974 HRU851974 IBQ851974 ILM851974 IVI851974 JFE851974 JPA851974 JYW851974 KIS851974 KSO851974 LCK851974 LMG851974 LWC851974 MFY851974 MPU851974 MZQ851974 NJM851974 NTI851974 ODE851974 ONA851974 OWW851974 PGS851974 PQO851974 QAK851974 QKG851974 QUC851974 RDY851974 RNU851974 RXQ851974 SHM851974 SRI851974 TBE851974 TLA851974 TUW851974 UES851974 UOO851974 UYK851974 VIG851974 VSC851974 WBY851974 WLU851974 WVQ851974 I917510 JE917510 TA917510 ACW917510 AMS917510 AWO917510 BGK917510 BQG917510 CAC917510 CJY917510 CTU917510 DDQ917510 DNM917510 DXI917510 EHE917510 ERA917510 FAW917510 FKS917510 FUO917510 GEK917510 GOG917510 GYC917510 HHY917510 HRU917510 IBQ917510 ILM917510 IVI917510 JFE917510 JPA917510 JYW917510 KIS917510 KSO917510 LCK917510 LMG917510 LWC917510 MFY917510 MPU917510 MZQ917510 NJM917510 NTI917510 ODE917510 ONA917510 OWW917510 PGS917510 PQO917510 QAK917510 QKG917510 QUC917510 RDY917510 RNU917510 RXQ917510 SHM917510 SRI917510 TBE917510 TLA917510 TUW917510 UES917510 UOO917510 UYK917510 VIG917510 VSC917510 WBY917510 WLU917510 WVQ917510 I983046 JE983046 TA983046 ACW983046 AMS983046 AWO983046 BGK983046 BQG983046 CAC983046 CJY983046 CTU983046 DDQ983046 DNM983046 DXI983046 EHE983046 ERA983046 FAW983046 FKS983046 FUO983046 GEK983046 GOG983046 GYC983046 HHY983046 HRU983046 IBQ983046 ILM983046 IVI983046 JFE983046 JPA983046 JYW983046 KIS983046 KSO983046 LCK983046 LMG983046 LWC983046 MFY983046 MPU983046 MZQ983046 NJM983046 NTI983046 ODE983046 ONA983046 OWW983046 PGS983046 PQO983046 QAK983046 QKG983046 QUC983046 RDY983046 RNU983046 RXQ983046 SHM983046 SRI983046 TBE983046 TLA983046 TUW983046 UES983046 UOO983046 UYK983046 VIG983046 VSC983046 WBY983046 WLU983046 WVQ983046">
      <formula1>$F$102:$F$104</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formula1>$G$102:$G$104</formula1>
    </dataValidation>
  </dataValidations>
  <printOptions horizontalCentered="1" verticalCentered="1"/>
  <pageMargins left="0.19685039370078741" right="0.19685039370078741" top="0.98425196850393704" bottom="0.98425196850393704" header="0" footer="0"/>
  <pageSetup scale="75" orientation="landscape" verticalDpi="200"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70"/>
  <sheetViews>
    <sheetView topLeftCell="A3" zoomScale="50" zoomScaleNormal="50" workbookViewId="0">
      <pane ySplit="2" topLeftCell="A5" activePane="bottomLeft" state="frozen"/>
      <selection activeCell="E19" sqref="E19"/>
      <selection pane="bottomLeft" activeCell="E19" sqref="E19"/>
    </sheetView>
  </sheetViews>
  <sheetFormatPr baseColWidth="10" defaultRowHeight="12.75"/>
  <cols>
    <col min="1" max="1" width="21.28515625" style="32" customWidth="1"/>
    <col min="2" max="2" width="26.85546875" style="53" customWidth="1"/>
    <col min="3" max="3" width="24.140625" style="32" customWidth="1"/>
    <col min="4" max="4" width="13.140625" style="32" customWidth="1"/>
    <col min="5" max="5" width="35.28515625" style="32" customWidth="1"/>
    <col min="6" max="6" width="14" style="32" customWidth="1"/>
    <col min="7" max="7" width="17.7109375" style="32" customWidth="1"/>
    <col min="8" max="8" width="16.85546875" style="32" customWidth="1"/>
    <col min="9" max="11" width="16.140625" style="32" customWidth="1"/>
    <col min="12" max="12" width="22.140625" style="32" customWidth="1"/>
    <col min="13" max="13" width="16.140625" style="32" customWidth="1"/>
    <col min="14" max="14" width="20.28515625" style="32" customWidth="1"/>
    <col min="15" max="15" width="2" style="32" hidden="1" customWidth="1"/>
    <col min="16" max="16" width="20.42578125" style="32" customWidth="1"/>
    <col min="17" max="17" width="18.42578125" style="32" customWidth="1"/>
    <col min="18" max="18" width="21.5703125" style="32" customWidth="1"/>
    <col min="19" max="256" width="11.42578125" style="32"/>
    <col min="257" max="257" width="21.28515625" style="32" customWidth="1"/>
    <col min="258" max="258" width="26.85546875" style="32" customWidth="1"/>
    <col min="259" max="259" width="24.140625" style="32" customWidth="1"/>
    <col min="260" max="260" width="13.140625" style="32" customWidth="1"/>
    <col min="261" max="261" width="35.28515625" style="32" customWidth="1"/>
    <col min="262" max="262" width="14" style="32" customWidth="1"/>
    <col min="263" max="263" width="17.7109375" style="32" customWidth="1"/>
    <col min="264" max="264" width="16.85546875" style="32" customWidth="1"/>
    <col min="265" max="267" width="16.140625" style="32" customWidth="1"/>
    <col min="268" max="268" width="22.140625" style="32" customWidth="1"/>
    <col min="269" max="269" width="16.140625" style="32" customWidth="1"/>
    <col min="270" max="270" width="20.28515625" style="32" customWidth="1"/>
    <col min="271" max="271" width="0" style="32" hidden="1" customWidth="1"/>
    <col min="272" max="272" width="20.42578125" style="32" customWidth="1"/>
    <col min="273" max="273" width="18.42578125" style="32" customWidth="1"/>
    <col min="274" max="274" width="21.5703125" style="32" customWidth="1"/>
    <col min="275" max="512" width="11.42578125" style="32"/>
    <col min="513" max="513" width="21.28515625" style="32" customWidth="1"/>
    <col min="514" max="514" width="26.85546875" style="32" customWidth="1"/>
    <col min="515" max="515" width="24.140625" style="32" customWidth="1"/>
    <col min="516" max="516" width="13.140625" style="32" customWidth="1"/>
    <col min="517" max="517" width="35.28515625" style="32" customWidth="1"/>
    <col min="518" max="518" width="14" style="32" customWidth="1"/>
    <col min="519" max="519" width="17.7109375" style="32" customWidth="1"/>
    <col min="520" max="520" width="16.85546875" style="32" customWidth="1"/>
    <col min="521" max="523" width="16.140625" style="32" customWidth="1"/>
    <col min="524" max="524" width="22.140625" style="32" customWidth="1"/>
    <col min="525" max="525" width="16.140625" style="32" customWidth="1"/>
    <col min="526" max="526" width="20.28515625" style="32" customWidth="1"/>
    <col min="527" max="527" width="0" style="32" hidden="1" customWidth="1"/>
    <col min="528" max="528" width="20.42578125" style="32" customWidth="1"/>
    <col min="529" max="529" width="18.42578125" style="32" customWidth="1"/>
    <col min="530" max="530" width="21.5703125" style="32" customWidth="1"/>
    <col min="531" max="768" width="11.42578125" style="32"/>
    <col min="769" max="769" width="21.28515625" style="32" customWidth="1"/>
    <col min="770" max="770" width="26.85546875" style="32" customWidth="1"/>
    <col min="771" max="771" width="24.140625" style="32" customWidth="1"/>
    <col min="772" max="772" width="13.140625" style="32" customWidth="1"/>
    <col min="773" max="773" width="35.28515625" style="32" customWidth="1"/>
    <col min="774" max="774" width="14" style="32" customWidth="1"/>
    <col min="775" max="775" width="17.7109375" style="32" customWidth="1"/>
    <col min="776" max="776" width="16.85546875" style="32" customWidth="1"/>
    <col min="777" max="779" width="16.140625" style="32" customWidth="1"/>
    <col min="780" max="780" width="22.140625" style="32" customWidth="1"/>
    <col min="781" max="781" width="16.140625" style="32" customWidth="1"/>
    <col min="782" max="782" width="20.28515625" style="32" customWidth="1"/>
    <col min="783" max="783" width="0" style="32" hidden="1" customWidth="1"/>
    <col min="784" max="784" width="20.42578125" style="32" customWidth="1"/>
    <col min="785" max="785" width="18.42578125" style="32" customWidth="1"/>
    <col min="786" max="786" width="21.5703125" style="32" customWidth="1"/>
    <col min="787" max="1024" width="11.42578125" style="32"/>
    <col min="1025" max="1025" width="21.28515625" style="32" customWidth="1"/>
    <col min="1026" max="1026" width="26.85546875" style="32" customWidth="1"/>
    <col min="1027" max="1027" width="24.140625" style="32" customWidth="1"/>
    <col min="1028" max="1028" width="13.140625" style="32" customWidth="1"/>
    <col min="1029" max="1029" width="35.28515625" style="32" customWidth="1"/>
    <col min="1030" max="1030" width="14" style="32" customWidth="1"/>
    <col min="1031" max="1031" width="17.7109375" style="32" customWidth="1"/>
    <col min="1032" max="1032" width="16.85546875" style="32" customWidth="1"/>
    <col min="1033" max="1035" width="16.140625" style="32" customWidth="1"/>
    <col min="1036" max="1036" width="22.140625" style="32" customWidth="1"/>
    <col min="1037" max="1037" width="16.140625" style="32" customWidth="1"/>
    <col min="1038" max="1038" width="20.28515625" style="32" customWidth="1"/>
    <col min="1039" max="1039" width="0" style="32" hidden="1" customWidth="1"/>
    <col min="1040" max="1040" width="20.42578125" style="32" customWidth="1"/>
    <col min="1041" max="1041" width="18.42578125" style="32" customWidth="1"/>
    <col min="1042" max="1042" width="21.5703125" style="32" customWidth="1"/>
    <col min="1043" max="1280" width="11.42578125" style="32"/>
    <col min="1281" max="1281" width="21.28515625" style="32" customWidth="1"/>
    <col min="1282" max="1282" width="26.85546875" style="32" customWidth="1"/>
    <col min="1283" max="1283" width="24.140625" style="32" customWidth="1"/>
    <col min="1284" max="1284" width="13.140625" style="32" customWidth="1"/>
    <col min="1285" max="1285" width="35.28515625" style="32" customWidth="1"/>
    <col min="1286" max="1286" width="14" style="32" customWidth="1"/>
    <col min="1287" max="1287" width="17.7109375" style="32" customWidth="1"/>
    <col min="1288" max="1288" width="16.85546875" style="32" customWidth="1"/>
    <col min="1289" max="1291" width="16.140625" style="32" customWidth="1"/>
    <col min="1292" max="1292" width="22.140625" style="32" customWidth="1"/>
    <col min="1293" max="1293" width="16.140625" style="32" customWidth="1"/>
    <col min="1294" max="1294" width="20.28515625" style="32" customWidth="1"/>
    <col min="1295" max="1295" width="0" style="32" hidden="1" customWidth="1"/>
    <col min="1296" max="1296" width="20.42578125" style="32" customWidth="1"/>
    <col min="1297" max="1297" width="18.42578125" style="32" customWidth="1"/>
    <col min="1298" max="1298" width="21.5703125" style="32" customWidth="1"/>
    <col min="1299" max="1536" width="11.42578125" style="32"/>
    <col min="1537" max="1537" width="21.28515625" style="32" customWidth="1"/>
    <col min="1538" max="1538" width="26.85546875" style="32" customWidth="1"/>
    <col min="1539" max="1539" width="24.140625" style="32" customWidth="1"/>
    <col min="1540" max="1540" width="13.140625" style="32" customWidth="1"/>
    <col min="1541" max="1541" width="35.28515625" style="32" customWidth="1"/>
    <col min="1542" max="1542" width="14" style="32" customWidth="1"/>
    <col min="1543" max="1543" width="17.7109375" style="32" customWidth="1"/>
    <col min="1544" max="1544" width="16.85546875" style="32" customWidth="1"/>
    <col min="1545" max="1547" width="16.140625" style="32" customWidth="1"/>
    <col min="1548" max="1548" width="22.140625" style="32" customWidth="1"/>
    <col min="1549" max="1549" width="16.140625" style="32" customWidth="1"/>
    <col min="1550" max="1550" width="20.28515625" style="32" customWidth="1"/>
    <col min="1551" max="1551" width="0" style="32" hidden="1" customWidth="1"/>
    <col min="1552" max="1552" width="20.42578125" style="32" customWidth="1"/>
    <col min="1553" max="1553" width="18.42578125" style="32" customWidth="1"/>
    <col min="1554" max="1554" width="21.5703125" style="32" customWidth="1"/>
    <col min="1555" max="1792" width="11.42578125" style="32"/>
    <col min="1793" max="1793" width="21.28515625" style="32" customWidth="1"/>
    <col min="1794" max="1794" width="26.85546875" style="32" customWidth="1"/>
    <col min="1795" max="1795" width="24.140625" style="32" customWidth="1"/>
    <col min="1796" max="1796" width="13.140625" style="32" customWidth="1"/>
    <col min="1797" max="1797" width="35.28515625" style="32" customWidth="1"/>
    <col min="1798" max="1798" width="14" style="32" customWidth="1"/>
    <col min="1799" max="1799" width="17.7109375" style="32" customWidth="1"/>
    <col min="1800" max="1800" width="16.85546875" style="32" customWidth="1"/>
    <col min="1801" max="1803" width="16.140625" style="32" customWidth="1"/>
    <col min="1804" max="1804" width="22.140625" style="32" customWidth="1"/>
    <col min="1805" max="1805" width="16.140625" style="32" customWidth="1"/>
    <col min="1806" max="1806" width="20.28515625" style="32" customWidth="1"/>
    <col min="1807" max="1807" width="0" style="32" hidden="1" customWidth="1"/>
    <col min="1808" max="1808" width="20.42578125" style="32" customWidth="1"/>
    <col min="1809" max="1809" width="18.42578125" style="32" customWidth="1"/>
    <col min="1810" max="1810" width="21.5703125" style="32" customWidth="1"/>
    <col min="1811" max="2048" width="11.42578125" style="32"/>
    <col min="2049" max="2049" width="21.28515625" style="32" customWidth="1"/>
    <col min="2050" max="2050" width="26.85546875" style="32" customWidth="1"/>
    <col min="2051" max="2051" width="24.140625" style="32" customWidth="1"/>
    <col min="2052" max="2052" width="13.140625" style="32" customWidth="1"/>
    <col min="2053" max="2053" width="35.28515625" style="32" customWidth="1"/>
    <col min="2054" max="2054" width="14" style="32" customWidth="1"/>
    <col min="2055" max="2055" width="17.7109375" style="32" customWidth="1"/>
    <col min="2056" max="2056" width="16.85546875" style="32" customWidth="1"/>
    <col min="2057" max="2059" width="16.140625" style="32" customWidth="1"/>
    <col min="2060" max="2060" width="22.140625" style="32" customWidth="1"/>
    <col min="2061" max="2061" width="16.140625" style="32" customWidth="1"/>
    <col min="2062" max="2062" width="20.28515625" style="32" customWidth="1"/>
    <col min="2063" max="2063" width="0" style="32" hidden="1" customWidth="1"/>
    <col min="2064" max="2064" width="20.42578125" style="32" customWidth="1"/>
    <col min="2065" max="2065" width="18.42578125" style="32" customWidth="1"/>
    <col min="2066" max="2066" width="21.5703125" style="32" customWidth="1"/>
    <col min="2067" max="2304" width="11.42578125" style="32"/>
    <col min="2305" max="2305" width="21.28515625" style="32" customWidth="1"/>
    <col min="2306" max="2306" width="26.85546875" style="32" customWidth="1"/>
    <col min="2307" max="2307" width="24.140625" style="32" customWidth="1"/>
    <col min="2308" max="2308" width="13.140625" style="32" customWidth="1"/>
    <col min="2309" max="2309" width="35.28515625" style="32" customWidth="1"/>
    <col min="2310" max="2310" width="14" style="32" customWidth="1"/>
    <col min="2311" max="2311" width="17.7109375" style="32" customWidth="1"/>
    <col min="2312" max="2312" width="16.85546875" style="32" customWidth="1"/>
    <col min="2313" max="2315" width="16.140625" style="32" customWidth="1"/>
    <col min="2316" max="2316" width="22.140625" style="32" customWidth="1"/>
    <col min="2317" max="2317" width="16.140625" style="32" customWidth="1"/>
    <col min="2318" max="2318" width="20.28515625" style="32" customWidth="1"/>
    <col min="2319" max="2319" width="0" style="32" hidden="1" customWidth="1"/>
    <col min="2320" max="2320" width="20.42578125" style="32" customWidth="1"/>
    <col min="2321" max="2321" width="18.42578125" style="32" customWidth="1"/>
    <col min="2322" max="2322" width="21.5703125" style="32" customWidth="1"/>
    <col min="2323" max="2560" width="11.42578125" style="32"/>
    <col min="2561" max="2561" width="21.28515625" style="32" customWidth="1"/>
    <col min="2562" max="2562" width="26.85546875" style="32" customWidth="1"/>
    <col min="2563" max="2563" width="24.140625" style="32" customWidth="1"/>
    <col min="2564" max="2564" width="13.140625" style="32" customWidth="1"/>
    <col min="2565" max="2565" width="35.28515625" style="32" customWidth="1"/>
    <col min="2566" max="2566" width="14" style="32" customWidth="1"/>
    <col min="2567" max="2567" width="17.7109375" style="32" customWidth="1"/>
    <col min="2568" max="2568" width="16.85546875" style="32" customWidth="1"/>
    <col min="2569" max="2571" width="16.140625" style="32" customWidth="1"/>
    <col min="2572" max="2572" width="22.140625" style="32" customWidth="1"/>
    <col min="2573" max="2573" width="16.140625" style="32" customWidth="1"/>
    <col min="2574" max="2574" width="20.28515625" style="32" customWidth="1"/>
    <col min="2575" max="2575" width="0" style="32" hidden="1" customWidth="1"/>
    <col min="2576" max="2576" width="20.42578125" style="32" customWidth="1"/>
    <col min="2577" max="2577" width="18.42578125" style="32" customWidth="1"/>
    <col min="2578" max="2578" width="21.5703125" style="32" customWidth="1"/>
    <col min="2579" max="2816" width="11.42578125" style="32"/>
    <col min="2817" max="2817" width="21.28515625" style="32" customWidth="1"/>
    <col min="2818" max="2818" width="26.85546875" style="32" customWidth="1"/>
    <col min="2819" max="2819" width="24.140625" style="32" customWidth="1"/>
    <col min="2820" max="2820" width="13.140625" style="32" customWidth="1"/>
    <col min="2821" max="2821" width="35.28515625" style="32" customWidth="1"/>
    <col min="2822" max="2822" width="14" style="32" customWidth="1"/>
    <col min="2823" max="2823" width="17.7109375" style="32" customWidth="1"/>
    <col min="2824" max="2824" width="16.85546875" style="32" customWidth="1"/>
    <col min="2825" max="2827" width="16.140625" style="32" customWidth="1"/>
    <col min="2828" max="2828" width="22.140625" style="32" customWidth="1"/>
    <col min="2829" max="2829" width="16.140625" style="32" customWidth="1"/>
    <col min="2830" max="2830" width="20.28515625" style="32" customWidth="1"/>
    <col min="2831" max="2831" width="0" style="32" hidden="1" customWidth="1"/>
    <col min="2832" max="2832" width="20.42578125" style="32" customWidth="1"/>
    <col min="2833" max="2833" width="18.42578125" style="32" customWidth="1"/>
    <col min="2834" max="2834" width="21.5703125" style="32" customWidth="1"/>
    <col min="2835" max="3072" width="11.42578125" style="32"/>
    <col min="3073" max="3073" width="21.28515625" style="32" customWidth="1"/>
    <col min="3074" max="3074" width="26.85546875" style="32" customWidth="1"/>
    <col min="3075" max="3075" width="24.140625" style="32" customWidth="1"/>
    <col min="3076" max="3076" width="13.140625" style="32" customWidth="1"/>
    <col min="3077" max="3077" width="35.28515625" style="32" customWidth="1"/>
    <col min="3078" max="3078" width="14" style="32" customWidth="1"/>
    <col min="3079" max="3079" width="17.7109375" style="32" customWidth="1"/>
    <col min="3080" max="3080" width="16.85546875" style="32" customWidth="1"/>
    <col min="3081" max="3083" width="16.140625" style="32" customWidth="1"/>
    <col min="3084" max="3084" width="22.140625" style="32" customWidth="1"/>
    <col min="3085" max="3085" width="16.140625" style="32" customWidth="1"/>
    <col min="3086" max="3086" width="20.28515625" style="32" customWidth="1"/>
    <col min="3087" max="3087" width="0" style="32" hidden="1" customWidth="1"/>
    <col min="3088" max="3088" width="20.42578125" style="32" customWidth="1"/>
    <col min="3089" max="3089" width="18.42578125" style="32" customWidth="1"/>
    <col min="3090" max="3090" width="21.5703125" style="32" customWidth="1"/>
    <col min="3091" max="3328" width="11.42578125" style="32"/>
    <col min="3329" max="3329" width="21.28515625" style="32" customWidth="1"/>
    <col min="3330" max="3330" width="26.85546875" style="32" customWidth="1"/>
    <col min="3331" max="3331" width="24.140625" style="32" customWidth="1"/>
    <col min="3332" max="3332" width="13.140625" style="32" customWidth="1"/>
    <col min="3333" max="3333" width="35.28515625" style="32" customWidth="1"/>
    <col min="3334" max="3334" width="14" style="32" customWidth="1"/>
    <col min="3335" max="3335" width="17.7109375" style="32" customWidth="1"/>
    <col min="3336" max="3336" width="16.85546875" style="32" customWidth="1"/>
    <col min="3337" max="3339" width="16.140625" style="32" customWidth="1"/>
    <col min="3340" max="3340" width="22.140625" style="32" customWidth="1"/>
    <col min="3341" max="3341" width="16.140625" style="32" customWidth="1"/>
    <col min="3342" max="3342" width="20.28515625" style="32" customWidth="1"/>
    <col min="3343" max="3343" width="0" style="32" hidden="1" customWidth="1"/>
    <col min="3344" max="3344" width="20.42578125" style="32" customWidth="1"/>
    <col min="3345" max="3345" width="18.42578125" style="32" customWidth="1"/>
    <col min="3346" max="3346" width="21.5703125" style="32" customWidth="1"/>
    <col min="3347" max="3584" width="11.42578125" style="32"/>
    <col min="3585" max="3585" width="21.28515625" style="32" customWidth="1"/>
    <col min="3586" max="3586" width="26.85546875" style="32" customWidth="1"/>
    <col min="3587" max="3587" width="24.140625" style="32" customWidth="1"/>
    <col min="3588" max="3588" width="13.140625" style="32" customWidth="1"/>
    <col min="3589" max="3589" width="35.28515625" style="32" customWidth="1"/>
    <col min="3590" max="3590" width="14" style="32" customWidth="1"/>
    <col min="3591" max="3591" width="17.7109375" style="32" customWidth="1"/>
    <col min="3592" max="3592" width="16.85546875" style="32" customWidth="1"/>
    <col min="3593" max="3595" width="16.140625" style="32" customWidth="1"/>
    <col min="3596" max="3596" width="22.140625" style="32" customWidth="1"/>
    <col min="3597" max="3597" width="16.140625" style="32" customWidth="1"/>
    <col min="3598" max="3598" width="20.28515625" style="32" customWidth="1"/>
    <col min="3599" max="3599" width="0" style="32" hidden="1" customWidth="1"/>
    <col min="3600" max="3600" width="20.42578125" style="32" customWidth="1"/>
    <col min="3601" max="3601" width="18.42578125" style="32" customWidth="1"/>
    <col min="3602" max="3602" width="21.5703125" style="32" customWidth="1"/>
    <col min="3603" max="3840" width="11.42578125" style="32"/>
    <col min="3841" max="3841" width="21.28515625" style="32" customWidth="1"/>
    <col min="3842" max="3842" width="26.85546875" style="32" customWidth="1"/>
    <col min="3843" max="3843" width="24.140625" style="32" customWidth="1"/>
    <col min="3844" max="3844" width="13.140625" style="32" customWidth="1"/>
    <col min="3845" max="3845" width="35.28515625" style="32" customWidth="1"/>
    <col min="3846" max="3846" width="14" style="32" customWidth="1"/>
    <col min="3847" max="3847" width="17.7109375" style="32" customWidth="1"/>
    <col min="3848" max="3848" width="16.85546875" style="32" customWidth="1"/>
    <col min="3849" max="3851" width="16.140625" style="32" customWidth="1"/>
    <col min="3852" max="3852" width="22.140625" style="32" customWidth="1"/>
    <col min="3853" max="3853" width="16.140625" style="32" customWidth="1"/>
    <col min="3854" max="3854" width="20.28515625" style="32" customWidth="1"/>
    <col min="3855" max="3855" width="0" style="32" hidden="1" customWidth="1"/>
    <col min="3856" max="3856" width="20.42578125" style="32" customWidth="1"/>
    <col min="3857" max="3857" width="18.42578125" style="32" customWidth="1"/>
    <col min="3858" max="3858" width="21.5703125" style="32" customWidth="1"/>
    <col min="3859" max="4096" width="11.42578125" style="32"/>
    <col min="4097" max="4097" width="21.28515625" style="32" customWidth="1"/>
    <col min="4098" max="4098" width="26.85546875" style="32" customWidth="1"/>
    <col min="4099" max="4099" width="24.140625" style="32" customWidth="1"/>
    <col min="4100" max="4100" width="13.140625" style="32" customWidth="1"/>
    <col min="4101" max="4101" width="35.28515625" style="32" customWidth="1"/>
    <col min="4102" max="4102" width="14" style="32" customWidth="1"/>
    <col min="4103" max="4103" width="17.7109375" style="32" customWidth="1"/>
    <col min="4104" max="4104" width="16.85546875" style="32" customWidth="1"/>
    <col min="4105" max="4107" width="16.140625" style="32" customWidth="1"/>
    <col min="4108" max="4108" width="22.140625" style="32" customWidth="1"/>
    <col min="4109" max="4109" width="16.140625" style="32" customWidth="1"/>
    <col min="4110" max="4110" width="20.28515625" style="32" customWidth="1"/>
    <col min="4111" max="4111" width="0" style="32" hidden="1" customWidth="1"/>
    <col min="4112" max="4112" width="20.42578125" style="32" customWidth="1"/>
    <col min="4113" max="4113" width="18.42578125" style="32" customWidth="1"/>
    <col min="4114" max="4114" width="21.5703125" style="32" customWidth="1"/>
    <col min="4115" max="4352" width="11.42578125" style="32"/>
    <col min="4353" max="4353" width="21.28515625" style="32" customWidth="1"/>
    <col min="4354" max="4354" width="26.85546875" style="32" customWidth="1"/>
    <col min="4355" max="4355" width="24.140625" style="32" customWidth="1"/>
    <col min="4356" max="4356" width="13.140625" style="32" customWidth="1"/>
    <col min="4357" max="4357" width="35.28515625" style="32" customWidth="1"/>
    <col min="4358" max="4358" width="14" style="32" customWidth="1"/>
    <col min="4359" max="4359" width="17.7109375" style="32" customWidth="1"/>
    <col min="4360" max="4360" width="16.85546875" style="32" customWidth="1"/>
    <col min="4361" max="4363" width="16.140625" style="32" customWidth="1"/>
    <col min="4364" max="4364" width="22.140625" style="32" customWidth="1"/>
    <col min="4365" max="4365" width="16.140625" style="32" customWidth="1"/>
    <col min="4366" max="4366" width="20.28515625" style="32" customWidth="1"/>
    <col min="4367" max="4367" width="0" style="32" hidden="1" customWidth="1"/>
    <col min="4368" max="4368" width="20.42578125" style="32" customWidth="1"/>
    <col min="4369" max="4369" width="18.42578125" style="32" customWidth="1"/>
    <col min="4370" max="4370" width="21.5703125" style="32" customWidth="1"/>
    <col min="4371" max="4608" width="11.42578125" style="32"/>
    <col min="4609" max="4609" width="21.28515625" style="32" customWidth="1"/>
    <col min="4610" max="4610" width="26.85546875" style="32" customWidth="1"/>
    <col min="4611" max="4611" width="24.140625" style="32" customWidth="1"/>
    <col min="4612" max="4612" width="13.140625" style="32" customWidth="1"/>
    <col min="4613" max="4613" width="35.28515625" style="32" customWidth="1"/>
    <col min="4614" max="4614" width="14" style="32" customWidth="1"/>
    <col min="4615" max="4615" width="17.7109375" style="32" customWidth="1"/>
    <col min="4616" max="4616" width="16.85546875" style="32" customWidth="1"/>
    <col min="4617" max="4619" width="16.140625" style="32" customWidth="1"/>
    <col min="4620" max="4620" width="22.140625" style="32" customWidth="1"/>
    <col min="4621" max="4621" width="16.140625" style="32" customWidth="1"/>
    <col min="4622" max="4622" width="20.28515625" style="32" customWidth="1"/>
    <col min="4623" max="4623" width="0" style="32" hidden="1" customWidth="1"/>
    <col min="4624" max="4624" width="20.42578125" style="32" customWidth="1"/>
    <col min="4625" max="4625" width="18.42578125" style="32" customWidth="1"/>
    <col min="4626" max="4626" width="21.5703125" style="32" customWidth="1"/>
    <col min="4627" max="4864" width="11.42578125" style="32"/>
    <col min="4865" max="4865" width="21.28515625" style="32" customWidth="1"/>
    <col min="4866" max="4866" width="26.85546875" style="32" customWidth="1"/>
    <col min="4867" max="4867" width="24.140625" style="32" customWidth="1"/>
    <col min="4868" max="4868" width="13.140625" style="32" customWidth="1"/>
    <col min="4869" max="4869" width="35.28515625" style="32" customWidth="1"/>
    <col min="4870" max="4870" width="14" style="32" customWidth="1"/>
    <col min="4871" max="4871" width="17.7109375" style="32" customWidth="1"/>
    <col min="4872" max="4872" width="16.85546875" style="32" customWidth="1"/>
    <col min="4873" max="4875" width="16.140625" style="32" customWidth="1"/>
    <col min="4876" max="4876" width="22.140625" style="32" customWidth="1"/>
    <col min="4877" max="4877" width="16.140625" style="32" customWidth="1"/>
    <col min="4878" max="4878" width="20.28515625" style="32" customWidth="1"/>
    <col min="4879" max="4879" width="0" style="32" hidden="1" customWidth="1"/>
    <col min="4880" max="4880" width="20.42578125" style="32" customWidth="1"/>
    <col min="4881" max="4881" width="18.42578125" style="32" customWidth="1"/>
    <col min="4882" max="4882" width="21.5703125" style="32" customWidth="1"/>
    <col min="4883" max="5120" width="11.42578125" style="32"/>
    <col min="5121" max="5121" width="21.28515625" style="32" customWidth="1"/>
    <col min="5122" max="5122" width="26.85546875" style="32" customWidth="1"/>
    <col min="5123" max="5123" width="24.140625" style="32" customWidth="1"/>
    <col min="5124" max="5124" width="13.140625" style="32" customWidth="1"/>
    <col min="5125" max="5125" width="35.28515625" style="32" customWidth="1"/>
    <col min="5126" max="5126" width="14" style="32" customWidth="1"/>
    <col min="5127" max="5127" width="17.7109375" style="32" customWidth="1"/>
    <col min="5128" max="5128" width="16.85546875" style="32" customWidth="1"/>
    <col min="5129" max="5131" width="16.140625" style="32" customWidth="1"/>
    <col min="5132" max="5132" width="22.140625" style="32" customWidth="1"/>
    <col min="5133" max="5133" width="16.140625" style="32" customWidth="1"/>
    <col min="5134" max="5134" width="20.28515625" style="32" customWidth="1"/>
    <col min="5135" max="5135" width="0" style="32" hidden="1" customWidth="1"/>
    <col min="5136" max="5136" width="20.42578125" style="32" customWidth="1"/>
    <col min="5137" max="5137" width="18.42578125" style="32" customWidth="1"/>
    <col min="5138" max="5138" width="21.5703125" style="32" customWidth="1"/>
    <col min="5139" max="5376" width="11.42578125" style="32"/>
    <col min="5377" max="5377" width="21.28515625" style="32" customWidth="1"/>
    <col min="5378" max="5378" width="26.85546875" style="32" customWidth="1"/>
    <col min="5379" max="5379" width="24.140625" style="32" customWidth="1"/>
    <col min="5380" max="5380" width="13.140625" style="32" customWidth="1"/>
    <col min="5381" max="5381" width="35.28515625" style="32" customWidth="1"/>
    <col min="5382" max="5382" width="14" style="32" customWidth="1"/>
    <col min="5383" max="5383" width="17.7109375" style="32" customWidth="1"/>
    <col min="5384" max="5384" width="16.85546875" style="32" customWidth="1"/>
    <col min="5385" max="5387" width="16.140625" style="32" customWidth="1"/>
    <col min="5388" max="5388" width="22.140625" style="32" customWidth="1"/>
    <col min="5389" max="5389" width="16.140625" style="32" customWidth="1"/>
    <col min="5390" max="5390" width="20.28515625" style="32" customWidth="1"/>
    <col min="5391" max="5391" width="0" style="32" hidden="1" customWidth="1"/>
    <col min="5392" max="5392" width="20.42578125" style="32" customWidth="1"/>
    <col min="5393" max="5393" width="18.42578125" style="32" customWidth="1"/>
    <col min="5394" max="5394" width="21.5703125" style="32" customWidth="1"/>
    <col min="5395" max="5632" width="11.42578125" style="32"/>
    <col min="5633" max="5633" width="21.28515625" style="32" customWidth="1"/>
    <col min="5634" max="5634" width="26.85546875" style="32" customWidth="1"/>
    <col min="5635" max="5635" width="24.140625" style="32" customWidth="1"/>
    <col min="5636" max="5636" width="13.140625" style="32" customWidth="1"/>
    <col min="5637" max="5637" width="35.28515625" style="32" customWidth="1"/>
    <col min="5638" max="5638" width="14" style="32" customWidth="1"/>
    <col min="5639" max="5639" width="17.7109375" style="32" customWidth="1"/>
    <col min="5640" max="5640" width="16.85546875" style="32" customWidth="1"/>
    <col min="5641" max="5643" width="16.140625" style="32" customWidth="1"/>
    <col min="5644" max="5644" width="22.140625" style="32" customWidth="1"/>
    <col min="5645" max="5645" width="16.140625" style="32" customWidth="1"/>
    <col min="5646" max="5646" width="20.28515625" style="32" customWidth="1"/>
    <col min="5647" max="5647" width="0" style="32" hidden="1" customWidth="1"/>
    <col min="5648" max="5648" width="20.42578125" style="32" customWidth="1"/>
    <col min="5649" max="5649" width="18.42578125" style="32" customWidth="1"/>
    <col min="5650" max="5650" width="21.5703125" style="32" customWidth="1"/>
    <col min="5651" max="5888" width="11.42578125" style="32"/>
    <col min="5889" max="5889" width="21.28515625" style="32" customWidth="1"/>
    <col min="5890" max="5890" width="26.85546875" style="32" customWidth="1"/>
    <col min="5891" max="5891" width="24.140625" style="32" customWidth="1"/>
    <col min="5892" max="5892" width="13.140625" style="32" customWidth="1"/>
    <col min="5893" max="5893" width="35.28515625" style="32" customWidth="1"/>
    <col min="5894" max="5894" width="14" style="32" customWidth="1"/>
    <col min="5895" max="5895" width="17.7109375" style="32" customWidth="1"/>
    <col min="5896" max="5896" width="16.85546875" style="32" customWidth="1"/>
    <col min="5897" max="5899" width="16.140625" style="32" customWidth="1"/>
    <col min="5900" max="5900" width="22.140625" style="32" customWidth="1"/>
    <col min="5901" max="5901" width="16.140625" style="32" customWidth="1"/>
    <col min="5902" max="5902" width="20.28515625" style="32" customWidth="1"/>
    <col min="5903" max="5903" width="0" style="32" hidden="1" customWidth="1"/>
    <col min="5904" max="5904" width="20.42578125" style="32" customWidth="1"/>
    <col min="5905" max="5905" width="18.42578125" style="32" customWidth="1"/>
    <col min="5906" max="5906" width="21.5703125" style="32" customWidth="1"/>
    <col min="5907" max="6144" width="11.42578125" style="32"/>
    <col min="6145" max="6145" width="21.28515625" style="32" customWidth="1"/>
    <col min="6146" max="6146" width="26.85546875" style="32" customWidth="1"/>
    <col min="6147" max="6147" width="24.140625" style="32" customWidth="1"/>
    <col min="6148" max="6148" width="13.140625" style="32" customWidth="1"/>
    <col min="6149" max="6149" width="35.28515625" style="32" customWidth="1"/>
    <col min="6150" max="6150" width="14" style="32" customWidth="1"/>
    <col min="6151" max="6151" width="17.7109375" style="32" customWidth="1"/>
    <col min="6152" max="6152" width="16.85546875" style="32" customWidth="1"/>
    <col min="6153" max="6155" width="16.140625" style="32" customWidth="1"/>
    <col min="6156" max="6156" width="22.140625" style="32" customWidth="1"/>
    <col min="6157" max="6157" width="16.140625" style="32" customWidth="1"/>
    <col min="6158" max="6158" width="20.28515625" style="32" customWidth="1"/>
    <col min="6159" max="6159" width="0" style="32" hidden="1" customWidth="1"/>
    <col min="6160" max="6160" width="20.42578125" style="32" customWidth="1"/>
    <col min="6161" max="6161" width="18.42578125" style="32" customWidth="1"/>
    <col min="6162" max="6162" width="21.5703125" style="32" customWidth="1"/>
    <col min="6163" max="6400" width="11.42578125" style="32"/>
    <col min="6401" max="6401" width="21.28515625" style="32" customWidth="1"/>
    <col min="6402" max="6402" width="26.85546875" style="32" customWidth="1"/>
    <col min="6403" max="6403" width="24.140625" style="32" customWidth="1"/>
    <col min="6404" max="6404" width="13.140625" style="32" customWidth="1"/>
    <col min="6405" max="6405" width="35.28515625" style="32" customWidth="1"/>
    <col min="6406" max="6406" width="14" style="32" customWidth="1"/>
    <col min="6407" max="6407" width="17.7109375" style="32" customWidth="1"/>
    <col min="6408" max="6408" width="16.85546875" style="32" customWidth="1"/>
    <col min="6409" max="6411" width="16.140625" style="32" customWidth="1"/>
    <col min="6412" max="6412" width="22.140625" style="32" customWidth="1"/>
    <col min="6413" max="6413" width="16.140625" style="32" customWidth="1"/>
    <col min="6414" max="6414" width="20.28515625" style="32" customWidth="1"/>
    <col min="6415" max="6415" width="0" style="32" hidden="1" customWidth="1"/>
    <col min="6416" max="6416" width="20.42578125" style="32" customWidth="1"/>
    <col min="6417" max="6417" width="18.42578125" style="32" customWidth="1"/>
    <col min="6418" max="6418" width="21.5703125" style="32" customWidth="1"/>
    <col min="6419" max="6656" width="11.42578125" style="32"/>
    <col min="6657" max="6657" width="21.28515625" style="32" customWidth="1"/>
    <col min="6658" max="6658" width="26.85546875" style="32" customWidth="1"/>
    <col min="6659" max="6659" width="24.140625" style="32" customWidth="1"/>
    <col min="6660" max="6660" width="13.140625" style="32" customWidth="1"/>
    <col min="6661" max="6661" width="35.28515625" style="32" customWidth="1"/>
    <col min="6662" max="6662" width="14" style="32" customWidth="1"/>
    <col min="6663" max="6663" width="17.7109375" style="32" customWidth="1"/>
    <col min="6664" max="6664" width="16.85546875" style="32" customWidth="1"/>
    <col min="6665" max="6667" width="16.140625" style="32" customWidth="1"/>
    <col min="6668" max="6668" width="22.140625" style="32" customWidth="1"/>
    <col min="6669" max="6669" width="16.140625" style="32" customWidth="1"/>
    <col min="6670" max="6670" width="20.28515625" style="32" customWidth="1"/>
    <col min="6671" max="6671" width="0" style="32" hidden="1" customWidth="1"/>
    <col min="6672" max="6672" width="20.42578125" style="32" customWidth="1"/>
    <col min="6673" max="6673" width="18.42578125" style="32" customWidth="1"/>
    <col min="6674" max="6674" width="21.5703125" style="32" customWidth="1"/>
    <col min="6675" max="6912" width="11.42578125" style="32"/>
    <col min="6913" max="6913" width="21.28515625" style="32" customWidth="1"/>
    <col min="6914" max="6914" width="26.85546875" style="32" customWidth="1"/>
    <col min="6915" max="6915" width="24.140625" style="32" customWidth="1"/>
    <col min="6916" max="6916" width="13.140625" style="32" customWidth="1"/>
    <col min="6917" max="6917" width="35.28515625" style="32" customWidth="1"/>
    <col min="6918" max="6918" width="14" style="32" customWidth="1"/>
    <col min="6919" max="6919" width="17.7109375" style="32" customWidth="1"/>
    <col min="6920" max="6920" width="16.85546875" style="32" customWidth="1"/>
    <col min="6921" max="6923" width="16.140625" style="32" customWidth="1"/>
    <col min="6924" max="6924" width="22.140625" style="32" customWidth="1"/>
    <col min="6925" max="6925" width="16.140625" style="32" customWidth="1"/>
    <col min="6926" max="6926" width="20.28515625" style="32" customWidth="1"/>
    <col min="6927" max="6927" width="0" style="32" hidden="1" customWidth="1"/>
    <col min="6928" max="6928" width="20.42578125" style="32" customWidth="1"/>
    <col min="6929" max="6929" width="18.42578125" style="32" customWidth="1"/>
    <col min="6930" max="6930" width="21.5703125" style="32" customWidth="1"/>
    <col min="6931" max="7168" width="11.42578125" style="32"/>
    <col min="7169" max="7169" width="21.28515625" style="32" customWidth="1"/>
    <col min="7170" max="7170" width="26.85546875" style="32" customWidth="1"/>
    <col min="7171" max="7171" width="24.140625" style="32" customWidth="1"/>
    <col min="7172" max="7172" width="13.140625" style="32" customWidth="1"/>
    <col min="7173" max="7173" width="35.28515625" style="32" customWidth="1"/>
    <col min="7174" max="7174" width="14" style="32" customWidth="1"/>
    <col min="7175" max="7175" width="17.7109375" style="32" customWidth="1"/>
    <col min="7176" max="7176" width="16.85546875" style="32" customWidth="1"/>
    <col min="7177" max="7179" width="16.140625" style="32" customWidth="1"/>
    <col min="7180" max="7180" width="22.140625" style="32" customWidth="1"/>
    <col min="7181" max="7181" width="16.140625" style="32" customWidth="1"/>
    <col min="7182" max="7182" width="20.28515625" style="32" customWidth="1"/>
    <col min="7183" max="7183" width="0" style="32" hidden="1" customWidth="1"/>
    <col min="7184" max="7184" width="20.42578125" style="32" customWidth="1"/>
    <col min="7185" max="7185" width="18.42578125" style="32" customWidth="1"/>
    <col min="7186" max="7186" width="21.5703125" style="32" customWidth="1"/>
    <col min="7187" max="7424" width="11.42578125" style="32"/>
    <col min="7425" max="7425" width="21.28515625" style="32" customWidth="1"/>
    <col min="7426" max="7426" width="26.85546875" style="32" customWidth="1"/>
    <col min="7427" max="7427" width="24.140625" style="32" customWidth="1"/>
    <col min="7428" max="7428" width="13.140625" style="32" customWidth="1"/>
    <col min="7429" max="7429" width="35.28515625" style="32" customWidth="1"/>
    <col min="7430" max="7430" width="14" style="32" customWidth="1"/>
    <col min="7431" max="7431" width="17.7109375" style="32" customWidth="1"/>
    <col min="7432" max="7432" width="16.85546875" style="32" customWidth="1"/>
    <col min="7433" max="7435" width="16.140625" style="32" customWidth="1"/>
    <col min="7436" max="7436" width="22.140625" style="32" customWidth="1"/>
    <col min="7437" max="7437" width="16.140625" style="32" customWidth="1"/>
    <col min="7438" max="7438" width="20.28515625" style="32" customWidth="1"/>
    <col min="7439" max="7439" width="0" style="32" hidden="1" customWidth="1"/>
    <col min="7440" max="7440" width="20.42578125" style="32" customWidth="1"/>
    <col min="7441" max="7441" width="18.42578125" style="32" customWidth="1"/>
    <col min="7442" max="7442" width="21.5703125" style="32" customWidth="1"/>
    <col min="7443" max="7680" width="11.42578125" style="32"/>
    <col min="7681" max="7681" width="21.28515625" style="32" customWidth="1"/>
    <col min="7682" max="7682" width="26.85546875" style="32" customWidth="1"/>
    <col min="7683" max="7683" width="24.140625" style="32" customWidth="1"/>
    <col min="7684" max="7684" width="13.140625" style="32" customWidth="1"/>
    <col min="7685" max="7685" width="35.28515625" style="32" customWidth="1"/>
    <col min="7686" max="7686" width="14" style="32" customWidth="1"/>
    <col min="7687" max="7687" width="17.7109375" style="32" customWidth="1"/>
    <col min="7688" max="7688" width="16.85546875" style="32" customWidth="1"/>
    <col min="7689" max="7691" width="16.140625" style="32" customWidth="1"/>
    <col min="7692" max="7692" width="22.140625" style="32" customWidth="1"/>
    <col min="7693" max="7693" width="16.140625" style="32" customWidth="1"/>
    <col min="7694" max="7694" width="20.28515625" style="32" customWidth="1"/>
    <col min="7695" max="7695" width="0" style="32" hidden="1" customWidth="1"/>
    <col min="7696" max="7696" width="20.42578125" style="32" customWidth="1"/>
    <col min="7697" max="7697" width="18.42578125" style="32" customWidth="1"/>
    <col min="7698" max="7698" width="21.5703125" style="32" customWidth="1"/>
    <col min="7699" max="7936" width="11.42578125" style="32"/>
    <col min="7937" max="7937" width="21.28515625" style="32" customWidth="1"/>
    <col min="7938" max="7938" width="26.85546875" style="32" customWidth="1"/>
    <col min="7939" max="7939" width="24.140625" style="32" customWidth="1"/>
    <col min="7940" max="7940" width="13.140625" style="32" customWidth="1"/>
    <col min="7941" max="7941" width="35.28515625" style="32" customWidth="1"/>
    <col min="7942" max="7942" width="14" style="32" customWidth="1"/>
    <col min="7943" max="7943" width="17.7109375" style="32" customWidth="1"/>
    <col min="7944" max="7944" width="16.85546875" style="32" customWidth="1"/>
    <col min="7945" max="7947" width="16.140625" style="32" customWidth="1"/>
    <col min="7948" max="7948" width="22.140625" style="32" customWidth="1"/>
    <col min="7949" max="7949" width="16.140625" style="32" customWidth="1"/>
    <col min="7950" max="7950" width="20.28515625" style="32" customWidth="1"/>
    <col min="7951" max="7951" width="0" style="32" hidden="1" customWidth="1"/>
    <col min="7952" max="7952" width="20.42578125" style="32" customWidth="1"/>
    <col min="7953" max="7953" width="18.42578125" style="32" customWidth="1"/>
    <col min="7954" max="7954" width="21.5703125" style="32" customWidth="1"/>
    <col min="7955" max="8192" width="11.42578125" style="32"/>
    <col min="8193" max="8193" width="21.28515625" style="32" customWidth="1"/>
    <col min="8194" max="8194" width="26.85546875" style="32" customWidth="1"/>
    <col min="8195" max="8195" width="24.140625" style="32" customWidth="1"/>
    <col min="8196" max="8196" width="13.140625" style="32" customWidth="1"/>
    <col min="8197" max="8197" width="35.28515625" style="32" customWidth="1"/>
    <col min="8198" max="8198" width="14" style="32" customWidth="1"/>
    <col min="8199" max="8199" width="17.7109375" style="32" customWidth="1"/>
    <col min="8200" max="8200" width="16.85546875" style="32" customWidth="1"/>
    <col min="8201" max="8203" width="16.140625" style="32" customWidth="1"/>
    <col min="8204" max="8204" width="22.140625" style="32" customWidth="1"/>
    <col min="8205" max="8205" width="16.140625" style="32" customWidth="1"/>
    <col min="8206" max="8206" width="20.28515625" style="32" customWidth="1"/>
    <col min="8207" max="8207" width="0" style="32" hidden="1" customWidth="1"/>
    <col min="8208" max="8208" width="20.42578125" style="32" customWidth="1"/>
    <col min="8209" max="8209" width="18.42578125" style="32" customWidth="1"/>
    <col min="8210" max="8210" width="21.5703125" style="32" customWidth="1"/>
    <col min="8211" max="8448" width="11.42578125" style="32"/>
    <col min="8449" max="8449" width="21.28515625" style="32" customWidth="1"/>
    <col min="8450" max="8450" width="26.85546875" style="32" customWidth="1"/>
    <col min="8451" max="8451" width="24.140625" style="32" customWidth="1"/>
    <col min="8452" max="8452" width="13.140625" style="32" customWidth="1"/>
    <col min="8453" max="8453" width="35.28515625" style="32" customWidth="1"/>
    <col min="8454" max="8454" width="14" style="32" customWidth="1"/>
    <col min="8455" max="8455" width="17.7109375" style="32" customWidth="1"/>
    <col min="8456" max="8456" width="16.85546875" style="32" customWidth="1"/>
    <col min="8457" max="8459" width="16.140625" style="32" customWidth="1"/>
    <col min="8460" max="8460" width="22.140625" style="32" customWidth="1"/>
    <col min="8461" max="8461" width="16.140625" style="32" customWidth="1"/>
    <col min="8462" max="8462" width="20.28515625" style="32" customWidth="1"/>
    <col min="8463" max="8463" width="0" style="32" hidden="1" customWidth="1"/>
    <col min="8464" max="8464" width="20.42578125" style="32" customWidth="1"/>
    <col min="8465" max="8465" width="18.42578125" style="32" customWidth="1"/>
    <col min="8466" max="8466" width="21.5703125" style="32" customWidth="1"/>
    <col min="8467" max="8704" width="11.42578125" style="32"/>
    <col min="8705" max="8705" width="21.28515625" style="32" customWidth="1"/>
    <col min="8706" max="8706" width="26.85546875" style="32" customWidth="1"/>
    <col min="8707" max="8707" width="24.140625" style="32" customWidth="1"/>
    <col min="8708" max="8708" width="13.140625" style="32" customWidth="1"/>
    <col min="8709" max="8709" width="35.28515625" style="32" customWidth="1"/>
    <col min="8710" max="8710" width="14" style="32" customWidth="1"/>
    <col min="8711" max="8711" width="17.7109375" style="32" customWidth="1"/>
    <col min="8712" max="8712" width="16.85546875" style="32" customWidth="1"/>
    <col min="8713" max="8715" width="16.140625" style="32" customWidth="1"/>
    <col min="8716" max="8716" width="22.140625" style="32" customWidth="1"/>
    <col min="8717" max="8717" width="16.140625" style="32" customWidth="1"/>
    <col min="8718" max="8718" width="20.28515625" style="32" customWidth="1"/>
    <col min="8719" max="8719" width="0" style="32" hidden="1" customWidth="1"/>
    <col min="8720" max="8720" width="20.42578125" style="32" customWidth="1"/>
    <col min="8721" max="8721" width="18.42578125" style="32" customWidth="1"/>
    <col min="8722" max="8722" width="21.5703125" style="32" customWidth="1"/>
    <col min="8723" max="8960" width="11.42578125" style="32"/>
    <col min="8961" max="8961" width="21.28515625" style="32" customWidth="1"/>
    <col min="8962" max="8962" width="26.85546875" style="32" customWidth="1"/>
    <col min="8963" max="8963" width="24.140625" style="32" customWidth="1"/>
    <col min="8964" max="8964" width="13.140625" style="32" customWidth="1"/>
    <col min="8965" max="8965" width="35.28515625" style="32" customWidth="1"/>
    <col min="8966" max="8966" width="14" style="32" customWidth="1"/>
    <col min="8967" max="8967" width="17.7109375" style="32" customWidth="1"/>
    <col min="8968" max="8968" width="16.85546875" style="32" customWidth="1"/>
    <col min="8969" max="8971" width="16.140625" style="32" customWidth="1"/>
    <col min="8972" max="8972" width="22.140625" style="32" customWidth="1"/>
    <col min="8973" max="8973" width="16.140625" style="32" customWidth="1"/>
    <col min="8974" max="8974" width="20.28515625" style="32" customWidth="1"/>
    <col min="8975" max="8975" width="0" style="32" hidden="1" customWidth="1"/>
    <col min="8976" max="8976" width="20.42578125" style="32" customWidth="1"/>
    <col min="8977" max="8977" width="18.42578125" style="32" customWidth="1"/>
    <col min="8978" max="8978" width="21.5703125" style="32" customWidth="1"/>
    <col min="8979" max="9216" width="11.42578125" style="32"/>
    <col min="9217" max="9217" width="21.28515625" style="32" customWidth="1"/>
    <col min="9218" max="9218" width="26.85546875" style="32" customWidth="1"/>
    <col min="9219" max="9219" width="24.140625" style="32" customWidth="1"/>
    <col min="9220" max="9220" width="13.140625" style="32" customWidth="1"/>
    <col min="9221" max="9221" width="35.28515625" style="32" customWidth="1"/>
    <col min="9222" max="9222" width="14" style="32" customWidth="1"/>
    <col min="9223" max="9223" width="17.7109375" style="32" customWidth="1"/>
    <col min="9224" max="9224" width="16.85546875" style="32" customWidth="1"/>
    <col min="9225" max="9227" width="16.140625" style="32" customWidth="1"/>
    <col min="9228" max="9228" width="22.140625" style="32" customWidth="1"/>
    <col min="9229" max="9229" width="16.140625" style="32" customWidth="1"/>
    <col min="9230" max="9230" width="20.28515625" style="32" customWidth="1"/>
    <col min="9231" max="9231" width="0" style="32" hidden="1" customWidth="1"/>
    <col min="9232" max="9232" width="20.42578125" style="32" customWidth="1"/>
    <col min="9233" max="9233" width="18.42578125" style="32" customWidth="1"/>
    <col min="9234" max="9234" width="21.5703125" style="32" customWidth="1"/>
    <col min="9235" max="9472" width="11.42578125" style="32"/>
    <col min="9473" max="9473" width="21.28515625" style="32" customWidth="1"/>
    <col min="9474" max="9474" width="26.85546875" style="32" customWidth="1"/>
    <col min="9475" max="9475" width="24.140625" style="32" customWidth="1"/>
    <col min="9476" max="9476" width="13.140625" style="32" customWidth="1"/>
    <col min="9477" max="9477" width="35.28515625" style="32" customWidth="1"/>
    <col min="9478" max="9478" width="14" style="32" customWidth="1"/>
    <col min="9479" max="9479" width="17.7109375" style="32" customWidth="1"/>
    <col min="9480" max="9480" width="16.85546875" style="32" customWidth="1"/>
    <col min="9481" max="9483" width="16.140625" style="32" customWidth="1"/>
    <col min="9484" max="9484" width="22.140625" style="32" customWidth="1"/>
    <col min="9485" max="9485" width="16.140625" style="32" customWidth="1"/>
    <col min="9486" max="9486" width="20.28515625" style="32" customWidth="1"/>
    <col min="9487" max="9487" width="0" style="32" hidden="1" customWidth="1"/>
    <col min="9488" max="9488" width="20.42578125" style="32" customWidth="1"/>
    <col min="9489" max="9489" width="18.42578125" style="32" customWidth="1"/>
    <col min="9490" max="9490" width="21.5703125" style="32" customWidth="1"/>
    <col min="9491" max="9728" width="11.42578125" style="32"/>
    <col min="9729" max="9729" width="21.28515625" style="32" customWidth="1"/>
    <col min="9730" max="9730" width="26.85546875" style="32" customWidth="1"/>
    <col min="9731" max="9731" width="24.140625" style="32" customWidth="1"/>
    <col min="9732" max="9732" width="13.140625" style="32" customWidth="1"/>
    <col min="9733" max="9733" width="35.28515625" style="32" customWidth="1"/>
    <col min="9734" max="9734" width="14" style="32" customWidth="1"/>
    <col min="9735" max="9735" width="17.7109375" style="32" customWidth="1"/>
    <col min="9736" max="9736" width="16.85546875" style="32" customWidth="1"/>
    <col min="9737" max="9739" width="16.140625" style="32" customWidth="1"/>
    <col min="9740" max="9740" width="22.140625" style="32" customWidth="1"/>
    <col min="9741" max="9741" width="16.140625" style="32" customWidth="1"/>
    <col min="9742" max="9742" width="20.28515625" style="32" customWidth="1"/>
    <col min="9743" max="9743" width="0" style="32" hidden="1" customWidth="1"/>
    <col min="9744" max="9744" width="20.42578125" style="32" customWidth="1"/>
    <col min="9745" max="9745" width="18.42578125" style="32" customWidth="1"/>
    <col min="9746" max="9746" width="21.5703125" style="32" customWidth="1"/>
    <col min="9747" max="9984" width="11.42578125" style="32"/>
    <col min="9985" max="9985" width="21.28515625" style="32" customWidth="1"/>
    <col min="9986" max="9986" width="26.85546875" style="32" customWidth="1"/>
    <col min="9987" max="9987" width="24.140625" style="32" customWidth="1"/>
    <col min="9988" max="9988" width="13.140625" style="32" customWidth="1"/>
    <col min="9989" max="9989" width="35.28515625" style="32" customWidth="1"/>
    <col min="9990" max="9990" width="14" style="32" customWidth="1"/>
    <col min="9991" max="9991" width="17.7109375" style="32" customWidth="1"/>
    <col min="9992" max="9992" width="16.85546875" style="32" customWidth="1"/>
    <col min="9993" max="9995" width="16.140625" style="32" customWidth="1"/>
    <col min="9996" max="9996" width="22.140625" style="32" customWidth="1"/>
    <col min="9997" max="9997" width="16.140625" style="32" customWidth="1"/>
    <col min="9998" max="9998" width="20.28515625" style="32" customWidth="1"/>
    <col min="9999" max="9999" width="0" style="32" hidden="1" customWidth="1"/>
    <col min="10000" max="10000" width="20.42578125" style="32" customWidth="1"/>
    <col min="10001" max="10001" width="18.42578125" style="32" customWidth="1"/>
    <col min="10002" max="10002" width="21.5703125" style="32" customWidth="1"/>
    <col min="10003" max="10240" width="11.42578125" style="32"/>
    <col min="10241" max="10241" width="21.28515625" style="32" customWidth="1"/>
    <col min="10242" max="10242" width="26.85546875" style="32" customWidth="1"/>
    <col min="10243" max="10243" width="24.140625" style="32" customWidth="1"/>
    <col min="10244" max="10244" width="13.140625" style="32" customWidth="1"/>
    <col min="10245" max="10245" width="35.28515625" style="32" customWidth="1"/>
    <col min="10246" max="10246" width="14" style="32" customWidth="1"/>
    <col min="10247" max="10247" width="17.7109375" style="32" customWidth="1"/>
    <col min="10248" max="10248" width="16.85546875" style="32" customWidth="1"/>
    <col min="10249" max="10251" width="16.140625" style="32" customWidth="1"/>
    <col min="10252" max="10252" width="22.140625" style="32" customWidth="1"/>
    <col min="10253" max="10253" width="16.140625" style="32" customWidth="1"/>
    <col min="10254" max="10254" width="20.28515625" style="32" customWidth="1"/>
    <col min="10255" max="10255" width="0" style="32" hidden="1" customWidth="1"/>
    <col min="10256" max="10256" width="20.42578125" style="32" customWidth="1"/>
    <col min="10257" max="10257" width="18.42578125" style="32" customWidth="1"/>
    <col min="10258" max="10258" width="21.5703125" style="32" customWidth="1"/>
    <col min="10259" max="10496" width="11.42578125" style="32"/>
    <col min="10497" max="10497" width="21.28515625" style="32" customWidth="1"/>
    <col min="10498" max="10498" width="26.85546875" style="32" customWidth="1"/>
    <col min="10499" max="10499" width="24.140625" style="32" customWidth="1"/>
    <col min="10500" max="10500" width="13.140625" style="32" customWidth="1"/>
    <col min="10501" max="10501" width="35.28515625" style="32" customWidth="1"/>
    <col min="10502" max="10502" width="14" style="32" customWidth="1"/>
    <col min="10503" max="10503" width="17.7109375" style="32" customWidth="1"/>
    <col min="10504" max="10504" width="16.85546875" style="32" customWidth="1"/>
    <col min="10505" max="10507" width="16.140625" style="32" customWidth="1"/>
    <col min="10508" max="10508" width="22.140625" style="32" customWidth="1"/>
    <col min="10509" max="10509" width="16.140625" style="32" customWidth="1"/>
    <col min="10510" max="10510" width="20.28515625" style="32" customWidth="1"/>
    <col min="10511" max="10511" width="0" style="32" hidden="1" customWidth="1"/>
    <col min="10512" max="10512" width="20.42578125" style="32" customWidth="1"/>
    <col min="10513" max="10513" width="18.42578125" style="32" customWidth="1"/>
    <col min="10514" max="10514" width="21.5703125" style="32" customWidth="1"/>
    <col min="10515" max="10752" width="11.42578125" style="32"/>
    <col min="10753" max="10753" width="21.28515625" style="32" customWidth="1"/>
    <col min="10754" max="10754" width="26.85546875" style="32" customWidth="1"/>
    <col min="10755" max="10755" width="24.140625" style="32" customWidth="1"/>
    <col min="10756" max="10756" width="13.140625" style="32" customWidth="1"/>
    <col min="10757" max="10757" width="35.28515625" style="32" customWidth="1"/>
    <col min="10758" max="10758" width="14" style="32" customWidth="1"/>
    <col min="10759" max="10759" width="17.7109375" style="32" customWidth="1"/>
    <col min="10760" max="10760" width="16.85546875" style="32" customWidth="1"/>
    <col min="10761" max="10763" width="16.140625" style="32" customWidth="1"/>
    <col min="10764" max="10764" width="22.140625" style="32" customWidth="1"/>
    <col min="10765" max="10765" width="16.140625" style="32" customWidth="1"/>
    <col min="10766" max="10766" width="20.28515625" style="32" customWidth="1"/>
    <col min="10767" max="10767" width="0" style="32" hidden="1" customWidth="1"/>
    <col min="10768" max="10768" width="20.42578125" style="32" customWidth="1"/>
    <col min="10769" max="10769" width="18.42578125" style="32" customWidth="1"/>
    <col min="10770" max="10770" width="21.5703125" style="32" customWidth="1"/>
    <col min="10771" max="11008" width="11.42578125" style="32"/>
    <col min="11009" max="11009" width="21.28515625" style="32" customWidth="1"/>
    <col min="11010" max="11010" width="26.85546875" style="32" customWidth="1"/>
    <col min="11011" max="11011" width="24.140625" style="32" customWidth="1"/>
    <col min="11012" max="11012" width="13.140625" style="32" customWidth="1"/>
    <col min="11013" max="11013" width="35.28515625" style="32" customWidth="1"/>
    <col min="11014" max="11014" width="14" style="32" customWidth="1"/>
    <col min="11015" max="11015" width="17.7109375" style="32" customWidth="1"/>
    <col min="11016" max="11016" width="16.85546875" style="32" customWidth="1"/>
    <col min="11017" max="11019" width="16.140625" style="32" customWidth="1"/>
    <col min="11020" max="11020" width="22.140625" style="32" customWidth="1"/>
    <col min="11021" max="11021" width="16.140625" style="32" customWidth="1"/>
    <col min="11022" max="11022" width="20.28515625" style="32" customWidth="1"/>
    <col min="11023" max="11023" width="0" style="32" hidden="1" customWidth="1"/>
    <col min="11024" max="11024" width="20.42578125" style="32" customWidth="1"/>
    <col min="11025" max="11025" width="18.42578125" style="32" customWidth="1"/>
    <col min="11026" max="11026" width="21.5703125" style="32" customWidth="1"/>
    <col min="11027" max="11264" width="11.42578125" style="32"/>
    <col min="11265" max="11265" width="21.28515625" style="32" customWidth="1"/>
    <col min="11266" max="11266" width="26.85546875" style="32" customWidth="1"/>
    <col min="11267" max="11267" width="24.140625" style="32" customWidth="1"/>
    <col min="11268" max="11268" width="13.140625" style="32" customWidth="1"/>
    <col min="11269" max="11269" width="35.28515625" style="32" customWidth="1"/>
    <col min="11270" max="11270" width="14" style="32" customWidth="1"/>
    <col min="11271" max="11271" width="17.7109375" style="32" customWidth="1"/>
    <col min="11272" max="11272" width="16.85546875" style="32" customWidth="1"/>
    <col min="11273" max="11275" width="16.140625" style="32" customWidth="1"/>
    <col min="11276" max="11276" width="22.140625" style="32" customWidth="1"/>
    <col min="11277" max="11277" width="16.140625" style="32" customWidth="1"/>
    <col min="11278" max="11278" width="20.28515625" style="32" customWidth="1"/>
    <col min="11279" max="11279" width="0" style="32" hidden="1" customWidth="1"/>
    <col min="11280" max="11280" width="20.42578125" style="32" customWidth="1"/>
    <col min="11281" max="11281" width="18.42578125" style="32" customWidth="1"/>
    <col min="11282" max="11282" width="21.5703125" style="32" customWidth="1"/>
    <col min="11283" max="11520" width="11.42578125" style="32"/>
    <col min="11521" max="11521" width="21.28515625" style="32" customWidth="1"/>
    <col min="11522" max="11522" width="26.85546875" style="32" customWidth="1"/>
    <col min="11523" max="11523" width="24.140625" style="32" customWidth="1"/>
    <col min="11524" max="11524" width="13.140625" style="32" customWidth="1"/>
    <col min="11525" max="11525" width="35.28515625" style="32" customWidth="1"/>
    <col min="11526" max="11526" width="14" style="32" customWidth="1"/>
    <col min="11527" max="11527" width="17.7109375" style="32" customWidth="1"/>
    <col min="11528" max="11528" width="16.85546875" style="32" customWidth="1"/>
    <col min="11529" max="11531" width="16.140625" style="32" customWidth="1"/>
    <col min="11532" max="11532" width="22.140625" style="32" customWidth="1"/>
    <col min="11533" max="11533" width="16.140625" style="32" customWidth="1"/>
    <col min="11534" max="11534" width="20.28515625" style="32" customWidth="1"/>
    <col min="11535" max="11535" width="0" style="32" hidden="1" customWidth="1"/>
    <col min="11536" max="11536" width="20.42578125" style="32" customWidth="1"/>
    <col min="11537" max="11537" width="18.42578125" style="32" customWidth="1"/>
    <col min="11538" max="11538" width="21.5703125" style="32" customWidth="1"/>
    <col min="11539" max="11776" width="11.42578125" style="32"/>
    <col min="11777" max="11777" width="21.28515625" style="32" customWidth="1"/>
    <col min="11778" max="11778" width="26.85546875" style="32" customWidth="1"/>
    <col min="11779" max="11779" width="24.140625" style="32" customWidth="1"/>
    <col min="11780" max="11780" width="13.140625" style="32" customWidth="1"/>
    <col min="11781" max="11781" width="35.28515625" style="32" customWidth="1"/>
    <col min="11782" max="11782" width="14" style="32" customWidth="1"/>
    <col min="11783" max="11783" width="17.7109375" style="32" customWidth="1"/>
    <col min="11784" max="11784" width="16.85546875" style="32" customWidth="1"/>
    <col min="11785" max="11787" width="16.140625" style="32" customWidth="1"/>
    <col min="11788" max="11788" width="22.140625" style="32" customWidth="1"/>
    <col min="11789" max="11789" width="16.140625" style="32" customWidth="1"/>
    <col min="11790" max="11790" width="20.28515625" style="32" customWidth="1"/>
    <col min="11791" max="11791" width="0" style="32" hidden="1" customWidth="1"/>
    <col min="11792" max="11792" width="20.42578125" style="32" customWidth="1"/>
    <col min="11793" max="11793" width="18.42578125" style="32" customWidth="1"/>
    <col min="11794" max="11794" width="21.5703125" style="32" customWidth="1"/>
    <col min="11795" max="12032" width="11.42578125" style="32"/>
    <col min="12033" max="12033" width="21.28515625" style="32" customWidth="1"/>
    <col min="12034" max="12034" width="26.85546875" style="32" customWidth="1"/>
    <col min="12035" max="12035" width="24.140625" style="32" customWidth="1"/>
    <col min="12036" max="12036" width="13.140625" style="32" customWidth="1"/>
    <col min="12037" max="12037" width="35.28515625" style="32" customWidth="1"/>
    <col min="12038" max="12038" width="14" style="32" customWidth="1"/>
    <col min="12039" max="12039" width="17.7109375" style="32" customWidth="1"/>
    <col min="12040" max="12040" width="16.85546875" style="32" customWidth="1"/>
    <col min="12041" max="12043" width="16.140625" style="32" customWidth="1"/>
    <col min="12044" max="12044" width="22.140625" style="32" customWidth="1"/>
    <col min="12045" max="12045" width="16.140625" style="32" customWidth="1"/>
    <col min="12046" max="12046" width="20.28515625" style="32" customWidth="1"/>
    <col min="12047" max="12047" width="0" style="32" hidden="1" customWidth="1"/>
    <col min="12048" max="12048" width="20.42578125" style="32" customWidth="1"/>
    <col min="12049" max="12049" width="18.42578125" style="32" customWidth="1"/>
    <col min="12050" max="12050" width="21.5703125" style="32" customWidth="1"/>
    <col min="12051" max="12288" width="11.42578125" style="32"/>
    <col min="12289" max="12289" width="21.28515625" style="32" customWidth="1"/>
    <col min="12290" max="12290" width="26.85546875" style="32" customWidth="1"/>
    <col min="12291" max="12291" width="24.140625" style="32" customWidth="1"/>
    <col min="12292" max="12292" width="13.140625" style="32" customWidth="1"/>
    <col min="12293" max="12293" width="35.28515625" style="32" customWidth="1"/>
    <col min="12294" max="12294" width="14" style="32" customWidth="1"/>
    <col min="12295" max="12295" width="17.7109375" style="32" customWidth="1"/>
    <col min="12296" max="12296" width="16.85546875" style="32" customWidth="1"/>
    <col min="12297" max="12299" width="16.140625" style="32" customWidth="1"/>
    <col min="12300" max="12300" width="22.140625" style="32" customWidth="1"/>
    <col min="12301" max="12301" width="16.140625" style="32" customWidth="1"/>
    <col min="12302" max="12302" width="20.28515625" style="32" customWidth="1"/>
    <col min="12303" max="12303" width="0" style="32" hidden="1" customWidth="1"/>
    <col min="12304" max="12304" width="20.42578125" style="32" customWidth="1"/>
    <col min="12305" max="12305" width="18.42578125" style="32" customWidth="1"/>
    <col min="12306" max="12306" width="21.5703125" style="32" customWidth="1"/>
    <col min="12307" max="12544" width="11.42578125" style="32"/>
    <col min="12545" max="12545" width="21.28515625" style="32" customWidth="1"/>
    <col min="12546" max="12546" width="26.85546875" style="32" customWidth="1"/>
    <col min="12547" max="12547" width="24.140625" style="32" customWidth="1"/>
    <col min="12548" max="12548" width="13.140625" style="32" customWidth="1"/>
    <col min="12549" max="12549" width="35.28515625" style="32" customWidth="1"/>
    <col min="12550" max="12550" width="14" style="32" customWidth="1"/>
    <col min="12551" max="12551" width="17.7109375" style="32" customWidth="1"/>
    <col min="12552" max="12552" width="16.85546875" style="32" customWidth="1"/>
    <col min="12553" max="12555" width="16.140625" style="32" customWidth="1"/>
    <col min="12556" max="12556" width="22.140625" style="32" customWidth="1"/>
    <col min="12557" max="12557" width="16.140625" style="32" customWidth="1"/>
    <col min="12558" max="12558" width="20.28515625" style="32" customWidth="1"/>
    <col min="12559" max="12559" width="0" style="32" hidden="1" customWidth="1"/>
    <col min="12560" max="12560" width="20.42578125" style="32" customWidth="1"/>
    <col min="12561" max="12561" width="18.42578125" style="32" customWidth="1"/>
    <col min="12562" max="12562" width="21.5703125" style="32" customWidth="1"/>
    <col min="12563" max="12800" width="11.42578125" style="32"/>
    <col min="12801" max="12801" width="21.28515625" style="32" customWidth="1"/>
    <col min="12802" max="12802" width="26.85546875" style="32" customWidth="1"/>
    <col min="12803" max="12803" width="24.140625" style="32" customWidth="1"/>
    <col min="12804" max="12804" width="13.140625" style="32" customWidth="1"/>
    <col min="12805" max="12805" width="35.28515625" style="32" customWidth="1"/>
    <col min="12806" max="12806" width="14" style="32" customWidth="1"/>
    <col min="12807" max="12807" width="17.7109375" style="32" customWidth="1"/>
    <col min="12808" max="12808" width="16.85546875" style="32" customWidth="1"/>
    <col min="12809" max="12811" width="16.140625" style="32" customWidth="1"/>
    <col min="12812" max="12812" width="22.140625" style="32" customWidth="1"/>
    <col min="12813" max="12813" width="16.140625" style="32" customWidth="1"/>
    <col min="12814" max="12814" width="20.28515625" style="32" customWidth="1"/>
    <col min="12815" max="12815" width="0" style="32" hidden="1" customWidth="1"/>
    <col min="12816" max="12816" width="20.42578125" style="32" customWidth="1"/>
    <col min="12817" max="12817" width="18.42578125" style="32" customWidth="1"/>
    <col min="12818" max="12818" width="21.5703125" style="32" customWidth="1"/>
    <col min="12819" max="13056" width="11.42578125" style="32"/>
    <col min="13057" max="13057" width="21.28515625" style="32" customWidth="1"/>
    <col min="13058" max="13058" width="26.85546875" style="32" customWidth="1"/>
    <col min="13059" max="13059" width="24.140625" style="32" customWidth="1"/>
    <col min="13060" max="13060" width="13.140625" style="32" customWidth="1"/>
    <col min="13061" max="13061" width="35.28515625" style="32" customWidth="1"/>
    <col min="13062" max="13062" width="14" style="32" customWidth="1"/>
    <col min="13063" max="13063" width="17.7109375" style="32" customWidth="1"/>
    <col min="13064" max="13064" width="16.85546875" style="32" customWidth="1"/>
    <col min="13065" max="13067" width="16.140625" style="32" customWidth="1"/>
    <col min="13068" max="13068" width="22.140625" style="32" customWidth="1"/>
    <col min="13069" max="13069" width="16.140625" style="32" customWidth="1"/>
    <col min="13070" max="13070" width="20.28515625" style="32" customWidth="1"/>
    <col min="13071" max="13071" width="0" style="32" hidden="1" customWidth="1"/>
    <col min="13072" max="13072" width="20.42578125" style="32" customWidth="1"/>
    <col min="13073" max="13073" width="18.42578125" style="32" customWidth="1"/>
    <col min="13074" max="13074" width="21.5703125" style="32" customWidth="1"/>
    <col min="13075" max="13312" width="11.42578125" style="32"/>
    <col min="13313" max="13313" width="21.28515625" style="32" customWidth="1"/>
    <col min="13314" max="13314" width="26.85546875" style="32" customWidth="1"/>
    <col min="13315" max="13315" width="24.140625" style="32" customWidth="1"/>
    <col min="13316" max="13316" width="13.140625" style="32" customWidth="1"/>
    <col min="13317" max="13317" width="35.28515625" style="32" customWidth="1"/>
    <col min="13318" max="13318" width="14" style="32" customWidth="1"/>
    <col min="13319" max="13319" width="17.7109375" style="32" customWidth="1"/>
    <col min="13320" max="13320" width="16.85546875" style="32" customWidth="1"/>
    <col min="13321" max="13323" width="16.140625" style="32" customWidth="1"/>
    <col min="13324" max="13324" width="22.140625" style="32" customWidth="1"/>
    <col min="13325" max="13325" width="16.140625" style="32" customWidth="1"/>
    <col min="13326" max="13326" width="20.28515625" style="32" customWidth="1"/>
    <col min="13327" max="13327" width="0" style="32" hidden="1" customWidth="1"/>
    <col min="13328" max="13328" width="20.42578125" style="32" customWidth="1"/>
    <col min="13329" max="13329" width="18.42578125" style="32" customWidth="1"/>
    <col min="13330" max="13330" width="21.5703125" style="32" customWidth="1"/>
    <col min="13331" max="13568" width="11.42578125" style="32"/>
    <col min="13569" max="13569" width="21.28515625" style="32" customWidth="1"/>
    <col min="13570" max="13570" width="26.85546875" style="32" customWidth="1"/>
    <col min="13571" max="13571" width="24.140625" style="32" customWidth="1"/>
    <col min="13572" max="13572" width="13.140625" style="32" customWidth="1"/>
    <col min="13573" max="13573" width="35.28515625" style="32" customWidth="1"/>
    <col min="13574" max="13574" width="14" style="32" customWidth="1"/>
    <col min="13575" max="13575" width="17.7109375" style="32" customWidth="1"/>
    <col min="13576" max="13576" width="16.85546875" style="32" customWidth="1"/>
    <col min="13577" max="13579" width="16.140625" style="32" customWidth="1"/>
    <col min="13580" max="13580" width="22.140625" style="32" customWidth="1"/>
    <col min="13581" max="13581" width="16.140625" style="32" customWidth="1"/>
    <col min="13582" max="13582" width="20.28515625" style="32" customWidth="1"/>
    <col min="13583" max="13583" width="0" style="32" hidden="1" customWidth="1"/>
    <col min="13584" max="13584" width="20.42578125" style="32" customWidth="1"/>
    <col min="13585" max="13585" width="18.42578125" style="32" customWidth="1"/>
    <col min="13586" max="13586" width="21.5703125" style="32" customWidth="1"/>
    <col min="13587" max="13824" width="11.42578125" style="32"/>
    <col min="13825" max="13825" width="21.28515625" style="32" customWidth="1"/>
    <col min="13826" max="13826" width="26.85546875" style="32" customWidth="1"/>
    <col min="13827" max="13827" width="24.140625" style="32" customWidth="1"/>
    <col min="13828" max="13828" width="13.140625" style="32" customWidth="1"/>
    <col min="13829" max="13829" width="35.28515625" style="32" customWidth="1"/>
    <col min="13830" max="13830" width="14" style="32" customWidth="1"/>
    <col min="13831" max="13831" width="17.7109375" style="32" customWidth="1"/>
    <col min="13832" max="13832" width="16.85546875" style="32" customWidth="1"/>
    <col min="13833" max="13835" width="16.140625" style="32" customWidth="1"/>
    <col min="13836" max="13836" width="22.140625" style="32" customWidth="1"/>
    <col min="13837" max="13837" width="16.140625" style="32" customWidth="1"/>
    <col min="13838" max="13838" width="20.28515625" style="32" customWidth="1"/>
    <col min="13839" max="13839" width="0" style="32" hidden="1" customWidth="1"/>
    <col min="13840" max="13840" width="20.42578125" style="32" customWidth="1"/>
    <col min="13841" max="13841" width="18.42578125" style="32" customWidth="1"/>
    <col min="13842" max="13842" width="21.5703125" style="32" customWidth="1"/>
    <col min="13843" max="14080" width="11.42578125" style="32"/>
    <col min="14081" max="14081" width="21.28515625" style="32" customWidth="1"/>
    <col min="14082" max="14082" width="26.85546875" style="32" customWidth="1"/>
    <col min="14083" max="14083" width="24.140625" style="32" customWidth="1"/>
    <col min="14084" max="14084" width="13.140625" style="32" customWidth="1"/>
    <col min="14085" max="14085" width="35.28515625" style="32" customWidth="1"/>
    <col min="14086" max="14086" width="14" style="32" customWidth="1"/>
    <col min="14087" max="14087" width="17.7109375" style="32" customWidth="1"/>
    <col min="14088" max="14088" width="16.85546875" style="32" customWidth="1"/>
    <col min="14089" max="14091" width="16.140625" style="32" customWidth="1"/>
    <col min="14092" max="14092" width="22.140625" style="32" customWidth="1"/>
    <col min="14093" max="14093" width="16.140625" style="32" customWidth="1"/>
    <col min="14094" max="14094" width="20.28515625" style="32" customWidth="1"/>
    <col min="14095" max="14095" width="0" style="32" hidden="1" customWidth="1"/>
    <col min="14096" max="14096" width="20.42578125" style="32" customWidth="1"/>
    <col min="14097" max="14097" width="18.42578125" style="32" customWidth="1"/>
    <col min="14098" max="14098" width="21.5703125" style="32" customWidth="1"/>
    <col min="14099" max="14336" width="11.42578125" style="32"/>
    <col min="14337" max="14337" width="21.28515625" style="32" customWidth="1"/>
    <col min="14338" max="14338" width="26.85546875" style="32" customWidth="1"/>
    <col min="14339" max="14339" width="24.140625" style="32" customWidth="1"/>
    <col min="14340" max="14340" width="13.140625" style="32" customWidth="1"/>
    <col min="14341" max="14341" width="35.28515625" style="32" customWidth="1"/>
    <col min="14342" max="14342" width="14" style="32" customWidth="1"/>
    <col min="14343" max="14343" width="17.7109375" style="32" customWidth="1"/>
    <col min="14344" max="14344" width="16.85546875" style="32" customWidth="1"/>
    <col min="14345" max="14347" width="16.140625" style="32" customWidth="1"/>
    <col min="14348" max="14348" width="22.140625" style="32" customWidth="1"/>
    <col min="14349" max="14349" width="16.140625" style="32" customWidth="1"/>
    <col min="14350" max="14350" width="20.28515625" style="32" customWidth="1"/>
    <col min="14351" max="14351" width="0" style="32" hidden="1" customWidth="1"/>
    <col min="14352" max="14352" width="20.42578125" style="32" customWidth="1"/>
    <col min="14353" max="14353" width="18.42578125" style="32" customWidth="1"/>
    <col min="14354" max="14354" width="21.5703125" style="32" customWidth="1"/>
    <col min="14355" max="14592" width="11.42578125" style="32"/>
    <col min="14593" max="14593" width="21.28515625" style="32" customWidth="1"/>
    <col min="14594" max="14594" width="26.85546875" style="32" customWidth="1"/>
    <col min="14595" max="14595" width="24.140625" style="32" customWidth="1"/>
    <col min="14596" max="14596" width="13.140625" style="32" customWidth="1"/>
    <col min="14597" max="14597" width="35.28515625" style="32" customWidth="1"/>
    <col min="14598" max="14598" width="14" style="32" customWidth="1"/>
    <col min="14599" max="14599" width="17.7109375" style="32" customWidth="1"/>
    <col min="14600" max="14600" width="16.85546875" style="32" customWidth="1"/>
    <col min="14601" max="14603" width="16.140625" style="32" customWidth="1"/>
    <col min="14604" max="14604" width="22.140625" style="32" customWidth="1"/>
    <col min="14605" max="14605" width="16.140625" style="32" customWidth="1"/>
    <col min="14606" max="14606" width="20.28515625" style="32" customWidth="1"/>
    <col min="14607" max="14607" width="0" style="32" hidden="1" customWidth="1"/>
    <col min="14608" max="14608" width="20.42578125" style="32" customWidth="1"/>
    <col min="14609" max="14609" width="18.42578125" style="32" customWidth="1"/>
    <col min="14610" max="14610" width="21.5703125" style="32" customWidth="1"/>
    <col min="14611" max="14848" width="11.42578125" style="32"/>
    <col min="14849" max="14849" width="21.28515625" style="32" customWidth="1"/>
    <col min="14850" max="14850" width="26.85546875" style="32" customWidth="1"/>
    <col min="14851" max="14851" width="24.140625" style="32" customWidth="1"/>
    <col min="14852" max="14852" width="13.140625" style="32" customWidth="1"/>
    <col min="14853" max="14853" width="35.28515625" style="32" customWidth="1"/>
    <col min="14854" max="14854" width="14" style="32" customWidth="1"/>
    <col min="14855" max="14855" width="17.7109375" style="32" customWidth="1"/>
    <col min="14856" max="14856" width="16.85546875" style="32" customWidth="1"/>
    <col min="14857" max="14859" width="16.140625" style="32" customWidth="1"/>
    <col min="14860" max="14860" width="22.140625" style="32" customWidth="1"/>
    <col min="14861" max="14861" width="16.140625" style="32" customWidth="1"/>
    <col min="14862" max="14862" width="20.28515625" style="32" customWidth="1"/>
    <col min="14863" max="14863" width="0" style="32" hidden="1" customWidth="1"/>
    <col min="14864" max="14864" width="20.42578125" style="32" customWidth="1"/>
    <col min="14865" max="14865" width="18.42578125" style="32" customWidth="1"/>
    <col min="14866" max="14866" width="21.5703125" style="32" customWidth="1"/>
    <col min="14867" max="15104" width="11.42578125" style="32"/>
    <col min="15105" max="15105" width="21.28515625" style="32" customWidth="1"/>
    <col min="15106" max="15106" width="26.85546875" style="32" customWidth="1"/>
    <col min="15107" max="15107" width="24.140625" style="32" customWidth="1"/>
    <col min="15108" max="15108" width="13.140625" style="32" customWidth="1"/>
    <col min="15109" max="15109" width="35.28515625" style="32" customWidth="1"/>
    <col min="15110" max="15110" width="14" style="32" customWidth="1"/>
    <col min="15111" max="15111" width="17.7109375" style="32" customWidth="1"/>
    <col min="15112" max="15112" width="16.85546875" style="32" customWidth="1"/>
    <col min="15113" max="15115" width="16.140625" style="32" customWidth="1"/>
    <col min="15116" max="15116" width="22.140625" style="32" customWidth="1"/>
    <col min="15117" max="15117" width="16.140625" style="32" customWidth="1"/>
    <col min="15118" max="15118" width="20.28515625" style="32" customWidth="1"/>
    <col min="15119" max="15119" width="0" style="32" hidden="1" customWidth="1"/>
    <col min="15120" max="15120" width="20.42578125" style="32" customWidth="1"/>
    <col min="15121" max="15121" width="18.42578125" style="32" customWidth="1"/>
    <col min="15122" max="15122" width="21.5703125" style="32" customWidth="1"/>
    <col min="15123" max="15360" width="11.42578125" style="32"/>
    <col min="15361" max="15361" width="21.28515625" style="32" customWidth="1"/>
    <col min="15362" max="15362" width="26.85546875" style="32" customWidth="1"/>
    <col min="15363" max="15363" width="24.140625" style="32" customWidth="1"/>
    <col min="15364" max="15364" width="13.140625" style="32" customWidth="1"/>
    <col min="15365" max="15365" width="35.28515625" style="32" customWidth="1"/>
    <col min="15366" max="15366" width="14" style="32" customWidth="1"/>
    <col min="15367" max="15367" width="17.7109375" style="32" customWidth="1"/>
    <col min="15368" max="15368" width="16.85546875" style="32" customWidth="1"/>
    <col min="15369" max="15371" width="16.140625" style="32" customWidth="1"/>
    <col min="15372" max="15372" width="22.140625" style="32" customWidth="1"/>
    <col min="15373" max="15373" width="16.140625" style="32" customWidth="1"/>
    <col min="15374" max="15374" width="20.28515625" style="32" customWidth="1"/>
    <col min="15375" max="15375" width="0" style="32" hidden="1" customWidth="1"/>
    <col min="15376" max="15376" width="20.42578125" style="32" customWidth="1"/>
    <col min="15377" max="15377" width="18.42578125" style="32" customWidth="1"/>
    <col min="15378" max="15378" width="21.5703125" style="32" customWidth="1"/>
    <col min="15379" max="15616" width="11.42578125" style="32"/>
    <col min="15617" max="15617" width="21.28515625" style="32" customWidth="1"/>
    <col min="15618" max="15618" width="26.85546875" style="32" customWidth="1"/>
    <col min="15619" max="15619" width="24.140625" style="32" customWidth="1"/>
    <col min="15620" max="15620" width="13.140625" style="32" customWidth="1"/>
    <col min="15621" max="15621" width="35.28515625" style="32" customWidth="1"/>
    <col min="15622" max="15622" width="14" style="32" customWidth="1"/>
    <col min="15623" max="15623" width="17.7109375" style="32" customWidth="1"/>
    <col min="15624" max="15624" width="16.85546875" style="32" customWidth="1"/>
    <col min="15625" max="15627" width="16.140625" style="32" customWidth="1"/>
    <col min="15628" max="15628" width="22.140625" style="32" customWidth="1"/>
    <col min="15629" max="15629" width="16.140625" style="32" customWidth="1"/>
    <col min="15630" max="15630" width="20.28515625" style="32" customWidth="1"/>
    <col min="15631" max="15631" width="0" style="32" hidden="1" customWidth="1"/>
    <col min="15632" max="15632" width="20.42578125" style="32" customWidth="1"/>
    <col min="15633" max="15633" width="18.42578125" style="32" customWidth="1"/>
    <col min="15634" max="15634" width="21.5703125" style="32" customWidth="1"/>
    <col min="15635" max="15872" width="11.42578125" style="32"/>
    <col min="15873" max="15873" width="21.28515625" style="32" customWidth="1"/>
    <col min="15874" max="15874" width="26.85546875" style="32" customWidth="1"/>
    <col min="15875" max="15875" width="24.140625" style="32" customWidth="1"/>
    <col min="15876" max="15876" width="13.140625" style="32" customWidth="1"/>
    <col min="15877" max="15877" width="35.28515625" style="32" customWidth="1"/>
    <col min="15878" max="15878" width="14" style="32" customWidth="1"/>
    <col min="15879" max="15879" width="17.7109375" style="32" customWidth="1"/>
    <col min="15880" max="15880" width="16.85546875" style="32" customWidth="1"/>
    <col min="15881" max="15883" width="16.140625" style="32" customWidth="1"/>
    <col min="15884" max="15884" width="22.140625" style="32" customWidth="1"/>
    <col min="15885" max="15885" width="16.140625" style="32" customWidth="1"/>
    <col min="15886" max="15886" width="20.28515625" style="32" customWidth="1"/>
    <col min="15887" max="15887" width="0" style="32" hidden="1" customWidth="1"/>
    <col min="15888" max="15888" width="20.42578125" style="32" customWidth="1"/>
    <col min="15889" max="15889" width="18.42578125" style="32" customWidth="1"/>
    <col min="15890" max="15890" width="21.5703125" style="32" customWidth="1"/>
    <col min="15891" max="16128" width="11.42578125" style="32"/>
    <col min="16129" max="16129" width="21.28515625" style="32" customWidth="1"/>
    <col min="16130" max="16130" width="26.85546875" style="32" customWidth="1"/>
    <col min="16131" max="16131" width="24.140625" style="32" customWidth="1"/>
    <col min="16132" max="16132" width="13.140625" style="32" customWidth="1"/>
    <col min="16133" max="16133" width="35.28515625" style="32" customWidth="1"/>
    <col min="16134" max="16134" width="14" style="32" customWidth="1"/>
    <col min="16135" max="16135" width="17.7109375" style="32" customWidth="1"/>
    <col min="16136" max="16136" width="16.85546875" style="32" customWidth="1"/>
    <col min="16137" max="16139" width="16.140625" style="32" customWidth="1"/>
    <col min="16140" max="16140" width="22.140625" style="32" customWidth="1"/>
    <col min="16141" max="16141" width="16.140625" style="32" customWidth="1"/>
    <col min="16142" max="16142" width="20.28515625" style="32" customWidth="1"/>
    <col min="16143" max="16143" width="0" style="32" hidden="1" customWidth="1"/>
    <col min="16144" max="16144" width="20.42578125" style="32" customWidth="1"/>
    <col min="16145" max="16145" width="18.42578125" style="32" customWidth="1"/>
    <col min="16146" max="16146" width="21.5703125" style="32" customWidth="1"/>
    <col min="16147" max="16384" width="11.42578125" style="32"/>
  </cols>
  <sheetData>
    <row r="2" spans="1:27" ht="42" customHeight="1">
      <c r="A2" s="388" t="s">
        <v>52</v>
      </c>
      <c r="B2" s="388"/>
      <c r="C2" s="388"/>
      <c r="D2" s="388"/>
      <c r="E2" s="388"/>
      <c r="F2" s="388"/>
      <c r="G2" s="388"/>
      <c r="H2" s="388"/>
      <c r="I2" s="388"/>
      <c r="J2" s="388"/>
      <c r="K2" s="388"/>
      <c r="L2" s="388"/>
      <c r="M2" s="388"/>
      <c r="N2" s="388"/>
      <c r="O2" s="388"/>
      <c r="P2" s="388"/>
      <c r="Q2" s="388"/>
      <c r="R2" s="388"/>
    </row>
    <row r="3" spans="1:27" s="33" customFormat="1" ht="33" customHeight="1">
      <c r="A3" s="389" t="s">
        <v>8</v>
      </c>
      <c r="B3" s="390" t="s">
        <v>53</v>
      </c>
      <c r="C3" s="391" t="s">
        <v>54</v>
      </c>
      <c r="D3" s="391" t="s">
        <v>55</v>
      </c>
      <c r="E3" s="391" t="s">
        <v>56</v>
      </c>
      <c r="F3" s="391" t="s">
        <v>57</v>
      </c>
      <c r="G3" s="391" t="s">
        <v>58</v>
      </c>
      <c r="H3" s="391" t="s">
        <v>59</v>
      </c>
      <c r="I3" s="391" t="s">
        <v>60</v>
      </c>
      <c r="J3" s="391" t="s">
        <v>61</v>
      </c>
      <c r="K3" s="391" t="s">
        <v>62</v>
      </c>
      <c r="L3" s="391"/>
      <c r="M3" s="391"/>
      <c r="N3" s="391"/>
      <c r="O3" s="391"/>
      <c r="P3" s="391"/>
      <c r="Q3" s="391" t="s">
        <v>63</v>
      </c>
      <c r="R3" s="391"/>
    </row>
    <row r="4" spans="1:27" s="33" customFormat="1" ht="39.75" customHeight="1">
      <c r="A4" s="389"/>
      <c r="B4" s="390"/>
      <c r="C4" s="391"/>
      <c r="D4" s="391"/>
      <c r="E4" s="391"/>
      <c r="F4" s="391"/>
      <c r="G4" s="391"/>
      <c r="H4" s="391"/>
      <c r="I4" s="391"/>
      <c r="J4" s="391"/>
      <c r="K4" s="346" t="s">
        <v>64</v>
      </c>
      <c r="L4" s="346" t="s">
        <v>65</v>
      </c>
      <c r="M4" s="346" t="s">
        <v>64</v>
      </c>
      <c r="N4" s="346" t="s">
        <v>66</v>
      </c>
      <c r="O4" s="346"/>
      <c r="P4" s="346" t="s">
        <v>67</v>
      </c>
      <c r="Q4" s="346" t="s">
        <v>68</v>
      </c>
      <c r="R4" s="346" t="s">
        <v>69</v>
      </c>
    </row>
    <row r="5" spans="1:27" s="38" customFormat="1" ht="63" customHeight="1">
      <c r="A5" s="371" t="str">
        <f>'13.1 Admón. Riesgos'!A6</f>
        <v>Gestión y Desarrollo del Talento Humano</v>
      </c>
      <c r="B5" s="386" t="str">
        <f>'13.1 Admón. Riesgos'!D6</f>
        <v>Afectación en la salud y bienestar de los trabajadores</v>
      </c>
      <c r="C5" s="384" t="str">
        <f>'13.1 Admón. Riesgos'!O6</f>
        <v>ZONA DE RIESGO IMPORTANTE</v>
      </c>
      <c r="D5" s="387" t="s">
        <v>70</v>
      </c>
      <c r="E5" s="35" t="s">
        <v>707</v>
      </c>
      <c r="F5" s="350" t="s">
        <v>72</v>
      </c>
      <c r="G5" s="350" t="s">
        <v>70</v>
      </c>
      <c r="H5" s="350" t="s">
        <v>70</v>
      </c>
      <c r="I5" s="350" t="s">
        <v>73</v>
      </c>
      <c r="J5" s="350" t="s">
        <v>106</v>
      </c>
      <c r="K5" s="383">
        <v>2</v>
      </c>
      <c r="L5" s="383" t="str">
        <f>IF(K5=1,"BAJA",IF(K5=2,"MEDIA",IF(K5=3,"ALTA","")))</f>
        <v>MEDIA</v>
      </c>
      <c r="M5" s="383">
        <v>20</v>
      </c>
      <c r="N5" s="383" t="str">
        <f>IF(M5=5,"LEVE",IF(M5=10,"MODERADO",IF(M5=20,"FUERTE","")))</f>
        <v>FUERTE</v>
      </c>
      <c r="O5" s="383">
        <f>K5*M5</f>
        <v>40</v>
      </c>
      <c r="P5" s="384" t="str">
        <f>VLOOKUP(O5,$M$63:$N$70,2,0)</f>
        <v>ZONA DE RIESGO INACEPTABLE</v>
      </c>
      <c r="Q5" s="385" t="str">
        <f>IF(P5=C5,"Se mantiene en la zona de riesgo",IF(AND(P5="*",C5="·"),"·","Cambia la evaluación antes de controles"))</f>
        <v>Cambia la evaluación antes de controles</v>
      </c>
      <c r="R5" s="382" t="s">
        <v>38</v>
      </c>
    </row>
    <row r="6" spans="1:27" s="38" customFormat="1" ht="32.25" customHeight="1">
      <c r="A6" s="371"/>
      <c r="B6" s="386"/>
      <c r="C6" s="384"/>
      <c r="D6" s="387"/>
      <c r="E6" s="348" t="s">
        <v>708</v>
      </c>
      <c r="F6" s="350" t="s">
        <v>72</v>
      </c>
      <c r="G6" s="350" t="s">
        <v>70</v>
      </c>
      <c r="H6" s="350" t="s">
        <v>70</v>
      </c>
      <c r="I6" s="350" t="s">
        <v>70</v>
      </c>
      <c r="J6" s="350" t="s">
        <v>106</v>
      </c>
      <c r="K6" s="383"/>
      <c r="L6" s="383"/>
      <c r="M6" s="383"/>
      <c r="N6" s="383"/>
      <c r="O6" s="383"/>
      <c r="P6" s="384"/>
      <c r="Q6" s="385"/>
      <c r="R6" s="382"/>
    </row>
    <row r="7" spans="1:27" s="45" customFormat="1" ht="14.25" customHeight="1">
      <c r="A7" s="43" t="s">
        <v>30</v>
      </c>
      <c r="B7" s="380" t="str">
        <f>+'13.1 Admón. Riesgos'!B7:G7</f>
        <v>PU Talento Humano - Contratista SSST</v>
      </c>
      <c r="C7" s="380"/>
      <c r="D7" s="380"/>
      <c r="E7" s="380"/>
      <c r="F7" s="380"/>
      <c r="G7" s="43" t="s">
        <v>32</v>
      </c>
      <c r="H7" s="419">
        <f>+'13.1 Admón. Riesgos'!I7</f>
        <v>43462</v>
      </c>
      <c r="I7" s="419"/>
      <c r="J7" s="419"/>
      <c r="K7" s="419"/>
      <c r="L7" s="419"/>
      <c r="M7" s="419"/>
      <c r="N7" s="419"/>
      <c r="O7" s="419"/>
      <c r="P7" s="419"/>
      <c r="Q7" s="419"/>
      <c r="R7" s="419"/>
    </row>
    <row r="8" spans="1:27" s="46" customFormat="1" ht="14.25" customHeight="1">
      <c r="A8" s="43" t="s">
        <v>33</v>
      </c>
      <c r="B8" s="380" t="str">
        <f>+'13.1 Admón. Riesgos'!B8:G8</f>
        <v>Asesora Planeación - Asesor Control Interno</v>
      </c>
      <c r="C8" s="380"/>
      <c r="D8" s="380"/>
      <c r="E8" s="380"/>
      <c r="F8" s="380"/>
      <c r="G8" s="43" t="s">
        <v>32</v>
      </c>
      <c r="H8" s="419">
        <f>+'13.1 Admón. Riesgos'!I8</f>
        <v>43490</v>
      </c>
      <c r="I8" s="419"/>
      <c r="J8" s="419"/>
      <c r="K8" s="419"/>
      <c r="L8" s="419"/>
      <c r="M8" s="419"/>
      <c r="N8" s="419"/>
      <c r="O8" s="419"/>
      <c r="P8" s="419"/>
      <c r="Q8" s="419"/>
      <c r="R8" s="419"/>
    </row>
    <row r="9" spans="1:27" s="46" customFormat="1" ht="14.25" customHeight="1">
      <c r="A9" s="43" t="s">
        <v>35</v>
      </c>
      <c r="B9" s="380" t="str">
        <f>+'13.1 Admón. Riesgos'!B9:G9</f>
        <v>Rector</v>
      </c>
      <c r="C9" s="380"/>
      <c r="D9" s="380"/>
      <c r="E9" s="380"/>
      <c r="F9" s="380"/>
      <c r="G9" s="43" t="s">
        <v>32</v>
      </c>
      <c r="H9" s="419">
        <f>+'13.1 Admón. Riesgos'!I9</f>
        <v>43490</v>
      </c>
      <c r="I9" s="419"/>
      <c r="J9" s="419"/>
      <c r="K9" s="419"/>
      <c r="L9" s="419"/>
      <c r="M9" s="419"/>
      <c r="N9" s="419"/>
      <c r="O9" s="419"/>
      <c r="P9" s="419"/>
      <c r="Q9" s="419"/>
      <c r="R9" s="419"/>
      <c r="S9" s="47"/>
      <c r="T9" s="47"/>
      <c r="U9" s="47"/>
      <c r="V9" s="47"/>
      <c r="W9" s="47"/>
      <c r="X9" s="47"/>
      <c r="Y9" s="47"/>
      <c r="Z9" s="47"/>
      <c r="AA9" s="47"/>
    </row>
    <row r="13" spans="1:27" s="38" customFormat="1" ht="24.95" customHeight="1">
      <c r="B13" s="48"/>
    </row>
    <row r="14" spans="1:27" s="38" customFormat="1" ht="24.95" customHeight="1">
      <c r="B14" s="48"/>
      <c r="E14" s="49"/>
      <c r="F14" s="49"/>
      <c r="G14" s="49"/>
      <c r="H14" s="49"/>
    </row>
    <row r="15" spans="1:27" s="38" customFormat="1" ht="24.95" customHeight="1">
      <c r="B15" s="48"/>
      <c r="E15" s="49"/>
      <c r="F15" s="49"/>
      <c r="G15" s="49"/>
      <c r="H15" s="49"/>
    </row>
    <row r="16" spans="1:27" s="38" customFormat="1" ht="24.95" customHeight="1">
      <c r="B16" s="48"/>
      <c r="E16" s="49"/>
      <c r="F16" s="49"/>
      <c r="G16" s="49"/>
      <c r="H16" s="49"/>
    </row>
    <row r="17" spans="2:8" s="38" customFormat="1" ht="24.95" customHeight="1">
      <c r="B17" s="48"/>
      <c r="E17" s="49"/>
      <c r="F17" s="49"/>
      <c r="G17" s="49"/>
      <c r="H17" s="49"/>
    </row>
    <row r="18" spans="2:8" s="38" customFormat="1" ht="24.95" customHeight="1">
      <c r="B18" s="48"/>
      <c r="E18" s="49"/>
      <c r="F18" s="49"/>
      <c r="G18" s="49"/>
      <c r="H18" s="49"/>
    </row>
    <row r="19" spans="2:8" s="38" customFormat="1" ht="24.95" customHeight="1">
      <c r="B19" s="48"/>
      <c r="E19" s="49"/>
      <c r="F19" s="49"/>
      <c r="G19" s="49"/>
      <c r="H19" s="49"/>
    </row>
    <row r="20" spans="2:8" s="38" customFormat="1" ht="24.95" customHeight="1">
      <c r="B20" s="48"/>
      <c r="E20" s="49"/>
      <c r="F20" s="49"/>
      <c r="G20" s="49"/>
      <c r="H20" s="49"/>
    </row>
    <row r="21" spans="2:8" s="38" customFormat="1" ht="24.95" customHeight="1">
      <c r="B21" s="48"/>
      <c r="E21" s="49"/>
      <c r="F21" s="49"/>
      <c r="G21" s="49"/>
      <c r="H21" s="49"/>
    </row>
    <row r="22" spans="2:8" s="38" customFormat="1" ht="24.95" customHeight="1">
      <c r="B22" s="48"/>
      <c r="E22" s="49"/>
      <c r="F22" s="49"/>
      <c r="G22" s="49"/>
      <c r="H22" s="49"/>
    </row>
    <row r="23" spans="2:8" s="38" customFormat="1" ht="24.95" customHeight="1">
      <c r="B23" s="48"/>
      <c r="E23" s="49"/>
      <c r="F23" s="49"/>
      <c r="G23" s="49"/>
      <c r="H23" s="49"/>
    </row>
    <row r="24" spans="2:8" s="38" customFormat="1" ht="24.95" customHeight="1">
      <c r="B24" s="48"/>
      <c r="E24" s="49"/>
      <c r="F24" s="49"/>
      <c r="G24" s="49"/>
      <c r="H24" s="49"/>
    </row>
    <row r="25" spans="2:8" s="38" customFormat="1" ht="24.95" customHeight="1">
      <c r="B25" s="48"/>
      <c r="E25" s="49"/>
      <c r="F25" s="49"/>
      <c r="G25" s="49"/>
      <c r="H25" s="49"/>
    </row>
    <row r="26" spans="2:8" s="38" customFormat="1" ht="24.95" customHeight="1">
      <c r="B26" s="48"/>
      <c r="E26" s="49"/>
      <c r="F26" s="49"/>
      <c r="G26" s="49"/>
      <c r="H26" s="49"/>
    </row>
    <row r="27" spans="2:8" s="38" customFormat="1" ht="24.95" customHeight="1">
      <c r="B27" s="48"/>
      <c r="E27" s="49"/>
      <c r="F27" s="49"/>
      <c r="G27" s="49"/>
      <c r="H27" s="49"/>
    </row>
    <row r="28" spans="2:8" s="38" customFormat="1" ht="24.95" customHeight="1">
      <c r="B28" s="48"/>
      <c r="E28" s="49"/>
      <c r="F28" s="49"/>
      <c r="G28" s="49"/>
      <c r="H28" s="49"/>
    </row>
    <row r="29" spans="2:8" s="38" customFormat="1" ht="24.95" customHeight="1">
      <c r="B29" s="48"/>
      <c r="E29" s="49"/>
      <c r="F29" s="49"/>
      <c r="G29" s="49"/>
      <c r="H29" s="49"/>
    </row>
    <row r="30" spans="2:8" s="38" customFormat="1" ht="24.95" customHeight="1">
      <c r="B30" s="48"/>
      <c r="E30" s="49"/>
      <c r="F30" s="49"/>
      <c r="G30" s="49"/>
      <c r="H30" s="49"/>
    </row>
    <row r="31" spans="2:8" s="38" customFormat="1" ht="24.95" customHeight="1">
      <c r="B31" s="48"/>
      <c r="E31" s="49"/>
      <c r="F31" s="49"/>
      <c r="G31" s="49"/>
      <c r="H31" s="49"/>
    </row>
    <row r="32" spans="2:8" s="38" customFormat="1" ht="24.95" customHeight="1">
      <c r="B32" s="48"/>
      <c r="E32" s="49"/>
      <c r="F32" s="49"/>
      <c r="G32" s="49"/>
      <c r="H32" s="49"/>
    </row>
    <row r="33" spans="2:8" s="38" customFormat="1" ht="24.95" customHeight="1">
      <c r="B33" s="48"/>
      <c r="E33" s="49"/>
      <c r="F33" s="49"/>
      <c r="G33" s="49"/>
      <c r="H33" s="49"/>
    </row>
    <row r="34" spans="2:8" s="38" customFormat="1" ht="24.95" customHeight="1">
      <c r="B34" s="48"/>
      <c r="E34" s="49"/>
      <c r="F34" s="49"/>
      <c r="G34" s="49"/>
      <c r="H34" s="49"/>
    </row>
    <row r="35" spans="2:8" s="38" customFormat="1" ht="24.95" customHeight="1">
      <c r="B35" s="48"/>
    </row>
    <row r="36" spans="2:8" s="38" customFormat="1" ht="24.95" customHeight="1">
      <c r="B36" s="48"/>
    </row>
    <row r="37" spans="2:8" s="38" customFormat="1" ht="24.95" customHeight="1">
      <c r="B37" s="48"/>
    </row>
    <row r="38" spans="2:8" s="38" customFormat="1" ht="24.95" customHeight="1">
      <c r="B38" s="48"/>
    </row>
    <row r="39" spans="2:8" s="38" customFormat="1" ht="24.95" customHeight="1">
      <c r="B39" s="48"/>
    </row>
    <row r="40" spans="2:8" s="38" customFormat="1" ht="24.95" customHeight="1">
      <c r="B40" s="48"/>
    </row>
    <row r="41" spans="2:8" s="38" customFormat="1" ht="24.95" customHeight="1">
      <c r="B41" s="48"/>
    </row>
    <row r="42" spans="2:8" s="38" customFormat="1" ht="24.95" customHeight="1">
      <c r="B42" s="48"/>
    </row>
    <row r="43" spans="2:8" s="38" customFormat="1" ht="24.95" customHeight="1">
      <c r="B43" s="48"/>
    </row>
    <row r="44" spans="2:8" s="38" customFormat="1" ht="24.95" customHeight="1">
      <c r="B44" s="48"/>
    </row>
    <row r="45" spans="2:8" s="38" customFormat="1" ht="24.95" customHeight="1">
      <c r="B45" s="48"/>
    </row>
    <row r="46" spans="2:8" s="38" customFormat="1" ht="24.95" customHeight="1">
      <c r="B46" s="48"/>
    </row>
    <row r="47" spans="2:8" s="38" customFormat="1" ht="24.95" customHeight="1">
      <c r="B47" s="48"/>
    </row>
    <row r="48" spans="2:8" s="38" customFormat="1" ht="24.95" customHeight="1">
      <c r="B48" s="48"/>
    </row>
    <row r="49" spans="1:16" s="38" customFormat="1" ht="24.95" customHeight="1">
      <c r="B49" s="48"/>
    </row>
    <row r="63" spans="1:16" ht="25.5">
      <c r="A63" s="50" t="s">
        <v>72</v>
      </c>
      <c r="B63" s="51"/>
      <c r="C63" s="52" t="s">
        <v>80</v>
      </c>
      <c r="D63" s="50" t="s">
        <v>81</v>
      </c>
      <c r="E63" s="50" t="s">
        <v>48</v>
      </c>
      <c r="F63" s="50" t="s">
        <v>82</v>
      </c>
      <c r="G63" s="51"/>
      <c r="H63" s="51">
        <v>1</v>
      </c>
      <c r="I63" s="50" t="s">
        <v>83</v>
      </c>
      <c r="J63" s="50" t="s">
        <v>84</v>
      </c>
      <c r="K63" s="50">
        <v>1</v>
      </c>
      <c r="L63" s="50">
        <v>5</v>
      </c>
      <c r="M63" s="50">
        <v>5</v>
      </c>
      <c r="N63" s="50" t="s">
        <v>37</v>
      </c>
      <c r="O63" s="50"/>
      <c r="P63" s="50"/>
    </row>
    <row r="64" spans="1:16" ht="25.5">
      <c r="A64" s="50" t="s">
        <v>85</v>
      </c>
      <c r="B64" s="50" t="s">
        <v>70</v>
      </c>
      <c r="C64" s="52" t="s">
        <v>86</v>
      </c>
      <c r="D64" s="50" t="s">
        <v>87</v>
      </c>
      <c r="E64" s="50" t="s">
        <v>75</v>
      </c>
      <c r="F64" s="50" t="s">
        <v>88</v>
      </c>
      <c r="G64" s="50">
        <v>3</v>
      </c>
      <c r="H64" s="51">
        <v>2</v>
      </c>
      <c r="I64" s="50" t="s">
        <v>89</v>
      </c>
      <c r="J64" s="50" t="s">
        <v>90</v>
      </c>
      <c r="K64" s="50">
        <v>2</v>
      </c>
      <c r="L64" s="50">
        <v>10</v>
      </c>
      <c r="M64" s="50">
        <v>10</v>
      </c>
      <c r="N64" s="50" t="s">
        <v>40</v>
      </c>
      <c r="O64" s="50"/>
      <c r="P64" s="50"/>
    </row>
    <row r="65" spans="1:16">
      <c r="A65" s="50" t="s">
        <v>91</v>
      </c>
      <c r="B65" s="50" t="s">
        <v>73</v>
      </c>
      <c r="C65" s="52"/>
      <c r="D65" s="50" t="s">
        <v>92</v>
      </c>
      <c r="E65" s="50" t="s">
        <v>93</v>
      </c>
      <c r="F65" s="50" t="s">
        <v>94</v>
      </c>
      <c r="G65" s="50">
        <v>2</v>
      </c>
      <c r="H65" s="51">
        <v>3</v>
      </c>
      <c r="I65" s="50" t="s">
        <v>95</v>
      </c>
      <c r="J65" s="50" t="s">
        <v>96</v>
      </c>
      <c r="K65" s="50">
        <v>3</v>
      </c>
      <c r="L65" s="50">
        <v>20</v>
      </c>
      <c r="M65" s="50">
        <v>15</v>
      </c>
      <c r="N65" s="50" t="s">
        <v>42</v>
      </c>
      <c r="O65" s="50"/>
      <c r="P65" s="50"/>
    </row>
    <row r="66" spans="1:16">
      <c r="A66" s="51"/>
      <c r="B66" s="51"/>
      <c r="C66" s="52"/>
      <c r="D66" s="50" t="s">
        <v>97</v>
      </c>
      <c r="E66" s="50" t="s">
        <v>98</v>
      </c>
      <c r="F66" s="50" t="s">
        <v>99</v>
      </c>
      <c r="G66" s="50">
        <v>1</v>
      </c>
      <c r="H66" s="51">
        <v>4</v>
      </c>
      <c r="I66" s="50" t="s">
        <v>95</v>
      </c>
      <c r="J66" s="50" t="s">
        <v>100</v>
      </c>
      <c r="K66" s="50"/>
      <c r="L66" s="50"/>
      <c r="M66" s="50">
        <v>20</v>
      </c>
      <c r="N66" s="50" t="s">
        <v>42</v>
      </c>
      <c r="O66" s="50"/>
      <c r="P66" s="50"/>
    </row>
    <row r="67" spans="1:16">
      <c r="A67" s="51"/>
      <c r="B67" s="51"/>
      <c r="C67" s="51"/>
      <c r="D67" s="50" t="s">
        <v>101</v>
      </c>
      <c r="E67" s="50" t="s">
        <v>38</v>
      </c>
      <c r="F67" s="51"/>
      <c r="G67" s="50"/>
      <c r="H67" s="51">
        <v>6</v>
      </c>
      <c r="I67" s="50" t="s">
        <v>102</v>
      </c>
      <c r="J67" s="50" t="s">
        <v>103</v>
      </c>
      <c r="K67" s="50"/>
      <c r="L67" s="50"/>
      <c r="M67" s="50">
        <v>30</v>
      </c>
      <c r="N67" s="50" t="s">
        <v>26</v>
      </c>
      <c r="O67" s="50"/>
      <c r="P67" s="50"/>
    </row>
    <row r="68" spans="1:16">
      <c r="A68" s="51"/>
      <c r="B68" s="51"/>
      <c r="C68" s="51"/>
      <c r="D68" s="51"/>
      <c r="E68" s="51"/>
      <c r="F68" s="51"/>
      <c r="G68" s="50"/>
      <c r="H68" s="51">
        <v>9</v>
      </c>
      <c r="I68" s="50" t="s">
        <v>104</v>
      </c>
      <c r="J68" s="50" t="s">
        <v>105</v>
      </c>
      <c r="K68" s="50"/>
      <c r="L68" s="50"/>
      <c r="M68" s="50">
        <v>40</v>
      </c>
      <c r="N68" s="50" t="s">
        <v>26</v>
      </c>
      <c r="O68" s="50"/>
      <c r="P68" s="50"/>
    </row>
    <row r="69" spans="1:16">
      <c r="A69" s="51"/>
      <c r="B69" s="51"/>
      <c r="C69" s="51"/>
      <c r="D69" s="51"/>
      <c r="E69" s="51"/>
      <c r="F69" s="51"/>
      <c r="G69" s="51"/>
      <c r="H69" s="51"/>
      <c r="I69" s="51"/>
      <c r="J69" s="50" t="s">
        <v>106</v>
      </c>
      <c r="K69" s="50"/>
      <c r="L69" s="50"/>
      <c r="M69" s="50">
        <v>60</v>
      </c>
      <c r="N69" s="50" t="s">
        <v>26</v>
      </c>
      <c r="O69" s="50"/>
      <c r="P69" s="50"/>
    </row>
    <row r="70" spans="1:16">
      <c r="A70" s="51"/>
      <c r="B70" s="51"/>
      <c r="C70" s="51"/>
      <c r="D70" s="51"/>
      <c r="E70" s="51"/>
      <c r="F70" s="51"/>
      <c r="G70" s="51"/>
      <c r="H70" s="51"/>
      <c r="I70" s="51"/>
      <c r="J70" s="50" t="s">
        <v>74</v>
      </c>
      <c r="K70" s="51"/>
      <c r="L70" s="51"/>
      <c r="M70" s="51">
        <v>0</v>
      </c>
      <c r="N70" s="50" t="s">
        <v>107</v>
      </c>
      <c r="O70" s="51"/>
      <c r="P70" s="51"/>
    </row>
  </sheetData>
  <dataConsolidate/>
  <mergeCells count="31">
    <mergeCell ref="B8:F8"/>
    <mergeCell ref="H8:R8"/>
    <mergeCell ref="B9:F9"/>
    <mergeCell ref="H9:R9"/>
    <mergeCell ref="N5:N6"/>
    <mergeCell ref="O5:O6"/>
    <mergeCell ref="P5:P6"/>
    <mergeCell ref="Q5:Q6"/>
    <mergeCell ref="R5:R6"/>
    <mergeCell ref="B7:F7"/>
    <mergeCell ref="H7:R7"/>
    <mergeCell ref="J3:J4"/>
    <mergeCell ref="K3:P3"/>
    <mergeCell ref="Q3:R3"/>
    <mergeCell ref="A5:A6"/>
    <mergeCell ref="B5:B6"/>
    <mergeCell ref="C5:C6"/>
    <mergeCell ref="D5:D6"/>
    <mergeCell ref="K5:K6"/>
    <mergeCell ref="L5:L6"/>
    <mergeCell ref="M5:M6"/>
    <mergeCell ref="A2:R2"/>
    <mergeCell ref="A3:A4"/>
    <mergeCell ref="B3:B4"/>
    <mergeCell ref="C3:C4"/>
    <mergeCell ref="D3:D4"/>
    <mergeCell ref="E3:E4"/>
    <mergeCell ref="F3:F4"/>
    <mergeCell ref="G3:G4"/>
    <mergeCell ref="H3:H4"/>
    <mergeCell ref="I3:I4"/>
  </mergeCells>
  <conditionalFormatting sqref="B5:B6">
    <cfRule type="cellIs" dxfId="351" priority="14" stopIfTrue="1" operator="equal">
      <formula>0</formula>
    </cfRule>
  </conditionalFormatting>
  <conditionalFormatting sqref="C5:C6">
    <cfRule type="cellIs" dxfId="350" priority="15" stopIfTrue="1" operator="equal">
      <formula>"ZONA DE RIESGO IMPORTANTE"</formula>
    </cfRule>
    <cfRule type="cellIs" dxfId="349" priority="16" stopIfTrue="1" operator="equal">
      <formula>"ZONA DE RIESGO MODERADO"</formula>
    </cfRule>
    <cfRule type="cellIs" dxfId="348" priority="17" stopIfTrue="1" operator="equal">
      <formula>"ZONA DE RIESGO ACEPTABLE"</formula>
    </cfRule>
  </conditionalFormatting>
  <conditionalFormatting sqref="C5:C6">
    <cfRule type="cellIs" dxfId="347" priority="13" stopIfTrue="1" operator="equal">
      <formula>"ZONA DE RIESGO INACEPTABLE"</formula>
    </cfRule>
  </conditionalFormatting>
  <conditionalFormatting sqref="Q5:Q6">
    <cfRule type="cellIs" dxfId="346" priority="2" stopIfTrue="1" operator="equal">
      <formula>"Cambia la evaluación antes de controles"</formula>
    </cfRule>
    <cfRule type="cellIs" dxfId="345" priority="3" stopIfTrue="1" operator="equal">
      <formula>"Se mantiene en la zona de riesgo"</formula>
    </cfRule>
  </conditionalFormatting>
  <conditionalFormatting sqref="P5:P6">
    <cfRule type="cellIs" dxfId="344" priority="4" stopIfTrue="1" operator="equal">
      <formula>"ZONA DE RIESGO IMPORTANTE"</formula>
    </cfRule>
    <cfRule type="cellIs" dxfId="343" priority="5" stopIfTrue="1" operator="equal">
      <formula>"ZONA DE RIESGO MODERADO"</formula>
    </cfRule>
    <cfRule type="cellIs" dxfId="342" priority="6" stopIfTrue="1" operator="equal">
      <formula>"ZONA DE RIESGO ACEPTABLE"</formula>
    </cfRule>
  </conditionalFormatting>
  <conditionalFormatting sqref="L5:L6">
    <cfRule type="cellIs" dxfId="341" priority="7" stopIfTrue="1" operator="equal">
      <formula>"alta"</formula>
    </cfRule>
    <cfRule type="cellIs" dxfId="340" priority="8" stopIfTrue="1" operator="equal">
      <formula>"media"</formula>
    </cfRule>
    <cfRule type="cellIs" dxfId="339" priority="9" stopIfTrue="1" operator="equal">
      <formula>"baja"</formula>
    </cfRule>
  </conditionalFormatting>
  <conditionalFormatting sqref="N5:N6">
    <cfRule type="cellIs" dxfId="338" priority="10" stopIfTrue="1" operator="equal">
      <formula>"FUERTE"</formula>
    </cfRule>
    <cfRule type="cellIs" dxfId="337" priority="11" stopIfTrue="1" operator="equal">
      <formula>"moderado"</formula>
    </cfRule>
    <cfRule type="cellIs" dxfId="336" priority="12" stopIfTrue="1" operator="equal">
      <formula>"leve"</formula>
    </cfRule>
  </conditionalFormatting>
  <conditionalFormatting sqref="P5:P6">
    <cfRule type="cellIs" dxfId="335" priority="1" stopIfTrue="1" operator="equal">
      <formula>"ZONA DE RIESGO INACEPTABLE"</formula>
    </cfRule>
  </conditionalFormatting>
  <dataValidations count="7">
    <dataValidation type="list" allowBlank="1" showInputMessage="1" showErrorMessage="1" sqref="M5:M6 JI5:JI6 TE5:TE6 ADA5:ADA6 AMW5:AMW6 AWS5:AWS6 BGO5:BGO6 BQK5:BQK6 CAG5:CAG6 CKC5:CKC6 CTY5:CTY6 DDU5:DDU6 DNQ5:DNQ6 DXM5:DXM6 EHI5:EHI6 ERE5:ERE6 FBA5:FBA6 FKW5:FKW6 FUS5:FUS6 GEO5:GEO6 GOK5:GOK6 GYG5:GYG6 HIC5:HIC6 HRY5:HRY6 IBU5:IBU6 ILQ5:ILQ6 IVM5:IVM6 JFI5:JFI6 JPE5:JPE6 JZA5:JZA6 KIW5:KIW6 KSS5:KSS6 LCO5:LCO6 LMK5:LMK6 LWG5:LWG6 MGC5:MGC6 MPY5:MPY6 MZU5:MZU6 NJQ5:NJQ6 NTM5:NTM6 ODI5:ODI6 ONE5:ONE6 OXA5:OXA6 PGW5:PGW6 PQS5:PQS6 QAO5:QAO6 QKK5:QKK6 QUG5:QUG6 REC5:REC6 RNY5:RNY6 RXU5:RXU6 SHQ5:SHQ6 SRM5:SRM6 TBI5:TBI6 TLE5:TLE6 TVA5:TVA6 UEW5:UEW6 UOS5:UOS6 UYO5:UYO6 VIK5:VIK6 VSG5:VSG6 WCC5:WCC6 WLY5:WLY6 WVU5:WVU6 M65541:M65542 JI65541:JI65542 TE65541:TE65542 ADA65541:ADA65542 AMW65541:AMW65542 AWS65541:AWS65542 BGO65541:BGO65542 BQK65541:BQK65542 CAG65541:CAG65542 CKC65541:CKC65542 CTY65541:CTY65542 DDU65541:DDU65542 DNQ65541:DNQ65542 DXM65541:DXM65542 EHI65541:EHI65542 ERE65541:ERE65542 FBA65541:FBA65542 FKW65541:FKW65542 FUS65541:FUS65542 GEO65541:GEO65542 GOK65541:GOK65542 GYG65541:GYG65542 HIC65541:HIC65542 HRY65541:HRY65542 IBU65541:IBU65542 ILQ65541:ILQ65542 IVM65541:IVM65542 JFI65541:JFI65542 JPE65541:JPE65542 JZA65541:JZA65542 KIW65541:KIW65542 KSS65541:KSS65542 LCO65541:LCO65542 LMK65541:LMK65542 LWG65541:LWG65542 MGC65541:MGC65542 MPY65541:MPY65542 MZU65541:MZU65542 NJQ65541:NJQ65542 NTM65541:NTM65542 ODI65541:ODI65542 ONE65541:ONE65542 OXA65541:OXA65542 PGW65541:PGW65542 PQS65541:PQS65542 QAO65541:QAO65542 QKK65541:QKK65542 QUG65541:QUG65542 REC65541:REC65542 RNY65541:RNY65542 RXU65541:RXU65542 SHQ65541:SHQ65542 SRM65541:SRM65542 TBI65541:TBI65542 TLE65541:TLE65542 TVA65541:TVA65542 UEW65541:UEW65542 UOS65541:UOS65542 UYO65541:UYO65542 VIK65541:VIK65542 VSG65541:VSG65542 WCC65541:WCC65542 WLY65541:WLY65542 WVU65541:WVU65542 M131077:M131078 JI131077:JI131078 TE131077:TE131078 ADA131077:ADA131078 AMW131077:AMW131078 AWS131077:AWS131078 BGO131077:BGO131078 BQK131077:BQK131078 CAG131077:CAG131078 CKC131077:CKC131078 CTY131077:CTY131078 DDU131077:DDU131078 DNQ131077:DNQ131078 DXM131077:DXM131078 EHI131077:EHI131078 ERE131077:ERE131078 FBA131077:FBA131078 FKW131077:FKW131078 FUS131077:FUS131078 GEO131077:GEO131078 GOK131077:GOK131078 GYG131077:GYG131078 HIC131077:HIC131078 HRY131077:HRY131078 IBU131077:IBU131078 ILQ131077:ILQ131078 IVM131077:IVM131078 JFI131077:JFI131078 JPE131077:JPE131078 JZA131077:JZA131078 KIW131077:KIW131078 KSS131077:KSS131078 LCO131077:LCO131078 LMK131077:LMK131078 LWG131077:LWG131078 MGC131077:MGC131078 MPY131077:MPY131078 MZU131077:MZU131078 NJQ131077:NJQ131078 NTM131077:NTM131078 ODI131077:ODI131078 ONE131077:ONE131078 OXA131077:OXA131078 PGW131077:PGW131078 PQS131077:PQS131078 QAO131077:QAO131078 QKK131077:QKK131078 QUG131077:QUG131078 REC131077:REC131078 RNY131077:RNY131078 RXU131077:RXU131078 SHQ131077:SHQ131078 SRM131077:SRM131078 TBI131077:TBI131078 TLE131077:TLE131078 TVA131077:TVA131078 UEW131077:UEW131078 UOS131077:UOS131078 UYO131077:UYO131078 VIK131077:VIK131078 VSG131077:VSG131078 WCC131077:WCC131078 WLY131077:WLY131078 WVU131077:WVU131078 M196613:M196614 JI196613:JI196614 TE196613:TE196614 ADA196613:ADA196614 AMW196613:AMW196614 AWS196613:AWS196614 BGO196613:BGO196614 BQK196613:BQK196614 CAG196613:CAG196614 CKC196613:CKC196614 CTY196613:CTY196614 DDU196613:DDU196614 DNQ196613:DNQ196614 DXM196613:DXM196614 EHI196613:EHI196614 ERE196613:ERE196614 FBA196613:FBA196614 FKW196613:FKW196614 FUS196613:FUS196614 GEO196613:GEO196614 GOK196613:GOK196614 GYG196613:GYG196614 HIC196613:HIC196614 HRY196613:HRY196614 IBU196613:IBU196614 ILQ196613:ILQ196614 IVM196613:IVM196614 JFI196613:JFI196614 JPE196613:JPE196614 JZA196613:JZA196614 KIW196613:KIW196614 KSS196613:KSS196614 LCO196613:LCO196614 LMK196613:LMK196614 LWG196613:LWG196614 MGC196613:MGC196614 MPY196613:MPY196614 MZU196613:MZU196614 NJQ196613:NJQ196614 NTM196613:NTM196614 ODI196613:ODI196614 ONE196613:ONE196614 OXA196613:OXA196614 PGW196613:PGW196614 PQS196613:PQS196614 QAO196613:QAO196614 QKK196613:QKK196614 QUG196613:QUG196614 REC196613:REC196614 RNY196613:RNY196614 RXU196613:RXU196614 SHQ196613:SHQ196614 SRM196613:SRM196614 TBI196613:TBI196614 TLE196613:TLE196614 TVA196613:TVA196614 UEW196613:UEW196614 UOS196613:UOS196614 UYO196613:UYO196614 VIK196613:VIK196614 VSG196613:VSG196614 WCC196613:WCC196614 WLY196613:WLY196614 WVU196613:WVU196614 M262149:M262150 JI262149:JI262150 TE262149:TE262150 ADA262149:ADA262150 AMW262149:AMW262150 AWS262149:AWS262150 BGO262149:BGO262150 BQK262149:BQK262150 CAG262149:CAG262150 CKC262149:CKC262150 CTY262149:CTY262150 DDU262149:DDU262150 DNQ262149:DNQ262150 DXM262149:DXM262150 EHI262149:EHI262150 ERE262149:ERE262150 FBA262149:FBA262150 FKW262149:FKW262150 FUS262149:FUS262150 GEO262149:GEO262150 GOK262149:GOK262150 GYG262149:GYG262150 HIC262149:HIC262150 HRY262149:HRY262150 IBU262149:IBU262150 ILQ262149:ILQ262150 IVM262149:IVM262150 JFI262149:JFI262150 JPE262149:JPE262150 JZA262149:JZA262150 KIW262149:KIW262150 KSS262149:KSS262150 LCO262149:LCO262150 LMK262149:LMK262150 LWG262149:LWG262150 MGC262149:MGC262150 MPY262149:MPY262150 MZU262149:MZU262150 NJQ262149:NJQ262150 NTM262149:NTM262150 ODI262149:ODI262150 ONE262149:ONE262150 OXA262149:OXA262150 PGW262149:PGW262150 PQS262149:PQS262150 QAO262149:QAO262150 QKK262149:QKK262150 QUG262149:QUG262150 REC262149:REC262150 RNY262149:RNY262150 RXU262149:RXU262150 SHQ262149:SHQ262150 SRM262149:SRM262150 TBI262149:TBI262150 TLE262149:TLE262150 TVA262149:TVA262150 UEW262149:UEW262150 UOS262149:UOS262150 UYO262149:UYO262150 VIK262149:VIK262150 VSG262149:VSG262150 WCC262149:WCC262150 WLY262149:WLY262150 WVU262149:WVU262150 M327685:M327686 JI327685:JI327686 TE327685:TE327686 ADA327685:ADA327686 AMW327685:AMW327686 AWS327685:AWS327686 BGO327685:BGO327686 BQK327685:BQK327686 CAG327685:CAG327686 CKC327685:CKC327686 CTY327685:CTY327686 DDU327685:DDU327686 DNQ327685:DNQ327686 DXM327685:DXM327686 EHI327685:EHI327686 ERE327685:ERE327686 FBA327685:FBA327686 FKW327685:FKW327686 FUS327685:FUS327686 GEO327685:GEO327686 GOK327685:GOK327686 GYG327685:GYG327686 HIC327685:HIC327686 HRY327685:HRY327686 IBU327685:IBU327686 ILQ327685:ILQ327686 IVM327685:IVM327686 JFI327685:JFI327686 JPE327685:JPE327686 JZA327685:JZA327686 KIW327685:KIW327686 KSS327685:KSS327686 LCO327685:LCO327686 LMK327685:LMK327686 LWG327685:LWG327686 MGC327685:MGC327686 MPY327685:MPY327686 MZU327685:MZU327686 NJQ327685:NJQ327686 NTM327685:NTM327686 ODI327685:ODI327686 ONE327685:ONE327686 OXA327685:OXA327686 PGW327685:PGW327686 PQS327685:PQS327686 QAO327685:QAO327686 QKK327685:QKK327686 QUG327685:QUG327686 REC327685:REC327686 RNY327685:RNY327686 RXU327685:RXU327686 SHQ327685:SHQ327686 SRM327685:SRM327686 TBI327685:TBI327686 TLE327685:TLE327686 TVA327685:TVA327686 UEW327685:UEW327686 UOS327685:UOS327686 UYO327685:UYO327686 VIK327685:VIK327686 VSG327685:VSG327686 WCC327685:WCC327686 WLY327685:WLY327686 WVU327685:WVU327686 M393221:M393222 JI393221:JI393222 TE393221:TE393222 ADA393221:ADA393222 AMW393221:AMW393222 AWS393221:AWS393222 BGO393221:BGO393222 BQK393221:BQK393222 CAG393221:CAG393222 CKC393221:CKC393222 CTY393221:CTY393222 DDU393221:DDU393222 DNQ393221:DNQ393222 DXM393221:DXM393222 EHI393221:EHI393222 ERE393221:ERE393222 FBA393221:FBA393222 FKW393221:FKW393222 FUS393221:FUS393222 GEO393221:GEO393222 GOK393221:GOK393222 GYG393221:GYG393222 HIC393221:HIC393222 HRY393221:HRY393222 IBU393221:IBU393222 ILQ393221:ILQ393222 IVM393221:IVM393222 JFI393221:JFI393222 JPE393221:JPE393222 JZA393221:JZA393222 KIW393221:KIW393222 KSS393221:KSS393222 LCO393221:LCO393222 LMK393221:LMK393222 LWG393221:LWG393222 MGC393221:MGC393222 MPY393221:MPY393222 MZU393221:MZU393222 NJQ393221:NJQ393222 NTM393221:NTM393222 ODI393221:ODI393222 ONE393221:ONE393222 OXA393221:OXA393222 PGW393221:PGW393222 PQS393221:PQS393222 QAO393221:QAO393222 QKK393221:QKK393222 QUG393221:QUG393222 REC393221:REC393222 RNY393221:RNY393222 RXU393221:RXU393222 SHQ393221:SHQ393222 SRM393221:SRM393222 TBI393221:TBI393222 TLE393221:TLE393222 TVA393221:TVA393222 UEW393221:UEW393222 UOS393221:UOS393222 UYO393221:UYO393222 VIK393221:VIK393222 VSG393221:VSG393222 WCC393221:WCC393222 WLY393221:WLY393222 WVU393221:WVU393222 M458757:M458758 JI458757:JI458758 TE458757:TE458758 ADA458757:ADA458758 AMW458757:AMW458758 AWS458757:AWS458758 BGO458757:BGO458758 BQK458757:BQK458758 CAG458757:CAG458758 CKC458757:CKC458758 CTY458757:CTY458758 DDU458757:DDU458758 DNQ458757:DNQ458758 DXM458757:DXM458758 EHI458757:EHI458758 ERE458757:ERE458758 FBA458757:FBA458758 FKW458757:FKW458758 FUS458757:FUS458758 GEO458757:GEO458758 GOK458757:GOK458758 GYG458757:GYG458758 HIC458757:HIC458758 HRY458757:HRY458758 IBU458757:IBU458758 ILQ458757:ILQ458758 IVM458757:IVM458758 JFI458757:JFI458758 JPE458757:JPE458758 JZA458757:JZA458758 KIW458757:KIW458758 KSS458757:KSS458758 LCO458757:LCO458758 LMK458757:LMK458758 LWG458757:LWG458758 MGC458757:MGC458758 MPY458757:MPY458758 MZU458757:MZU458758 NJQ458757:NJQ458758 NTM458757:NTM458758 ODI458757:ODI458758 ONE458757:ONE458758 OXA458757:OXA458758 PGW458757:PGW458758 PQS458757:PQS458758 QAO458757:QAO458758 QKK458757:QKK458758 QUG458757:QUG458758 REC458757:REC458758 RNY458757:RNY458758 RXU458757:RXU458758 SHQ458757:SHQ458758 SRM458757:SRM458758 TBI458757:TBI458758 TLE458757:TLE458758 TVA458757:TVA458758 UEW458757:UEW458758 UOS458757:UOS458758 UYO458757:UYO458758 VIK458757:VIK458758 VSG458757:VSG458758 WCC458757:WCC458758 WLY458757:WLY458758 WVU458757:WVU458758 M524293:M524294 JI524293:JI524294 TE524293:TE524294 ADA524293:ADA524294 AMW524293:AMW524294 AWS524293:AWS524294 BGO524293:BGO524294 BQK524293:BQK524294 CAG524293:CAG524294 CKC524293:CKC524294 CTY524293:CTY524294 DDU524293:DDU524294 DNQ524293:DNQ524294 DXM524293:DXM524294 EHI524293:EHI524294 ERE524293:ERE524294 FBA524293:FBA524294 FKW524293:FKW524294 FUS524293:FUS524294 GEO524293:GEO524294 GOK524293:GOK524294 GYG524293:GYG524294 HIC524293:HIC524294 HRY524293:HRY524294 IBU524293:IBU524294 ILQ524293:ILQ524294 IVM524293:IVM524294 JFI524293:JFI524294 JPE524293:JPE524294 JZA524293:JZA524294 KIW524293:KIW524294 KSS524293:KSS524294 LCO524293:LCO524294 LMK524293:LMK524294 LWG524293:LWG524294 MGC524293:MGC524294 MPY524293:MPY524294 MZU524293:MZU524294 NJQ524293:NJQ524294 NTM524293:NTM524294 ODI524293:ODI524294 ONE524293:ONE524294 OXA524293:OXA524294 PGW524293:PGW524294 PQS524293:PQS524294 QAO524293:QAO524294 QKK524293:QKK524294 QUG524293:QUG524294 REC524293:REC524294 RNY524293:RNY524294 RXU524293:RXU524294 SHQ524293:SHQ524294 SRM524293:SRM524294 TBI524293:TBI524294 TLE524293:TLE524294 TVA524293:TVA524294 UEW524293:UEW524294 UOS524293:UOS524294 UYO524293:UYO524294 VIK524293:VIK524294 VSG524293:VSG524294 WCC524293:WCC524294 WLY524293:WLY524294 WVU524293:WVU524294 M589829:M589830 JI589829:JI589830 TE589829:TE589830 ADA589829:ADA589830 AMW589829:AMW589830 AWS589829:AWS589830 BGO589829:BGO589830 BQK589829:BQK589830 CAG589829:CAG589830 CKC589829:CKC589830 CTY589829:CTY589830 DDU589829:DDU589830 DNQ589829:DNQ589830 DXM589829:DXM589830 EHI589829:EHI589830 ERE589829:ERE589830 FBA589829:FBA589830 FKW589829:FKW589830 FUS589829:FUS589830 GEO589829:GEO589830 GOK589829:GOK589830 GYG589829:GYG589830 HIC589829:HIC589830 HRY589829:HRY589830 IBU589829:IBU589830 ILQ589829:ILQ589830 IVM589829:IVM589830 JFI589829:JFI589830 JPE589829:JPE589830 JZA589829:JZA589830 KIW589829:KIW589830 KSS589829:KSS589830 LCO589829:LCO589830 LMK589829:LMK589830 LWG589829:LWG589830 MGC589829:MGC589830 MPY589829:MPY589830 MZU589829:MZU589830 NJQ589829:NJQ589830 NTM589829:NTM589830 ODI589829:ODI589830 ONE589829:ONE589830 OXA589829:OXA589830 PGW589829:PGW589830 PQS589829:PQS589830 QAO589829:QAO589830 QKK589829:QKK589830 QUG589829:QUG589830 REC589829:REC589830 RNY589829:RNY589830 RXU589829:RXU589830 SHQ589829:SHQ589830 SRM589829:SRM589830 TBI589829:TBI589830 TLE589829:TLE589830 TVA589829:TVA589830 UEW589829:UEW589830 UOS589829:UOS589830 UYO589829:UYO589830 VIK589829:VIK589830 VSG589829:VSG589830 WCC589829:WCC589830 WLY589829:WLY589830 WVU589829:WVU589830 M655365:M655366 JI655365:JI655366 TE655365:TE655366 ADA655365:ADA655366 AMW655365:AMW655366 AWS655365:AWS655366 BGO655365:BGO655366 BQK655365:BQK655366 CAG655365:CAG655366 CKC655365:CKC655366 CTY655365:CTY655366 DDU655365:DDU655366 DNQ655365:DNQ655366 DXM655365:DXM655366 EHI655365:EHI655366 ERE655365:ERE655366 FBA655365:FBA655366 FKW655365:FKW655366 FUS655365:FUS655366 GEO655365:GEO655366 GOK655365:GOK655366 GYG655365:GYG655366 HIC655365:HIC655366 HRY655365:HRY655366 IBU655365:IBU655366 ILQ655365:ILQ655366 IVM655365:IVM655366 JFI655365:JFI655366 JPE655365:JPE655366 JZA655365:JZA655366 KIW655365:KIW655366 KSS655365:KSS655366 LCO655365:LCO655366 LMK655365:LMK655366 LWG655365:LWG655366 MGC655365:MGC655366 MPY655365:MPY655366 MZU655365:MZU655366 NJQ655365:NJQ655366 NTM655365:NTM655366 ODI655365:ODI655366 ONE655365:ONE655366 OXA655365:OXA655366 PGW655365:PGW655366 PQS655365:PQS655366 QAO655365:QAO655366 QKK655365:QKK655366 QUG655365:QUG655366 REC655365:REC655366 RNY655365:RNY655366 RXU655365:RXU655366 SHQ655365:SHQ655366 SRM655365:SRM655366 TBI655365:TBI655366 TLE655365:TLE655366 TVA655365:TVA655366 UEW655365:UEW655366 UOS655365:UOS655366 UYO655365:UYO655366 VIK655365:VIK655366 VSG655365:VSG655366 WCC655365:WCC655366 WLY655365:WLY655366 WVU655365:WVU655366 M720901:M720902 JI720901:JI720902 TE720901:TE720902 ADA720901:ADA720902 AMW720901:AMW720902 AWS720901:AWS720902 BGO720901:BGO720902 BQK720901:BQK720902 CAG720901:CAG720902 CKC720901:CKC720902 CTY720901:CTY720902 DDU720901:DDU720902 DNQ720901:DNQ720902 DXM720901:DXM720902 EHI720901:EHI720902 ERE720901:ERE720902 FBA720901:FBA720902 FKW720901:FKW720902 FUS720901:FUS720902 GEO720901:GEO720902 GOK720901:GOK720902 GYG720901:GYG720902 HIC720901:HIC720902 HRY720901:HRY720902 IBU720901:IBU720902 ILQ720901:ILQ720902 IVM720901:IVM720902 JFI720901:JFI720902 JPE720901:JPE720902 JZA720901:JZA720902 KIW720901:KIW720902 KSS720901:KSS720902 LCO720901:LCO720902 LMK720901:LMK720902 LWG720901:LWG720902 MGC720901:MGC720902 MPY720901:MPY720902 MZU720901:MZU720902 NJQ720901:NJQ720902 NTM720901:NTM720902 ODI720901:ODI720902 ONE720901:ONE720902 OXA720901:OXA720902 PGW720901:PGW720902 PQS720901:PQS720902 QAO720901:QAO720902 QKK720901:QKK720902 QUG720901:QUG720902 REC720901:REC720902 RNY720901:RNY720902 RXU720901:RXU720902 SHQ720901:SHQ720902 SRM720901:SRM720902 TBI720901:TBI720902 TLE720901:TLE720902 TVA720901:TVA720902 UEW720901:UEW720902 UOS720901:UOS720902 UYO720901:UYO720902 VIK720901:VIK720902 VSG720901:VSG720902 WCC720901:WCC720902 WLY720901:WLY720902 WVU720901:WVU720902 M786437:M786438 JI786437:JI786438 TE786437:TE786438 ADA786437:ADA786438 AMW786437:AMW786438 AWS786437:AWS786438 BGO786437:BGO786438 BQK786437:BQK786438 CAG786437:CAG786438 CKC786437:CKC786438 CTY786437:CTY786438 DDU786437:DDU786438 DNQ786437:DNQ786438 DXM786437:DXM786438 EHI786437:EHI786438 ERE786437:ERE786438 FBA786437:FBA786438 FKW786437:FKW786438 FUS786437:FUS786438 GEO786437:GEO786438 GOK786437:GOK786438 GYG786437:GYG786438 HIC786437:HIC786438 HRY786437:HRY786438 IBU786437:IBU786438 ILQ786437:ILQ786438 IVM786437:IVM786438 JFI786437:JFI786438 JPE786437:JPE786438 JZA786437:JZA786438 KIW786437:KIW786438 KSS786437:KSS786438 LCO786437:LCO786438 LMK786437:LMK786438 LWG786437:LWG786438 MGC786437:MGC786438 MPY786437:MPY786438 MZU786437:MZU786438 NJQ786437:NJQ786438 NTM786437:NTM786438 ODI786437:ODI786438 ONE786437:ONE786438 OXA786437:OXA786438 PGW786437:PGW786438 PQS786437:PQS786438 QAO786437:QAO786438 QKK786437:QKK786438 QUG786437:QUG786438 REC786437:REC786438 RNY786437:RNY786438 RXU786437:RXU786438 SHQ786437:SHQ786438 SRM786437:SRM786438 TBI786437:TBI786438 TLE786437:TLE786438 TVA786437:TVA786438 UEW786437:UEW786438 UOS786437:UOS786438 UYO786437:UYO786438 VIK786437:VIK786438 VSG786437:VSG786438 WCC786437:WCC786438 WLY786437:WLY786438 WVU786437:WVU786438 M851973:M851974 JI851973:JI851974 TE851973:TE851974 ADA851973:ADA851974 AMW851973:AMW851974 AWS851973:AWS851974 BGO851973:BGO851974 BQK851973:BQK851974 CAG851973:CAG851974 CKC851973:CKC851974 CTY851973:CTY851974 DDU851973:DDU851974 DNQ851973:DNQ851974 DXM851973:DXM851974 EHI851973:EHI851974 ERE851973:ERE851974 FBA851973:FBA851974 FKW851973:FKW851974 FUS851973:FUS851974 GEO851973:GEO851974 GOK851973:GOK851974 GYG851973:GYG851974 HIC851973:HIC851974 HRY851973:HRY851974 IBU851973:IBU851974 ILQ851973:ILQ851974 IVM851973:IVM851974 JFI851973:JFI851974 JPE851973:JPE851974 JZA851973:JZA851974 KIW851973:KIW851974 KSS851973:KSS851974 LCO851973:LCO851974 LMK851973:LMK851974 LWG851973:LWG851974 MGC851973:MGC851974 MPY851973:MPY851974 MZU851973:MZU851974 NJQ851973:NJQ851974 NTM851973:NTM851974 ODI851973:ODI851974 ONE851973:ONE851974 OXA851973:OXA851974 PGW851973:PGW851974 PQS851973:PQS851974 QAO851973:QAO851974 QKK851973:QKK851974 QUG851973:QUG851974 REC851973:REC851974 RNY851973:RNY851974 RXU851973:RXU851974 SHQ851973:SHQ851974 SRM851973:SRM851974 TBI851973:TBI851974 TLE851973:TLE851974 TVA851973:TVA851974 UEW851973:UEW851974 UOS851973:UOS851974 UYO851973:UYO851974 VIK851973:VIK851974 VSG851973:VSG851974 WCC851973:WCC851974 WLY851973:WLY851974 WVU851973:WVU851974 M917509:M917510 JI917509:JI917510 TE917509:TE917510 ADA917509:ADA917510 AMW917509:AMW917510 AWS917509:AWS917510 BGO917509:BGO917510 BQK917509:BQK917510 CAG917509:CAG917510 CKC917509:CKC917510 CTY917509:CTY917510 DDU917509:DDU917510 DNQ917509:DNQ917510 DXM917509:DXM917510 EHI917509:EHI917510 ERE917509:ERE917510 FBA917509:FBA917510 FKW917509:FKW917510 FUS917509:FUS917510 GEO917509:GEO917510 GOK917509:GOK917510 GYG917509:GYG917510 HIC917509:HIC917510 HRY917509:HRY917510 IBU917509:IBU917510 ILQ917509:ILQ917510 IVM917509:IVM917510 JFI917509:JFI917510 JPE917509:JPE917510 JZA917509:JZA917510 KIW917509:KIW917510 KSS917509:KSS917510 LCO917509:LCO917510 LMK917509:LMK917510 LWG917509:LWG917510 MGC917509:MGC917510 MPY917509:MPY917510 MZU917509:MZU917510 NJQ917509:NJQ917510 NTM917509:NTM917510 ODI917509:ODI917510 ONE917509:ONE917510 OXA917509:OXA917510 PGW917509:PGW917510 PQS917509:PQS917510 QAO917509:QAO917510 QKK917509:QKK917510 QUG917509:QUG917510 REC917509:REC917510 RNY917509:RNY917510 RXU917509:RXU917510 SHQ917509:SHQ917510 SRM917509:SRM917510 TBI917509:TBI917510 TLE917509:TLE917510 TVA917509:TVA917510 UEW917509:UEW917510 UOS917509:UOS917510 UYO917509:UYO917510 VIK917509:VIK917510 VSG917509:VSG917510 WCC917509:WCC917510 WLY917509:WLY917510 WVU917509:WVU917510 M983045:M983046 JI983045:JI983046 TE983045:TE983046 ADA983045:ADA983046 AMW983045:AMW983046 AWS983045:AWS983046 BGO983045:BGO983046 BQK983045:BQK983046 CAG983045:CAG983046 CKC983045:CKC983046 CTY983045:CTY983046 DDU983045:DDU983046 DNQ983045:DNQ983046 DXM983045:DXM983046 EHI983045:EHI983046 ERE983045:ERE983046 FBA983045:FBA983046 FKW983045:FKW983046 FUS983045:FUS983046 GEO983045:GEO983046 GOK983045:GOK983046 GYG983045:GYG983046 HIC983045:HIC983046 HRY983045:HRY983046 IBU983045:IBU983046 ILQ983045:ILQ983046 IVM983045:IVM983046 JFI983045:JFI983046 JPE983045:JPE983046 JZA983045:JZA983046 KIW983045:KIW983046 KSS983045:KSS983046 LCO983045:LCO983046 LMK983045:LMK983046 LWG983045:LWG983046 MGC983045:MGC983046 MPY983045:MPY983046 MZU983045:MZU983046 NJQ983045:NJQ983046 NTM983045:NTM983046 ODI983045:ODI983046 ONE983045:ONE983046 OXA983045:OXA983046 PGW983045:PGW983046 PQS983045:PQS983046 QAO983045:QAO983046 QKK983045:QKK983046 QUG983045:QUG983046 REC983045:REC983046 RNY983045:RNY983046 RXU983045:RXU983046 SHQ983045:SHQ983046 SRM983045:SRM983046 TBI983045:TBI983046 TLE983045:TLE983046 TVA983045:TVA983046 UEW983045:UEW983046 UOS983045:UOS983046 UYO983045:UYO983046 VIK983045:VIK983046 VSG983045:VSG983046 WCC983045:WCC983046 WLY983045:WLY983046 WVU983045:WVU983046">
      <formula1>$L$63:$L$65</formula1>
    </dataValidation>
    <dataValidation type="list" allowBlank="1" showInputMessage="1" showErrorMessage="1" sqref="K5:K6 JG5:JG6 TC5:TC6 ACY5:ACY6 AMU5:AMU6 AWQ5:AWQ6 BGM5:BGM6 BQI5:BQI6 CAE5:CAE6 CKA5:CKA6 CTW5:CTW6 DDS5:DDS6 DNO5:DNO6 DXK5:DXK6 EHG5:EHG6 ERC5:ERC6 FAY5:FAY6 FKU5:FKU6 FUQ5:FUQ6 GEM5:GEM6 GOI5:GOI6 GYE5:GYE6 HIA5:HIA6 HRW5:HRW6 IBS5:IBS6 ILO5:ILO6 IVK5:IVK6 JFG5:JFG6 JPC5:JPC6 JYY5:JYY6 KIU5:KIU6 KSQ5:KSQ6 LCM5:LCM6 LMI5:LMI6 LWE5:LWE6 MGA5:MGA6 MPW5:MPW6 MZS5:MZS6 NJO5:NJO6 NTK5:NTK6 ODG5:ODG6 ONC5:ONC6 OWY5:OWY6 PGU5:PGU6 PQQ5:PQQ6 QAM5:QAM6 QKI5:QKI6 QUE5:QUE6 REA5:REA6 RNW5:RNW6 RXS5:RXS6 SHO5:SHO6 SRK5:SRK6 TBG5:TBG6 TLC5:TLC6 TUY5:TUY6 UEU5:UEU6 UOQ5:UOQ6 UYM5:UYM6 VII5:VII6 VSE5:VSE6 WCA5:WCA6 WLW5:WLW6 WVS5:WVS6 K65541:K65542 JG65541:JG65542 TC65541:TC65542 ACY65541:ACY65542 AMU65541:AMU65542 AWQ65541:AWQ65542 BGM65541:BGM65542 BQI65541:BQI65542 CAE65541:CAE65542 CKA65541:CKA65542 CTW65541:CTW65542 DDS65541:DDS65542 DNO65541:DNO65542 DXK65541:DXK65542 EHG65541:EHG65542 ERC65541:ERC65542 FAY65541:FAY65542 FKU65541:FKU65542 FUQ65541:FUQ65542 GEM65541:GEM65542 GOI65541:GOI65542 GYE65541:GYE65542 HIA65541:HIA65542 HRW65541:HRW65542 IBS65541:IBS65542 ILO65541:ILO65542 IVK65541:IVK65542 JFG65541:JFG65542 JPC65541:JPC65542 JYY65541:JYY65542 KIU65541:KIU65542 KSQ65541:KSQ65542 LCM65541:LCM65542 LMI65541:LMI65542 LWE65541:LWE65542 MGA65541:MGA65542 MPW65541:MPW65542 MZS65541:MZS65542 NJO65541:NJO65542 NTK65541:NTK65542 ODG65541:ODG65542 ONC65541:ONC65542 OWY65541:OWY65542 PGU65541:PGU65542 PQQ65541:PQQ65542 QAM65541:QAM65542 QKI65541:QKI65542 QUE65541:QUE65542 REA65541:REA65542 RNW65541:RNW65542 RXS65541:RXS65542 SHO65541:SHO65542 SRK65541:SRK65542 TBG65541:TBG65542 TLC65541:TLC65542 TUY65541:TUY65542 UEU65541:UEU65542 UOQ65541:UOQ65542 UYM65541:UYM65542 VII65541:VII65542 VSE65541:VSE65542 WCA65541:WCA65542 WLW65541:WLW65542 WVS65541:WVS65542 K131077:K131078 JG131077:JG131078 TC131077:TC131078 ACY131077:ACY131078 AMU131077:AMU131078 AWQ131077:AWQ131078 BGM131077:BGM131078 BQI131077:BQI131078 CAE131077:CAE131078 CKA131077:CKA131078 CTW131077:CTW131078 DDS131077:DDS131078 DNO131077:DNO131078 DXK131077:DXK131078 EHG131077:EHG131078 ERC131077:ERC131078 FAY131077:FAY131078 FKU131077:FKU131078 FUQ131077:FUQ131078 GEM131077:GEM131078 GOI131077:GOI131078 GYE131077:GYE131078 HIA131077:HIA131078 HRW131077:HRW131078 IBS131077:IBS131078 ILO131077:ILO131078 IVK131077:IVK131078 JFG131077:JFG131078 JPC131077:JPC131078 JYY131077:JYY131078 KIU131077:KIU131078 KSQ131077:KSQ131078 LCM131077:LCM131078 LMI131077:LMI131078 LWE131077:LWE131078 MGA131077:MGA131078 MPW131077:MPW131078 MZS131077:MZS131078 NJO131077:NJO131078 NTK131077:NTK131078 ODG131077:ODG131078 ONC131077:ONC131078 OWY131077:OWY131078 PGU131077:PGU131078 PQQ131077:PQQ131078 QAM131077:QAM131078 QKI131077:QKI131078 QUE131077:QUE131078 REA131077:REA131078 RNW131077:RNW131078 RXS131077:RXS131078 SHO131077:SHO131078 SRK131077:SRK131078 TBG131077:TBG131078 TLC131077:TLC131078 TUY131077:TUY131078 UEU131077:UEU131078 UOQ131077:UOQ131078 UYM131077:UYM131078 VII131077:VII131078 VSE131077:VSE131078 WCA131077:WCA131078 WLW131077:WLW131078 WVS131077:WVS131078 K196613:K196614 JG196613:JG196614 TC196613:TC196614 ACY196613:ACY196614 AMU196613:AMU196614 AWQ196613:AWQ196614 BGM196613:BGM196614 BQI196613:BQI196614 CAE196613:CAE196614 CKA196613:CKA196614 CTW196613:CTW196614 DDS196613:DDS196614 DNO196613:DNO196614 DXK196613:DXK196614 EHG196613:EHG196614 ERC196613:ERC196614 FAY196613:FAY196614 FKU196613:FKU196614 FUQ196613:FUQ196614 GEM196613:GEM196614 GOI196613:GOI196614 GYE196613:GYE196614 HIA196613:HIA196614 HRW196613:HRW196614 IBS196613:IBS196614 ILO196613:ILO196614 IVK196613:IVK196614 JFG196613:JFG196614 JPC196613:JPC196614 JYY196613:JYY196614 KIU196613:KIU196614 KSQ196613:KSQ196614 LCM196613:LCM196614 LMI196613:LMI196614 LWE196613:LWE196614 MGA196613:MGA196614 MPW196613:MPW196614 MZS196613:MZS196614 NJO196613:NJO196614 NTK196613:NTK196614 ODG196613:ODG196614 ONC196613:ONC196614 OWY196613:OWY196614 PGU196613:PGU196614 PQQ196613:PQQ196614 QAM196613:QAM196614 QKI196613:QKI196614 QUE196613:QUE196614 REA196613:REA196614 RNW196613:RNW196614 RXS196613:RXS196614 SHO196613:SHO196614 SRK196613:SRK196614 TBG196613:TBG196614 TLC196613:TLC196614 TUY196613:TUY196614 UEU196613:UEU196614 UOQ196613:UOQ196614 UYM196613:UYM196614 VII196613:VII196614 VSE196613:VSE196614 WCA196613:WCA196614 WLW196613:WLW196614 WVS196613:WVS196614 K262149:K262150 JG262149:JG262150 TC262149:TC262150 ACY262149:ACY262150 AMU262149:AMU262150 AWQ262149:AWQ262150 BGM262149:BGM262150 BQI262149:BQI262150 CAE262149:CAE262150 CKA262149:CKA262150 CTW262149:CTW262150 DDS262149:DDS262150 DNO262149:DNO262150 DXK262149:DXK262150 EHG262149:EHG262150 ERC262149:ERC262150 FAY262149:FAY262150 FKU262149:FKU262150 FUQ262149:FUQ262150 GEM262149:GEM262150 GOI262149:GOI262150 GYE262149:GYE262150 HIA262149:HIA262150 HRW262149:HRW262150 IBS262149:IBS262150 ILO262149:ILO262150 IVK262149:IVK262150 JFG262149:JFG262150 JPC262149:JPC262150 JYY262149:JYY262150 KIU262149:KIU262150 KSQ262149:KSQ262150 LCM262149:LCM262150 LMI262149:LMI262150 LWE262149:LWE262150 MGA262149:MGA262150 MPW262149:MPW262150 MZS262149:MZS262150 NJO262149:NJO262150 NTK262149:NTK262150 ODG262149:ODG262150 ONC262149:ONC262150 OWY262149:OWY262150 PGU262149:PGU262150 PQQ262149:PQQ262150 QAM262149:QAM262150 QKI262149:QKI262150 QUE262149:QUE262150 REA262149:REA262150 RNW262149:RNW262150 RXS262149:RXS262150 SHO262149:SHO262150 SRK262149:SRK262150 TBG262149:TBG262150 TLC262149:TLC262150 TUY262149:TUY262150 UEU262149:UEU262150 UOQ262149:UOQ262150 UYM262149:UYM262150 VII262149:VII262150 VSE262149:VSE262150 WCA262149:WCA262150 WLW262149:WLW262150 WVS262149:WVS262150 K327685:K327686 JG327685:JG327686 TC327685:TC327686 ACY327685:ACY327686 AMU327685:AMU327686 AWQ327685:AWQ327686 BGM327685:BGM327686 BQI327685:BQI327686 CAE327685:CAE327686 CKA327685:CKA327686 CTW327685:CTW327686 DDS327685:DDS327686 DNO327685:DNO327686 DXK327685:DXK327686 EHG327685:EHG327686 ERC327685:ERC327686 FAY327685:FAY327686 FKU327685:FKU327686 FUQ327685:FUQ327686 GEM327685:GEM327686 GOI327685:GOI327686 GYE327685:GYE327686 HIA327685:HIA327686 HRW327685:HRW327686 IBS327685:IBS327686 ILO327685:ILO327686 IVK327685:IVK327686 JFG327685:JFG327686 JPC327685:JPC327686 JYY327685:JYY327686 KIU327685:KIU327686 KSQ327685:KSQ327686 LCM327685:LCM327686 LMI327685:LMI327686 LWE327685:LWE327686 MGA327685:MGA327686 MPW327685:MPW327686 MZS327685:MZS327686 NJO327685:NJO327686 NTK327685:NTK327686 ODG327685:ODG327686 ONC327685:ONC327686 OWY327685:OWY327686 PGU327685:PGU327686 PQQ327685:PQQ327686 QAM327685:QAM327686 QKI327685:QKI327686 QUE327685:QUE327686 REA327685:REA327686 RNW327685:RNW327686 RXS327685:RXS327686 SHO327685:SHO327686 SRK327685:SRK327686 TBG327685:TBG327686 TLC327685:TLC327686 TUY327685:TUY327686 UEU327685:UEU327686 UOQ327685:UOQ327686 UYM327685:UYM327686 VII327685:VII327686 VSE327685:VSE327686 WCA327685:WCA327686 WLW327685:WLW327686 WVS327685:WVS327686 K393221:K393222 JG393221:JG393222 TC393221:TC393222 ACY393221:ACY393222 AMU393221:AMU393222 AWQ393221:AWQ393222 BGM393221:BGM393222 BQI393221:BQI393222 CAE393221:CAE393222 CKA393221:CKA393222 CTW393221:CTW393222 DDS393221:DDS393222 DNO393221:DNO393222 DXK393221:DXK393222 EHG393221:EHG393222 ERC393221:ERC393222 FAY393221:FAY393222 FKU393221:FKU393222 FUQ393221:FUQ393222 GEM393221:GEM393222 GOI393221:GOI393222 GYE393221:GYE393222 HIA393221:HIA393222 HRW393221:HRW393222 IBS393221:IBS393222 ILO393221:ILO393222 IVK393221:IVK393222 JFG393221:JFG393222 JPC393221:JPC393222 JYY393221:JYY393222 KIU393221:KIU393222 KSQ393221:KSQ393222 LCM393221:LCM393222 LMI393221:LMI393222 LWE393221:LWE393222 MGA393221:MGA393222 MPW393221:MPW393222 MZS393221:MZS393222 NJO393221:NJO393222 NTK393221:NTK393222 ODG393221:ODG393222 ONC393221:ONC393222 OWY393221:OWY393222 PGU393221:PGU393222 PQQ393221:PQQ393222 QAM393221:QAM393222 QKI393221:QKI393222 QUE393221:QUE393222 REA393221:REA393222 RNW393221:RNW393222 RXS393221:RXS393222 SHO393221:SHO393222 SRK393221:SRK393222 TBG393221:TBG393222 TLC393221:TLC393222 TUY393221:TUY393222 UEU393221:UEU393222 UOQ393221:UOQ393222 UYM393221:UYM393222 VII393221:VII393222 VSE393221:VSE393222 WCA393221:WCA393222 WLW393221:WLW393222 WVS393221:WVS393222 K458757:K458758 JG458757:JG458758 TC458757:TC458758 ACY458757:ACY458758 AMU458757:AMU458758 AWQ458757:AWQ458758 BGM458757:BGM458758 BQI458757:BQI458758 CAE458757:CAE458758 CKA458757:CKA458758 CTW458757:CTW458758 DDS458757:DDS458758 DNO458757:DNO458758 DXK458757:DXK458758 EHG458757:EHG458758 ERC458757:ERC458758 FAY458757:FAY458758 FKU458757:FKU458758 FUQ458757:FUQ458758 GEM458757:GEM458758 GOI458757:GOI458758 GYE458757:GYE458758 HIA458757:HIA458758 HRW458757:HRW458758 IBS458757:IBS458758 ILO458757:ILO458758 IVK458757:IVK458758 JFG458757:JFG458758 JPC458757:JPC458758 JYY458757:JYY458758 KIU458757:KIU458758 KSQ458757:KSQ458758 LCM458757:LCM458758 LMI458757:LMI458758 LWE458757:LWE458758 MGA458757:MGA458758 MPW458757:MPW458758 MZS458757:MZS458758 NJO458757:NJO458758 NTK458757:NTK458758 ODG458757:ODG458758 ONC458757:ONC458758 OWY458757:OWY458758 PGU458757:PGU458758 PQQ458757:PQQ458758 QAM458757:QAM458758 QKI458757:QKI458758 QUE458757:QUE458758 REA458757:REA458758 RNW458757:RNW458758 RXS458757:RXS458758 SHO458757:SHO458758 SRK458757:SRK458758 TBG458757:TBG458758 TLC458757:TLC458758 TUY458757:TUY458758 UEU458757:UEU458758 UOQ458757:UOQ458758 UYM458757:UYM458758 VII458757:VII458758 VSE458757:VSE458758 WCA458757:WCA458758 WLW458757:WLW458758 WVS458757:WVS458758 K524293:K524294 JG524293:JG524294 TC524293:TC524294 ACY524293:ACY524294 AMU524293:AMU524294 AWQ524293:AWQ524294 BGM524293:BGM524294 BQI524293:BQI524294 CAE524293:CAE524294 CKA524293:CKA524294 CTW524293:CTW524294 DDS524293:DDS524294 DNO524293:DNO524294 DXK524293:DXK524294 EHG524293:EHG524294 ERC524293:ERC524294 FAY524293:FAY524294 FKU524293:FKU524294 FUQ524293:FUQ524294 GEM524293:GEM524294 GOI524293:GOI524294 GYE524293:GYE524294 HIA524293:HIA524294 HRW524293:HRW524294 IBS524293:IBS524294 ILO524293:ILO524294 IVK524293:IVK524294 JFG524293:JFG524294 JPC524293:JPC524294 JYY524293:JYY524294 KIU524293:KIU524294 KSQ524293:KSQ524294 LCM524293:LCM524294 LMI524293:LMI524294 LWE524293:LWE524294 MGA524293:MGA524294 MPW524293:MPW524294 MZS524293:MZS524294 NJO524293:NJO524294 NTK524293:NTK524294 ODG524293:ODG524294 ONC524293:ONC524294 OWY524293:OWY524294 PGU524293:PGU524294 PQQ524293:PQQ524294 QAM524293:QAM524294 QKI524293:QKI524294 QUE524293:QUE524294 REA524293:REA524294 RNW524293:RNW524294 RXS524293:RXS524294 SHO524293:SHO524294 SRK524293:SRK524294 TBG524293:TBG524294 TLC524293:TLC524294 TUY524293:TUY524294 UEU524293:UEU524294 UOQ524293:UOQ524294 UYM524293:UYM524294 VII524293:VII524294 VSE524293:VSE524294 WCA524293:WCA524294 WLW524293:WLW524294 WVS524293:WVS524294 K589829:K589830 JG589829:JG589830 TC589829:TC589830 ACY589829:ACY589830 AMU589829:AMU589830 AWQ589829:AWQ589830 BGM589829:BGM589830 BQI589829:BQI589830 CAE589829:CAE589830 CKA589829:CKA589830 CTW589829:CTW589830 DDS589829:DDS589830 DNO589829:DNO589830 DXK589829:DXK589830 EHG589829:EHG589830 ERC589829:ERC589830 FAY589829:FAY589830 FKU589829:FKU589830 FUQ589829:FUQ589830 GEM589829:GEM589830 GOI589829:GOI589830 GYE589829:GYE589830 HIA589829:HIA589830 HRW589829:HRW589830 IBS589829:IBS589830 ILO589829:ILO589830 IVK589829:IVK589830 JFG589829:JFG589830 JPC589829:JPC589830 JYY589829:JYY589830 KIU589829:KIU589830 KSQ589829:KSQ589830 LCM589829:LCM589830 LMI589829:LMI589830 LWE589829:LWE589830 MGA589829:MGA589830 MPW589829:MPW589830 MZS589829:MZS589830 NJO589829:NJO589830 NTK589829:NTK589830 ODG589829:ODG589830 ONC589829:ONC589830 OWY589829:OWY589830 PGU589829:PGU589830 PQQ589829:PQQ589830 QAM589829:QAM589830 QKI589829:QKI589830 QUE589829:QUE589830 REA589829:REA589830 RNW589829:RNW589830 RXS589829:RXS589830 SHO589829:SHO589830 SRK589829:SRK589830 TBG589829:TBG589830 TLC589829:TLC589830 TUY589829:TUY589830 UEU589829:UEU589830 UOQ589829:UOQ589830 UYM589829:UYM589830 VII589829:VII589830 VSE589829:VSE589830 WCA589829:WCA589830 WLW589829:WLW589830 WVS589829:WVS589830 K655365:K655366 JG655365:JG655366 TC655365:TC655366 ACY655365:ACY655366 AMU655365:AMU655366 AWQ655365:AWQ655366 BGM655365:BGM655366 BQI655365:BQI655366 CAE655365:CAE655366 CKA655365:CKA655366 CTW655365:CTW655366 DDS655365:DDS655366 DNO655365:DNO655366 DXK655365:DXK655366 EHG655365:EHG655366 ERC655365:ERC655366 FAY655365:FAY655366 FKU655365:FKU655366 FUQ655365:FUQ655366 GEM655365:GEM655366 GOI655365:GOI655366 GYE655365:GYE655366 HIA655365:HIA655366 HRW655365:HRW655366 IBS655365:IBS655366 ILO655365:ILO655366 IVK655365:IVK655366 JFG655365:JFG655366 JPC655365:JPC655366 JYY655365:JYY655366 KIU655365:KIU655366 KSQ655365:KSQ655366 LCM655365:LCM655366 LMI655365:LMI655366 LWE655365:LWE655366 MGA655365:MGA655366 MPW655365:MPW655366 MZS655365:MZS655366 NJO655365:NJO655366 NTK655365:NTK655366 ODG655365:ODG655366 ONC655365:ONC655366 OWY655365:OWY655366 PGU655365:PGU655366 PQQ655365:PQQ655366 QAM655365:QAM655366 QKI655365:QKI655366 QUE655365:QUE655366 REA655365:REA655366 RNW655365:RNW655366 RXS655365:RXS655366 SHO655365:SHO655366 SRK655365:SRK655366 TBG655365:TBG655366 TLC655365:TLC655366 TUY655365:TUY655366 UEU655365:UEU655366 UOQ655365:UOQ655366 UYM655365:UYM655366 VII655365:VII655366 VSE655365:VSE655366 WCA655365:WCA655366 WLW655365:WLW655366 WVS655365:WVS655366 K720901:K720902 JG720901:JG720902 TC720901:TC720902 ACY720901:ACY720902 AMU720901:AMU720902 AWQ720901:AWQ720902 BGM720901:BGM720902 BQI720901:BQI720902 CAE720901:CAE720902 CKA720901:CKA720902 CTW720901:CTW720902 DDS720901:DDS720902 DNO720901:DNO720902 DXK720901:DXK720902 EHG720901:EHG720902 ERC720901:ERC720902 FAY720901:FAY720902 FKU720901:FKU720902 FUQ720901:FUQ720902 GEM720901:GEM720902 GOI720901:GOI720902 GYE720901:GYE720902 HIA720901:HIA720902 HRW720901:HRW720902 IBS720901:IBS720902 ILO720901:ILO720902 IVK720901:IVK720902 JFG720901:JFG720902 JPC720901:JPC720902 JYY720901:JYY720902 KIU720901:KIU720902 KSQ720901:KSQ720902 LCM720901:LCM720902 LMI720901:LMI720902 LWE720901:LWE720902 MGA720901:MGA720902 MPW720901:MPW720902 MZS720901:MZS720902 NJO720901:NJO720902 NTK720901:NTK720902 ODG720901:ODG720902 ONC720901:ONC720902 OWY720901:OWY720902 PGU720901:PGU720902 PQQ720901:PQQ720902 QAM720901:QAM720902 QKI720901:QKI720902 QUE720901:QUE720902 REA720901:REA720902 RNW720901:RNW720902 RXS720901:RXS720902 SHO720901:SHO720902 SRK720901:SRK720902 TBG720901:TBG720902 TLC720901:TLC720902 TUY720901:TUY720902 UEU720901:UEU720902 UOQ720901:UOQ720902 UYM720901:UYM720902 VII720901:VII720902 VSE720901:VSE720902 WCA720901:WCA720902 WLW720901:WLW720902 WVS720901:WVS720902 K786437:K786438 JG786437:JG786438 TC786437:TC786438 ACY786437:ACY786438 AMU786437:AMU786438 AWQ786437:AWQ786438 BGM786437:BGM786438 BQI786437:BQI786438 CAE786437:CAE786438 CKA786437:CKA786438 CTW786437:CTW786438 DDS786437:DDS786438 DNO786437:DNO786438 DXK786437:DXK786438 EHG786437:EHG786438 ERC786437:ERC786438 FAY786437:FAY786438 FKU786437:FKU786438 FUQ786437:FUQ786438 GEM786437:GEM786438 GOI786437:GOI786438 GYE786437:GYE786438 HIA786437:HIA786438 HRW786437:HRW786438 IBS786437:IBS786438 ILO786437:ILO786438 IVK786437:IVK786438 JFG786437:JFG786438 JPC786437:JPC786438 JYY786437:JYY786438 KIU786437:KIU786438 KSQ786437:KSQ786438 LCM786437:LCM786438 LMI786437:LMI786438 LWE786437:LWE786438 MGA786437:MGA786438 MPW786437:MPW786438 MZS786437:MZS786438 NJO786437:NJO786438 NTK786437:NTK786438 ODG786437:ODG786438 ONC786437:ONC786438 OWY786437:OWY786438 PGU786437:PGU786438 PQQ786437:PQQ786438 QAM786437:QAM786438 QKI786437:QKI786438 QUE786437:QUE786438 REA786437:REA786438 RNW786437:RNW786438 RXS786437:RXS786438 SHO786437:SHO786438 SRK786437:SRK786438 TBG786437:TBG786438 TLC786437:TLC786438 TUY786437:TUY786438 UEU786437:UEU786438 UOQ786437:UOQ786438 UYM786437:UYM786438 VII786437:VII786438 VSE786437:VSE786438 WCA786437:WCA786438 WLW786437:WLW786438 WVS786437:WVS786438 K851973:K851974 JG851973:JG851974 TC851973:TC851974 ACY851973:ACY851974 AMU851973:AMU851974 AWQ851973:AWQ851974 BGM851973:BGM851974 BQI851973:BQI851974 CAE851973:CAE851974 CKA851973:CKA851974 CTW851973:CTW851974 DDS851973:DDS851974 DNO851973:DNO851974 DXK851973:DXK851974 EHG851973:EHG851974 ERC851973:ERC851974 FAY851973:FAY851974 FKU851973:FKU851974 FUQ851973:FUQ851974 GEM851973:GEM851974 GOI851973:GOI851974 GYE851973:GYE851974 HIA851973:HIA851974 HRW851973:HRW851974 IBS851973:IBS851974 ILO851973:ILO851974 IVK851973:IVK851974 JFG851973:JFG851974 JPC851973:JPC851974 JYY851973:JYY851974 KIU851973:KIU851974 KSQ851973:KSQ851974 LCM851973:LCM851974 LMI851973:LMI851974 LWE851973:LWE851974 MGA851973:MGA851974 MPW851973:MPW851974 MZS851973:MZS851974 NJO851973:NJO851974 NTK851973:NTK851974 ODG851973:ODG851974 ONC851973:ONC851974 OWY851973:OWY851974 PGU851973:PGU851974 PQQ851973:PQQ851974 QAM851973:QAM851974 QKI851973:QKI851974 QUE851973:QUE851974 REA851973:REA851974 RNW851973:RNW851974 RXS851973:RXS851974 SHO851973:SHO851974 SRK851973:SRK851974 TBG851973:TBG851974 TLC851973:TLC851974 TUY851973:TUY851974 UEU851973:UEU851974 UOQ851973:UOQ851974 UYM851973:UYM851974 VII851973:VII851974 VSE851973:VSE851974 WCA851973:WCA851974 WLW851973:WLW851974 WVS851973:WVS851974 K917509:K917510 JG917509:JG917510 TC917509:TC917510 ACY917509:ACY917510 AMU917509:AMU917510 AWQ917509:AWQ917510 BGM917509:BGM917510 BQI917509:BQI917510 CAE917509:CAE917510 CKA917509:CKA917510 CTW917509:CTW917510 DDS917509:DDS917510 DNO917509:DNO917510 DXK917509:DXK917510 EHG917509:EHG917510 ERC917509:ERC917510 FAY917509:FAY917510 FKU917509:FKU917510 FUQ917509:FUQ917510 GEM917509:GEM917510 GOI917509:GOI917510 GYE917509:GYE917510 HIA917509:HIA917510 HRW917509:HRW917510 IBS917509:IBS917510 ILO917509:ILO917510 IVK917509:IVK917510 JFG917509:JFG917510 JPC917509:JPC917510 JYY917509:JYY917510 KIU917509:KIU917510 KSQ917509:KSQ917510 LCM917509:LCM917510 LMI917509:LMI917510 LWE917509:LWE917510 MGA917509:MGA917510 MPW917509:MPW917510 MZS917509:MZS917510 NJO917509:NJO917510 NTK917509:NTK917510 ODG917509:ODG917510 ONC917509:ONC917510 OWY917509:OWY917510 PGU917509:PGU917510 PQQ917509:PQQ917510 QAM917509:QAM917510 QKI917509:QKI917510 QUE917509:QUE917510 REA917509:REA917510 RNW917509:RNW917510 RXS917509:RXS917510 SHO917509:SHO917510 SRK917509:SRK917510 TBG917509:TBG917510 TLC917509:TLC917510 TUY917509:TUY917510 UEU917509:UEU917510 UOQ917509:UOQ917510 UYM917509:UYM917510 VII917509:VII917510 VSE917509:VSE917510 WCA917509:WCA917510 WLW917509:WLW917510 WVS917509:WVS917510 K983045:K983046 JG983045:JG983046 TC983045:TC983046 ACY983045:ACY983046 AMU983045:AMU983046 AWQ983045:AWQ983046 BGM983045:BGM983046 BQI983045:BQI983046 CAE983045:CAE983046 CKA983045:CKA983046 CTW983045:CTW983046 DDS983045:DDS983046 DNO983045:DNO983046 DXK983045:DXK983046 EHG983045:EHG983046 ERC983045:ERC983046 FAY983045:FAY983046 FKU983045:FKU983046 FUQ983045:FUQ983046 GEM983045:GEM983046 GOI983045:GOI983046 GYE983045:GYE983046 HIA983045:HIA983046 HRW983045:HRW983046 IBS983045:IBS983046 ILO983045:ILO983046 IVK983045:IVK983046 JFG983045:JFG983046 JPC983045:JPC983046 JYY983045:JYY983046 KIU983045:KIU983046 KSQ983045:KSQ983046 LCM983045:LCM983046 LMI983045:LMI983046 LWE983045:LWE983046 MGA983045:MGA983046 MPW983045:MPW983046 MZS983045:MZS983046 NJO983045:NJO983046 NTK983045:NTK983046 ODG983045:ODG983046 ONC983045:ONC983046 OWY983045:OWY983046 PGU983045:PGU983046 PQQ983045:PQQ983046 QAM983045:QAM983046 QKI983045:QKI983046 QUE983045:QUE983046 REA983045:REA983046 RNW983045:RNW983046 RXS983045:RXS983046 SHO983045:SHO983046 SRK983045:SRK983046 TBG983045:TBG983046 TLC983045:TLC983046 TUY983045:TUY983046 UEU983045:UEU983046 UOQ983045:UOQ983046 UYM983045:UYM983046 VII983045:VII983046 VSE983045:VSE983046 WCA983045:WCA983046 WLW983045:WLW983046 WVS983045:WVS983046">
      <formula1>$K$63:$K$65</formula1>
    </dataValidation>
    <dataValidation type="list" allowBlank="1" showInputMessage="1" showErrorMessage="1" sqref="D5:D6 IZ5:IZ6 SV5:SV6 ACR5:ACR6 AMN5:AMN6 AWJ5:AWJ6 BGF5:BGF6 BQB5:BQB6 BZX5:BZX6 CJT5:CJT6 CTP5:CTP6 DDL5:DDL6 DNH5:DNH6 DXD5:DXD6 EGZ5:EGZ6 EQV5:EQV6 FAR5:FAR6 FKN5:FKN6 FUJ5:FUJ6 GEF5:GEF6 GOB5:GOB6 GXX5:GXX6 HHT5:HHT6 HRP5:HRP6 IBL5:IBL6 ILH5:ILH6 IVD5:IVD6 JEZ5:JEZ6 JOV5:JOV6 JYR5:JYR6 KIN5:KIN6 KSJ5:KSJ6 LCF5:LCF6 LMB5:LMB6 LVX5:LVX6 MFT5:MFT6 MPP5:MPP6 MZL5:MZL6 NJH5:NJH6 NTD5:NTD6 OCZ5:OCZ6 OMV5:OMV6 OWR5:OWR6 PGN5:PGN6 PQJ5:PQJ6 QAF5:QAF6 QKB5:QKB6 QTX5:QTX6 RDT5:RDT6 RNP5:RNP6 RXL5:RXL6 SHH5:SHH6 SRD5:SRD6 TAZ5:TAZ6 TKV5:TKV6 TUR5:TUR6 UEN5:UEN6 UOJ5:UOJ6 UYF5:UYF6 VIB5:VIB6 VRX5:VRX6 WBT5:WBT6 WLP5:WLP6 WVL5:WVL6 D65541:D65542 IZ65541:IZ65542 SV65541:SV65542 ACR65541:ACR65542 AMN65541:AMN65542 AWJ65541:AWJ65542 BGF65541:BGF65542 BQB65541:BQB65542 BZX65541:BZX65542 CJT65541:CJT65542 CTP65541:CTP65542 DDL65541:DDL65542 DNH65541:DNH65542 DXD65541:DXD65542 EGZ65541:EGZ65542 EQV65541:EQV65542 FAR65541:FAR65542 FKN65541:FKN65542 FUJ65541:FUJ65542 GEF65541:GEF65542 GOB65541:GOB65542 GXX65541:GXX65542 HHT65541:HHT65542 HRP65541:HRP65542 IBL65541:IBL65542 ILH65541:ILH65542 IVD65541:IVD65542 JEZ65541:JEZ65542 JOV65541:JOV65542 JYR65541:JYR65542 KIN65541:KIN65542 KSJ65541:KSJ65542 LCF65541:LCF65542 LMB65541:LMB65542 LVX65541:LVX65542 MFT65541:MFT65542 MPP65541:MPP65542 MZL65541:MZL65542 NJH65541:NJH65542 NTD65541:NTD65542 OCZ65541:OCZ65542 OMV65541:OMV65542 OWR65541:OWR65542 PGN65541:PGN65542 PQJ65541:PQJ65542 QAF65541:QAF65542 QKB65541:QKB65542 QTX65541:QTX65542 RDT65541:RDT65542 RNP65541:RNP65542 RXL65541:RXL65542 SHH65541:SHH65542 SRD65541:SRD65542 TAZ65541:TAZ65542 TKV65541:TKV65542 TUR65541:TUR65542 UEN65541:UEN65542 UOJ65541:UOJ65542 UYF65541:UYF65542 VIB65541:VIB65542 VRX65541:VRX65542 WBT65541:WBT65542 WLP65541:WLP65542 WVL65541:WVL65542 D131077:D131078 IZ131077:IZ131078 SV131077:SV131078 ACR131077:ACR131078 AMN131077:AMN131078 AWJ131077:AWJ131078 BGF131077:BGF131078 BQB131077:BQB131078 BZX131077:BZX131078 CJT131077:CJT131078 CTP131077:CTP131078 DDL131077:DDL131078 DNH131077:DNH131078 DXD131077:DXD131078 EGZ131077:EGZ131078 EQV131077:EQV131078 FAR131077:FAR131078 FKN131077:FKN131078 FUJ131077:FUJ131078 GEF131077:GEF131078 GOB131077:GOB131078 GXX131077:GXX131078 HHT131077:HHT131078 HRP131077:HRP131078 IBL131077:IBL131078 ILH131077:ILH131078 IVD131077:IVD131078 JEZ131077:JEZ131078 JOV131077:JOV131078 JYR131077:JYR131078 KIN131077:KIN131078 KSJ131077:KSJ131078 LCF131077:LCF131078 LMB131077:LMB131078 LVX131077:LVX131078 MFT131077:MFT131078 MPP131077:MPP131078 MZL131077:MZL131078 NJH131077:NJH131078 NTD131077:NTD131078 OCZ131077:OCZ131078 OMV131077:OMV131078 OWR131077:OWR131078 PGN131077:PGN131078 PQJ131077:PQJ131078 QAF131077:QAF131078 QKB131077:QKB131078 QTX131077:QTX131078 RDT131077:RDT131078 RNP131077:RNP131078 RXL131077:RXL131078 SHH131077:SHH131078 SRD131077:SRD131078 TAZ131077:TAZ131078 TKV131077:TKV131078 TUR131077:TUR131078 UEN131077:UEN131078 UOJ131077:UOJ131078 UYF131077:UYF131078 VIB131077:VIB131078 VRX131077:VRX131078 WBT131077:WBT131078 WLP131077:WLP131078 WVL131077:WVL131078 D196613:D196614 IZ196613:IZ196614 SV196613:SV196614 ACR196613:ACR196614 AMN196613:AMN196614 AWJ196613:AWJ196614 BGF196613:BGF196614 BQB196613:BQB196614 BZX196613:BZX196614 CJT196613:CJT196614 CTP196613:CTP196614 DDL196613:DDL196614 DNH196613:DNH196614 DXD196613:DXD196614 EGZ196613:EGZ196614 EQV196613:EQV196614 FAR196613:FAR196614 FKN196613:FKN196614 FUJ196613:FUJ196614 GEF196613:GEF196614 GOB196613:GOB196614 GXX196613:GXX196614 HHT196613:HHT196614 HRP196613:HRP196614 IBL196613:IBL196614 ILH196613:ILH196614 IVD196613:IVD196614 JEZ196613:JEZ196614 JOV196613:JOV196614 JYR196613:JYR196614 KIN196613:KIN196614 KSJ196613:KSJ196614 LCF196613:LCF196614 LMB196613:LMB196614 LVX196613:LVX196614 MFT196613:MFT196614 MPP196613:MPP196614 MZL196613:MZL196614 NJH196613:NJH196614 NTD196613:NTD196614 OCZ196613:OCZ196614 OMV196613:OMV196614 OWR196613:OWR196614 PGN196613:PGN196614 PQJ196613:PQJ196614 QAF196613:QAF196614 QKB196613:QKB196614 QTX196613:QTX196614 RDT196613:RDT196614 RNP196613:RNP196614 RXL196613:RXL196614 SHH196613:SHH196614 SRD196613:SRD196614 TAZ196613:TAZ196614 TKV196613:TKV196614 TUR196613:TUR196614 UEN196613:UEN196614 UOJ196613:UOJ196614 UYF196613:UYF196614 VIB196613:VIB196614 VRX196613:VRX196614 WBT196613:WBT196614 WLP196613:WLP196614 WVL196613:WVL196614 D262149:D262150 IZ262149:IZ262150 SV262149:SV262150 ACR262149:ACR262150 AMN262149:AMN262150 AWJ262149:AWJ262150 BGF262149:BGF262150 BQB262149:BQB262150 BZX262149:BZX262150 CJT262149:CJT262150 CTP262149:CTP262150 DDL262149:DDL262150 DNH262149:DNH262150 DXD262149:DXD262150 EGZ262149:EGZ262150 EQV262149:EQV262150 FAR262149:FAR262150 FKN262149:FKN262150 FUJ262149:FUJ262150 GEF262149:GEF262150 GOB262149:GOB262150 GXX262149:GXX262150 HHT262149:HHT262150 HRP262149:HRP262150 IBL262149:IBL262150 ILH262149:ILH262150 IVD262149:IVD262150 JEZ262149:JEZ262150 JOV262149:JOV262150 JYR262149:JYR262150 KIN262149:KIN262150 KSJ262149:KSJ262150 LCF262149:LCF262150 LMB262149:LMB262150 LVX262149:LVX262150 MFT262149:MFT262150 MPP262149:MPP262150 MZL262149:MZL262150 NJH262149:NJH262150 NTD262149:NTD262150 OCZ262149:OCZ262150 OMV262149:OMV262150 OWR262149:OWR262150 PGN262149:PGN262150 PQJ262149:PQJ262150 QAF262149:QAF262150 QKB262149:QKB262150 QTX262149:QTX262150 RDT262149:RDT262150 RNP262149:RNP262150 RXL262149:RXL262150 SHH262149:SHH262150 SRD262149:SRD262150 TAZ262149:TAZ262150 TKV262149:TKV262150 TUR262149:TUR262150 UEN262149:UEN262150 UOJ262149:UOJ262150 UYF262149:UYF262150 VIB262149:VIB262150 VRX262149:VRX262150 WBT262149:WBT262150 WLP262149:WLP262150 WVL262149:WVL262150 D327685:D327686 IZ327685:IZ327686 SV327685:SV327686 ACR327685:ACR327686 AMN327685:AMN327686 AWJ327685:AWJ327686 BGF327685:BGF327686 BQB327685:BQB327686 BZX327685:BZX327686 CJT327685:CJT327686 CTP327685:CTP327686 DDL327685:DDL327686 DNH327685:DNH327686 DXD327685:DXD327686 EGZ327685:EGZ327686 EQV327685:EQV327686 FAR327685:FAR327686 FKN327685:FKN327686 FUJ327685:FUJ327686 GEF327685:GEF327686 GOB327685:GOB327686 GXX327685:GXX327686 HHT327685:HHT327686 HRP327685:HRP327686 IBL327685:IBL327686 ILH327685:ILH327686 IVD327685:IVD327686 JEZ327685:JEZ327686 JOV327685:JOV327686 JYR327685:JYR327686 KIN327685:KIN327686 KSJ327685:KSJ327686 LCF327685:LCF327686 LMB327685:LMB327686 LVX327685:LVX327686 MFT327685:MFT327686 MPP327685:MPP327686 MZL327685:MZL327686 NJH327685:NJH327686 NTD327685:NTD327686 OCZ327685:OCZ327686 OMV327685:OMV327686 OWR327685:OWR327686 PGN327685:PGN327686 PQJ327685:PQJ327686 QAF327685:QAF327686 QKB327685:QKB327686 QTX327685:QTX327686 RDT327685:RDT327686 RNP327685:RNP327686 RXL327685:RXL327686 SHH327685:SHH327686 SRD327685:SRD327686 TAZ327685:TAZ327686 TKV327685:TKV327686 TUR327685:TUR327686 UEN327685:UEN327686 UOJ327685:UOJ327686 UYF327685:UYF327686 VIB327685:VIB327686 VRX327685:VRX327686 WBT327685:WBT327686 WLP327685:WLP327686 WVL327685:WVL327686 D393221:D393222 IZ393221:IZ393222 SV393221:SV393222 ACR393221:ACR393222 AMN393221:AMN393222 AWJ393221:AWJ393222 BGF393221:BGF393222 BQB393221:BQB393222 BZX393221:BZX393222 CJT393221:CJT393222 CTP393221:CTP393222 DDL393221:DDL393222 DNH393221:DNH393222 DXD393221:DXD393222 EGZ393221:EGZ393222 EQV393221:EQV393222 FAR393221:FAR393222 FKN393221:FKN393222 FUJ393221:FUJ393222 GEF393221:GEF393222 GOB393221:GOB393222 GXX393221:GXX393222 HHT393221:HHT393222 HRP393221:HRP393222 IBL393221:IBL393222 ILH393221:ILH393222 IVD393221:IVD393222 JEZ393221:JEZ393222 JOV393221:JOV393222 JYR393221:JYR393222 KIN393221:KIN393222 KSJ393221:KSJ393222 LCF393221:LCF393222 LMB393221:LMB393222 LVX393221:LVX393222 MFT393221:MFT393222 MPP393221:MPP393222 MZL393221:MZL393222 NJH393221:NJH393222 NTD393221:NTD393222 OCZ393221:OCZ393222 OMV393221:OMV393222 OWR393221:OWR393222 PGN393221:PGN393222 PQJ393221:PQJ393222 QAF393221:QAF393222 QKB393221:QKB393222 QTX393221:QTX393222 RDT393221:RDT393222 RNP393221:RNP393222 RXL393221:RXL393222 SHH393221:SHH393222 SRD393221:SRD393222 TAZ393221:TAZ393222 TKV393221:TKV393222 TUR393221:TUR393222 UEN393221:UEN393222 UOJ393221:UOJ393222 UYF393221:UYF393222 VIB393221:VIB393222 VRX393221:VRX393222 WBT393221:WBT393222 WLP393221:WLP393222 WVL393221:WVL393222 D458757:D458758 IZ458757:IZ458758 SV458757:SV458758 ACR458757:ACR458758 AMN458757:AMN458758 AWJ458757:AWJ458758 BGF458757:BGF458758 BQB458757:BQB458758 BZX458757:BZX458758 CJT458757:CJT458758 CTP458757:CTP458758 DDL458757:DDL458758 DNH458757:DNH458758 DXD458757:DXD458758 EGZ458757:EGZ458758 EQV458757:EQV458758 FAR458757:FAR458758 FKN458757:FKN458758 FUJ458757:FUJ458758 GEF458757:GEF458758 GOB458757:GOB458758 GXX458757:GXX458758 HHT458757:HHT458758 HRP458757:HRP458758 IBL458757:IBL458758 ILH458757:ILH458758 IVD458757:IVD458758 JEZ458757:JEZ458758 JOV458757:JOV458758 JYR458757:JYR458758 KIN458757:KIN458758 KSJ458757:KSJ458758 LCF458757:LCF458758 LMB458757:LMB458758 LVX458757:LVX458758 MFT458757:MFT458758 MPP458757:MPP458758 MZL458757:MZL458758 NJH458757:NJH458758 NTD458757:NTD458758 OCZ458757:OCZ458758 OMV458757:OMV458758 OWR458757:OWR458758 PGN458757:PGN458758 PQJ458757:PQJ458758 QAF458757:QAF458758 QKB458757:QKB458758 QTX458757:QTX458758 RDT458757:RDT458758 RNP458757:RNP458758 RXL458757:RXL458758 SHH458757:SHH458758 SRD458757:SRD458758 TAZ458757:TAZ458758 TKV458757:TKV458758 TUR458757:TUR458758 UEN458757:UEN458758 UOJ458757:UOJ458758 UYF458757:UYF458758 VIB458757:VIB458758 VRX458757:VRX458758 WBT458757:WBT458758 WLP458757:WLP458758 WVL458757:WVL458758 D524293:D524294 IZ524293:IZ524294 SV524293:SV524294 ACR524293:ACR524294 AMN524293:AMN524294 AWJ524293:AWJ524294 BGF524293:BGF524294 BQB524293:BQB524294 BZX524293:BZX524294 CJT524293:CJT524294 CTP524293:CTP524294 DDL524293:DDL524294 DNH524293:DNH524294 DXD524293:DXD524294 EGZ524293:EGZ524294 EQV524293:EQV524294 FAR524293:FAR524294 FKN524293:FKN524294 FUJ524293:FUJ524294 GEF524293:GEF524294 GOB524293:GOB524294 GXX524293:GXX524294 HHT524293:HHT524294 HRP524293:HRP524294 IBL524293:IBL524294 ILH524293:ILH524294 IVD524293:IVD524294 JEZ524293:JEZ524294 JOV524293:JOV524294 JYR524293:JYR524294 KIN524293:KIN524294 KSJ524293:KSJ524294 LCF524293:LCF524294 LMB524293:LMB524294 LVX524293:LVX524294 MFT524293:MFT524294 MPP524293:MPP524294 MZL524293:MZL524294 NJH524293:NJH524294 NTD524293:NTD524294 OCZ524293:OCZ524294 OMV524293:OMV524294 OWR524293:OWR524294 PGN524293:PGN524294 PQJ524293:PQJ524294 QAF524293:QAF524294 QKB524293:QKB524294 QTX524293:QTX524294 RDT524293:RDT524294 RNP524293:RNP524294 RXL524293:RXL524294 SHH524293:SHH524294 SRD524293:SRD524294 TAZ524293:TAZ524294 TKV524293:TKV524294 TUR524293:TUR524294 UEN524293:UEN524294 UOJ524293:UOJ524294 UYF524293:UYF524294 VIB524293:VIB524294 VRX524293:VRX524294 WBT524293:WBT524294 WLP524293:WLP524294 WVL524293:WVL524294 D589829:D589830 IZ589829:IZ589830 SV589829:SV589830 ACR589829:ACR589830 AMN589829:AMN589830 AWJ589829:AWJ589830 BGF589829:BGF589830 BQB589829:BQB589830 BZX589829:BZX589830 CJT589829:CJT589830 CTP589829:CTP589830 DDL589829:DDL589830 DNH589829:DNH589830 DXD589829:DXD589830 EGZ589829:EGZ589830 EQV589829:EQV589830 FAR589829:FAR589830 FKN589829:FKN589830 FUJ589829:FUJ589830 GEF589829:GEF589830 GOB589829:GOB589830 GXX589829:GXX589830 HHT589829:HHT589830 HRP589829:HRP589830 IBL589829:IBL589830 ILH589829:ILH589830 IVD589829:IVD589830 JEZ589829:JEZ589830 JOV589829:JOV589830 JYR589829:JYR589830 KIN589829:KIN589830 KSJ589829:KSJ589830 LCF589829:LCF589830 LMB589829:LMB589830 LVX589829:LVX589830 MFT589829:MFT589830 MPP589829:MPP589830 MZL589829:MZL589830 NJH589829:NJH589830 NTD589829:NTD589830 OCZ589829:OCZ589830 OMV589829:OMV589830 OWR589829:OWR589830 PGN589829:PGN589830 PQJ589829:PQJ589830 QAF589829:QAF589830 QKB589829:QKB589830 QTX589829:QTX589830 RDT589829:RDT589830 RNP589829:RNP589830 RXL589829:RXL589830 SHH589829:SHH589830 SRD589829:SRD589830 TAZ589829:TAZ589830 TKV589829:TKV589830 TUR589829:TUR589830 UEN589829:UEN589830 UOJ589829:UOJ589830 UYF589829:UYF589830 VIB589829:VIB589830 VRX589829:VRX589830 WBT589829:WBT589830 WLP589829:WLP589830 WVL589829:WVL589830 D655365:D655366 IZ655365:IZ655366 SV655365:SV655366 ACR655365:ACR655366 AMN655365:AMN655366 AWJ655365:AWJ655366 BGF655365:BGF655366 BQB655365:BQB655366 BZX655365:BZX655366 CJT655365:CJT655366 CTP655365:CTP655366 DDL655365:DDL655366 DNH655365:DNH655366 DXD655365:DXD655366 EGZ655365:EGZ655366 EQV655365:EQV655366 FAR655365:FAR655366 FKN655365:FKN655366 FUJ655365:FUJ655366 GEF655365:GEF655366 GOB655365:GOB655366 GXX655365:GXX655366 HHT655365:HHT655366 HRP655365:HRP655366 IBL655365:IBL655366 ILH655365:ILH655366 IVD655365:IVD655366 JEZ655365:JEZ655366 JOV655365:JOV655366 JYR655365:JYR655366 KIN655365:KIN655366 KSJ655365:KSJ655366 LCF655365:LCF655366 LMB655365:LMB655366 LVX655365:LVX655366 MFT655365:MFT655366 MPP655365:MPP655366 MZL655365:MZL655366 NJH655365:NJH655366 NTD655365:NTD655366 OCZ655365:OCZ655366 OMV655365:OMV655366 OWR655365:OWR655366 PGN655365:PGN655366 PQJ655365:PQJ655366 QAF655365:QAF655366 QKB655365:QKB655366 QTX655365:QTX655366 RDT655365:RDT655366 RNP655365:RNP655366 RXL655365:RXL655366 SHH655365:SHH655366 SRD655365:SRD655366 TAZ655365:TAZ655366 TKV655365:TKV655366 TUR655365:TUR655366 UEN655365:UEN655366 UOJ655365:UOJ655366 UYF655365:UYF655366 VIB655365:VIB655366 VRX655365:VRX655366 WBT655365:WBT655366 WLP655365:WLP655366 WVL655365:WVL655366 D720901:D720902 IZ720901:IZ720902 SV720901:SV720902 ACR720901:ACR720902 AMN720901:AMN720902 AWJ720901:AWJ720902 BGF720901:BGF720902 BQB720901:BQB720902 BZX720901:BZX720902 CJT720901:CJT720902 CTP720901:CTP720902 DDL720901:DDL720902 DNH720901:DNH720902 DXD720901:DXD720902 EGZ720901:EGZ720902 EQV720901:EQV720902 FAR720901:FAR720902 FKN720901:FKN720902 FUJ720901:FUJ720902 GEF720901:GEF720902 GOB720901:GOB720902 GXX720901:GXX720902 HHT720901:HHT720902 HRP720901:HRP720902 IBL720901:IBL720902 ILH720901:ILH720902 IVD720901:IVD720902 JEZ720901:JEZ720902 JOV720901:JOV720902 JYR720901:JYR720902 KIN720901:KIN720902 KSJ720901:KSJ720902 LCF720901:LCF720902 LMB720901:LMB720902 LVX720901:LVX720902 MFT720901:MFT720902 MPP720901:MPP720902 MZL720901:MZL720902 NJH720901:NJH720902 NTD720901:NTD720902 OCZ720901:OCZ720902 OMV720901:OMV720902 OWR720901:OWR720902 PGN720901:PGN720902 PQJ720901:PQJ720902 QAF720901:QAF720902 QKB720901:QKB720902 QTX720901:QTX720902 RDT720901:RDT720902 RNP720901:RNP720902 RXL720901:RXL720902 SHH720901:SHH720902 SRD720901:SRD720902 TAZ720901:TAZ720902 TKV720901:TKV720902 TUR720901:TUR720902 UEN720901:UEN720902 UOJ720901:UOJ720902 UYF720901:UYF720902 VIB720901:VIB720902 VRX720901:VRX720902 WBT720901:WBT720902 WLP720901:WLP720902 WVL720901:WVL720902 D786437:D786438 IZ786437:IZ786438 SV786437:SV786438 ACR786437:ACR786438 AMN786437:AMN786438 AWJ786437:AWJ786438 BGF786437:BGF786438 BQB786437:BQB786438 BZX786437:BZX786438 CJT786437:CJT786438 CTP786437:CTP786438 DDL786437:DDL786438 DNH786437:DNH786438 DXD786437:DXD786438 EGZ786437:EGZ786438 EQV786437:EQV786438 FAR786437:FAR786438 FKN786437:FKN786438 FUJ786437:FUJ786438 GEF786437:GEF786438 GOB786437:GOB786438 GXX786437:GXX786438 HHT786437:HHT786438 HRP786437:HRP786438 IBL786437:IBL786438 ILH786437:ILH786438 IVD786437:IVD786438 JEZ786437:JEZ786438 JOV786437:JOV786438 JYR786437:JYR786438 KIN786437:KIN786438 KSJ786437:KSJ786438 LCF786437:LCF786438 LMB786437:LMB786438 LVX786437:LVX786438 MFT786437:MFT786438 MPP786437:MPP786438 MZL786437:MZL786438 NJH786437:NJH786438 NTD786437:NTD786438 OCZ786437:OCZ786438 OMV786437:OMV786438 OWR786437:OWR786438 PGN786437:PGN786438 PQJ786437:PQJ786438 QAF786437:QAF786438 QKB786437:QKB786438 QTX786437:QTX786438 RDT786437:RDT786438 RNP786437:RNP786438 RXL786437:RXL786438 SHH786437:SHH786438 SRD786437:SRD786438 TAZ786437:TAZ786438 TKV786437:TKV786438 TUR786437:TUR786438 UEN786437:UEN786438 UOJ786437:UOJ786438 UYF786437:UYF786438 VIB786437:VIB786438 VRX786437:VRX786438 WBT786437:WBT786438 WLP786437:WLP786438 WVL786437:WVL786438 D851973:D851974 IZ851973:IZ851974 SV851973:SV851974 ACR851973:ACR851974 AMN851973:AMN851974 AWJ851973:AWJ851974 BGF851973:BGF851974 BQB851973:BQB851974 BZX851973:BZX851974 CJT851973:CJT851974 CTP851973:CTP851974 DDL851973:DDL851974 DNH851973:DNH851974 DXD851973:DXD851974 EGZ851973:EGZ851974 EQV851973:EQV851974 FAR851973:FAR851974 FKN851973:FKN851974 FUJ851973:FUJ851974 GEF851973:GEF851974 GOB851973:GOB851974 GXX851973:GXX851974 HHT851973:HHT851974 HRP851973:HRP851974 IBL851973:IBL851974 ILH851973:ILH851974 IVD851973:IVD851974 JEZ851973:JEZ851974 JOV851973:JOV851974 JYR851973:JYR851974 KIN851973:KIN851974 KSJ851973:KSJ851974 LCF851973:LCF851974 LMB851973:LMB851974 LVX851973:LVX851974 MFT851973:MFT851974 MPP851973:MPP851974 MZL851973:MZL851974 NJH851973:NJH851974 NTD851973:NTD851974 OCZ851973:OCZ851974 OMV851973:OMV851974 OWR851973:OWR851974 PGN851973:PGN851974 PQJ851973:PQJ851974 QAF851973:QAF851974 QKB851973:QKB851974 QTX851973:QTX851974 RDT851973:RDT851974 RNP851973:RNP851974 RXL851973:RXL851974 SHH851973:SHH851974 SRD851973:SRD851974 TAZ851973:TAZ851974 TKV851973:TKV851974 TUR851973:TUR851974 UEN851973:UEN851974 UOJ851973:UOJ851974 UYF851973:UYF851974 VIB851973:VIB851974 VRX851973:VRX851974 WBT851973:WBT851974 WLP851973:WLP851974 WVL851973:WVL851974 D917509:D917510 IZ917509:IZ917510 SV917509:SV917510 ACR917509:ACR917510 AMN917509:AMN917510 AWJ917509:AWJ917510 BGF917509:BGF917510 BQB917509:BQB917510 BZX917509:BZX917510 CJT917509:CJT917510 CTP917509:CTP917510 DDL917509:DDL917510 DNH917509:DNH917510 DXD917509:DXD917510 EGZ917509:EGZ917510 EQV917509:EQV917510 FAR917509:FAR917510 FKN917509:FKN917510 FUJ917509:FUJ917510 GEF917509:GEF917510 GOB917509:GOB917510 GXX917509:GXX917510 HHT917509:HHT917510 HRP917509:HRP917510 IBL917509:IBL917510 ILH917509:ILH917510 IVD917509:IVD917510 JEZ917509:JEZ917510 JOV917509:JOV917510 JYR917509:JYR917510 KIN917509:KIN917510 KSJ917509:KSJ917510 LCF917509:LCF917510 LMB917509:LMB917510 LVX917509:LVX917510 MFT917509:MFT917510 MPP917509:MPP917510 MZL917509:MZL917510 NJH917509:NJH917510 NTD917509:NTD917510 OCZ917509:OCZ917510 OMV917509:OMV917510 OWR917509:OWR917510 PGN917509:PGN917510 PQJ917509:PQJ917510 QAF917509:QAF917510 QKB917509:QKB917510 QTX917509:QTX917510 RDT917509:RDT917510 RNP917509:RNP917510 RXL917509:RXL917510 SHH917509:SHH917510 SRD917509:SRD917510 TAZ917509:TAZ917510 TKV917509:TKV917510 TUR917509:TUR917510 UEN917509:UEN917510 UOJ917509:UOJ917510 UYF917509:UYF917510 VIB917509:VIB917510 VRX917509:VRX917510 WBT917509:WBT917510 WLP917509:WLP917510 WVL917509:WVL917510 D983045:D983046 IZ983045:IZ983046 SV983045:SV983046 ACR983045:ACR983046 AMN983045:AMN983046 AWJ983045:AWJ983046 BGF983045:BGF983046 BQB983045:BQB983046 BZX983045:BZX983046 CJT983045:CJT983046 CTP983045:CTP983046 DDL983045:DDL983046 DNH983045:DNH983046 DXD983045:DXD983046 EGZ983045:EGZ983046 EQV983045:EQV983046 FAR983045:FAR983046 FKN983045:FKN983046 FUJ983045:FUJ983046 GEF983045:GEF983046 GOB983045:GOB983046 GXX983045:GXX983046 HHT983045:HHT983046 HRP983045:HRP983046 IBL983045:IBL983046 ILH983045:ILH983046 IVD983045:IVD983046 JEZ983045:JEZ983046 JOV983045:JOV983046 JYR983045:JYR983046 KIN983045:KIN983046 KSJ983045:KSJ983046 LCF983045:LCF983046 LMB983045:LMB983046 LVX983045:LVX983046 MFT983045:MFT983046 MPP983045:MPP983046 MZL983045:MZL983046 NJH983045:NJH983046 NTD983045:NTD983046 OCZ983045:OCZ983046 OMV983045:OMV983046 OWR983045:OWR983046 PGN983045:PGN983046 PQJ983045:PQJ983046 QAF983045:QAF983046 QKB983045:QKB983046 QTX983045:QTX983046 RDT983045:RDT983046 RNP983045:RNP983046 RXL983045:RXL983046 SHH983045:SHH983046 SRD983045:SRD983046 TAZ983045:TAZ983046 TKV983045:TKV983046 TUR983045:TUR983046 UEN983045:UEN983046 UOJ983045:UOJ983046 UYF983045:UYF983046 VIB983045:VIB983046 VRX983045:VRX983046 WBT983045:WBT983046 WLP983045:WLP983046 WVL983045:WVL983046">
      <formula1>$B$54:$B$55</formula1>
    </dataValidation>
    <dataValidation type="list" allowBlank="1" showInputMessage="1" showErrorMessage="1" sqref="F5:F6 JB5:JB6 SX5:SX6 ACT5:ACT6 AMP5:AMP6 AWL5:AWL6 BGH5:BGH6 BQD5:BQD6 BZZ5:BZZ6 CJV5:CJV6 CTR5:CTR6 DDN5:DDN6 DNJ5:DNJ6 DXF5:DXF6 EHB5:EHB6 EQX5:EQX6 FAT5:FAT6 FKP5:FKP6 FUL5:FUL6 GEH5:GEH6 GOD5:GOD6 GXZ5:GXZ6 HHV5:HHV6 HRR5:HRR6 IBN5:IBN6 ILJ5:ILJ6 IVF5:IVF6 JFB5:JFB6 JOX5:JOX6 JYT5:JYT6 KIP5:KIP6 KSL5:KSL6 LCH5:LCH6 LMD5:LMD6 LVZ5:LVZ6 MFV5:MFV6 MPR5:MPR6 MZN5:MZN6 NJJ5:NJJ6 NTF5:NTF6 ODB5:ODB6 OMX5:OMX6 OWT5:OWT6 PGP5:PGP6 PQL5:PQL6 QAH5:QAH6 QKD5:QKD6 QTZ5:QTZ6 RDV5:RDV6 RNR5:RNR6 RXN5:RXN6 SHJ5:SHJ6 SRF5:SRF6 TBB5:TBB6 TKX5:TKX6 TUT5:TUT6 UEP5:UEP6 UOL5:UOL6 UYH5:UYH6 VID5:VID6 VRZ5:VRZ6 WBV5:WBV6 WLR5:WLR6 WVN5:WVN6 F65541:F65542 JB65541:JB65542 SX65541:SX65542 ACT65541:ACT65542 AMP65541:AMP65542 AWL65541:AWL65542 BGH65541:BGH65542 BQD65541:BQD65542 BZZ65541:BZZ65542 CJV65541:CJV65542 CTR65541:CTR65542 DDN65541:DDN65542 DNJ65541:DNJ65542 DXF65541:DXF65542 EHB65541:EHB65542 EQX65541:EQX65542 FAT65541:FAT65542 FKP65541:FKP65542 FUL65541:FUL65542 GEH65541:GEH65542 GOD65541:GOD65542 GXZ65541:GXZ65542 HHV65541:HHV65542 HRR65541:HRR65542 IBN65541:IBN65542 ILJ65541:ILJ65542 IVF65541:IVF65542 JFB65541:JFB65542 JOX65541:JOX65542 JYT65541:JYT65542 KIP65541:KIP65542 KSL65541:KSL65542 LCH65541:LCH65542 LMD65541:LMD65542 LVZ65541:LVZ65542 MFV65541:MFV65542 MPR65541:MPR65542 MZN65541:MZN65542 NJJ65541:NJJ65542 NTF65541:NTF65542 ODB65541:ODB65542 OMX65541:OMX65542 OWT65541:OWT65542 PGP65541:PGP65542 PQL65541:PQL65542 QAH65541:QAH65542 QKD65541:QKD65542 QTZ65541:QTZ65542 RDV65541:RDV65542 RNR65541:RNR65542 RXN65541:RXN65542 SHJ65541:SHJ65542 SRF65541:SRF65542 TBB65541:TBB65542 TKX65541:TKX65542 TUT65541:TUT65542 UEP65541:UEP65542 UOL65541:UOL65542 UYH65541:UYH65542 VID65541:VID65542 VRZ65541:VRZ65542 WBV65541:WBV65542 WLR65541:WLR65542 WVN65541:WVN65542 F131077:F131078 JB131077:JB131078 SX131077:SX131078 ACT131077:ACT131078 AMP131077:AMP131078 AWL131077:AWL131078 BGH131077:BGH131078 BQD131077:BQD131078 BZZ131077:BZZ131078 CJV131077:CJV131078 CTR131077:CTR131078 DDN131077:DDN131078 DNJ131077:DNJ131078 DXF131077:DXF131078 EHB131077:EHB131078 EQX131077:EQX131078 FAT131077:FAT131078 FKP131077:FKP131078 FUL131077:FUL131078 GEH131077:GEH131078 GOD131077:GOD131078 GXZ131077:GXZ131078 HHV131077:HHV131078 HRR131077:HRR131078 IBN131077:IBN131078 ILJ131077:ILJ131078 IVF131077:IVF131078 JFB131077:JFB131078 JOX131077:JOX131078 JYT131077:JYT131078 KIP131077:KIP131078 KSL131077:KSL131078 LCH131077:LCH131078 LMD131077:LMD131078 LVZ131077:LVZ131078 MFV131077:MFV131078 MPR131077:MPR131078 MZN131077:MZN131078 NJJ131077:NJJ131078 NTF131077:NTF131078 ODB131077:ODB131078 OMX131077:OMX131078 OWT131077:OWT131078 PGP131077:PGP131078 PQL131077:PQL131078 QAH131077:QAH131078 QKD131077:QKD131078 QTZ131077:QTZ131078 RDV131077:RDV131078 RNR131077:RNR131078 RXN131077:RXN131078 SHJ131077:SHJ131078 SRF131077:SRF131078 TBB131077:TBB131078 TKX131077:TKX131078 TUT131077:TUT131078 UEP131077:UEP131078 UOL131077:UOL131078 UYH131077:UYH131078 VID131077:VID131078 VRZ131077:VRZ131078 WBV131077:WBV131078 WLR131077:WLR131078 WVN131077:WVN131078 F196613:F196614 JB196613:JB196614 SX196613:SX196614 ACT196613:ACT196614 AMP196613:AMP196614 AWL196613:AWL196614 BGH196613:BGH196614 BQD196613:BQD196614 BZZ196613:BZZ196614 CJV196613:CJV196614 CTR196613:CTR196614 DDN196613:DDN196614 DNJ196613:DNJ196614 DXF196613:DXF196614 EHB196613:EHB196614 EQX196613:EQX196614 FAT196613:FAT196614 FKP196613:FKP196614 FUL196613:FUL196614 GEH196613:GEH196614 GOD196613:GOD196614 GXZ196613:GXZ196614 HHV196613:HHV196614 HRR196613:HRR196614 IBN196613:IBN196614 ILJ196613:ILJ196614 IVF196613:IVF196614 JFB196613:JFB196614 JOX196613:JOX196614 JYT196613:JYT196614 KIP196613:KIP196614 KSL196613:KSL196614 LCH196613:LCH196614 LMD196613:LMD196614 LVZ196613:LVZ196614 MFV196613:MFV196614 MPR196613:MPR196614 MZN196613:MZN196614 NJJ196613:NJJ196614 NTF196613:NTF196614 ODB196613:ODB196614 OMX196613:OMX196614 OWT196613:OWT196614 PGP196613:PGP196614 PQL196613:PQL196614 QAH196613:QAH196614 QKD196613:QKD196614 QTZ196613:QTZ196614 RDV196613:RDV196614 RNR196613:RNR196614 RXN196613:RXN196614 SHJ196613:SHJ196614 SRF196613:SRF196614 TBB196613:TBB196614 TKX196613:TKX196614 TUT196613:TUT196614 UEP196613:UEP196614 UOL196613:UOL196614 UYH196613:UYH196614 VID196613:VID196614 VRZ196613:VRZ196614 WBV196613:WBV196614 WLR196613:WLR196614 WVN196613:WVN196614 F262149:F262150 JB262149:JB262150 SX262149:SX262150 ACT262149:ACT262150 AMP262149:AMP262150 AWL262149:AWL262150 BGH262149:BGH262150 BQD262149:BQD262150 BZZ262149:BZZ262150 CJV262149:CJV262150 CTR262149:CTR262150 DDN262149:DDN262150 DNJ262149:DNJ262150 DXF262149:DXF262150 EHB262149:EHB262150 EQX262149:EQX262150 FAT262149:FAT262150 FKP262149:FKP262150 FUL262149:FUL262150 GEH262149:GEH262150 GOD262149:GOD262150 GXZ262149:GXZ262150 HHV262149:HHV262150 HRR262149:HRR262150 IBN262149:IBN262150 ILJ262149:ILJ262150 IVF262149:IVF262150 JFB262149:JFB262150 JOX262149:JOX262150 JYT262149:JYT262150 KIP262149:KIP262150 KSL262149:KSL262150 LCH262149:LCH262150 LMD262149:LMD262150 LVZ262149:LVZ262150 MFV262149:MFV262150 MPR262149:MPR262150 MZN262149:MZN262150 NJJ262149:NJJ262150 NTF262149:NTF262150 ODB262149:ODB262150 OMX262149:OMX262150 OWT262149:OWT262150 PGP262149:PGP262150 PQL262149:PQL262150 QAH262149:QAH262150 QKD262149:QKD262150 QTZ262149:QTZ262150 RDV262149:RDV262150 RNR262149:RNR262150 RXN262149:RXN262150 SHJ262149:SHJ262150 SRF262149:SRF262150 TBB262149:TBB262150 TKX262149:TKX262150 TUT262149:TUT262150 UEP262149:UEP262150 UOL262149:UOL262150 UYH262149:UYH262150 VID262149:VID262150 VRZ262149:VRZ262150 WBV262149:WBV262150 WLR262149:WLR262150 WVN262149:WVN262150 F327685:F327686 JB327685:JB327686 SX327685:SX327686 ACT327685:ACT327686 AMP327685:AMP327686 AWL327685:AWL327686 BGH327685:BGH327686 BQD327685:BQD327686 BZZ327685:BZZ327686 CJV327685:CJV327686 CTR327685:CTR327686 DDN327685:DDN327686 DNJ327685:DNJ327686 DXF327685:DXF327686 EHB327685:EHB327686 EQX327685:EQX327686 FAT327685:FAT327686 FKP327685:FKP327686 FUL327685:FUL327686 GEH327685:GEH327686 GOD327685:GOD327686 GXZ327685:GXZ327686 HHV327685:HHV327686 HRR327685:HRR327686 IBN327685:IBN327686 ILJ327685:ILJ327686 IVF327685:IVF327686 JFB327685:JFB327686 JOX327685:JOX327686 JYT327685:JYT327686 KIP327685:KIP327686 KSL327685:KSL327686 LCH327685:LCH327686 LMD327685:LMD327686 LVZ327685:LVZ327686 MFV327685:MFV327686 MPR327685:MPR327686 MZN327685:MZN327686 NJJ327685:NJJ327686 NTF327685:NTF327686 ODB327685:ODB327686 OMX327685:OMX327686 OWT327685:OWT327686 PGP327685:PGP327686 PQL327685:PQL327686 QAH327685:QAH327686 QKD327685:QKD327686 QTZ327685:QTZ327686 RDV327685:RDV327686 RNR327685:RNR327686 RXN327685:RXN327686 SHJ327685:SHJ327686 SRF327685:SRF327686 TBB327685:TBB327686 TKX327685:TKX327686 TUT327685:TUT327686 UEP327685:UEP327686 UOL327685:UOL327686 UYH327685:UYH327686 VID327685:VID327686 VRZ327685:VRZ327686 WBV327685:WBV327686 WLR327685:WLR327686 WVN327685:WVN327686 F393221:F393222 JB393221:JB393222 SX393221:SX393222 ACT393221:ACT393222 AMP393221:AMP393222 AWL393221:AWL393222 BGH393221:BGH393222 BQD393221:BQD393222 BZZ393221:BZZ393222 CJV393221:CJV393222 CTR393221:CTR393222 DDN393221:DDN393222 DNJ393221:DNJ393222 DXF393221:DXF393222 EHB393221:EHB393222 EQX393221:EQX393222 FAT393221:FAT393222 FKP393221:FKP393222 FUL393221:FUL393222 GEH393221:GEH393222 GOD393221:GOD393222 GXZ393221:GXZ393222 HHV393221:HHV393222 HRR393221:HRR393222 IBN393221:IBN393222 ILJ393221:ILJ393222 IVF393221:IVF393222 JFB393221:JFB393222 JOX393221:JOX393222 JYT393221:JYT393222 KIP393221:KIP393222 KSL393221:KSL393222 LCH393221:LCH393222 LMD393221:LMD393222 LVZ393221:LVZ393222 MFV393221:MFV393222 MPR393221:MPR393222 MZN393221:MZN393222 NJJ393221:NJJ393222 NTF393221:NTF393222 ODB393221:ODB393222 OMX393221:OMX393222 OWT393221:OWT393222 PGP393221:PGP393222 PQL393221:PQL393222 QAH393221:QAH393222 QKD393221:QKD393222 QTZ393221:QTZ393222 RDV393221:RDV393222 RNR393221:RNR393222 RXN393221:RXN393222 SHJ393221:SHJ393222 SRF393221:SRF393222 TBB393221:TBB393222 TKX393221:TKX393222 TUT393221:TUT393222 UEP393221:UEP393222 UOL393221:UOL393222 UYH393221:UYH393222 VID393221:VID393222 VRZ393221:VRZ393222 WBV393221:WBV393222 WLR393221:WLR393222 WVN393221:WVN393222 F458757:F458758 JB458757:JB458758 SX458757:SX458758 ACT458757:ACT458758 AMP458757:AMP458758 AWL458757:AWL458758 BGH458757:BGH458758 BQD458757:BQD458758 BZZ458757:BZZ458758 CJV458757:CJV458758 CTR458757:CTR458758 DDN458757:DDN458758 DNJ458757:DNJ458758 DXF458757:DXF458758 EHB458757:EHB458758 EQX458757:EQX458758 FAT458757:FAT458758 FKP458757:FKP458758 FUL458757:FUL458758 GEH458757:GEH458758 GOD458757:GOD458758 GXZ458757:GXZ458758 HHV458757:HHV458758 HRR458757:HRR458758 IBN458757:IBN458758 ILJ458757:ILJ458758 IVF458757:IVF458758 JFB458757:JFB458758 JOX458757:JOX458758 JYT458757:JYT458758 KIP458757:KIP458758 KSL458757:KSL458758 LCH458757:LCH458758 LMD458757:LMD458758 LVZ458757:LVZ458758 MFV458757:MFV458758 MPR458757:MPR458758 MZN458757:MZN458758 NJJ458757:NJJ458758 NTF458757:NTF458758 ODB458757:ODB458758 OMX458757:OMX458758 OWT458757:OWT458758 PGP458757:PGP458758 PQL458757:PQL458758 QAH458757:QAH458758 QKD458757:QKD458758 QTZ458757:QTZ458758 RDV458757:RDV458758 RNR458757:RNR458758 RXN458757:RXN458758 SHJ458757:SHJ458758 SRF458757:SRF458758 TBB458757:TBB458758 TKX458757:TKX458758 TUT458757:TUT458758 UEP458757:UEP458758 UOL458757:UOL458758 UYH458757:UYH458758 VID458757:VID458758 VRZ458757:VRZ458758 WBV458757:WBV458758 WLR458757:WLR458758 WVN458757:WVN458758 F524293:F524294 JB524293:JB524294 SX524293:SX524294 ACT524293:ACT524294 AMP524293:AMP524294 AWL524293:AWL524294 BGH524293:BGH524294 BQD524293:BQD524294 BZZ524293:BZZ524294 CJV524293:CJV524294 CTR524293:CTR524294 DDN524293:DDN524294 DNJ524293:DNJ524294 DXF524293:DXF524294 EHB524293:EHB524294 EQX524293:EQX524294 FAT524293:FAT524294 FKP524293:FKP524294 FUL524293:FUL524294 GEH524293:GEH524294 GOD524293:GOD524294 GXZ524293:GXZ524294 HHV524293:HHV524294 HRR524293:HRR524294 IBN524293:IBN524294 ILJ524293:ILJ524294 IVF524293:IVF524294 JFB524293:JFB524294 JOX524293:JOX524294 JYT524293:JYT524294 KIP524293:KIP524294 KSL524293:KSL524294 LCH524293:LCH524294 LMD524293:LMD524294 LVZ524293:LVZ524294 MFV524293:MFV524294 MPR524293:MPR524294 MZN524293:MZN524294 NJJ524293:NJJ524294 NTF524293:NTF524294 ODB524293:ODB524294 OMX524293:OMX524294 OWT524293:OWT524294 PGP524293:PGP524294 PQL524293:PQL524294 QAH524293:QAH524294 QKD524293:QKD524294 QTZ524293:QTZ524294 RDV524293:RDV524294 RNR524293:RNR524294 RXN524293:RXN524294 SHJ524293:SHJ524294 SRF524293:SRF524294 TBB524293:TBB524294 TKX524293:TKX524294 TUT524293:TUT524294 UEP524293:UEP524294 UOL524293:UOL524294 UYH524293:UYH524294 VID524293:VID524294 VRZ524293:VRZ524294 WBV524293:WBV524294 WLR524293:WLR524294 WVN524293:WVN524294 F589829:F589830 JB589829:JB589830 SX589829:SX589830 ACT589829:ACT589830 AMP589829:AMP589830 AWL589829:AWL589830 BGH589829:BGH589830 BQD589829:BQD589830 BZZ589829:BZZ589830 CJV589829:CJV589830 CTR589829:CTR589830 DDN589829:DDN589830 DNJ589829:DNJ589830 DXF589829:DXF589830 EHB589829:EHB589830 EQX589829:EQX589830 FAT589829:FAT589830 FKP589829:FKP589830 FUL589829:FUL589830 GEH589829:GEH589830 GOD589829:GOD589830 GXZ589829:GXZ589830 HHV589829:HHV589830 HRR589829:HRR589830 IBN589829:IBN589830 ILJ589829:ILJ589830 IVF589829:IVF589830 JFB589829:JFB589830 JOX589829:JOX589830 JYT589829:JYT589830 KIP589829:KIP589830 KSL589829:KSL589830 LCH589829:LCH589830 LMD589829:LMD589830 LVZ589829:LVZ589830 MFV589829:MFV589830 MPR589829:MPR589830 MZN589829:MZN589830 NJJ589829:NJJ589830 NTF589829:NTF589830 ODB589829:ODB589830 OMX589829:OMX589830 OWT589829:OWT589830 PGP589829:PGP589830 PQL589829:PQL589830 QAH589829:QAH589830 QKD589829:QKD589830 QTZ589829:QTZ589830 RDV589829:RDV589830 RNR589829:RNR589830 RXN589829:RXN589830 SHJ589829:SHJ589830 SRF589829:SRF589830 TBB589829:TBB589830 TKX589829:TKX589830 TUT589829:TUT589830 UEP589829:UEP589830 UOL589829:UOL589830 UYH589829:UYH589830 VID589829:VID589830 VRZ589829:VRZ589830 WBV589829:WBV589830 WLR589829:WLR589830 WVN589829:WVN589830 F655365:F655366 JB655365:JB655366 SX655365:SX655366 ACT655365:ACT655366 AMP655365:AMP655366 AWL655365:AWL655366 BGH655365:BGH655366 BQD655365:BQD655366 BZZ655365:BZZ655366 CJV655365:CJV655366 CTR655365:CTR655366 DDN655365:DDN655366 DNJ655365:DNJ655366 DXF655365:DXF655366 EHB655365:EHB655366 EQX655365:EQX655366 FAT655365:FAT655366 FKP655365:FKP655366 FUL655365:FUL655366 GEH655365:GEH655366 GOD655365:GOD655366 GXZ655365:GXZ655366 HHV655365:HHV655366 HRR655365:HRR655366 IBN655365:IBN655366 ILJ655365:ILJ655366 IVF655365:IVF655366 JFB655365:JFB655366 JOX655365:JOX655366 JYT655365:JYT655366 KIP655365:KIP655366 KSL655365:KSL655366 LCH655365:LCH655366 LMD655365:LMD655366 LVZ655365:LVZ655366 MFV655365:MFV655366 MPR655365:MPR655366 MZN655365:MZN655366 NJJ655365:NJJ655366 NTF655365:NTF655366 ODB655365:ODB655366 OMX655365:OMX655366 OWT655365:OWT655366 PGP655365:PGP655366 PQL655365:PQL655366 QAH655365:QAH655366 QKD655365:QKD655366 QTZ655365:QTZ655366 RDV655365:RDV655366 RNR655365:RNR655366 RXN655365:RXN655366 SHJ655365:SHJ655366 SRF655365:SRF655366 TBB655365:TBB655366 TKX655365:TKX655366 TUT655365:TUT655366 UEP655365:UEP655366 UOL655365:UOL655366 UYH655365:UYH655366 VID655365:VID655366 VRZ655365:VRZ655366 WBV655365:WBV655366 WLR655365:WLR655366 WVN655365:WVN655366 F720901:F720902 JB720901:JB720902 SX720901:SX720902 ACT720901:ACT720902 AMP720901:AMP720902 AWL720901:AWL720902 BGH720901:BGH720902 BQD720901:BQD720902 BZZ720901:BZZ720902 CJV720901:CJV720902 CTR720901:CTR720902 DDN720901:DDN720902 DNJ720901:DNJ720902 DXF720901:DXF720902 EHB720901:EHB720902 EQX720901:EQX720902 FAT720901:FAT720902 FKP720901:FKP720902 FUL720901:FUL720902 GEH720901:GEH720902 GOD720901:GOD720902 GXZ720901:GXZ720902 HHV720901:HHV720902 HRR720901:HRR720902 IBN720901:IBN720902 ILJ720901:ILJ720902 IVF720901:IVF720902 JFB720901:JFB720902 JOX720901:JOX720902 JYT720901:JYT720902 KIP720901:KIP720902 KSL720901:KSL720902 LCH720901:LCH720902 LMD720901:LMD720902 LVZ720901:LVZ720902 MFV720901:MFV720902 MPR720901:MPR720902 MZN720901:MZN720902 NJJ720901:NJJ720902 NTF720901:NTF720902 ODB720901:ODB720902 OMX720901:OMX720902 OWT720901:OWT720902 PGP720901:PGP720902 PQL720901:PQL720902 QAH720901:QAH720902 QKD720901:QKD720902 QTZ720901:QTZ720902 RDV720901:RDV720902 RNR720901:RNR720902 RXN720901:RXN720902 SHJ720901:SHJ720902 SRF720901:SRF720902 TBB720901:TBB720902 TKX720901:TKX720902 TUT720901:TUT720902 UEP720901:UEP720902 UOL720901:UOL720902 UYH720901:UYH720902 VID720901:VID720902 VRZ720901:VRZ720902 WBV720901:WBV720902 WLR720901:WLR720902 WVN720901:WVN720902 F786437:F786438 JB786437:JB786438 SX786437:SX786438 ACT786437:ACT786438 AMP786437:AMP786438 AWL786437:AWL786438 BGH786437:BGH786438 BQD786437:BQD786438 BZZ786437:BZZ786438 CJV786437:CJV786438 CTR786437:CTR786438 DDN786437:DDN786438 DNJ786437:DNJ786438 DXF786437:DXF786438 EHB786437:EHB786438 EQX786437:EQX786438 FAT786437:FAT786438 FKP786437:FKP786438 FUL786437:FUL786438 GEH786437:GEH786438 GOD786437:GOD786438 GXZ786437:GXZ786438 HHV786437:HHV786438 HRR786437:HRR786438 IBN786437:IBN786438 ILJ786437:ILJ786438 IVF786437:IVF786438 JFB786437:JFB786438 JOX786437:JOX786438 JYT786437:JYT786438 KIP786437:KIP786438 KSL786437:KSL786438 LCH786437:LCH786438 LMD786437:LMD786438 LVZ786437:LVZ786438 MFV786437:MFV786438 MPR786437:MPR786438 MZN786437:MZN786438 NJJ786437:NJJ786438 NTF786437:NTF786438 ODB786437:ODB786438 OMX786437:OMX786438 OWT786437:OWT786438 PGP786437:PGP786438 PQL786437:PQL786438 QAH786437:QAH786438 QKD786437:QKD786438 QTZ786437:QTZ786438 RDV786437:RDV786438 RNR786437:RNR786438 RXN786437:RXN786438 SHJ786437:SHJ786438 SRF786437:SRF786438 TBB786437:TBB786438 TKX786437:TKX786438 TUT786437:TUT786438 UEP786437:UEP786438 UOL786437:UOL786438 UYH786437:UYH786438 VID786437:VID786438 VRZ786437:VRZ786438 WBV786437:WBV786438 WLR786437:WLR786438 WVN786437:WVN786438 F851973:F851974 JB851973:JB851974 SX851973:SX851974 ACT851973:ACT851974 AMP851973:AMP851974 AWL851973:AWL851974 BGH851973:BGH851974 BQD851973:BQD851974 BZZ851973:BZZ851974 CJV851973:CJV851974 CTR851973:CTR851974 DDN851973:DDN851974 DNJ851973:DNJ851974 DXF851973:DXF851974 EHB851973:EHB851974 EQX851973:EQX851974 FAT851973:FAT851974 FKP851973:FKP851974 FUL851973:FUL851974 GEH851973:GEH851974 GOD851973:GOD851974 GXZ851973:GXZ851974 HHV851973:HHV851974 HRR851973:HRR851974 IBN851973:IBN851974 ILJ851973:ILJ851974 IVF851973:IVF851974 JFB851973:JFB851974 JOX851973:JOX851974 JYT851973:JYT851974 KIP851973:KIP851974 KSL851973:KSL851974 LCH851973:LCH851974 LMD851973:LMD851974 LVZ851973:LVZ851974 MFV851973:MFV851974 MPR851973:MPR851974 MZN851973:MZN851974 NJJ851973:NJJ851974 NTF851973:NTF851974 ODB851973:ODB851974 OMX851973:OMX851974 OWT851973:OWT851974 PGP851973:PGP851974 PQL851973:PQL851974 QAH851973:QAH851974 QKD851973:QKD851974 QTZ851973:QTZ851974 RDV851973:RDV851974 RNR851973:RNR851974 RXN851973:RXN851974 SHJ851973:SHJ851974 SRF851973:SRF851974 TBB851973:TBB851974 TKX851973:TKX851974 TUT851973:TUT851974 UEP851973:UEP851974 UOL851973:UOL851974 UYH851973:UYH851974 VID851973:VID851974 VRZ851973:VRZ851974 WBV851973:WBV851974 WLR851973:WLR851974 WVN851973:WVN851974 F917509:F917510 JB917509:JB917510 SX917509:SX917510 ACT917509:ACT917510 AMP917509:AMP917510 AWL917509:AWL917510 BGH917509:BGH917510 BQD917509:BQD917510 BZZ917509:BZZ917510 CJV917509:CJV917510 CTR917509:CTR917510 DDN917509:DDN917510 DNJ917509:DNJ917510 DXF917509:DXF917510 EHB917509:EHB917510 EQX917509:EQX917510 FAT917509:FAT917510 FKP917509:FKP917510 FUL917509:FUL917510 GEH917509:GEH917510 GOD917509:GOD917510 GXZ917509:GXZ917510 HHV917509:HHV917510 HRR917509:HRR917510 IBN917509:IBN917510 ILJ917509:ILJ917510 IVF917509:IVF917510 JFB917509:JFB917510 JOX917509:JOX917510 JYT917509:JYT917510 KIP917509:KIP917510 KSL917509:KSL917510 LCH917509:LCH917510 LMD917509:LMD917510 LVZ917509:LVZ917510 MFV917509:MFV917510 MPR917509:MPR917510 MZN917509:MZN917510 NJJ917509:NJJ917510 NTF917509:NTF917510 ODB917509:ODB917510 OMX917509:OMX917510 OWT917509:OWT917510 PGP917509:PGP917510 PQL917509:PQL917510 QAH917509:QAH917510 QKD917509:QKD917510 QTZ917509:QTZ917510 RDV917509:RDV917510 RNR917509:RNR917510 RXN917509:RXN917510 SHJ917509:SHJ917510 SRF917509:SRF917510 TBB917509:TBB917510 TKX917509:TKX917510 TUT917509:TUT917510 UEP917509:UEP917510 UOL917509:UOL917510 UYH917509:UYH917510 VID917509:VID917510 VRZ917509:VRZ917510 WBV917509:WBV917510 WLR917509:WLR917510 WVN917509:WVN917510 F983045:F983046 JB983045:JB983046 SX983045:SX983046 ACT983045:ACT983046 AMP983045:AMP983046 AWL983045:AWL983046 BGH983045:BGH983046 BQD983045:BQD983046 BZZ983045:BZZ983046 CJV983045:CJV983046 CTR983045:CTR983046 DDN983045:DDN983046 DNJ983045:DNJ983046 DXF983045:DXF983046 EHB983045:EHB983046 EQX983045:EQX983046 FAT983045:FAT983046 FKP983045:FKP983046 FUL983045:FUL983046 GEH983045:GEH983046 GOD983045:GOD983046 GXZ983045:GXZ983046 HHV983045:HHV983046 HRR983045:HRR983046 IBN983045:IBN983046 ILJ983045:ILJ983046 IVF983045:IVF983046 JFB983045:JFB983046 JOX983045:JOX983046 JYT983045:JYT983046 KIP983045:KIP983046 KSL983045:KSL983046 LCH983045:LCH983046 LMD983045:LMD983046 LVZ983045:LVZ983046 MFV983045:MFV983046 MPR983045:MPR983046 MZN983045:MZN983046 NJJ983045:NJJ983046 NTF983045:NTF983046 ODB983045:ODB983046 OMX983045:OMX983046 OWT983045:OWT983046 PGP983045:PGP983046 PQL983045:PQL983046 QAH983045:QAH983046 QKD983045:QKD983046 QTZ983045:QTZ983046 RDV983045:RDV983046 RNR983045:RNR983046 RXN983045:RXN983046 SHJ983045:SHJ983046 SRF983045:SRF983046 TBB983045:TBB983046 TKX983045:TKX983046 TUT983045:TUT983046 UEP983045:UEP983046 UOL983045:UOL983046 UYH983045:UYH983046 VID983045:VID983046 VRZ983045:VRZ983046 WBV983045:WBV983046 WLR983045:WLR983046 WVN983045:WVN983046">
      <formula1>$A$63:$A$65</formula1>
    </dataValidation>
    <dataValidation type="list" allowBlank="1" showInputMessage="1" showErrorMessage="1" sqref="G5:I6 JC5:JE6 SY5:TA6 ACU5:ACW6 AMQ5:AMS6 AWM5:AWO6 BGI5:BGK6 BQE5:BQG6 CAA5:CAC6 CJW5:CJY6 CTS5:CTU6 DDO5:DDQ6 DNK5:DNM6 DXG5:DXI6 EHC5:EHE6 EQY5:ERA6 FAU5:FAW6 FKQ5:FKS6 FUM5:FUO6 GEI5:GEK6 GOE5:GOG6 GYA5:GYC6 HHW5:HHY6 HRS5:HRU6 IBO5:IBQ6 ILK5:ILM6 IVG5:IVI6 JFC5:JFE6 JOY5:JPA6 JYU5:JYW6 KIQ5:KIS6 KSM5:KSO6 LCI5:LCK6 LME5:LMG6 LWA5:LWC6 MFW5:MFY6 MPS5:MPU6 MZO5:MZQ6 NJK5:NJM6 NTG5:NTI6 ODC5:ODE6 OMY5:ONA6 OWU5:OWW6 PGQ5:PGS6 PQM5:PQO6 QAI5:QAK6 QKE5:QKG6 QUA5:QUC6 RDW5:RDY6 RNS5:RNU6 RXO5:RXQ6 SHK5:SHM6 SRG5:SRI6 TBC5:TBE6 TKY5:TLA6 TUU5:TUW6 UEQ5:UES6 UOM5:UOO6 UYI5:UYK6 VIE5:VIG6 VSA5:VSC6 WBW5:WBY6 WLS5:WLU6 WVO5:WVQ6 G65541:I65542 JC65541:JE65542 SY65541:TA65542 ACU65541:ACW65542 AMQ65541:AMS65542 AWM65541:AWO65542 BGI65541:BGK65542 BQE65541:BQG65542 CAA65541:CAC65542 CJW65541:CJY65542 CTS65541:CTU65542 DDO65541:DDQ65542 DNK65541:DNM65542 DXG65541:DXI65542 EHC65541:EHE65542 EQY65541:ERA65542 FAU65541:FAW65542 FKQ65541:FKS65542 FUM65541:FUO65542 GEI65541:GEK65542 GOE65541:GOG65542 GYA65541:GYC65542 HHW65541:HHY65542 HRS65541:HRU65542 IBO65541:IBQ65542 ILK65541:ILM65542 IVG65541:IVI65542 JFC65541:JFE65542 JOY65541:JPA65542 JYU65541:JYW65542 KIQ65541:KIS65542 KSM65541:KSO65542 LCI65541:LCK65542 LME65541:LMG65542 LWA65541:LWC65542 MFW65541:MFY65542 MPS65541:MPU65542 MZO65541:MZQ65542 NJK65541:NJM65542 NTG65541:NTI65542 ODC65541:ODE65542 OMY65541:ONA65542 OWU65541:OWW65542 PGQ65541:PGS65542 PQM65541:PQO65542 QAI65541:QAK65542 QKE65541:QKG65542 QUA65541:QUC65542 RDW65541:RDY65542 RNS65541:RNU65542 RXO65541:RXQ65542 SHK65541:SHM65542 SRG65541:SRI65542 TBC65541:TBE65542 TKY65541:TLA65542 TUU65541:TUW65542 UEQ65541:UES65542 UOM65541:UOO65542 UYI65541:UYK65542 VIE65541:VIG65542 VSA65541:VSC65542 WBW65541:WBY65542 WLS65541:WLU65542 WVO65541:WVQ65542 G131077:I131078 JC131077:JE131078 SY131077:TA131078 ACU131077:ACW131078 AMQ131077:AMS131078 AWM131077:AWO131078 BGI131077:BGK131078 BQE131077:BQG131078 CAA131077:CAC131078 CJW131077:CJY131078 CTS131077:CTU131078 DDO131077:DDQ131078 DNK131077:DNM131078 DXG131077:DXI131078 EHC131077:EHE131078 EQY131077:ERA131078 FAU131077:FAW131078 FKQ131077:FKS131078 FUM131077:FUO131078 GEI131077:GEK131078 GOE131077:GOG131078 GYA131077:GYC131078 HHW131077:HHY131078 HRS131077:HRU131078 IBO131077:IBQ131078 ILK131077:ILM131078 IVG131077:IVI131078 JFC131077:JFE131078 JOY131077:JPA131078 JYU131077:JYW131078 KIQ131077:KIS131078 KSM131077:KSO131078 LCI131077:LCK131078 LME131077:LMG131078 LWA131077:LWC131078 MFW131077:MFY131078 MPS131077:MPU131078 MZO131077:MZQ131078 NJK131077:NJM131078 NTG131077:NTI131078 ODC131077:ODE131078 OMY131077:ONA131078 OWU131077:OWW131078 PGQ131077:PGS131078 PQM131077:PQO131078 QAI131077:QAK131078 QKE131077:QKG131078 QUA131077:QUC131078 RDW131077:RDY131078 RNS131077:RNU131078 RXO131077:RXQ131078 SHK131077:SHM131078 SRG131077:SRI131078 TBC131077:TBE131078 TKY131077:TLA131078 TUU131077:TUW131078 UEQ131077:UES131078 UOM131077:UOO131078 UYI131077:UYK131078 VIE131077:VIG131078 VSA131077:VSC131078 WBW131077:WBY131078 WLS131077:WLU131078 WVO131077:WVQ131078 G196613:I196614 JC196613:JE196614 SY196613:TA196614 ACU196613:ACW196614 AMQ196613:AMS196614 AWM196613:AWO196614 BGI196613:BGK196614 BQE196613:BQG196614 CAA196613:CAC196614 CJW196613:CJY196614 CTS196613:CTU196614 DDO196613:DDQ196614 DNK196613:DNM196614 DXG196613:DXI196614 EHC196613:EHE196614 EQY196613:ERA196614 FAU196613:FAW196614 FKQ196613:FKS196614 FUM196613:FUO196614 GEI196613:GEK196614 GOE196613:GOG196614 GYA196613:GYC196614 HHW196613:HHY196614 HRS196613:HRU196614 IBO196613:IBQ196614 ILK196613:ILM196614 IVG196613:IVI196614 JFC196613:JFE196614 JOY196613:JPA196614 JYU196613:JYW196614 KIQ196613:KIS196614 KSM196613:KSO196614 LCI196613:LCK196614 LME196613:LMG196614 LWA196613:LWC196614 MFW196613:MFY196614 MPS196613:MPU196614 MZO196613:MZQ196614 NJK196613:NJM196614 NTG196613:NTI196614 ODC196613:ODE196614 OMY196613:ONA196614 OWU196613:OWW196614 PGQ196613:PGS196614 PQM196613:PQO196614 QAI196613:QAK196614 QKE196613:QKG196614 QUA196613:QUC196614 RDW196613:RDY196614 RNS196613:RNU196614 RXO196613:RXQ196614 SHK196613:SHM196614 SRG196613:SRI196614 TBC196613:TBE196614 TKY196613:TLA196614 TUU196613:TUW196614 UEQ196613:UES196614 UOM196613:UOO196614 UYI196613:UYK196614 VIE196613:VIG196614 VSA196613:VSC196614 WBW196613:WBY196614 WLS196613:WLU196614 WVO196613:WVQ196614 G262149:I262150 JC262149:JE262150 SY262149:TA262150 ACU262149:ACW262150 AMQ262149:AMS262150 AWM262149:AWO262150 BGI262149:BGK262150 BQE262149:BQG262150 CAA262149:CAC262150 CJW262149:CJY262150 CTS262149:CTU262150 DDO262149:DDQ262150 DNK262149:DNM262150 DXG262149:DXI262150 EHC262149:EHE262150 EQY262149:ERA262150 FAU262149:FAW262150 FKQ262149:FKS262150 FUM262149:FUO262150 GEI262149:GEK262150 GOE262149:GOG262150 GYA262149:GYC262150 HHW262149:HHY262150 HRS262149:HRU262150 IBO262149:IBQ262150 ILK262149:ILM262150 IVG262149:IVI262150 JFC262149:JFE262150 JOY262149:JPA262150 JYU262149:JYW262150 KIQ262149:KIS262150 KSM262149:KSO262150 LCI262149:LCK262150 LME262149:LMG262150 LWA262149:LWC262150 MFW262149:MFY262150 MPS262149:MPU262150 MZO262149:MZQ262150 NJK262149:NJM262150 NTG262149:NTI262150 ODC262149:ODE262150 OMY262149:ONA262150 OWU262149:OWW262150 PGQ262149:PGS262150 PQM262149:PQO262150 QAI262149:QAK262150 QKE262149:QKG262150 QUA262149:QUC262150 RDW262149:RDY262150 RNS262149:RNU262150 RXO262149:RXQ262150 SHK262149:SHM262150 SRG262149:SRI262150 TBC262149:TBE262150 TKY262149:TLA262150 TUU262149:TUW262150 UEQ262149:UES262150 UOM262149:UOO262150 UYI262149:UYK262150 VIE262149:VIG262150 VSA262149:VSC262150 WBW262149:WBY262150 WLS262149:WLU262150 WVO262149:WVQ262150 G327685:I327686 JC327685:JE327686 SY327685:TA327686 ACU327685:ACW327686 AMQ327685:AMS327686 AWM327685:AWO327686 BGI327685:BGK327686 BQE327685:BQG327686 CAA327685:CAC327686 CJW327685:CJY327686 CTS327685:CTU327686 DDO327685:DDQ327686 DNK327685:DNM327686 DXG327685:DXI327686 EHC327685:EHE327686 EQY327685:ERA327686 FAU327685:FAW327686 FKQ327685:FKS327686 FUM327685:FUO327686 GEI327685:GEK327686 GOE327685:GOG327686 GYA327685:GYC327686 HHW327685:HHY327686 HRS327685:HRU327686 IBO327685:IBQ327686 ILK327685:ILM327686 IVG327685:IVI327686 JFC327685:JFE327686 JOY327685:JPA327686 JYU327685:JYW327686 KIQ327685:KIS327686 KSM327685:KSO327686 LCI327685:LCK327686 LME327685:LMG327686 LWA327685:LWC327686 MFW327685:MFY327686 MPS327685:MPU327686 MZO327685:MZQ327686 NJK327685:NJM327686 NTG327685:NTI327686 ODC327685:ODE327686 OMY327685:ONA327686 OWU327685:OWW327686 PGQ327685:PGS327686 PQM327685:PQO327686 QAI327685:QAK327686 QKE327685:QKG327686 QUA327685:QUC327686 RDW327685:RDY327686 RNS327685:RNU327686 RXO327685:RXQ327686 SHK327685:SHM327686 SRG327685:SRI327686 TBC327685:TBE327686 TKY327685:TLA327686 TUU327685:TUW327686 UEQ327685:UES327686 UOM327685:UOO327686 UYI327685:UYK327686 VIE327685:VIG327686 VSA327685:VSC327686 WBW327685:WBY327686 WLS327685:WLU327686 WVO327685:WVQ327686 G393221:I393222 JC393221:JE393222 SY393221:TA393222 ACU393221:ACW393222 AMQ393221:AMS393222 AWM393221:AWO393222 BGI393221:BGK393222 BQE393221:BQG393222 CAA393221:CAC393222 CJW393221:CJY393222 CTS393221:CTU393222 DDO393221:DDQ393222 DNK393221:DNM393222 DXG393221:DXI393222 EHC393221:EHE393222 EQY393221:ERA393222 FAU393221:FAW393222 FKQ393221:FKS393222 FUM393221:FUO393222 GEI393221:GEK393222 GOE393221:GOG393222 GYA393221:GYC393222 HHW393221:HHY393222 HRS393221:HRU393222 IBO393221:IBQ393222 ILK393221:ILM393222 IVG393221:IVI393222 JFC393221:JFE393222 JOY393221:JPA393222 JYU393221:JYW393222 KIQ393221:KIS393222 KSM393221:KSO393222 LCI393221:LCK393222 LME393221:LMG393222 LWA393221:LWC393222 MFW393221:MFY393222 MPS393221:MPU393222 MZO393221:MZQ393222 NJK393221:NJM393222 NTG393221:NTI393222 ODC393221:ODE393222 OMY393221:ONA393222 OWU393221:OWW393222 PGQ393221:PGS393222 PQM393221:PQO393222 QAI393221:QAK393222 QKE393221:QKG393222 QUA393221:QUC393222 RDW393221:RDY393222 RNS393221:RNU393222 RXO393221:RXQ393222 SHK393221:SHM393222 SRG393221:SRI393222 TBC393221:TBE393222 TKY393221:TLA393222 TUU393221:TUW393222 UEQ393221:UES393222 UOM393221:UOO393222 UYI393221:UYK393222 VIE393221:VIG393222 VSA393221:VSC393222 WBW393221:WBY393222 WLS393221:WLU393222 WVO393221:WVQ393222 G458757:I458758 JC458757:JE458758 SY458757:TA458758 ACU458757:ACW458758 AMQ458757:AMS458758 AWM458757:AWO458758 BGI458757:BGK458758 BQE458757:BQG458758 CAA458757:CAC458758 CJW458757:CJY458758 CTS458757:CTU458758 DDO458757:DDQ458758 DNK458757:DNM458758 DXG458757:DXI458758 EHC458757:EHE458758 EQY458757:ERA458758 FAU458757:FAW458758 FKQ458757:FKS458758 FUM458757:FUO458758 GEI458757:GEK458758 GOE458757:GOG458758 GYA458757:GYC458758 HHW458757:HHY458758 HRS458757:HRU458758 IBO458757:IBQ458758 ILK458757:ILM458758 IVG458757:IVI458758 JFC458757:JFE458758 JOY458757:JPA458758 JYU458757:JYW458758 KIQ458757:KIS458758 KSM458757:KSO458758 LCI458757:LCK458758 LME458757:LMG458758 LWA458757:LWC458758 MFW458757:MFY458758 MPS458757:MPU458758 MZO458757:MZQ458758 NJK458757:NJM458758 NTG458757:NTI458758 ODC458757:ODE458758 OMY458757:ONA458758 OWU458757:OWW458758 PGQ458757:PGS458758 PQM458757:PQO458758 QAI458757:QAK458758 QKE458757:QKG458758 QUA458757:QUC458758 RDW458757:RDY458758 RNS458757:RNU458758 RXO458757:RXQ458758 SHK458757:SHM458758 SRG458757:SRI458758 TBC458757:TBE458758 TKY458757:TLA458758 TUU458757:TUW458758 UEQ458757:UES458758 UOM458757:UOO458758 UYI458757:UYK458758 VIE458757:VIG458758 VSA458757:VSC458758 WBW458757:WBY458758 WLS458757:WLU458758 WVO458757:WVQ458758 G524293:I524294 JC524293:JE524294 SY524293:TA524294 ACU524293:ACW524294 AMQ524293:AMS524294 AWM524293:AWO524294 BGI524293:BGK524294 BQE524293:BQG524294 CAA524293:CAC524294 CJW524293:CJY524294 CTS524293:CTU524294 DDO524293:DDQ524294 DNK524293:DNM524294 DXG524293:DXI524294 EHC524293:EHE524294 EQY524293:ERA524294 FAU524293:FAW524294 FKQ524293:FKS524294 FUM524293:FUO524294 GEI524293:GEK524294 GOE524293:GOG524294 GYA524293:GYC524294 HHW524293:HHY524294 HRS524293:HRU524294 IBO524293:IBQ524294 ILK524293:ILM524294 IVG524293:IVI524294 JFC524293:JFE524294 JOY524293:JPA524294 JYU524293:JYW524294 KIQ524293:KIS524294 KSM524293:KSO524294 LCI524293:LCK524294 LME524293:LMG524294 LWA524293:LWC524294 MFW524293:MFY524294 MPS524293:MPU524294 MZO524293:MZQ524294 NJK524293:NJM524294 NTG524293:NTI524294 ODC524293:ODE524294 OMY524293:ONA524294 OWU524293:OWW524294 PGQ524293:PGS524294 PQM524293:PQO524294 QAI524293:QAK524294 QKE524293:QKG524294 QUA524293:QUC524294 RDW524293:RDY524294 RNS524293:RNU524294 RXO524293:RXQ524294 SHK524293:SHM524294 SRG524293:SRI524294 TBC524293:TBE524294 TKY524293:TLA524294 TUU524293:TUW524294 UEQ524293:UES524294 UOM524293:UOO524294 UYI524293:UYK524294 VIE524293:VIG524294 VSA524293:VSC524294 WBW524293:WBY524294 WLS524293:WLU524294 WVO524293:WVQ524294 G589829:I589830 JC589829:JE589830 SY589829:TA589830 ACU589829:ACW589830 AMQ589829:AMS589830 AWM589829:AWO589830 BGI589829:BGK589830 BQE589829:BQG589830 CAA589829:CAC589830 CJW589829:CJY589830 CTS589829:CTU589830 DDO589829:DDQ589830 DNK589829:DNM589830 DXG589829:DXI589830 EHC589829:EHE589830 EQY589829:ERA589830 FAU589829:FAW589830 FKQ589829:FKS589830 FUM589829:FUO589830 GEI589829:GEK589830 GOE589829:GOG589830 GYA589829:GYC589830 HHW589829:HHY589830 HRS589829:HRU589830 IBO589829:IBQ589830 ILK589829:ILM589830 IVG589829:IVI589830 JFC589829:JFE589830 JOY589829:JPA589830 JYU589829:JYW589830 KIQ589829:KIS589830 KSM589829:KSO589830 LCI589829:LCK589830 LME589829:LMG589830 LWA589829:LWC589830 MFW589829:MFY589830 MPS589829:MPU589830 MZO589829:MZQ589830 NJK589829:NJM589830 NTG589829:NTI589830 ODC589829:ODE589830 OMY589829:ONA589830 OWU589829:OWW589830 PGQ589829:PGS589830 PQM589829:PQO589830 QAI589829:QAK589830 QKE589829:QKG589830 QUA589829:QUC589830 RDW589829:RDY589830 RNS589829:RNU589830 RXO589829:RXQ589830 SHK589829:SHM589830 SRG589829:SRI589830 TBC589829:TBE589830 TKY589829:TLA589830 TUU589829:TUW589830 UEQ589829:UES589830 UOM589829:UOO589830 UYI589829:UYK589830 VIE589829:VIG589830 VSA589829:VSC589830 WBW589829:WBY589830 WLS589829:WLU589830 WVO589829:WVQ589830 G655365:I655366 JC655365:JE655366 SY655365:TA655366 ACU655365:ACW655366 AMQ655365:AMS655366 AWM655365:AWO655366 BGI655365:BGK655366 BQE655365:BQG655366 CAA655365:CAC655366 CJW655365:CJY655366 CTS655365:CTU655366 DDO655365:DDQ655366 DNK655365:DNM655366 DXG655365:DXI655366 EHC655365:EHE655366 EQY655365:ERA655366 FAU655365:FAW655366 FKQ655365:FKS655366 FUM655365:FUO655366 GEI655365:GEK655366 GOE655365:GOG655366 GYA655365:GYC655366 HHW655365:HHY655366 HRS655365:HRU655366 IBO655365:IBQ655366 ILK655365:ILM655366 IVG655365:IVI655366 JFC655365:JFE655366 JOY655365:JPA655366 JYU655365:JYW655366 KIQ655365:KIS655366 KSM655365:KSO655366 LCI655365:LCK655366 LME655365:LMG655366 LWA655365:LWC655366 MFW655365:MFY655366 MPS655365:MPU655366 MZO655365:MZQ655366 NJK655365:NJM655366 NTG655365:NTI655366 ODC655365:ODE655366 OMY655365:ONA655366 OWU655365:OWW655366 PGQ655365:PGS655366 PQM655365:PQO655366 QAI655365:QAK655366 QKE655365:QKG655366 QUA655365:QUC655366 RDW655365:RDY655366 RNS655365:RNU655366 RXO655365:RXQ655366 SHK655365:SHM655366 SRG655365:SRI655366 TBC655365:TBE655366 TKY655365:TLA655366 TUU655365:TUW655366 UEQ655365:UES655366 UOM655365:UOO655366 UYI655365:UYK655366 VIE655365:VIG655366 VSA655365:VSC655366 WBW655365:WBY655366 WLS655365:WLU655366 WVO655365:WVQ655366 G720901:I720902 JC720901:JE720902 SY720901:TA720902 ACU720901:ACW720902 AMQ720901:AMS720902 AWM720901:AWO720902 BGI720901:BGK720902 BQE720901:BQG720902 CAA720901:CAC720902 CJW720901:CJY720902 CTS720901:CTU720902 DDO720901:DDQ720902 DNK720901:DNM720902 DXG720901:DXI720902 EHC720901:EHE720902 EQY720901:ERA720902 FAU720901:FAW720902 FKQ720901:FKS720902 FUM720901:FUO720902 GEI720901:GEK720902 GOE720901:GOG720902 GYA720901:GYC720902 HHW720901:HHY720902 HRS720901:HRU720902 IBO720901:IBQ720902 ILK720901:ILM720902 IVG720901:IVI720902 JFC720901:JFE720902 JOY720901:JPA720902 JYU720901:JYW720902 KIQ720901:KIS720902 KSM720901:KSO720902 LCI720901:LCK720902 LME720901:LMG720902 LWA720901:LWC720902 MFW720901:MFY720902 MPS720901:MPU720902 MZO720901:MZQ720902 NJK720901:NJM720902 NTG720901:NTI720902 ODC720901:ODE720902 OMY720901:ONA720902 OWU720901:OWW720902 PGQ720901:PGS720902 PQM720901:PQO720902 QAI720901:QAK720902 QKE720901:QKG720902 QUA720901:QUC720902 RDW720901:RDY720902 RNS720901:RNU720902 RXO720901:RXQ720902 SHK720901:SHM720902 SRG720901:SRI720902 TBC720901:TBE720902 TKY720901:TLA720902 TUU720901:TUW720902 UEQ720901:UES720902 UOM720901:UOO720902 UYI720901:UYK720902 VIE720901:VIG720902 VSA720901:VSC720902 WBW720901:WBY720902 WLS720901:WLU720902 WVO720901:WVQ720902 G786437:I786438 JC786437:JE786438 SY786437:TA786438 ACU786437:ACW786438 AMQ786437:AMS786438 AWM786437:AWO786438 BGI786437:BGK786438 BQE786437:BQG786438 CAA786437:CAC786438 CJW786437:CJY786438 CTS786437:CTU786438 DDO786437:DDQ786438 DNK786437:DNM786438 DXG786437:DXI786438 EHC786437:EHE786438 EQY786437:ERA786438 FAU786437:FAW786438 FKQ786437:FKS786438 FUM786437:FUO786438 GEI786437:GEK786438 GOE786437:GOG786438 GYA786437:GYC786438 HHW786437:HHY786438 HRS786437:HRU786438 IBO786437:IBQ786438 ILK786437:ILM786438 IVG786437:IVI786438 JFC786437:JFE786438 JOY786437:JPA786438 JYU786437:JYW786438 KIQ786437:KIS786438 KSM786437:KSO786438 LCI786437:LCK786438 LME786437:LMG786438 LWA786437:LWC786438 MFW786437:MFY786438 MPS786437:MPU786438 MZO786437:MZQ786438 NJK786437:NJM786438 NTG786437:NTI786438 ODC786437:ODE786438 OMY786437:ONA786438 OWU786437:OWW786438 PGQ786437:PGS786438 PQM786437:PQO786438 QAI786437:QAK786438 QKE786437:QKG786438 QUA786437:QUC786438 RDW786437:RDY786438 RNS786437:RNU786438 RXO786437:RXQ786438 SHK786437:SHM786438 SRG786437:SRI786438 TBC786437:TBE786438 TKY786437:TLA786438 TUU786437:TUW786438 UEQ786437:UES786438 UOM786437:UOO786438 UYI786437:UYK786438 VIE786437:VIG786438 VSA786437:VSC786438 WBW786437:WBY786438 WLS786437:WLU786438 WVO786437:WVQ786438 G851973:I851974 JC851973:JE851974 SY851973:TA851974 ACU851973:ACW851974 AMQ851973:AMS851974 AWM851973:AWO851974 BGI851973:BGK851974 BQE851973:BQG851974 CAA851973:CAC851974 CJW851973:CJY851974 CTS851973:CTU851974 DDO851973:DDQ851974 DNK851973:DNM851974 DXG851973:DXI851974 EHC851973:EHE851974 EQY851973:ERA851974 FAU851973:FAW851974 FKQ851973:FKS851974 FUM851973:FUO851974 GEI851973:GEK851974 GOE851973:GOG851974 GYA851973:GYC851974 HHW851973:HHY851974 HRS851973:HRU851974 IBO851973:IBQ851974 ILK851973:ILM851974 IVG851973:IVI851974 JFC851973:JFE851974 JOY851973:JPA851974 JYU851973:JYW851974 KIQ851973:KIS851974 KSM851973:KSO851974 LCI851973:LCK851974 LME851973:LMG851974 LWA851973:LWC851974 MFW851973:MFY851974 MPS851973:MPU851974 MZO851973:MZQ851974 NJK851973:NJM851974 NTG851973:NTI851974 ODC851973:ODE851974 OMY851973:ONA851974 OWU851973:OWW851974 PGQ851973:PGS851974 PQM851973:PQO851974 QAI851973:QAK851974 QKE851973:QKG851974 QUA851973:QUC851974 RDW851973:RDY851974 RNS851973:RNU851974 RXO851973:RXQ851974 SHK851973:SHM851974 SRG851973:SRI851974 TBC851973:TBE851974 TKY851973:TLA851974 TUU851973:TUW851974 UEQ851973:UES851974 UOM851973:UOO851974 UYI851973:UYK851974 VIE851973:VIG851974 VSA851973:VSC851974 WBW851973:WBY851974 WLS851973:WLU851974 WVO851973:WVQ851974 G917509:I917510 JC917509:JE917510 SY917509:TA917510 ACU917509:ACW917510 AMQ917509:AMS917510 AWM917509:AWO917510 BGI917509:BGK917510 BQE917509:BQG917510 CAA917509:CAC917510 CJW917509:CJY917510 CTS917509:CTU917510 DDO917509:DDQ917510 DNK917509:DNM917510 DXG917509:DXI917510 EHC917509:EHE917510 EQY917509:ERA917510 FAU917509:FAW917510 FKQ917509:FKS917510 FUM917509:FUO917510 GEI917509:GEK917510 GOE917509:GOG917510 GYA917509:GYC917510 HHW917509:HHY917510 HRS917509:HRU917510 IBO917509:IBQ917510 ILK917509:ILM917510 IVG917509:IVI917510 JFC917509:JFE917510 JOY917509:JPA917510 JYU917509:JYW917510 KIQ917509:KIS917510 KSM917509:KSO917510 LCI917509:LCK917510 LME917509:LMG917510 LWA917509:LWC917510 MFW917509:MFY917510 MPS917509:MPU917510 MZO917509:MZQ917510 NJK917509:NJM917510 NTG917509:NTI917510 ODC917509:ODE917510 OMY917509:ONA917510 OWU917509:OWW917510 PGQ917509:PGS917510 PQM917509:PQO917510 QAI917509:QAK917510 QKE917509:QKG917510 QUA917509:QUC917510 RDW917509:RDY917510 RNS917509:RNU917510 RXO917509:RXQ917510 SHK917509:SHM917510 SRG917509:SRI917510 TBC917509:TBE917510 TKY917509:TLA917510 TUU917509:TUW917510 UEQ917509:UES917510 UOM917509:UOO917510 UYI917509:UYK917510 VIE917509:VIG917510 VSA917509:VSC917510 WBW917509:WBY917510 WLS917509:WLU917510 WVO917509:WVQ917510 G983045:I983046 JC983045:JE983046 SY983045:TA983046 ACU983045:ACW983046 AMQ983045:AMS983046 AWM983045:AWO983046 BGI983045:BGK983046 BQE983045:BQG983046 CAA983045:CAC983046 CJW983045:CJY983046 CTS983045:CTU983046 DDO983045:DDQ983046 DNK983045:DNM983046 DXG983045:DXI983046 EHC983045:EHE983046 EQY983045:ERA983046 FAU983045:FAW983046 FKQ983045:FKS983046 FUM983045:FUO983046 GEI983045:GEK983046 GOE983045:GOG983046 GYA983045:GYC983046 HHW983045:HHY983046 HRS983045:HRU983046 IBO983045:IBQ983046 ILK983045:ILM983046 IVG983045:IVI983046 JFC983045:JFE983046 JOY983045:JPA983046 JYU983045:JYW983046 KIQ983045:KIS983046 KSM983045:KSO983046 LCI983045:LCK983046 LME983045:LMG983046 LWA983045:LWC983046 MFW983045:MFY983046 MPS983045:MPU983046 MZO983045:MZQ983046 NJK983045:NJM983046 NTG983045:NTI983046 ODC983045:ODE983046 OMY983045:ONA983046 OWU983045:OWW983046 PGQ983045:PGS983046 PQM983045:PQO983046 QAI983045:QAK983046 QKE983045:QKG983046 QUA983045:QUC983046 RDW983045:RDY983046 RNS983045:RNU983046 RXO983045:RXQ983046 SHK983045:SHM983046 SRG983045:SRI983046 TBC983045:TBE983046 TKY983045:TLA983046 TUU983045:TUW983046 UEQ983045:UES983046 UOM983045:UOO983046 UYI983045:UYK983046 VIE983045:VIG983046 VSA983045:VSC983046 WBW983045:WBY983046 WLS983045:WLU983046 WVO983045:WVQ983046">
      <formula1>$B$64:$B$65</formula1>
    </dataValidation>
    <dataValidation type="list" allowBlank="1" showInputMessage="1" showErrorMessage="1" sqref="J5:J6 JF5:JF6 TB5:TB6 ACX5:ACX6 AMT5:AMT6 AWP5:AWP6 BGL5:BGL6 BQH5:BQH6 CAD5:CAD6 CJZ5:CJZ6 CTV5:CTV6 DDR5:DDR6 DNN5:DNN6 DXJ5:DXJ6 EHF5:EHF6 ERB5:ERB6 FAX5:FAX6 FKT5:FKT6 FUP5:FUP6 GEL5:GEL6 GOH5:GOH6 GYD5:GYD6 HHZ5:HHZ6 HRV5:HRV6 IBR5:IBR6 ILN5:ILN6 IVJ5:IVJ6 JFF5:JFF6 JPB5:JPB6 JYX5:JYX6 KIT5:KIT6 KSP5:KSP6 LCL5:LCL6 LMH5:LMH6 LWD5:LWD6 MFZ5:MFZ6 MPV5:MPV6 MZR5:MZR6 NJN5:NJN6 NTJ5:NTJ6 ODF5:ODF6 ONB5:ONB6 OWX5:OWX6 PGT5:PGT6 PQP5:PQP6 QAL5:QAL6 QKH5:QKH6 QUD5:QUD6 RDZ5:RDZ6 RNV5:RNV6 RXR5:RXR6 SHN5:SHN6 SRJ5:SRJ6 TBF5:TBF6 TLB5:TLB6 TUX5:TUX6 UET5:UET6 UOP5:UOP6 UYL5:UYL6 VIH5:VIH6 VSD5:VSD6 WBZ5:WBZ6 WLV5:WLV6 WVR5:WVR6 J65541:J65542 JF65541:JF65542 TB65541:TB65542 ACX65541:ACX65542 AMT65541:AMT65542 AWP65541:AWP65542 BGL65541:BGL65542 BQH65541:BQH65542 CAD65541:CAD65542 CJZ65541:CJZ65542 CTV65541:CTV65542 DDR65541:DDR65542 DNN65541:DNN65542 DXJ65541:DXJ65542 EHF65541:EHF65542 ERB65541:ERB65542 FAX65541:FAX65542 FKT65541:FKT65542 FUP65541:FUP65542 GEL65541:GEL65542 GOH65541:GOH65542 GYD65541:GYD65542 HHZ65541:HHZ65542 HRV65541:HRV65542 IBR65541:IBR65542 ILN65541:ILN65542 IVJ65541:IVJ65542 JFF65541:JFF65542 JPB65541:JPB65542 JYX65541:JYX65542 KIT65541:KIT65542 KSP65541:KSP65542 LCL65541:LCL65542 LMH65541:LMH65542 LWD65541:LWD65542 MFZ65541:MFZ65542 MPV65541:MPV65542 MZR65541:MZR65542 NJN65541:NJN65542 NTJ65541:NTJ65542 ODF65541:ODF65542 ONB65541:ONB65542 OWX65541:OWX65542 PGT65541:PGT65542 PQP65541:PQP65542 QAL65541:QAL65542 QKH65541:QKH65542 QUD65541:QUD65542 RDZ65541:RDZ65542 RNV65541:RNV65542 RXR65541:RXR65542 SHN65541:SHN65542 SRJ65541:SRJ65542 TBF65541:TBF65542 TLB65541:TLB65542 TUX65541:TUX65542 UET65541:UET65542 UOP65541:UOP65542 UYL65541:UYL65542 VIH65541:VIH65542 VSD65541:VSD65542 WBZ65541:WBZ65542 WLV65541:WLV65542 WVR65541:WVR65542 J131077:J131078 JF131077:JF131078 TB131077:TB131078 ACX131077:ACX131078 AMT131077:AMT131078 AWP131077:AWP131078 BGL131077:BGL131078 BQH131077:BQH131078 CAD131077:CAD131078 CJZ131077:CJZ131078 CTV131077:CTV131078 DDR131077:DDR131078 DNN131077:DNN131078 DXJ131077:DXJ131078 EHF131077:EHF131078 ERB131077:ERB131078 FAX131077:FAX131078 FKT131077:FKT131078 FUP131077:FUP131078 GEL131077:GEL131078 GOH131077:GOH131078 GYD131077:GYD131078 HHZ131077:HHZ131078 HRV131077:HRV131078 IBR131077:IBR131078 ILN131077:ILN131078 IVJ131077:IVJ131078 JFF131077:JFF131078 JPB131077:JPB131078 JYX131077:JYX131078 KIT131077:KIT131078 KSP131077:KSP131078 LCL131077:LCL131078 LMH131077:LMH131078 LWD131077:LWD131078 MFZ131077:MFZ131078 MPV131077:MPV131078 MZR131077:MZR131078 NJN131077:NJN131078 NTJ131077:NTJ131078 ODF131077:ODF131078 ONB131077:ONB131078 OWX131077:OWX131078 PGT131077:PGT131078 PQP131077:PQP131078 QAL131077:QAL131078 QKH131077:QKH131078 QUD131077:QUD131078 RDZ131077:RDZ131078 RNV131077:RNV131078 RXR131077:RXR131078 SHN131077:SHN131078 SRJ131077:SRJ131078 TBF131077:TBF131078 TLB131077:TLB131078 TUX131077:TUX131078 UET131077:UET131078 UOP131077:UOP131078 UYL131077:UYL131078 VIH131077:VIH131078 VSD131077:VSD131078 WBZ131077:WBZ131078 WLV131077:WLV131078 WVR131077:WVR131078 J196613:J196614 JF196613:JF196614 TB196613:TB196614 ACX196613:ACX196614 AMT196613:AMT196614 AWP196613:AWP196614 BGL196613:BGL196614 BQH196613:BQH196614 CAD196613:CAD196614 CJZ196613:CJZ196614 CTV196613:CTV196614 DDR196613:DDR196614 DNN196613:DNN196614 DXJ196613:DXJ196614 EHF196613:EHF196614 ERB196613:ERB196614 FAX196613:FAX196614 FKT196613:FKT196614 FUP196613:FUP196614 GEL196613:GEL196614 GOH196613:GOH196614 GYD196613:GYD196614 HHZ196613:HHZ196614 HRV196613:HRV196614 IBR196613:IBR196614 ILN196613:ILN196614 IVJ196613:IVJ196614 JFF196613:JFF196614 JPB196613:JPB196614 JYX196613:JYX196614 KIT196613:KIT196614 KSP196613:KSP196614 LCL196613:LCL196614 LMH196613:LMH196614 LWD196613:LWD196614 MFZ196613:MFZ196614 MPV196613:MPV196614 MZR196613:MZR196614 NJN196613:NJN196614 NTJ196613:NTJ196614 ODF196613:ODF196614 ONB196613:ONB196614 OWX196613:OWX196614 PGT196613:PGT196614 PQP196613:PQP196614 QAL196613:QAL196614 QKH196613:QKH196614 QUD196613:QUD196614 RDZ196613:RDZ196614 RNV196613:RNV196614 RXR196613:RXR196614 SHN196613:SHN196614 SRJ196613:SRJ196614 TBF196613:TBF196614 TLB196613:TLB196614 TUX196613:TUX196614 UET196613:UET196614 UOP196613:UOP196614 UYL196613:UYL196614 VIH196613:VIH196614 VSD196613:VSD196614 WBZ196613:WBZ196614 WLV196613:WLV196614 WVR196613:WVR196614 J262149:J262150 JF262149:JF262150 TB262149:TB262150 ACX262149:ACX262150 AMT262149:AMT262150 AWP262149:AWP262150 BGL262149:BGL262150 BQH262149:BQH262150 CAD262149:CAD262150 CJZ262149:CJZ262150 CTV262149:CTV262150 DDR262149:DDR262150 DNN262149:DNN262150 DXJ262149:DXJ262150 EHF262149:EHF262150 ERB262149:ERB262150 FAX262149:FAX262150 FKT262149:FKT262150 FUP262149:FUP262150 GEL262149:GEL262150 GOH262149:GOH262150 GYD262149:GYD262150 HHZ262149:HHZ262150 HRV262149:HRV262150 IBR262149:IBR262150 ILN262149:ILN262150 IVJ262149:IVJ262150 JFF262149:JFF262150 JPB262149:JPB262150 JYX262149:JYX262150 KIT262149:KIT262150 KSP262149:KSP262150 LCL262149:LCL262150 LMH262149:LMH262150 LWD262149:LWD262150 MFZ262149:MFZ262150 MPV262149:MPV262150 MZR262149:MZR262150 NJN262149:NJN262150 NTJ262149:NTJ262150 ODF262149:ODF262150 ONB262149:ONB262150 OWX262149:OWX262150 PGT262149:PGT262150 PQP262149:PQP262150 QAL262149:QAL262150 QKH262149:QKH262150 QUD262149:QUD262150 RDZ262149:RDZ262150 RNV262149:RNV262150 RXR262149:RXR262150 SHN262149:SHN262150 SRJ262149:SRJ262150 TBF262149:TBF262150 TLB262149:TLB262150 TUX262149:TUX262150 UET262149:UET262150 UOP262149:UOP262150 UYL262149:UYL262150 VIH262149:VIH262150 VSD262149:VSD262150 WBZ262149:WBZ262150 WLV262149:WLV262150 WVR262149:WVR262150 J327685:J327686 JF327685:JF327686 TB327685:TB327686 ACX327685:ACX327686 AMT327685:AMT327686 AWP327685:AWP327686 BGL327685:BGL327686 BQH327685:BQH327686 CAD327685:CAD327686 CJZ327685:CJZ327686 CTV327685:CTV327686 DDR327685:DDR327686 DNN327685:DNN327686 DXJ327685:DXJ327686 EHF327685:EHF327686 ERB327685:ERB327686 FAX327685:FAX327686 FKT327685:FKT327686 FUP327685:FUP327686 GEL327685:GEL327686 GOH327685:GOH327686 GYD327685:GYD327686 HHZ327685:HHZ327686 HRV327685:HRV327686 IBR327685:IBR327686 ILN327685:ILN327686 IVJ327685:IVJ327686 JFF327685:JFF327686 JPB327685:JPB327686 JYX327685:JYX327686 KIT327685:KIT327686 KSP327685:KSP327686 LCL327685:LCL327686 LMH327685:LMH327686 LWD327685:LWD327686 MFZ327685:MFZ327686 MPV327685:MPV327686 MZR327685:MZR327686 NJN327685:NJN327686 NTJ327685:NTJ327686 ODF327685:ODF327686 ONB327685:ONB327686 OWX327685:OWX327686 PGT327685:PGT327686 PQP327685:PQP327686 QAL327685:QAL327686 QKH327685:QKH327686 QUD327685:QUD327686 RDZ327685:RDZ327686 RNV327685:RNV327686 RXR327685:RXR327686 SHN327685:SHN327686 SRJ327685:SRJ327686 TBF327685:TBF327686 TLB327685:TLB327686 TUX327685:TUX327686 UET327685:UET327686 UOP327685:UOP327686 UYL327685:UYL327686 VIH327685:VIH327686 VSD327685:VSD327686 WBZ327685:WBZ327686 WLV327685:WLV327686 WVR327685:WVR327686 J393221:J393222 JF393221:JF393222 TB393221:TB393222 ACX393221:ACX393222 AMT393221:AMT393222 AWP393221:AWP393222 BGL393221:BGL393222 BQH393221:BQH393222 CAD393221:CAD393222 CJZ393221:CJZ393222 CTV393221:CTV393222 DDR393221:DDR393222 DNN393221:DNN393222 DXJ393221:DXJ393222 EHF393221:EHF393222 ERB393221:ERB393222 FAX393221:FAX393222 FKT393221:FKT393222 FUP393221:FUP393222 GEL393221:GEL393222 GOH393221:GOH393222 GYD393221:GYD393222 HHZ393221:HHZ393222 HRV393221:HRV393222 IBR393221:IBR393222 ILN393221:ILN393222 IVJ393221:IVJ393222 JFF393221:JFF393222 JPB393221:JPB393222 JYX393221:JYX393222 KIT393221:KIT393222 KSP393221:KSP393222 LCL393221:LCL393222 LMH393221:LMH393222 LWD393221:LWD393222 MFZ393221:MFZ393222 MPV393221:MPV393222 MZR393221:MZR393222 NJN393221:NJN393222 NTJ393221:NTJ393222 ODF393221:ODF393222 ONB393221:ONB393222 OWX393221:OWX393222 PGT393221:PGT393222 PQP393221:PQP393222 QAL393221:QAL393222 QKH393221:QKH393222 QUD393221:QUD393222 RDZ393221:RDZ393222 RNV393221:RNV393222 RXR393221:RXR393222 SHN393221:SHN393222 SRJ393221:SRJ393222 TBF393221:TBF393222 TLB393221:TLB393222 TUX393221:TUX393222 UET393221:UET393222 UOP393221:UOP393222 UYL393221:UYL393222 VIH393221:VIH393222 VSD393221:VSD393222 WBZ393221:WBZ393222 WLV393221:WLV393222 WVR393221:WVR393222 J458757:J458758 JF458757:JF458758 TB458757:TB458758 ACX458757:ACX458758 AMT458757:AMT458758 AWP458757:AWP458758 BGL458757:BGL458758 BQH458757:BQH458758 CAD458757:CAD458758 CJZ458757:CJZ458758 CTV458757:CTV458758 DDR458757:DDR458758 DNN458757:DNN458758 DXJ458757:DXJ458758 EHF458757:EHF458758 ERB458757:ERB458758 FAX458757:FAX458758 FKT458757:FKT458758 FUP458757:FUP458758 GEL458757:GEL458758 GOH458757:GOH458758 GYD458757:GYD458758 HHZ458757:HHZ458758 HRV458757:HRV458758 IBR458757:IBR458758 ILN458757:ILN458758 IVJ458757:IVJ458758 JFF458757:JFF458758 JPB458757:JPB458758 JYX458757:JYX458758 KIT458757:KIT458758 KSP458757:KSP458758 LCL458757:LCL458758 LMH458757:LMH458758 LWD458757:LWD458758 MFZ458757:MFZ458758 MPV458757:MPV458758 MZR458757:MZR458758 NJN458757:NJN458758 NTJ458757:NTJ458758 ODF458757:ODF458758 ONB458757:ONB458758 OWX458757:OWX458758 PGT458757:PGT458758 PQP458757:PQP458758 QAL458757:QAL458758 QKH458757:QKH458758 QUD458757:QUD458758 RDZ458757:RDZ458758 RNV458757:RNV458758 RXR458757:RXR458758 SHN458757:SHN458758 SRJ458757:SRJ458758 TBF458757:TBF458758 TLB458757:TLB458758 TUX458757:TUX458758 UET458757:UET458758 UOP458757:UOP458758 UYL458757:UYL458758 VIH458757:VIH458758 VSD458757:VSD458758 WBZ458757:WBZ458758 WLV458757:WLV458758 WVR458757:WVR458758 J524293:J524294 JF524293:JF524294 TB524293:TB524294 ACX524293:ACX524294 AMT524293:AMT524294 AWP524293:AWP524294 BGL524293:BGL524294 BQH524293:BQH524294 CAD524293:CAD524294 CJZ524293:CJZ524294 CTV524293:CTV524294 DDR524293:DDR524294 DNN524293:DNN524294 DXJ524293:DXJ524294 EHF524293:EHF524294 ERB524293:ERB524294 FAX524293:FAX524294 FKT524293:FKT524294 FUP524293:FUP524294 GEL524293:GEL524294 GOH524293:GOH524294 GYD524293:GYD524294 HHZ524293:HHZ524294 HRV524293:HRV524294 IBR524293:IBR524294 ILN524293:ILN524294 IVJ524293:IVJ524294 JFF524293:JFF524294 JPB524293:JPB524294 JYX524293:JYX524294 KIT524293:KIT524294 KSP524293:KSP524294 LCL524293:LCL524294 LMH524293:LMH524294 LWD524293:LWD524294 MFZ524293:MFZ524294 MPV524293:MPV524294 MZR524293:MZR524294 NJN524293:NJN524294 NTJ524293:NTJ524294 ODF524293:ODF524294 ONB524293:ONB524294 OWX524293:OWX524294 PGT524293:PGT524294 PQP524293:PQP524294 QAL524293:QAL524294 QKH524293:QKH524294 QUD524293:QUD524294 RDZ524293:RDZ524294 RNV524293:RNV524294 RXR524293:RXR524294 SHN524293:SHN524294 SRJ524293:SRJ524294 TBF524293:TBF524294 TLB524293:TLB524294 TUX524293:TUX524294 UET524293:UET524294 UOP524293:UOP524294 UYL524293:UYL524294 VIH524293:VIH524294 VSD524293:VSD524294 WBZ524293:WBZ524294 WLV524293:WLV524294 WVR524293:WVR524294 J589829:J589830 JF589829:JF589830 TB589829:TB589830 ACX589829:ACX589830 AMT589829:AMT589830 AWP589829:AWP589830 BGL589829:BGL589830 BQH589829:BQH589830 CAD589829:CAD589830 CJZ589829:CJZ589830 CTV589829:CTV589830 DDR589829:DDR589830 DNN589829:DNN589830 DXJ589829:DXJ589830 EHF589829:EHF589830 ERB589829:ERB589830 FAX589829:FAX589830 FKT589829:FKT589830 FUP589829:FUP589830 GEL589829:GEL589830 GOH589829:GOH589830 GYD589829:GYD589830 HHZ589829:HHZ589830 HRV589829:HRV589830 IBR589829:IBR589830 ILN589829:ILN589830 IVJ589829:IVJ589830 JFF589829:JFF589830 JPB589829:JPB589830 JYX589829:JYX589830 KIT589829:KIT589830 KSP589829:KSP589830 LCL589829:LCL589830 LMH589829:LMH589830 LWD589829:LWD589830 MFZ589829:MFZ589830 MPV589829:MPV589830 MZR589829:MZR589830 NJN589829:NJN589830 NTJ589829:NTJ589830 ODF589829:ODF589830 ONB589829:ONB589830 OWX589829:OWX589830 PGT589829:PGT589830 PQP589829:PQP589830 QAL589829:QAL589830 QKH589829:QKH589830 QUD589829:QUD589830 RDZ589829:RDZ589830 RNV589829:RNV589830 RXR589829:RXR589830 SHN589829:SHN589830 SRJ589829:SRJ589830 TBF589829:TBF589830 TLB589829:TLB589830 TUX589829:TUX589830 UET589829:UET589830 UOP589829:UOP589830 UYL589829:UYL589830 VIH589829:VIH589830 VSD589829:VSD589830 WBZ589829:WBZ589830 WLV589829:WLV589830 WVR589829:WVR589830 J655365:J655366 JF655365:JF655366 TB655365:TB655366 ACX655365:ACX655366 AMT655365:AMT655366 AWP655365:AWP655366 BGL655365:BGL655366 BQH655365:BQH655366 CAD655365:CAD655366 CJZ655365:CJZ655366 CTV655365:CTV655366 DDR655365:DDR655366 DNN655365:DNN655366 DXJ655365:DXJ655366 EHF655365:EHF655366 ERB655365:ERB655366 FAX655365:FAX655366 FKT655365:FKT655366 FUP655365:FUP655366 GEL655365:GEL655366 GOH655365:GOH655366 GYD655365:GYD655366 HHZ655365:HHZ655366 HRV655365:HRV655366 IBR655365:IBR655366 ILN655365:ILN655366 IVJ655365:IVJ655366 JFF655365:JFF655366 JPB655365:JPB655366 JYX655365:JYX655366 KIT655365:KIT655366 KSP655365:KSP655366 LCL655365:LCL655366 LMH655365:LMH655366 LWD655365:LWD655366 MFZ655365:MFZ655366 MPV655365:MPV655366 MZR655365:MZR655366 NJN655365:NJN655366 NTJ655365:NTJ655366 ODF655365:ODF655366 ONB655365:ONB655366 OWX655365:OWX655366 PGT655365:PGT655366 PQP655365:PQP655366 QAL655365:QAL655366 QKH655365:QKH655366 QUD655365:QUD655366 RDZ655365:RDZ655366 RNV655365:RNV655366 RXR655365:RXR655366 SHN655365:SHN655366 SRJ655365:SRJ655366 TBF655365:TBF655366 TLB655365:TLB655366 TUX655365:TUX655366 UET655365:UET655366 UOP655365:UOP655366 UYL655365:UYL655366 VIH655365:VIH655366 VSD655365:VSD655366 WBZ655365:WBZ655366 WLV655365:WLV655366 WVR655365:WVR655366 J720901:J720902 JF720901:JF720902 TB720901:TB720902 ACX720901:ACX720902 AMT720901:AMT720902 AWP720901:AWP720902 BGL720901:BGL720902 BQH720901:BQH720902 CAD720901:CAD720902 CJZ720901:CJZ720902 CTV720901:CTV720902 DDR720901:DDR720902 DNN720901:DNN720902 DXJ720901:DXJ720902 EHF720901:EHF720902 ERB720901:ERB720902 FAX720901:FAX720902 FKT720901:FKT720902 FUP720901:FUP720902 GEL720901:GEL720902 GOH720901:GOH720902 GYD720901:GYD720902 HHZ720901:HHZ720902 HRV720901:HRV720902 IBR720901:IBR720902 ILN720901:ILN720902 IVJ720901:IVJ720902 JFF720901:JFF720902 JPB720901:JPB720902 JYX720901:JYX720902 KIT720901:KIT720902 KSP720901:KSP720902 LCL720901:LCL720902 LMH720901:LMH720902 LWD720901:LWD720902 MFZ720901:MFZ720902 MPV720901:MPV720902 MZR720901:MZR720902 NJN720901:NJN720902 NTJ720901:NTJ720902 ODF720901:ODF720902 ONB720901:ONB720902 OWX720901:OWX720902 PGT720901:PGT720902 PQP720901:PQP720902 QAL720901:QAL720902 QKH720901:QKH720902 QUD720901:QUD720902 RDZ720901:RDZ720902 RNV720901:RNV720902 RXR720901:RXR720902 SHN720901:SHN720902 SRJ720901:SRJ720902 TBF720901:TBF720902 TLB720901:TLB720902 TUX720901:TUX720902 UET720901:UET720902 UOP720901:UOP720902 UYL720901:UYL720902 VIH720901:VIH720902 VSD720901:VSD720902 WBZ720901:WBZ720902 WLV720901:WLV720902 WVR720901:WVR720902 J786437:J786438 JF786437:JF786438 TB786437:TB786438 ACX786437:ACX786438 AMT786437:AMT786438 AWP786437:AWP786438 BGL786437:BGL786438 BQH786437:BQH786438 CAD786437:CAD786438 CJZ786437:CJZ786438 CTV786437:CTV786438 DDR786437:DDR786438 DNN786437:DNN786438 DXJ786437:DXJ786438 EHF786437:EHF786438 ERB786437:ERB786438 FAX786437:FAX786438 FKT786437:FKT786438 FUP786437:FUP786438 GEL786437:GEL786438 GOH786437:GOH786438 GYD786437:GYD786438 HHZ786437:HHZ786438 HRV786437:HRV786438 IBR786437:IBR786438 ILN786437:ILN786438 IVJ786437:IVJ786438 JFF786437:JFF786438 JPB786437:JPB786438 JYX786437:JYX786438 KIT786437:KIT786438 KSP786437:KSP786438 LCL786437:LCL786438 LMH786437:LMH786438 LWD786437:LWD786438 MFZ786437:MFZ786438 MPV786437:MPV786438 MZR786437:MZR786438 NJN786437:NJN786438 NTJ786437:NTJ786438 ODF786437:ODF786438 ONB786437:ONB786438 OWX786437:OWX786438 PGT786437:PGT786438 PQP786437:PQP786438 QAL786437:QAL786438 QKH786437:QKH786438 QUD786437:QUD786438 RDZ786437:RDZ786438 RNV786437:RNV786438 RXR786437:RXR786438 SHN786437:SHN786438 SRJ786437:SRJ786438 TBF786437:TBF786438 TLB786437:TLB786438 TUX786437:TUX786438 UET786437:UET786438 UOP786437:UOP786438 UYL786437:UYL786438 VIH786437:VIH786438 VSD786437:VSD786438 WBZ786437:WBZ786438 WLV786437:WLV786438 WVR786437:WVR786438 J851973:J851974 JF851973:JF851974 TB851973:TB851974 ACX851973:ACX851974 AMT851973:AMT851974 AWP851973:AWP851974 BGL851973:BGL851974 BQH851973:BQH851974 CAD851973:CAD851974 CJZ851973:CJZ851974 CTV851973:CTV851974 DDR851973:DDR851974 DNN851973:DNN851974 DXJ851973:DXJ851974 EHF851973:EHF851974 ERB851973:ERB851974 FAX851973:FAX851974 FKT851973:FKT851974 FUP851973:FUP851974 GEL851973:GEL851974 GOH851973:GOH851974 GYD851973:GYD851974 HHZ851973:HHZ851974 HRV851973:HRV851974 IBR851973:IBR851974 ILN851973:ILN851974 IVJ851973:IVJ851974 JFF851973:JFF851974 JPB851973:JPB851974 JYX851973:JYX851974 KIT851973:KIT851974 KSP851973:KSP851974 LCL851973:LCL851974 LMH851973:LMH851974 LWD851973:LWD851974 MFZ851973:MFZ851974 MPV851973:MPV851974 MZR851973:MZR851974 NJN851973:NJN851974 NTJ851973:NTJ851974 ODF851973:ODF851974 ONB851973:ONB851974 OWX851973:OWX851974 PGT851973:PGT851974 PQP851973:PQP851974 QAL851973:QAL851974 QKH851973:QKH851974 QUD851973:QUD851974 RDZ851973:RDZ851974 RNV851973:RNV851974 RXR851973:RXR851974 SHN851973:SHN851974 SRJ851973:SRJ851974 TBF851973:TBF851974 TLB851973:TLB851974 TUX851973:TUX851974 UET851973:UET851974 UOP851973:UOP851974 UYL851973:UYL851974 VIH851973:VIH851974 VSD851973:VSD851974 WBZ851973:WBZ851974 WLV851973:WLV851974 WVR851973:WVR851974 J917509:J917510 JF917509:JF917510 TB917509:TB917510 ACX917509:ACX917510 AMT917509:AMT917510 AWP917509:AWP917510 BGL917509:BGL917510 BQH917509:BQH917510 CAD917509:CAD917510 CJZ917509:CJZ917510 CTV917509:CTV917510 DDR917509:DDR917510 DNN917509:DNN917510 DXJ917509:DXJ917510 EHF917509:EHF917510 ERB917509:ERB917510 FAX917509:FAX917510 FKT917509:FKT917510 FUP917509:FUP917510 GEL917509:GEL917510 GOH917509:GOH917510 GYD917509:GYD917510 HHZ917509:HHZ917510 HRV917509:HRV917510 IBR917509:IBR917510 ILN917509:ILN917510 IVJ917509:IVJ917510 JFF917509:JFF917510 JPB917509:JPB917510 JYX917509:JYX917510 KIT917509:KIT917510 KSP917509:KSP917510 LCL917509:LCL917510 LMH917509:LMH917510 LWD917509:LWD917510 MFZ917509:MFZ917510 MPV917509:MPV917510 MZR917509:MZR917510 NJN917509:NJN917510 NTJ917509:NTJ917510 ODF917509:ODF917510 ONB917509:ONB917510 OWX917509:OWX917510 PGT917509:PGT917510 PQP917509:PQP917510 QAL917509:QAL917510 QKH917509:QKH917510 QUD917509:QUD917510 RDZ917509:RDZ917510 RNV917509:RNV917510 RXR917509:RXR917510 SHN917509:SHN917510 SRJ917509:SRJ917510 TBF917509:TBF917510 TLB917509:TLB917510 TUX917509:TUX917510 UET917509:UET917510 UOP917509:UOP917510 UYL917509:UYL917510 VIH917509:VIH917510 VSD917509:VSD917510 WBZ917509:WBZ917510 WLV917509:WLV917510 WVR917509:WVR917510 J983045:J983046 JF983045:JF983046 TB983045:TB983046 ACX983045:ACX983046 AMT983045:AMT983046 AWP983045:AWP983046 BGL983045:BGL983046 BQH983045:BQH983046 CAD983045:CAD983046 CJZ983045:CJZ983046 CTV983045:CTV983046 DDR983045:DDR983046 DNN983045:DNN983046 DXJ983045:DXJ983046 EHF983045:EHF983046 ERB983045:ERB983046 FAX983045:FAX983046 FKT983045:FKT983046 FUP983045:FUP983046 GEL983045:GEL983046 GOH983045:GOH983046 GYD983045:GYD983046 HHZ983045:HHZ983046 HRV983045:HRV983046 IBR983045:IBR983046 ILN983045:ILN983046 IVJ983045:IVJ983046 JFF983045:JFF983046 JPB983045:JPB983046 JYX983045:JYX983046 KIT983045:KIT983046 KSP983045:KSP983046 LCL983045:LCL983046 LMH983045:LMH983046 LWD983045:LWD983046 MFZ983045:MFZ983046 MPV983045:MPV983046 MZR983045:MZR983046 NJN983045:NJN983046 NTJ983045:NTJ983046 ODF983045:ODF983046 ONB983045:ONB983046 OWX983045:OWX983046 PGT983045:PGT983046 PQP983045:PQP983046 QAL983045:QAL983046 QKH983045:QKH983046 QUD983045:QUD983046 RDZ983045:RDZ983046 RNV983045:RNV983046 RXR983045:RXR983046 SHN983045:SHN983046 SRJ983045:SRJ983046 TBF983045:TBF983046 TLB983045:TLB983046 TUX983045:TUX983046 UET983045:UET983046 UOP983045:UOP983046 UYL983045:UYL983046 VIH983045:VIH983046 VSD983045:VSD983046 WBZ983045:WBZ983046 WLV983045:WLV983046 WVR983045:WVR983046">
      <formula1>$J$63:$J$70</formula1>
    </dataValidation>
    <dataValidation type="list" allowBlank="1" showInputMessage="1" showErrorMessage="1" sqref="R5:R6 JN5:JN6 TJ5:TJ6 ADF5:ADF6 ANB5:ANB6 AWX5:AWX6 BGT5:BGT6 BQP5:BQP6 CAL5:CAL6 CKH5:CKH6 CUD5:CUD6 DDZ5:DDZ6 DNV5:DNV6 DXR5:DXR6 EHN5:EHN6 ERJ5:ERJ6 FBF5:FBF6 FLB5:FLB6 FUX5:FUX6 GET5:GET6 GOP5:GOP6 GYL5:GYL6 HIH5:HIH6 HSD5:HSD6 IBZ5:IBZ6 ILV5:ILV6 IVR5:IVR6 JFN5:JFN6 JPJ5:JPJ6 JZF5:JZF6 KJB5:KJB6 KSX5:KSX6 LCT5:LCT6 LMP5:LMP6 LWL5:LWL6 MGH5:MGH6 MQD5:MQD6 MZZ5:MZZ6 NJV5:NJV6 NTR5:NTR6 ODN5:ODN6 ONJ5:ONJ6 OXF5:OXF6 PHB5:PHB6 PQX5:PQX6 QAT5:QAT6 QKP5:QKP6 QUL5:QUL6 REH5:REH6 ROD5:ROD6 RXZ5:RXZ6 SHV5:SHV6 SRR5:SRR6 TBN5:TBN6 TLJ5:TLJ6 TVF5:TVF6 UFB5:UFB6 UOX5:UOX6 UYT5:UYT6 VIP5:VIP6 VSL5:VSL6 WCH5:WCH6 WMD5:WMD6 WVZ5:WVZ6 R65541:R65542 JN65541:JN65542 TJ65541:TJ65542 ADF65541:ADF65542 ANB65541:ANB65542 AWX65541:AWX65542 BGT65541:BGT65542 BQP65541:BQP65542 CAL65541:CAL65542 CKH65541:CKH65542 CUD65541:CUD65542 DDZ65541:DDZ65542 DNV65541:DNV65542 DXR65541:DXR65542 EHN65541:EHN65542 ERJ65541:ERJ65542 FBF65541:FBF65542 FLB65541:FLB65542 FUX65541:FUX65542 GET65541:GET65542 GOP65541:GOP65542 GYL65541:GYL65542 HIH65541:HIH65542 HSD65541:HSD65542 IBZ65541:IBZ65542 ILV65541:ILV65542 IVR65541:IVR65542 JFN65541:JFN65542 JPJ65541:JPJ65542 JZF65541:JZF65542 KJB65541:KJB65542 KSX65541:KSX65542 LCT65541:LCT65542 LMP65541:LMP65542 LWL65541:LWL65542 MGH65541:MGH65542 MQD65541:MQD65542 MZZ65541:MZZ65542 NJV65541:NJV65542 NTR65541:NTR65542 ODN65541:ODN65542 ONJ65541:ONJ65542 OXF65541:OXF65542 PHB65541:PHB65542 PQX65541:PQX65542 QAT65541:QAT65542 QKP65541:QKP65542 QUL65541:QUL65542 REH65541:REH65542 ROD65541:ROD65542 RXZ65541:RXZ65542 SHV65541:SHV65542 SRR65541:SRR65542 TBN65541:TBN65542 TLJ65541:TLJ65542 TVF65541:TVF65542 UFB65541:UFB65542 UOX65541:UOX65542 UYT65541:UYT65542 VIP65541:VIP65542 VSL65541:VSL65542 WCH65541:WCH65542 WMD65541:WMD65542 WVZ65541:WVZ65542 R131077:R131078 JN131077:JN131078 TJ131077:TJ131078 ADF131077:ADF131078 ANB131077:ANB131078 AWX131077:AWX131078 BGT131077:BGT131078 BQP131077:BQP131078 CAL131077:CAL131078 CKH131077:CKH131078 CUD131077:CUD131078 DDZ131077:DDZ131078 DNV131077:DNV131078 DXR131077:DXR131078 EHN131077:EHN131078 ERJ131077:ERJ131078 FBF131077:FBF131078 FLB131077:FLB131078 FUX131077:FUX131078 GET131077:GET131078 GOP131077:GOP131078 GYL131077:GYL131078 HIH131077:HIH131078 HSD131077:HSD131078 IBZ131077:IBZ131078 ILV131077:ILV131078 IVR131077:IVR131078 JFN131077:JFN131078 JPJ131077:JPJ131078 JZF131077:JZF131078 KJB131077:KJB131078 KSX131077:KSX131078 LCT131077:LCT131078 LMP131077:LMP131078 LWL131077:LWL131078 MGH131077:MGH131078 MQD131077:MQD131078 MZZ131077:MZZ131078 NJV131077:NJV131078 NTR131077:NTR131078 ODN131077:ODN131078 ONJ131077:ONJ131078 OXF131077:OXF131078 PHB131077:PHB131078 PQX131077:PQX131078 QAT131077:QAT131078 QKP131077:QKP131078 QUL131077:QUL131078 REH131077:REH131078 ROD131077:ROD131078 RXZ131077:RXZ131078 SHV131077:SHV131078 SRR131077:SRR131078 TBN131077:TBN131078 TLJ131077:TLJ131078 TVF131077:TVF131078 UFB131077:UFB131078 UOX131077:UOX131078 UYT131077:UYT131078 VIP131077:VIP131078 VSL131077:VSL131078 WCH131077:WCH131078 WMD131077:WMD131078 WVZ131077:WVZ131078 R196613:R196614 JN196613:JN196614 TJ196613:TJ196614 ADF196613:ADF196614 ANB196613:ANB196614 AWX196613:AWX196614 BGT196613:BGT196614 BQP196613:BQP196614 CAL196613:CAL196614 CKH196613:CKH196614 CUD196613:CUD196614 DDZ196613:DDZ196614 DNV196613:DNV196614 DXR196613:DXR196614 EHN196613:EHN196614 ERJ196613:ERJ196614 FBF196613:FBF196614 FLB196613:FLB196614 FUX196613:FUX196614 GET196613:GET196614 GOP196613:GOP196614 GYL196613:GYL196614 HIH196613:HIH196614 HSD196613:HSD196614 IBZ196613:IBZ196614 ILV196613:ILV196614 IVR196613:IVR196614 JFN196613:JFN196614 JPJ196613:JPJ196614 JZF196613:JZF196614 KJB196613:KJB196614 KSX196613:KSX196614 LCT196613:LCT196614 LMP196613:LMP196614 LWL196613:LWL196614 MGH196613:MGH196614 MQD196613:MQD196614 MZZ196613:MZZ196614 NJV196613:NJV196614 NTR196613:NTR196614 ODN196613:ODN196614 ONJ196613:ONJ196614 OXF196613:OXF196614 PHB196613:PHB196614 PQX196613:PQX196614 QAT196613:QAT196614 QKP196613:QKP196614 QUL196613:QUL196614 REH196613:REH196614 ROD196613:ROD196614 RXZ196613:RXZ196614 SHV196613:SHV196614 SRR196613:SRR196614 TBN196613:TBN196614 TLJ196613:TLJ196614 TVF196613:TVF196614 UFB196613:UFB196614 UOX196613:UOX196614 UYT196613:UYT196614 VIP196613:VIP196614 VSL196613:VSL196614 WCH196613:WCH196614 WMD196613:WMD196614 WVZ196613:WVZ196614 R262149:R262150 JN262149:JN262150 TJ262149:TJ262150 ADF262149:ADF262150 ANB262149:ANB262150 AWX262149:AWX262150 BGT262149:BGT262150 BQP262149:BQP262150 CAL262149:CAL262150 CKH262149:CKH262150 CUD262149:CUD262150 DDZ262149:DDZ262150 DNV262149:DNV262150 DXR262149:DXR262150 EHN262149:EHN262150 ERJ262149:ERJ262150 FBF262149:FBF262150 FLB262149:FLB262150 FUX262149:FUX262150 GET262149:GET262150 GOP262149:GOP262150 GYL262149:GYL262150 HIH262149:HIH262150 HSD262149:HSD262150 IBZ262149:IBZ262150 ILV262149:ILV262150 IVR262149:IVR262150 JFN262149:JFN262150 JPJ262149:JPJ262150 JZF262149:JZF262150 KJB262149:KJB262150 KSX262149:KSX262150 LCT262149:LCT262150 LMP262149:LMP262150 LWL262149:LWL262150 MGH262149:MGH262150 MQD262149:MQD262150 MZZ262149:MZZ262150 NJV262149:NJV262150 NTR262149:NTR262150 ODN262149:ODN262150 ONJ262149:ONJ262150 OXF262149:OXF262150 PHB262149:PHB262150 PQX262149:PQX262150 QAT262149:QAT262150 QKP262149:QKP262150 QUL262149:QUL262150 REH262149:REH262150 ROD262149:ROD262150 RXZ262149:RXZ262150 SHV262149:SHV262150 SRR262149:SRR262150 TBN262149:TBN262150 TLJ262149:TLJ262150 TVF262149:TVF262150 UFB262149:UFB262150 UOX262149:UOX262150 UYT262149:UYT262150 VIP262149:VIP262150 VSL262149:VSL262150 WCH262149:WCH262150 WMD262149:WMD262150 WVZ262149:WVZ262150 R327685:R327686 JN327685:JN327686 TJ327685:TJ327686 ADF327685:ADF327686 ANB327685:ANB327686 AWX327685:AWX327686 BGT327685:BGT327686 BQP327685:BQP327686 CAL327685:CAL327686 CKH327685:CKH327686 CUD327685:CUD327686 DDZ327685:DDZ327686 DNV327685:DNV327686 DXR327685:DXR327686 EHN327685:EHN327686 ERJ327685:ERJ327686 FBF327685:FBF327686 FLB327685:FLB327686 FUX327685:FUX327686 GET327685:GET327686 GOP327685:GOP327686 GYL327685:GYL327686 HIH327685:HIH327686 HSD327685:HSD327686 IBZ327685:IBZ327686 ILV327685:ILV327686 IVR327685:IVR327686 JFN327685:JFN327686 JPJ327685:JPJ327686 JZF327685:JZF327686 KJB327685:KJB327686 KSX327685:KSX327686 LCT327685:LCT327686 LMP327685:LMP327686 LWL327685:LWL327686 MGH327685:MGH327686 MQD327685:MQD327686 MZZ327685:MZZ327686 NJV327685:NJV327686 NTR327685:NTR327686 ODN327685:ODN327686 ONJ327685:ONJ327686 OXF327685:OXF327686 PHB327685:PHB327686 PQX327685:PQX327686 QAT327685:QAT327686 QKP327685:QKP327686 QUL327685:QUL327686 REH327685:REH327686 ROD327685:ROD327686 RXZ327685:RXZ327686 SHV327685:SHV327686 SRR327685:SRR327686 TBN327685:TBN327686 TLJ327685:TLJ327686 TVF327685:TVF327686 UFB327685:UFB327686 UOX327685:UOX327686 UYT327685:UYT327686 VIP327685:VIP327686 VSL327685:VSL327686 WCH327685:WCH327686 WMD327685:WMD327686 WVZ327685:WVZ327686 R393221:R393222 JN393221:JN393222 TJ393221:TJ393222 ADF393221:ADF393222 ANB393221:ANB393222 AWX393221:AWX393222 BGT393221:BGT393222 BQP393221:BQP393222 CAL393221:CAL393222 CKH393221:CKH393222 CUD393221:CUD393222 DDZ393221:DDZ393222 DNV393221:DNV393222 DXR393221:DXR393222 EHN393221:EHN393222 ERJ393221:ERJ393222 FBF393221:FBF393222 FLB393221:FLB393222 FUX393221:FUX393222 GET393221:GET393222 GOP393221:GOP393222 GYL393221:GYL393222 HIH393221:HIH393222 HSD393221:HSD393222 IBZ393221:IBZ393222 ILV393221:ILV393222 IVR393221:IVR393222 JFN393221:JFN393222 JPJ393221:JPJ393222 JZF393221:JZF393222 KJB393221:KJB393222 KSX393221:KSX393222 LCT393221:LCT393222 LMP393221:LMP393222 LWL393221:LWL393222 MGH393221:MGH393222 MQD393221:MQD393222 MZZ393221:MZZ393222 NJV393221:NJV393222 NTR393221:NTR393222 ODN393221:ODN393222 ONJ393221:ONJ393222 OXF393221:OXF393222 PHB393221:PHB393222 PQX393221:PQX393222 QAT393221:QAT393222 QKP393221:QKP393222 QUL393221:QUL393222 REH393221:REH393222 ROD393221:ROD393222 RXZ393221:RXZ393222 SHV393221:SHV393222 SRR393221:SRR393222 TBN393221:TBN393222 TLJ393221:TLJ393222 TVF393221:TVF393222 UFB393221:UFB393222 UOX393221:UOX393222 UYT393221:UYT393222 VIP393221:VIP393222 VSL393221:VSL393222 WCH393221:WCH393222 WMD393221:WMD393222 WVZ393221:WVZ393222 R458757:R458758 JN458757:JN458758 TJ458757:TJ458758 ADF458757:ADF458758 ANB458757:ANB458758 AWX458757:AWX458758 BGT458757:BGT458758 BQP458757:BQP458758 CAL458757:CAL458758 CKH458757:CKH458758 CUD458757:CUD458758 DDZ458757:DDZ458758 DNV458757:DNV458758 DXR458757:DXR458758 EHN458757:EHN458758 ERJ458757:ERJ458758 FBF458757:FBF458758 FLB458757:FLB458758 FUX458757:FUX458758 GET458757:GET458758 GOP458757:GOP458758 GYL458757:GYL458758 HIH458757:HIH458758 HSD458757:HSD458758 IBZ458757:IBZ458758 ILV458757:ILV458758 IVR458757:IVR458758 JFN458757:JFN458758 JPJ458757:JPJ458758 JZF458757:JZF458758 KJB458757:KJB458758 KSX458757:KSX458758 LCT458757:LCT458758 LMP458757:LMP458758 LWL458757:LWL458758 MGH458757:MGH458758 MQD458757:MQD458758 MZZ458757:MZZ458758 NJV458757:NJV458758 NTR458757:NTR458758 ODN458757:ODN458758 ONJ458757:ONJ458758 OXF458757:OXF458758 PHB458757:PHB458758 PQX458757:PQX458758 QAT458757:QAT458758 QKP458757:QKP458758 QUL458757:QUL458758 REH458757:REH458758 ROD458757:ROD458758 RXZ458757:RXZ458758 SHV458757:SHV458758 SRR458757:SRR458758 TBN458757:TBN458758 TLJ458757:TLJ458758 TVF458757:TVF458758 UFB458757:UFB458758 UOX458757:UOX458758 UYT458757:UYT458758 VIP458757:VIP458758 VSL458757:VSL458758 WCH458757:WCH458758 WMD458757:WMD458758 WVZ458757:WVZ458758 R524293:R524294 JN524293:JN524294 TJ524293:TJ524294 ADF524293:ADF524294 ANB524293:ANB524294 AWX524293:AWX524294 BGT524293:BGT524294 BQP524293:BQP524294 CAL524293:CAL524294 CKH524293:CKH524294 CUD524293:CUD524294 DDZ524293:DDZ524294 DNV524293:DNV524294 DXR524293:DXR524294 EHN524293:EHN524294 ERJ524293:ERJ524294 FBF524293:FBF524294 FLB524293:FLB524294 FUX524293:FUX524294 GET524293:GET524294 GOP524293:GOP524294 GYL524293:GYL524294 HIH524293:HIH524294 HSD524293:HSD524294 IBZ524293:IBZ524294 ILV524293:ILV524294 IVR524293:IVR524294 JFN524293:JFN524294 JPJ524293:JPJ524294 JZF524293:JZF524294 KJB524293:KJB524294 KSX524293:KSX524294 LCT524293:LCT524294 LMP524293:LMP524294 LWL524293:LWL524294 MGH524293:MGH524294 MQD524293:MQD524294 MZZ524293:MZZ524294 NJV524293:NJV524294 NTR524293:NTR524294 ODN524293:ODN524294 ONJ524293:ONJ524294 OXF524293:OXF524294 PHB524293:PHB524294 PQX524293:PQX524294 QAT524293:QAT524294 QKP524293:QKP524294 QUL524293:QUL524294 REH524293:REH524294 ROD524293:ROD524294 RXZ524293:RXZ524294 SHV524293:SHV524294 SRR524293:SRR524294 TBN524293:TBN524294 TLJ524293:TLJ524294 TVF524293:TVF524294 UFB524293:UFB524294 UOX524293:UOX524294 UYT524293:UYT524294 VIP524293:VIP524294 VSL524293:VSL524294 WCH524293:WCH524294 WMD524293:WMD524294 WVZ524293:WVZ524294 R589829:R589830 JN589829:JN589830 TJ589829:TJ589830 ADF589829:ADF589830 ANB589829:ANB589830 AWX589829:AWX589830 BGT589829:BGT589830 BQP589829:BQP589830 CAL589829:CAL589830 CKH589829:CKH589830 CUD589829:CUD589830 DDZ589829:DDZ589830 DNV589829:DNV589830 DXR589829:DXR589830 EHN589829:EHN589830 ERJ589829:ERJ589830 FBF589829:FBF589830 FLB589829:FLB589830 FUX589829:FUX589830 GET589829:GET589830 GOP589829:GOP589830 GYL589829:GYL589830 HIH589829:HIH589830 HSD589829:HSD589830 IBZ589829:IBZ589830 ILV589829:ILV589830 IVR589829:IVR589830 JFN589829:JFN589830 JPJ589829:JPJ589830 JZF589829:JZF589830 KJB589829:KJB589830 KSX589829:KSX589830 LCT589829:LCT589830 LMP589829:LMP589830 LWL589829:LWL589830 MGH589829:MGH589830 MQD589829:MQD589830 MZZ589829:MZZ589830 NJV589829:NJV589830 NTR589829:NTR589830 ODN589829:ODN589830 ONJ589829:ONJ589830 OXF589829:OXF589830 PHB589829:PHB589830 PQX589829:PQX589830 QAT589829:QAT589830 QKP589829:QKP589830 QUL589829:QUL589830 REH589829:REH589830 ROD589829:ROD589830 RXZ589829:RXZ589830 SHV589829:SHV589830 SRR589829:SRR589830 TBN589829:TBN589830 TLJ589829:TLJ589830 TVF589829:TVF589830 UFB589829:UFB589830 UOX589829:UOX589830 UYT589829:UYT589830 VIP589829:VIP589830 VSL589829:VSL589830 WCH589829:WCH589830 WMD589829:WMD589830 WVZ589829:WVZ589830 R655365:R655366 JN655365:JN655366 TJ655365:TJ655366 ADF655365:ADF655366 ANB655365:ANB655366 AWX655365:AWX655366 BGT655365:BGT655366 BQP655365:BQP655366 CAL655365:CAL655366 CKH655365:CKH655366 CUD655365:CUD655366 DDZ655365:DDZ655366 DNV655365:DNV655366 DXR655365:DXR655366 EHN655365:EHN655366 ERJ655365:ERJ655366 FBF655365:FBF655366 FLB655365:FLB655366 FUX655365:FUX655366 GET655365:GET655366 GOP655365:GOP655366 GYL655365:GYL655366 HIH655365:HIH655366 HSD655365:HSD655366 IBZ655365:IBZ655366 ILV655365:ILV655366 IVR655365:IVR655366 JFN655365:JFN655366 JPJ655365:JPJ655366 JZF655365:JZF655366 KJB655365:KJB655366 KSX655365:KSX655366 LCT655365:LCT655366 LMP655365:LMP655366 LWL655365:LWL655366 MGH655365:MGH655366 MQD655365:MQD655366 MZZ655365:MZZ655366 NJV655365:NJV655366 NTR655365:NTR655366 ODN655365:ODN655366 ONJ655365:ONJ655366 OXF655365:OXF655366 PHB655365:PHB655366 PQX655365:PQX655366 QAT655365:QAT655366 QKP655365:QKP655366 QUL655365:QUL655366 REH655365:REH655366 ROD655365:ROD655366 RXZ655365:RXZ655366 SHV655365:SHV655366 SRR655365:SRR655366 TBN655365:TBN655366 TLJ655365:TLJ655366 TVF655365:TVF655366 UFB655365:UFB655366 UOX655365:UOX655366 UYT655365:UYT655366 VIP655365:VIP655366 VSL655365:VSL655366 WCH655365:WCH655366 WMD655365:WMD655366 WVZ655365:WVZ655366 R720901:R720902 JN720901:JN720902 TJ720901:TJ720902 ADF720901:ADF720902 ANB720901:ANB720902 AWX720901:AWX720902 BGT720901:BGT720902 BQP720901:BQP720902 CAL720901:CAL720902 CKH720901:CKH720902 CUD720901:CUD720902 DDZ720901:DDZ720902 DNV720901:DNV720902 DXR720901:DXR720902 EHN720901:EHN720902 ERJ720901:ERJ720902 FBF720901:FBF720902 FLB720901:FLB720902 FUX720901:FUX720902 GET720901:GET720902 GOP720901:GOP720902 GYL720901:GYL720902 HIH720901:HIH720902 HSD720901:HSD720902 IBZ720901:IBZ720902 ILV720901:ILV720902 IVR720901:IVR720902 JFN720901:JFN720902 JPJ720901:JPJ720902 JZF720901:JZF720902 KJB720901:KJB720902 KSX720901:KSX720902 LCT720901:LCT720902 LMP720901:LMP720902 LWL720901:LWL720902 MGH720901:MGH720902 MQD720901:MQD720902 MZZ720901:MZZ720902 NJV720901:NJV720902 NTR720901:NTR720902 ODN720901:ODN720902 ONJ720901:ONJ720902 OXF720901:OXF720902 PHB720901:PHB720902 PQX720901:PQX720902 QAT720901:QAT720902 QKP720901:QKP720902 QUL720901:QUL720902 REH720901:REH720902 ROD720901:ROD720902 RXZ720901:RXZ720902 SHV720901:SHV720902 SRR720901:SRR720902 TBN720901:TBN720902 TLJ720901:TLJ720902 TVF720901:TVF720902 UFB720901:UFB720902 UOX720901:UOX720902 UYT720901:UYT720902 VIP720901:VIP720902 VSL720901:VSL720902 WCH720901:WCH720902 WMD720901:WMD720902 WVZ720901:WVZ720902 R786437:R786438 JN786437:JN786438 TJ786437:TJ786438 ADF786437:ADF786438 ANB786437:ANB786438 AWX786437:AWX786438 BGT786437:BGT786438 BQP786437:BQP786438 CAL786437:CAL786438 CKH786437:CKH786438 CUD786437:CUD786438 DDZ786437:DDZ786438 DNV786437:DNV786438 DXR786437:DXR786438 EHN786437:EHN786438 ERJ786437:ERJ786438 FBF786437:FBF786438 FLB786437:FLB786438 FUX786437:FUX786438 GET786437:GET786438 GOP786437:GOP786438 GYL786437:GYL786438 HIH786437:HIH786438 HSD786437:HSD786438 IBZ786437:IBZ786438 ILV786437:ILV786438 IVR786437:IVR786438 JFN786437:JFN786438 JPJ786437:JPJ786438 JZF786437:JZF786438 KJB786437:KJB786438 KSX786437:KSX786438 LCT786437:LCT786438 LMP786437:LMP786438 LWL786437:LWL786438 MGH786437:MGH786438 MQD786437:MQD786438 MZZ786437:MZZ786438 NJV786437:NJV786438 NTR786437:NTR786438 ODN786437:ODN786438 ONJ786437:ONJ786438 OXF786437:OXF786438 PHB786437:PHB786438 PQX786437:PQX786438 QAT786437:QAT786438 QKP786437:QKP786438 QUL786437:QUL786438 REH786437:REH786438 ROD786437:ROD786438 RXZ786437:RXZ786438 SHV786437:SHV786438 SRR786437:SRR786438 TBN786437:TBN786438 TLJ786437:TLJ786438 TVF786437:TVF786438 UFB786437:UFB786438 UOX786437:UOX786438 UYT786437:UYT786438 VIP786437:VIP786438 VSL786437:VSL786438 WCH786437:WCH786438 WMD786437:WMD786438 WVZ786437:WVZ786438 R851973:R851974 JN851973:JN851974 TJ851973:TJ851974 ADF851973:ADF851974 ANB851973:ANB851974 AWX851973:AWX851974 BGT851973:BGT851974 BQP851973:BQP851974 CAL851973:CAL851974 CKH851973:CKH851974 CUD851973:CUD851974 DDZ851973:DDZ851974 DNV851973:DNV851974 DXR851973:DXR851974 EHN851973:EHN851974 ERJ851973:ERJ851974 FBF851973:FBF851974 FLB851973:FLB851974 FUX851973:FUX851974 GET851973:GET851974 GOP851973:GOP851974 GYL851973:GYL851974 HIH851973:HIH851974 HSD851973:HSD851974 IBZ851973:IBZ851974 ILV851973:ILV851974 IVR851973:IVR851974 JFN851973:JFN851974 JPJ851973:JPJ851974 JZF851973:JZF851974 KJB851973:KJB851974 KSX851973:KSX851974 LCT851973:LCT851974 LMP851973:LMP851974 LWL851973:LWL851974 MGH851973:MGH851974 MQD851973:MQD851974 MZZ851973:MZZ851974 NJV851973:NJV851974 NTR851973:NTR851974 ODN851973:ODN851974 ONJ851973:ONJ851974 OXF851973:OXF851974 PHB851973:PHB851974 PQX851973:PQX851974 QAT851973:QAT851974 QKP851973:QKP851974 QUL851973:QUL851974 REH851973:REH851974 ROD851973:ROD851974 RXZ851973:RXZ851974 SHV851973:SHV851974 SRR851973:SRR851974 TBN851973:TBN851974 TLJ851973:TLJ851974 TVF851973:TVF851974 UFB851973:UFB851974 UOX851973:UOX851974 UYT851973:UYT851974 VIP851973:VIP851974 VSL851973:VSL851974 WCH851973:WCH851974 WMD851973:WMD851974 WVZ851973:WVZ851974 R917509:R917510 JN917509:JN917510 TJ917509:TJ917510 ADF917509:ADF917510 ANB917509:ANB917510 AWX917509:AWX917510 BGT917509:BGT917510 BQP917509:BQP917510 CAL917509:CAL917510 CKH917509:CKH917510 CUD917509:CUD917510 DDZ917509:DDZ917510 DNV917509:DNV917510 DXR917509:DXR917510 EHN917509:EHN917510 ERJ917509:ERJ917510 FBF917509:FBF917510 FLB917509:FLB917510 FUX917509:FUX917510 GET917509:GET917510 GOP917509:GOP917510 GYL917509:GYL917510 HIH917509:HIH917510 HSD917509:HSD917510 IBZ917509:IBZ917510 ILV917509:ILV917510 IVR917509:IVR917510 JFN917509:JFN917510 JPJ917509:JPJ917510 JZF917509:JZF917510 KJB917509:KJB917510 KSX917509:KSX917510 LCT917509:LCT917510 LMP917509:LMP917510 LWL917509:LWL917510 MGH917509:MGH917510 MQD917509:MQD917510 MZZ917509:MZZ917510 NJV917509:NJV917510 NTR917509:NTR917510 ODN917509:ODN917510 ONJ917509:ONJ917510 OXF917509:OXF917510 PHB917509:PHB917510 PQX917509:PQX917510 QAT917509:QAT917510 QKP917509:QKP917510 QUL917509:QUL917510 REH917509:REH917510 ROD917509:ROD917510 RXZ917509:RXZ917510 SHV917509:SHV917510 SRR917509:SRR917510 TBN917509:TBN917510 TLJ917509:TLJ917510 TVF917509:TVF917510 UFB917509:UFB917510 UOX917509:UOX917510 UYT917509:UYT917510 VIP917509:VIP917510 VSL917509:VSL917510 WCH917509:WCH917510 WMD917509:WMD917510 WVZ917509:WVZ917510 R983045:R983046 JN983045:JN983046 TJ983045:TJ983046 ADF983045:ADF983046 ANB983045:ANB983046 AWX983045:AWX983046 BGT983045:BGT983046 BQP983045:BQP983046 CAL983045:CAL983046 CKH983045:CKH983046 CUD983045:CUD983046 DDZ983045:DDZ983046 DNV983045:DNV983046 DXR983045:DXR983046 EHN983045:EHN983046 ERJ983045:ERJ983046 FBF983045:FBF983046 FLB983045:FLB983046 FUX983045:FUX983046 GET983045:GET983046 GOP983045:GOP983046 GYL983045:GYL983046 HIH983045:HIH983046 HSD983045:HSD983046 IBZ983045:IBZ983046 ILV983045:ILV983046 IVR983045:IVR983046 JFN983045:JFN983046 JPJ983045:JPJ983046 JZF983045:JZF983046 KJB983045:KJB983046 KSX983045:KSX983046 LCT983045:LCT983046 LMP983045:LMP983046 LWL983045:LWL983046 MGH983045:MGH983046 MQD983045:MQD983046 MZZ983045:MZZ983046 NJV983045:NJV983046 NTR983045:NTR983046 ODN983045:ODN983046 ONJ983045:ONJ983046 OXF983045:OXF983046 PHB983045:PHB983046 PQX983045:PQX983046 QAT983045:QAT983046 QKP983045:QKP983046 QUL983045:QUL983046 REH983045:REH983046 ROD983045:ROD983046 RXZ983045:RXZ983046 SHV983045:SHV983046 SRR983045:SRR983046 TBN983045:TBN983046 TLJ983045:TLJ983046 TVF983045:TVF983046 UFB983045:UFB983046 UOX983045:UOX983046 UYT983045:UYT983046 VIP983045:VIP983046 VSL983045:VSL983046 WCH983045:WCH983046 WMD983045:WMD983046 WVZ983045:WVZ983046">
      <formula1>$E$63:$E$67</formula1>
    </dataValidation>
  </dataValidations>
  <pageMargins left="0.65" right="0.44" top="0.61" bottom="0.62" header="0" footer="0"/>
  <pageSetup scale="65" orientation="landscape" horizontalDpi="200" verticalDpi="2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65503"/>
  <sheetViews>
    <sheetView zoomScale="85" zoomScaleNormal="85" workbookViewId="0">
      <selection activeCell="E19" sqref="E19"/>
    </sheetView>
  </sheetViews>
  <sheetFormatPr baseColWidth="10" defaultRowHeight="12.75"/>
  <cols>
    <col min="1" max="1" width="26" style="32" customWidth="1"/>
    <col min="2" max="2" width="26.85546875" style="53" customWidth="1"/>
    <col min="3" max="3" width="24.140625" style="32" customWidth="1"/>
    <col min="4" max="4" width="20.42578125" style="32" customWidth="1"/>
    <col min="5" max="5" width="18.42578125" style="32" customWidth="1"/>
    <col min="6" max="6" width="21.5703125" style="32" customWidth="1"/>
    <col min="7" max="7" width="48.28515625" style="32" customWidth="1"/>
    <col min="8" max="8" width="38.85546875" style="32" customWidth="1"/>
    <col min="9" max="9" width="28.140625" style="32" customWidth="1"/>
    <col min="10" max="13" width="11.42578125" style="32"/>
    <col min="14" max="15" width="0" style="32" hidden="1" customWidth="1"/>
    <col min="16" max="256" width="11.42578125" style="32"/>
    <col min="257" max="257" width="26" style="32" customWidth="1"/>
    <col min="258" max="258" width="26.85546875" style="32" customWidth="1"/>
    <col min="259" max="259" width="24.140625" style="32" customWidth="1"/>
    <col min="260" max="260" width="20.42578125" style="32" customWidth="1"/>
    <col min="261" max="261" width="18.42578125" style="32" customWidth="1"/>
    <col min="262" max="262" width="21.5703125" style="32" customWidth="1"/>
    <col min="263" max="263" width="48.28515625" style="32" customWidth="1"/>
    <col min="264" max="264" width="38.85546875" style="32" customWidth="1"/>
    <col min="265" max="265" width="28.140625" style="32" customWidth="1"/>
    <col min="266" max="269" width="11.42578125" style="32"/>
    <col min="270" max="271" width="0" style="32" hidden="1" customWidth="1"/>
    <col min="272" max="512" width="11.42578125" style="32"/>
    <col min="513" max="513" width="26" style="32" customWidth="1"/>
    <col min="514" max="514" width="26.85546875" style="32" customWidth="1"/>
    <col min="515" max="515" width="24.140625" style="32" customWidth="1"/>
    <col min="516" max="516" width="20.42578125" style="32" customWidth="1"/>
    <col min="517" max="517" width="18.42578125" style="32" customWidth="1"/>
    <col min="518" max="518" width="21.5703125" style="32" customWidth="1"/>
    <col min="519" max="519" width="48.28515625" style="32" customWidth="1"/>
    <col min="520" max="520" width="38.85546875" style="32" customWidth="1"/>
    <col min="521" max="521" width="28.140625" style="32" customWidth="1"/>
    <col min="522" max="525" width="11.42578125" style="32"/>
    <col min="526" max="527" width="0" style="32" hidden="1" customWidth="1"/>
    <col min="528" max="768" width="11.42578125" style="32"/>
    <col min="769" max="769" width="26" style="32" customWidth="1"/>
    <col min="770" max="770" width="26.85546875" style="32" customWidth="1"/>
    <col min="771" max="771" width="24.140625" style="32" customWidth="1"/>
    <col min="772" max="772" width="20.42578125" style="32" customWidth="1"/>
    <col min="773" max="773" width="18.42578125" style="32" customWidth="1"/>
    <col min="774" max="774" width="21.5703125" style="32" customWidth="1"/>
    <col min="775" max="775" width="48.28515625" style="32" customWidth="1"/>
    <col min="776" max="776" width="38.85546875" style="32" customWidth="1"/>
    <col min="777" max="777" width="28.140625" style="32" customWidth="1"/>
    <col min="778" max="781" width="11.42578125" style="32"/>
    <col min="782" max="783" width="0" style="32" hidden="1" customWidth="1"/>
    <col min="784" max="1024" width="11.42578125" style="32"/>
    <col min="1025" max="1025" width="26" style="32" customWidth="1"/>
    <col min="1026" max="1026" width="26.85546875" style="32" customWidth="1"/>
    <col min="1027" max="1027" width="24.140625" style="32" customWidth="1"/>
    <col min="1028" max="1028" width="20.42578125" style="32" customWidth="1"/>
    <col min="1029" max="1029" width="18.42578125" style="32" customWidth="1"/>
    <col min="1030" max="1030" width="21.5703125" style="32" customWidth="1"/>
    <col min="1031" max="1031" width="48.28515625" style="32" customWidth="1"/>
    <col min="1032" max="1032" width="38.85546875" style="32" customWidth="1"/>
    <col min="1033" max="1033" width="28.140625" style="32" customWidth="1"/>
    <col min="1034" max="1037" width="11.42578125" style="32"/>
    <col min="1038" max="1039" width="0" style="32" hidden="1" customWidth="1"/>
    <col min="1040" max="1280" width="11.42578125" style="32"/>
    <col min="1281" max="1281" width="26" style="32" customWidth="1"/>
    <col min="1282" max="1282" width="26.85546875" style="32" customWidth="1"/>
    <col min="1283" max="1283" width="24.140625" style="32" customWidth="1"/>
    <col min="1284" max="1284" width="20.42578125" style="32" customWidth="1"/>
    <col min="1285" max="1285" width="18.42578125" style="32" customWidth="1"/>
    <col min="1286" max="1286" width="21.5703125" style="32" customWidth="1"/>
    <col min="1287" max="1287" width="48.28515625" style="32" customWidth="1"/>
    <col min="1288" max="1288" width="38.85546875" style="32" customWidth="1"/>
    <col min="1289" max="1289" width="28.140625" style="32" customWidth="1"/>
    <col min="1290" max="1293" width="11.42578125" style="32"/>
    <col min="1294" max="1295" width="0" style="32" hidden="1" customWidth="1"/>
    <col min="1296" max="1536" width="11.42578125" style="32"/>
    <col min="1537" max="1537" width="26" style="32" customWidth="1"/>
    <col min="1538" max="1538" width="26.85546875" style="32" customWidth="1"/>
    <col min="1539" max="1539" width="24.140625" style="32" customWidth="1"/>
    <col min="1540" max="1540" width="20.42578125" style="32" customWidth="1"/>
    <col min="1541" max="1541" width="18.42578125" style="32" customWidth="1"/>
    <col min="1542" max="1542" width="21.5703125" style="32" customWidth="1"/>
    <col min="1543" max="1543" width="48.28515625" style="32" customWidth="1"/>
    <col min="1544" max="1544" width="38.85546875" style="32" customWidth="1"/>
    <col min="1545" max="1545" width="28.140625" style="32" customWidth="1"/>
    <col min="1546" max="1549" width="11.42578125" style="32"/>
    <col min="1550" max="1551" width="0" style="32" hidden="1" customWidth="1"/>
    <col min="1552" max="1792" width="11.42578125" style="32"/>
    <col min="1793" max="1793" width="26" style="32" customWidth="1"/>
    <col min="1794" max="1794" width="26.85546875" style="32" customWidth="1"/>
    <col min="1795" max="1795" width="24.140625" style="32" customWidth="1"/>
    <col min="1796" max="1796" width="20.42578125" style="32" customWidth="1"/>
    <col min="1797" max="1797" width="18.42578125" style="32" customWidth="1"/>
    <col min="1798" max="1798" width="21.5703125" style="32" customWidth="1"/>
    <col min="1799" max="1799" width="48.28515625" style="32" customWidth="1"/>
    <col min="1800" max="1800" width="38.85546875" style="32" customWidth="1"/>
    <col min="1801" max="1801" width="28.140625" style="32" customWidth="1"/>
    <col min="1802" max="1805" width="11.42578125" style="32"/>
    <col min="1806" max="1807" width="0" style="32" hidden="1" customWidth="1"/>
    <col min="1808" max="2048" width="11.42578125" style="32"/>
    <col min="2049" max="2049" width="26" style="32" customWidth="1"/>
    <col min="2050" max="2050" width="26.85546875" style="32" customWidth="1"/>
    <col min="2051" max="2051" width="24.140625" style="32" customWidth="1"/>
    <col min="2052" max="2052" width="20.42578125" style="32" customWidth="1"/>
    <col min="2053" max="2053" width="18.42578125" style="32" customWidth="1"/>
    <col min="2054" max="2054" width="21.5703125" style="32" customWidth="1"/>
    <col min="2055" max="2055" width="48.28515625" style="32" customWidth="1"/>
    <col min="2056" max="2056" width="38.85546875" style="32" customWidth="1"/>
    <col min="2057" max="2057" width="28.140625" style="32" customWidth="1"/>
    <col min="2058" max="2061" width="11.42578125" style="32"/>
    <col min="2062" max="2063" width="0" style="32" hidden="1" customWidth="1"/>
    <col min="2064" max="2304" width="11.42578125" style="32"/>
    <col min="2305" max="2305" width="26" style="32" customWidth="1"/>
    <col min="2306" max="2306" width="26.85546875" style="32" customWidth="1"/>
    <col min="2307" max="2307" width="24.140625" style="32" customWidth="1"/>
    <col min="2308" max="2308" width="20.42578125" style="32" customWidth="1"/>
    <col min="2309" max="2309" width="18.42578125" style="32" customWidth="1"/>
    <col min="2310" max="2310" width="21.5703125" style="32" customWidth="1"/>
    <col min="2311" max="2311" width="48.28515625" style="32" customWidth="1"/>
    <col min="2312" max="2312" width="38.85546875" style="32" customWidth="1"/>
    <col min="2313" max="2313" width="28.140625" style="32" customWidth="1"/>
    <col min="2314" max="2317" width="11.42578125" style="32"/>
    <col min="2318" max="2319" width="0" style="32" hidden="1" customWidth="1"/>
    <col min="2320" max="2560" width="11.42578125" style="32"/>
    <col min="2561" max="2561" width="26" style="32" customWidth="1"/>
    <col min="2562" max="2562" width="26.85546875" style="32" customWidth="1"/>
    <col min="2563" max="2563" width="24.140625" style="32" customWidth="1"/>
    <col min="2564" max="2564" width="20.42578125" style="32" customWidth="1"/>
    <col min="2565" max="2565" width="18.42578125" style="32" customWidth="1"/>
    <col min="2566" max="2566" width="21.5703125" style="32" customWidth="1"/>
    <col min="2567" max="2567" width="48.28515625" style="32" customWidth="1"/>
    <col min="2568" max="2568" width="38.85546875" style="32" customWidth="1"/>
    <col min="2569" max="2569" width="28.140625" style="32" customWidth="1"/>
    <col min="2570" max="2573" width="11.42578125" style="32"/>
    <col min="2574" max="2575" width="0" style="32" hidden="1" customWidth="1"/>
    <col min="2576" max="2816" width="11.42578125" style="32"/>
    <col min="2817" max="2817" width="26" style="32" customWidth="1"/>
    <col min="2818" max="2818" width="26.85546875" style="32" customWidth="1"/>
    <col min="2819" max="2819" width="24.140625" style="32" customWidth="1"/>
    <col min="2820" max="2820" width="20.42578125" style="32" customWidth="1"/>
    <col min="2821" max="2821" width="18.42578125" style="32" customWidth="1"/>
    <col min="2822" max="2822" width="21.5703125" style="32" customWidth="1"/>
    <col min="2823" max="2823" width="48.28515625" style="32" customWidth="1"/>
    <col min="2824" max="2824" width="38.85546875" style="32" customWidth="1"/>
    <col min="2825" max="2825" width="28.140625" style="32" customWidth="1"/>
    <col min="2826" max="2829" width="11.42578125" style="32"/>
    <col min="2830" max="2831" width="0" style="32" hidden="1" customWidth="1"/>
    <col min="2832" max="3072" width="11.42578125" style="32"/>
    <col min="3073" max="3073" width="26" style="32" customWidth="1"/>
    <col min="3074" max="3074" width="26.85546875" style="32" customWidth="1"/>
    <col min="3075" max="3075" width="24.140625" style="32" customWidth="1"/>
    <col min="3076" max="3076" width="20.42578125" style="32" customWidth="1"/>
    <col min="3077" max="3077" width="18.42578125" style="32" customWidth="1"/>
    <col min="3078" max="3078" width="21.5703125" style="32" customWidth="1"/>
    <col min="3079" max="3079" width="48.28515625" style="32" customWidth="1"/>
    <col min="3080" max="3080" width="38.85546875" style="32" customWidth="1"/>
    <col min="3081" max="3081" width="28.140625" style="32" customWidth="1"/>
    <col min="3082" max="3085" width="11.42578125" style="32"/>
    <col min="3086" max="3087" width="0" style="32" hidden="1" customWidth="1"/>
    <col min="3088" max="3328" width="11.42578125" style="32"/>
    <col min="3329" max="3329" width="26" style="32" customWidth="1"/>
    <col min="3330" max="3330" width="26.85546875" style="32" customWidth="1"/>
    <col min="3331" max="3331" width="24.140625" style="32" customWidth="1"/>
    <col min="3332" max="3332" width="20.42578125" style="32" customWidth="1"/>
    <col min="3333" max="3333" width="18.42578125" style="32" customWidth="1"/>
    <col min="3334" max="3334" width="21.5703125" style="32" customWidth="1"/>
    <col min="3335" max="3335" width="48.28515625" style="32" customWidth="1"/>
    <col min="3336" max="3336" width="38.85546875" style="32" customWidth="1"/>
    <col min="3337" max="3337" width="28.140625" style="32" customWidth="1"/>
    <col min="3338" max="3341" width="11.42578125" style="32"/>
    <col min="3342" max="3343" width="0" style="32" hidden="1" customWidth="1"/>
    <col min="3344" max="3584" width="11.42578125" style="32"/>
    <col min="3585" max="3585" width="26" style="32" customWidth="1"/>
    <col min="3586" max="3586" width="26.85546875" style="32" customWidth="1"/>
    <col min="3587" max="3587" width="24.140625" style="32" customWidth="1"/>
    <col min="3588" max="3588" width="20.42578125" style="32" customWidth="1"/>
    <col min="3589" max="3589" width="18.42578125" style="32" customWidth="1"/>
    <col min="3590" max="3590" width="21.5703125" style="32" customWidth="1"/>
    <col min="3591" max="3591" width="48.28515625" style="32" customWidth="1"/>
    <col min="3592" max="3592" width="38.85546875" style="32" customWidth="1"/>
    <col min="3593" max="3593" width="28.140625" style="32" customWidth="1"/>
    <col min="3594" max="3597" width="11.42578125" style="32"/>
    <col min="3598" max="3599" width="0" style="32" hidden="1" customWidth="1"/>
    <col min="3600" max="3840" width="11.42578125" style="32"/>
    <col min="3841" max="3841" width="26" style="32" customWidth="1"/>
    <col min="3842" max="3842" width="26.85546875" style="32" customWidth="1"/>
    <col min="3843" max="3843" width="24.140625" style="32" customWidth="1"/>
    <col min="3844" max="3844" width="20.42578125" style="32" customWidth="1"/>
    <col min="3845" max="3845" width="18.42578125" style="32" customWidth="1"/>
    <col min="3846" max="3846" width="21.5703125" style="32" customWidth="1"/>
    <col min="3847" max="3847" width="48.28515625" style="32" customWidth="1"/>
    <col min="3848" max="3848" width="38.85546875" style="32" customWidth="1"/>
    <col min="3849" max="3849" width="28.140625" style="32" customWidth="1"/>
    <col min="3850" max="3853" width="11.42578125" style="32"/>
    <col min="3854" max="3855" width="0" style="32" hidden="1" customWidth="1"/>
    <col min="3856" max="4096" width="11.42578125" style="32"/>
    <col min="4097" max="4097" width="26" style="32" customWidth="1"/>
    <col min="4098" max="4098" width="26.85546875" style="32" customWidth="1"/>
    <col min="4099" max="4099" width="24.140625" style="32" customWidth="1"/>
    <col min="4100" max="4100" width="20.42578125" style="32" customWidth="1"/>
    <col min="4101" max="4101" width="18.42578125" style="32" customWidth="1"/>
    <col min="4102" max="4102" width="21.5703125" style="32" customWidth="1"/>
    <col min="4103" max="4103" width="48.28515625" style="32" customWidth="1"/>
    <col min="4104" max="4104" width="38.85546875" style="32" customWidth="1"/>
    <col min="4105" max="4105" width="28.140625" style="32" customWidth="1"/>
    <col min="4106" max="4109" width="11.42578125" style="32"/>
    <col min="4110" max="4111" width="0" style="32" hidden="1" customWidth="1"/>
    <col min="4112" max="4352" width="11.42578125" style="32"/>
    <col min="4353" max="4353" width="26" style="32" customWidth="1"/>
    <col min="4354" max="4354" width="26.85546875" style="32" customWidth="1"/>
    <col min="4355" max="4355" width="24.140625" style="32" customWidth="1"/>
    <col min="4356" max="4356" width="20.42578125" style="32" customWidth="1"/>
    <col min="4357" max="4357" width="18.42578125" style="32" customWidth="1"/>
    <col min="4358" max="4358" width="21.5703125" style="32" customWidth="1"/>
    <col min="4359" max="4359" width="48.28515625" style="32" customWidth="1"/>
    <col min="4360" max="4360" width="38.85546875" style="32" customWidth="1"/>
    <col min="4361" max="4361" width="28.140625" style="32" customWidth="1"/>
    <col min="4362" max="4365" width="11.42578125" style="32"/>
    <col min="4366" max="4367" width="0" style="32" hidden="1" customWidth="1"/>
    <col min="4368" max="4608" width="11.42578125" style="32"/>
    <col min="4609" max="4609" width="26" style="32" customWidth="1"/>
    <col min="4610" max="4610" width="26.85546875" style="32" customWidth="1"/>
    <col min="4611" max="4611" width="24.140625" style="32" customWidth="1"/>
    <col min="4612" max="4612" width="20.42578125" style="32" customWidth="1"/>
    <col min="4613" max="4613" width="18.42578125" style="32" customWidth="1"/>
    <col min="4614" max="4614" width="21.5703125" style="32" customWidth="1"/>
    <col min="4615" max="4615" width="48.28515625" style="32" customWidth="1"/>
    <col min="4616" max="4616" width="38.85546875" style="32" customWidth="1"/>
    <col min="4617" max="4617" width="28.140625" style="32" customWidth="1"/>
    <col min="4618" max="4621" width="11.42578125" style="32"/>
    <col min="4622" max="4623" width="0" style="32" hidden="1" customWidth="1"/>
    <col min="4624" max="4864" width="11.42578125" style="32"/>
    <col min="4865" max="4865" width="26" style="32" customWidth="1"/>
    <col min="4866" max="4866" width="26.85546875" style="32" customWidth="1"/>
    <col min="4867" max="4867" width="24.140625" style="32" customWidth="1"/>
    <col min="4868" max="4868" width="20.42578125" style="32" customWidth="1"/>
    <col min="4869" max="4869" width="18.42578125" style="32" customWidth="1"/>
    <col min="4870" max="4870" width="21.5703125" style="32" customWidth="1"/>
    <col min="4871" max="4871" width="48.28515625" style="32" customWidth="1"/>
    <col min="4872" max="4872" width="38.85546875" style="32" customWidth="1"/>
    <col min="4873" max="4873" width="28.140625" style="32" customWidth="1"/>
    <col min="4874" max="4877" width="11.42578125" style="32"/>
    <col min="4878" max="4879" width="0" style="32" hidden="1" customWidth="1"/>
    <col min="4880" max="5120" width="11.42578125" style="32"/>
    <col min="5121" max="5121" width="26" style="32" customWidth="1"/>
    <col min="5122" max="5122" width="26.85546875" style="32" customWidth="1"/>
    <col min="5123" max="5123" width="24.140625" style="32" customWidth="1"/>
    <col min="5124" max="5124" width="20.42578125" style="32" customWidth="1"/>
    <col min="5125" max="5125" width="18.42578125" style="32" customWidth="1"/>
    <col min="5126" max="5126" width="21.5703125" style="32" customWidth="1"/>
    <col min="5127" max="5127" width="48.28515625" style="32" customWidth="1"/>
    <col min="5128" max="5128" width="38.85546875" style="32" customWidth="1"/>
    <col min="5129" max="5129" width="28.140625" style="32" customWidth="1"/>
    <col min="5130" max="5133" width="11.42578125" style="32"/>
    <col min="5134" max="5135" width="0" style="32" hidden="1" customWidth="1"/>
    <col min="5136" max="5376" width="11.42578125" style="32"/>
    <col min="5377" max="5377" width="26" style="32" customWidth="1"/>
    <col min="5378" max="5378" width="26.85546875" style="32" customWidth="1"/>
    <col min="5379" max="5379" width="24.140625" style="32" customWidth="1"/>
    <col min="5380" max="5380" width="20.42578125" style="32" customWidth="1"/>
    <col min="5381" max="5381" width="18.42578125" style="32" customWidth="1"/>
    <col min="5382" max="5382" width="21.5703125" style="32" customWidth="1"/>
    <col min="5383" max="5383" width="48.28515625" style="32" customWidth="1"/>
    <col min="5384" max="5384" width="38.85546875" style="32" customWidth="1"/>
    <col min="5385" max="5385" width="28.140625" style="32" customWidth="1"/>
    <col min="5386" max="5389" width="11.42578125" style="32"/>
    <col min="5390" max="5391" width="0" style="32" hidden="1" customWidth="1"/>
    <col min="5392" max="5632" width="11.42578125" style="32"/>
    <col min="5633" max="5633" width="26" style="32" customWidth="1"/>
    <col min="5634" max="5634" width="26.85546875" style="32" customWidth="1"/>
    <col min="5635" max="5635" width="24.140625" style="32" customWidth="1"/>
    <col min="5636" max="5636" width="20.42578125" style="32" customWidth="1"/>
    <col min="5637" max="5637" width="18.42578125" style="32" customWidth="1"/>
    <col min="5638" max="5638" width="21.5703125" style="32" customWidth="1"/>
    <col min="5639" max="5639" width="48.28515625" style="32" customWidth="1"/>
    <col min="5640" max="5640" width="38.85546875" style="32" customWidth="1"/>
    <col min="5641" max="5641" width="28.140625" style="32" customWidth="1"/>
    <col min="5642" max="5645" width="11.42578125" style="32"/>
    <col min="5646" max="5647" width="0" style="32" hidden="1" customWidth="1"/>
    <col min="5648" max="5888" width="11.42578125" style="32"/>
    <col min="5889" max="5889" width="26" style="32" customWidth="1"/>
    <col min="5890" max="5890" width="26.85546875" style="32" customWidth="1"/>
    <col min="5891" max="5891" width="24.140625" style="32" customWidth="1"/>
    <col min="5892" max="5892" width="20.42578125" style="32" customWidth="1"/>
    <col min="5893" max="5893" width="18.42578125" style="32" customWidth="1"/>
    <col min="5894" max="5894" width="21.5703125" style="32" customWidth="1"/>
    <col min="5895" max="5895" width="48.28515625" style="32" customWidth="1"/>
    <col min="5896" max="5896" width="38.85546875" style="32" customWidth="1"/>
    <col min="5897" max="5897" width="28.140625" style="32" customWidth="1"/>
    <col min="5898" max="5901" width="11.42578125" style="32"/>
    <col min="5902" max="5903" width="0" style="32" hidden="1" customWidth="1"/>
    <col min="5904" max="6144" width="11.42578125" style="32"/>
    <col min="6145" max="6145" width="26" style="32" customWidth="1"/>
    <col min="6146" max="6146" width="26.85546875" style="32" customWidth="1"/>
    <col min="6147" max="6147" width="24.140625" style="32" customWidth="1"/>
    <col min="6148" max="6148" width="20.42578125" style="32" customWidth="1"/>
    <col min="6149" max="6149" width="18.42578125" style="32" customWidth="1"/>
    <col min="6150" max="6150" width="21.5703125" style="32" customWidth="1"/>
    <col min="6151" max="6151" width="48.28515625" style="32" customWidth="1"/>
    <col min="6152" max="6152" width="38.85546875" style="32" customWidth="1"/>
    <col min="6153" max="6153" width="28.140625" style="32" customWidth="1"/>
    <col min="6154" max="6157" width="11.42578125" style="32"/>
    <col min="6158" max="6159" width="0" style="32" hidden="1" customWidth="1"/>
    <col min="6160" max="6400" width="11.42578125" style="32"/>
    <col min="6401" max="6401" width="26" style="32" customWidth="1"/>
    <col min="6402" max="6402" width="26.85546875" style="32" customWidth="1"/>
    <col min="6403" max="6403" width="24.140625" style="32" customWidth="1"/>
    <col min="6404" max="6404" width="20.42578125" style="32" customWidth="1"/>
    <col min="6405" max="6405" width="18.42578125" style="32" customWidth="1"/>
    <col min="6406" max="6406" width="21.5703125" style="32" customWidth="1"/>
    <col min="6407" max="6407" width="48.28515625" style="32" customWidth="1"/>
    <col min="6408" max="6408" width="38.85546875" style="32" customWidth="1"/>
    <col min="6409" max="6409" width="28.140625" style="32" customWidth="1"/>
    <col min="6410" max="6413" width="11.42578125" style="32"/>
    <col min="6414" max="6415" width="0" style="32" hidden="1" customWidth="1"/>
    <col min="6416" max="6656" width="11.42578125" style="32"/>
    <col min="6657" max="6657" width="26" style="32" customWidth="1"/>
    <col min="6658" max="6658" width="26.85546875" style="32" customWidth="1"/>
    <col min="6659" max="6659" width="24.140625" style="32" customWidth="1"/>
    <col min="6660" max="6660" width="20.42578125" style="32" customWidth="1"/>
    <col min="6661" max="6661" width="18.42578125" style="32" customWidth="1"/>
    <col min="6662" max="6662" width="21.5703125" style="32" customWidth="1"/>
    <col min="6663" max="6663" width="48.28515625" style="32" customWidth="1"/>
    <col min="6664" max="6664" width="38.85546875" style="32" customWidth="1"/>
    <col min="6665" max="6665" width="28.140625" style="32" customWidth="1"/>
    <col min="6666" max="6669" width="11.42578125" style="32"/>
    <col min="6670" max="6671" width="0" style="32" hidden="1" customWidth="1"/>
    <col min="6672" max="6912" width="11.42578125" style="32"/>
    <col min="6913" max="6913" width="26" style="32" customWidth="1"/>
    <col min="6914" max="6914" width="26.85546875" style="32" customWidth="1"/>
    <col min="6915" max="6915" width="24.140625" style="32" customWidth="1"/>
    <col min="6916" max="6916" width="20.42578125" style="32" customWidth="1"/>
    <col min="6917" max="6917" width="18.42578125" style="32" customWidth="1"/>
    <col min="6918" max="6918" width="21.5703125" style="32" customWidth="1"/>
    <col min="6919" max="6919" width="48.28515625" style="32" customWidth="1"/>
    <col min="6920" max="6920" width="38.85546875" style="32" customWidth="1"/>
    <col min="6921" max="6921" width="28.140625" style="32" customWidth="1"/>
    <col min="6922" max="6925" width="11.42578125" style="32"/>
    <col min="6926" max="6927" width="0" style="32" hidden="1" customWidth="1"/>
    <col min="6928" max="7168" width="11.42578125" style="32"/>
    <col min="7169" max="7169" width="26" style="32" customWidth="1"/>
    <col min="7170" max="7170" width="26.85546875" style="32" customWidth="1"/>
    <col min="7171" max="7171" width="24.140625" style="32" customWidth="1"/>
    <col min="7172" max="7172" width="20.42578125" style="32" customWidth="1"/>
    <col min="7173" max="7173" width="18.42578125" style="32" customWidth="1"/>
    <col min="7174" max="7174" width="21.5703125" style="32" customWidth="1"/>
    <col min="7175" max="7175" width="48.28515625" style="32" customWidth="1"/>
    <col min="7176" max="7176" width="38.85546875" style="32" customWidth="1"/>
    <col min="7177" max="7177" width="28.140625" style="32" customWidth="1"/>
    <col min="7178" max="7181" width="11.42578125" style="32"/>
    <col min="7182" max="7183" width="0" style="32" hidden="1" customWidth="1"/>
    <col min="7184" max="7424" width="11.42578125" style="32"/>
    <col min="7425" max="7425" width="26" style="32" customWidth="1"/>
    <col min="7426" max="7426" width="26.85546875" style="32" customWidth="1"/>
    <col min="7427" max="7427" width="24.140625" style="32" customWidth="1"/>
    <col min="7428" max="7428" width="20.42578125" style="32" customWidth="1"/>
    <col min="7429" max="7429" width="18.42578125" style="32" customWidth="1"/>
    <col min="7430" max="7430" width="21.5703125" style="32" customWidth="1"/>
    <col min="7431" max="7431" width="48.28515625" style="32" customWidth="1"/>
    <col min="7432" max="7432" width="38.85546875" style="32" customWidth="1"/>
    <col min="7433" max="7433" width="28.140625" style="32" customWidth="1"/>
    <col min="7434" max="7437" width="11.42578125" style="32"/>
    <col min="7438" max="7439" width="0" style="32" hidden="1" customWidth="1"/>
    <col min="7440" max="7680" width="11.42578125" style="32"/>
    <col min="7681" max="7681" width="26" style="32" customWidth="1"/>
    <col min="7682" max="7682" width="26.85546875" style="32" customWidth="1"/>
    <col min="7683" max="7683" width="24.140625" style="32" customWidth="1"/>
    <col min="7684" max="7684" width="20.42578125" style="32" customWidth="1"/>
    <col min="7685" max="7685" width="18.42578125" style="32" customWidth="1"/>
    <col min="7686" max="7686" width="21.5703125" style="32" customWidth="1"/>
    <col min="7687" max="7687" width="48.28515625" style="32" customWidth="1"/>
    <col min="7688" max="7688" width="38.85546875" style="32" customWidth="1"/>
    <col min="7689" max="7689" width="28.140625" style="32" customWidth="1"/>
    <col min="7690" max="7693" width="11.42578125" style="32"/>
    <col min="7694" max="7695" width="0" style="32" hidden="1" customWidth="1"/>
    <col min="7696" max="7936" width="11.42578125" style="32"/>
    <col min="7937" max="7937" width="26" style="32" customWidth="1"/>
    <col min="7938" max="7938" width="26.85546875" style="32" customWidth="1"/>
    <col min="7939" max="7939" width="24.140625" style="32" customWidth="1"/>
    <col min="7940" max="7940" width="20.42578125" style="32" customWidth="1"/>
    <col min="7941" max="7941" width="18.42578125" style="32" customWidth="1"/>
    <col min="7942" max="7942" width="21.5703125" style="32" customWidth="1"/>
    <col min="7943" max="7943" width="48.28515625" style="32" customWidth="1"/>
    <col min="7944" max="7944" width="38.85546875" style="32" customWidth="1"/>
    <col min="7945" max="7945" width="28.140625" style="32" customWidth="1"/>
    <col min="7946" max="7949" width="11.42578125" style="32"/>
    <col min="7950" max="7951" width="0" style="32" hidden="1" customWidth="1"/>
    <col min="7952" max="8192" width="11.42578125" style="32"/>
    <col min="8193" max="8193" width="26" style="32" customWidth="1"/>
    <col min="8194" max="8194" width="26.85546875" style="32" customWidth="1"/>
    <col min="8195" max="8195" width="24.140625" style="32" customWidth="1"/>
    <col min="8196" max="8196" width="20.42578125" style="32" customWidth="1"/>
    <col min="8197" max="8197" width="18.42578125" style="32" customWidth="1"/>
    <col min="8198" max="8198" width="21.5703125" style="32" customWidth="1"/>
    <col min="8199" max="8199" width="48.28515625" style="32" customWidth="1"/>
    <col min="8200" max="8200" width="38.85546875" style="32" customWidth="1"/>
    <col min="8201" max="8201" width="28.140625" style="32" customWidth="1"/>
    <col min="8202" max="8205" width="11.42578125" style="32"/>
    <col min="8206" max="8207" width="0" style="32" hidden="1" customWidth="1"/>
    <col min="8208" max="8448" width="11.42578125" style="32"/>
    <col min="8449" max="8449" width="26" style="32" customWidth="1"/>
    <col min="8450" max="8450" width="26.85546875" style="32" customWidth="1"/>
    <col min="8451" max="8451" width="24.140625" style="32" customWidth="1"/>
    <col min="8452" max="8452" width="20.42578125" style="32" customWidth="1"/>
    <col min="8453" max="8453" width="18.42578125" style="32" customWidth="1"/>
    <col min="8454" max="8454" width="21.5703125" style="32" customWidth="1"/>
    <col min="8455" max="8455" width="48.28515625" style="32" customWidth="1"/>
    <col min="8456" max="8456" width="38.85546875" style="32" customWidth="1"/>
    <col min="8457" max="8457" width="28.140625" style="32" customWidth="1"/>
    <col min="8458" max="8461" width="11.42578125" style="32"/>
    <col min="8462" max="8463" width="0" style="32" hidden="1" customWidth="1"/>
    <col min="8464" max="8704" width="11.42578125" style="32"/>
    <col min="8705" max="8705" width="26" style="32" customWidth="1"/>
    <col min="8706" max="8706" width="26.85546875" style="32" customWidth="1"/>
    <col min="8707" max="8707" width="24.140625" style="32" customWidth="1"/>
    <col min="8708" max="8708" width="20.42578125" style="32" customWidth="1"/>
    <col min="8709" max="8709" width="18.42578125" style="32" customWidth="1"/>
    <col min="8710" max="8710" width="21.5703125" style="32" customWidth="1"/>
    <col min="8711" max="8711" width="48.28515625" style="32" customWidth="1"/>
    <col min="8712" max="8712" width="38.85546875" style="32" customWidth="1"/>
    <col min="8713" max="8713" width="28.140625" style="32" customWidth="1"/>
    <col min="8714" max="8717" width="11.42578125" style="32"/>
    <col min="8718" max="8719" width="0" style="32" hidden="1" customWidth="1"/>
    <col min="8720" max="8960" width="11.42578125" style="32"/>
    <col min="8961" max="8961" width="26" style="32" customWidth="1"/>
    <col min="8962" max="8962" width="26.85546875" style="32" customWidth="1"/>
    <col min="8963" max="8963" width="24.140625" style="32" customWidth="1"/>
    <col min="8964" max="8964" width="20.42578125" style="32" customWidth="1"/>
    <col min="8965" max="8965" width="18.42578125" style="32" customWidth="1"/>
    <col min="8966" max="8966" width="21.5703125" style="32" customWidth="1"/>
    <col min="8967" max="8967" width="48.28515625" style="32" customWidth="1"/>
    <col min="8968" max="8968" width="38.85546875" style="32" customWidth="1"/>
    <col min="8969" max="8969" width="28.140625" style="32" customWidth="1"/>
    <col min="8970" max="8973" width="11.42578125" style="32"/>
    <col min="8974" max="8975" width="0" style="32" hidden="1" customWidth="1"/>
    <col min="8976" max="9216" width="11.42578125" style="32"/>
    <col min="9217" max="9217" width="26" style="32" customWidth="1"/>
    <col min="9218" max="9218" width="26.85546875" style="32" customWidth="1"/>
    <col min="9219" max="9219" width="24.140625" style="32" customWidth="1"/>
    <col min="9220" max="9220" width="20.42578125" style="32" customWidth="1"/>
    <col min="9221" max="9221" width="18.42578125" style="32" customWidth="1"/>
    <col min="9222" max="9222" width="21.5703125" style="32" customWidth="1"/>
    <col min="9223" max="9223" width="48.28515625" style="32" customWidth="1"/>
    <col min="9224" max="9224" width="38.85546875" style="32" customWidth="1"/>
    <col min="9225" max="9225" width="28.140625" style="32" customWidth="1"/>
    <col min="9226" max="9229" width="11.42578125" style="32"/>
    <col min="9230" max="9231" width="0" style="32" hidden="1" customWidth="1"/>
    <col min="9232" max="9472" width="11.42578125" style="32"/>
    <col min="9473" max="9473" width="26" style="32" customWidth="1"/>
    <col min="9474" max="9474" width="26.85546875" style="32" customWidth="1"/>
    <col min="9475" max="9475" width="24.140625" style="32" customWidth="1"/>
    <col min="9476" max="9476" width="20.42578125" style="32" customWidth="1"/>
    <col min="9477" max="9477" width="18.42578125" style="32" customWidth="1"/>
    <col min="9478" max="9478" width="21.5703125" style="32" customWidth="1"/>
    <col min="9479" max="9479" width="48.28515625" style="32" customWidth="1"/>
    <col min="9480" max="9480" width="38.85546875" style="32" customWidth="1"/>
    <col min="9481" max="9481" width="28.140625" style="32" customWidth="1"/>
    <col min="9482" max="9485" width="11.42578125" style="32"/>
    <col min="9486" max="9487" width="0" style="32" hidden="1" customWidth="1"/>
    <col min="9488" max="9728" width="11.42578125" style="32"/>
    <col min="9729" max="9729" width="26" style="32" customWidth="1"/>
    <col min="9730" max="9730" width="26.85546875" style="32" customWidth="1"/>
    <col min="9731" max="9731" width="24.140625" style="32" customWidth="1"/>
    <col min="9732" max="9732" width="20.42578125" style="32" customWidth="1"/>
    <col min="9733" max="9733" width="18.42578125" style="32" customWidth="1"/>
    <col min="9734" max="9734" width="21.5703125" style="32" customWidth="1"/>
    <col min="9735" max="9735" width="48.28515625" style="32" customWidth="1"/>
    <col min="9736" max="9736" width="38.85546875" style="32" customWidth="1"/>
    <col min="9737" max="9737" width="28.140625" style="32" customWidth="1"/>
    <col min="9738" max="9741" width="11.42578125" style="32"/>
    <col min="9742" max="9743" width="0" style="32" hidden="1" customWidth="1"/>
    <col min="9744" max="9984" width="11.42578125" style="32"/>
    <col min="9985" max="9985" width="26" style="32" customWidth="1"/>
    <col min="9986" max="9986" width="26.85546875" style="32" customWidth="1"/>
    <col min="9987" max="9987" width="24.140625" style="32" customWidth="1"/>
    <col min="9988" max="9988" width="20.42578125" style="32" customWidth="1"/>
    <col min="9989" max="9989" width="18.42578125" style="32" customWidth="1"/>
    <col min="9990" max="9990" width="21.5703125" style="32" customWidth="1"/>
    <col min="9991" max="9991" width="48.28515625" style="32" customWidth="1"/>
    <col min="9992" max="9992" width="38.85546875" style="32" customWidth="1"/>
    <col min="9993" max="9993" width="28.140625" style="32" customWidth="1"/>
    <col min="9994" max="9997" width="11.42578125" style="32"/>
    <col min="9998" max="9999" width="0" style="32" hidden="1" customWidth="1"/>
    <col min="10000" max="10240" width="11.42578125" style="32"/>
    <col min="10241" max="10241" width="26" style="32" customWidth="1"/>
    <col min="10242" max="10242" width="26.85546875" style="32" customWidth="1"/>
    <col min="10243" max="10243" width="24.140625" style="32" customWidth="1"/>
    <col min="10244" max="10244" width="20.42578125" style="32" customWidth="1"/>
    <col min="10245" max="10245" width="18.42578125" style="32" customWidth="1"/>
    <col min="10246" max="10246" width="21.5703125" style="32" customWidth="1"/>
    <col min="10247" max="10247" width="48.28515625" style="32" customWidth="1"/>
    <col min="10248" max="10248" width="38.85546875" style="32" customWidth="1"/>
    <col min="10249" max="10249" width="28.140625" style="32" customWidth="1"/>
    <col min="10250" max="10253" width="11.42578125" style="32"/>
    <col min="10254" max="10255" width="0" style="32" hidden="1" customWidth="1"/>
    <col min="10256" max="10496" width="11.42578125" style="32"/>
    <col min="10497" max="10497" width="26" style="32" customWidth="1"/>
    <col min="10498" max="10498" width="26.85546875" style="32" customWidth="1"/>
    <col min="10499" max="10499" width="24.140625" style="32" customWidth="1"/>
    <col min="10500" max="10500" width="20.42578125" style="32" customWidth="1"/>
    <col min="10501" max="10501" width="18.42578125" style="32" customWidth="1"/>
    <col min="10502" max="10502" width="21.5703125" style="32" customWidth="1"/>
    <col min="10503" max="10503" width="48.28515625" style="32" customWidth="1"/>
    <col min="10504" max="10504" width="38.85546875" style="32" customWidth="1"/>
    <col min="10505" max="10505" width="28.140625" style="32" customWidth="1"/>
    <col min="10506" max="10509" width="11.42578125" style="32"/>
    <col min="10510" max="10511" width="0" style="32" hidden="1" customWidth="1"/>
    <col min="10512" max="10752" width="11.42578125" style="32"/>
    <col min="10753" max="10753" width="26" style="32" customWidth="1"/>
    <col min="10754" max="10754" width="26.85546875" style="32" customWidth="1"/>
    <col min="10755" max="10755" width="24.140625" style="32" customWidth="1"/>
    <col min="10756" max="10756" width="20.42578125" style="32" customWidth="1"/>
    <col min="10757" max="10757" width="18.42578125" style="32" customWidth="1"/>
    <col min="10758" max="10758" width="21.5703125" style="32" customWidth="1"/>
    <col min="10759" max="10759" width="48.28515625" style="32" customWidth="1"/>
    <col min="10760" max="10760" width="38.85546875" style="32" customWidth="1"/>
    <col min="10761" max="10761" width="28.140625" style="32" customWidth="1"/>
    <col min="10762" max="10765" width="11.42578125" style="32"/>
    <col min="10766" max="10767" width="0" style="32" hidden="1" customWidth="1"/>
    <col min="10768" max="11008" width="11.42578125" style="32"/>
    <col min="11009" max="11009" width="26" style="32" customWidth="1"/>
    <col min="11010" max="11010" width="26.85546875" style="32" customWidth="1"/>
    <col min="11011" max="11011" width="24.140625" style="32" customWidth="1"/>
    <col min="11012" max="11012" width="20.42578125" style="32" customWidth="1"/>
    <col min="11013" max="11013" width="18.42578125" style="32" customWidth="1"/>
    <col min="11014" max="11014" width="21.5703125" style="32" customWidth="1"/>
    <col min="11015" max="11015" width="48.28515625" style="32" customWidth="1"/>
    <col min="11016" max="11016" width="38.85546875" style="32" customWidth="1"/>
    <col min="11017" max="11017" width="28.140625" style="32" customWidth="1"/>
    <col min="11018" max="11021" width="11.42578125" style="32"/>
    <col min="11022" max="11023" width="0" style="32" hidden="1" customWidth="1"/>
    <col min="11024" max="11264" width="11.42578125" style="32"/>
    <col min="11265" max="11265" width="26" style="32" customWidth="1"/>
    <col min="11266" max="11266" width="26.85546875" style="32" customWidth="1"/>
    <col min="11267" max="11267" width="24.140625" style="32" customWidth="1"/>
    <col min="11268" max="11268" width="20.42578125" style="32" customWidth="1"/>
    <col min="11269" max="11269" width="18.42578125" style="32" customWidth="1"/>
    <col min="11270" max="11270" width="21.5703125" style="32" customWidth="1"/>
    <col min="11271" max="11271" width="48.28515625" style="32" customWidth="1"/>
    <col min="11272" max="11272" width="38.85546875" style="32" customWidth="1"/>
    <col min="11273" max="11273" width="28.140625" style="32" customWidth="1"/>
    <col min="11274" max="11277" width="11.42578125" style="32"/>
    <col min="11278" max="11279" width="0" style="32" hidden="1" customWidth="1"/>
    <col min="11280" max="11520" width="11.42578125" style="32"/>
    <col min="11521" max="11521" width="26" style="32" customWidth="1"/>
    <col min="11522" max="11522" width="26.85546875" style="32" customWidth="1"/>
    <col min="11523" max="11523" width="24.140625" style="32" customWidth="1"/>
    <col min="11524" max="11524" width="20.42578125" style="32" customWidth="1"/>
    <col min="11525" max="11525" width="18.42578125" style="32" customWidth="1"/>
    <col min="11526" max="11526" width="21.5703125" style="32" customWidth="1"/>
    <col min="11527" max="11527" width="48.28515625" style="32" customWidth="1"/>
    <col min="11528" max="11528" width="38.85546875" style="32" customWidth="1"/>
    <col min="11529" max="11529" width="28.140625" style="32" customWidth="1"/>
    <col min="11530" max="11533" width="11.42578125" style="32"/>
    <col min="11534" max="11535" width="0" style="32" hidden="1" customWidth="1"/>
    <col min="11536" max="11776" width="11.42578125" style="32"/>
    <col min="11777" max="11777" width="26" style="32" customWidth="1"/>
    <col min="11778" max="11778" width="26.85546875" style="32" customWidth="1"/>
    <col min="11779" max="11779" width="24.140625" style="32" customWidth="1"/>
    <col min="11780" max="11780" width="20.42578125" style="32" customWidth="1"/>
    <col min="11781" max="11781" width="18.42578125" style="32" customWidth="1"/>
    <col min="11782" max="11782" width="21.5703125" style="32" customWidth="1"/>
    <col min="11783" max="11783" width="48.28515625" style="32" customWidth="1"/>
    <col min="11784" max="11784" width="38.85546875" style="32" customWidth="1"/>
    <col min="11785" max="11785" width="28.140625" style="32" customWidth="1"/>
    <col min="11786" max="11789" width="11.42578125" style="32"/>
    <col min="11790" max="11791" width="0" style="32" hidden="1" customWidth="1"/>
    <col min="11792" max="12032" width="11.42578125" style="32"/>
    <col min="12033" max="12033" width="26" style="32" customWidth="1"/>
    <col min="12034" max="12034" width="26.85546875" style="32" customWidth="1"/>
    <col min="12035" max="12035" width="24.140625" style="32" customWidth="1"/>
    <col min="12036" max="12036" width="20.42578125" style="32" customWidth="1"/>
    <col min="12037" max="12037" width="18.42578125" style="32" customWidth="1"/>
    <col min="12038" max="12038" width="21.5703125" style="32" customWidth="1"/>
    <col min="12039" max="12039" width="48.28515625" style="32" customWidth="1"/>
    <col min="12040" max="12040" width="38.85546875" style="32" customWidth="1"/>
    <col min="12041" max="12041" width="28.140625" style="32" customWidth="1"/>
    <col min="12042" max="12045" width="11.42578125" style="32"/>
    <col min="12046" max="12047" width="0" style="32" hidden="1" customWidth="1"/>
    <col min="12048" max="12288" width="11.42578125" style="32"/>
    <col min="12289" max="12289" width="26" style="32" customWidth="1"/>
    <col min="12290" max="12290" width="26.85546875" style="32" customWidth="1"/>
    <col min="12291" max="12291" width="24.140625" style="32" customWidth="1"/>
    <col min="12292" max="12292" width="20.42578125" style="32" customWidth="1"/>
    <col min="12293" max="12293" width="18.42578125" style="32" customWidth="1"/>
    <col min="12294" max="12294" width="21.5703125" style="32" customWidth="1"/>
    <col min="12295" max="12295" width="48.28515625" style="32" customWidth="1"/>
    <col min="12296" max="12296" width="38.85546875" style="32" customWidth="1"/>
    <col min="12297" max="12297" width="28.140625" style="32" customWidth="1"/>
    <col min="12298" max="12301" width="11.42578125" style="32"/>
    <col min="12302" max="12303" width="0" style="32" hidden="1" customWidth="1"/>
    <col min="12304" max="12544" width="11.42578125" style="32"/>
    <col min="12545" max="12545" width="26" style="32" customWidth="1"/>
    <col min="12546" max="12546" width="26.85546875" style="32" customWidth="1"/>
    <col min="12547" max="12547" width="24.140625" style="32" customWidth="1"/>
    <col min="12548" max="12548" width="20.42578125" style="32" customWidth="1"/>
    <col min="12549" max="12549" width="18.42578125" style="32" customWidth="1"/>
    <col min="12550" max="12550" width="21.5703125" style="32" customWidth="1"/>
    <col min="12551" max="12551" width="48.28515625" style="32" customWidth="1"/>
    <col min="12552" max="12552" width="38.85546875" style="32" customWidth="1"/>
    <col min="12553" max="12553" width="28.140625" style="32" customWidth="1"/>
    <col min="12554" max="12557" width="11.42578125" style="32"/>
    <col min="12558" max="12559" width="0" style="32" hidden="1" customWidth="1"/>
    <col min="12560" max="12800" width="11.42578125" style="32"/>
    <col min="12801" max="12801" width="26" style="32" customWidth="1"/>
    <col min="12802" max="12802" width="26.85546875" style="32" customWidth="1"/>
    <col min="12803" max="12803" width="24.140625" style="32" customWidth="1"/>
    <col min="12804" max="12804" width="20.42578125" style="32" customWidth="1"/>
    <col min="12805" max="12805" width="18.42578125" style="32" customWidth="1"/>
    <col min="12806" max="12806" width="21.5703125" style="32" customWidth="1"/>
    <col min="12807" max="12807" width="48.28515625" style="32" customWidth="1"/>
    <col min="12808" max="12808" width="38.85546875" style="32" customWidth="1"/>
    <col min="12809" max="12809" width="28.140625" style="32" customWidth="1"/>
    <col min="12810" max="12813" width="11.42578125" style="32"/>
    <col min="12814" max="12815" width="0" style="32" hidden="1" customWidth="1"/>
    <col min="12816" max="13056" width="11.42578125" style="32"/>
    <col min="13057" max="13057" width="26" style="32" customWidth="1"/>
    <col min="13058" max="13058" width="26.85546875" style="32" customWidth="1"/>
    <col min="13059" max="13059" width="24.140625" style="32" customWidth="1"/>
    <col min="13060" max="13060" width="20.42578125" style="32" customWidth="1"/>
    <col min="13061" max="13061" width="18.42578125" style="32" customWidth="1"/>
    <col min="13062" max="13062" width="21.5703125" style="32" customWidth="1"/>
    <col min="13063" max="13063" width="48.28515625" style="32" customWidth="1"/>
    <col min="13064" max="13064" width="38.85546875" style="32" customWidth="1"/>
    <col min="13065" max="13065" width="28.140625" style="32" customWidth="1"/>
    <col min="13066" max="13069" width="11.42578125" style="32"/>
    <col min="13070" max="13071" width="0" style="32" hidden="1" customWidth="1"/>
    <col min="13072" max="13312" width="11.42578125" style="32"/>
    <col min="13313" max="13313" width="26" style="32" customWidth="1"/>
    <col min="13314" max="13314" width="26.85546875" style="32" customWidth="1"/>
    <col min="13315" max="13315" width="24.140625" style="32" customWidth="1"/>
    <col min="13316" max="13316" width="20.42578125" style="32" customWidth="1"/>
    <col min="13317" max="13317" width="18.42578125" style="32" customWidth="1"/>
    <col min="13318" max="13318" width="21.5703125" style="32" customWidth="1"/>
    <col min="13319" max="13319" width="48.28515625" style="32" customWidth="1"/>
    <col min="13320" max="13320" width="38.85546875" style="32" customWidth="1"/>
    <col min="13321" max="13321" width="28.140625" style="32" customWidth="1"/>
    <col min="13322" max="13325" width="11.42578125" style="32"/>
    <col min="13326" max="13327" width="0" style="32" hidden="1" customWidth="1"/>
    <col min="13328" max="13568" width="11.42578125" style="32"/>
    <col min="13569" max="13569" width="26" style="32" customWidth="1"/>
    <col min="13570" max="13570" width="26.85546875" style="32" customWidth="1"/>
    <col min="13571" max="13571" width="24.140625" style="32" customWidth="1"/>
    <col min="13572" max="13572" width="20.42578125" style="32" customWidth="1"/>
    <col min="13573" max="13573" width="18.42578125" style="32" customWidth="1"/>
    <col min="13574" max="13574" width="21.5703125" style="32" customWidth="1"/>
    <col min="13575" max="13575" width="48.28515625" style="32" customWidth="1"/>
    <col min="13576" max="13576" width="38.85546875" style="32" customWidth="1"/>
    <col min="13577" max="13577" width="28.140625" style="32" customWidth="1"/>
    <col min="13578" max="13581" width="11.42578125" style="32"/>
    <col min="13582" max="13583" width="0" style="32" hidden="1" customWidth="1"/>
    <col min="13584" max="13824" width="11.42578125" style="32"/>
    <col min="13825" max="13825" width="26" style="32" customWidth="1"/>
    <col min="13826" max="13826" width="26.85546875" style="32" customWidth="1"/>
    <col min="13827" max="13827" width="24.140625" style="32" customWidth="1"/>
    <col min="13828" max="13828" width="20.42578125" style="32" customWidth="1"/>
    <col min="13829" max="13829" width="18.42578125" style="32" customWidth="1"/>
    <col min="13830" max="13830" width="21.5703125" style="32" customWidth="1"/>
    <col min="13831" max="13831" width="48.28515625" style="32" customWidth="1"/>
    <col min="13832" max="13832" width="38.85546875" style="32" customWidth="1"/>
    <col min="13833" max="13833" width="28.140625" style="32" customWidth="1"/>
    <col min="13834" max="13837" width="11.42578125" style="32"/>
    <col min="13838" max="13839" width="0" style="32" hidden="1" customWidth="1"/>
    <col min="13840" max="14080" width="11.42578125" style="32"/>
    <col min="14081" max="14081" width="26" style="32" customWidth="1"/>
    <col min="14082" max="14082" width="26.85546875" style="32" customWidth="1"/>
    <col min="14083" max="14083" width="24.140625" style="32" customWidth="1"/>
    <col min="14084" max="14084" width="20.42578125" style="32" customWidth="1"/>
    <col min="14085" max="14085" width="18.42578125" style="32" customWidth="1"/>
    <col min="14086" max="14086" width="21.5703125" style="32" customWidth="1"/>
    <col min="14087" max="14087" width="48.28515625" style="32" customWidth="1"/>
    <col min="14088" max="14088" width="38.85546875" style="32" customWidth="1"/>
    <col min="14089" max="14089" width="28.140625" style="32" customWidth="1"/>
    <col min="14090" max="14093" width="11.42578125" style="32"/>
    <col min="14094" max="14095" width="0" style="32" hidden="1" customWidth="1"/>
    <col min="14096" max="14336" width="11.42578125" style="32"/>
    <col min="14337" max="14337" width="26" style="32" customWidth="1"/>
    <col min="14338" max="14338" width="26.85546875" style="32" customWidth="1"/>
    <col min="14339" max="14339" width="24.140625" style="32" customWidth="1"/>
    <col min="14340" max="14340" width="20.42578125" style="32" customWidth="1"/>
    <col min="14341" max="14341" width="18.42578125" style="32" customWidth="1"/>
    <col min="14342" max="14342" width="21.5703125" style="32" customWidth="1"/>
    <col min="14343" max="14343" width="48.28515625" style="32" customWidth="1"/>
    <col min="14344" max="14344" width="38.85546875" style="32" customWidth="1"/>
    <col min="14345" max="14345" width="28.140625" style="32" customWidth="1"/>
    <col min="14346" max="14349" width="11.42578125" style="32"/>
    <col min="14350" max="14351" width="0" style="32" hidden="1" customWidth="1"/>
    <col min="14352" max="14592" width="11.42578125" style="32"/>
    <col min="14593" max="14593" width="26" style="32" customWidth="1"/>
    <col min="14594" max="14594" width="26.85546875" style="32" customWidth="1"/>
    <col min="14595" max="14595" width="24.140625" style="32" customWidth="1"/>
    <col min="14596" max="14596" width="20.42578125" style="32" customWidth="1"/>
    <col min="14597" max="14597" width="18.42578125" style="32" customWidth="1"/>
    <col min="14598" max="14598" width="21.5703125" style="32" customWidth="1"/>
    <col min="14599" max="14599" width="48.28515625" style="32" customWidth="1"/>
    <col min="14600" max="14600" width="38.85546875" style="32" customWidth="1"/>
    <col min="14601" max="14601" width="28.140625" style="32" customWidth="1"/>
    <col min="14602" max="14605" width="11.42578125" style="32"/>
    <col min="14606" max="14607" width="0" style="32" hidden="1" customWidth="1"/>
    <col min="14608" max="14848" width="11.42578125" style="32"/>
    <col min="14849" max="14849" width="26" style="32" customWidth="1"/>
    <col min="14850" max="14850" width="26.85546875" style="32" customWidth="1"/>
    <col min="14851" max="14851" width="24.140625" style="32" customWidth="1"/>
    <col min="14852" max="14852" width="20.42578125" style="32" customWidth="1"/>
    <col min="14853" max="14853" width="18.42578125" style="32" customWidth="1"/>
    <col min="14854" max="14854" width="21.5703125" style="32" customWidth="1"/>
    <col min="14855" max="14855" width="48.28515625" style="32" customWidth="1"/>
    <col min="14856" max="14856" width="38.85546875" style="32" customWidth="1"/>
    <col min="14857" max="14857" width="28.140625" style="32" customWidth="1"/>
    <col min="14858" max="14861" width="11.42578125" style="32"/>
    <col min="14862" max="14863" width="0" style="32" hidden="1" customWidth="1"/>
    <col min="14864" max="15104" width="11.42578125" style="32"/>
    <col min="15105" max="15105" width="26" style="32" customWidth="1"/>
    <col min="15106" max="15106" width="26.85546875" style="32" customWidth="1"/>
    <col min="15107" max="15107" width="24.140625" style="32" customWidth="1"/>
    <col min="15108" max="15108" width="20.42578125" style="32" customWidth="1"/>
    <col min="15109" max="15109" width="18.42578125" style="32" customWidth="1"/>
    <col min="15110" max="15110" width="21.5703125" style="32" customWidth="1"/>
    <col min="15111" max="15111" width="48.28515625" style="32" customWidth="1"/>
    <col min="15112" max="15112" width="38.85546875" style="32" customWidth="1"/>
    <col min="15113" max="15113" width="28.140625" style="32" customWidth="1"/>
    <col min="15114" max="15117" width="11.42578125" style="32"/>
    <col min="15118" max="15119" width="0" style="32" hidden="1" customWidth="1"/>
    <col min="15120" max="15360" width="11.42578125" style="32"/>
    <col min="15361" max="15361" width="26" style="32" customWidth="1"/>
    <col min="15362" max="15362" width="26.85546875" style="32" customWidth="1"/>
    <col min="15363" max="15363" width="24.140625" style="32" customWidth="1"/>
    <col min="15364" max="15364" width="20.42578125" style="32" customWidth="1"/>
    <col min="15365" max="15365" width="18.42578125" style="32" customWidth="1"/>
    <col min="15366" max="15366" width="21.5703125" style="32" customWidth="1"/>
    <col min="15367" max="15367" width="48.28515625" style="32" customWidth="1"/>
    <col min="15368" max="15368" width="38.85546875" style="32" customWidth="1"/>
    <col min="15369" max="15369" width="28.140625" style="32" customWidth="1"/>
    <col min="15370" max="15373" width="11.42578125" style="32"/>
    <col min="15374" max="15375" width="0" style="32" hidden="1" customWidth="1"/>
    <col min="15376" max="15616" width="11.42578125" style="32"/>
    <col min="15617" max="15617" width="26" style="32" customWidth="1"/>
    <col min="15618" max="15618" width="26.85546875" style="32" customWidth="1"/>
    <col min="15619" max="15619" width="24.140625" style="32" customWidth="1"/>
    <col min="15620" max="15620" width="20.42578125" style="32" customWidth="1"/>
    <col min="15621" max="15621" width="18.42578125" style="32" customWidth="1"/>
    <col min="15622" max="15622" width="21.5703125" style="32" customWidth="1"/>
    <col min="15623" max="15623" width="48.28515625" style="32" customWidth="1"/>
    <col min="15624" max="15624" width="38.85546875" style="32" customWidth="1"/>
    <col min="15625" max="15625" width="28.140625" style="32" customWidth="1"/>
    <col min="15626" max="15629" width="11.42578125" style="32"/>
    <col min="15630" max="15631" width="0" style="32" hidden="1" customWidth="1"/>
    <col min="15632" max="15872" width="11.42578125" style="32"/>
    <col min="15873" max="15873" width="26" style="32" customWidth="1"/>
    <col min="15874" max="15874" width="26.85546875" style="32" customWidth="1"/>
    <col min="15875" max="15875" width="24.140625" style="32" customWidth="1"/>
    <col min="15876" max="15876" width="20.42578125" style="32" customWidth="1"/>
    <col min="15877" max="15877" width="18.42578125" style="32" customWidth="1"/>
    <col min="15878" max="15878" width="21.5703125" style="32" customWidth="1"/>
    <col min="15879" max="15879" width="48.28515625" style="32" customWidth="1"/>
    <col min="15880" max="15880" width="38.85546875" style="32" customWidth="1"/>
    <col min="15881" max="15881" width="28.140625" style="32" customWidth="1"/>
    <col min="15882" max="15885" width="11.42578125" style="32"/>
    <col min="15886" max="15887" width="0" style="32" hidden="1" customWidth="1"/>
    <col min="15888" max="16128" width="11.42578125" style="32"/>
    <col min="16129" max="16129" width="26" style="32" customWidth="1"/>
    <col min="16130" max="16130" width="26.85546875" style="32" customWidth="1"/>
    <col min="16131" max="16131" width="24.140625" style="32" customWidth="1"/>
    <col min="16132" max="16132" width="20.42578125" style="32" customWidth="1"/>
    <col min="16133" max="16133" width="18.42578125" style="32" customWidth="1"/>
    <col min="16134" max="16134" width="21.5703125" style="32" customWidth="1"/>
    <col min="16135" max="16135" width="48.28515625" style="32" customWidth="1"/>
    <col min="16136" max="16136" width="38.85546875" style="32" customWidth="1"/>
    <col min="16137" max="16137" width="28.140625" style="32" customWidth="1"/>
    <col min="16138" max="16141" width="11.42578125" style="32"/>
    <col min="16142" max="16143" width="0" style="32" hidden="1" customWidth="1"/>
    <col min="16144" max="16384" width="11.42578125" style="32"/>
  </cols>
  <sheetData>
    <row r="2" spans="1:24" ht="39" customHeight="1">
      <c r="A2" s="388" t="s">
        <v>52</v>
      </c>
      <c r="B2" s="388"/>
      <c r="C2" s="388"/>
      <c r="D2" s="388"/>
      <c r="E2" s="388"/>
      <c r="F2" s="388"/>
      <c r="G2" s="388"/>
      <c r="H2" s="388"/>
      <c r="I2" s="388"/>
    </row>
    <row r="3" spans="1:24" ht="30" hidden="1" customHeight="1" thickBot="1">
      <c r="A3" s="394" t="s">
        <v>108</v>
      </c>
      <c r="B3" s="394"/>
      <c r="C3" s="395" t="e">
        <f>'13.1 Admón. Riesgos'!#REF!</f>
        <v>#REF!</v>
      </c>
      <c r="D3" s="395"/>
      <c r="E3" s="395"/>
      <c r="F3" s="395"/>
      <c r="G3" s="395"/>
      <c r="H3" s="395"/>
      <c r="I3" s="395"/>
    </row>
    <row r="4" spans="1:24" s="33" customFormat="1" ht="31.5" customHeight="1">
      <c r="A4" s="389" t="s">
        <v>8</v>
      </c>
      <c r="B4" s="390" t="s">
        <v>53</v>
      </c>
      <c r="C4" s="391" t="s">
        <v>109</v>
      </c>
      <c r="D4" s="391" t="s">
        <v>110</v>
      </c>
      <c r="E4" s="391" t="s">
        <v>111</v>
      </c>
      <c r="F4" s="391"/>
      <c r="G4" s="391" t="s">
        <v>112</v>
      </c>
      <c r="H4" s="390" t="s">
        <v>113</v>
      </c>
      <c r="I4" s="391" t="s">
        <v>114</v>
      </c>
    </row>
    <row r="5" spans="1:24" s="33" customFormat="1" ht="27.75" customHeight="1">
      <c r="A5" s="389"/>
      <c r="B5" s="390"/>
      <c r="C5" s="390"/>
      <c r="D5" s="390"/>
      <c r="E5" s="346" t="s">
        <v>115</v>
      </c>
      <c r="F5" s="346" t="s">
        <v>116</v>
      </c>
      <c r="G5" s="396"/>
      <c r="H5" s="396"/>
      <c r="I5" s="391"/>
    </row>
    <row r="6" spans="1:24" s="38" customFormat="1" ht="33.75" customHeight="1">
      <c r="A6" s="371" t="str">
        <f>'13.1 Admón. Riesgos'!A6</f>
        <v>Gestión y Desarrollo del Talento Humano</v>
      </c>
      <c r="B6" s="386" t="str">
        <f>'13.1 Admón. Riesgos'!D6</f>
        <v>Afectación en la salud y bienestar de los trabajadores</v>
      </c>
      <c r="C6" s="384" t="str">
        <f>'13.1 Admón. Riesgos'!O6</f>
        <v>ZONA DE RIESGO IMPORTANTE</v>
      </c>
      <c r="D6" s="384" t="str">
        <f>'13.2 Valoracion '!P5</f>
        <v>ZONA DE RIESGO INACEPTABLE</v>
      </c>
      <c r="E6" s="384" t="str">
        <f>'13.2 Valoracion '!Q5:Q5</f>
        <v>Cambia la evaluación antes de controles</v>
      </c>
      <c r="F6" s="384" t="str">
        <f>'13.2 Valoracion '!R5:R5</f>
        <v>Asumir el riesgo</v>
      </c>
      <c r="G6" s="468" t="s">
        <v>709</v>
      </c>
      <c r="H6" s="477"/>
      <c r="I6" s="413"/>
      <c r="N6" s="169" t="s">
        <v>159</v>
      </c>
      <c r="O6" s="169" t="s">
        <v>343</v>
      </c>
    </row>
    <row r="7" spans="1:24" s="38" customFormat="1" ht="29.25" customHeight="1">
      <c r="A7" s="371"/>
      <c r="B7" s="386"/>
      <c r="C7" s="384"/>
      <c r="D7" s="384"/>
      <c r="E7" s="384"/>
      <c r="F7" s="384"/>
      <c r="G7" s="469"/>
      <c r="H7" s="478"/>
      <c r="I7" s="412"/>
      <c r="N7" s="169"/>
      <c r="O7" s="169"/>
    </row>
    <row r="8" spans="1:24" s="38" customFormat="1" ht="23.25" customHeight="1">
      <c r="A8" s="371"/>
      <c r="B8" s="386"/>
      <c r="C8" s="384"/>
      <c r="D8" s="384"/>
      <c r="E8" s="384"/>
      <c r="F8" s="384"/>
      <c r="G8" s="470"/>
      <c r="H8" s="479"/>
      <c r="I8" s="498"/>
      <c r="N8" s="169"/>
      <c r="O8" s="169"/>
    </row>
    <row r="9" spans="1:24" s="45" customFormat="1" ht="21.75" customHeight="1">
      <c r="A9" s="43" t="s">
        <v>30</v>
      </c>
      <c r="B9" s="380" t="str">
        <f>+'13.1 Admón. Riesgos'!B7:G7</f>
        <v>PU Talento Humano - Contratista SSST</v>
      </c>
      <c r="C9" s="380"/>
      <c r="D9" s="380"/>
      <c r="E9" s="380"/>
      <c r="F9" s="380"/>
      <c r="G9" s="380"/>
      <c r="H9" s="43" t="s">
        <v>32</v>
      </c>
      <c r="I9" s="360">
        <f>+'13.2 Valoracion '!H7</f>
        <v>43462</v>
      </c>
    </row>
    <row r="10" spans="1:24" s="46" customFormat="1" ht="24.75" customHeight="1">
      <c r="A10" s="43" t="s">
        <v>33</v>
      </c>
      <c r="B10" s="380" t="str">
        <f>+'13.1 Admón. Riesgos'!B8:G8</f>
        <v>Asesora Planeación - Asesor Control Interno</v>
      </c>
      <c r="C10" s="380"/>
      <c r="D10" s="380"/>
      <c r="E10" s="380"/>
      <c r="F10" s="380"/>
      <c r="G10" s="380"/>
      <c r="H10" s="43" t="s">
        <v>32</v>
      </c>
      <c r="I10" s="360">
        <f>+'13.2 Valoracion '!H8</f>
        <v>43490</v>
      </c>
    </row>
    <row r="11" spans="1:24" s="46" customFormat="1" ht="21.75" customHeight="1">
      <c r="A11" s="43" t="s">
        <v>35</v>
      </c>
      <c r="B11" s="380" t="str">
        <f>+'13.1 Admón. Riesgos'!B9:G9</f>
        <v>Rector</v>
      </c>
      <c r="C11" s="380"/>
      <c r="D11" s="380"/>
      <c r="E11" s="380"/>
      <c r="F11" s="380"/>
      <c r="G11" s="380"/>
      <c r="H11" s="43" t="s">
        <v>32</v>
      </c>
      <c r="I11" s="360">
        <f>+'13.2 Valoracion '!H9</f>
        <v>43490</v>
      </c>
      <c r="J11" s="47"/>
      <c r="K11" s="47"/>
      <c r="L11" s="47"/>
      <c r="M11" s="47"/>
      <c r="N11" s="47"/>
      <c r="O11" s="47"/>
      <c r="P11" s="47"/>
      <c r="Q11" s="47"/>
      <c r="R11" s="47"/>
      <c r="S11" s="47"/>
      <c r="T11" s="47"/>
      <c r="U11" s="47"/>
      <c r="V11" s="47"/>
      <c r="W11" s="47"/>
      <c r="X11" s="47"/>
    </row>
    <row r="12" spans="1:24">
      <c r="A12" s="319"/>
      <c r="B12" s="320"/>
      <c r="C12" s="319"/>
      <c r="D12" s="319"/>
      <c r="E12" s="319"/>
      <c r="F12" s="319"/>
      <c r="G12" s="319"/>
      <c r="H12" s="319"/>
      <c r="I12" s="319"/>
    </row>
    <row r="45" spans="1:7" ht="15">
      <c r="A45"/>
      <c r="B45"/>
      <c r="C45"/>
      <c r="D45"/>
      <c r="E45"/>
      <c r="F45"/>
      <c r="G45"/>
    </row>
    <row r="46" spans="1:7" hidden="1">
      <c r="A46" s="55"/>
      <c r="B46" s="56"/>
      <c r="C46" s="57"/>
      <c r="D46" s="58"/>
      <c r="E46" s="56"/>
      <c r="F46" s="56"/>
      <c r="G46" s="56"/>
    </row>
    <row r="47" spans="1:7" hidden="1">
      <c r="A47" s="59"/>
      <c r="B47" s="60" t="s">
        <v>70</v>
      </c>
      <c r="C47" s="61"/>
      <c r="D47" s="60"/>
      <c r="E47" s="62"/>
      <c r="F47" s="62"/>
      <c r="G47" s="62"/>
    </row>
    <row r="48" spans="1:7" hidden="1">
      <c r="A48" s="59"/>
      <c r="B48" s="60" t="s">
        <v>73</v>
      </c>
      <c r="C48" s="61"/>
      <c r="D48" s="60"/>
      <c r="E48" s="62"/>
      <c r="F48" s="62"/>
      <c r="G48" s="62"/>
    </row>
    <row r="49" spans="1:7" hidden="1">
      <c r="A49" s="63"/>
      <c r="B49" s="62"/>
      <c r="C49" s="61"/>
      <c r="D49" s="60"/>
      <c r="E49" s="62"/>
      <c r="F49" s="62"/>
      <c r="G49" s="62"/>
    </row>
    <row r="50" spans="1:7" hidden="1">
      <c r="A50" s="63"/>
      <c r="B50" s="62"/>
      <c r="C50" s="62"/>
      <c r="D50" s="60"/>
      <c r="E50" s="62"/>
      <c r="F50" s="62"/>
      <c r="G50" s="62"/>
    </row>
    <row r="51" spans="1:7" ht="13.5" hidden="1" thickBot="1">
      <c r="A51" s="64"/>
      <c r="B51" s="65"/>
      <c r="C51" s="65"/>
      <c r="D51" s="66"/>
      <c r="E51" s="65"/>
      <c r="F51" s="65"/>
      <c r="G51" s="65"/>
    </row>
    <row r="52" spans="1:7">
      <c r="D52" s="67"/>
    </row>
    <row r="65503" spans="2:7">
      <c r="B65503" s="393">
        <f>+'13.1 Admón. Riesgos'!B65501:G65501</f>
        <v>0</v>
      </c>
      <c r="C65503" s="393"/>
      <c r="D65503" s="393"/>
      <c r="E65503" s="393"/>
      <c r="F65503" s="393"/>
      <c r="G65503" s="393"/>
    </row>
  </sheetData>
  <dataConsolidate/>
  <mergeCells count="24">
    <mergeCell ref="B9:G9"/>
    <mergeCell ref="B10:G10"/>
    <mergeCell ref="B11:G11"/>
    <mergeCell ref="B65503:G65503"/>
    <mergeCell ref="I4:I5"/>
    <mergeCell ref="A6:A8"/>
    <mergeCell ref="B6:B8"/>
    <mergeCell ref="C6:C8"/>
    <mergeCell ref="D6:D8"/>
    <mergeCell ref="E6:E8"/>
    <mergeCell ref="F6:F8"/>
    <mergeCell ref="G6:G8"/>
    <mergeCell ref="H6:H8"/>
    <mergeCell ref="I6:I8"/>
    <mergeCell ref="A2:I2"/>
    <mergeCell ref="A3:B3"/>
    <mergeCell ref="C3:I3"/>
    <mergeCell ref="A4:A5"/>
    <mergeCell ref="B4:B5"/>
    <mergeCell ref="C4:C5"/>
    <mergeCell ref="D4:D5"/>
    <mergeCell ref="E4:F4"/>
    <mergeCell ref="G4:G5"/>
    <mergeCell ref="H4:H5"/>
  </mergeCells>
  <conditionalFormatting sqref="B6:B8 F6:F8">
    <cfRule type="cellIs" dxfId="334" priority="7" stopIfTrue="1" operator="equal">
      <formula>0</formula>
    </cfRule>
  </conditionalFormatting>
  <conditionalFormatting sqref="F6:F8">
    <cfRule type="cellIs" dxfId="333" priority="2" stopIfTrue="1" operator="equal">
      <formula>"ZONA DE RIESGO INACEPTABLE"</formula>
    </cfRule>
    <cfRule type="cellIs" dxfId="332" priority="3" stopIfTrue="1" operator="equal">
      <formula>"ZONA DE RIESGO IMPORTANTE"</formula>
    </cfRule>
    <cfRule type="cellIs" dxfId="331" priority="4" stopIfTrue="1" operator="equal">
      <formula>"ZONA DE RIESGO MODERADO"</formula>
    </cfRule>
    <cfRule type="cellIs" dxfId="330" priority="5" stopIfTrue="1" operator="equal">
      <formula>"ZONA DE RIESGO TOLERABLE"</formula>
    </cfRule>
    <cfRule type="cellIs" dxfId="329" priority="6" stopIfTrue="1" operator="equal">
      <formula>"ZONA DE RIESGO ACEPTABLE"</formula>
    </cfRule>
  </conditionalFormatting>
  <conditionalFormatting sqref="C6:D8">
    <cfRule type="cellIs" dxfId="328" priority="8" stopIfTrue="1" operator="equal">
      <formula>"ZONA DE RIESGO IMPORTANTE"</formula>
    </cfRule>
    <cfRule type="cellIs" dxfId="327" priority="9" stopIfTrue="1" operator="equal">
      <formula>"ZONA DE RIESGO MODERADO"</formula>
    </cfRule>
    <cfRule type="cellIs" dxfId="326" priority="10" stopIfTrue="1" operator="equal">
      <formula>"ZONA DE RIESGO ACEPTABLE"</formula>
    </cfRule>
  </conditionalFormatting>
  <conditionalFormatting sqref="E6:F8">
    <cfRule type="cellIs" dxfId="325" priority="11" stopIfTrue="1" operator="equal">
      <formula>"Se mantiene en la zona de riesgo"</formula>
    </cfRule>
    <cfRule type="cellIs" dxfId="324" priority="12" stopIfTrue="1" operator="equal">
      <formula>"Cambia la evaluación antes de controles"</formula>
    </cfRule>
  </conditionalFormatting>
  <conditionalFormatting sqref="E6:F8">
    <cfRule type="cellIs" dxfId="323" priority="13" stopIfTrue="1" operator="equal">
      <formula>"Cambia la evaluación antes de controles"</formula>
    </cfRule>
    <cfRule type="cellIs" dxfId="322" priority="14" stopIfTrue="1" operator="equal">
      <formula>"Se mantiene en la zona de riesgo"</formula>
    </cfRule>
  </conditionalFormatting>
  <conditionalFormatting sqref="C6:D8">
    <cfRule type="cellIs" dxfId="321" priority="1" stopIfTrue="1" operator="equal">
      <formula>"ZONA DE RIESGO INACEPTABLE"</formula>
    </cfRule>
  </conditionalFormatting>
  <pageMargins left="0.65" right="0.44" top="0.61" bottom="0.62" header="0" footer="0"/>
  <pageSetup scale="65" orientation="landscape" horizontalDpi="200" verticalDpi="2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workbookViewId="0">
      <selection activeCell="E19" sqref="E19"/>
    </sheetView>
  </sheetViews>
  <sheetFormatPr baseColWidth="10" defaultRowHeight="13.5"/>
  <cols>
    <col min="1" max="2" width="11.42578125" style="69"/>
    <col min="3" max="3" width="34.5703125" style="69" customWidth="1"/>
    <col min="4" max="4" width="15.42578125" style="69" customWidth="1"/>
    <col min="5" max="5" width="14.28515625" style="69" customWidth="1"/>
    <col min="6" max="6" width="15.42578125" style="69" customWidth="1"/>
    <col min="7" max="7" width="12.28515625" style="69" hidden="1" customWidth="1"/>
    <col min="8" max="8" width="15.42578125" style="69" customWidth="1"/>
    <col min="9" max="258" width="11.42578125" style="69"/>
    <col min="259" max="259" width="34.5703125" style="69" customWidth="1"/>
    <col min="260" max="260" width="15.42578125" style="69" customWidth="1"/>
    <col min="261" max="261" width="14.28515625" style="69" customWidth="1"/>
    <col min="262" max="262" width="15.42578125" style="69" customWidth="1"/>
    <col min="263" max="263" width="0" style="69" hidden="1" customWidth="1"/>
    <col min="264" max="264" width="15.42578125" style="69" customWidth="1"/>
    <col min="265" max="514" width="11.42578125" style="69"/>
    <col min="515" max="515" width="34.5703125" style="69" customWidth="1"/>
    <col min="516" max="516" width="15.42578125" style="69" customWidth="1"/>
    <col min="517" max="517" width="14.28515625" style="69" customWidth="1"/>
    <col min="518" max="518" width="15.42578125" style="69" customWidth="1"/>
    <col min="519" max="519" width="0" style="69" hidden="1" customWidth="1"/>
    <col min="520" max="520" width="15.42578125" style="69" customWidth="1"/>
    <col min="521" max="770" width="11.42578125" style="69"/>
    <col min="771" max="771" width="34.5703125" style="69" customWidth="1"/>
    <col min="772" max="772" width="15.42578125" style="69" customWidth="1"/>
    <col min="773" max="773" width="14.28515625" style="69" customWidth="1"/>
    <col min="774" max="774" width="15.42578125" style="69" customWidth="1"/>
    <col min="775" max="775" width="0" style="69" hidden="1" customWidth="1"/>
    <col min="776" max="776" width="15.42578125" style="69" customWidth="1"/>
    <col min="777" max="1026" width="11.42578125" style="69"/>
    <col min="1027" max="1027" width="34.5703125" style="69" customWidth="1"/>
    <col min="1028" max="1028" width="15.42578125" style="69" customWidth="1"/>
    <col min="1029" max="1029" width="14.28515625" style="69" customWidth="1"/>
    <col min="1030" max="1030" width="15.42578125" style="69" customWidth="1"/>
    <col min="1031" max="1031" width="0" style="69" hidden="1" customWidth="1"/>
    <col min="1032" max="1032" width="15.42578125" style="69" customWidth="1"/>
    <col min="1033" max="1282" width="11.42578125" style="69"/>
    <col min="1283" max="1283" width="34.5703125" style="69" customWidth="1"/>
    <col min="1284" max="1284" width="15.42578125" style="69" customWidth="1"/>
    <col min="1285" max="1285" width="14.28515625" style="69" customWidth="1"/>
    <col min="1286" max="1286" width="15.42578125" style="69" customWidth="1"/>
    <col min="1287" max="1287" width="0" style="69" hidden="1" customWidth="1"/>
    <col min="1288" max="1288" width="15.42578125" style="69" customWidth="1"/>
    <col min="1289" max="1538" width="11.42578125" style="69"/>
    <col min="1539" max="1539" width="34.5703125" style="69" customWidth="1"/>
    <col min="1540" max="1540" width="15.42578125" style="69" customWidth="1"/>
    <col min="1541" max="1541" width="14.28515625" style="69" customWidth="1"/>
    <col min="1542" max="1542" width="15.42578125" style="69" customWidth="1"/>
    <col min="1543" max="1543" width="0" style="69" hidden="1" customWidth="1"/>
    <col min="1544" max="1544" width="15.42578125" style="69" customWidth="1"/>
    <col min="1545" max="1794" width="11.42578125" style="69"/>
    <col min="1795" max="1795" width="34.5703125" style="69" customWidth="1"/>
    <col min="1796" max="1796" width="15.42578125" style="69" customWidth="1"/>
    <col min="1797" max="1797" width="14.28515625" style="69" customWidth="1"/>
    <col min="1798" max="1798" width="15.42578125" style="69" customWidth="1"/>
    <col min="1799" max="1799" width="0" style="69" hidden="1" customWidth="1"/>
    <col min="1800" max="1800" width="15.42578125" style="69" customWidth="1"/>
    <col min="1801" max="2050" width="11.42578125" style="69"/>
    <col min="2051" max="2051" width="34.5703125" style="69" customWidth="1"/>
    <col min="2052" max="2052" width="15.42578125" style="69" customWidth="1"/>
    <col min="2053" max="2053" width="14.28515625" style="69" customWidth="1"/>
    <col min="2054" max="2054" width="15.42578125" style="69" customWidth="1"/>
    <col min="2055" max="2055" width="0" style="69" hidden="1" customWidth="1"/>
    <col min="2056" max="2056" width="15.42578125" style="69" customWidth="1"/>
    <col min="2057" max="2306" width="11.42578125" style="69"/>
    <col min="2307" max="2307" width="34.5703125" style="69" customWidth="1"/>
    <col min="2308" max="2308" width="15.42578125" style="69" customWidth="1"/>
    <col min="2309" max="2309" width="14.28515625" style="69" customWidth="1"/>
    <col min="2310" max="2310" width="15.42578125" style="69" customWidth="1"/>
    <col min="2311" max="2311" width="0" style="69" hidden="1" customWidth="1"/>
    <col min="2312" max="2312" width="15.42578125" style="69" customWidth="1"/>
    <col min="2313" max="2562" width="11.42578125" style="69"/>
    <col min="2563" max="2563" width="34.5703125" style="69" customWidth="1"/>
    <col min="2564" max="2564" width="15.42578125" style="69" customWidth="1"/>
    <col min="2565" max="2565" width="14.28515625" style="69" customWidth="1"/>
    <col min="2566" max="2566" width="15.42578125" style="69" customWidth="1"/>
    <col min="2567" max="2567" width="0" style="69" hidden="1" customWidth="1"/>
    <col min="2568" max="2568" width="15.42578125" style="69" customWidth="1"/>
    <col min="2569" max="2818" width="11.42578125" style="69"/>
    <col min="2819" max="2819" width="34.5703125" style="69" customWidth="1"/>
    <col min="2820" max="2820" width="15.42578125" style="69" customWidth="1"/>
    <col min="2821" max="2821" width="14.28515625" style="69" customWidth="1"/>
    <col min="2822" max="2822" width="15.42578125" style="69" customWidth="1"/>
    <col min="2823" max="2823" width="0" style="69" hidden="1" customWidth="1"/>
    <col min="2824" max="2824" width="15.42578125" style="69" customWidth="1"/>
    <col min="2825" max="3074" width="11.42578125" style="69"/>
    <col min="3075" max="3075" width="34.5703125" style="69" customWidth="1"/>
    <col min="3076" max="3076" width="15.42578125" style="69" customWidth="1"/>
    <col min="3077" max="3077" width="14.28515625" style="69" customWidth="1"/>
    <col min="3078" max="3078" width="15.42578125" style="69" customWidth="1"/>
    <col min="3079" max="3079" width="0" style="69" hidden="1" customWidth="1"/>
    <col min="3080" max="3080" width="15.42578125" style="69" customWidth="1"/>
    <col min="3081" max="3330" width="11.42578125" style="69"/>
    <col min="3331" max="3331" width="34.5703125" style="69" customWidth="1"/>
    <col min="3332" max="3332" width="15.42578125" style="69" customWidth="1"/>
    <col min="3333" max="3333" width="14.28515625" style="69" customWidth="1"/>
    <col min="3334" max="3334" width="15.42578125" style="69" customWidth="1"/>
    <col min="3335" max="3335" width="0" style="69" hidden="1" customWidth="1"/>
    <col min="3336" max="3336" width="15.42578125" style="69" customWidth="1"/>
    <col min="3337" max="3586" width="11.42578125" style="69"/>
    <col min="3587" max="3587" width="34.5703125" style="69" customWidth="1"/>
    <col min="3588" max="3588" width="15.42578125" style="69" customWidth="1"/>
    <col min="3589" max="3589" width="14.28515625" style="69" customWidth="1"/>
    <col min="3590" max="3590" width="15.42578125" style="69" customWidth="1"/>
    <col min="3591" max="3591" width="0" style="69" hidden="1" customWidth="1"/>
    <col min="3592" max="3592" width="15.42578125" style="69" customWidth="1"/>
    <col min="3593" max="3842" width="11.42578125" style="69"/>
    <col min="3843" max="3843" width="34.5703125" style="69" customWidth="1"/>
    <col min="3844" max="3844" width="15.42578125" style="69" customWidth="1"/>
    <col min="3845" max="3845" width="14.28515625" style="69" customWidth="1"/>
    <col min="3846" max="3846" width="15.42578125" style="69" customWidth="1"/>
    <col min="3847" max="3847" width="0" style="69" hidden="1" customWidth="1"/>
    <col min="3848" max="3848" width="15.42578125" style="69" customWidth="1"/>
    <col min="3849" max="4098" width="11.42578125" style="69"/>
    <col min="4099" max="4099" width="34.5703125" style="69" customWidth="1"/>
    <col min="4100" max="4100" width="15.42578125" style="69" customWidth="1"/>
    <col min="4101" max="4101" width="14.28515625" style="69" customWidth="1"/>
    <col min="4102" max="4102" width="15.42578125" style="69" customWidth="1"/>
    <col min="4103" max="4103" width="0" style="69" hidden="1" customWidth="1"/>
    <col min="4104" max="4104" width="15.42578125" style="69" customWidth="1"/>
    <col min="4105" max="4354" width="11.42578125" style="69"/>
    <col min="4355" max="4355" width="34.5703125" style="69" customWidth="1"/>
    <col min="4356" max="4356" width="15.42578125" style="69" customWidth="1"/>
    <col min="4357" max="4357" width="14.28515625" style="69" customWidth="1"/>
    <col min="4358" max="4358" width="15.42578125" style="69" customWidth="1"/>
    <col min="4359" max="4359" width="0" style="69" hidden="1" customWidth="1"/>
    <col min="4360" max="4360" width="15.42578125" style="69" customWidth="1"/>
    <col min="4361" max="4610" width="11.42578125" style="69"/>
    <col min="4611" max="4611" width="34.5703125" style="69" customWidth="1"/>
    <col min="4612" max="4612" width="15.42578125" style="69" customWidth="1"/>
    <col min="4613" max="4613" width="14.28515625" style="69" customWidth="1"/>
    <col min="4614" max="4614" width="15.42578125" style="69" customWidth="1"/>
    <col min="4615" max="4615" width="0" style="69" hidden="1" customWidth="1"/>
    <col min="4616" max="4616" width="15.42578125" style="69" customWidth="1"/>
    <col min="4617" max="4866" width="11.42578125" style="69"/>
    <col min="4867" max="4867" width="34.5703125" style="69" customWidth="1"/>
    <col min="4868" max="4868" width="15.42578125" style="69" customWidth="1"/>
    <col min="4869" max="4869" width="14.28515625" style="69" customWidth="1"/>
    <col min="4870" max="4870" width="15.42578125" style="69" customWidth="1"/>
    <col min="4871" max="4871" width="0" style="69" hidden="1" customWidth="1"/>
    <col min="4872" max="4872" width="15.42578125" style="69" customWidth="1"/>
    <col min="4873" max="5122" width="11.42578125" style="69"/>
    <col min="5123" max="5123" width="34.5703125" style="69" customWidth="1"/>
    <col min="5124" max="5124" width="15.42578125" style="69" customWidth="1"/>
    <col min="5125" max="5125" width="14.28515625" style="69" customWidth="1"/>
    <col min="5126" max="5126" width="15.42578125" style="69" customWidth="1"/>
    <col min="5127" max="5127" width="0" style="69" hidden="1" customWidth="1"/>
    <col min="5128" max="5128" width="15.42578125" style="69" customWidth="1"/>
    <col min="5129" max="5378" width="11.42578125" style="69"/>
    <col min="5379" max="5379" width="34.5703125" style="69" customWidth="1"/>
    <col min="5380" max="5380" width="15.42578125" style="69" customWidth="1"/>
    <col min="5381" max="5381" width="14.28515625" style="69" customWidth="1"/>
    <col min="5382" max="5382" width="15.42578125" style="69" customWidth="1"/>
    <col min="5383" max="5383" width="0" style="69" hidden="1" customWidth="1"/>
    <col min="5384" max="5384" width="15.42578125" style="69" customWidth="1"/>
    <col min="5385" max="5634" width="11.42578125" style="69"/>
    <col min="5635" max="5635" width="34.5703125" style="69" customWidth="1"/>
    <col min="5636" max="5636" width="15.42578125" style="69" customWidth="1"/>
    <col min="5637" max="5637" width="14.28515625" style="69" customWidth="1"/>
    <col min="5638" max="5638" width="15.42578125" style="69" customWidth="1"/>
    <col min="5639" max="5639" width="0" style="69" hidden="1" customWidth="1"/>
    <col min="5640" max="5640" width="15.42578125" style="69" customWidth="1"/>
    <col min="5641" max="5890" width="11.42578125" style="69"/>
    <col min="5891" max="5891" width="34.5703125" style="69" customWidth="1"/>
    <col min="5892" max="5892" width="15.42578125" style="69" customWidth="1"/>
    <col min="5893" max="5893" width="14.28515625" style="69" customWidth="1"/>
    <col min="5894" max="5894" width="15.42578125" style="69" customWidth="1"/>
    <col min="5895" max="5895" width="0" style="69" hidden="1" customWidth="1"/>
    <col min="5896" max="5896" width="15.42578125" style="69" customWidth="1"/>
    <col min="5897" max="6146" width="11.42578125" style="69"/>
    <col min="6147" max="6147" width="34.5703125" style="69" customWidth="1"/>
    <col min="6148" max="6148" width="15.42578125" style="69" customWidth="1"/>
    <col min="6149" max="6149" width="14.28515625" style="69" customWidth="1"/>
    <col min="6150" max="6150" width="15.42578125" style="69" customWidth="1"/>
    <col min="6151" max="6151" width="0" style="69" hidden="1" customWidth="1"/>
    <col min="6152" max="6152" width="15.42578125" style="69" customWidth="1"/>
    <col min="6153" max="6402" width="11.42578125" style="69"/>
    <col min="6403" max="6403" width="34.5703125" style="69" customWidth="1"/>
    <col min="6404" max="6404" width="15.42578125" style="69" customWidth="1"/>
    <col min="6405" max="6405" width="14.28515625" style="69" customWidth="1"/>
    <col min="6406" max="6406" width="15.42578125" style="69" customWidth="1"/>
    <col min="6407" max="6407" width="0" style="69" hidden="1" customWidth="1"/>
    <col min="6408" max="6408" width="15.42578125" style="69" customWidth="1"/>
    <col min="6409" max="6658" width="11.42578125" style="69"/>
    <col min="6659" max="6659" width="34.5703125" style="69" customWidth="1"/>
    <col min="6660" max="6660" width="15.42578125" style="69" customWidth="1"/>
    <col min="6661" max="6661" width="14.28515625" style="69" customWidth="1"/>
    <col min="6662" max="6662" width="15.42578125" style="69" customWidth="1"/>
    <col min="6663" max="6663" width="0" style="69" hidden="1" customWidth="1"/>
    <col min="6664" max="6664" width="15.42578125" style="69" customWidth="1"/>
    <col min="6665" max="6914" width="11.42578125" style="69"/>
    <col min="6915" max="6915" width="34.5703125" style="69" customWidth="1"/>
    <col min="6916" max="6916" width="15.42578125" style="69" customWidth="1"/>
    <col min="6917" max="6917" width="14.28515625" style="69" customWidth="1"/>
    <col min="6918" max="6918" width="15.42578125" style="69" customWidth="1"/>
    <col min="6919" max="6919" width="0" style="69" hidden="1" customWidth="1"/>
    <col min="6920" max="6920" width="15.42578125" style="69" customWidth="1"/>
    <col min="6921" max="7170" width="11.42578125" style="69"/>
    <col min="7171" max="7171" width="34.5703125" style="69" customWidth="1"/>
    <col min="7172" max="7172" width="15.42578125" style="69" customWidth="1"/>
    <col min="7173" max="7173" width="14.28515625" style="69" customWidth="1"/>
    <col min="7174" max="7174" width="15.42578125" style="69" customWidth="1"/>
    <col min="7175" max="7175" width="0" style="69" hidden="1" customWidth="1"/>
    <col min="7176" max="7176" width="15.42578125" style="69" customWidth="1"/>
    <col min="7177" max="7426" width="11.42578125" style="69"/>
    <col min="7427" max="7427" width="34.5703125" style="69" customWidth="1"/>
    <col min="7428" max="7428" width="15.42578125" style="69" customWidth="1"/>
    <col min="7429" max="7429" width="14.28515625" style="69" customWidth="1"/>
    <col min="7430" max="7430" width="15.42578125" style="69" customWidth="1"/>
    <col min="7431" max="7431" width="0" style="69" hidden="1" customWidth="1"/>
    <col min="7432" max="7432" width="15.42578125" style="69" customWidth="1"/>
    <col min="7433" max="7682" width="11.42578125" style="69"/>
    <col min="7683" max="7683" width="34.5703125" style="69" customWidth="1"/>
    <col min="7684" max="7684" width="15.42578125" style="69" customWidth="1"/>
    <col min="7685" max="7685" width="14.28515625" style="69" customWidth="1"/>
    <col min="7686" max="7686" width="15.42578125" style="69" customWidth="1"/>
    <col min="7687" max="7687" width="0" style="69" hidden="1" customWidth="1"/>
    <col min="7688" max="7688" width="15.42578125" style="69" customWidth="1"/>
    <col min="7689" max="7938" width="11.42578125" style="69"/>
    <col min="7939" max="7939" width="34.5703125" style="69" customWidth="1"/>
    <col min="7940" max="7940" width="15.42578125" style="69" customWidth="1"/>
    <col min="7941" max="7941" width="14.28515625" style="69" customWidth="1"/>
    <col min="7942" max="7942" width="15.42578125" style="69" customWidth="1"/>
    <col min="7943" max="7943" width="0" style="69" hidden="1" customWidth="1"/>
    <col min="7944" max="7944" width="15.42578125" style="69" customWidth="1"/>
    <col min="7945" max="8194" width="11.42578125" style="69"/>
    <col min="8195" max="8195" width="34.5703125" style="69" customWidth="1"/>
    <col min="8196" max="8196" width="15.42578125" style="69" customWidth="1"/>
    <col min="8197" max="8197" width="14.28515625" style="69" customWidth="1"/>
    <col min="8198" max="8198" width="15.42578125" style="69" customWidth="1"/>
    <col min="8199" max="8199" width="0" style="69" hidden="1" customWidth="1"/>
    <col min="8200" max="8200" width="15.42578125" style="69" customWidth="1"/>
    <col min="8201" max="8450" width="11.42578125" style="69"/>
    <col min="8451" max="8451" width="34.5703125" style="69" customWidth="1"/>
    <col min="8452" max="8452" width="15.42578125" style="69" customWidth="1"/>
    <col min="8453" max="8453" width="14.28515625" style="69" customWidth="1"/>
    <col min="8454" max="8454" width="15.42578125" style="69" customWidth="1"/>
    <col min="8455" max="8455" width="0" style="69" hidden="1" customWidth="1"/>
    <col min="8456" max="8456" width="15.42578125" style="69" customWidth="1"/>
    <col min="8457" max="8706" width="11.42578125" style="69"/>
    <col min="8707" max="8707" width="34.5703125" style="69" customWidth="1"/>
    <col min="8708" max="8708" width="15.42578125" style="69" customWidth="1"/>
    <col min="8709" max="8709" width="14.28515625" style="69" customWidth="1"/>
    <col min="8710" max="8710" width="15.42578125" style="69" customWidth="1"/>
    <col min="8711" max="8711" width="0" style="69" hidden="1" customWidth="1"/>
    <col min="8712" max="8712" width="15.42578125" style="69" customWidth="1"/>
    <col min="8713" max="8962" width="11.42578125" style="69"/>
    <col min="8963" max="8963" width="34.5703125" style="69" customWidth="1"/>
    <col min="8964" max="8964" width="15.42578125" style="69" customWidth="1"/>
    <col min="8965" max="8965" width="14.28515625" style="69" customWidth="1"/>
    <col min="8966" max="8966" width="15.42578125" style="69" customWidth="1"/>
    <col min="8967" max="8967" width="0" style="69" hidden="1" customWidth="1"/>
    <col min="8968" max="8968" width="15.42578125" style="69" customWidth="1"/>
    <col min="8969" max="9218" width="11.42578125" style="69"/>
    <col min="9219" max="9219" width="34.5703125" style="69" customWidth="1"/>
    <col min="9220" max="9220" width="15.42578125" style="69" customWidth="1"/>
    <col min="9221" max="9221" width="14.28515625" style="69" customWidth="1"/>
    <col min="9222" max="9222" width="15.42578125" style="69" customWidth="1"/>
    <col min="9223" max="9223" width="0" style="69" hidden="1" customWidth="1"/>
    <col min="9224" max="9224" width="15.42578125" style="69" customWidth="1"/>
    <col min="9225" max="9474" width="11.42578125" style="69"/>
    <col min="9475" max="9475" width="34.5703125" style="69" customWidth="1"/>
    <col min="9476" max="9476" width="15.42578125" style="69" customWidth="1"/>
    <col min="9477" max="9477" width="14.28515625" style="69" customWidth="1"/>
    <col min="9478" max="9478" width="15.42578125" style="69" customWidth="1"/>
    <col min="9479" max="9479" width="0" style="69" hidden="1" customWidth="1"/>
    <col min="9480" max="9480" width="15.42578125" style="69" customWidth="1"/>
    <col min="9481" max="9730" width="11.42578125" style="69"/>
    <col min="9731" max="9731" width="34.5703125" style="69" customWidth="1"/>
    <col min="9732" max="9732" width="15.42578125" style="69" customWidth="1"/>
    <col min="9733" max="9733" width="14.28515625" style="69" customWidth="1"/>
    <col min="9734" max="9734" width="15.42578125" style="69" customWidth="1"/>
    <col min="9735" max="9735" width="0" style="69" hidden="1" customWidth="1"/>
    <col min="9736" max="9736" width="15.42578125" style="69" customWidth="1"/>
    <col min="9737" max="9986" width="11.42578125" style="69"/>
    <col min="9987" max="9987" width="34.5703125" style="69" customWidth="1"/>
    <col min="9988" max="9988" width="15.42578125" style="69" customWidth="1"/>
    <col min="9989" max="9989" width="14.28515625" style="69" customWidth="1"/>
    <col min="9990" max="9990" width="15.42578125" style="69" customWidth="1"/>
    <col min="9991" max="9991" width="0" style="69" hidden="1" customWidth="1"/>
    <col min="9992" max="9992" width="15.42578125" style="69" customWidth="1"/>
    <col min="9993" max="10242" width="11.42578125" style="69"/>
    <col min="10243" max="10243" width="34.5703125" style="69" customWidth="1"/>
    <col min="10244" max="10244" width="15.42578125" style="69" customWidth="1"/>
    <col min="10245" max="10245" width="14.28515625" style="69" customWidth="1"/>
    <col min="10246" max="10246" width="15.42578125" style="69" customWidth="1"/>
    <col min="10247" max="10247" width="0" style="69" hidden="1" customWidth="1"/>
    <col min="10248" max="10248" width="15.42578125" style="69" customWidth="1"/>
    <col min="10249" max="10498" width="11.42578125" style="69"/>
    <col min="10499" max="10499" width="34.5703125" style="69" customWidth="1"/>
    <col min="10500" max="10500" width="15.42578125" style="69" customWidth="1"/>
    <col min="10501" max="10501" width="14.28515625" style="69" customWidth="1"/>
    <col min="10502" max="10502" width="15.42578125" style="69" customWidth="1"/>
    <col min="10503" max="10503" width="0" style="69" hidden="1" customWidth="1"/>
    <col min="10504" max="10504" width="15.42578125" style="69" customWidth="1"/>
    <col min="10505" max="10754" width="11.42578125" style="69"/>
    <col min="10755" max="10755" width="34.5703125" style="69" customWidth="1"/>
    <col min="10756" max="10756" width="15.42578125" style="69" customWidth="1"/>
    <col min="10757" max="10757" width="14.28515625" style="69" customWidth="1"/>
    <col min="10758" max="10758" width="15.42578125" style="69" customWidth="1"/>
    <col min="10759" max="10759" width="0" style="69" hidden="1" customWidth="1"/>
    <col min="10760" max="10760" width="15.42578125" style="69" customWidth="1"/>
    <col min="10761" max="11010" width="11.42578125" style="69"/>
    <col min="11011" max="11011" width="34.5703125" style="69" customWidth="1"/>
    <col min="11012" max="11012" width="15.42578125" style="69" customWidth="1"/>
    <col min="11013" max="11013" width="14.28515625" style="69" customWidth="1"/>
    <col min="11014" max="11014" width="15.42578125" style="69" customWidth="1"/>
    <col min="11015" max="11015" width="0" style="69" hidden="1" customWidth="1"/>
    <col min="11016" max="11016" width="15.42578125" style="69" customWidth="1"/>
    <col min="11017" max="11266" width="11.42578125" style="69"/>
    <col min="11267" max="11267" width="34.5703125" style="69" customWidth="1"/>
    <col min="11268" max="11268" width="15.42578125" style="69" customWidth="1"/>
    <col min="11269" max="11269" width="14.28515625" style="69" customWidth="1"/>
    <col min="11270" max="11270" width="15.42578125" style="69" customWidth="1"/>
    <col min="11271" max="11271" width="0" style="69" hidden="1" customWidth="1"/>
    <col min="11272" max="11272" width="15.42578125" style="69" customWidth="1"/>
    <col min="11273" max="11522" width="11.42578125" style="69"/>
    <col min="11523" max="11523" width="34.5703125" style="69" customWidth="1"/>
    <col min="11524" max="11524" width="15.42578125" style="69" customWidth="1"/>
    <col min="11525" max="11525" width="14.28515625" style="69" customWidth="1"/>
    <col min="11526" max="11526" width="15.42578125" style="69" customWidth="1"/>
    <col min="11527" max="11527" width="0" style="69" hidden="1" customWidth="1"/>
    <col min="11528" max="11528" width="15.42578125" style="69" customWidth="1"/>
    <col min="11529" max="11778" width="11.42578125" style="69"/>
    <col min="11779" max="11779" width="34.5703125" style="69" customWidth="1"/>
    <col min="11780" max="11780" width="15.42578125" style="69" customWidth="1"/>
    <col min="11781" max="11781" width="14.28515625" style="69" customWidth="1"/>
    <col min="11782" max="11782" width="15.42578125" style="69" customWidth="1"/>
    <col min="11783" max="11783" width="0" style="69" hidden="1" customWidth="1"/>
    <col min="11784" max="11784" width="15.42578125" style="69" customWidth="1"/>
    <col min="11785" max="12034" width="11.42578125" style="69"/>
    <col min="12035" max="12035" width="34.5703125" style="69" customWidth="1"/>
    <col min="12036" max="12036" width="15.42578125" style="69" customWidth="1"/>
    <col min="12037" max="12037" width="14.28515625" style="69" customWidth="1"/>
    <col min="12038" max="12038" width="15.42578125" style="69" customWidth="1"/>
    <col min="12039" max="12039" width="0" style="69" hidden="1" customWidth="1"/>
    <col min="12040" max="12040" width="15.42578125" style="69" customWidth="1"/>
    <col min="12041" max="12290" width="11.42578125" style="69"/>
    <col min="12291" max="12291" width="34.5703125" style="69" customWidth="1"/>
    <col min="12292" max="12292" width="15.42578125" style="69" customWidth="1"/>
    <col min="12293" max="12293" width="14.28515625" style="69" customWidth="1"/>
    <col min="12294" max="12294" width="15.42578125" style="69" customWidth="1"/>
    <col min="12295" max="12295" width="0" style="69" hidden="1" customWidth="1"/>
    <col min="12296" max="12296" width="15.42578125" style="69" customWidth="1"/>
    <col min="12297" max="12546" width="11.42578125" style="69"/>
    <col min="12547" max="12547" width="34.5703125" style="69" customWidth="1"/>
    <col min="12548" max="12548" width="15.42578125" style="69" customWidth="1"/>
    <col min="12549" max="12549" width="14.28515625" style="69" customWidth="1"/>
    <col min="12550" max="12550" width="15.42578125" style="69" customWidth="1"/>
    <col min="12551" max="12551" width="0" style="69" hidden="1" customWidth="1"/>
    <col min="12552" max="12552" width="15.42578125" style="69" customWidth="1"/>
    <col min="12553" max="12802" width="11.42578125" style="69"/>
    <col min="12803" max="12803" width="34.5703125" style="69" customWidth="1"/>
    <col min="12804" max="12804" width="15.42578125" style="69" customWidth="1"/>
    <col min="12805" max="12805" width="14.28515625" style="69" customWidth="1"/>
    <col min="12806" max="12806" width="15.42578125" style="69" customWidth="1"/>
    <col min="12807" max="12807" width="0" style="69" hidden="1" customWidth="1"/>
    <col min="12808" max="12808" width="15.42578125" style="69" customWidth="1"/>
    <col min="12809" max="13058" width="11.42578125" style="69"/>
    <col min="13059" max="13059" width="34.5703125" style="69" customWidth="1"/>
    <col min="13060" max="13060" width="15.42578125" style="69" customWidth="1"/>
    <col min="13061" max="13061" width="14.28515625" style="69" customWidth="1"/>
    <col min="13062" max="13062" width="15.42578125" style="69" customWidth="1"/>
    <col min="13063" max="13063" width="0" style="69" hidden="1" customWidth="1"/>
    <col min="13064" max="13064" width="15.42578125" style="69" customWidth="1"/>
    <col min="13065" max="13314" width="11.42578125" style="69"/>
    <col min="13315" max="13315" width="34.5703125" style="69" customWidth="1"/>
    <col min="13316" max="13316" width="15.42578125" style="69" customWidth="1"/>
    <col min="13317" max="13317" width="14.28515625" style="69" customWidth="1"/>
    <col min="13318" max="13318" width="15.42578125" style="69" customWidth="1"/>
    <col min="13319" max="13319" width="0" style="69" hidden="1" customWidth="1"/>
    <col min="13320" max="13320" width="15.42578125" style="69" customWidth="1"/>
    <col min="13321" max="13570" width="11.42578125" style="69"/>
    <col min="13571" max="13571" width="34.5703125" style="69" customWidth="1"/>
    <col min="13572" max="13572" width="15.42578125" style="69" customWidth="1"/>
    <col min="13573" max="13573" width="14.28515625" style="69" customWidth="1"/>
    <col min="13574" max="13574" width="15.42578125" style="69" customWidth="1"/>
    <col min="13575" max="13575" width="0" style="69" hidden="1" customWidth="1"/>
    <col min="13576" max="13576" width="15.42578125" style="69" customWidth="1"/>
    <col min="13577" max="13826" width="11.42578125" style="69"/>
    <col min="13827" max="13827" width="34.5703125" style="69" customWidth="1"/>
    <col min="13828" max="13828" width="15.42578125" style="69" customWidth="1"/>
    <col min="13829" max="13829" width="14.28515625" style="69" customWidth="1"/>
    <col min="13830" max="13830" width="15.42578125" style="69" customWidth="1"/>
    <col min="13831" max="13831" width="0" style="69" hidden="1" customWidth="1"/>
    <col min="13832" max="13832" width="15.42578125" style="69" customWidth="1"/>
    <col min="13833" max="14082" width="11.42578125" style="69"/>
    <col min="14083" max="14083" width="34.5703125" style="69" customWidth="1"/>
    <col min="14084" max="14084" width="15.42578125" style="69" customWidth="1"/>
    <col min="14085" max="14085" width="14.28515625" style="69" customWidth="1"/>
    <col min="14086" max="14086" width="15.42578125" style="69" customWidth="1"/>
    <col min="14087" max="14087" width="0" style="69" hidden="1" customWidth="1"/>
    <col min="14088" max="14088" width="15.42578125" style="69" customWidth="1"/>
    <col min="14089" max="14338" width="11.42578125" style="69"/>
    <col min="14339" max="14339" width="34.5703125" style="69" customWidth="1"/>
    <col min="14340" max="14340" width="15.42578125" style="69" customWidth="1"/>
    <col min="14341" max="14341" width="14.28515625" style="69" customWidth="1"/>
    <col min="14342" max="14342" width="15.42578125" style="69" customWidth="1"/>
    <col min="14343" max="14343" width="0" style="69" hidden="1" customWidth="1"/>
    <col min="14344" max="14344" width="15.42578125" style="69" customWidth="1"/>
    <col min="14345" max="14594" width="11.42578125" style="69"/>
    <col min="14595" max="14595" width="34.5703125" style="69" customWidth="1"/>
    <col min="14596" max="14596" width="15.42578125" style="69" customWidth="1"/>
    <col min="14597" max="14597" width="14.28515625" style="69" customWidth="1"/>
    <col min="14598" max="14598" width="15.42578125" style="69" customWidth="1"/>
    <col min="14599" max="14599" width="0" style="69" hidden="1" customWidth="1"/>
    <col min="14600" max="14600" width="15.42578125" style="69" customWidth="1"/>
    <col min="14601" max="14850" width="11.42578125" style="69"/>
    <col min="14851" max="14851" width="34.5703125" style="69" customWidth="1"/>
    <col min="14852" max="14852" width="15.42578125" style="69" customWidth="1"/>
    <col min="14853" max="14853" width="14.28515625" style="69" customWidth="1"/>
    <col min="14854" max="14854" width="15.42578125" style="69" customWidth="1"/>
    <col min="14855" max="14855" width="0" style="69" hidden="1" customWidth="1"/>
    <col min="14856" max="14856" width="15.42578125" style="69" customWidth="1"/>
    <col min="14857" max="15106" width="11.42578125" style="69"/>
    <col min="15107" max="15107" width="34.5703125" style="69" customWidth="1"/>
    <col min="15108" max="15108" width="15.42578125" style="69" customWidth="1"/>
    <col min="15109" max="15109" width="14.28515625" style="69" customWidth="1"/>
    <col min="15110" max="15110" width="15.42578125" style="69" customWidth="1"/>
    <col min="15111" max="15111" width="0" style="69" hidden="1" customWidth="1"/>
    <col min="15112" max="15112" width="15.42578125" style="69" customWidth="1"/>
    <col min="15113" max="15362" width="11.42578125" style="69"/>
    <col min="15363" max="15363" width="34.5703125" style="69" customWidth="1"/>
    <col min="15364" max="15364" width="15.42578125" style="69" customWidth="1"/>
    <col min="15365" max="15365" width="14.28515625" style="69" customWidth="1"/>
    <col min="15366" max="15366" width="15.42578125" style="69" customWidth="1"/>
    <col min="15367" max="15367" width="0" style="69" hidden="1" customWidth="1"/>
    <col min="15368" max="15368" width="15.42578125" style="69" customWidth="1"/>
    <col min="15369" max="15618" width="11.42578125" style="69"/>
    <col min="15619" max="15619" width="34.5703125" style="69" customWidth="1"/>
    <col min="15620" max="15620" width="15.42578125" style="69" customWidth="1"/>
    <col min="15621" max="15621" width="14.28515625" style="69" customWidth="1"/>
    <col min="15622" max="15622" width="15.42578125" style="69" customWidth="1"/>
    <col min="15623" max="15623" width="0" style="69" hidden="1" customWidth="1"/>
    <col min="15624" max="15624" width="15.42578125" style="69" customWidth="1"/>
    <col min="15625" max="15874" width="11.42578125" style="69"/>
    <col min="15875" max="15875" width="34.5703125" style="69" customWidth="1"/>
    <col min="15876" max="15876" width="15.42578125" style="69" customWidth="1"/>
    <col min="15877" max="15877" width="14.28515625" style="69" customWidth="1"/>
    <col min="15878" max="15878" width="15.42578125" style="69" customWidth="1"/>
    <col min="15879" max="15879" width="0" style="69" hidden="1" customWidth="1"/>
    <col min="15880" max="15880" width="15.42578125" style="69" customWidth="1"/>
    <col min="15881" max="16130" width="11.42578125" style="69"/>
    <col min="16131" max="16131" width="34.5703125" style="69" customWidth="1"/>
    <col min="16132" max="16132" width="15.42578125" style="69" customWidth="1"/>
    <col min="16133" max="16133" width="14.28515625" style="69" customWidth="1"/>
    <col min="16134" max="16134" width="15.42578125" style="69" customWidth="1"/>
    <col min="16135" max="16135" width="0" style="69" hidden="1" customWidth="1"/>
    <col min="16136" max="16136" width="15.42578125" style="69" customWidth="1"/>
    <col min="16137" max="16384" width="11.42578125" style="69"/>
  </cols>
  <sheetData>
    <row r="2" spans="2:8" ht="25.5" customHeight="1">
      <c r="B2" s="397" t="s">
        <v>117</v>
      </c>
      <c r="C2" s="397" t="s">
        <v>118</v>
      </c>
      <c r="D2" s="353" t="s">
        <v>119</v>
      </c>
      <c r="E2" s="397" t="s">
        <v>120</v>
      </c>
      <c r="F2" s="397"/>
      <c r="G2" s="397"/>
      <c r="H2" s="397"/>
    </row>
    <row r="3" spans="2:8" ht="25.5">
      <c r="B3" s="397"/>
      <c r="C3" s="397"/>
      <c r="D3" s="353" t="s">
        <v>121</v>
      </c>
      <c r="E3" s="353" t="s">
        <v>65</v>
      </c>
      <c r="F3" s="353" t="s">
        <v>66</v>
      </c>
      <c r="G3" s="353"/>
      <c r="H3" s="353" t="s">
        <v>121</v>
      </c>
    </row>
    <row r="4" spans="2:8" s="73" customFormat="1" ht="36.75" customHeight="1">
      <c r="B4" s="70">
        <f>'13.1 Admón. Riesgos'!C6</f>
        <v>1</v>
      </c>
      <c r="C4" s="71" t="str">
        <f>'13.1 Admón. Riesgos'!D6</f>
        <v>Afectación en la salud y bienestar de los trabajadores</v>
      </c>
      <c r="D4" s="72" t="str">
        <f>'13.1 Admón. Riesgos'!O6</f>
        <v>ZONA DE RIESGO IMPORTANTE</v>
      </c>
      <c r="E4" s="72" t="str">
        <f>'13.2 Valoracion '!L5</f>
        <v>MEDIA</v>
      </c>
      <c r="F4" s="72" t="str">
        <f>'13.2 Valoracion '!N5</f>
        <v>FUERTE</v>
      </c>
      <c r="G4" s="72" t="str">
        <f>CONCATENATE(F4,E4)</f>
        <v>FUERTEMEDIA</v>
      </c>
      <c r="H4" s="72" t="str">
        <f>'13.2 Valoracion '!P5</f>
        <v>ZONA DE RIESGO INACEPTABLE</v>
      </c>
    </row>
    <row r="5" spans="2:8" s="73" customFormat="1" ht="36.75" customHeight="1">
      <c r="B5" s="70" t="e">
        <f>'13.1 Admón. Riesgos'!#REF!</f>
        <v>#REF!</v>
      </c>
      <c r="C5" s="71" t="e">
        <f>'13.1 Admón. Riesgos'!#REF!</f>
        <v>#REF!</v>
      </c>
      <c r="D5" s="72" t="e">
        <f>'13.1 Admón. Riesgos'!#REF!</f>
        <v>#REF!</v>
      </c>
      <c r="E5" s="72" t="e">
        <f>'13.2 Valoracion '!#REF!</f>
        <v>#REF!</v>
      </c>
      <c r="F5" s="72" t="e">
        <f>'13.2 Valoracion '!#REF!</f>
        <v>#REF!</v>
      </c>
      <c r="G5" s="72" t="e">
        <f>CONCATENATE(F5,E5)</f>
        <v>#REF!</v>
      </c>
      <c r="H5" s="72" t="e">
        <f>'13.2 Valoracion '!#REF!</f>
        <v>#REF!</v>
      </c>
    </row>
    <row r="6" spans="2:8" s="73" customFormat="1" ht="36.75" customHeight="1">
      <c r="B6" s="70" t="e">
        <f>'13.1 Admón. Riesgos'!#REF!</f>
        <v>#REF!</v>
      </c>
      <c r="C6" s="71" t="e">
        <f>'13.1 Admón. Riesgos'!#REF!</f>
        <v>#REF!</v>
      </c>
      <c r="D6" s="72" t="e">
        <f>'13.1 Admón. Riesgos'!#REF!</f>
        <v>#REF!</v>
      </c>
      <c r="E6" s="72" t="e">
        <f>'13.2 Valoracion '!#REF!</f>
        <v>#REF!</v>
      </c>
      <c r="F6" s="72" t="e">
        <f>'13.2 Valoracion '!#REF!</f>
        <v>#REF!</v>
      </c>
      <c r="G6" s="72" t="e">
        <f>CONCATENATE(F6,E6)</f>
        <v>#REF!</v>
      </c>
      <c r="H6" s="72" t="e">
        <f>'13.2 Valoracion '!#REF!</f>
        <v>#REF!</v>
      </c>
    </row>
    <row r="7" spans="2:8" s="73" customFormat="1" ht="36.75" customHeight="1">
      <c r="B7" s="70" t="e">
        <f>'13.1 Admón. Riesgos'!#REF!</f>
        <v>#REF!</v>
      </c>
      <c r="C7" s="71" t="e">
        <f>'13.1 Admón. Riesgos'!#REF!</f>
        <v>#REF!</v>
      </c>
      <c r="D7" s="72" t="e">
        <f>'13.1 Admón. Riesgos'!#REF!</f>
        <v>#REF!</v>
      </c>
      <c r="E7" s="72" t="e">
        <f>'13.2 Valoracion '!#REF!</f>
        <v>#REF!</v>
      </c>
      <c r="F7" s="72" t="e">
        <f>'13.2 Valoracion '!#REF!</f>
        <v>#REF!</v>
      </c>
      <c r="G7" s="72" t="e">
        <f>CONCATENATE(F7,E7)</f>
        <v>#REF!</v>
      </c>
      <c r="H7" s="72" t="e">
        <f>'13.2 Valoracion '!#REF!</f>
        <v>#REF!</v>
      </c>
    </row>
    <row r="8" spans="2:8" ht="36.75" customHeight="1">
      <c r="B8" s="70" t="e">
        <f>'13.1 Admón. Riesgos'!#REF!</f>
        <v>#REF!</v>
      </c>
      <c r="C8" s="71" t="e">
        <f>'13.1 Admón. Riesgos'!#REF!</f>
        <v>#REF!</v>
      </c>
      <c r="D8" s="72" t="e">
        <f>'13.1 Admón. Riesgos'!#REF!</f>
        <v>#REF!</v>
      </c>
      <c r="E8" s="72" t="e">
        <f>'13.2 Valoracion '!#REF!</f>
        <v>#REF!</v>
      </c>
      <c r="F8" s="72" t="e">
        <f>'13.2 Valoracion '!#REF!</f>
        <v>#REF!</v>
      </c>
      <c r="G8" s="72" t="e">
        <f t="shared" ref="G8:G15" si="0">CONCATENATE(F8,E8)</f>
        <v>#REF!</v>
      </c>
      <c r="H8" s="72" t="e">
        <f>'13.2 Valoracion '!#REF!</f>
        <v>#REF!</v>
      </c>
    </row>
    <row r="9" spans="2:8" ht="36.75" customHeight="1">
      <c r="B9" s="70" t="e">
        <f>'13.1 Admón. Riesgos'!#REF!</f>
        <v>#REF!</v>
      </c>
      <c r="C9" s="71" t="e">
        <f>'13.1 Admón. Riesgos'!#REF!</f>
        <v>#REF!</v>
      </c>
      <c r="D9" s="72" t="e">
        <f>'13.1 Admón. Riesgos'!#REF!</f>
        <v>#REF!</v>
      </c>
      <c r="E9" s="72" t="e">
        <f>'13.2 Valoracion '!#REF!</f>
        <v>#REF!</v>
      </c>
      <c r="F9" s="72" t="e">
        <f>'13.2 Valoracion '!#REF!</f>
        <v>#REF!</v>
      </c>
      <c r="G9" s="72" t="e">
        <f t="shared" si="0"/>
        <v>#REF!</v>
      </c>
      <c r="H9" s="72" t="e">
        <f>'13.2 Valoracion '!#REF!</f>
        <v>#REF!</v>
      </c>
    </row>
    <row r="10" spans="2:8" ht="36.75" customHeight="1">
      <c r="B10" s="70" t="e">
        <f>'13.1 Admón. Riesgos'!#REF!</f>
        <v>#REF!</v>
      </c>
      <c r="C10" s="71" t="e">
        <f>'13.1 Admón. Riesgos'!#REF!</f>
        <v>#REF!</v>
      </c>
      <c r="D10" s="72" t="e">
        <f>'13.1 Admón. Riesgos'!#REF!</f>
        <v>#REF!</v>
      </c>
      <c r="E10" s="72" t="e">
        <f>'13.2 Valoracion '!#REF!</f>
        <v>#REF!</v>
      </c>
      <c r="F10" s="72" t="e">
        <f>'13.2 Valoracion '!#REF!</f>
        <v>#REF!</v>
      </c>
      <c r="G10" s="72" t="e">
        <f t="shared" si="0"/>
        <v>#REF!</v>
      </c>
      <c r="H10" s="72" t="e">
        <f>'13.2 Valoracion '!#REF!</f>
        <v>#REF!</v>
      </c>
    </row>
    <row r="11" spans="2:8" ht="36.75" customHeight="1">
      <c r="B11" s="70" t="e">
        <f>'13.1 Admón. Riesgos'!#REF!</f>
        <v>#REF!</v>
      </c>
      <c r="C11" s="71" t="e">
        <f>'13.1 Admón. Riesgos'!#REF!</f>
        <v>#REF!</v>
      </c>
      <c r="D11" s="72" t="e">
        <f>'13.1 Admón. Riesgos'!#REF!</f>
        <v>#REF!</v>
      </c>
      <c r="E11" s="72" t="e">
        <f>'13.2 Valoracion '!#REF!</f>
        <v>#REF!</v>
      </c>
      <c r="F11" s="72" t="e">
        <f>'13.2 Valoracion '!#REF!</f>
        <v>#REF!</v>
      </c>
      <c r="G11" s="72" t="e">
        <f t="shared" si="0"/>
        <v>#REF!</v>
      </c>
      <c r="H11" s="72" t="e">
        <f>'13.2 Valoracion '!#REF!</f>
        <v>#REF!</v>
      </c>
    </row>
    <row r="12" spans="2:8" ht="36.75" customHeight="1">
      <c r="B12" s="70" t="e">
        <f>'13.1 Admón. Riesgos'!#REF!</f>
        <v>#REF!</v>
      </c>
      <c r="C12" s="71" t="e">
        <f>'13.1 Admón. Riesgos'!#REF!</f>
        <v>#REF!</v>
      </c>
      <c r="D12" s="72" t="e">
        <f>'13.1 Admón. Riesgos'!#REF!</f>
        <v>#REF!</v>
      </c>
      <c r="E12" s="72" t="e">
        <f>'13.2 Valoracion '!#REF!</f>
        <v>#REF!</v>
      </c>
      <c r="F12" s="72" t="e">
        <f>'13.2 Valoracion '!#REF!</f>
        <v>#REF!</v>
      </c>
      <c r="G12" s="72" t="e">
        <f t="shared" si="0"/>
        <v>#REF!</v>
      </c>
      <c r="H12" s="72" t="e">
        <f>'13.2 Valoracion '!#REF!</f>
        <v>#REF!</v>
      </c>
    </row>
    <row r="13" spans="2:8" ht="36.75" customHeight="1">
      <c r="B13" s="70" t="e">
        <f>'13.1 Admón. Riesgos'!#REF!</f>
        <v>#REF!</v>
      </c>
      <c r="C13" s="71" t="e">
        <f>'13.1 Admón. Riesgos'!#REF!</f>
        <v>#REF!</v>
      </c>
      <c r="D13" s="72" t="e">
        <f>'13.1 Admón. Riesgos'!#REF!</f>
        <v>#REF!</v>
      </c>
      <c r="E13" s="72" t="e">
        <f>'13.2 Valoracion '!#REF!</f>
        <v>#REF!</v>
      </c>
      <c r="F13" s="72" t="e">
        <f>'13.2 Valoracion '!#REF!</f>
        <v>#REF!</v>
      </c>
      <c r="G13" s="72" t="e">
        <f t="shared" si="0"/>
        <v>#REF!</v>
      </c>
      <c r="H13" s="72" t="e">
        <f>'13.2 Valoracion '!#REF!</f>
        <v>#REF!</v>
      </c>
    </row>
    <row r="14" spans="2:8" ht="36.75" customHeight="1">
      <c r="B14" s="70" t="e">
        <f>'13.1 Admón. Riesgos'!#REF!</f>
        <v>#REF!</v>
      </c>
      <c r="C14" s="71" t="e">
        <f>'13.1 Admón. Riesgos'!#REF!</f>
        <v>#REF!</v>
      </c>
      <c r="D14" s="72" t="e">
        <f>'13.1 Admón. Riesgos'!#REF!</f>
        <v>#REF!</v>
      </c>
      <c r="E14" s="72" t="e">
        <f>'13.2 Valoracion '!#REF!</f>
        <v>#REF!</v>
      </c>
      <c r="F14" s="72" t="e">
        <f>'13.2 Valoracion '!#REF!</f>
        <v>#REF!</v>
      </c>
      <c r="G14" s="72" t="e">
        <f t="shared" si="0"/>
        <v>#REF!</v>
      </c>
      <c r="H14" s="72" t="e">
        <f>'13.2 Valoracion '!#REF!</f>
        <v>#REF!</v>
      </c>
    </row>
    <row r="15" spans="2:8" ht="36.75" customHeight="1">
      <c r="B15" s="70" t="e">
        <f>'13.1 Admón. Riesgos'!#REF!</f>
        <v>#REF!</v>
      </c>
      <c r="C15" s="71" t="e">
        <f>'13.1 Admón. Riesgos'!#REF!</f>
        <v>#REF!</v>
      </c>
      <c r="D15" s="72" t="e">
        <f>'13.1 Admón. Riesgos'!#REF!</f>
        <v>#REF!</v>
      </c>
      <c r="E15" s="72" t="e">
        <f>'13.2 Valoracion '!#REF!</f>
        <v>#REF!</v>
      </c>
      <c r="F15" s="72" t="e">
        <f>'13.2 Valoracion '!#REF!</f>
        <v>#REF!</v>
      </c>
      <c r="G15" s="72" t="e">
        <f t="shared" si="0"/>
        <v>#REF!</v>
      </c>
      <c r="H15" s="72" t="e">
        <f>'13.2 Valoracion '!#REF!</f>
        <v>#REF!</v>
      </c>
    </row>
  </sheetData>
  <sheetProtection algorithmName="SHA-512" hashValue="xP60NeDhtjLy3E59ycVEqAILeIC1TT4tsR3SqAsJDdHy+8ySUoW6BYvuiwD+8V6LmIdIWT2h4Vj45h0jwlQcvA==" saltValue="eNPG9hr36DGyGgTbY2kVvw==" spinCount="100000" sheet="1"/>
  <mergeCells count="3">
    <mergeCell ref="B2:B3"/>
    <mergeCell ref="C2:C3"/>
    <mergeCell ref="E2:H2"/>
  </mergeCells>
  <conditionalFormatting sqref="D4:D15 H4:H15">
    <cfRule type="cellIs" dxfId="320" priority="3" stopIfTrue="1" operator="equal">
      <formula>"ZONA DE RIESGO IMPORTANTE"</formula>
    </cfRule>
    <cfRule type="cellIs" dxfId="319" priority="4" stopIfTrue="1" operator="equal">
      <formula>"ZONA DE RIESGO MODERADO"</formula>
    </cfRule>
    <cfRule type="cellIs" dxfId="318" priority="5" stopIfTrue="1" operator="equal">
      <formula>"ZONA DE RIESGO ACEPTABLE"</formula>
    </cfRule>
  </conditionalFormatting>
  <conditionalFormatting sqref="F4:F15">
    <cfRule type="cellIs" dxfId="317" priority="6" stopIfTrue="1" operator="equal">
      <formula>"FUERTE"</formula>
    </cfRule>
    <cfRule type="cellIs" dxfId="316" priority="7" stopIfTrue="1" operator="equal">
      <formula>"MODERADO"</formula>
    </cfRule>
    <cfRule type="cellIs" dxfId="315" priority="8" stopIfTrue="1" operator="equal">
      <formula>"LEVE"</formula>
    </cfRule>
  </conditionalFormatting>
  <conditionalFormatting sqref="E4:E15">
    <cfRule type="cellIs" dxfId="314" priority="9" stopIfTrue="1" operator="equal">
      <formula>"ALTA"</formula>
    </cfRule>
    <cfRule type="cellIs" dxfId="313" priority="10" stopIfTrue="1" operator="equal">
      <formula>"MEDIA"</formula>
    </cfRule>
    <cfRule type="cellIs" dxfId="312" priority="11" stopIfTrue="1" operator="equal">
      <formula>"BAJA"</formula>
    </cfRule>
  </conditionalFormatting>
  <conditionalFormatting sqref="D4:D15">
    <cfRule type="cellIs" dxfId="311" priority="2" stopIfTrue="1" operator="equal">
      <formula>"ZONA DE RIESGO INACEPTABLE"</formula>
    </cfRule>
  </conditionalFormatting>
  <conditionalFormatting sqref="H4:H15">
    <cfRule type="cellIs" dxfId="310" priority="1" stopIfTrue="1" operator="equal">
      <formula>"ZONA DE RIESGO INACEPTABLE"</formula>
    </cfRule>
  </conditionalFormatting>
  <pageMargins left="0.75" right="0.75" top="1" bottom="1" header="0" footer="0"/>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topLeftCell="A10" workbookViewId="0">
      <selection activeCell="E19" sqref="E19"/>
    </sheetView>
  </sheetViews>
  <sheetFormatPr baseColWidth="10" defaultColWidth="4.7109375" defaultRowHeight="19.5" customHeight="1"/>
  <cols>
    <col min="1" max="2" width="4.7109375" style="74" customWidth="1"/>
    <col min="3" max="3" width="20.7109375" style="75" customWidth="1"/>
    <col min="4" max="4" width="2.85546875" style="74" customWidth="1"/>
    <col min="5" max="9" width="4.7109375" style="74" customWidth="1"/>
    <col min="10" max="10" width="3.28515625" style="74" customWidth="1"/>
    <col min="11" max="11" width="3" style="74" customWidth="1"/>
    <col min="12" max="12" width="4.7109375" style="74" customWidth="1"/>
    <col min="13"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5" width="4.7109375" style="74" customWidth="1"/>
    <col min="266" max="266" width="3.28515625" style="74" customWidth="1"/>
    <col min="267" max="267" width="3" style="74" customWidth="1"/>
    <col min="268" max="268" width="4.7109375" style="74" customWidth="1"/>
    <col min="269"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21" width="4.7109375" style="74" customWidth="1"/>
    <col min="522" max="522" width="3.28515625" style="74" customWidth="1"/>
    <col min="523" max="523" width="3" style="74" customWidth="1"/>
    <col min="524" max="524" width="4.7109375" style="74" customWidth="1"/>
    <col min="525"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7" width="4.7109375" style="74" customWidth="1"/>
    <col min="778" max="778" width="3.28515625" style="74" customWidth="1"/>
    <col min="779" max="779" width="3" style="74" customWidth="1"/>
    <col min="780" max="780" width="4.7109375" style="74" customWidth="1"/>
    <col min="781"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33" width="4.7109375" style="74" customWidth="1"/>
    <col min="1034" max="1034" width="3.28515625" style="74" customWidth="1"/>
    <col min="1035" max="1035" width="3" style="74" customWidth="1"/>
    <col min="1036" max="1036" width="4.7109375" style="74" customWidth="1"/>
    <col min="1037"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9" width="4.7109375" style="74" customWidth="1"/>
    <col min="1290" max="1290" width="3.28515625" style="74" customWidth="1"/>
    <col min="1291" max="1291" width="3" style="74" customWidth="1"/>
    <col min="1292" max="1292" width="4.7109375" style="74" customWidth="1"/>
    <col min="1293"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5" width="4.7109375" style="74" customWidth="1"/>
    <col min="1546" max="1546" width="3.28515625" style="74" customWidth="1"/>
    <col min="1547" max="1547" width="3" style="74" customWidth="1"/>
    <col min="1548" max="1548" width="4.7109375" style="74" customWidth="1"/>
    <col min="1549"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801" width="4.7109375" style="74" customWidth="1"/>
    <col min="1802" max="1802" width="3.28515625" style="74" customWidth="1"/>
    <col min="1803" max="1803" width="3" style="74" customWidth="1"/>
    <col min="1804" max="1804" width="4.7109375" style="74" customWidth="1"/>
    <col min="1805"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7" width="4.7109375" style="74" customWidth="1"/>
    <col min="2058" max="2058" width="3.28515625" style="74" customWidth="1"/>
    <col min="2059" max="2059" width="3" style="74" customWidth="1"/>
    <col min="2060" max="2060" width="4.7109375" style="74" customWidth="1"/>
    <col min="2061"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13" width="4.7109375" style="74" customWidth="1"/>
    <col min="2314" max="2314" width="3.28515625" style="74" customWidth="1"/>
    <col min="2315" max="2315" width="3" style="74" customWidth="1"/>
    <col min="2316" max="2316" width="4.7109375" style="74" customWidth="1"/>
    <col min="2317"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9" width="4.7109375" style="74" customWidth="1"/>
    <col min="2570" max="2570" width="3.28515625" style="74" customWidth="1"/>
    <col min="2571" max="2571" width="3" style="74" customWidth="1"/>
    <col min="2572" max="2572" width="4.7109375" style="74" customWidth="1"/>
    <col min="2573"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5" width="4.7109375" style="74" customWidth="1"/>
    <col min="2826" max="2826" width="3.28515625" style="74" customWidth="1"/>
    <col min="2827" max="2827" width="3" style="74" customWidth="1"/>
    <col min="2828" max="2828" width="4.7109375" style="74" customWidth="1"/>
    <col min="2829"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81" width="4.7109375" style="74" customWidth="1"/>
    <col min="3082" max="3082" width="3.28515625" style="74" customWidth="1"/>
    <col min="3083" max="3083" width="3" style="74" customWidth="1"/>
    <col min="3084" max="3084" width="4.7109375" style="74" customWidth="1"/>
    <col min="3085"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7" width="4.7109375" style="74" customWidth="1"/>
    <col min="3338" max="3338" width="3.28515625" style="74" customWidth="1"/>
    <col min="3339" max="3339" width="3" style="74" customWidth="1"/>
    <col min="3340" max="3340" width="4.7109375" style="74" customWidth="1"/>
    <col min="3341"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93" width="4.7109375" style="74" customWidth="1"/>
    <col min="3594" max="3594" width="3.28515625" style="74" customWidth="1"/>
    <col min="3595" max="3595" width="3" style="74" customWidth="1"/>
    <col min="3596" max="3596" width="4.7109375" style="74" customWidth="1"/>
    <col min="3597"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9" width="4.7109375" style="74" customWidth="1"/>
    <col min="3850" max="3850" width="3.28515625" style="74" customWidth="1"/>
    <col min="3851" max="3851" width="3" style="74" customWidth="1"/>
    <col min="3852" max="3852" width="4.7109375" style="74" customWidth="1"/>
    <col min="3853"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5" width="4.7109375" style="74" customWidth="1"/>
    <col min="4106" max="4106" width="3.28515625" style="74" customWidth="1"/>
    <col min="4107" max="4107" width="3" style="74" customWidth="1"/>
    <col min="4108" max="4108" width="4.7109375" style="74" customWidth="1"/>
    <col min="4109"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61" width="4.7109375" style="74" customWidth="1"/>
    <col min="4362" max="4362" width="3.28515625" style="74" customWidth="1"/>
    <col min="4363" max="4363" width="3" style="74" customWidth="1"/>
    <col min="4364" max="4364" width="4.7109375" style="74" customWidth="1"/>
    <col min="4365"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7" width="4.7109375" style="74" customWidth="1"/>
    <col min="4618" max="4618" width="3.28515625" style="74" customWidth="1"/>
    <col min="4619" max="4619" width="3" style="74" customWidth="1"/>
    <col min="4620" max="4620" width="4.7109375" style="74" customWidth="1"/>
    <col min="4621"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73" width="4.7109375" style="74" customWidth="1"/>
    <col min="4874" max="4874" width="3.28515625" style="74" customWidth="1"/>
    <col min="4875" max="4875" width="3" style="74" customWidth="1"/>
    <col min="4876" max="4876" width="4.7109375" style="74" customWidth="1"/>
    <col min="4877"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9" width="4.7109375" style="74" customWidth="1"/>
    <col min="5130" max="5130" width="3.28515625" style="74" customWidth="1"/>
    <col min="5131" max="5131" width="3" style="74" customWidth="1"/>
    <col min="5132" max="5132" width="4.7109375" style="74" customWidth="1"/>
    <col min="5133"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5" width="4.7109375" style="74" customWidth="1"/>
    <col min="5386" max="5386" width="3.28515625" style="74" customWidth="1"/>
    <col min="5387" max="5387" width="3" style="74" customWidth="1"/>
    <col min="5388" max="5388" width="4.7109375" style="74" customWidth="1"/>
    <col min="5389"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41" width="4.7109375" style="74" customWidth="1"/>
    <col min="5642" max="5642" width="3.28515625" style="74" customWidth="1"/>
    <col min="5643" max="5643" width="3" style="74" customWidth="1"/>
    <col min="5644" max="5644" width="4.7109375" style="74" customWidth="1"/>
    <col min="5645"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7" width="4.7109375" style="74" customWidth="1"/>
    <col min="5898" max="5898" width="3.28515625" style="74" customWidth="1"/>
    <col min="5899" max="5899" width="3" style="74" customWidth="1"/>
    <col min="5900" max="5900" width="4.7109375" style="74" customWidth="1"/>
    <col min="5901"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53" width="4.7109375" style="74" customWidth="1"/>
    <col min="6154" max="6154" width="3.28515625" style="74" customWidth="1"/>
    <col min="6155" max="6155" width="3" style="74" customWidth="1"/>
    <col min="6156" max="6156" width="4.7109375" style="74" customWidth="1"/>
    <col min="6157"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9" width="4.7109375" style="74" customWidth="1"/>
    <col min="6410" max="6410" width="3.28515625" style="74" customWidth="1"/>
    <col min="6411" max="6411" width="3" style="74" customWidth="1"/>
    <col min="6412" max="6412" width="4.7109375" style="74" customWidth="1"/>
    <col min="6413"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5" width="4.7109375" style="74" customWidth="1"/>
    <col min="6666" max="6666" width="3.28515625" style="74" customWidth="1"/>
    <col min="6667" max="6667" width="3" style="74" customWidth="1"/>
    <col min="6668" max="6668" width="4.7109375" style="74" customWidth="1"/>
    <col min="6669"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21" width="4.7109375" style="74" customWidth="1"/>
    <col min="6922" max="6922" width="3.28515625" style="74" customWidth="1"/>
    <col min="6923" max="6923" width="3" style="74" customWidth="1"/>
    <col min="6924" max="6924" width="4.7109375" style="74" customWidth="1"/>
    <col min="6925"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7" width="4.7109375" style="74" customWidth="1"/>
    <col min="7178" max="7178" width="3.28515625" style="74" customWidth="1"/>
    <col min="7179" max="7179" width="3" style="74" customWidth="1"/>
    <col min="7180" max="7180" width="4.7109375" style="74" customWidth="1"/>
    <col min="7181"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33" width="4.7109375" style="74" customWidth="1"/>
    <col min="7434" max="7434" width="3.28515625" style="74" customWidth="1"/>
    <col min="7435" max="7435" width="3" style="74" customWidth="1"/>
    <col min="7436" max="7436" width="4.7109375" style="74" customWidth="1"/>
    <col min="7437"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9" width="4.7109375" style="74" customWidth="1"/>
    <col min="7690" max="7690" width="3.28515625" style="74" customWidth="1"/>
    <col min="7691" max="7691" width="3" style="74" customWidth="1"/>
    <col min="7692" max="7692" width="4.7109375" style="74" customWidth="1"/>
    <col min="7693"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5" width="4.7109375" style="74" customWidth="1"/>
    <col min="7946" max="7946" width="3.28515625" style="74" customWidth="1"/>
    <col min="7947" max="7947" width="3" style="74" customWidth="1"/>
    <col min="7948" max="7948" width="4.7109375" style="74" customWidth="1"/>
    <col min="7949"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201" width="4.7109375" style="74" customWidth="1"/>
    <col min="8202" max="8202" width="3.28515625" style="74" customWidth="1"/>
    <col min="8203" max="8203" width="3" style="74" customWidth="1"/>
    <col min="8204" max="8204" width="4.7109375" style="74" customWidth="1"/>
    <col min="8205"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7" width="4.7109375" style="74" customWidth="1"/>
    <col min="8458" max="8458" width="3.28515625" style="74" customWidth="1"/>
    <col min="8459" max="8459" width="3" style="74" customWidth="1"/>
    <col min="8460" max="8460" width="4.7109375" style="74" customWidth="1"/>
    <col min="8461"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13" width="4.7109375" style="74" customWidth="1"/>
    <col min="8714" max="8714" width="3.28515625" style="74" customWidth="1"/>
    <col min="8715" max="8715" width="3" style="74" customWidth="1"/>
    <col min="8716" max="8716" width="4.7109375" style="74" customWidth="1"/>
    <col min="8717"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9" width="4.7109375" style="74" customWidth="1"/>
    <col min="8970" max="8970" width="3.28515625" style="74" customWidth="1"/>
    <col min="8971" max="8971" width="3" style="74" customWidth="1"/>
    <col min="8972" max="8972" width="4.7109375" style="74" customWidth="1"/>
    <col min="8973"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5" width="4.7109375" style="74" customWidth="1"/>
    <col min="9226" max="9226" width="3.28515625" style="74" customWidth="1"/>
    <col min="9227" max="9227" width="3" style="74" customWidth="1"/>
    <col min="9228" max="9228" width="4.7109375" style="74" customWidth="1"/>
    <col min="9229"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81" width="4.7109375" style="74" customWidth="1"/>
    <col min="9482" max="9482" width="3.28515625" style="74" customWidth="1"/>
    <col min="9483" max="9483" width="3" style="74" customWidth="1"/>
    <col min="9484" max="9484" width="4.7109375" style="74" customWidth="1"/>
    <col min="9485"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7" width="4.7109375" style="74" customWidth="1"/>
    <col min="9738" max="9738" width="3.28515625" style="74" customWidth="1"/>
    <col min="9739" max="9739" width="3" style="74" customWidth="1"/>
    <col min="9740" max="9740" width="4.7109375" style="74" customWidth="1"/>
    <col min="9741"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93" width="4.7109375" style="74" customWidth="1"/>
    <col min="9994" max="9994" width="3.28515625" style="74" customWidth="1"/>
    <col min="9995" max="9995" width="3" style="74" customWidth="1"/>
    <col min="9996" max="9996" width="4.7109375" style="74" customWidth="1"/>
    <col min="9997"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9" width="4.7109375" style="74" customWidth="1"/>
    <col min="10250" max="10250" width="3.28515625" style="74" customWidth="1"/>
    <col min="10251" max="10251" width="3" style="74" customWidth="1"/>
    <col min="10252" max="10252" width="4.7109375" style="74" customWidth="1"/>
    <col min="10253"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5" width="4.7109375" style="74" customWidth="1"/>
    <col min="10506" max="10506" width="3.28515625" style="74" customWidth="1"/>
    <col min="10507" max="10507" width="3" style="74" customWidth="1"/>
    <col min="10508" max="10508" width="4.7109375" style="74" customWidth="1"/>
    <col min="10509"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61" width="4.7109375" style="74" customWidth="1"/>
    <col min="10762" max="10762" width="3.28515625" style="74" customWidth="1"/>
    <col min="10763" max="10763" width="3" style="74" customWidth="1"/>
    <col min="10764" max="10764" width="4.7109375" style="74" customWidth="1"/>
    <col min="10765"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7" width="4.7109375" style="74" customWidth="1"/>
    <col min="11018" max="11018" width="3.28515625" style="74" customWidth="1"/>
    <col min="11019" max="11019" width="3" style="74" customWidth="1"/>
    <col min="11020" max="11020" width="4.7109375" style="74" customWidth="1"/>
    <col min="11021"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73" width="4.7109375" style="74" customWidth="1"/>
    <col min="11274" max="11274" width="3.28515625" style="74" customWidth="1"/>
    <col min="11275" max="11275" width="3" style="74" customWidth="1"/>
    <col min="11276" max="11276" width="4.7109375" style="74" customWidth="1"/>
    <col min="11277"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9" width="4.7109375" style="74" customWidth="1"/>
    <col min="11530" max="11530" width="3.28515625" style="74" customWidth="1"/>
    <col min="11531" max="11531" width="3" style="74" customWidth="1"/>
    <col min="11532" max="11532" width="4.7109375" style="74" customWidth="1"/>
    <col min="11533"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5" width="4.7109375" style="74" customWidth="1"/>
    <col min="11786" max="11786" width="3.28515625" style="74" customWidth="1"/>
    <col min="11787" max="11787" width="3" style="74" customWidth="1"/>
    <col min="11788" max="11788" width="4.7109375" style="74" customWidth="1"/>
    <col min="11789"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41" width="4.7109375" style="74" customWidth="1"/>
    <col min="12042" max="12042" width="3.28515625" style="74" customWidth="1"/>
    <col min="12043" max="12043" width="3" style="74" customWidth="1"/>
    <col min="12044" max="12044" width="4.7109375" style="74" customWidth="1"/>
    <col min="12045"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7" width="4.7109375" style="74" customWidth="1"/>
    <col min="12298" max="12298" width="3.28515625" style="74" customWidth="1"/>
    <col min="12299" max="12299" width="3" style="74" customWidth="1"/>
    <col min="12300" max="12300" width="4.7109375" style="74" customWidth="1"/>
    <col min="12301"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53" width="4.7109375" style="74" customWidth="1"/>
    <col min="12554" max="12554" width="3.28515625" style="74" customWidth="1"/>
    <col min="12555" max="12555" width="3" style="74" customWidth="1"/>
    <col min="12556" max="12556" width="4.7109375" style="74" customWidth="1"/>
    <col min="12557"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9" width="4.7109375" style="74" customWidth="1"/>
    <col min="12810" max="12810" width="3.28515625" style="74" customWidth="1"/>
    <col min="12811" max="12811" width="3" style="74" customWidth="1"/>
    <col min="12812" max="12812" width="4.7109375" style="74" customWidth="1"/>
    <col min="12813"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5" width="4.7109375" style="74" customWidth="1"/>
    <col min="13066" max="13066" width="3.28515625" style="74" customWidth="1"/>
    <col min="13067" max="13067" width="3" style="74" customWidth="1"/>
    <col min="13068" max="13068" width="4.7109375" style="74" customWidth="1"/>
    <col min="13069"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21" width="4.7109375" style="74" customWidth="1"/>
    <col min="13322" max="13322" width="3.28515625" style="74" customWidth="1"/>
    <col min="13323" max="13323" width="3" style="74" customWidth="1"/>
    <col min="13324" max="13324" width="4.7109375" style="74" customWidth="1"/>
    <col min="13325"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7" width="4.7109375" style="74" customWidth="1"/>
    <col min="13578" max="13578" width="3.28515625" style="74" customWidth="1"/>
    <col min="13579" max="13579" width="3" style="74" customWidth="1"/>
    <col min="13580" max="13580" width="4.7109375" style="74" customWidth="1"/>
    <col min="13581"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33" width="4.7109375" style="74" customWidth="1"/>
    <col min="13834" max="13834" width="3.28515625" style="74" customWidth="1"/>
    <col min="13835" max="13835" width="3" style="74" customWidth="1"/>
    <col min="13836" max="13836" width="4.7109375" style="74" customWidth="1"/>
    <col min="13837"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9" width="4.7109375" style="74" customWidth="1"/>
    <col min="14090" max="14090" width="3.28515625" style="74" customWidth="1"/>
    <col min="14091" max="14091" width="3" style="74" customWidth="1"/>
    <col min="14092" max="14092" width="4.7109375" style="74" customWidth="1"/>
    <col min="14093"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5" width="4.7109375" style="74" customWidth="1"/>
    <col min="14346" max="14346" width="3.28515625" style="74" customWidth="1"/>
    <col min="14347" max="14347" width="3" style="74" customWidth="1"/>
    <col min="14348" max="14348" width="4.7109375" style="74" customWidth="1"/>
    <col min="14349"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601" width="4.7109375" style="74" customWidth="1"/>
    <col min="14602" max="14602" width="3.28515625" style="74" customWidth="1"/>
    <col min="14603" max="14603" width="3" style="74" customWidth="1"/>
    <col min="14604" max="14604" width="4.7109375" style="74" customWidth="1"/>
    <col min="14605"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7" width="4.7109375" style="74" customWidth="1"/>
    <col min="14858" max="14858" width="3.28515625" style="74" customWidth="1"/>
    <col min="14859" max="14859" width="3" style="74" customWidth="1"/>
    <col min="14860" max="14860" width="4.7109375" style="74" customWidth="1"/>
    <col min="14861"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13" width="4.7109375" style="74" customWidth="1"/>
    <col min="15114" max="15114" width="3.28515625" style="74" customWidth="1"/>
    <col min="15115" max="15115" width="3" style="74" customWidth="1"/>
    <col min="15116" max="15116" width="4.7109375" style="74" customWidth="1"/>
    <col min="15117"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9" width="4.7109375" style="74" customWidth="1"/>
    <col min="15370" max="15370" width="3.28515625" style="74" customWidth="1"/>
    <col min="15371" max="15371" width="3" style="74" customWidth="1"/>
    <col min="15372" max="15372" width="4.7109375" style="74" customWidth="1"/>
    <col min="15373"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5" width="4.7109375" style="74" customWidth="1"/>
    <col min="15626" max="15626" width="3.28515625" style="74" customWidth="1"/>
    <col min="15627" max="15627" width="3" style="74" customWidth="1"/>
    <col min="15628" max="15628" width="4.7109375" style="74" customWidth="1"/>
    <col min="15629"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81" width="4.7109375" style="74" customWidth="1"/>
    <col min="15882" max="15882" width="3.28515625" style="74" customWidth="1"/>
    <col min="15883" max="15883" width="3" style="74" customWidth="1"/>
    <col min="15884" max="15884" width="4.7109375" style="74" customWidth="1"/>
    <col min="15885"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7" width="4.7109375" style="74" customWidth="1"/>
    <col min="16138" max="16138" width="3.28515625" style="74" customWidth="1"/>
    <col min="16139" max="16139" width="3" style="74" customWidth="1"/>
    <col min="16140" max="16140" width="4.7109375" style="74" customWidth="1"/>
    <col min="16141"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122</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IF(CONCATENATE($C$4,$D$25)='13.1 Admón. Riesgos'!N6,'13.1 Admón. Riesgos'!C6,"")</f>
        <v/>
      </c>
      <c r="F5" s="84" t="e">
        <f>IF(CONCATENATE($C$4,$D$25)='13.1 Admón. Riesgos'!#REF!,'13.1 Admón. Riesgos'!#REF!,"")</f>
        <v>#REF!</v>
      </c>
      <c r="G5" s="84" t="e">
        <f>IF(CONCATENATE($C$4,$D$25)='13.1 Admón. Riesgos'!#REF!,'13.1 Admón. Riesgos'!#REF!,"")</f>
        <v>#REF!</v>
      </c>
      <c r="H5" s="84" t="str">
        <f>IF(CONCATENATE($C$4,$D$25)='13.1 Admón. Riesgos'!N10,'13.1 Admón. Riesgos'!C10,"")</f>
        <v/>
      </c>
      <c r="I5" s="84" t="str">
        <f>IF(CONCATENATE($C$4,$D$25)='13.1 Admón. Riesgos'!N15,'13.1 Admón. Riesgos'!C15,"")</f>
        <v/>
      </c>
      <c r="J5" s="85"/>
      <c r="K5" s="86"/>
      <c r="L5" s="87" t="str">
        <f>IF(CONCATENATE($C$4,$K$25)='13.1 Admón. Riesgos'!N6,'13.1 Admón. Riesgos'!C6,"")</f>
        <v/>
      </c>
      <c r="M5" s="87" t="e">
        <f>IF(CONCATENATE($C$4,$K$25)='13.1 Admón. Riesgos'!#REF!,'13.1 Admón. Riesgos'!#REF!,"")</f>
        <v>#REF!</v>
      </c>
      <c r="N5" s="87" t="e">
        <f>IF(CONCATENATE($C$4,$K$25)='13.1 Admón. Riesgos'!#REF!,'13.1 Admón. Riesgos'!#REF!,"")</f>
        <v>#REF!</v>
      </c>
      <c r="O5" s="87" t="str">
        <f>IF(CONCATENATE($C$4,$K$25)='13.1 Admón. Riesgos'!N10,'13.1 Admón. Riesgos'!C10,"")</f>
        <v/>
      </c>
      <c r="P5" s="87" t="str">
        <f>IF(CONCATENATE($C$4,$K$25)='13.1 Admón. Riesgos'!N15,'13.1 Admón. Riesgos'!C15,"")</f>
        <v/>
      </c>
      <c r="Q5" s="88"/>
      <c r="R5" s="86"/>
      <c r="S5" s="87" t="str">
        <f>IF(CONCATENATE($C$4,$R$25)='13.1 Admón. Riesgos'!N6,'13.1 Admón. Riesgos'!C6,"")</f>
        <v/>
      </c>
      <c r="T5" s="87" t="e">
        <f>IF(CONCATENATE($C$4,$R$25)='13.1 Admón. Riesgos'!#REF!,'13.1 Admón. Riesgos'!#REF!,"")</f>
        <v>#REF!</v>
      </c>
      <c r="U5" s="87" t="e">
        <f>IF(CONCATENATE($C$4,$R$25)='13.1 Admón. Riesgos'!#REF!,'13.1 Admón. Riesgos'!#REF!,"")</f>
        <v>#REF!</v>
      </c>
      <c r="V5" s="87" t="str">
        <f>IF(CONCATENATE($C$11,$R$25)='13.1 Admón. Riesgos'!N10,'13.1 Admón. Riesgos'!C10,"")</f>
        <v/>
      </c>
      <c r="W5" s="87" t="str">
        <f>IF(CONCATENATE($C$11,$R$25)='13.1 Admón. Riesgos'!N15,'13.1 Admón. Riesgos'!C15,"")</f>
        <v/>
      </c>
      <c r="X5" s="89"/>
    </row>
    <row r="6" spans="2:27" ht="19.5" customHeight="1">
      <c r="B6" s="403" t="s">
        <v>66</v>
      </c>
      <c r="C6" s="402"/>
      <c r="D6" s="83"/>
      <c r="E6" s="84" t="e">
        <f>IF(CONCATENATE($C$4,$D$25)='13.1 Admón. Riesgos'!#REF!,'13.1 Admón. Riesgos'!#REF!,"")</f>
        <v>#REF!</v>
      </c>
      <c r="F6" s="84" t="e">
        <f>IF(CONCATENATE($C$4,$D$25)='13.1 Admón. Riesgos'!#REF!,'13.1 Admón. Riesgos'!#REF!,"")</f>
        <v>#REF!</v>
      </c>
      <c r="G6" s="84" t="e">
        <f>IF(CONCATENATE($C$4,$D$25)='13.1 Admón. Riesgos'!#REF!,'13.1 Admón. Riesgos'!#REF!,"")</f>
        <v>#REF!</v>
      </c>
      <c r="H6" s="84" t="str">
        <f>IF(CONCATENATE($C$4,$D$25)='13.1 Admón. Riesgos'!N11,'13.1 Admón. Riesgos'!C11,"")</f>
        <v/>
      </c>
      <c r="I6" s="84" t="str">
        <f>IF(CONCATENATE($C$4,$D$25)='13.1 Admón. Riesgos'!N16,'13.1 Admón. Riesgos'!C16,"")</f>
        <v/>
      </c>
      <c r="J6" s="85" t="str">
        <f>IF('13.1 Admón. Riesgos'!R6="ZONA DE RIESGO IMPORTANTE",'13.1 Admón. Riesgos'!E6,"")</f>
        <v/>
      </c>
      <c r="K6" s="86"/>
      <c r="L6" s="87" t="e">
        <f>IF(CONCATENATE($C$4,$K$25)='13.1 Admón. Riesgos'!#REF!,'13.1 Admón. Riesgos'!#REF!,"")</f>
        <v>#REF!</v>
      </c>
      <c r="M6" s="87" t="e">
        <f>IF(CONCATENATE($C$4,$K$25)='13.1 Admón. Riesgos'!#REF!,'13.1 Admón. Riesgos'!#REF!,"")</f>
        <v>#REF!</v>
      </c>
      <c r="N6" s="87" t="e">
        <f>IF(CONCATENATE($C$4,$K$25)='13.1 Admón. Riesgos'!#REF!,'13.1 Admón. Riesgos'!#REF!,"")</f>
        <v>#REF!</v>
      </c>
      <c r="O6" s="87" t="str">
        <f>IF(CONCATENATE($C$4,$K$25)='13.1 Admón. Riesgos'!N11,'13.1 Admón. Riesgos'!C11,"")</f>
        <v/>
      </c>
      <c r="P6" s="87" t="str">
        <f>IF(CONCATENATE($C$4,$K$25)='13.1 Admón. Riesgos'!N16,'13.1 Admón. Riesgos'!C16,"")</f>
        <v/>
      </c>
      <c r="Q6" s="88"/>
      <c r="R6" s="86"/>
      <c r="S6" s="87" t="e">
        <f>IF(CONCATENATE($C$4,$R$25)='13.1 Admón. Riesgos'!#REF!,'13.1 Admón. Riesgos'!#REF!,"")</f>
        <v>#REF!</v>
      </c>
      <c r="T6" s="87" t="e">
        <f>IF(CONCATENATE($C$4,$R$25)='13.1 Admón. Riesgos'!#REF!,'13.1 Admón. Riesgos'!#REF!,"")</f>
        <v>#REF!</v>
      </c>
      <c r="U6" s="87" t="e">
        <f>IF(CONCATENATE($C$4,$R$25)='13.1 Admón. Riesgos'!#REF!,'13.1 Admón. Riesgos'!#REF!,"")</f>
        <v>#REF!</v>
      </c>
      <c r="V6" s="87" t="str">
        <f>IF(CONCATENATE($C$11,$R$25)='13.1 Admón. Riesgos'!N11,'13.1 Admón. Riesgos'!C11,"")</f>
        <v/>
      </c>
      <c r="W6" s="87" t="str">
        <f>IF(CONCATENATE($C$11,$R$25)='13.1 Admón. Riesgos'!N16,'13.1 Admón. Riesgos'!C16,"")</f>
        <v/>
      </c>
      <c r="X6" s="89"/>
    </row>
    <row r="7" spans="2:27" ht="19.5" customHeight="1">
      <c r="B7" s="403"/>
      <c r="C7" s="402"/>
      <c r="D7" s="83"/>
      <c r="E7" s="84" t="e">
        <f>IF(CONCATENATE($C$4,$D$25)='13.1 Admón. Riesgos'!#REF!,'13.1 Admón. Riesgos'!#REF!,"")</f>
        <v>#REF!</v>
      </c>
      <c r="F7" s="84" t="e">
        <f>IF(CONCATENATE($C$4,$D$25)='13.1 Admón. Riesgos'!#REF!,'13.1 Admón. Riesgos'!#REF!,"")</f>
        <v>#REF!</v>
      </c>
      <c r="G7" s="84" t="str">
        <f>IF(CONCATENATE($C$4,$D$25)='13.1 Admón. Riesgos'!N7,'13.1 Admón. Riesgos'!C7,"")</f>
        <v/>
      </c>
      <c r="H7" s="84" t="str">
        <f>IF(CONCATENATE($C$4,$D$25)='13.1 Admón. Riesgos'!N12,'13.1 Admón. Riesgos'!C12,"")</f>
        <v/>
      </c>
      <c r="I7" s="84" t="str">
        <f>IF(CONCATENATE($C$4,$D$25)='13.1 Admón. Riesgos'!N17,'13.1 Admón. Riesgos'!C17,"")</f>
        <v/>
      </c>
      <c r="J7" s="85" t="e">
        <f>IF('13.1 Admón. Riesgos'!#REF!="ZONA DE RIESGO IMPORTANTE",'13.1 Admón. Riesgos'!#REF!,"")</f>
        <v>#REF!</v>
      </c>
      <c r="K7" s="86"/>
      <c r="L7" s="87" t="e">
        <f>IF(CONCATENATE($C$4,$K$25)='13.1 Admón. Riesgos'!#REF!,'13.1 Admón. Riesgos'!#REF!,"")</f>
        <v>#REF!</v>
      </c>
      <c r="M7" s="87" t="e">
        <f>IF(CONCATENATE($C$4,$K$25)='13.1 Admón. Riesgos'!#REF!,'13.1 Admón. Riesgos'!#REF!,"")</f>
        <v>#REF!</v>
      </c>
      <c r="N7" s="87" t="str">
        <f>IF(CONCATENATE($C$4,$K$25)='13.1 Admón. Riesgos'!N7,'13.1 Admón. Riesgos'!C7,"")</f>
        <v/>
      </c>
      <c r="O7" s="87" t="str">
        <f>IF(CONCATENATE($C$4,$K$25)='13.1 Admón. Riesgos'!N12,'13.1 Admón. Riesgos'!C12,"")</f>
        <v/>
      </c>
      <c r="P7" s="87" t="str">
        <f>IF(CONCATENATE($C$4,$K$25)='13.1 Admón. Riesgos'!N17,'13.1 Admón. Riesgos'!C17,"")</f>
        <v/>
      </c>
      <c r="Q7" s="88"/>
      <c r="R7" s="86"/>
      <c r="S7" s="87" t="e">
        <f>IF(CONCATENATE($C$4,$R$25)='13.1 Admón. Riesgos'!#REF!,'13.1 Admón. Riesgos'!#REF!,"")</f>
        <v>#REF!</v>
      </c>
      <c r="T7" s="87" t="e">
        <f>IF(CONCATENATE($C$4,$R$25)='13.1 Admón. Riesgos'!#REF!,'13.1 Admón. Riesgos'!#REF!,"")</f>
        <v>#REF!</v>
      </c>
      <c r="U7" s="87" t="str">
        <f>IF(CONCATENATE($C$4,$R$25)='13.1 Admón. Riesgos'!N7,'13.1 Admón. Riesgos'!C7,"")</f>
        <v/>
      </c>
      <c r="V7" s="87" t="str">
        <f>IF(CONCATENATE($C$11,$R$25)='13.1 Admón. Riesgos'!N12,'13.1 Admón. Riesgos'!C12,"")</f>
        <v/>
      </c>
      <c r="W7" s="87" t="str">
        <f>IF(CONCATENATE($C$11,$R$25)='13.1 Admón. Riesgos'!N17,'13.1 Admón. Riesgos'!C17,"")</f>
        <v/>
      </c>
      <c r="X7" s="89"/>
    </row>
    <row r="8" spans="2:27" ht="19.5" customHeight="1">
      <c r="B8" s="403"/>
      <c r="C8" s="402"/>
      <c r="D8" s="83"/>
      <c r="E8" s="84" t="e">
        <f>IF(CONCATENATE($C$4,$D$25)='13.1 Admón. Riesgos'!#REF!,'13.1 Admón. Riesgos'!#REF!,"")</f>
        <v>#REF!</v>
      </c>
      <c r="F8" s="84" t="e">
        <f>IF(CONCATENATE($C$4,$D$25)='13.1 Admón. Riesgos'!#REF!,'13.1 Admón. Riesgos'!#REF!,"")</f>
        <v>#REF!</v>
      </c>
      <c r="G8" s="84" t="str">
        <f>IF(CONCATENATE($C$4,$D$25)='13.1 Admón. Riesgos'!N8,'13.1 Admón. Riesgos'!C8,"")</f>
        <v/>
      </c>
      <c r="H8" s="84" t="str">
        <f>IF(CONCATENATE($C$4,$D$25)='13.1 Admón. Riesgos'!N13,'13.1 Admón. Riesgos'!C13,"")</f>
        <v/>
      </c>
      <c r="I8" s="84" t="str">
        <f>IF(CONCATENATE($C$4,$D$25)='13.1 Admón. Riesgos'!N18,'13.1 Admón. Riesgos'!C18,"")</f>
        <v/>
      </c>
      <c r="J8" s="85"/>
      <c r="K8" s="86"/>
      <c r="L8" s="87" t="e">
        <f>IF(CONCATENATE($C$4,$K$25)='13.1 Admón. Riesgos'!#REF!,'13.1 Admón. Riesgos'!#REF!,"")</f>
        <v>#REF!</v>
      </c>
      <c r="M8" s="87" t="e">
        <f>IF(CONCATENATE($C$4,$K$25)='13.1 Admón. Riesgos'!#REF!,'13.1 Admón. Riesgos'!#REF!,"")</f>
        <v>#REF!</v>
      </c>
      <c r="N8" s="87" t="str">
        <f>IF(CONCATENATE($C$4,$K$25)='13.1 Admón. Riesgos'!N8,'13.1 Admón. Riesgos'!C8,"")</f>
        <v/>
      </c>
      <c r="O8" s="87" t="str">
        <f>IF(CONCATENATE($C$4,$K$25)='13.1 Admón. Riesgos'!N13,'13.1 Admón. Riesgos'!C13,"")</f>
        <v/>
      </c>
      <c r="P8" s="87" t="str">
        <f>IF(CONCATENATE($C$4,$K$25)='13.1 Admón. Riesgos'!N18,'13.1 Admón. Riesgos'!C18,"")</f>
        <v/>
      </c>
      <c r="Q8" s="88"/>
      <c r="R8" s="86"/>
      <c r="S8" s="87" t="e">
        <f>IF(CONCATENATE($C$4,$R$25)='13.1 Admón. Riesgos'!#REF!,'13.1 Admón. Riesgos'!#REF!,"")</f>
        <v>#REF!</v>
      </c>
      <c r="T8" s="87" t="e">
        <f>IF(CONCATENATE($C$4,$R$25)='13.1 Admón. Riesgos'!#REF!,'13.1 Admón. Riesgos'!#REF!,"")</f>
        <v>#REF!</v>
      </c>
      <c r="U8" s="87" t="str">
        <f>IF(CONCATENATE($C$4,$R$25)='13.1 Admón. Riesgos'!N8,'13.1 Admón. Riesgos'!C8,"")</f>
        <v/>
      </c>
      <c r="V8" s="87" t="str">
        <f>IF(CONCATENATE($C$11,$R$25)='13.1 Admón. Riesgos'!N13,'13.1 Admón. Riesgos'!C13,"")</f>
        <v/>
      </c>
      <c r="W8" s="87" t="str">
        <f>IF(CONCATENATE($C$11,$R$25)='13.1 Admón. Riesgos'!N18,'13.1 Admón. Riesgos'!C18,"")</f>
        <v/>
      </c>
      <c r="X8" s="89"/>
    </row>
    <row r="9" spans="2:27" ht="19.5" customHeight="1">
      <c r="B9" s="403"/>
      <c r="C9" s="402"/>
      <c r="D9" s="83"/>
      <c r="E9" s="84" t="e">
        <f>IF(CONCATENATE($C$4,$D$25)='13.1 Admón. Riesgos'!#REF!,'13.1 Admón. Riesgos'!#REF!,"")</f>
        <v>#REF!</v>
      </c>
      <c r="F9" s="84" t="e">
        <f>IF(CONCATENATE($C$4,$D$25)='13.1 Admón. Riesgos'!#REF!,'13.1 Admón. Riesgos'!#REF!,"")</f>
        <v>#REF!</v>
      </c>
      <c r="G9" s="84" t="str">
        <f>IF(CONCATENATE($C$4,$D$25)='13.1 Admón. Riesgos'!N9,'13.1 Admón. Riesgos'!C9,"")</f>
        <v/>
      </c>
      <c r="H9" s="84" t="str">
        <f>IF(CONCATENATE($C$4,$D$25)='13.1 Admón. Riesgos'!N14,'13.1 Admón. Riesgos'!C14,"")</f>
        <v/>
      </c>
      <c r="I9" s="84" t="str">
        <f>IF(CONCATENATE($C$4,$D$25)='13.1 Admón. Riesgos'!N19,'13.1 Admón. Riesgos'!C19,"")</f>
        <v/>
      </c>
      <c r="J9" s="85" t="e">
        <f>IF('13.1 Admón. Riesgos'!#REF!="ZONA DE RIESGO IMPORTANTE",'13.1 Admón. Riesgos'!#REF!,"")</f>
        <v>#REF!</v>
      </c>
      <c r="K9" s="86"/>
      <c r="L9" s="87" t="e">
        <f>IF(CONCATENATE($C$4,$K$25)='13.1 Admón. Riesgos'!#REF!,'13.1 Admón. Riesgos'!#REF!,"")</f>
        <v>#REF!</v>
      </c>
      <c r="M9" s="87" t="e">
        <f>IF(CONCATENATE($C$4,$K$25)='13.1 Admón. Riesgos'!#REF!,'13.1 Admón. Riesgos'!#REF!,"")</f>
        <v>#REF!</v>
      </c>
      <c r="N9" s="87" t="str">
        <f>IF(CONCATENATE($C$4,$K$25)='13.1 Admón. Riesgos'!N9,'13.1 Admón. Riesgos'!C9,"")</f>
        <v/>
      </c>
      <c r="O9" s="87" t="str">
        <f>IF(CONCATENATE($C$4,$K$25)='13.1 Admón. Riesgos'!N14,'13.1 Admón. Riesgos'!C14,"")</f>
        <v/>
      </c>
      <c r="P9" s="87" t="str">
        <f>IF(CONCATENATE($C$4,$K$25)='13.1 Admón. Riesgos'!N19,'13.1 Admón. Riesgos'!C19,"")</f>
        <v/>
      </c>
      <c r="Q9" s="88"/>
      <c r="R9" s="86"/>
      <c r="S9" s="87" t="e">
        <f>IF(CONCATENATE($C$4,$R$25)='13.1 Admón. Riesgos'!#REF!,'13.1 Admón. Riesgos'!#REF!,"")</f>
        <v>#REF!</v>
      </c>
      <c r="T9" s="87" t="e">
        <f>IF(CONCATENATE($C$4,$R$25)='13.1 Admón. Riesgos'!#REF!,'13.1 Admón. Riesgos'!#REF!,"")</f>
        <v>#REF!</v>
      </c>
      <c r="U9" s="87" t="str">
        <f>IF(CONCATENATE($C$4,$R$25)='13.1 Admón. Riesgos'!N9,'13.1 Admón. Riesgos'!C9,"")</f>
        <v/>
      </c>
      <c r="V9" s="87" t="str">
        <f>IF(CONCATENATE($C$11,$R$25)='13.1 Admón. Riesgos'!N14,'13.1 Admón. Riesgos'!C14,"")</f>
        <v/>
      </c>
      <c r="W9" s="87" t="str">
        <f>IF(CONCATENATE($C$11,$R$25)='13.1 Admón. Riesgos'!N19,'13.1 Admón. Riesgos'!C19,"")</f>
        <v/>
      </c>
      <c r="X9" s="89"/>
    </row>
    <row r="10" spans="2:27" ht="11.25" customHeight="1">
      <c r="B10" s="403"/>
      <c r="C10" s="402"/>
      <c r="D10" s="90"/>
      <c r="E10" s="91"/>
      <c r="F10" s="91" t="e">
        <f>IF('13.1 Admón. Riesgos'!#REF!="ZONA DE RIESGO IMPORTANTE",'13.1 Admón. Riesgos'!#REF!,"")</f>
        <v>#REF!</v>
      </c>
      <c r="G10" s="91"/>
      <c r="H10" s="91"/>
      <c r="I10" s="91" t="e">
        <f>IF('13.1 Admón. Riesgos'!#REF!="ZONA DE RIESGO IMPORTANTE",'13.1 Admón. Riesgos'!#REF!,"")</f>
        <v>#REF!</v>
      </c>
      <c r="J10" s="92" t="e">
        <f>IF('13.1 Admón. Riesgos'!#REF!="ZONA DE RIESGO IMPORTANTE",'13.1 Admón. Riesgos'!#REF!,"")</f>
        <v>#REF!</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IF(CONCATENATE($C$11,$D$25)='13.1 Admón. Riesgos'!N6,'13.1 Admón. Riesgos'!C6,"")</f>
        <v/>
      </c>
      <c r="F12" s="107" t="e">
        <f>IF(CONCATENATE($C$11,$D$25)='13.1 Admón. Riesgos'!#REF!,'13.1 Admón. Riesgos'!#REF!,"")</f>
        <v>#REF!</v>
      </c>
      <c r="G12" s="107" t="e">
        <f>IF(CONCATENATE($C$11,$D$25)='13.1 Admón. Riesgos'!#REF!,'13.1 Admón. Riesgos'!#REF!,"")</f>
        <v>#REF!</v>
      </c>
      <c r="H12" s="107" t="str">
        <f>IF(CONCATENATE($C$11,$D$25)='13.1 Admón. Riesgos'!N10,'13.1 Admón. Riesgos'!C10,"")</f>
        <v/>
      </c>
      <c r="I12" s="107" t="str">
        <f>IF(CONCATENATE($C$11,$D$25)='13.1 Admón. Riesgos'!N15,'13.1 Admón. Riesgos'!C15,"")</f>
        <v/>
      </c>
      <c r="J12" s="108"/>
      <c r="K12" s="109"/>
      <c r="L12" s="84">
        <f>IF(CONCATENATE($C$11,$K$25)='13.1 Admón. Riesgos'!N6,'13.1 Admón. Riesgos'!C6,"")</f>
        <v>1</v>
      </c>
      <c r="M12" s="84" t="e">
        <f>IF(CONCATENATE($C$11,$K$25)='13.1 Admón. Riesgos'!#REF!,'13.1 Admón. Riesgos'!#REF!,"")</f>
        <v>#REF!</v>
      </c>
      <c r="N12" s="84" t="e">
        <f>IF(CONCATENATE($C$11,$K$25)='13.1 Admón. Riesgos'!#REF!,'13.1 Admón. Riesgos'!#REF!,"")</f>
        <v>#REF!</v>
      </c>
      <c r="O12" s="84" t="str">
        <f>IF(CONCATENATE($C$11,$K$25)='13.1 Admón. Riesgos'!N10,'13.1 Admón. Riesgos'!C10,"")</f>
        <v/>
      </c>
      <c r="P12" s="84" t="str">
        <f>IF(CONCATENATE($C$11,$K$25)='13.1 Admón. Riesgos'!N15,'13.1 Admón. Riesgos'!C15,"")</f>
        <v/>
      </c>
      <c r="Q12" s="85"/>
      <c r="R12" s="86"/>
      <c r="S12" s="87" t="str">
        <f>IF(CONCATENATE($C$11,$R$25)='13.1 Admón. Riesgos'!N6,'13.1 Admón. Riesgos'!C6,"")</f>
        <v/>
      </c>
      <c r="T12" s="87" t="e">
        <f>IF(CONCATENATE($C$11,$R$25)='13.1 Admón. Riesgos'!#REF!,'13.1 Admón. Riesgos'!#REF!,"")</f>
        <v>#REF!</v>
      </c>
      <c r="U12" s="87" t="e">
        <f>IF(CONCATENATE($C$11,$R$25)='13.1 Admón. Riesgos'!#REF!,'13.1 Admón. Riesgos'!#REF!,"")</f>
        <v>#REF!</v>
      </c>
      <c r="V12" s="87" t="str">
        <f>IF(CONCATENATE($C$11,$R$25)='13.1 Admón. Riesgos'!N10,'13.1 Admón. Riesgos'!C10,"")</f>
        <v/>
      </c>
      <c r="W12" s="87" t="str">
        <f>IF(CONCATENATE($C$11,$R$25)='13.1 Admón. Riesgos'!N15,'13.1 Admón. Riesgos'!C15,"")</f>
        <v/>
      </c>
      <c r="X12" s="89"/>
    </row>
    <row r="13" spans="2:27" ht="19.5" customHeight="1">
      <c r="B13" s="403"/>
      <c r="C13" s="402"/>
      <c r="D13" s="106"/>
      <c r="E13" s="107" t="e">
        <f>IF(CONCATENATE($C$11,$D$25)='13.1 Admón. Riesgos'!#REF!,'13.1 Admón. Riesgos'!#REF!,"")</f>
        <v>#REF!</v>
      </c>
      <c r="F13" s="107" t="e">
        <f>IF(CONCATENATE($C$11,$D$25)='13.1 Admón. Riesgos'!#REF!,'13.1 Admón. Riesgos'!#REF!,"")</f>
        <v>#REF!</v>
      </c>
      <c r="G13" s="107" t="e">
        <f>IF(CONCATENATE($C$11,$D$25)='13.1 Admón. Riesgos'!#REF!,'13.1 Admón. Riesgos'!#REF!,"")</f>
        <v>#REF!</v>
      </c>
      <c r="H13" s="107" t="str">
        <f>IF(CONCATENATE($C$11,$D$25)='13.1 Admón. Riesgos'!N11,'13.1 Admón. Riesgos'!C11,"")</f>
        <v/>
      </c>
      <c r="I13" s="107" t="str">
        <f>IF(CONCATENATE($C$11,$D$25)='13.1 Admón. Riesgos'!N16,'13.1 Admón. Riesgos'!C16,"")</f>
        <v/>
      </c>
      <c r="J13" s="108"/>
      <c r="K13" s="109"/>
      <c r="L13" s="84" t="e">
        <f>IF(CONCATENATE($C$11,$K$25)='13.1 Admón. Riesgos'!#REF!,'13.1 Admón. Riesgos'!#REF!,"")</f>
        <v>#REF!</v>
      </c>
      <c r="M13" s="84" t="e">
        <f>IF(CONCATENATE($C$11,$K$25)='13.1 Admón. Riesgos'!#REF!,'13.1 Admón. Riesgos'!#REF!,"")</f>
        <v>#REF!</v>
      </c>
      <c r="N13" s="84" t="e">
        <f>IF(CONCATENATE($C$11,$K$25)='13.1 Admón. Riesgos'!#REF!,'13.1 Admón. Riesgos'!#REF!,"")</f>
        <v>#REF!</v>
      </c>
      <c r="O13" s="84" t="str">
        <f>IF(CONCATENATE($C$11,$K$25)='13.1 Admón. Riesgos'!N11,'13.1 Admón. Riesgos'!C11,"")</f>
        <v/>
      </c>
      <c r="P13" s="84" t="str">
        <f>IF(CONCATENATE($C$11,$K$25)='13.1 Admón. Riesgos'!N16,'13.1 Admón. Riesgos'!C16,"")</f>
        <v/>
      </c>
      <c r="Q13" s="85"/>
      <c r="R13" s="86"/>
      <c r="S13" s="87" t="e">
        <f>IF(CONCATENATE($C$11,$R$25)='13.1 Admón. Riesgos'!#REF!,'13.1 Admón. Riesgos'!#REF!,"")</f>
        <v>#REF!</v>
      </c>
      <c r="T13" s="87" t="e">
        <f>IF(CONCATENATE($C$11,$R$25)='13.1 Admón. Riesgos'!#REF!,'13.1 Admón. Riesgos'!#REF!,"")</f>
        <v>#REF!</v>
      </c>
      <c r="U13" s="87" t="e">
        <f>IF(CONCATENATE($C$11,$R$25)='13.1 Admón. Riesgos'!#REF!,'13.1 Admón. Riesgos'!#REF!,"")</f>
        <v>#REF!</v>
      </c>
      <c r="V13" s="87" t="str">
        <f>IF(CONCATENATE($C$11,$R$25)='13.1 Admón. Riesgos'!N11,'13.1 Admón. Riesgos'!C11,"")</f>
        <v/>
      </c>
      <c r="W13" s="87" t="str">
        <f>IF(CONCATENATE($C$11,$R$25)='13.1 Admón. Riesgos'!N16,'13.1 Admón. Riesgos'!C16,"")</f>
        <v/>
      </c>
      <c r="X13" s="89"/>
    </row>
    <row r="14" spans="2:27" ht="19.5" customHeight="1">
      <c r="B14" s="403"/>
      <c r="C14" s="402"/>
      <c r="D14" s="106"/>
      <c r="E14" s="107" t="e">
        <f>IF(CONCATENATE($C$11,$D$25)='13.1 Admón. Riesgos'!#REF!,'13.1 Admón. Riesgos'!#REF!,"")</f>
        <v>#REF!</v>
      </c>
      <c r="F14" s="107" t="e">
        <f>IF(CONCATENATE($C$11,$D$25)='13.1 Admón. Riesgos'!#REF!,'13.1 Admón. Riesgos'!#REF!,"")</f>
        <v>#REF!</v>
      </c>
      <c r="G14" s="107" t="str">
        <f>IF(CONCATENATE($C$11,$D$25)='13.1 Admón. Riesgos'!N7,'13.1 Admón. Riesgos'!C7,"")</f>
        <v/>
      </c>
      <c r="H14" s="107" t="str">
        <f>IF(CONCATENATE($C$11,$D$25)='13.1 Admón. Riesgos'!N12,'13.1 Admón. Riesgos'!C12,"")</f>
        <v/>
      </c>
      <c r="I14" s="107" t="str">
        <f>IF(CONCATENATE($C$11,$D$25)='13.1 Admón. Riesgos'!N17,'13.1 Admón. Riesgos'!C17,"")</f>
        <v/>
      </c>
      <c r="J14" s="108"/>
      <c r="K14" s="109"/>
      <c r="L14" s="84" t="e">
        <f>IF(CONCATENATE($C$11,$K$25)='13.1 Admón. Riesgos'!#REF!,'13.1 Admón. Riesgos'!#REF!,"")</f>
        <v>#REF!</v>
      </c>
      <c r="M14" s="84" t="e">
        <f>IF(CONCATENATE($C$11,$K$25)='13.1 Admón. Riesgos'!#REF!,'13.1 Admón. Riesgos'!#REF!,"")</f>
        <v>#REF!</v>
      </c>
      <c r="N14" s="84" t="str">
        <f>IF(CONCATENATE($C$11,$K$25)='13.1 Admón. Riesgos'!N7,'13.1 Admón. Riesgos'!C7,"")</f>
        <v/>
      </c>
      <c r="O14" s="84" t="str">
        <f>IF(CONCATENATE($C$11,$K$25)='13.1 Admón. Riesgos'!N12,'13.1 Admón. Riesgos'!C12,"")</f>
        <v/>
      </c>
      <c r="P14" s="84" t="str">
        <f>IF(CONCATENATE($C$11,$K$25)='13.1 Admón. Riesgos'!N17,'13.1 Admón. Riesgos'!C17,"")</f>
        <v/>
      </c>
      <c r="Q14" s="85"/>
      <c r="R14" s="86"/>
      <c r="S14" s="87" t="e">
        <f>IF(CONCATENATE($C$11,$R$25)='13.1 Admón. Riesgos'!#REF!,'13.1 Admón. Riesgos'!#REF!,"")</f>
        <v>#REF!</v>
      </c>
      <c r="T14" s="87" t="e">
        <f>IF(CONCATENATE($C$11,$R$25)='13.1 Admón. Riesgos'!#REF!,'13.1 Admón. Riesgos'!#REF!,"")</f>
        <v>#REF!</v>
      </c>
      <c r="U14" s="87" t="str">
        <f>IF(CONCATENATE($C$11,$R$25)='13.1 Admón. Riesgos'!N7,'13.1 Admón. Riesgos'!C7,"")</f>
        <v/>
      </c>
      <c r="V14" s="87" t="str">
        <f>IF(CONCATENATE($C$11,$R$25)='13.1 Admón. Riesgos'!N12,'13.1 Admón. Riesgos'!C12,"")</f>
        <v/>
      </c>
      <c r="W14" s="87" t="str">
        <f>IF(CONCATENATE($C$11,$R$25)='13.1 Admón. Riesgos'!N17,'13.1 Admón. Riesgos'!C17,"")</f>
        <v/>
      </c>
      <c r="X14" s="89"/>
    </row>
    <row r="15" spans="2:27" ht="19.5" customHeight="1">
      <c r="B15" s="403"/>
      <c r="C15" s="402"/>
      <c r="D15" s="106"/>
      <c r="E15" s="107" t="e">
        <f>IF(CONCATENATE($C$11,$D$25)='13.1 Admón. Riesgos'!#REF!,'13.1 Admón. Riesgos'!#REF!,"")</f>
        <v>#REF!</v>
      </c>
      <c r="F15" s="107" t="e">
        <f>IF(CONCATENATE($C$11,$D$25)='13.1 Admón. Riesgos'!#REF!,'13.1 Admón. Riesgos'!#REF!,"")</f>
        <v>#REF!</v>
      </c>
      <c r="G15" s="107" t="str">
        <f>IF(CONCATENATE($C$11,$D$25)='13.1 Admón. Riesgos'!N8,'13.1 Admón. Riesgos'!C8,"")</f>
        <v/>
      </c>
      <c r="H15" s="107" t="str">
        <f>IF(CONCATENATE($C$11,$D$25)='13.1 Admón. Riesgos'!N13,'13.1 Admón. Riesgos'!C13,"")</f>
        <v/>
      </c>
      <c r="I15" s="107" t="str">
        <f>IF(CONCATENATE($C$11,$D$25)='13.1 Admón. Riesgos'!N18,'13.1 Admón. Riesgos'!C18,"")</f>
        <v/>
      </c>
      <c r="J15" s="108"/>
      <c r="K15" s="109"/>
      <c r="L15" s="84" t="e">
        <f>IF(CONCATENATE($C$11,$K$25)='13.1 Admón. Riesgos'!#REF!,'13.1 Admón. Riesgos'!#REF!,"")</f>
        <v>#REF!</v>
      </c>
      <c r="M15" s="84" t="e">
        <f>IF(CONCATENATE($C$11,$K$25)='13.1 Admón. Riesgos'!#REF!,'13.1 Admón. Riesgos'!#REF!,"")</f>
        <v>#REF!</v>
      </c>
      <c r="N15" s="84" t="str">
        <f>IF(CONCATENATE($C$11,$K$25)='13.1 Admón. Riesgos'!N8,'13.1 Admón. Riesgos'!C8,"")</f>
        <v/>
      </c>
      <c r="O15" s="84" t="str">
        <f>IF(CONCATENATE($C$11,$K$25)='13.1 Admón. Riesgos'!N13,'13.1 Admón. Riesgos'!C13,"")</f>
        <v/>
      </c>
      <c r="P15" s="84" t="str">
        <f>IF(CONCATENATE($C$11,$K$25)='13.1 Admón. Riesgos'!N18,'13.1 Admón. Riesgos'!C18,"")</f>
        <v/>
      </c>
      <c r="Q15" s="85"/>
      <c r="R15" s="86"/>
      <c r="S15" s="87" t="e">
        <f>IF(CONCATENATE($C$11,$R$25)='13.1 Admón. Riesgos'!#REF!,'13.1 Admón. Riesgos'!#REF!,"")</f>
        <v>#REF!</v>
      </c>
      <c r="T15" s="87" t="e">
        <f>IF(CONCATENATE($C$11,$R$25)='13.1 Admón. Riesgos'!#REF!,'13.1 Admón. Riesgos'!#REF!,"")</f>
        <v>#REF!</v>
      </c>
      <c r="U15" s="87" t="str">
        <f>IF(CONCATENATE($C$11,$R$25)='13.1 Admón. Riesgos'!N8,'13.1 Admón. Riesgos'!C8,"")</f>
        <v/>
      </c>
      <c r="V15" s="87" t="str">
        <f>IF(CONCATENATE($C$11,$R$25)='13.1 Admón. Riesgos'!N13,'13.1 Admón. Riesgos'!C13,"")</f>
        <v/>
      </c>
      <c r="W15" s="87" t="str">
        <f>IF(CONCATENATE($C$11,$R$25)='13.1 Admón. Riesgos'!N18,'13.1 Admón. Riesgos'!C18,"")</f>
        <v/>
      </c>
      <c r="X15" s="89"/>
    </row>
    <row r="16" spans="2:27" ht="19.5" customHeight="1">
      <c r="B16" s="403"/>
      <c r="C16" s="402"/>
      <c r="D16" s="106"/>
      <c r="E16" s="107" t="e">
        <f>IF(CONCATENATE($C$11,$D$25)='13.1 Admón. Riesgos'!#REF!,'13.1 Admón. Riesgos'!#REF!,"")</f>
        <v>#REF!</v>
      </c>
      <c r="F16" s="107" t="e">
        <f>IF(CONCATENATE($C$11,$D$25)='13.1 Admón. Riesgos'!#REF!,'13.1 Admón. Riesgos'!#REF!,"")</f>
        <v>#REF!</v>
      </c>
      <c r="G16" s="107" t="str">
        <f>IF(CONCATENATE($C$11,$D$25)='13.1 Admón. Riesgos'!N9,'13.1 Admón. Riesgos'!C9,"")</f>
        <v/>
      </c>
      <c r="H16" s="107" t="str">
        <f>IF(CONCATENATE($C$11,$D$25)='13.1 Admón. Riesgos'!N14,'13.1 Admón. Riesgos'!C14,"")</f>
        <v/>
      </c>
      <c r="I16" s="107" t="str">
        <f>IF(CONCATENATE($C$11,$D$25)='13.1 Admón. Riesgos'!N19,'13.1 Admón. Riesgos'!C19,"")</f>
        <v/>
      </c>
      <c r="J16" s="108"/>
      <c r="K16" s="109"/>
      <c r="L16" s="84" t="e">
        <f>IF(CONCATENATE($C$11,$K$25)='13.1 Admón. Riesgos'!#REF!,'13.1 Admón. Riesgos'!#REF!,"")</f>
        <v>#REF!</v>
      </c>
      <c r="M16" s="84" t="e">
        <f>IF(CONCATENATE($C$11,$K$25)='13.1 Admón. Riesgos'!#REF!,'13.1 Admón. Riesgos'!#REF!,"")</f>
        <v>#REF!</v>
      </c>
      <c r="N16" s="84" t="str">
        <f>IF(CONCATENATE($C$11,$K$25)='13.1 Admón. Riesgos'!N9,'13.1 Admón. Riesgos'!C9,"")</f>
        <v/>
      </c>
      <c r="O16" s="84" t="str">
        <f>IF(CONCATENATE($C$11,$K$25)='13.1 Admón. Riesgos'!N14,'13.1 Admón. Riesgos'!C14,"")</f>
        <v/>
      </c>
      <c r="P16" s="84" t="str">
        <f>IF(CONCATENATE($C$11,$K$25)='13.1 Admón. Riesgos'!N19,'13.1 Admón. Riesgos'!C19,"")</f>
        <v/>
      </c>
      <c r="Q16" s="85"/>
      <c r="R16" s="86"/>
      <c r="S16" s="87" t="e">
        <f>IF(CONCATENATE($C$11,$R$25)='13.1 Admón. Riesgos'!#REF!,'13.1 Admón. Riesgos'!#REF!,"")</f>
        <v>#REF!</v>
      </c>
      <c r="T16" s="87" t="e">
        <f>IF(CONCATENATE($C$11,$R$25)='13.1 Admón. Riesgos'!#REF!,'13.1 Admón. Riesgos'!#REF!,"")</f>
        <v>#REF!</v>
      </c>
      <c r="U16" s="87" t="str">
        <f>IF(CONCATENATE($C$11,$R$25)='13.1 Admón. Riesgos'!N9,'13.1 Admón. Riesgos'!C9,"")</f>
        <v/>
      </c>
      <c r="V16" s="87" t="str">
        <f>IF(CONCATENATE($C$11,$R$25)='13.1 Admón. Riesgos'!N14,'13.1 Admón. Riesgos'!C14,"")</f>
        <v/>
      </c>
      <c r="W16" s="87" t="str">
        <f>IF(CONCATENATE($C$11,$R$25)='13.1 Admón. Riesgos'!N19,'13.1 Admón. Riesgos'!C19,"")</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IF(CONCATENATE($C$18,$D$25)='13.1 Admón. Riesgos'!N6,'13.1 Admón. Riesgos'!C6,"")</f>
        <v/>
      </c>
      <c r="F19" s="120" t="e">
        <f>IF(CONCATENATE($C$18,$D$25)='13.1 Admón. Riesgos'!#REF!,'13.1 Admón. Riesgos'!#REF!,"")</f>
        <v>#REF!</v>
      </c>
      <c r="G19" s="120" t="e">
        <f>IF(CONCATENATE($C$18,$D$25)='13.1 Admón. Riesgos'!#REF!,'13.1 Admón. Riesgos'!#REF!,"")</f>
        <v>#REF!</v>
      </c>
      <c r="H19" s="120" t="str">
        <f>IF(CONCATENATE($C$18,$D$25)='13.1 Admón. Riesgos'!N10,'13.1 Admón. Riesgos'!C10,"")</f>
        <v/>
      </c>
      <c r="I19" s="120" t="str">
        <f>IF(CONCATENATE($C$18,$D$25)='13.1 Admón. Riesgos'!N15,'13.1 Admón. Riesgos'!C15,"")</f>
        <v/>
      </c>
      <c r="J19" s="121"/>
      <c r="K19" s="122"/>
      <c r="L19" s="107" t="str">
        <f>IF(CONCATENATE($C$18,$K$25)='13.1 Admón. Riesgos'!N6,'13.1 Admón. Riesgos'!C6,"")</f>
        <v/>
      </c>
      <c r="M19" s="107" t="e">
        <f>IF(CONCATENATE($C$18,$K$25)='13.1 Admón. Riesgos'!#REF!,'13.1 Admón. Riesgos'!#REF!,"")</f>
        <v>#REF!</v>
      </c>
      <c r="N19" s="107" t="e">
        <f>IF(CONCATENATE($C$18,$K$25)='13.1 Admón. Riesgos'!#REF!,'13.1 Admón. Riesgos'!#REF!,"")</f>
        <v>#REF!</v>
      </c>
      <c r="O19" s="107" t="str">
        <f>IF(CONCATENATE($C$18,$K$25)='13.1 Admón. Riesgos'!N10,'13.1 Admón. Riesgos'!C10,"")</f>
        <v/>
      </c>
      <c r="P19" s="107" t="str">
        <f>IF(CONCATENATE($C$18,$K$25)='13.1 Admón. Riesgos'!N15,'13.1 Admón. Riesgos'!C15,"")</f>
        <v/>
      </c>
      <c r="Q19" s="108"/>
      <c r="R19" s="109"/>
      <c r="S19" s="84" t="str">
        <f>IF(CONCATENATE($C$18,$R$25)='13.1 Admón. Riesgos'!N6,'13.1 Admón. Riesgos'!C6,"")</f>
        <v/>
      </c>
      <c r="T19" s="84" t="e">
        <f>IF(CONCATENATE($C$18,$R$25)='13.1 Admón. Riesgos'!#REF!,'13.1 Admón. Riesgos'!#REF!,"")</f>
        <v>#REF!</v>
      </c>
      <c r="U19" s="84" t="e">
        <f>IF(CONCATENATE($C$18,$R$25)='13.1 Admón. Riesgos'!#REF!,'13.1 Admón. Riesgos'!#REF!,"")</f>
        <v>#REF!</v>
      </c>
      <c r="V19" s="84" t="str">
        <f>IF(CONCATENATE($C$18,$R$25)='13.1 Admón. Riesgos'!N10,'13.1 Admón. Riesgos'!C10,"")</f>
        <v/>
      </c>
      <c r="W19" s="84" t="str">
        <f>IF(CONCATENATE($C$18,$R$25)='13.1 Admón. Riesgos'!N15,'13.1 Admón. Riesgos'!C15,"")</f>
        <v/>
      </c>
      <c r="X19" s="123"/>
    </row>
    <row r="20" spans="2:24" ht="19.5" customHeight="1">
      <c r="B20" s="403"/>
      <c r="C20" s="402"/>
      <c r="D20" s="119"/>
      <c r="E20" s="120" t="e">
        <f>IF(CONCATENATE($C$18,$D$25)='13.1 Admón. Riesgos'!#REF!,'13.1 Admón. Riesgos'!#REF!,"")</f>
        <v>#REF!</v>
      </c>
      <c r="F20" s="120" t="e">
        <f>IF(CONCATENATE($C$18,$D$25)='13.1 Admón. Riesgos'!#REF!,'13.1 Admón. Riesgos'!#REF!,"")</f>
        <v>#REF!</v>
      </c>
      <c r="G20" s="120" t="e">
        <f>IF(CONCATENATE($C$18,$D$25)='13.1 Admón. Riesgos'!#REF!,'13.1 Admón. Riesgos'!#REF!,"")</f>
        <v>#REF!</v>
      </c>
      <c r="H20" s="120" t="str">
        <f>IF(CONCATENATE($C$18,$D$25)='13.1 Admón. Riesgos'!N11,'13.1 Admón. Riesgos'!C11,"")</f>
        <v/>
      </c>
      <c r="I20" s="120" t="str">
        <f>IF(CONCATENATE($C$18,$D$25)='13.1 Admón. Riesgos'!N16,'13.1 Admón. Riesgos'!C16,"")</f>
        <v/>
      </c>
      <c r="J20" s="121"/>
      <c r="K20" s="122"/>
      <c r="L20" s="107" t="e">
        <f>IF(CONCATENATE($C$18,$K$25)='13.1 Admón. Riesgos'!#REF!,'13.1 Admón. Riesgos'!#REF!,"")</f>
        <v>#REF!</v>
      </c>
      <c r="M20" s="107" t="e">
        <f>IF(CONCATENATE($C$18,$K$25)='13.1 Admón. Riesgos'!#REF!,'13.1 Admón. Riesgos'!#REF!,"")</f>
        <v>#REF!</v>
      </c>
      <c r="N20" s="107" t="e">
        <f>IF(CONCATENATE($C$18,$K$25)='13.1 Admón. Riesgos'!#REF!,'13.1 Admón. Riesgos'!#REF!,"")</f>
        <v>#REF!</v>
      </c>
      <c r="O20" s="107" t="str">
        <f>IF(CONCATENATE($C$18,$K$25)='13.1 Admón. Riesgos'!N11,'13.1 Admón. Riesgos'!C11,"")</f>
        <v/>
      </c>
      <c r="P20" s="107" t="str">
        <f>IF(CONCATENATE($C$18,$K$25)='13.1 Admón. Riesgos'!N16,'13.1 Admón. Riesgos'!C16,"")</f>
        <v/>
      </c>
      <c r="Q20" s="108"/>
      <c r="R20" s="109"/>
      <c r="S20" s="84" t="e">
        <f>IF(CONCATENATE($C$18,$R$25)='13.1 Admón. Riesgos'!#REF!,'13.1 Admón. Riesgos'!#REF!,"")</f>
        <v>#REF!</v>
      </c>
      <c r="T20" s="84" t="e">
        <f>IF(CONCATENATE($C$18,$R$25)='13.1 Admón. Riesgos'!#REF!,'13.1 Admón. Riesgos'!#REF!,"")</f>
        <v>#REF!</v>
      </c>
      <c r="U20" s="84" t="e">
        <f>IF(CONCATENATE($C$18,$R$25)='13.1 Admón. Riesgos'!#REF!,'13.1 Admón. Riesgos'!#REF!,"")</f>
        <v>#REF!</v>
      </c>
      <c r="V20" s="84" t="str">
        <f>IF(CONCATENATE($C$18,$R$25)='13.1 Admón. Riesgos'!N11,'13.1 Admón. Riesgos'!C11,"")</f>
        <v/>
      </c>
      <c r="W20" s="84" t="str">
        <f>IF(CONCATENATE($C$18,$R$25)='13.1 Admón. Riesgos'!N16,'13.1 Admón. Riesgos'!C16,"")</f>
        <v/>
      </c>
      <c r="X20" s="123"/>
    </row>
    <row r="21" spans="2:24" ht="19.5" customHeight="1">
      <c r="B21" s="403"/>
      <c r="C21" s="402"/>
      <c r="D21" s="119"/>
      <c r="E21" s="120" t="e">
        <f>IF(CONCATENATE($C$18,$D$25)='13.1 Admón. Riesgos'!#REF!,'13.1 Admón. Riesgos'!#REF!,"")</f>
        <v>#REF!</v>
      </c>
      <c r="F21" s="120" t="e">
        <f>IF(CONCATENATE($C$18,$D$25)='13.1 Admón. Riesgos'!#REF!,'13.1 Admón. Riesgos'!#REF!,"")</f>
        <v>#REF!</v>
      </c>
      <c r="G21" s="120" t="str">
        <f>IF(CONCATENATE($C$18,$D$25)='13.1 Admón. Riesgos'!N7,'13.1 Admón. Riesgos'!C7,"")</f>
        <v/>
      </c>
      <c r="H21" s="120" t="str">
        <f>IF(CONCATENATE($C$18,$D$25)='13.1 Admón. Riesgos'!N12,'13.1 Admón. Riesgos'!C12,"")</f>
        <v/>
      </c>
      <c r="I21" s="120" t="str">
        <f>IF(CONCATENATE($C$18,$D$25)='13.1 Admón. Riesgos'!N17,'13.1 Admón. Riesgos'!C17,"")</f>
        <v/>
      </c>
      <c r="J21" s="121"/>
      <c r="K21" s="122"/>
      <c r="L21" s="107" t="e">
        <f>IF(CONCATENATE($C$18,$K$25)='13.1 Admón. Riesgos'!#REF!,'13.1 Admón. Riesgos'!#REF!,"")</f>
        <v>#REF!</v>
      </c>
      <c r="M21" s="107" t="e">
        <f>IF(CONCATENATE($C$18,$K$25)='13.1 Admón. Riesgos'!#REF!,'13.1 Admón. Riesgos'!#REF!,"")</f>
        <v>#REF!</v>
      </c>
      <c r="N21" s="107" t="str">
        <f>IF(CONCATENATE($C$18,$K$25)='13.1 Admón. Riesgos'!N7,'13.1 Admón. Riesgos'!C7,"")</f>
        <v/>
      </c>
      <c r="O21" s="107" t="str">
        <f>IF(CONCATENATE($C$18,$K$25)='13.1 Admón. Riesgos'!N12,'13.1 Admón. Riesgos'!C12,"")</f>
        <v/>
      </c>
      <c r="P21" s="107" t="str">
        <f>IF(CONCATENATE($C$18,$K$25)='13.1 Admón. Riesgos'!N17,'13.1 Admón. Riesgos'!C17,"")</f>
        <v/>
      </c>
      <c r="Q21" s="108"/>
      <c r="R21" s="109"/>
      <c r="S21" s="84" t="e">
        <f>IF(CONCATENATE($C$18,$R$25)='13.1 Admón. Riesgos'!#REF!,'13.1 Admón. Riesgos'!#REF!,"")</f>
        <v>#REF!</v>
      </c>
      <c r="T21" s="84" t="e">
        <f>IF(CONCATENATE($C$18,$R$25)='13.1 Admón. Riesgos'!#REF!,'13.1 Admón. Riesgos'!#REF!,"")</f>
        <v>#REF!</v>
      </c>
      <c r="U21" s="84" t="str">
        <f>IF(CONCATENATE($C$18,$R$25)='13.1 Admón. Riesgos'!N7,'13.1 Admón. Riesgos'!C7,"")</f>
        <v/>
      </c>
      <c r="V21" s="84" t="str">
        <f>IF(CONCATENATE($C$18,$R$25)='13.1 Admón. Riesgos'!N12,'13.1 Admón. Riesgos'!C12,"")</f>
        <v/>
      </c>
      <c r="W21" s="84" t="str">
        <f>IF(CONCATENATE($C$18,$R$25)='13.1 Admón. Riesgos'!N17,'13.1 Admón. Riesgos'!C17,"")</f>
        <v/>
      </c>
      <c r="X21" s="123"/>
    </row>
    <row r="22" spans="2:24" ht="19.5" customHeight="1">
      <c r="B22" s="403"/>
      <c r="C22" s="402"/>
      <c r="D22" s="119"/>
      <c r="E22" s="120" t="e">
        <f>IF(CONCATENATE($C$18,$D$25)='13.1 Admón. Riesgos'!#REF!,'13.1 Admón. Riesgos'!#REF!,"")</f>
        <v>#REF!</v>
      </c>
      <c r="F22" s="120" t="e">
        <f>IF(CONCATENATE($C$18,$D$25)='13.1 Admón. Riesgos'!#REF!,'13.1 Admón. Riesgos'!#REF!,"")</f>
        <v>#REF!</v>
      </c>
      <c r="G22" s="120" t="str">
        <f>IF(CONCATENATE($C$18,$D$25)='13.1 Admón. Riesgos'!N8,'13.1 Admón. Riesgos'!C8,"")</f>
        <v/>
      </c>
      <c r="H22" s="120" t="str">
        <f>IF(CONCATENATE($C$18,$D$25)='13.1 Admón. Riesgos'!N13,'13.1 Admón. Riesgos'!C13,"")</f>
        <v/>
      </c>
      <c r="I22" s="120" t="str">
        <f>IF(CONCATENATE($C$18,$D$25)='13.1 Admón. Riesgos'!N18,'13.1 Admón. Riesgos'!C18,"")</f>
        <v/>
      </c>
      <c r="J22" s="121"/>
      <c r="K22" s="122"/>
      <c r="L22" s="107" t="e">
        <f>IF(CONCATENATE($C$18,$K$25)='13.1 Admón. Riesgos'!#REF!,'13.1 Admón. Riesgos'!#REF!,"")</f>
        <v>#REF!</v>
      </c>
      <c r="M22" s="107" t="e">
        <f>IF(CONCATENATE($C$18,$K$25)='13.1 Admón. Riesgos'!#REF!,'13.1 Admón. Riesgos'!#REF!,"")</f>
        <v>#REF!</v>
      </c>
      <c r="N22" s="107" t="str">
        <f>IF(CONCATENATE($C$18,$K$25)='13.1 Admón. Riesgos'!N8,'13.1 Admón. Riesgos'!C8,"")</f>
        <v/>
      </c>
      <c r="O22" s="107" t="str">
        <f>IF(CONCATENATE($C$18,$K$25)='13.1 Admón. Riesgos'!N13,'13.1 Admón. Riesgos'!C13,"")</f>
        <v/>
      </c>
      <c r="P22" s="107" t="str">
        <f>IF(CONCATENATE($C$18,$K$25)='13.1 Admón. Riesgos'!N18,'13.1 Admón. Riesgos'!C18,"")</f>
        <v/>
      </c>
      <c r="Q22" s="108"/>
      <c r="R22" s="109"/>
      <c r="S22" s="84" t="e">
        <f>IF(CONCATENATE($C$18,$R$25)='13.1 Admón. Riesgos'!#REF!,'13.1 Admón. Riesgos'!#REF!,"")</f>
        <v>#REF!</v>
      </c>
      <c r="T22" s="84" t="e">
        <f>IF(CONCATENATE($C$18,$R$25)='13.1 Admón. Riesgos'!#REF!,'13.1 Admón. Riesgos'!#REF!,"")</f>
        <v>#REF!</v>
      </c>
      <c r="U22" s="84" t="str">
        <f>IF(CONCATENATE($C$18,$R$25)='13.1 Admón. Riesgos'!N8,'13.1 Admón. Riesgos'!C8,"")</f>
        <v/>
      </c>
      <c r="V22" s="84" t="str">
        <f>IF(CONCATENATE($C$18,$R$25)='13.1 Admón. Riesgos'!N13,'13.1 Admón. Riesgos'!C13,"")</f>
        <v/>
      </c>
      <c r="W22" s="84" t="str">
        <f>IF(CONCATENATE($C$18,$R$25)='13.1 Admón. Riesgos'!N18,'13.1 Admón. Riesgos'!C18,"")</f>
        <v/>
      </c>
      <c r="X22" s="123"/>
    </row>
    <row r="23" spans="2:24" ht="19.5" customHeight="1">
      <c r="C23" s="402"/>
      <c r="D23" s="119"/>
      <c r="E23" s="120" t="e">
        <f>IF(CONCATENATE($C$18,$D$25)='13.1 Admón. Riesgos'!#REF!,'13.1 Admón. Riesgos'!#REF!,"")</f>
        <v>#REF!</v>
      </c>
      <c r="F23" s="120" t="e">
        <f>IF(CONCATENATE($C$18,$D$25)='13.1 Admón. Riesgos'!#REF!,'13.1 Admón. Riesgos'!#REF!,"")</f>
        <v>#REF!</v>
      </c>
      <c r="G23" s="120" t="str">
        <f>IF(CONCATENATE($C$18,$D$25)='13.1 Admón. Riesgos'!N9,'13.1 Admón. Riesgos'!C9,"")</f>
        <v/>
      </c>
      <c r="H23" s="120" t="str">
        <f>IF(CONCATENATE($C$18,$D$25)='13.1 Admón. Riesgos'!N14,'13.1 Admón. Riesgos'!C14,"")</f>
        <v/>
      </c>
      <c r="I23" s="120" t="str">
        <f>IF(CONCATENATE($C$18,$D$25)='13.1 Admón. Riesgos'!N19,'13.1 Admón. Riesgos'!C19,"")</f>
        <v/>
      </c>
      <c r="J23" s="121"/>
      <c r="K23" s="122"/>
      <c r="L23" s="107" t="e">
        <f>IF(CONCATENATE($C$18,$K$25)='13.1 Admón. Riesgos'!#REF!,'13.1 Admón. Riesgos'!#REF!,"")</f>
        <v>#REF!</v>
      </c>
      <c r="M23" s="107" t="e">
        <f>IF(CONCATENATE($C$18,$K$25)='13.1 Admón. Riesgos'!#REF!,'13.1 Admón. Riesgos'!#REF!,"")</f>
        <v>#REF!</v>
      </c>
      <c r="N23" s="107" t="str">
        <f>IF(CONCATENATE($C$18,$K$25)='13.1 Admón. Riesgos'!N9,'13.1 Admón. Riesgos'!C9,"")</f>
        <v/>
      </c>
      <c r="O23" s="107" t="str">
        <f>IF(CONCATENATE($C$18,$K$25)='13.1 Admón. Riesgos'!N14,'13.1 Admón. Riesgos'!C14,"")</f>
        <v/>
      </c>
      <c r="P23" s="107" t="str">
        <f>IF(CONCATENATE($C$18,$K$25)='13.1 Admón. Riesgos'!N19,'13.1 Admón. Riesgos'!C19,"")</f>
        <v/>
      </c>
      <c r="Q23" s="108"/>
      <c r="R23" s="109"/>
      <c r="S23" s="84" t="e">
        <f>IF(CONCATENATE($C$18,$R$25)='13.1 Admón. Riesgos'!#REF!,'13.1 Admón. Riesgos'!#REF!,"")</f>
        <v>#REF!</v>
      </c>
      <c r="T23" s="84" t="e">
        <f>IF(CONCATENATE($C$18,$R$25)='13.1 Admón. Riesgos'!#REF!,'13.1 Admón. Riesgos'!#REF!,"")</f>
        <v>#REF!</v>
      </c>
      <c r="U23" s="84" t="str">
        <f>IF(CONCATENATE($C$18,$R$25)='13.1 Admón. Riesgos'!N9,'13.1 Admón. Riesgos'!C9,"")</f>
        <v/>
      </c>
      <c r="V23" s="84" t="str">
        <f>IF(CONCATENATE($C$18,$R$25)='13.1 Admón. Riesgos'!N14,'13.1 Admón. Riesgos'!C14,"")</f>
        <v/>
      </c>
      <c r="W23" s="84" t="str">
        <f>IF(CONCATENATE($C$18,$R$25)='13.1 Admón. Riesgos'!N19,'13.1 Admón. Riesgos'!C19,"")</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6fIeM++TEaULYQ0Z7z52qVQIZlkoZRvq+EziT0Pt9SOXxA8sIxF6U/pKJ2gluJqBiSEp2qGt4O4kA9aHO4eSrw==" saltValue="jQAxhnW1UokIupJwlwD6Eg=="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pageSetup orientation="portrait" horizontalDpi="4294967293"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5"/>
  <sheetViews>
    <sheetView zoomScale="50" zoomScaleNormal="50" workbookViewId="0">
      <selection sqref="A1:O1"/>
    </sheetView>
  </sheetViews>
  <sheetFormatPr baseColWidth="10" defaultRowHeight="15"/>
  <cols>
    <col min="1" max="1" width="20.28515625" customWidth="1"/>
    <col min="2" max="2" width="22.5703125" customWidth="1"/>
    <col min="3" max="3" width="7" bestFit="1" customWidth="1"/>
    <col min="4" max="4" width="26" customWidth="1"/>
    <col min="5" max="5" width="21.85546875" customWidth="1"/>
    <col min="6" max="6" width="20.140625" customWidth="1"/>
    <col min="7" max="7" width="46.28515625" customWidth="1"/>
    <col min="8" max="8" width="28.7109375" customWidth="1"/>
    <col min="9" max="9" width="12.28515625" customWidth="1"/>
    <col min="10" max="10" width="18.85546875" customWidth="1"/>
    <col min="11" max="11" width="17.85546875" customWidth="1"/>
    <col min="12" max="12" width="22.28515625" customWidth="1"/>
    <col min="13" max="14" width="6.85546875" hidden="1" customWidth="1"/>
    <col min="15" max="15" width="22.140625" customWidth="1"/>
    <col min="16" max="16" width="12.28515625" bestFit="1" customWidth="1"/>
    <col min="257" max="257" width="20.28515625" customWidth="1"/>
    <col min="258" max="258" width="22.5703125" customWidth="1"/>
    <col min="259" max="259" width="7" bestFit="1" customWidth="1"/>
    <col min="260" max="260" width="26" customWidth="1"/>
    <col min="261" max="261" width="21.85546875" customWidth="1"/>
    <col min="262" max="262" width="20.140625" customWidth="1"/>
    <col min="263" max="263" width="46.28515625" customWidth="1"/>
    <col min="264" max="264" width="28.7109375" customWidth="1"/>
    <col min="265" max="265" width="12.28515625" customWidth="1"/>
    <col min="266" max="266" width="18.85546875" customWidth="1"/>
    <col min="267" max="267" width="17.85546875" customWidth="1"/>
    <col min="268" max="268" width="22.28515625" customWidth="1"/>
    <col min="269" max="270" width="0" hidden="1" customWidth="1"/>
    <col min="271" max="271" width="22.140625" customWidth="1"/>
    <col min="272" max="272" width="12.28515625" bestFit="1" customWidth="1"/>
    <col min="513" max="513" width="20.28515625" customWidth="1"/>
    <col min="514" max="514" width="22.5703125" customWidth="1"/>
    <col min="515" max="515" width="7" bestFit="1" customWidth="1"/>
    <col min="516" max="516" width="26" customWidth="1"/>
    <col min="517" max="517" width="21.85546875" customWidth="1"/>
    <col min="518" max="518" width="20.140625" customWidth="1"/>
    <col min="519" max="519" width="46.28515625" customWidth="1"/>
    <col min="520" max="520" width="28.7109375" customWidth="1"/>
    <col min="521" max="521" width="12.28515625" customWidth="1"/>
    <col min="522" max="522" width="18.85546875" customWidth="1"/>
    <col min="523" max="523" width="17.85546875" customWidth="1"/>
    <col min="524" max="524" width="22.28515625" customWidth="1"/>
    <col min="525" max="526" width="0" hidden="1" customWidth="1"/>
    <col min="527" max="527" width="22.140625" customWidth="1"/>
    <col min="528" max="528" width="12.28515625" bestFit="1" customWidth="1"/>
    <col min="769" max="769" width="20.28515625" customWidth="1"/>
    <col min="770" max="770" width="22.5703125" customWidth="1"/>
    <col min="771" max="771" width="7" bestFit="1" customWidth="1"/>
    <col min="772" max="772" width="26" customWidth="1"/>
    <col min="773" max="773" width="21.85546875" customWidth="1"/>
    <col min="774" max="774" width="20.140625" customWidth="1"/>
    <col min="775" max="775" width="46.28515625" customWidth="1"/>
    <col min="776" max="776" width="28.7109375" customWidth="1"/>
    <col min="777" max="777" width="12.28515625" customWidth="1"/>
    <col min="778" max="778" width="18.85546875" customWidth="1"/>
    <col min="779" max="779" width="17.85546875" customWidth="1"/>
    <col min="780" max="780" width="22.28515625" customWidth="1"/>
    <col min="781" max="782" width="0" hidden="1" customWidth="1"/>
    <col min="783" max="783" width="22.140625" customWidth="1"/>
    <col min="784" max="784" width="12.28515625" bestFit="1" customWidth="1"/>
    <col min="1025" max="1025" width="20.28515625" customWidth="1"/>
    <col min="1026" max="1026" width="22.5703125" customWidth="1"/>
    <col min="1027" max="1027" width="7" bestFit="1" customWidth="1"/>
    <col min="1028" max="1028" width="26" customWidth="1"/>
    <col min="1029" max="1029" width="21.85546875" customWidth="1"/>
    <col min="1030" max="1030" width="20.140625" customWidth="1"/>
    <col min="1031" max="1031" width="46.28515625" customWidth="1"/>
    <col min="1032" max="1032" width="28.7109375" customWidth="1"/>
    <col min="1033" max="1033" width="12.28515625" customWidth="1"/>
    <col min="1034" max="1034" width="18.85546875" customWidth="1"/>
    <col min="1035" max="1035" width="17.85546875" customWidth="1"/>
    <col min="1036" max="1036" width="22.28515625" customWidth="1"/>
    <col min="1037" max="1038" width="0" hidden="1" customWidth="1"/>
    <col min="1039" max="1039" width="22.140625" customWidth="1"/>
    <col min="1040" max="1040" width="12.28515625" bestFit="1" customWidth="1"/>
    <col min="1281" max="1281" width="20.28515625" customWidth="1"/>
    <col min="1282" max="1282" width="22.5703125" customWidth="1"/>
    <col min="1283" max="1283" width="7" bestFit="1" customWidth="1"/>
    <col min="1284" max="1284" width="26" customWidth="1"/>
    <col min="1285" max="1285" width="21.85546875" customWidth="1"/>
    <col min="1286" max="1286" width="20.140625" customWidth="1"/>
    <col min="1287" max="1287" width="46.28515625" customWidth="1"/>
    <col min="1288" max="1288" width="28.7109375" customWidth="1"/>
    <col min="1289" max="1289" width="12.28515625" customWidth="1"/>
    <col min="1290" max="1290" width="18.85546875" customWidth="1"/>
    <col min="1291" max="1291" width="17.85546875" customWidth="1"/>
    <col min="1292" max="1292" width="22.28515625" customWidth="1"/>
    <col min="1293" max="1294" width="0" hidden="1" customWidth="1"/>
    <col min="1295" max="1295" width="22.140625" customWidth="1"/>
    <col min="1296" max="1296" width="12.28515625" bestFit="1" customWidth="1"/>
    <col min="1537" max="1537" width="20.28515625" customWidth="1"/>
    <col min="1538" max="1538" width="22.5703125" customWidth="1"/>
    <col min="1539" max="1539" width="7" bestFit="1" customWidth="1"/>
    <col min="1540" max="1540" width="26" customWidth="1"/>
    <col min="1541" max="1541" width="21.85546875" customWidth="1"/>
    <col min="1542" max="1542" width="20.140625" customWidth="1"/>
    <col min="1543" max="1543" width="46.28515625" customWidth="1"/>
    <col min="1544" max="1544" width="28.7109375" customWidth="1"/>
    <col min="1545" max="1545" width="12.28515625" customWidth="1"/>
    <col min="1546" max="1546" width="18.85546875" customWidth="1"/>
    <col min="1547" max="1547" width="17.85546875" customWidth="1"/>
    <col min="1548" max="1548" width="22.28515625" customWidth="1"/>
    <col min="1549" max="1550" width="0" hidden="1" customWidth="1"/>
    <col min="1551" max="1551" width="22.140625" customWidth="1"/>
    <col min="1552" max="1552" width="12.28515625" bestFit="1" customWidth="1"/>
    <col min="1793" max="1793" width="20.28515625" customWidth="1"/>
    <col min="1794" max="1794" width="22.5703125" customWidth="1"/>
    <col min="1795" max="1795" width="7" bestFit="1" customWidth="1"/>
    <col min="1796" max="1796" width="26" customWidth="1"/>
    <col min="1797" max="1797" width="21.85546875" customWidth="1"/>
    <col min="1798" max="1798" width="20.140625" customWidth="1"/>
    <col min="1799" max="1799" width="46.28515625" customWidth="1"/>
    <col min="1800" max="1800" width="28.7109375" customWidth="1"/>
    <col min="1801" max="1801" width="12.28515625" customWidth="1"/>
    <col min="1802" max="1802" width="18.85546875" customWidth="1"/>
    <col min="1803" max="1803" width="17.85546875" customWidth="1"/>
    <col min="1804" max="1804" width="22.28515625" customWidth="1"/>
    <col min="1805" max="1806" width="0" hidden="1" customWidth="1"/>
    <col min="1807" max="1807" width="22.140625" customWidth="1"/>
    <col min="1808" max="1808" width="12.28515625" bestFit="1" customWidth="1"/>
    <col min="2049" max="2049" width="20.28515625" customWidth="1"/>
    <col min="2050" max="2050" width="22.5703125" customWidth="1"/>
    <col min="2051" max="2051" width="7" bestFit="1" customWidth="1"/>
    <col min="2052" max="2052" width="26" customWidth="1"/>
    <col min="2053" max="2053" width="21.85546875" customWidth="1"/>
    <col min="2054" max="2054" width="20.140625" customWidth="1"/>
    <col min="2055" max="2055" width="46.28515625" customWidth="1"/>
    <col min="2056" max="2056" width="28.7109375" customWidth="1"/>
    <col min="2057" max="2057" width="12.28515625" customWidth="1"/>
    <col min="2058" max="2058" width="18.85546875" customWidth="1"/>
    <col min="2059" max="2059" width="17.85546875" customWidth="1"/>
    <col min="2060" max="2060" width="22.28515625" customWidth="1"/>
    <col min="2061" max="2062" width="0" hidden="1" customWidth="1"/>
    <col min="2063" max="2063" width="22.140625" customWidth="1"/>
    <col min="2064" max="2064" width="12.28515625" bestFit="1" customWidth="1"/>
    <col min="2305" max="2305" width="20.28515625" customWidth="1"/>
    <col min="2306" max="2306" width="22.5703125" customWidth="1"/>
    <col min="2307" max="2307" width="7" bestFit="1" customWidth="1"/>
    <col min="2308" max="2308" width="26" customWidth="1"/>
    <col min="2309" max="2309" width="21.85546875" customWidth="1"/>
    <col min="2310" max="2310" width="20.140625" customWidth="1"/>
    <col min="2311" max="2311" width="46.28515625" customWidth="1"/>
    <col min="2312" max="2312" width="28.7109375" customWidth="1"/>
    <col min="2313" max="2313" width="12.28515625" customWidth="1"/>
    <col min="2314" max="2314" width="18.85546875" customWidth="1"/>
    <col min="2315" max="2315" width="17.85546875" customWidth="1"/>
    <col min="2316" max="2316" width="22.28515625" customWidth="1"/>
    <col min="2317" max="2318" width="0" hidden="1" customWidth="1"/>
    <col min="2319" max="2319" width="22.140625" customWidth="1"/>
    <col min="2320" max="2320" width="12.28515625" bestFit="1" customWidth="1"/>
    <col min="2561" max="2561" width="20.28515625" customWidth="1"/>
    <col min="2562" max="2562" width="22.5703125" customWidth="1"/>
    <col min="2563" max="2563" width="7" bestFit="1" customWidth="1"/>
    <col min="2564" max="2564" width="26" customWidth="1"/>
    <col min="2565" max="2565" width="21.85546875" customWidth="1"/>
    <col min="2566" max="2566" width="20.140625" customWidth="1"/>
    <col min="2567" max="2567" width="46.28515625" customWidth="1"/>
    <col min="2568" max="2568" width="28.7109375" customWidth="1"/>
    <col min="2569" max="2569" width="12.28515625" customWidth="1"/>
    <col min="2570" max="2570" width="18.85546875" customWidth="1"/>
    <col min="2571" max="2571" width="17.85546875" customWidth="1"/>
    <col min="2572" max="2572" width="22.28515625" customWidth="1"/>
    <col min="2573" max="2574" width="0" hidden="1" customWidth="1"/>
    <col min="2575" max="2575" width="22.140625" customWidth="1"/>
    <col min="2576" max="2576" width="12.28515625" bestFit="1" customWidth="1"/>
    <col min="2817" max="2817" width="20.28515625" customWidth="1"/>
    <col min="2818" max="2818" width="22.5703125" customWidth="1"/>
    <col min="2819" max="2819" width="7" bestFit="1" customWidth="1"/>
    <col min="2820" max="2820" width="26" customWidth="1"/>
    <col min="2821" max="2821" width="21.85546875" customWidth="1"/>
    <col min="2822" max="2822" width="20.140625" customWidth="1"/>
    <col min="2823" max="2823" width="46.28515625" customWidth="1"/>
    <col min="2824" max="2824" width="28.7109375" customWidth="1"/>
    <col min="2825" max="2825" width="12.28515625" customWidth="1"/>
    <col min="2826" max="2826" width="18.85546875" customWidth="1"/>
    <col min="2827" max="2827" width="17.85546875" customWidth="1"/>
    <col min="2828" max="2828" width="22.28515625" customWidth="1"/>
    <col min="2829" max="2830" width="0" hidden="1" customWidth="1"/>
    <col min="2831" max="2831" width="22.140625" customWidth="1"/>
    <col min="2832" max="2832" width="12.28515625" bestFit="1" customWidth="1"/>
    <col min="3073" max="3073" width="20.28515625" customWidth="1"/>
    <col min="3074" max="3074" width="22.5703125" customWidth="1"/>
    <col min="3075" max="3075" width="7" bestFit="1" customWidth="1"/>
    <col min="3076" max="3076" width="26" customWidth="1"/>
    <col min="3077" max="3077" width="21.85546875" customWidth="1"/>
    <col min="3078" max="3078" width="20.140625" customWidth="1"/>
    <col min="3079" max="3079" width="46.28515625" customWidth="1"/>
    <col min="3080" max="3080" width="28.7109375" customWidth="1"/>
    <col min="3081" max="3081" width="12.28515625" customWidth="1"/>
    <col min="3082" max="3082" width="18.85546875" customWidth="1"/>
    <col min="3083" max="3083" width="17.85546875" customWidth="1"/>
    <col min="3084" max="3084" width="22.28515625" customWidth="1"/>
    <col min="3085" max="3086" width="0" hidden="1" customWidth="1"/>
    <col min="3087" max="3087" width="22.140625" customWidth="1"/>
    <col min="3088" max="3088" width="12.28515625" bestFit="1" customWidth="1"/>
    <col min="3329" max="3329" width="20.28515625" customWidth="1"/>
    <col min="3330" max="3330" width="22.5703125" customWidth="1"/>
    <col min="3331" max="3331" width="7" bestFit="1" customWidth="1"/>
    <col min="3332" max="3332" width="26" customWidth="1"/>
    <col min="3333" max="3333" width="21.85546875" customWidth="1"/>
    <col min="3334" max="3334" width="20.140625" customWidth="1"/>
    <col min="3335" max="3335" width="46.28515625" customWidth="1"/>
    <col min="3336" max="3336" width="28.7109375" customWidth="1"/>
    <col min="3337" max="3337" width="12.28515625" customWidth="1"/>
    <col min="3338" max="3338" width="18.85546875" customWidth="1"/>
    <col min="3339" max="3339" width="17.85546875" customWidth="1"/>
    <col min="3340" max="3340" width="22.28515625" customWidth="1"/>
    <col min="3341" max="3342" width="0" hidden="1" customWidth="1"/>
    <col min="3343" max="3343" width="22.140625" customWidth="1"/>
    <col min="3344" max="3344" width="12.28515625" bestFit="1" customWidth="1"/>
    <col min="3585" max="3585" width="20.28515625" customWidth="1"/>
    <col min="3586" max="3586" width="22.5703125" customWidth="1"/>
    <col min="3587" max="3587" width="7" bestFit="1" customWidth="1"/>
    <col min="3588" max="3588" width="26" customWidth="1"/>
    <col min="3589" max="3589" width="21.85546875" customWidth="1"/>
    <col min="3590" max="3590" width="20.140625" customWidth="1"/>
    <col min="3591" max="3591" width="46.28515625" customWidth="1"/>
    <col min="3592" max="3592" width="28.7109375" customWidth="1"/>
    <col min="3593" max="3593" width="12.28515625" customWidth="1"/>
    <col min="3594" max="3594" width="18.85546875" customWidth="1"/>
    <col min="3595" max="3595" width="17.85546875" customWidth="1"/>
    <col min="3596" max="3596" width="22.28515625" customWidth="1"/>
    <col min="3597" max="3598" width="0" hidden="1" customWidth="1"/>
    <col min="3599" max="3599" width="22.140625" customWidth="1"/>
    <col min="3600" max="3600" width="12.28515625" bestFit="1" customWidth="1"/>
    <col min="3841" max="3841" width="20.28515625" customWidth="1"/>
    <col min="3842" max="3842" width="22.5703125" customWidth="1"/>
    <col min="3843" max="3843" width="7" bestFit="1" customWidth="1"/>
    <col min="3844" max="3844" width="26" customWidth="1"/>
    <col min="3845" max="3845" width="21.85546875" customWidth="1"/>
    <col min="3846" max="3846" width="20.140625" customWidth="1"/>
    <col min="3847" max="3847" width="46.28515625" customWidth="1"/>
    <col min="3848" max="3848" width="28.7109375" customWidth="1"/>
    <col min="3849" max="3849" width="12.28515625" customWidth="1"/>
    <col min="3850" max="3850" width="18.85546875" customWidth="1"/>
    <col min="3851" max="3851" width="17.85546875" customWidth="1"/>
    <col min="3852" max="3852" width="22.28515625" customWidth="1"/>
    <col min="3853" max="3854" width="0" hidden="1" customWidth="1"/>
    <col min="3855" max="3855" width="22.140625" customWidth="1"/>
    <col min="3856" max="3856" width="12.28515625" bestFit="1" customWidth="1"/>
    <col min="4097" max="4097" width="20.28515625" customWidth="1"/>
    <col min="4098" max="4098" width="22.5703125" customWidth="1"/>
    <col min="4099" max="4099" width="7" bestFit="1" customWidth="1"/>
    <col min="4100" max="4100" width="26" customWidth="1"/>
    <col min="4101" max="4101" width="21.85546875" customWidth="1"/>
    <col min="4102" max="4102" width="20.140625" customWidth="1"/>
    <col min="4103" max="4103" width="46.28515625" customWidth="1"/>
    <col min="4104" max="4104" width="28.7109375" customWidth="1"/>
    <col min="4105" max="4105" width="12.28515625" customWidth="1"/>
    <col min="4106" max="4106" width="18.85546875" customWidth="1"/>
    <col min="4107" max="4107" width="17.85546875" customWidth="1"/>
    <col min="4108" max="4108" width="22.28515625" customWidth="1"/>
    <col min="4109" max="4110" width="0" hidden="1" customWidth="1"/>
    <col min="4111" max="4111" width="22.140625" customWidth="1"/>
    <col min="4112" max="4112" width="12.28515625" bestFit="1" customWidth="1"/>
    <col min="4353" max="4353" width="20.28515625" customWidth="1"/>
    <col min="4354" max="4354" width="22.5703125" customWidth="1"/>
    <col min="4355" max="4355" width="7" bestFit="1" customWidth="1"/>
    <col min="4356" max="4356" width="26" customWidth="1"/>
    <col min="4357" max="4357" width="21.85546875" customWidth="1"/>
    <col min="4358" max="4358" width="20.140625" customWidth="1"/>
    <col min="4359" max="4359" width="46.28515625" customWidth="1"/>
    <col min="4360" max="4360" width="28.7109375" customWidth="1"/>
    <col min="4361" max="4361" width="12.28515625" customWidth="1"/>
    <col min="4362" max="4362" width="18.85546875" customWidth="1"/>
    <col min="4363" max="4363" width="17.85546875" customWidth="1"/>
    <col min="4364" max="4364" width="22.28515625" customWidth="1"/>
    <col min="4365" max="4366" width="0" hidden="1" customWidth="1"/>
    <col min="4367" max="4367" width="22.140625" customWidth="1"/>
    <col min="4368" max="4368" width="12.28515625" bestFit="1" customWidth="1"/>
    <col min="4609" max="4609" width="20.28515625" customWidth="1"/>
    <col min="4610" max="4610" width="22.5703125" customWidth="1"/>
    <col min="4611" max="4611" width="7" bestFit="1" customWidth="1"/>
    <col min="4612" max="4612" width="26" customWidth="1"/>
    <col min="4613" max="4613" width="21.85546875" customWidth="1"/>
    <col min="4614" max="4614" width="20.140625" customWidth="1"/>
    <col min="4615" max="4615" width="46.28515625" customWidth="1"/>
    <col min="4616" max="4616" width="28.7109375" customWidth="1"/>
    <col min="4617" max="4617" width="12.28515625" customWidth="1"/>
    <col min="4618" max="4618" width="18.85546875" customWidth="1"/>
    <col min="4619" max="4619" width="17.85546875" customWidth="1"/>
    <col min="4620" max="4620" width="22.28515625" customWidth="1"/>
    <col min="4621" max="4622" width="0" hidden="1" customWidth="1"/>
    <col min="4623" max="4623" width="22.140625" customWidth="1"/>
    <col min="4624" max="4624" width="12.28515625" bestFit="1" customWidth="1"/>
    <col min="4865" max="4865" width="20.28515625" customWidth="1"/>
    <col min="4866" max="4866" width="22.5703125" customWidth="1"/>
    <col min="4867" max="4867" width="7" bestFit="1" customWidth="1"/>
    <col min="4868" max="4868" width="26" customWidth="1"/>
    <col min="4869" max="4869" width="21.85546875" customWidth="1"/>
    <col min="4870" max="4870" width="20.140625" customWidth="1"/>
    <col min="4871" max="4871" width="46.28515625" customWidth="1"/>
    <col min="4872" max="4872" width="28.7109375" customWidth="1"/>
    <col min="4873" max="4873" width="12.28515625" customWidth="1"/>
    <col min="4874" max="4874" width="18.85546875" customWidth="1"/>
    <col min="4875" max="4875" width="17.85546875" customWidth="1"/>
    <col min="4876" max="4876" width="22.28515625" customWidth="1"/>
    <col min="4877" max="4878" width="0" hidden="1" customWidth="1"/>
    <col min="4879" max="4879" width="22.140625" customWidth="1"/>
    <col min="4880" max="4880" width="12.28515625" bestFit="1" customWidth="1"/>
    <col min="5121" max="5121" width="20.28515625" customWidth="1"/>
    <col min="5122" max="5122" width="22.5703125" customWidth="1"/>
    <col min="5123" max="5123" width="7" bestFit="1" customWidth="1"/>
    <col min="5124" max="5124" width="26" customWidth="1"/>
    <col min="5125" max="5125" width="21.85546875" customWidth="1"/>
    <col min="5126" max="5126" width="20.140625" customWidth="1"/>
    <col min="5127" max="5127" width="46.28515625" customWidth="1"/>
    <col min="5128" max="5128" width="28.7109375" customWidth="1"/>
    <col min="5129" max="5129" width="12.28515625" customWidth="1"/>
    <col min="5130" max="5130" width="18.85546875" customWidth="1"/>
    <col min="5131" max="5131" width="17.85546875" customWidth="1"/>
    <col min="5132" max="5132" width="22.28515625" customWidth="1"/>
    <col min="5133" max="5134" width="0" hidden="1" customWidth="1"/>
    <col min="5135" max="5135" width="22.140625" customWidth="1"/>
    <col min="5136" max="5136" width="12.28515625" bestFit="1" customWidth="1"/>
    <col min="5377" max="5377" width="20.28515625" customWidth="1"/>
    <col min="5378" max="5378" width="22.5703125" customWidth="1"/>
    <col min="5379" max="5379" width="7" bestFit="1" customWidth="1"/>
    <col min="5380" max="5380" width="26" customWidth="1"/>
    <col min="5381" max="5381" width="21.85546875" customWidth="1"/>
    <col min="5382" max="5382" width="20.140625" customWidth="1"/>
    <col min="5383" max="5383" width="46.28515625" customWidth="1"/>
    <col min="5384" max="5384" width="28.7109375" customWidth="1"/>
    <col min="5385" max="5385" width="12.28515625" customWidth="1"/>
    <col min="5386" max="5386" width="18.85546875" customWidth="1"/>
    <col min="5387" max="5387" width="17.85546875" customWidth="1"/>
    <col min="5388" max="5388" width="22.28515625" customWidth="1"/>
    <col min="5389" max="5390" width="0" hidden="1" customWidth="1"/>
    <col min="5391" max="5391" width="22.140625" customWidth="1"/>
    <col min="5392" max="5392" width="12.28515625" bestFit="1" customWidth="1"/>
    <col min="5633" max="5633" width="20.28515625" customWidth="1"/>
    <col min="5634" max="5634" width="22.5703125" customWidth="1"/>
    <col min="5635" max="5635" width="7" bestFit="1" customWidth="1"/>
    <col min="5636" max="5636" width="26" customWidth="1"/>
    <col min="5637" max="5637" width="21.85546875" customWidth="1"/>
    <col min="5638" max="5638" width="20.140625" customWidth="1"/>
    <col min="5639" max="5639" width="46.28515625" customWidth="1"/>
    <col min="5640" max="5640" width="28.7109375" customWidth="1"/>
    <col min="5641" max="5641" width="12.28515625" customWidth="1"/>
    <col min="5642" max="5642" width="18.85546875" customWidth="1"/>
    <col min="5643" max="5643" width="17.85546875" customWidth="1"/>
    <col min="5644" max="5644" width="22.28515625" customWidth="1"/>
    <col min="5645" max="5646" width="0" hidden="1" customWidth="1"/>
    <col min="5647" max="5647" width="22.140625" customWidth="1"/>
    <col min="5648" max="5648" width="12.28515625" bestFit="1" customWidth="1"/>
    <col min="5889" max="5889" width="20.28515625" customWidth="1"/>
    <col min="5890" max="5890" width="22.5703125" customWidth="1"/>
    <col min="5891" max="5891" width="7" bestFit="1" customWidth="1"/>
    <col min="5892" max="5892" width="26" customWidth="1"/>
    <col min="5893" max="5893" width="21.85546875" customWidth="1"/>
    <col min="5894" max="5894" width="20.140625" customWidth="1"/>
    <col min="5895" max="5895" width="46.28515625" customWidth="1"/>
    <col min="5896" max="5896" width="28.7109375" customWidth="1"/>
    <col min="5897" max="5897" width="12.28515625" customWidth="1"/>
    <col min="5898" max="5898" width="18.85546875" customWidth="1"/>
    <col min="5899" max="5899" width="17.85546875" customWidth="1"/>
    <col min="5900" max="5900" width="22.28515625" customWidth="1"/>
    <col min="5901" max="5902" width="0" hidden="1" customWidth="1"/>
    <col min="5903" max="5903" width="22.140625" customWidth="1"/>
    <col min="5904" max="5904" width="12.28515625" bestFit="1" customWidth="1"/>
    <col min="6145" max="6145" width="20.28515625" customWidth="1"/>
    <col min="6146" max="6146" width="22.5703125" customWidth="1"/>
    <col min="6147" max="6147" width="7" bestFit="1" customWidth="1"/>
    <col min="6148" max="6148" width="26" customWidth="1"/>
    <col min="6149" max="6149" width="21.85546875" customWidth="1"/>
    <col min="6150" max="6150" width="20.140625" customWidth="1"/>
    <col min="6151" max="6151" width="46.28515625" customWidth="1"/>
    <col min="6152" max="6152" width="28.7109375" customWidth="1"/>
    <col min="6153" max="6153" width="12.28515625" customWidth="1"/>
    <col min="6154" max="6154" width="18.85546875" customWidth="1"/>
    <col min="6155" max="6155" width="17.85546875" customWidth="1"/>
    <col min="6156" max="6156" width="22.28515625" customWidth="1"/>
    <col min="6157" max="6158" width="0" hidden="1" customWidth="1"/>
    <col min="6159" max="6159" width="22.140625" customWidth="1"/>
    <col min="6160" max="6160" width="12.28515625" bestFit="1" customWidth="1"/>
    <col min="6401" max="6401" width="20.28515625" customWidth="1"/>
    <col min="6402" max="6402" width="22.5703125" customWidth="1"/>
    <col min="6403" max="6403" width="7" bestFit="1" customWidth="1"/>
    <col min="6404" max="6404" width="26" customWidth="1"/>
    <col min="6405" max="6405" width="21.85546875" customWidth="1"/>
    <col min="6406" max="6406" width="20.140625" customWidth="1"/>
    <col min="6407" max="6407" width="46.28515625" customWidth="1"/>
    <col min="6408" max="6408" width="28.7109375" customWidth="1"/>
    <col min="6409" max="6409" width="12.28515625" customWidth="1"/>
    <col min="6410" max="6410" width="18.85546875" customWidth="1"/>
    <col min="6411" max="6411" width="17.85546875" customWidth="1"/>
    <col min="6412" max="6412" width="22.28515625" customWidth="1"/>
    <col min="6413" max="6414" width="0" hidden="1" customWidth="1"/>
    <col min="6415" max="6415" width="22.140625" customWidth="1"/>
    <col min="6416" max="6416" width="12.28515625" bestFit="1" customWidth="1"/>
    <col min="6657" max="6657" width="20.28515625" customWidth="1"/>
    <col min="6658" max="6658" width="22.5703125" customWidth="1"/>
    <col min="6659" max="6659" width="7" bestFit="1" customWidth="1"/>
    <col min="6660" max="6660" width="26" customWidth="1"/>
    <col min="6661" max="6661" width="21.85546875" customWidth="1"/>
    <col min="6662" max="6662" width="20.140625" customWidth="1"/>
    <col min="6663" max="6663" width="46.28515625" customWidth="1"/>
    <col min="6664" max="6664" width="28.7109375" customWidth="1"/>
    <col min="6665" max="6665" width="12.28515625" customWidth="1"/>
    <col min="6666" max="6666" width="18.85546875" customWidth="1"/>
    <col min="6667" max="6667" width="17.85546875" customWidth="1"/>
    <col min="6668" max="6668" width="22.28515625" customWidth="1"/>
    <col min="6669" max="6670" width="0" hidden="1" customWidth="1"/>
    <col min="6671" max="6671" width="22.140625" customWidth="1"/>
    <col min="6672" max="6672" width="12.28515625" bestFit="1" customWidth="1"/>
    <col min="6913" max="6913" width="20.28515625" customWidth="1"/>
    <col min="6914" max="6914" width="22.5703125" customWidth="1"/>
    <col min="6915" max="6915" width="7" bestFit="1" customWidth="1"/>
    <col min="6916" max="6916" width="26" customWidth="1"/>
    <col min="6917" max="6917" width="21.85546875" customWidth="1"/>
    <col min="6918" max="6918" width="20.140625" customWidth="1"/>
    <col min="6919" max="6919" width="46.28515625" customWidth="1"/>
    <col min="6920" max="6920" width="28.7109375" customWidth="1"/>
    <col min="6921" max="6921" width="12.28515625" customWidth="1"/>
    <col min="6922" max="6922" width="18.85546875" customWidth="1"/>
    <col min="6923" max="6923" width="17.85546875" customWidth="1"/>
    <col min="6924" max="6924" width="22.28515625" customWidth="1"/>
    <col min="6925" max="6926" width="0" hidden="1" customWidth="1"/>
    <col min="6927" max="6927" width="22.140625" customWidth="1"/>
    <col min="6928" max="6928" width="12.28515625" bestFit="1" customWidth="1"/>
    <col min="7169" max="7169" width="20.28515625" customWidth="1"/>
    <col min="7170" max="7170" width="22.5703125" customWidth="1"/>
    <col min="7171" max="7171" width="7" bestFit="1" customWidth="1"/>
    <col min="7172" max="7172" width="26" customWidth="1"/>
    <col min="7173" max="7173" width="21.85546875" customWidth="1"/>
    <col min="7174" max="7174" width="20.140625" customWidth="1"/>
    <col min="7175" max="7175" width="46.28515625" customWidth="1"/>
    <col min="7176" max="7176" width="28.7109375" customWidth="1"/>
    <col min="7177" max="7177" width="12.28515625" customWidth="1"/>
    <col min="7178" max="7178" width="18.85546875" customWidth="1"/>
    <col min="7179" max="7179" width="17.85546875" customWidth="1"/>
    <col min="7180" max="7180" width="22.28515625" customWidth="1"/>
    <col min="7181" max="7182" width="0" hidden="1" customWidth="1"/>
    <col min="7183" max="7183" width="22.140625" customWidth="1"/>
    <col min="7184" max="7184" width="12.28515625" bestFit="1" customWidth="1"/>
    <col min="7425" max="7425" width="20.28515625" customWidth="1"/>
    <col min="7426" max="7426" width="22.5703125" customWidth="1"/>
    <col min="7427" max="7427" width="7" bestFit="1" customWidth="1"/>
    <col min="7428" max="7428" width="26" customWidth="1"/>
    <col min="7429" max="7429" width="21.85546875" customWidth="1"/>
    <col min="7430" max="7430" width="20.140625" customWidth="1"/>
    <col min="7431" max="7431" width="46.28515625" customWidth="1"/>
    <col min="7432" max="7432" width="28.7109375" customWidth="1"/>
    <col min="7433" max="7433" width="12.28515625" customWidth="1"/>
    <col min="7434" max="7434" width="18.85546875" customWidth="1"/>
    <col min="7435" max="7435" width="17.85546875" customWidth="1"/>
    <col min="7436" max="7436" width="22.28515625" customWidth="1"/>
    <col min="7437" max="7438" width="0" hidden="1" customWidth="1"/>
    <col min="7439" max="7439" width="22.140625" customWidth="1"/>
    <col min="7440" max="7440" width="12.28515625" bestFit="1" customWidth="1"/>
    <col min="7681" max="7681" width="20.28515625" customWidth="1"/>
    <col min="7682" max="7682" width="22.5703125" customWidth="1"/>
    <col min="7683" max="7683" width="7" bestFit="1" customWidth="1"/>
    <col min="7684" max="7684" width="26" customWidth="1"/>
    <col min="7685" max="7685" width="21.85546875" customWidth="1"/>
    <col min="7686" max="7686" width="20.140625" customWidth="1"/>
    <col min="7687" max="7687" width="46.28515625" customWidth="1"/>
    <col min="7688" max="7688" width="28.7109375" customWidth="1"/>
    <col min="7689" max="7689" width="12.28515625" customWidth="1"/>
    <col min="7690" max="7690" width="18.85546875" customWidth="1"/>
    <col min="7691" max="7691" width="17.85546875" customWidth="1"/>
    <col min="7692" max="7692" width="22.28515625" customWidth="1"/>
    <col min="7693" max="7694" width="0" hidden="1" customWidth="1"/>
    <col min="7695" max="7695" width="22.140625" customWidth="1"/>
    <col min="7696" max="7696" width="12.28515625" bestFit="1" customWidth="1"/>
    <col min="7937" max="7937" width="20.28515625" customWidth="1"/>
    <col min="7938" max="7938" width="22.5703125" customWidth="1"/>
    <col min="7939" max="7939" width="7" bestFit="1" customWidth="1"/>
    <col min="7940" max="7940" width="26" customWidth="1"/>
    <col min="7941" max="7941" width="21.85546875" customWidth="1"/>
    <col min="7942" max="7942" width="20.140625" customWidth="1"/>
    <col min="7943" max="7943" width="46.28515625" customWidth="1"/>
    <col min="7944" max="7944" width="28.7109375" customWidth="1"/>
    <col min="7945" max="7945" width="12.28515625" customWidth="1"/>
    <col min="7946" max="7946" width="18.85546875" customWidth="1"/>
    <col min="7947" max="7947" width="17.85546875" customWidth="1"/>
    <col min="7948" max="7948" width="22.28515625" customWidth="1"/>
    <col min="7949" max="7950" width="0" hidden="1" customWidth="1"/>
    <col min="7951" max="7951" width="22.140625" customWidth="1"/>
    <col min="7952" max="7952" width="12.28515625" bestFit="1" customWidth="1"/>
    <col min="8193" max="8193" width="20.28515625" customWidth="1"/>
    <col min="8194" max="8194" width="22.5703125" customWidth="1"/>
    <col min="8195" max="8195" width="7" bestFit="1" customWidth="1"/>
    <col min="8196" max="8196" width="26" customWidth="1"/>
    <col min="8197" max="8197" width="21.85546875" customWidth="1"/>
    <col min="8198" max="8198" width="20.140625" customWidth="1"/>
    <col min="8199" max="8199" width="46.28515625" customWidth="1"/>
    <col min="8200" max="8200" width="28.7109375" customWidth="1"/>
    <col min="8201" max="8201" width="12.28515625" customWidth="1"/>
    <col min="8202" max="8202" width="18.85546875" customWidth="1"/>
    <col min="8203" max="8203" width="17.85546875" customWidth="1"/>
    <col min="8204" max="8204" width="22.28515625" customWidth="1"/>
    <col min="8205" max="8206" width="0" hidden="1" customWidth="1"/>
    <col min="8207" max="8207" width="22.140625" customWidth="1"/>
    <col min="8208" max="8208" width="12.28515625" bestFit="1" customWidth="1"/>
    <col min="8449" max="8449" width="20.28515625" customWidth="1"/>
    <col min="8450" max="8450" width="22.5703125" customWidth="1"/>
    <col min="8451" max="8451" width="7" bestFit="1" customWidth="1"/>
    <col min="8452" max="8452" width="26" customWidth="1"/>
    <col min="8453" max="8453" width="21.85546875" customWidth="1"/>
    <col min="8454" max="8454" width="20.140625" customWidth="1"/>
    <col min="8455" max="8455" width="46.28515625" customWidth="1"/>
    <col min="8456" max="8456" width="28.7109375" customWidth="1"/>
    <col min="8457" max="8457" width="12.28515625" customWidth="1"/>
    <col min="8458" max="8458" width="18.85546875" customWidth="1"/>
    <col min="8459" max="8459" width="17.85546875" customWidth="1"/>
    <col min="8460" max="8460" width="22.28515625" customWidth="1"/>
    <col min="8461" max="8462" width="0" hidden="1" customWidth="1"/>
    <col min="8463" max="8463" width="22.140625" customWidth="1"/>
    <col min="8464" max="8464" width="12.28515625" bestFit="1" customWidth="1"/>
    <col min="8705" max="8705" width="20.28515625" customWidth="1"/>
    <col min="8706" max="8706" width="22.5703125" customWidth="1"/>
    <col min="8707" max="8707" width="7" bestFit="1" customWidth="1"/>
    <col min="8708" max="8708" width="26" customWidth="1"/>
    <col min="8709" max="8709" width="21.85546875" customWidth="1"/>
    <col min="8710" max="8710" width="20.140625" customWidth="1"/>
    <col min="8711" max="8711" width="46.28515625" customWidth="1"/>
    <col min="8712" max="8712" width="28.7109375" customWidth="1"/>
    <col min="8713" max="8713" width="12.28515625" customWidth="1"/>
    <col min="8714" max="8714" width="18.85546875" customWidth="1"/>
    <col min="8715" max="8715" width="17.85546875" customWidth="1"/>
    <col min="8716" max="8716" width="22.28515625" customWidth="1"/>
    <col min="8717" max="8718" width="0" hidden="1" customWidth="1"/>
    <col min="8719" max="8719" width="22.140625" customWidth="1"/>
    <col min="8720" max="8720" width="12.28515625" bestFit="1" customWidth="1"/>
    <col min="8961" max="8961" width="20.28515625" customWidth="1"/>
    <col min="8962" max="8962" width="22.5703125" customWidth="1"/>
    <col min="8963" max="8963" width="7" bestFit="1" customWidth="1"/>
    <col min="8964" max="8964" width="26" customWidth="1"/>
    <col min="8965" max="8965" width="21.85546875" customWidth="1"/>
    <col min="8966" max="8966" width="20.140625" customWidth="1"/>
    <col min="8967" max="8967" width="46.28515625" customWidth="1"/>
    <col min="8968" max="8968" width="28.7109375" customWidth="1"/>
    <col min="8969" max="8969" width="12.28515625" customWidth="1"/>
    <col min="8970" max="8970" width="18.85546875" customWidth="1"/>
    <col min="8971" max="8971" width="17.85546875" customWidth="1"/>
    <col min="8972" max="8972" width="22.28515625" customWidth="1"/>
    <col min="8973" max="8974" width="0" hidden="1" customWidth="1"/>
    <col min="8975" max="8975" width="22.140625" customWidth="1"/>
    <col min="8976" max="8976" width="12.28515625" bestFit="1" customWidth="1"/>
    <col min="9217" max="9217" width="20.28515625" customWidth="1"/>
    <col min="9218" max="9218" width="22.5703125" customWidth="1"/>
    <col min="9219" max="9219" width="7" bestFit="1" customWidth="1"/>
    <col min="9220" max="9220" width="26" customWidth="1"/>
    <col min="9221" max="9221" width="21.85546875" customWidth="1"/>
    <col min="9222" max="9222" width="20.140625" customWidth="1"/>
    <col min="9223" max="9223" width="46.28515625" customWidth="1"/>
    <col min="9224" max="9224" width="28.7109375" customWidth="1"/>
    <col min="9225" max="9225" width="12.28515625" customWidth="1"/>
    <col min="9226" max="9226" width="18.85546875" customWidth="1"/>
    <col min="9227" max="9227" width="17.85546875" customWidth="1"/>
    <col min="9228" max="9228" width="22.28515625" customWidth="1"/>
    <col min="9229" max="9230" width="0" hidden="1" customWidth="1"/>
    <col min="9231" max="9231" width="22.140625" customWidth="1"/>
    <col min="9232" max="9232" width="12.28515625" bestFit="1" customWidth="1"/>
    <col min="9473" max="9473" width="20.28515625" customWidth="1"/>
    <col min="9474" max="9474" width="22.5703125" customWidth="1"/>
    <col min="9475" max="9475" width="7" bestFit="1" customWidth="1"/>
    <col min="9476" max="9476" width="26" customWidth="1"/>
    <col min="9477" max="9477" width="21.85546875" customWidth="1"/>
    <col min="9478" max="9478" width="20.140625" customWidth="1"/>
    <col min="9479" max="9479" width="46.28515625" customWidth="1"/>
    <col min="9480" max="9480" width="28.7109375" customWidth="1"/>
    <col min="9481" max="9481" width="12.28515625" customWidth="1"/>
    <col min="9482" max="9482" width="18.85546875" customWidth="1"/>
    <col min="9483" max="9483" width="17.85546875" customWidth="1"/>
    <col min="9484" max="9484" width="22.28515625" customWidth="1"/>
    <col min="9485" max="9486" width="0" hidden="1" customWidth="1"/>
    <col min="9487" max="9487" width="22.140625" customWidth="1"/>
    <col min="9488" max="9488" width="12.28515625" bestFit="1" customWidth="1"/>
    <col min="9729" max="9729" width="20.28515625" customWidth="1"/>
    <col min="9730" max="9730" width="22.5703125" customWidth="1"/>
    <col min="9731" max="9731" width="7" bestFit="1" customWidth="1"/>
    <col min="9732" max="9732" width="26" customWidth="1"/>
    <col min="9733" max="9733" width="21.85546875" customWidth="1"/>
    <col min="9734" max="9734" width="20.140625" customWidth="1"/>
    <col min="9735" max="9735" width="46.28515625" customWidth="1"/>
    <col min="9736" max="9736" width="28.7109375" customWidth="1"/>
    <col min="9737" max="9737" width="12.28515625" customWidth="1"/>
    <col min="9738" max="9738" width="18.85546875" customWidth="1"/>
    <col min="9739" max="9739" width="17.85546875" customWidth="1"/>
    <col min="9740" max="9740" width="22.28515625" customWidth="1"/>
    <col min="9741" max="9742" width="0" hidden="1" customWidth="1"/>
    <col min="9743" max="9743" width="22.140625" customWidth="1"/>
    <col min="9744" max="9744" width="12.28515625" bestFit="1" customWidth="1"/>
    <col min="9985" max="9985" width="20.28515625" customWidth="1"/>
    <col min="9986" max="9986" width="22.5703125" customWidth="1"/>
    <col min="9987" max="9987" width="7" bestFit="1" customWidth="1"/>
    <col min="9988" max="9988" width="26" customWidth="1"/>
    <col min="9989" max="9989" width="21.85546875" customWidth="1"/>
    <col min="9990" max="9990" width="20.140625" customWidth="1"/>
    <col min="9991" max="9991" width="46.28515625" customWidth="1"/>
    <col min="9992" max="9992" width="28.7109375" customWidth="1"/>
    <col min="9993" max="9993" width="12.28515625" customWidth="1"/>
    <col min="9994" max="9994" width="18.85546875" customWidth="1"/>
    <col min="9995" max="9995" width="17.85546875" customWidth="1"/>
    <col min="9996" max="9996" width="22.28515625" customWidth="1"/>
    <col min="9997" max="9998" width="0" hidden="1" customWidth="1"/>
    <col min="9999" max="9999" width="22.140625" customWidth="1"/>
    <col min="10000" max="10000" width="12.28515625" bestFit="1" customWidth="1"/>
    <col min="10241" max="10241" width="20.28515625" customWidth="1"/>
    <col min="10242" max="10242" width="22.5703125" customWidth="1"/>
    <col min="10243" max="10243" width="7" bestFit="1" customWidth="1"/>
    <col min="10244" max="10244" width="26" customWidth="1"/>
    <col min="10245" max="10245" width="21.85546875" customWidth="1"/>
    <col min="10246" max="10246" width="20.140625" customWidth="1"/>
    <col min="10247" max="10247" width="46.28515625" customWidth="1"/>
    <col min="10248" max="10248" width="28.7109375" customWidth="1"/>
    <col min="10249" max="10249" width="12.28515625" customWidth="1"/>
    <col min="10250" max="10250" width="18.85546875" customWidth="1"/>
    <col min="10251" max="10251" width="17.85546875" customWidth="1"/>
    <col min="10252" max="10252" width="22.28515625" customWidth="1"/>
    <col min="10253" max="10254" width="0" hidden="1" customWidth="1"/>
    <col min="10255" max="10255" width="22.140625" customWidth="1"/>
    <col min="10256" max="10256" width="12.28515625" bestFit="1" customWidth="1"/>
    <col min="10497" max="10497" width="20.28515625" customWidth="1"/>
    <col min="10498" max="10498" width="22.5703125" customWidth="1"/>
    <col min="10499" max="10499" width="7" bestFit="1" customWidth="1"/>
    <col min="10500" max="10500" width="26" customWidth="1"/>
    <col min="10501" max="10501" width="21.85546875" customWidth="1"/>
    <col min="10502" max="10502" width="20.140625" customWidth="1"/>
    <col min="10503" max="10503" width="46.28515625" customWidth="1"/>
    <col min="10504" max="10504" width="28.7109375" customWidth="1"/>
    <col min="10505" max="10505" width="12.28515625" customWidth="1"/>
    <col min="10506" max="10506" width="18.85546875" customWidth="1"/>
    <col min="10507" max="10507" width="17.85546875" customWidth="1"/>
    <col min="10508" max="10508" width="22.28515625" customWidth="1"/>
    <col min="10509" max="10510" width="0" hidden="1" customWidth="1"/>
    <col min="10511" max="10511" width="22.140625" customWidth="1"/>
    <col min="10512" max="10512" width="12.28515625" bestFit="1" customWidth="1"/>
    <col min="10753" max="10753" width="20.28515625" customWidth="1"/>
    <col min="10754" max="10754" width="22.5703125" customWidth="1"/>
    <col min="10755" max="10755" width="7" bestFit="1" customWidth="1"/>
    <col min="10756" max="10756" width="26" customWidth="1"/>
    <col min="10757" max="10757" width="21.85546875" customWidth="1"/>
    <col min="10758" max="10758" width="20.140625" customWidth="1"/>
    <col min="10759" max="10759" width="46.28515625" customWidth="1"/>
    <col min="10760" max="10760" width="28.7109375" customWidth="1"/>
    <col min="10761" max="10761" width="12.28515625" customWidth="1"/>
    <col min="10762" max="10762" width="18.85546875" customWidth="1"/>
    <col min="10763" max="10763" width="17.85546875" customWidth="1"/>
    <col min="10764" max="10764" width="22.28515625" customWidth="1"/>
    <col min="10765" max="10766" width="0" hidden="1" customWidth="1"/>
    <col min="10767" max="10767" width="22.140625" customWidth="1"/>
    <col min="10768" max="10768" width="12.28515625" bestFit="1" customWidth="1"/>
    <col min="11009" max="11009" width="20.28515625" customWidth="1"/>
    <col min="11010" max="11010" width="22.5703125" customWidth="1"/>
    <col min="11011" max="11011" width="7" bestFit="1" customWidth="1"/>
    <col min="11012" max="11012" width="26" customWidth="1"/>
    <col min="11013" max="11013" width="21.85546875" customWidth="1"/>
    <col min="11014" max="11014" width="20.140625" customWidth="1"/>
    <col min="11015" max="11015" width="46.28515625" customWidth="1"/>
    <col min="11016" max="11016" width="28.7109375" customWidth="1"/>
    <col min="11017" max="11017" width="12.28515625" customWidth="1"/>
    <col min="11018" max="11018" width="18.85546875" customWidth="1"/>
    <col min="11019" max="11019" width="17.85546875" customWidth="1"/>
    <col min="11020" max="11020" width="22.28515625" customWidth="1"/>
    <col min="11021" max="11022" width="0" hidden="1" customWidth="1"/>
    <col min="11023" max="11023" width="22.140625" customWidth="1"/>
    <col min="11024" max="11024" width="12.28515625" bestFit="1" customWidth="1"/>
    <col min="11265" max="11265" width="20.28515625" customWidth="1"/>
    <col min="11266" max="11266" width="22.5703125" customWidth="1"/>
    <col min="11267" max="11267" width="7" bestFit="1" customWidth="1"/>
    <col min="11268" max="11268" width="26" customWidth="1"/>
    <col min="11269" max="11269" width="21.85546875" customWidth="1"/>
    <col min="11270" max="11270" width="20.140625" customWidth="1"/>
    <col min="11271" max="11271" width="46.28515625" customWidth="1"/>
    <col min="11272" max="11272" width="28.7109375" customWidth="1"/>
    <col min="11273" max="11273" width="12.28515625" customWidth="1"/>
    <col min="11274" max="11274" width="18.85546875" customWidth="1"/>
    <col min="11275" max="11275" width="17.85546875" customWidth="1"/>
    <col min="11276" max="11276" width="22.28515625" customWidth="1"/>
    <col min="11277" max="11278" width="0" hidden="1" customWidth="1"/>
    <col min="11279" max="11279" width="22.140625" customWidth="1"/>
    <col min="11280" max="11280" width="12.28515625" bestFit="1" customWidth="1"/>
    <col min="11521" max="11521" width="20.28515625" customWidth="1"/>
    <col min="11522" max="11522" width="22.5703125" customWidth="1"/>
    <col min="11523" max="11523" width="7" bestFit="1" customWidth="1"/>
    <col min="11524" max="11524" width="26" customWidth="1"/>
    <col min="11525" max="11525" width="21.85546875" customWidth="1"/>
    <col min="11526" max="11526" width="20.140625" customWidth="1"/>
    <col min="11527" max="11527" width="46.28515625" customWidth="1"/>
    <col min="11528" max="11528" width="28.7109375" customWidth="1"/>
    <col min="11529" max="11529" width="12.28515625" customWidth="1"/>
    <col min="11530" max="11530" width="18.85546875" customWidth="1"/>
    <col min="11531" max="11531" width="17.85546875" customWidth="1"/>
    <col min="11532" max="11532" width="22.28515625" customWidth="1"/>
    <col min="11533" max="11534" width="0" hidden="1" customWidth="1"/>
    <col min="11535" max="11535" width="22.140625" customWidth="1"/>
    <col min="11536" max="11536" width="12.28515625" bestFit="1" customWidth="1"/>
    <col min="11777" max="11777" width="20.28515625" customWidth="1"/>
    <col min="11778" max="11778" width="22.5703125" customWidth="1"/>
    <col min="11779" max="11779" width="7" bestFit="1" customWidth="1"/>
    <col min="11780" max="11780" width="26" customWidth="1"/>
    <col min="11781" max="11781" width="21.85546875" customWidth="1"/>
    <col min="11782" max="11782" width="20.140625" customWidth="1"/>
    <col min="11783" max="11783" width="46.28515625" customWidth="1"/>
    <col min="11784" max="11784" width="28.7109375" customWidth="1"/>
    <col min="11785" max="11785" width="12.28515625" customWidth="1"/>
    <col min="11786" max="11786" width="18.85546875" customWidth="1"/>
    <col min="11787" max="11787" width="17.85546875" customWidth="1"/>
    <col min="11788" max="11788" width="22.28515625" customWidth="1"/>
    <col min="11789" max="11790" width="0" hidden="1" customWidth="1"/>
    <col min="11791" max="11791" width="22.140625" customWidth="1"/>
    <col min="11792" max="11792" width="12.28515625" bestFit="1" customWidth="1"/>
    <col min="12033" max="12033" width="20.28515625" customWidth="1"/>
    <col min="12034" max="12034" width="22.5703125" customWidth="1"/>
    <col min="12035" max="12035" width="7" bestFit="1" customWidth="1"/>
    <col min="12036" max="12036" width="26" customWidth="1"/>
    <col min="12037" max="12037" width="21.85546875" customWidth="1"/>
    <col min="12038" max="12038" width="20.140625" customWidth="1"/>
    <col min="12039" max="12039" width="46.28515625" customWidth="1"/>
    <col min="12040" max="12040" width="28.7109375" customWidth="1"/>
    <col min="12041" max="12041" width="12.28515625" customWidth="1"/>
    <col min="12042" max="12042" width="18.85546875" customWidth="1"/>
    <col min="12043" max="12043" width="17.85546875" customWidth="1"/>
    <col min="12044" max="12044" width="22.28515625" customWidth="1"/>
    <col min="12045" max="12046" width="0" hidden="1" customWidth="1"/>
    <col min="12047" max="12047" width="22.140625" customWidth="1"/>
    <col min="12048" max="12048" width="12.28515625" bestFit="1" customWidth="1"/>
    <col min="12289" max="12289" width="20.28515625" customWidth="1"/>
    <col min="12290" max="12290" width="22.5703125" customWidth="1"/>
    <col min="12291" max="12291" width="7" bestFit="1" customWidth="1"/>
    <col min="12292" max="12292" width="26" customWidth="1"/>
    <col min="12293" max="12293" width="21.85546875" customWidth="1"/>
    <col min="12294" max="12294" width="20.140625" customWidth="1"/>
    <col min="12295" max="12295" width="46.28515625" customWidth="1"/>
    <col min="12296" max="12296" width="28.7109375" customWidth="1"/>
    <col min="12297" max="12297" width="12.28515625" customWidth="1"/>
    <col min="12298" max="12298" width="18.85546875" customWidth="1"/>
    <col min="12299" max="12299" width="17.85546875" customWidth="1"/>
    <col min="12300" max="12300" width="22.28515625" customWidth="1"/>
    <col min="12301" max="12302" width="0" hidden="1" customWidth="1"/>
    <col min="12303" max="12303" width="22.140625" customWidth="1"/>
    <col min="12304" max="12304" width="12.28515625" bestFit="1" customWidth="1"/>
    <col min="12545" max="12545" width="20.28515625" customWidth="1"/>
    <col min="12546" max="12546" width="22.5703125" customWidth="1"/>
    <col min="12547" max="12547" width="7" bestFit="1" customWidth="1"/>
    <col min="12548" max="12548" width="26" customWidth="1"/>
    <col min="12549" max="12549" width="21.85546875" customWidth="1"/>
    <col min="12550" max="12550" width="20.140625" customWidth="1"/>
    <col min="12551" max="12551" width="46.28515625" customWidth="1"/>
    <col min="12552" max="12552" width="28.7109375" customWidth="1"/>
    <col min="12553" max="12553" width="12.28515625" customWidth="1"/>
    <col min="12554" max="12554" width="18.85546875" customWidth="1"/>
    <col min="12555" max="12555" width="17.85546875" customWidth="1"/>
    <col min="12556" max="12556" width="22.28515625" customWidth="1"/>
    <col min="12557" max="12558" width="0" hidden="1" customWidth="1"/>
    <col min="12559" max="12559" width="22.140625" customWidth="1"/>
    <col min="12560" max="12560" width="12.28515625" bestFit="1" customWidth="1"/>
    <col min="12801" max="12801" width="20.28515625" customWidth="1"/>
    <col min="12802" max="12802" width="22.5703125" customWidth="1"/>
    <col min="12803" max="12803" width="7" bestFit="1" customWidth="1"/>
    <col min="12804" max="12804" width="26" customWidth="1"/>
    <col min="12805" max="12805" width="21.85546875" customWidth="1"/>
    <col min="12806" max="12806" width="20.140625" customWidth="1"/>
    <col min="12807" max="12807" width="46.28515625" customWidth="1"/>
    <col min="12808" max="12808" width="28.7109375" customWidth="1"/>
    <col min="12809" max="12809" width="12.28515625" customWidth="1"/>
    <col min="12810" max="12810" width="18.85546875" customWidth="1"/>
    <col min="12811" max="12811" width="17.85546875" customWidth="1"/>
    <col min="12812" max="12812" width="22.28515625" customWidth="1"/>
    <col min="12813" max="12814" width="0" hidden="1" customWidth="1"/>
    <col min="12815" max="12815" width="22.140625" customWidth="1"/>
    <col min="12816" max="12816" width="12.28515625" bestFit="1" customWidth="1"/>
    <col min="13057" max="13057" width="20.28515625" customWidth="1"/>
    <col min="13058" max="13058" width="22.5703125" customWidth="1"/>
    <col min="13059" max="13059" width="7" bestFit="1" customWidth="1"/>
    <col min="13060" max="13060" width="26" customWidth="1"/>
    <col min="13061" max="13061" width="21.85546875" customWidth="1"/>
    <col min="13062" max="13062" width="20.140625" customWidth="1"/>
    <col min="13063" max="13063" width="46.28515625" customWidth="1"/>
    <col min="13064" max="13064" width="28.7109375" customWidth="1"/>
    <col min="13065" max="13065" width="12.28515625" customWidth="1"/>
    <col min="13066" max="13066" width="18.85546875" customWidth="1"/>
    <col min="13067" max="13067" width="17.85546875" customWidth="1"/>
    <col min="13068" max="13068" width="22.28515625" customWidth="1"/>
    <col min="13069" max="13070" width="0" hidden="1" customWidth="1"/>
    <col min="13071" max="13071" width="22.140625" customWidth="1"/>
    <col min="13072" max="13072" width="12.28515625" bestFit="1" customWidth="1"/>
    <col min="13313" max="13313" width="20.28515625" customWidth="1"/>
    <col min="13314" max="13314" width="22.5703125" customWidth="1"/>
    <col min="13315" max="13315" width="7" bestFit="1" customWidth="1"/>
    <col min="13316" max="13316" width="26" customWidth="1"/>
    <col min="13317" max="13317" width="21.85546875" customWidth="1"/>
    <col min="13318" max="13318" width="20.140625" customWidth="1"/>
    <col min="13319" max="13319" width="46.28515625" customWidth="1"/>
    <col min="13320" max="13320" width="28.7109375" customWidth="1"/>
    <col min="13321" max="13321" width="12.28515625" customWidth="1"/>
    <col min="13322" max="13322" width="18.85546875" customWidth="1"/>
    <col min="13323" max="13323" width="17.85546875" customWidth="1"/>
    <col min="13324" max="13324" width="22.28515625" customWidth="1"/>
    <col min="13325" max="13326" width="0" hidden="1" customWidth="1"/>
    <col min="13327" max="13327" width="22.140625" customWidth="1"/>
    <col min="13328" max="13328" width="12.28515625" bestFit="1" customWidth="1"/>
    <col min="13569" max="13569" width="20.28515625" customWidth="1"/>
    <col min="13570" max="13570" width="22.5703125" customWidth="1"/>
    <col min="13571" max="13571" width="7" bestFit="1" customWidth="1"/>
    <col min="13572" max="13572" width="26" customWidth="1"/>
    <col min="13573" max="13573" width="21.85546875" customWidth="1"/>
    <col min="13574" max="13574" width="20.140625" customWidth="1"/>
    <col min="13575" max="13575" width="46.28515625" customWidth="1"/>
    <col min="13576" max="13576" width="28.7109375" customWidth="1"/>
    <col min="13577" max="13577" width="12.28515625" customWidth="1"/>
    <col min="13578" max="13578" width="18.85546875" customWidth="1"/>
    <col min="13579" max="13579" width="17.85546875" customWidth="1"/>
    <col min="13580" max="13580" width="22.28515625" customWidth="1"/>
    <col min="13581" max="13582" width="0" hidden="1" customWidth="1"/>
    <col min="13583" max="13583" width="22.140625" customWidth="1"/>
    <col min="13584" max="13584" width="12.28515625" bestFit="1" customWidth="1"/>
    <col min="13825" max="13825" width="20.28515625" customWidth="1"/>
    <col min="13826" max="13826" width="22.5703125" customWidth="1"/>
    <col min="13827" max="13827" width="7" bestFit="1" customWidth="1"/>
    <col min="13828" max="13828" width="26" customWidth="1"/>
    <col min="13829" max="13829" width="21.85546875" customWidth="1"/>
    <col min="13830" max="13830" width="20.140625" customWidth="1"/>
    <col min="13831" max="13831" width="46.28515625" customWidth="1"/>
    <col min="13832" max="13832" width="28.7109375" customWidth="1"/>
    <col min="13833" max="13833" width="12.28515625" customWidth="1"/>
    <col min="13834" max="13834" width="18.85546875" customWidth="1"/>
    <col min="13835" max="13835" width="17.85546875" customWidth="1"/>
    <col min="13836" max="13836" width="22.28515625" customWidth="1"/>
    <col min="13837" max="13838" width="0" hidden="1" customWidth="1"/>
    <col min="13839" max="13839" width="22.140625" customWidth="1"/>
    <col min="13840" max="13840" width="12.28515625" bestFit="1" customWidth="1"/>
    <col min="14081" max="14081" width="20.28515625" customWidth="1"/>
    <col min="14082" max="14082" width="22.5703125" customWidth="1"/>
    <col min="14083" max="14083" width="7" bestFit="1" customWidth="1"/>
    <col min="14084" max="14084" width="26" customWidth="1"/>
    <col min="14085" max="14085" width="21.85546875" customWidth="1"/>
    <col min="14086" max="14086" width="20.140625" customWidth="1"/>
    <col min="14087" max="14087" width="46.28515625" customWidth="1"/>
    <col min="14088" max="14088" width="28.7109375" customWidth="1"/>
    <col min="14089" max="14089" width="12.28515625" customWidth="1"/>
    <col min="14090" max="14090" width="18.85546875" customWidth="1"/>
    <col min="14091" max="14091" width="17.85546875" customWidth="1"/>
    <col min="14092" max="14092" width="22.28515625" customWidth="1"/>
    <col min="14093" max="14094" width="0" hidden="1" customWidth="1"/>
    <col min="14095" max="14095" width="22.140625" customWidth="1"/>
    <col min="14096" max="14096" width="12.28515625" bestFit="1" customWidth="1"/>
    <col min="14337" max="14337" width="20.28515625" customWidth="1"/>
    <col min="14338" max="14338" width="22.5703125" customWidth="1"/>
    <col min="14339" max="14339" width="7" bestFit="1" customWidth="1"/>
    <col min="14340" max="14340" width="26" customWidth="1"/>
    <col min="14341" max="14341" width="21.85546875" customWidth="1"/>
    <col min="14342" max="14342" width="20.140625" customWidth="1"/>
    <col min="14343" max="14343" width="46.28515625" customWidth="1"/>
    <col min="14344" max="14344" width="28.7109375" customWidth="1"/>
    <col min="14345" max="14345" width="12.28515625" customWidth="1"/>
    <col min="14346" max="14346" width="18.85546875" customWidth="1"/>
    <col min="14347" max="14347" width="17.85546875" customWidth="1"/>
    <col min="14348" max="14348" width="22.28515625" customWidth="1"/>
    <col min="14349" max="14350" width="0" hidden="1" customWidth="1"/>
    <col min="14351" max="14351" width="22.140625" customWidth="1"/>
    <col min="14352" max="14352" width="12.28515625" bestFit="1" customWidth="1"/>
    <col min="14593" max="14593" width="20.28515625" customWidth="1"/>
    <col min="14594" max="14594" width="22.5703125" customWidth="1"/>
    <col min="14595" max="14595" width="7" bestFit="1" customWidth="1"/>
    <col min="14596" max="14596" width="26" customWidth="1"/>
    <col min="14597" max="14597" width="21.85546875" customWidth="1"/>
    <col min="14598" max="14598" width="20.140625" customWidth="1"/>
    <col min="14599" max="14599" width="46.28515625" customWidth="1"/>
    <col min="14600" max="14600" width="28.7109375" customWidth="1"/>
    <col min="14601" max="14601" width="12.28515625" customWidth="1"/>
    <col min="14602" max="14602" width="18.85546875" customWidth="1"/>
    <col min="14603" max="14603" width="17.85546875" customWidth="1"/>
    <col min="14604" max="14604" width="22.28515625" customWidth="1"/>
    <col min="14605" max="14606" width="0" hidden="1" customWidth="1"/>
    <col min="14607" max="14607" width="22.140625" customWidth="1"/>
    <col min="14608" max="14608" width="12.28515625" bestFit="1" customWidth="1"/>
    <col min="14849" max="14849" width="20.28515625" customWidth="1"/>
    <col min="14850" max="14850" width="22.5703125" customWidth="1"/>
    <col min="14851" max="14851" width="7" bestFit="1" customWidth="1"/>
    <col min="14852" max="14852" width="26" customWidth="1"/>
    <col min="14853" max="14853" width="21.85546875" customWidth="1"/>
    <col min="14854" max="14854" width="20.140625" customWidth="1"/>
    <col min="14855" max="14855" width="46.28515625" customWidth="1"/>
    <col min="14856" max="14856" width="28.7109375" customWidth="1"/>
    <col min="14857" max="14857" width="12.28515625" customWidth="1"/>
    <col min="14858" max="14858" width="18.85546875" customWidth="1"/>
    <col min="14859" max="14859" width="17.85546875" customWidth="1"/>
    <col min="14860" max="14860" width="22.28515625" customWidth="1"/>
    <col min="14861" max="14862" width="0" hidden="1" customWidth="1"/>
    <col min="14863" max="14863" width="22.140625" customWidth="1"/>
    <col min="14864" max="14864" width="12.28515625" bestFit="1" customWidth="1"/>
    <col min="15105" max="15105" width="20.28515625" customWidth="1"/>
    <col min="15106" max="15106" width="22.5703125" customWidth="1"/>
    <col min="15107" max="15107" width="7" bestFit="1" customWidth="1"/>
    <col min="15108" max="15108" width="26" customWidth="1"/>
    <col min="15109" max="15109" width="21.85546875" customWidth="1"/>
    <col min="15110" max="15110" width="20.140625" customWidth="1"/>
    <col min="15111" max="15111" width="46.28515625" customWidth="1"/>
    <col min="15112" max="15112" width="28.7109375" customWidth="1"/>
    <col min="15113" max="15113" width="12.28515625" customWidth="1"/>
    <col min="15114" max="15114" width="18.85546875" customWidth="1"/>
    <col min="15115" max="15115" width="17.85546875" customWidth="1"/>
    <col min="15116" max="15116" width="22.28515625" customWidth="1"/>
    <col min="15117" max="15118" width="0" hidden="1" customWidth="1"/>
    <col min="15119" max="15119" width="22.140625" customWidth="1"/>
    <col min="15120" max="15120" width="12.28515625" bestFit="1" customWidth="1"/>
    <col min="15361" max="15361" width="20.28515625" customWidth="1"/>
    <col min="15362" max="15362" width="22.5703125" customWidth="1"/>
    <col min="15363" max="15363" width="7" bestFit="1" customWidth="1"/>
    <col min="15364" max="15364" width="26" customWidth="1"/>
    <col min="15365" max="15365" width="21.85546875" customWidth="1"/>
    <col min="15366" max="15366" width="20.140625" customWidth="1"/>
    <col min="15367" max="15367" width="46.28515625" customWidth="1"/>
    <col min="15368" max="15368" width="28.7109375" customWidth="1"/>
    <col min="15369" max="15369" width="12.28515625" customWidth="1"/>
    <col min="15370" max="15370" width="18.85546875" customWidth="1"/>
    <col min="15371" max="15371" width="17.85546875" customWidth="1"/>
    <col min="15372" max="15372" width="22.28515625" customWidth="1"/>
    <col min="15373" max="15374" width="0" hidden="1" customWidth="1"/>
    <col min="15375" max="15375" width="22.140625" customWidth="1"/>
    <col min="15376" max="15376" width="12.28515625" bestFit="1" customWidth="1"/>
    <col min="15617" max="15617" width="20.28515625" customWidth="1"/>
    <col min="15618" max="15618" width="22.5703125" customWidth="1"/>
    <col min="15619" max="15619" width="7" bestFit="1" customWidth="1"/>
    <col min="15620" max="15620" width="26" customWidth="1"/>
    <col min="15621" max="15621" width="21.85546875" customWidth="1"/>
    <col min="15622" max="15622" width="20.140625" customWidth="1"/>
    <col min="15623" max="15623" width="46.28515625" customWidth="1"/>
    <col min="15624" max="15624" width="28.7109375" customWidth="1"/>
    <col min="15625" max="15625" width="12.28515625" customWidth="1"/>
    <col min="15626" max="15626" width="18.85546875" customWidth="1"/>
    <col min="15627" max="15627" width="17.85546875" customWidth="1"/>
    <col min="15628" max="15628" width="22.28515625" customWidth="1"/>
    <col min="15629" max="15630" width="0" hidden="1" customWidth="1"/>
    <col min="15631" max="15631" width="22.140625" customWidth="1"/>
    <col min="15632" max="15632" width="12.28515625" bestFit="1" customWidth="1"/>
    <col min="15873" max="15873" width="20.28515625" customWidth="1"/>
    <col min="15874" max="15874" width="22.5703125" customWidth="1"/>
    <col min="15875" max="15875" width="7" bestFit="1" customWidth="1"/>
    <col min="15876" max="15876" width="26" customWidth="1"/>
    <col min="15877" max="15877" width="21.85546875" customWidth="1"/>
    <col min="15878" max="15878" width="20.140625" customWidth="1"/>
    <col min="15879" max="15879" width="46.28515625" customWidth="1"/>
    <col min="15880" max="15880" width="28.7109375" customWidth="1"/>
    <col min="15881" max="15881" width="12.28515625" customWidth="1"/>
    <col min="15882" max="15882" width="18.85546875" customWidth="1"/>
    <col min="15883" max="15883" width="17.85546875" customWidth="1"/>
    <col min="15884" max="15884" width="22.28515625" customWidth="1"/>
    <col min="15885" max="15886" width="0" hidden="1" customWidth="1"/>
    <col min="15887" max="15887" width="22.140625" customWidth="1"/>
    <col min="15888" max="15888" width="12.28515625" bestFit="1" customWidth="1"/>
    <col min="16129" max="16129" width="20.28515625" customWidth="1"/>
    <col min="16130" max="16130" width="22.5703125" customWidth="1"/>
    <col min="16131" max="16131" width="7" bestFit="1" customWidth="1"/>
    <col min="16132" max="16132" width="26" customWidth="1"/>
    <col min="16133" max="16133" width="21.85546875" customWidth="1"/>
    <col min="16134" max="16134" width="20.140625" customWidth="1"/>
    <col min="16135" max="16135" width="46.28515625" customWidth="1"/>
    <col min="16136" max="16136" width="28.7109375" customWidth="1"/>
    <col min="16137" max="16137" width="12.28515625" customWidth="1"/>
    <col min="16138" max="16138" width="18.85546875" customWidth="1"/>
    <col min="16139" max="16139" width="17.85546875" customWidth="1"/>
    <col min="16140" max="16140" width="22.28515625" customWidth="1"/>
    <col min="16141" max="16142" width="0" hidden="1" customWidth="1"/>
    <col min="16143" max="16143" width="22.140625" customWidth="1"/>
    <col min="16144" max="16144" width="12.28515625" bestFit="1" customWidth="1"/>
  </cols>
  <sheetData>
    <row r="1" spans="1:18" ht="19.5">
      <c r="A1" s="378" t="s">
        <v>127</v>
      </c>
      <c r="B1" s="378"/>
      <c r="C1" s="378"/>
      <c r="D1" s="378"/>
      <c r="E1" s="378"/>
      <c r="F1" s="378"/>
      <c r="G1" s="378"/>
      <c r="H1" s="378"/>
      <c r="I1" s="378"/>
      <c r="J1" s="378"/>
      <c r="K1" s="378"/>
      <c r="L1" s="378"/>
      <c r="M1" s="378"/>
      <c r="N1" s="378"/>
      <c r="O1" s="378"/>
      <c r="P1" s="134"/>
      <c r="Q1" s="134"/>
      <c r="R1" s="134"/>
    </row>
    <row r="2" spans="1:18" ht="41.25" customHeight="1">
      <c r="A2" s="379" t="s">
        <v>128</v>
      </c>
      <c r="B2" s="379"/>
      <c r="C2" s="379"/>
      <c r="D2" s="379"/>
      <c r="E2" s="379"/>
      <c r="F2" s="379"/>
      <c r="G2" s="379"/>
      <c r="H2" s="379"/>
      <c r="I2" s="379"/>
      <c r="J2" s="379"/>
      <c r="K2" s="379"/>
      <c r="L2" s="379"/>
      <c r="M2" s="379"/>
      <c r="N2" s="379"/>
      <c r="O2" s="379"/>
      <c r="P2" s="134"/>
      <c r="Q2" s="134"/>
      <c r="R2" s="134"/>
    </row>
    <row r="3" spans="1:18" s="135" customFormat="1" ht="28.5" customHeight="1">
      <c r="A3" s="379" t="s">
        <v>2</v>
      </c>
      <c r="B3" s="379"/>
      <c r="C3" s="379"/>
      <c r="D3" s="379"/>
      <c r="E3" s="379"/>
      <c r="F3" s="379"/>
      <c r="G3" s="379" t="s">
        <v>3</v>
      </c>
      <c r="H3" s="379"/>
      <c r="I3" s="379" t="s">
        <v>4</v>
      </c>
      <c r="J3" s="379"/>
      <c r="K3" s="379"/>
      <c r="L3" s="379" t="s">
        <v>5</v>
      </c>
      <c r="M3" s="379"/>
      <c r="N3" s="379"/>
      <c r="O3" s="379"/>
    </row>
    <row r="4" spans="1:18" s="135" customFormat="1" ht="23.25" customHeight="1">
      <c r="A4" s="379" t="s">
        <v>6</v>
      </c>
      <c r="B4" s="379"/>
      <c r="C4" s="379"/>
      <c r="D4" s="379"/>
      <c r="E4" s="379"/>
      <c r="F4" s="379"/>
      <c r="G4" s="406">
        <v>2</v>
      </c>
      <c r="H4" s="407"/>
      <c r="I4" s="408">
        <v>40714</v>
      </c>
      <c r="J4" s="409"/>
      <c r="K4" s="410"/>
      <c r="L4" s="379" t="s">
        <v>7</v>
      </c>
      <c r="M4" s="379"/>
      <c r="N4" s="379"/>
      <c r="O4" s="379"/>
    </row>
    <row r="5" spans="1:18" s="5" customFormat="1" ht="26.25" customHeight="1" thickBot="1">
      <c r="A5" s="136" t="s">
        <v>8</v>
      </c>
      <c r="B5" s="136" t="s">
        <v>9</v>
      </c>
      <c r="C5" s="136" t="s">
        <v>10</v>
      </c>
      <c r="D5" s="136" t="s">
        <v>11</v>
      </c>
      <c r="E5" s="136" t="s">
        <v>12</v>
      </c>
      <c r="F5" s="136" t="s">
        <v>13</v>
      </c>
      <c r="G5" s="136" t="s">
        <v>14</v>
      </c>
      <c r="H5" s="136" t="s">
        <v>15</v>
      </c>
      <c r="I5" s="136" t="s">
        <v>16</v>
      </c>
      <c r="J5" s="136" t="s">
        <v>17</v>
      </c>
      <c r="K5" s="136" t="s">
        <v>18</v>
      </c>
      <c r="L5" s="136" t="s">
        <v>19</v>
      </c>
      <c r="M5" s="136"/>
      <c r="N5" s="136"/>
      <c r="O5" s="136" t="s">
        <v>20</v>
      </c>
    </row>
    <row r="6" spans="1:18" ht="283.5" customHeight="1">
      <c r="A6" s="411" t="s">
        <v>129</v>
      </c>
      <c r="B6" s="413" t="s">
        <v>130</v>
      </c>
      <c r="C6" s="137">
        <v>1</v>
      </c>
      <c r="D6" s="138" t="s">
        <v>131</v>
      </c>
      <c r="E6" s="6" t="s">
        <v>22</v>
      </c>
      <c r="F6" s="139" t="s">
        <v>132</v>
      </c>
      <c r="G6" s="140" t="s">
        <v>133</v>
      </c>
      <c r="H6" s="141" t="s">
        <v>134</v>
      </c>
      <c r="I6" s="6">
        <v>2</v>
      </c>
      <c r="J6" s="6" t="str">
        <f>IF(I6=1,"BAJA",IF(I6=2,"MEDIA",IF(I6=3,"ALTA","")))</f>
        <v>MEDIA</v>
      </c>
      <c r="K6" s="6">
        <v>10</v>
      </c>
      <c r="L6" s="6" t="str">
        <f>IF(K6=5,"LEVE",IF(K6=10,"MODERADO",IF(K6=20,"FUERTE","")))</f>
        <v>MODERADO</v>
      </c>
      <c r="M6" s="6">
        <f>I6*K6</f>
        <v>20</v>
      </c>
      <c r="N6" s="6" t="str">
        <f>CONCATENATE(L6,J6)</f>
        <v>MODERADOMEDIA</v>
      </c>
      <c r="O6" s="6" t="str">
        <f>(VLOOKUP(M6,$H$106:$I$113,2,0))</f>
        <v>ZONA DE RIESGO IMPORTANTE</v>
      </c>
      <c r="P6" s="134"/>
      <c r="Q6" s="142"/>
      <c r="R6" s="143"/>
    </row>
    <row r="7" spans="1:18" ht="357" customHeight="1" thickBot="1">
      <c r="A7" s="412"/>
      <c r="B7" s="412"/>
      <c r="C7" s="6">
        <v>2</v>
      </c>
      <c r="D7" s="144" t="s">
        <v>135</v>
      </c>
      <c r="E7" s="6" t="s">
        <v>22</v>
      </c>
      <c r="F7" s="6" t="s">
        <v>136</v>
      </c>
      <c r="G7" s="145" t="s">
        <v>137</v>
      </c>
      <c r="H7" s="141" t="s">
        <v>138</v>
      </c>
      <c r="I7" s="6">
        <v>2</v>
      </c>
      <c r="J7" s="6" t="str">
        <f>IF(I7=1,"BAJA",IF(I7=2,"MEDIA",IF(I7=3,"ALTA","")))</f>
        <v>MEDIA</v>
      </c>
      <c r="K7" s="6">
        <v>10</v>
      </c>
      <c r="L7" s="6" t="str">
        <f>IF(K7=5,"LEVE",IF(K7=10,"MODERADO",IF(K7=20,"FUERTE","")))</f>
        <v>MODERADO</v>
      </c>
      <c r="M7" s="6">
        <f>I7*K7</f>
        <v>20</v>
      </c>
      <c r="N7" s="6" t="str">
        <f>CONCATENATE(L7,J7)</f>
        <v>MODERADOMEDIA</v>
      </c>
      <c r="O7" s="6" t="str">
        <f>(VLOOKUP(M7,$H$106:$I$113,2,0))</f>
        <v>ZONA DE RIESGO IMPORTANTE</v>
      </c>
      <c r="P7" s="134"/>
      <c r="Q7" s="143"/>
      <c r="R7" s="134"/>
    </row>
    <row r="8" spans="1:18" ht="409.6" customHeight="1" thickBot="1">
      <c r="A8" s="412"/>
      <c r="B8" s="412"/>
      <c r="C8" s="6">
        <v>3</v>
      </c>
      <c r="D8" s="146" t="s">
        <v>139</v>
      </c>
      <c r="E8" s="6" t="s">
        <v>22</v>
      </c>
      <c r="F8" s="6" t="s">
        <v>140</v>
      </c>
      <c r="G8" s="147" t="s">
        <v>141</v>
      </c>
      <c r="H8" s="148" t="s">
        <v>142</v>
      </c>
      <c r="I8" s="6">
        <v>2</v>
      </c>
      <c r="J8" s="6" t="str">
        <f>IF(I8=1,"BAJA",IF(I8=2,"MEDIA",IF(I8=3,"ALTA","")))</f>
        <v>MEDIA</v>
      </c>
      <c r="K8" s="6">
        <v>10</v>
      </c>
      <c r="L8" s="6" t="str">
        <f>IF(K8=5,"LEVE",IF(K8=10,"MODERADO",IF(K8=20,"FUERTE","")))</f>
        <v>MODERADO</v>
      </c>
      <c r="M8" s="6">
        <f>I8*K8</f>
        <v>20</v>
      </c>
      <c r="N8" s="6" t="str">
        <f>CONCATENATE(L8,J8)</f>
        <v>MODERADOMEDIA</v>
      </c>
      <c r="O8" s="6" t="str">
        <f>(VLOOKUP(M8,$H$106:$I$113,2,0))</f>
        <v>ZONA DE RIESGO IMPORTANTE</v>
      </c>
      <c r="P8" s="134"/>
      <c r="Q8" s="143"/>
      <c r="R8" s="134"/>
    </row>
    <row r="9" spans="1:18" ht="358.5" customHeight="1">
      <c r="A9" s="412"/>
      <c r="B9" s="412"/>
      <c r="C9" s="6">
        <v>4</v>
      </c>
      <c r="D9" s="8" t="s">
        <v>143</v>
      </c>
      <c r="E9" s="6" t="s">
        <v>39</v>
      </c>
      <c r="F9" s="6" t="s">
        <v>144</v>
      </c>
      <c r="G9" s="149" t="s">
        <v>145</v>
      </c>
      <c r="H9" s="6" t="s">
        <v>146</v>
      </c>
      <c r="I9" s="6">
        <v>3</v>
      </c>
      <c r="J9" s="6" t="s">
        <v>147</v>
      </c>
      <c r="K9" s="6">
        <v>20</v>
      </c>
      <c r="L9" s="6" t="str">
        <f>IF(K9=5,"LEVE",IF(K9=10,"MODERADO",IF(K9=20,"FUERTE","")))</f>
        <v>FUERTE</v>
      </c>
      <c r="M9" s="6">
        <f>I9*K9</f>
        <v>60</v>
      </c>
      <c r="N9" s="6" t="str">
        <f>CONCATENATE(L9,J9)</f>
        <v>FUERTEAlta</v>
      </c>
      <c r="O9" s="6" t="str">
        <f>(VLOOKUP(M9,$H$106:$I$113,2,0))</f>
        <v>ZONA DE RIESGO INACEPTABLE</v>
      </c>
      <c r="P9" s="134"/>
      <c r="Q9" s="143"/>
      <c r="R9" s="134"/>
    </row>
    <row r="10" spans="1:18" ht="187.5" customHeight="1">
      <c r="A10" s="412"/>
      <c r="B10" s="412"/>
      <c r="C10" s="6">
        <v>5</v>
      </c>
      <c r="D10" s="14" t="s">
        <v>148</v>
      </c>
      <c r="E10" s="6" t="s">
        <v>22</v>
      </c>
      <c r="F10" s="6" t="s">
        <v>140</v>
      </c>
      <c r="G10" s="6" t="s">
        <v>149</v>
      </c>
      <c r="H10" s="6" t="s">
        <v>150</v>
      </c>
      <c r="I10" s="6">
        <v>1</v>
      </c>
      <c r="J10" s="6" t="str">
        <f>IF(I10=1,"BAJA",IF(I10=2,"MEDIA",IF(I10=3,"ALTA","")))</f>
        <v>BAJA</v>
      </c>
      <c r="K10" s="6">
        <v>10</v>
      </c>
      <c r="L10" s="6" t="str">
        <f>IF(K10=5,"LEVE",IF(K10=10,"MODERADO",IF(K10=20,"FUERTE","")))</f>
        <v>MODERADO</v>
      </c>
      <c r="M10" s="6">
        <f>I10*K10</f>
        <v>10</v>
      </c>
      <c r="N10" s="6" t="str">
        <f>CONCATENATE(L10,J10)</f>
        <v>MODERADOBAJA</v>
      </c>
      <c r="O10" s="6" t="str">
        <f>(VLOOKUP(M10,$H$106:$I$113,2,0))</f>
        <v>ZONA DE RIESGO MODERADO</v>
      </c>
      <c r="P10" s="134"/>
      <c r="Q10" s="134"/>
      <c r="R10" s="134"/>
    </row>
    <row r="11" spans="1:18" s="135" customFormat="1" ht="30.75" customHeight="1">
      <c r="A11" s="15" t="s">
        <v>30</v>
      </c>
      <c r="B11" s="369" t="s">
        <v>151</v>
      </c>
      <c r="C11" s="369"/>
      <c r="D11" s="369"/>
      <c r="E11" s="369"/>
      <c r="F11" s="369"/>
      <c r="G11" s="369"/>
      <c r="H11" s="15" t="s">
        <v>32</v>
      </c>
      <c r="I11" s="405">
        <v>43462</v>
      </c>
      <c r="J11" s="405"/>
      <c r="K11" s="405"/>
      <c r="L11" s="405"/>
      <c r="M11" s="405"/>
      <c r="N11" s="405"/>
      <c r="O11" s="405"/>
    </row>
    <row r="12" spans="1:18" ht="30.75" customHeight="1">
      <c r="A12" s="15" t="s">
        <v>33</v>
      </c>
      <c r="B12" s="369" t="s">
        <v>34</v>
      </c>
      <c r="C12" s="369"/>
      <c r="D12" s="369"/>
      <c r="E12" s="369"/>
      <c r="F12" s="369"/>
      <c r="G12" s="369"/>
      <c r="H12" s="15" t="s">
        <v>32</v>
      </c>
      <c r="I12" s="405">
        <v>43490</v>
      </c>
      <c r="J12" s="405"/>
      <c r="K12" s="405"/>
      <c r="L12" s="405"/>
      <c r="M12" s="405"/>
      <c r="N12" s="405"/>
      <c r="O12" s="405"/>
      <c r="P12" s="134"/>
      <c r="Q12" s="134"/>
      <c r="R12" s="134"/>
    </row>
    <row r="13" spans="1:18" ht="30.75" customHeight="1">
      <c r="A13" s="15" t="s">
        <v>35</v>
      </c>
      <c r="B13" s="369" t="s">
        <v>152</v>
      </c>
      <c r="C13" s="369"/>
      <c r="D13" s="369"/>
      <c r="E13" s="369"/>
      <c r="F13" s="369"/>
      <c r="G13" s="369"/>
      <c r="H13" s="15" t="s">
        <v>32</v>
      </c>
      <c r="I13" s="405">
        <v>43490</v>
      </c>
      <c r="J13" s="405"/>
      <c r="K13" s="405"/>
      <c r="L13" s="405"/>
      <c r="M13" s="405"/>
      <c r="N13" s="405"/>
      <c r="O13" s="405"/>
      <c r="P13" s="134"/>
      <c r="Q13" s="134"/>
      <c r="R13" s="134"/>
    </row>
    <row r="14" spans="1:18">
      <c r="A14" s="150"/>
      <c r="B14" s="150"/>
      <c r="C14" s="150"/>
      <c r="D14" s="150"/>
      <c r="E14" s="150"/>
      <c r="F14" s="150"/>
      <c r="G14" s="150"/>
      <c r="H14" s="150"/>
      <c r="I14" s="150"/>
      <c r="J14" s="150"/>
      <c r="K14" s="150"/>
      <c r="L14" s="150"/>
      <c r="M14" s="150"/>
      <c r="N14" s="150"/>
      <c r="O14" s="150"/>
      <c r="P14" s="134"/>
      <c r="Q14" s="134"/>
      <c r="R14" s="134"/>
    </row>
    <row r="15" spans="1:18">
      <c r="A15" s="150"/>
      <c r="B15" s="150"/>
      <c r="C15" s="150"/>
      <c r="D15" s="150"/>
      <c r="E15" s="150"/>
      <c r="F15" s="150"/>
      <c r="G15" s="150"/>
      <c r="H15" s="150"/>
      <c r="I15" s="150"/>
      <c r="J15" s="150"/>
      <c r="K15" s="150"/>
      <c r="L15" s="150"/>
      <c r="M15" s="150"/>
      <c r="N15" s="150"/>
      <c r="O15" s="150"/>
      <c r="P15" s="134"/>
      <c r="Q15" s="134"/>
      <c r="R15" s="134"/>
    </row>
    <row r="16" spans="1:18">
      <c r="A16" s="150"/>
      <c r="B16" s="150"/>
      <c r="C16" s="150"/>
      <c r="D16" s="150"/>
      <c r="E16" s="150"/>
      <c r="F16" s="150"/>
      <c r="G16" s="150"/>
      <c r="H16" s="150"/>
      <c r="I16" s="150"/>
      <c r="J16" s="150"/>
      <c r="K16" s="150"/>
      <c r="L16" s="150"/>
      <c r="M16" s="150"/>
      <c r="N16" s="150"/>
      <c r="O16" s="150"/>
      <c r="P16" s="134"/>
      <c r="Q16" s="134"/>
      <c r="R16" s="134"/>
    </row>
    <row r="17" spans="1:15">
      <c r="A17" s="150"/>
      <c r="B17" s="150"/>
      <c r="C17" s="150"/>
      <c r="D17" s="150"/>
      <c r="E17" s="150"/>
      <c r="F17" s="150"/>
      <c r="G17" s="150"/>
      <c r="H17" s="150"/>
      <c r="I17" s="150"/>
      <c r="J17" s="150"/>
      <c r="K17" s="150"/>
      <c r="L17" s="150"/>
      <c r="M17" s="150"/>
      <c r="N17" s="150"/>
      <c r="O17" s="150"/>
    </row>
    <row r="18" spans="1:15">
      <c r="A18" s="150"/>
      <c r="B18" s="150"/>
      <c r="C18" s="150"/>
      <c r="D18" s="150"/>
      <c r="E18" s="150"/>
      <c r="F18" s="150"/>
      <c r="G18" s="150"/>
      <c r="H18" s="150"/>
      <c r="I18" s="150"/>
      <c r="J18" s="150"/>
      <c r="K18" s="150"/>
      <c r="L18" s="150"/>
      <c r="M18" s="150"/>
      <c r="N18" s="150"/>
      <c r="O18" s="150"/>
    </row>
    <row r="19" spans="1:15">
      <c r="A19" s="150"/>
      <c r="B19" s="150"/>
      <c r="C19" s="150"/>
      <c r="D19" s="150"/>
      <c r="E19" s="150"/>
      <c r="F19" s="150"/>
      <c r="G19" s="150"/>
      <c r="H19" s="150"/>
      <c r="I19" s="150"/>
      <c r="J19" s="150"/>
      <c r="K19" s="150"/>
      <c r="L19" s="150"/>
      <c r="M19" s="150"/>
      <c r="N19" s="150"/>
      <c r="O19" s="150"/>
    </row>
    <row r="20" spans="1:15">
      <c r="A20" s="150"/>
      <c r="B20" s="150"/>
      <c r="C20" s="150"/>
      <c r="D20" s="150"/>
      <c r="E20" s="150"/>
      <c r="F20" s="150"/>
      <c r="G20" s="150"/>
      <c r="H20" s="150"/>
      <c r="I20" s="150"/>
      <c r="J20" s="150"/>
      <c r="K20" s="150"/>
      <c r="L20" s="150"/>
      <c r="M20" s="150"/>
      <c r="N20" s="150"/>
      <c r="O20" s="150"/>
    </row>
    <row r="21" spans="1:15">
      <c r="A21" s="150"/>
      <c r="B21" s="150"/>
      <c r="C21" s="150"/>
      <c r="D21" s="150"/>
      <c r="E21" s="150"/>
      <c r="F21" s="150"/>
      <c r="G21" s="150"/>
      <c r="H21" s="150"/>
      <c r="I21" s="150"/>
      <c r="J21" s="150"/>
      <c r="K21" s="150"/>
      <c r="L21" s="150"/>
      <c r="M21" s="150"/>
      <c r="N21" s="150"/>
      <c r="O21" s="150"/>
    </row>
    <row r="22" spans="1:15">
      <c r="A22" s="150"/>
      <c r="B22" s="150"/>
      <c r="C22" s="150"/>
      <c r="D22" s="150"/>
      <c r="E22" s="150"/>
      <c r="F22" s="150"/>
      <c r="G22" s="150"/>
      <c r="H22" s="150"/>
      <c r="I22" s="150"/>
      <c r="J22" s="150"/>
      <c r="K22" s="150"/>
      <c r="L22" s="150"/>
      <c r="M22" s="150"/>
      <c r="N22" s="150"/>
      <c r="O22" s="150"/>
    </row>
    <row r="23" spans="1:15">
      <c r="A23" s="150"/>
      <c r="B23" s="150"/>
      <c r="C23" s="150"/>
      <c r="D23" s="150"/>
      <c r="E23" s="150"/>
      <c r="F23" s="150"/>
      <c r="G23" s="150"/>
      <c r="H23" s="150"/>
      <c r="I23" s="150"/>
      <c r="J23" s="150"/>
      <c r="K23" s="150"/>
      <c r="L23" s="150"/>
      <c r="M23" s="150"/>
      <c r="N23" s="150"/>
      <c r="O23" s="150"/>
    </row>
    <row r="24" spans="1:15">
      <c r="A24" s="150"/>
      <c r="B24" s="150"/>
      <c r="C24" s="150"/>
      <c r="D24" s="150"/>
      <c r="E24" s="150"/>
      <c r="F24" s="150"/>
      <c r="G24" s="150"/>
      <c r="H24" s="150"/>
      <c r="I24" s="150"/>
      <c r="J24" s="150"/>
      <c r="K24" s="150"/>
      <c r="L24" s="150"/>
      <c r="M24" s="150"/>
      <c r="N24" s="150"/>
      <c r="O24" s="150"/>
    </row>
    <row r="25" spans="1:15">
      <c r="A25" s="150"/>
      <c r="B25" s="150"/>
      <c r="C25" s="150"/>
      <c r="D25" s="150"/>
      <c r="E25" s="150"/>
      <c r="F25" s="150"/>
      <c r="G25" s="150"/>
      <c r="H25" s="150"/>
      <c r="I25" s="150"/>
      <c r="J25" s="150"/>
      <c r="K25" s="150"/>
      <c r="L25" s="150"/>
      <c r="M25" s="150"/>
      <c r="N25" s="150"/>
      <c r="O25" s="150"/>
    </row>
    <row r="26" spans="1:15">
      <c r="A26" s="150"/>
      <c r="B26" s="150"/>
      <c r="C26" s="150"/>
      <c r="D26" s="150"/>
      <c r="E26" s="150"/>
      <c r="F26" s="150"/>
      <c r="G26" s="150"/>
      <c r="H26" s="150"/>
      <c r="I26" s="150"/>
      <c r="J26" s="150"/>
      <c r="K26" s="150"/>
      <c r="L26" s="150"/>
      <c r="M26" s="150"/>
      <c r="N26" s="150"/>
      <c r="O26" s="150"/>
    </row>
    <row r="27" spans="1:15">
      <c r="A27" s="150"/>
      <c r="B27" s="150"/>
      <c r="C27" s="150"/>
      <c r="D27" s="150"/>
      <c r="E27" s="150"/>
      <c r="F27" s="150"/>
      <c r="G27" s="150"/>
      <c r="H27" s="150"/>
      <c r="I27" s="150"/>
      <c r="J27" s="150"/>
      <c r="K27" s="150"/>
      <c r="L27" s="150"/>
      <c r="M27" s="150"/>
      <c r="N27" s="150"/>
      <c r="O27" s="150"/>
    </row>
    <row r="28" spans="1:15">
      <c r="A28" s="150"/>
      <c r="B28" s="150"/>
      <c r="C28" s="150"/>
      <c r="D28" s="150"/>
      <c r="E28" s="150"/>
      <c r="F28" s="150"/>
      <c r="G28" s="150"/>
      <c r="H28" s="150"/>
      <c r="I28" s="150"/>
      <c r="J28" s="150"/>
      <c r="K28" s="150"/>
      <c r="L28" s="150"/>
      <c r="M28" s="150"/>
      <c r="N28" s="150"/>
      <c r="O28" s="150"/>
    </row>
    <row r="29" spans="1:15">
      <c r="A29" s="150"/>
      <c r="B29" s="150"/>
      <c r="C29" s="150"/>
      <c r="D29" s="150"/>
      <c r="E29" s="150"/>
      <c r="F29" s="150"/>
      <c r="G29" s="150"/>
      <c r="H29" s="150"/>
      <c r="I29" s="150"/>
      <c r="J29" s="150"/>
      <c r="K29" s="150"/>
      <c r="L29" s="150"/>
      <c r="M29" s="150"/>
      <c r="N29" s="150"/>
      <c r="O29" s="150"/>
    </row>
    <row r="30" spans="1:15">
      <c r="A30" s="150"/>
      <c r="B30" s="150"/>
      <c r="C30" s="150"/>
      <c r="D30" s="150"/>
      <c r="E30" s="150"/>
      <c r="F30" s="150"/>
      <c r="G30" s="150"/>
      <c r="H30" s="150"/>
      <c r="I30" s="150"/>
      <c r="J30" s="150"/>
      <c r="K30" s="150"/>
      <c r="L30" s="150"/>
      <c r="M30" s="150"/>
      <c r="N30" s="150"/>
      <c r="O30" s="150"/>
    </row>
    <row r="106" spans="1:16" ht="38.25" hidden="1">
      <c r="A106" s="151"/>
      <c r="B106" s="19"/>
      <c r="C106" s="19"/>
      <c r="D106" s="19"/>
      <c r="E106" s="19"/>
      <c r="F106" s="19">
        <v>1</v>
      </c>
      <c r="G106" s="19">
        <v>5</v>
      </c>
      <c r="H106" s="19">
        <v>5</v>
      </c>
      <c r="I106" s="20" t="s">
        <v>37</v>
      </c>
      <c r="J106" s="19">
        <v>1</v>
      </c>
      <c r="K106" s="19">
        <v>5</v>
      </c>
      <c r="L106" s="19" t="s">
        <v>38</v>
      </c>
      <c r="M106" s="19"/>
      <c r="N106" s="19"/>
      <c r="O106" s="19"/>
      <c r="P106" s="152" t="s">
        <v>39</v>
      </c>
    </row>
    <row r="107" spans="1:16" ht="38.25" hidden="1">
      <c r="A107" s="153"/>
      <c r="B107" s="24"/>
      <c r="C107" s="24"/>
      <c r="D107" s="24"/>
      <c r="E107" s="24"/>
      <c r="F107" s="24">
        <v>2</v>
      </c>
      <c r="G107" s="24">
        <v>10</v>
      </c>
      <c r="H107" s="24">
        <v>10</v>
      </c>
      <c r="I107" s="25" t="s">
        <v>40</v>
      </c>
      <c r="J107" s="24">
        <v>1</v>
      </c>
      <c r="K107" s="24">
        <v>10</v>
      </c>
      <c r="L107" s="24" t="s">
        <v>41</v>
      </c>
      <c r="M107" s="24"/>
      <c r="N107" s="24"/>
      <c r="O107" s="24"/>
      <c r="P107" s="154" t="s">
        <v>22</v>
      </c>
    </row>
    <row r="108" spans="1:16" ht="51" hidden="1">
      <c r="A108" s="153"/>
      <c r="B108" s="24"/>
      <c r="C108" s="24"/>
      <c r="D108" s="24"/>
      <c r="E108" s="24"/>
      <c r="F108" s="24">
        <v>3</v>
      </c>
      <c r="G108" s="24">
        <v>20</v>
      </c>
      <c r="H108" s="24">
        <v>15</v>
      </c>
      <c r="I108" s="25" t="s">
        <v>42</v>
      </c>
      <c r="J108" s="24">
        <v>1</v>
      </c>
      <c r="K108" s="24">
        <v>20</v>
      </c>
      <c r="L108" s="24" t="s">
        <v>41</v>
      </c>
      <c r="M108" s="24"/>
      <c r="N108" s="24"/>
      <c r="O108" s="24"/>
      <c r="P108" s="154" t="s">
        <v>43</v>
      </c>
    </row>
    <row r="109" spans="1:16" ht="51" hidden="1">
      <c r="A109" s="153"/>
      <c r="B109" s="24"/>
      <c r="C109" s="24"/>
      <c r="D109" s="24"/>
      <c r="E109" s="24"/>
      <c r="F109" s="24"/>
      <c r="G109" s="24"/>
      <c r="H109" s="24">
        <v>20</v>
      </c>
      <c r="I109" s="25" t="s">
        <v>42</v>
      </c>
      <c r="J109" s="24">
        <v>2</v>
      </c>
      <c r="K109" s="24">
        <v>5</v>
      </c>
      <c r="L109" s="24" t="s">
        <v>44</v>
      </c>
      <c r="M109" s="24"/>
      <c r="N109" s="24"/>
      <c r="O109" s="24"/>
      <c r="P109" s="154" t="s">
        <v>45</v>
      </c>
    </row>
    <row r="110" spans="1:16" ht="51" hidden="1">
      <c r="A110" s="153"/>
      <c r="B110" s="24"/>
      <c r="C110" s="24"/>
      <c r="D110" s="24"/>
      <c r="E110" s="24"/>
      <c r="F110" s="24"/>
      <c r="G110" s="24"/>
      <c r="H110" s="24">
        <v>30</v>
      </c>
      <c r="I110" s="25" t="s">
        <v>26</v>
      </c>
      <c r="J110" s="24">
        <v>2</v>
      </c>
      <c r="K110" s="24">
        <v>10</v>
      </c>
      <c r="L110" s="24" t="s">
        <v>46</v>
      </c>
      <c r="M110" s="24"/>
      <c r="N110" s="24"/>
      <c r="O110" s="24"/>
      <c r="P110" s="154" t="s">
        <v>47</v>
      </c>
    </row>
    <row r="111" spans="1:16" ht="51" hidden="1">
      <c r="A111" s="153"/>
      <c r="B111" s="24"/>
      <c r="C111" s="24"/>
      <c r="D111" s="24"/>
      <c r="E111" s="24"/>
      <c r="F111" s="24"/>
      <c r="G111" s="24"/>
      <c r="H111" s="24">
        <v>40</v>
      </c>
      <c r="I111" s="25" t="s">
        <v>26</v>
      </c>
      <c r="J111" s="24">
        <v>2</v>
      </c>
      <c r="K111" s="24">
        <v>20</v>
      </c>
      <c r="L111" s="24" t="s">
        <v>46</v>
      </c>
      <c r="M111" s="24"/>
      <c r="N111" s="24"/>
      <c r="O111" s="24"/>
      <c r="P111" s="154"/>
    </row>
    <row r="112" spans="1:16" ht="51" hidden="1">
      <c r="A112" s="153"/>
      <c r="B112" s="24"/>
      <c r="C112" s="24"/>
      <c r="D112" s="24"/>
      <c r="E112" s="24"/>
      <c r="F112" s="24"/>
      <c r="G112" s="24"/>
      <c r="H112" s="24">
        <v>60</v>
      </c>
      <c r="I112" s="25" t="s">
        <v>26</v>
      </c>
      <c r="J112" s="24">
        <v>3</v>
      </c>
      <c r="K112" s="24">
        <v>5</v>
      </c>
      <c r="L112" s="24" t="s">
        <v>48</v>
      </c>
      <c r="M112" s="24"/>
      <c r="N112" s="24"/>
      <c r="O112" s="24"/>
      <c r="P112" s="154"/>
    </row>
    <row r="113" spans="1:16" ht="38.25" hidden="1">
      <c r="A113" s="153"/>
      <c r="B113" s="24"/>
      <c r="C113" s="24"/>
      <c r="D113" s="24"/>
      <c r="E113" s="24"/>
      <c r="F113" s="24"/>
      <c r="G113" s="24"/>
      <c r="H113" s="24">
        <v>0</v>
      </c>
      <c r="I113" s="27" t="s">
        <v>49</v>
      </c>
      <c r="J113" s="24">
        <v>3</v>
      </c>
      <c r="K113" s="24">
        <v>10</v>
      </c>
      <c r="L113" s="24" t="s">
        <v>50</v>
      </c>
      <c r="M113" s="24"/>
      <c r="N113" s="24"/>
      <c r="O113" s="24"/>
      <c r="P113" s="154"/>
    </row>
    <row r="114" spans="1:16" ht="39" hidden="1" thickBot="1">
      <c r="A114" s="155"/>
      <c r="B114" s="30"/>
      <c r="C114" s="30"/>
      <c r="D114" s="30"/>
      <c r="E114" s="30"/>
      <c r="F114" s="30"/>
      <c r="G114" s="30"/>
      <c r="H114" s="30"/>
      <c r="I114" s="30"/>
      <c r="J114" s="30">
        <v>3</v>
      </c>
      <c r="K114" s="30">
        <v>20</v>
      </c>
      <c r="L114" s="30" t="s">
        <v>51</v>
      </c>
      <c r="M114" s="30"/>
      <c r="N114" s="30"/>
      <c r="O114" s="30"/>
      <c r="P114" s="156"/>
    </row>
    <row r="115" spans="1:16">
      <c r="A115" s="134"/>
      <c r="B115" s="134"/>
      <c r="C115" s="134"/>
      <c r="D115" s="134"/>
      <c r="E115" s="134"/>
      <c r="F115" s="134"/>
      <c r="G115" s="134"/>
      <c r="H115" s="134"/>
      <c r="I115" s="134"/>
      <c r="J115" s="134"/>
      <c r="K115" s="134"/>
      <c r="L115" s="134"/>
      <c r="M115" s="134"/>
      <c r="N115" s="134"/>
      <c r="O115" s="134"/>
      <c r="P115" s="134"/>
    </row>
  </sheetData>
  <dataConsolidate/>
  <mergeCells count="18">
    <mergeCell ref="A1:O1"/>
    <mergeCell ref="A2:O2"/>
    <mergeCell ref="A3:F3"/>
    <mergeCell ref="G3:H3"/>
    <mergeCell ref="I3:K3"/>
    <mergeCell ref="L3:O3"/>
    <mergeCell ref="A4:F4"/>
    <mergeCell ref="G4:H4"/>
    <mergeCell ref="I4:K4"/>
    <mergeCell ref="L4:O4"/>
    <mergeCell ref="A6:A10"/>
    <mergeCell ref="B6:B10"/>
    <mergeCell ref="B11:G11"/>
    <mergeCell ref="I11:O11"/>
    <mergeCell ref="B12:G12"/>
    <mergeCell ref="I12:O12"/>
    <mergeCell ref="B13:G13"/>
    <mergeCell ref="I13:O13"/>
  </mergeCells>
  <conditionalFormatting sqref="R6">
    <cfRule type="cellIs" dxfId="1466" priority="12" stopIfTrue="1" operator="equal">
      <formula>"ZONA DE RIESGO INACEPTABLE"</formula>
    </cfRule>
    <cfRule type="cellIs" dxfId="1465" priority="13" stopIfTrue="1" operator="equal">
      <formula>"ZONA DE RIESGO IMPORTANTE"</formula>
    </cfRule>
    <cfRule type="cellIs" dxfId="1464" priority="14" stopIfTrue="1" operator="equal">
      <formula>"ZONA DE RIESGO MODERADO"</formula>
    </cfRule>
    <cfRule type="cellIs" dxfId="1463" priority="15" stopIfTrue="1" operator="equal">
      <formula>"ZONA DE RIESGO TOLERABLE"</formula>
    </cfRule>
    <cfRule type="cellIs" dxfId="1462" priority="16" stopIfTrue="1" operator="equal">
      <formula>"ZONA DE RIESGO ACEPTABLE"</formula>
    </cfRule>
  </conditionalFormatting>
  <conditionalFormatting sqref="J6:J10">
    <cfRule type="cellIs" dxfId="1461" priority="17" stopIfTrue="1" operator="equal">
      <formula>"ALTA"</formula>
    </cfRule>
    <cfRule type="cellIs" dxfId="1460" priority="18" stopIfTrue="1" operator="equal">
      <formula>"MEDIA"</formula>
    </cfRule>
    <cfRule type="cellIs" dxfId="1459" priority="19" stopIfTrue="1" operator="equal">
      <formula>"BAJA"</formula>
    </cfRule>
  </conditionalFormatting>
  <conditionalFormatting sqref="L7:L8 L10">
    <cfRule type="cellIs" dxfId="1458" priority="20" stopIfTrue="1" operator="equal">
      <formula>"FUERTE"</formula>
    </cfRule>
    <cfRule type="cellIs" dxfId="1457" priority="21" stopIfTrue="1" operator="equal">
      <formula>"MODERADO"</formula>
    </cfRule>
    <cfRule type="cellIs" dxfId="1456" priority="22" stopIfTrue="1" operator="equal">
      <formula>"LEVE"</formula>
    </cfRule>
  </conditionalFormatting>
  <conditionalFormatting sqref="O6:O8 O10">
    <cfRule type="cellIs" dxfId="1455" priority="11" stopIfTrue="1" operator="equal">
      <formula>"ZONA DE RIESGO INACEPTABLE"</formula>
    </cfRule>
    <cfRule type="cellIs" dxfId="1454" priority="23" stopIfTrue="1" operator="equal">
      <formula>"ZONA DE RIESGO IMPORTANTE"</formula>
    </cfRule>
    <cfRule type="cellIs" dxfId="1453" priority="24" stopIfTrue="1" operator="equal">
      <formula>"ZONA DE RIESGO MODERADO"</formula>
    </cfRule>
    <cfRule type="cellIs" dxfId="1452" priority="25" stopIfTrue="1" operator="equal">
      <formula>"ZONA DE RIESGO ACEPTABLE"</formula>
    </cfRule>
  </conditionalFormatting>
  <conditionalFormatting sqref="L6">
    <cfRule type="cellIs" dxfId="1451" priority="8" stopIfTrue="1" operator="equal">
      <formula>"FUERTE"</formula>
    </cfRule>
    <cfRule type="cellIs" dxfId="1450" priority="9" stopIfTrue="1" operator="equal">
      <formula>"MODERADO"</formula>
    </cfRule>
    <cfRule type="cellIs" dxfId="1449" priority="10" stopIfTrue="1" operator="equal">
      <formula>"LEVE"</formula>
    </cfRule>
  </conditionalFormatting>
  <conditionalFormatting sqref="L9">
    <cfRule type="cellIs" dxfId="1448" priority="2" stopIfTrue="1" operator="equal">
      <formula>"FUERTE"</formula>
    </cfRule>
    <cfRule type="cellIs" dxfId="1447" priority="3" stopIfTrue="1" operator="equal">
      <formula>"MODERADO"</formula>
    </cfRule>
    <cfRule type="cellIs" dxfId="1446" priority="4" stopIfTrue="1" operator="equal">
      <formula>"LEVE"</formula>
    </cfRule>
  </conditionalFormatting>
  <conditionalFormatting sqref="O9">
    <cfRule type="cellIs" dxfId="1445" priority="1" stopIfTrue="1" operator="equal">
      <formula>"ZONA DE RIESGO INACEPTABLE"</formula>
    </cfRule>
    <cfRule type="cellIs" dxfId="1444" priority="5" stopIfTrue="1" operator="equal">
      <formula>"ZONA DE RIESGO IMPORTANTE"</formula>
    </cfRule>
    <cfRule type="cellIs" dxfId="1443" priority="6" stopIfTrue="1" operator="equal">
      <formula>"ZONA DE RIESGO MODERADO"</formula>
    </cfRule>
    <cfRule type="cellIs" dxfId="1442" priority="7" stopIfTrue="1" operator="equal">
      <formula>"ZONA DE RIESGO ACEPTABLE"</formula>
    </cfRule>
  </conditionalFormatting>
  <dataValidations count="7">
    <dataValidation allowBlank="1" showInputMessage="1" showErrorMessage="1" prompt="Sanciones_x000a_Pérdida de bienes_x000a_Daño ambiental_x000a_Pérdida de credibilidad_x000a_Detrimento del patrimonio_x000a_Interrupción de la actividad desarrollada_x000a_Disminución de la calidad del servicio_x000a_Enfermedades laborales_x000a_Muerte del paciente_x000a_Incapacidad Permanente" sqref="H6:H10 JD6:JD10 SZ6:SZ10 ACV6:ACV10 AMR6:AMR10 AWN6:AWN10 BGJ6:BGJ10 BQF6:BQF10 CAB6:CAB10 CJX6:CJX10 CTT6:CTT10 DDP6:DDP10 DNL6:DNL10 DXH6:DXH10 EHD6:EHD10 EQZ6:EQZ10 FAV6:FAV10 FKR6:FKR10 FUN6:FUN10 GEJ6:GEJ10 GOF6:GOF10 GYB6:GYB10 HHX6:HHX10 HRT6:HRT10 IBP6:IBP10 ILL6:ILL10 IVH6:IVH10 JFD6:JFD10 JOZ6:JOZ10 JYV6:JYV10 KIR6:KIR10 KSN6:KSN10 LCJ6:LCJ10 LMF6:LMF10 LWB6:LWB10 MFX6:MFX10 MPT6:MPT10 MZP6:MZP10 NJL6:NJL10 NTH6:NTH10 ODD6:ODD10 OMZ6:OMZ10 OWV6:OWV10 PGR6:PGR10 PQN6:PQN10 QAJ6:QAJ10 QKF6:QKF10 QUB6:QUB10 RDX6:RDX10 RNT6:RNT10 RXP6:RXP10 SHL6:SHL10 SRH6:SRH10 TBD6:TBD10 TKZ6:TKZ10 TUV6:TUV10 UER6:UER10 UON6:UON10 UYJ6:UYJ10 VIF6:VIF10 VSB6:VSB10 WBX6:WBX10 WLT6:WLT10 WVP6:WVP10 H65542:H65546 JD65542:JD65546 SZ65542:SZ65546 ACV65542:ACV65546 AMR65542:AMR65546 AWN65542:AWN65546 BGJ65542:BGJ65546 BQF65542:BQF65546 CAB65542:CAB65546 CJX65542:CJX65546 CTT65542:CTT65546 DDP65542:DDP65546 DNL65542:DNL65546 DXH65542:DXH65546 EHD65542:EHD65546 EQZ65542:EQZ65546 FAV65542:FAV65546 FKR65542:FKR65546 FUN65542:FUN65546 GEJ65542:GEJ65546 GOF65542:GOF65546 GYB65542:GYB65546 HHX65542:HHX65546 HRT65542:HRT65546 IBP65542:IBP65546 ILL65542:ILL65546 IVH65542:IVH65546 JFD65542:JFD65546 JOZ65542:JOZ65546 JYV65542:JYV65546 KIR65542:KIR65546 KSN65542:KSN65546 LCJ65542:LCJ65546 LMF65542:LMF65546 LWB65542:LWB65546 MFX65542:MFX65546 MPT65542:MPT65546 MZP65542:MZP65546 NJL65542:NJL65546 NTH65542:NTH65546 ODD65542:ODD65546 OMZ65542:OMZ65546 OWV65542:OWV65546 PGR65542:PGR65546 PQN65542:PQN65546 QAJ65542:QAJ65546 QKF65542:QKF65546 QUB65542:QUB65546 RDX65542:RDX65546 RNT65542:RNT65546 RXP65542:RXP65546 SHL65542:SHL65546 SRH65542:SRH65546 TBD65542:TBD65546 TKZ65542:TKZ65546 TUV65542:TUV65546 UER65542:UER65546 UON65542:UON65546 UYJ65542:UYJ65546 VIF65542:VIF65546 VSB65542:VSB65546 WBX65542:WBX65546 WLT65542:WLT65546 WVP65542:WVP65546 H131078:H131082 JD131078:JD131082 SZ131078:SZ131082 ACV131078:ACV131082 AMR131078:AMR131082 AWN131078:AWN131082 BGJ131078:BGJ131082 BQF131078:BQF131082 CAB131078:CAB131082 CJX131078:CJX131082 CTT131078:CTT131082 DDP131078:DDP131082 DNL131078:DNL131082 DXH131078:DXH131082 EHD131078:EHD131082 EQZ131078:EQZ131082 FAV131078:FAV131082 FKR131078:FKR131082 FUN131078:FUN131082 GEJ131078:GEJ131082 GOF131078:GOF131082 GYB131078:GYB131082 HHX131078:HHX131082 HRT131078:HRT131082 IBP131078:IBP131082 ILL131078:ILL131082 IVH131078:IVH131082 JFD131078:JFD131082 JOZ131078:JOZ131082 JYV131078:JYV131082 KIR131078:KIR131082 KSN131078:KSN131082 LCJ131078:LCJ131082 LMF131078:LMF131082 LWB131078:LWB131082 MFX131078:MFX131082 MPT131078:MPT131082 MZP131078:MZP131082 NJL131078:NJL131082 NTH131078:NTH131082 ODD131078:ODD131082 OMZ131078:OMZ131082 OWV131078:OWV131082 PGR131078:PGR131082 PQN131078:PQN131082 QAJ131078:QAJ131082 QKF131078:QKF131082 QUB131078:QUB131082 RDX131078:RDX131082 RNT131078:RNT131082 RXP131078:RXP131082 SHL131078:SHL131082 SRH131078:SRH131082 TBD131078:TBD131082 TKZ131078:TKZ131082 TUV131078:TUV131082 UER131078:UER131082 UON131078:UON131082 UYJ131078:UYJ131082 VIF131078:VIF131082 VSB131078:VSB131082 WBX131078:WBX131082 WLT131078:WLT131082 WVP131078:WVP131082 H196614:H196618 JD196614:JD196618 SZ196614:SZ196618 ACV196614:ACV196618 AMR196614:AMR196618 AWN196614:AWN196618 BGJ196614:BGJ196618 BQF196614:BQF196618 CAB196614:CAB196618 CJX196614:CJX196618 CTT196614:CTT196618 DDP196614:DDP196618 DNL196614:DNL196618 DXH196614:DXH196618 EHD196614:EHD196618 EQZ196614:EQZ196618 FAV196614:FAV196618 FKR196614:FKR196618 FUN196614:FUN196618 GEJ196614:GEJ196618 GOF196614:GOF196618 GYB196614:GYB196618 HHX196614:HHX196618 HRT196614:HRT196618 IBP196614:IBP196618 ILL196614:ILL196618 IVH196614:IVH196618 JFD196614:JFD196618 JOZ196614:JOZ196618 JYV196614:JYV196618 KIR196614:KIR196618 KSN196614:KSN196618 LCJ196614:LCJ196618 LMF196614:LMF196618 LWB196614:LWB196618 MFX196614:MFX196618 MPT196614:MPT196618 MZP196614:MZP196618 NJL196614:NJL196618 NTH196614:NTH196618 ODD196614:ODD196618 OMZ196614:OMZ196618 OWV196614:OWV196618 PGR196614:PGR196618 PQN196614:PQN196618 QAJ196614:QAJ196618 QKF196614:QKF196618 QUB196614:QUB196618 RDX196614:RDX196618 RNT196614:RNT196618 RXP196614:RXP196618 SHL196614:SHL196618 SRH196614:SRH196618 TBD196614:TBD196618 TKZ196614:TKZ196618 TUV196614:TUV196618 UER196614:UER196618 UON196614:UON196618 UYJ196614:UYJ196618 VIF196614:VIF196618 VSB196614:VSB196618 WBX196614:WBX196618 WLT196614:WLT196618 WVP196614:WVP196618 H262150:H262154 JD262150:JD262154 SZ262150:SZ262154 ACV262150:ACV262154 AMR262150:AMR262154 AWN262150:AWN262154 BGJ262150:BGJ262154 BQF262150:BQF262154 CAB262150:CAB262154 CJX262150:CJX262154 CTT262150:CTT262154 DDP262150:DDP262154 DNL262150:DNL262154 DXH262150:DXH262154 EHD262150:EHD262154 EQZ262150:EQZ262154 FAV262150:FAV262154 FKR262150:FKR262154 FUN262150:FUN262154 GEJ262150:GEJ262154 GOF262150:GOF262154 GYB262150:GYB262154 HHX262150:HHX262154 HRT262150:HRT262154 IBP262150:IBP262154 ILL262150:ILL262154 IVH262150:IVH262154 JFD262150:JFD262154 JOZ262150:JOZ262154 JYV262150:JYV262154 KIR262150:KIR262154 KSN262150:KSN262154 LCJ262150:LCJ262154 LMF262150:LMF262154 LWB262150:LWB262154 MFX262150:MFX262154 MPT262150:MPT262154 MZP262150:MZP262154 NJL262150:NJL262154 NTH262150:NTH262154 ODD262150:ODD262154 OMZ262150:OMZ262154 OWV262150:OWV262154 PGR262150:PGR262154 PQN262150:PQN262154 QAJ262150:QAJ262154 QKF262150:QKF262154 QUB262150:QUB262154 RDX262150:RDX262154 RNT262150:RNT262154 RXP262150:RXP262154 SHL262150:SHL262154 SRH262150:SRH262154 TBD262150:TBD262154 TKZ262150:TKZ262154 TUV262150:TUV262154 UER262150:UER262154 UON262150:UON262154 UYJ262150:UYJ262154 VIF262150:VIF262154 VSB262150:VSB262154 WBX262150:WBX262154 WLT262150:WLT262154 WVP262150:WVP262154 H327686:H327690 JD327686:JD327690 SZ327686:SZ327690 ACV327686:ACV327690 AMR327686:AMR327690 AWN327686:AWN327690 BGJ327686:BGJ327690 BQF327686:BQF327690 CAB327686:CAB327690 CJX327686:CJX327690 CTT327686:CTT327690 DDP327686:DDP327690 DNL327686:DNL327690 DXH327686:DXH327690 EHD327686:EHD327690 EQZ327686:EQZ327690 FAV327686:FAV327690 FKR327686:FKR327690 FUN327686:FUN327690 GEJ327686:GEJ327690 GOF327686:GOF327690 GYB327686:GYB327690 HHX327686:HHX327690 HRT327686:HRT327690 IBP327686:IBP327690 ILL327686:ILL327690 IVH327686:IVH327690 JFD327686:JFD327690 JOZ327686:JOZ327690 JYV327686:JYV327690 KIR327686:KIR327690 KSN327686:KSN327690 LCJ327686:LCJ327690 LMF327686:LMF327690 LWB327686:LWB327690 MFX327686:MFX327690 MPT327686:MPT327690 MZP327686:MZP327690 NJL327686:NJL327690 NTH327686:NTH327690 ODD327686:ODD327690 OMZ327686:OMZ327690 OWV327686:OWV327690 PGR327686:PGR327690 PQN327686:PQN327690 QAJ327686:QAJ327690 QKF327686:QKF327690 QUB327686:QUB327690 RDX327686:RDX327690 RNT327686:RNT327690 RXP327686:RXP327690 SHL327686:SHL327690 SRH327686:SRH327690 TBD327686:TBD327690 TKZ327686:TKZ327690 TUV327686:TUV327690 UER327686:UER327690 UON327686:UON327690 UYJ327686:UYJ327690 VIF327686:VIF327690 VSB327686:VSB327690 WBX327686:WBX327690 WLT327686:WLT327690 WVP327686:WVP327690 H393222:H393226 JD393222:JD393226 SZ393222:SZ393226 ACV393222:ACV393226 AMR393222:AMR393226 AWN393222:AWN393226 BGJ393222:BGJ393226 BQF393222:BQF393226 CAB393222:CAB393226 CJX393222:CJX393226 CTT393222:CTT393226 DDP393222:DDP393226 DNL393222:DNL393226 DXH393222:DXH393226 EHD393222:EHD393226 EQZ393222:EQZ393226 FAV393222:FAV393226 FKR393222:FKR393226 FUN393222:FUN393226 GEJ393222:GEJ393226 GOF393222:GOF393226 GYB393222:GYB393226 HHX393222:HHX393226 HRT393222:HRT393226 IBP393222:IBP393226 ILL393222:ILL393226 IVH393222:IVH393226 JFD393222:JFD393226 JOZ393222:JOZ393226 JYV393222:JYV393226 KIR393222:KIR393226 KSN393222:KSN393226 LCJ393222:LCJ393226 LMF393222:LMF393226 LWB393222:LWB393226 MFX393222:MFX393226 MPT393222:MPT393226 MZP393222:MZP393226 NJL393222:NJL393226 NTH393222:NTH393226 ODD393222:ODD393226 OMZ393222:OMZ393226 OWV393222:OWV393226 PGR393222:PGR393226 PQN393222:PQN393226 QAJ393222:QAJ393226 QKF393222:QKF393226 QUB393222:QUB393226 RDX393222:RDX393226 RNT393222:RNT393226 RXP393222:RXP393226 SHL393222:SHL393226 SRH393222:SRH393226 TBD393222:TBD393226 TKZ393222:TKZ393226 TUV393222:TUV393226 UER393222:UER393226 UON393222:UON393226 UYJ393222:UYJ393226 VIF393222:VIF393226 VSB393222:VSB393226 WBX393222:WBX393226 WLT393222:WLT393226 WVP393222:WVP393226 H458758:H458762 JD458758:JD458762 SZ458758:SZ458762 ACV458758:ACV458762 AMR458758:AMR458762 AWN458758:AWN458762 BGJ458758:BGJ458762 BQF458758:BQF458762 CAB458758:CAB458762 CJX458758:CJX458762 CTT458758:CTT458762 DDP458758:DDP458762 DNL458758:DNL458762 DXH458758:DXH458762 EHD458758:EHD458762 EQZ458758:EQZ458762 FAV458758:FAV458762 FKR458758:FKR458762 FUN458758:FUN458762 GEJ458758:GEJ458762 GOF458758:GOF458762 GYB458758:GYB458762 HHX458758:HHX458762 HRT458758:HRT458762 IBP458758:IBP458762 ILL458758:ILL458762 IVH458758:IVH458762 JFD458758:JFD458762 JOZ458758:JOZ458762 JYV458758:JYV458762 KIR458758:KIR458762 KSN458758:KSN458762 LCJ458758:LCJ458762 LMF458758:LMF458762 LWB458758:LWB458762 MFX458758:MFX458762 MPT458758:MPT458762 MZP458758:MZP458762 NJL458758:NJL458762 NTH458758:NTH458762 ODD458758:ODD458762 OMZ458758:OMZ458762 OWV458758:OWV458762 PGR458758:PGR458762 PQN458758:PQN458762 QAJ458758:QAJ458762 QKF458758:QKF458762 QUB458758:QUB458762 RDX458758:RDX458762 RNT458758:RNT458762 RXP458758:RXP458762 SHL458758:SHL458762 SRH458758:SRH458762 TBD458758:TBD458762 TKZ458758:TKZ458762 TUV458758:TUV458762 UER458758:UER458762 UON458758:UON458762 UYJ458758:UYJ458762 VIF458758:VIF458762 VSB458758:VSB458762 WBX458758:WBX458762 WLT458758:WLT458762 WVP458758:WVP458762 H524294:H524298 JD524294:JD524298 SZ524294:SZ524298 ACV524294:ACV524298 AMR524294:AMR524298 AWN524294:AWN524298 BGJ524294:BGJ524298 BQF524294:BQF524298 CAB524294:CAB524298 CJX524294:CJX524298 CTT524294:CTT524298 DDP524294:DDP524298 DNL524294:DNL524298 DXH524294:DXH524298 EHD524294:EHD524298 EQZ524294:EQZ524298 FAV524294:FAV524298 FKR524294:FKR524298 FUN524294:FUN524298 GEJ524294:GEJ524298 GOF524294:GOF524298 GYB524294:GYB524298 HHX524294:HHX524298 HRT524294:HRT524298 IBP524294:IBP524298 ILL524294:ILL524298 IVH524294:IVH524298 JFD524294:JFD524298 JOZ524294:JOZ524298 JYV524294:JYV524298 KIR524294:KIR524298 KSN524294:KSN524298 LCJ524294:LCJ524298 LMF524294:LMF524298 LWB524294:LWB524298 MFX524294:MFX524298 MPT524294:MPT524298 MZP524294:MZP524298 NJL524294:NJL524298 NTH524294:NTH524298 ODD524294:ODD524298 OMZ524294:OMZ524298 OWV524294:OWV524298 PGR524294:PGR524298 PQN524294:PQN524298 QAJ524294:QAJ524298 QKF524294:QKF524298 QUB524294:QUB524298 RDX524294:RDX524298 RNT524294:RNT524298 RXP524294:RXP524298 SHL524294:SHL524298 SRH524294:SRH524298 TBD524294:TBD524298 TKZ524294:TKZ524298 TUV524294:TUV524298 UER524294:UER524298 UON524294:UON524298 UYJ524294:UYJ524298 VIF524294:VIF524298 VSB524294:VSB524298 WBX524294:WBX524298 WLT524294:WLT524298 WVP524294:WVP524298 H589830:H589834 JD589830:JD589834 SZ589830:SZ589834 ACV589830:ACV589834 AMR589830:AMR589834 AWN589830:AWN589834 BGJ589830:BGJ589834 BQF589830:BQF589834 CAB589830:CAB589834 CJX589830:CJX589834 CTT589830:CTT589834 DDP589830:DDP589834 DNL589830:DNL589834 DXH589830:DXH589834 EHD589830:EHD589834 EQZ589830:EQZ589834 FAV589830:FAV589834 FKR589830:FKR589834 FUN589830:FUN589834 GEJ589830:GEJ589834 GOF589830:GOF589834 GYB589830:GYB589834 HHX589830:HHX589834 HRT589830:HRT589834 IBP589830:IBP589834 ILL589830:ILL589834 IVH589830:IVH589834 JFD589830:JFD589834 JOZ589830:JOZ589834 JYV589830:JYV589834 KIR589830:KIR589834 KSN589830:KSN589834 LCJ589830:LCJ589834 LMF589830:LMF589834 LWB589830:LWB589834 MFX589830:MFX589834 MPT589830:MPT589834 MZP589830:MZP589834 NJL589830:NJL589834 NTH589830:NTH589834 ODD589830:ODD589834 OMZ589830:OMZ589834 OWV589830:OWV589834 PGR589830:PGR589834 PQN589830:PQN589834 QAJ589830:QAJ589834 QKF589830:QKF589834 QUB589830:QUB589834 RDX589830:RDX589834 RNT589830:RNT589834 RXP589830:RXP589834 SHL589830:SHL589834 SRH589830:SRH589834 TBD589830:TBD589834 TKZ589830:TKZ589834 TUV589830:TUV589834 UER589830:UER589834 UON589830:UON589834 UYJ589830:UYJ589834 VIF589830:VIF589834 VSB589830:VSB589834 WBX589830:WBX589834 WLT589830:WLT589834 WVP589830:WVP589834 H655366:H655370 JD655366:JD655370 SZ655366:SZ655370 ACV655366:ACV655370 AMR655366:AMR655370 AWN655366:AWN655370 BGJ655366:BGJ655370 BQF655366:BQF655370 CAB655366:CAB655370 CJX655366:CJX655370 CTT655366:CTT655370 DDP655366:DDP655370 DNL655366:DNL655370 DXH655366:DXH655370 EHD655366:EHD655370 EQZ655366:EQZ655370 FAV655366:FAV655370 FKR655366:FKR655370 FUN655366:FUN655370 GEJ655366:GEJ655370 GOF655366:GOF655370 GYB655366:GYB655370 HHX655366:HHX655370 HRT655366:HRT655370 IBP655366:IBP655370 ILL655366:ILL655370 IVH655366:IVH655370 JFD655366:JFD655370 JOZ655366:JOZ655370 JYV655366:JYV655370 KIR655366:KIR655370 KSN655366:KSN655370 LCJ655366:LCJ655370 LMF655366:LMF655370 LWB655366:LWB655370 MFX655366:MFX655370 MPT655366:MPT655370 MZP655366:MZP655370 NJL655366:NJL655370 NTH655366:NTH655370 ODD655366:ODD655370 OMZ655366:OMZ655370 OWV655366:OWV655370 PGR655366:PGR655370 PQN655366:PQN655370 QAJ655366:QAJ655370 QKF655366:QKF655370 QUB655366:QUB655370 RDX655366:RDX655370 RNT655366:RNT655370 RXP655366:RXP655370 SHL655366:SHL655370 SRH655366:SRH655370 TBD655366:TBD655370 TKZ655366:TKZ655370 TUV655366:TUV655370 UER655366:UER655370 UON655366:UON655370 UYJ655366:UYJ655370 VIF655366:VIF655370 VSB655366:VSB655370 WBX655366:WBX655370 WLT655366:WLT655370 WVP655366:WVP655370 H720902:H720906 JD720902:JD720906 SZ720902:SZ720906 ACV720902:ACV720906 AMR720902:AMR720906 AWN720902:AWN720906 BGJ720902:BGJ720906 BQF720902:BQF720906 CAB720902:CAB720906 CJX720902:CJX720906 CTT720902:CTT720906 DDP720902:DDP720906 DNL720902:DNL720906 DXH720902:DXH720906 EHD720902:EHD720906 EQZ720902:EQZ720906 FAV720902:FAV720906 FKR720902:FKR720906 FUN720902:FUN720906 GEJ720902:GEJ720906 GOF720902:GOF720906 GYB720902:GYB720906 HHX720902:HHX720906 HRT720902:HRT720906 IBP720902:IBP720906 ILL720902:ILL720906 IVH720902:IVH720906 JFD720902:JFD720906 JOZ720902:JOZ720906 JYV720902:JYV720906 KIR720902:KIR720906 KSN720902:KSN720906 LCJ720902:LCJ720906 LMF720902:LMF720906 LWB720902:LWB720906 MFX720902:MFX720906 MPT720902:MPT720906 MZP720902:MZP720906 NJL720902:NJL720906 NTH720902:NTH720906 ODD720902:ODD720906 OMZ720902:OMZ720906 OWV720902:OWV720906 PGR720902:PGR720906 PQN720902:PQN720906 QAJ720902:QAJ720906 QKF720902:QKF720906 QUB720902:QUB720906 RDX720902:RDX720906 RNT720902:RNT720906 RXP720902:RXP720906 SHL720902:SHL720906 SRH720902:SRH720906 TBD720902:TBD720906 TKZ720902:TKZ720906 TUV720902:TUV720906 UER720902:UER720906 UON720902:UON720906 UYJ720902:UYJ720906 VIF720902:VIF720906 VSB720902:VSB720906 WBX720902:WBX720906 WLT720902:WLT720906 WVP720902:WVP720906 H786438:H786442 JD786438:JD786442 SZ786438:SZ786442 ACV786438:ACV786442 AMR786438:AMR786442 AWN786438:AWN786442 BGJ786438:BGJ786442 BQF786438:BQF786442 CAB786438:CAB786442 CJX786438:CJX786442 CTT786438:CTT786442 DDP786438:DDP786442 DNL786438:DNL786442 DXH786438:DXH786442 EHD786438:EHD786442 EQZ786438:EQZ786442 FAV786438:FAV786442 FKR786438:FKR786442 FUN786438:FUN786442 GEJ786438:GEJ786442 GOF786438:GOF786442 GYB786438:GYB786442 HHX786438:HHX786442 HRT786438:HRT786442 IBP786438:IBP786442 ILL786438:ILL786442 IVH786438:IVH786442 JFD786438:JFD786442 JOZ786438:JOZ786442 JYV786438:JYV786442 KIR786438:KIR786442 KSN786438:KSN786442 LCJ786438:LCJ786442 LMF786438:LMF786442 LWB786438:LWB786442 MFX786438:MFX786442 MPT786438:MPT786442 MZP786438:MZP786442 NJL786438:NJL786442 NTH786438:NTH786442 ODD786438:ODD786442 OMZ786438:OMZ786442 OWV786438:OWV786442 PGR786438:PGR786442 PQN786438:PQN786442 QAJ786438:QAJ786442 QKF786438:QKF786442 QUB786438:QUB786442 RDX786438:RDX786442 RNT786438:RNT786442 RXP786438:RXP786442 SHL786438:SHL786442 SRH786438:SRH786442 TBD786438:TBD786442 TKZ786438:TKZ786442 TUV786438:TUV786442 UER786438:UER786442 UON786438:UON786442 UYJ786438:UYJ786442 VIF786438:VIF786442 VSB786438:VSB786442 WBX786438:WBX786442 WLT786438:WLT786442 WVP786438:WVP786442 H851974:H851978 JD851974:JD851978 SZ851974:SZ851978 ACV851974:ACV851978 AMR851974:AMR851978 AWN851974:AWN851978 BGJ851974:BGJ851978 BQF851974:BQF851978 CAB851974:CAB851978 CJX851974:CJX851978 CTT851974:CTT851978 DDP851974:DDP851978 DNL851974:DNL851978 DXH851974:DXH851978 EHD851974:EHD851978 EQZ851974:EQZ851978 FAV851974:FAV851978 FKR851974:FKR851978 FUN851974:FUN851978 GEJ851974:GEJ851978 GOF851974:GOF851978 GYB851974:GYB851978 HHX851974:HHX851978 HRT851974:HRT851978 IBP851974:IBP851978 ILL851974:ILL851978 IVH851974:IVH851978 JFD851974:JFD851978 JOZ851974:JOZ851978 JYV851974:JYV851978 KIR851974:KIR851978 KSN851974:KSN851978 LCJ851974:LCJ851978 LMF851974:LMF851978 LWB851974:LWB851978 MFX851974:MFX851978 MPT851974:MPT851978 MZP851974:MZP851978 NJL851974:NJL851978 NTH851974:NTH851978 ODD851974:ODD851978 OMZ851974:OMZ851978 OWV851974:OWV851978 PGR851974:PGR851978 PQN851974:PQN851978 QAJ851974:QAJ851978 QKF851974:QKF851978 QUB851974:QUB851978 RDX851974:RDX851978 RNT851974:RNT851978 RXP851974:RXP851978 SHL851974:SHL851978 SRH851974:SRH851978 TBD851974:TBD851978 TKZ851974:TKZ851978 TUV851974:TUV851978 UER851974:UER851978 UON851974:UON851978 UYJ851974:UYJ851978 VIF851974:VIF851978 VSB851974:VSB851978 WBX851974:WBX851978 WLT851974:WLT851978 WVP851974:WVP851978 H917510:H917514 JD917510:JD917514 SZ917510:SZ917514 ACV917510:ACV917514 AMR917510:AMR917514 AWN917510:AWN917514 BGJ917510:BGJ917514 BQF917510:BQF917514 CAB917510:CAB917514 CJX917510:CJX917514 CTT917510:CTT917514 DDP917510:DDP917514 DNL917510:DNL917514 DXH917510:DXH917514 EHD917510:EHD917514 EQZ917510:EQZ917514 FAV917510:FAV917514 FKR917510:FKR917514 FUN917510:FUN917514 GEJ917510:GEJ917514 GOF917510:GOF917514 GYB917510:GYB917514 HHX917510:HHX917514 HRT917510:HRT917514 IBP917510:IBP917514 ILL917510:ILL917514 IVH917510:IVH917514 JFD917510:JFD917514 JOZ917510:JOZ917514 JYV917510:JYV917514 KIR917510:KIR917514 KSN917510:KSN917514 LCJ917510:LCJ917514 LMF917510:LMF917514 LWB917510:LWB917514 MFX917510:MFX917514 MPT917510:MPT917514 MZP917510:MZP917514 NJL917510:NJL917514 NTH917510:NTH917514 ODD917510:ODD917514 OMZ917510:OMZ917514 OWV917510:OWV917514 PGR917510:PGR917514 PQN917510:PQN917514 QAJ917510:QAJ917514 QKF917510:QKF917514 QUB917510:QUB917514 RDX917510:RDX917514 RNT917510:RNT917514 RXP917510:RXP917514 SHL917510:SHL917514 SRH917510:SRH917514 TBD917510:TBD917514 TKZ917510:TKZ917514 TUV917510:TUV917514 UER917510:UER917514 UON917510:UON917514 UYJ917510:UYJ917514 VIF917510:VIF917514 VSB917510:VSB917514 WBX917510:WBX917514 WLT917510:WLT917514 WVP917510:WVP917514 H983046:H983050 JD983046:JD983050 SZ983046:SZ983050 ACV983046:ACV983050 AMR983046:AMR983050 AWN983046:AWN983050 BGJ983046:BGJ983050 BQF983046:BQF983050 CAB983046:CAB983050 CJX983046:CJX983050 CTT983046:CTT983050 DDP983046:DDP983050 DNL983046:DNL983050 DXH983046:DXH983050 EHD983046:EHD983050 EQZ983046:EQZ983050 FAV983046:FAV983050 FKR983046:FKR983050 FUN983046:FUN983050 GEJ983046:GEJ983050 GOF983046:GOF983050 GYB983046:GYB983050 HHX983046:HHX983050 HRT983046:HRT983050 IBP983046:IBP983050 ILL983046:ILL983050 IVH983046:IVH983050 JFD983046:JFD983050 JOZ983046:JOZ983050 JYV983046:JYV983050 KIR983046:KIR983050 KSN983046:KSN983050 LCJ983046:LCJ983050 LMF983046:LMF983050 LWB983046:LWB983050 MFX983046:MFX983050 MPT983046:MPT983050 MZP983046:MZP983050 NJL983046:NJL983050 NTH983046:NTH983050 ODD983046:ODD983050 OMZ983046:OMZ983050 OWV983046:OWV983050 PGR983046:PGR983050 PQN983046:PQN983050 QAJ983046:QAJ983050 QKF983046:QKF983050 QUB983046:QUB983050 RDX983046:RDX983050 RNT983046:RNT983050 RXP983046:RXP983050 SHL983046:SHL983050 SRH983046:SRH983050 TBD983046:TBD983050 TKZ983046:TKZ983050 TUV983046:TUV983050 UER983046:UER983050 UON983046:UON983050 UYJ983046:UYJ983050 VIF983046:VIF983050 VSB983046:VSB983050 WBX983046:WBX983050 WLT983046:WLT983050 WVP983046:WVP983050"/>
    <dataValidation allowBlank="1" showInputMessage="1" showErrorMessage="1" prompt="Planeación Inadecuada_x000a_Incumplimiento de procedimientos_x000a_Falta de entrenamiento_x000a_Recursos inadecuados o insuficientes_x000a_Metodo no definido o inadecuado" sqref="G6:G10 JC6:JC10 SY6:SY10 ACU6:ACU10 AMQ6:AMQ10 AWM6:AWM10 BGI6:BGI10 BQE6:BQE10 CAA6:CAA10 CJW6:CJW10 CTS6:CTS10 DDO6:DDO10 DNK6:DNK10 DXG6:DXG10 EHC6:EHC10 EQY6:EQY10 FAU6:FAU10 FKQ6:FKQ10 FUM6:FUM10 GEI6:GEI10 GOE6:GOE10 GYA6:GYA10 HHW6:HHW10 HRS6:HRS10 IBO6:IBO10 ILK6:ILK10 IVG6:IVG10 JFC6:JFC10 JOY6:JOY10 JYU6:JYU10 KIQ6:KIQ10 KSM6:KSM10 LCI6:LCI10 LME6:LME10 LWA6:LWA10 MFW6:MFW10 MPS6:MPS10 MZO6:MZO10 NJK6:NJK10 NTG6:NTG10 ODC6:ODC10 OMY6:OMY10 OWU6:OWU10 PGQ6:PGQ10 PQM6:PQM10 QAI6:QAI10 QKE6:QKE10 QUA6:QUA10 RDW6:RDW10 RNS6:RNS10 RXO6:RXO10 SHK6:SHK10 SRG6:SRG10 TBC6:TBC10 TKY6:TKY10 TUU6:TUU10 UEQ6:UEQ10 UOM6:UOM10 UYI6:UYI10 VIE6:VIE10 VSA6:VSA10 WBW6:WBW10 WLS6:WLS10 WVO6:WVO10 G65542:G65546 JC65542:JC65546 SY65542:SY65546 ACU65542:ACU65546 AMQ65542:AMQ65546 AWM65542:AWM65546 BGI65542:BGI65546 BQE65542:BQE65546 CAA65542:CAA65546 CJW65542:CJW65546 CTS65542:CTS65546 DDO65542:DDO65546 DNK65542:DNK65546 DXG65542:DXG65546 EHC65542:EHC65546 EQY65542:EQY65546 FAU65542:FAU65546 FKQ65542:FKQ65546 FUM65542:FUM65546 GEI65542:GEI65546 GOE65542:GOE65546 GYA65542:GYA65546 HHW65542:HHW65546 HRS65542:HRS65546 IBO65542:IBO65546 ILK65542:ILK65546 IVG65542:IVG65546 JFC65542:JFC65546 JOY65542:JOY65546 JYU65542:JYU65546 KIQ65542:KIQ65546 KSM65542:KSM65546 LCI65542:LCI65546 LME65542:LME65546 LWA65542:LWA65546 MFW65542:MFW65546 MPS65542:MPS65546 MZO65542:MZO65546 NJK65542:NJK65546 NTG65542:NTG65546 ODC65542:ODC65546 OMY65542:OMY65546 OWU65542:OWU65546 PGQ65542:PGQ65546 PQM65542:PQM65546 QAI65542:QAI65546 QKE65542:QKE65546 QUA65542:QUA65546 RDW65542:RDW65546 RNS65542:RNS65546 RXO65542:RXO65546 SHK65542:SHK65546 SRG65542:SRG65546 TBC65542:TBC65546 TKY65542:TKY65546 TUU65542:TUU65546 UEQ65542:UEQ65546 UOM65542:UOM65546 UYI65542:UYI65546 VIE65542:VIE65546 VSA65542:VSA65546 WBW65542:WBW65546 WLS65542:WLS65546 WVO65542:WVO65546 G131078:G131082 JC131078:JC131082 SY131078:SY131082 ACU131078:ACU131082 AMQ131078:AMQ131082 AWM131078:AWM131082 BGI131078:BGI131082 BQE131078:BQE131082 CAA131078:CAA131082 CJW131078:CJW131082 CTS131078:CTS131082 DDO131078:DDO131082 DNK131078:DNK131082 DXG131078:DXG131082 EHC131078:EHC131082 EQY131078:EQY131082 FAU131078:FAU131082 FKQ131078:FKQ131082 FUM131078:FUM131082 GEI131078:GEI131082 GOE131078:GOE131082 GYA131078:GYA131082 HHW131078:HHW131082 HRS131078:HRS131082 IBO131078:IBO131082 ILK131078:ILK131082 IVG131078:IVG131082 JFC131078:JFC131082 JOY131078:JOY131082 JYU131078:JYU131082 KIQ131078:KIQ131082 KSM131078:KSM131082 LCI131078:LCI131082 LME131078:LME131082 LWA131078:LWA131082 MFW131078:MFW131082 MPS131078:MPS131082 MZO131078:MZO131082 NJK131078:NJK131082 NTG131078:NTG131082 ODC131078:ODC131082 OMY131078:OMY131082 OWU131078:OWU131082 PGQ131078:PGQ131082 PQM131078:PQM131082 QAI131078:QAI131082 QKE131078:QKE131082 QUA131078:QUA131082 RDW131078:RDW131082 RNS131078:RNS131082 RXO131078:RXO131082 SHK131078:SHK131082 SRG131078:SRG131082 TBC131078:TBC131082 TKY131078:TKY131082 TUU131078:TUU131082 UEQ131078:UEQ131082 UOM131078:UOM131082 UYI131078:UYI131082 VIE131078:VIE131082 VSA131078:VSA131082 WBW131078:WBW131082 WLS131078:WLS131082 WVO131078:WVO131082 G196614:G196618 JC196614:JC196618 SY196614:SY196618 ACU196614:ACU196618 AMQ196614:AMQ196618 AWM196614:AWM196618 BGI196614:BGI196618 BQE196614:BQE196618 CAA196614:CAA196618 CJW196614:CJW196618 CTS196614:CTS196618 DDO196614:DDO196618 DNK196614:DNK196618 DXG196614:DXG196618 EHC196614:EHC196618 EQY196614:EQY196618 FAU196614:FAU196618 FKQ196614:FKQ196618 FUM196614:FUM196618 GEI196614:GEI196618 GOE196614:GOE196618 GYA196614:GYA196618 HHW196614:HHW196618 HRS196614:HRS196618 IBO196614:IBO196618 ILK196614:ILK196618 IVG196614:IVG196618 JFC196614:JFC196618 JOY196614:JOY196618 JYU196614:JYU196618 KIQ196614:KIQ196618 KSM196614:KSM196618 LCI196614:LCI196618 LME196614:LME196618 LWA196614:LWA196618 MFW196614:MFW196618 MPS196614:MPS196618 MZO196614:MZO196618 NJK196614:NJK196618 NTG196614:NTG196618 ODC196614:ODC196618 OMY196614:OMY196618 OWU196614:OWU196618 PGQ196614:PGQ196618 PQM196614:PQM196618 QAI196614:QAI196618 QKE196614:QKE196618 QUA196614:QUA196618 RDW196614:RDW196618 RNS196614:RNS196618 RXO196614:RXO196618 SHK196614:SHK196618 SRG196614:SRG196618 TBC196614:TBC196618 TKY196614:TKY196618 TUU196614:TUU196618 UEQ196614:UEQ196618 UOM196614:UOM196618 UYI196614:UYI196618 VIE196614:VIE196618 VSA196614:VSA196618 WBW196614:WBW196618 WLS196614:WLS196618 WVO196614:WVO196618 G262150:G262154 JC262150:JC262154 SY262150:SY262154 ACU262150:ACU262154 AMQ262150:AMQ262154 AWM262150:AWM262154 BGI262150:BGI262154 BQE262150:BQE262154 CAA262150:CAA262154 CJW262150:CJW262154 CTS262150:CTS262154 DDO262150:DDO262154 DNK262150:DNK262154 DXG262150:DXG262154 EHC262150:EHC262154 EQY262150:EQY262154 FAU262150:FAU262154 FKQ262150:FKQ262154 FUM262150:FUM262154 GEI262150:GEI262154 GOE262150:GOE262154 GYA262150:GYA262154 HHW262150:HHW262154 HRS262150:HRS262154 IBO262150:IBO262154 ILK262150:ILK262154 IVG262150:IVG262154 JFC262150:JFC262154 JOY262150:JOY262154 JYU262150:JYU262154 KIQ262150:KIQ262154 KSM262150:KSM262154 LCI262150:LCI262154 LME262150:LME262154 LWA262150:LWA262154 MFW262150:MFW262154 MPS262150:MPS262154 MZO262150:MZO262154 NJK262150:NJK262154 NTG262150:NTG262154 ODC262150:ODC262154 OMY262150:OMY262154 OWU262150:OWU262154 PGQ262150:PGQ262154 PQM262150:PQM262154 QAI262150:QAI262154 QKE262150:QKE262154 QUA262150:QUA262154 RDW262150:RDW262154 RNS262150:RNS262154 RXO262150:RXO262154 SHK262150:SHK262154 SRG262150:SRG262154 TBC262150:TBC262154 TKY262150:TKY262154 TUU262150:TUU262154 UEQ262150:UEQ262154 UOM262150:UOM262154 UYI262150:UYI262154 VIE262150:VIE262154 VSA262150:VSA262154 WBW262150:WBW262154 WLS262150:WLS262154 WVO262150:WVO262154 G327686:G327690 JC327686:JC327690 SY327686:SY327690 ACU327686:ACU327690 AMQ327686:AMQ327690 AWM327686:AWM327690 BGI327686:BGI327690 BQE327686:BQE327690 CAA327686:CAA327690 CJW327686:CJW327690 CTS327686:CTS327690 DDO327686:DDO327690 DNK327686:DNK327690 DXG327686:DXG327690 EHC327686:EHC327690 EQY327686:EQY327690 FAU327686:FAU327690 FKQ327686:FKQ327690 FUM327686:FUM327690 GEI327686:GEI327690 GOE327686:GOE327690 GYA327686:GYA327690 HHW327686:HHW327690 HRS327686:HRS327690 IBO327686:IBO327690 ILK327686:ILK327690 IVG327686:IVG327690 JFC327686:JFC327690 JOY327686:JOY327690 JYU327686:JYU327690 KIQ327686:KIQ327690 KSM327686:KSM327690 LCI327686:LCI327690 LME327686:LME327690 LWA327686:LWA327690 MFW327686:MFW327690 MPS327686:MPS327690 MZO327686:MZO327690 NJK327686:NJK327690 NTG327686:NTG327690 ODC327686:ODC327690 OMY327686:OMY327690 OWU327686:OWU327690 PGQ327686:PGQ327690 PQM327686:PQM327690 QAI327686:QAI327690 QKE327686:QKE327690 QUA327686:QUA327690 RDW327686:RDW327690 RNS327686:RNS327690 RXO327686:RXO327690 SHK327686:SHK327690 SRG327686:SRG327690 TBC327686:TBC327690 TKY327686:TKY327690 TUU327686:TUU327690 UEQ327686:UEQ327690 UOM327686:UOM327690 UYI327686:UYI327690 VIE327686:VIE327690 VSA327686:VSA327690 WBW327686:WBW327690 WLS327686:WLS327690 WVO327686:WVO327690 G393222:G393226 JC393222:JC393226 SY393222:SY393226 ACU393222:ACU393226 AMQ393222:AMQ393226 AWM393222:AWM393226 BGI393222:BGI393226 BQE393222:BQE393226 CAA393222:CAA393226 CJW393222:CJW393226 CTS393222:CTS393226 DDO393222:DDO393226 DNK393222:DNK393226 DXG393222:DXG393226 EHC393222:EHC393226 EQY393222:EQY393226 FAU393222:FAU393226 FKQ393222:FKQ393226 FUM393222:FUM393226 GEI393222:GEI393226 GOE393222:GOE393226 GYA393222:GYA393226 HHW393222:HHW393226 HRS393222:HRS393226 IBO393222:IBO393226 ILK393222:ILK393226 IVG393222:IVG393226 JFC393222:JFC393226 JOY393222:JOY393226 JYU393222:JYU393226 KIQ393222:KIQ393226 KSM393222:KSM393226 LCI393222:LCI393226 LME393222:LME393226 LWA393222:LWA393226 MFW393222:MFW393226 MPS393222:MPS393226 MZO393222:MZO393226 NJK393222:NJK393226 NTG393222:NTG393226 ODC393222:ODC393226 OMY393222:OMY393226 OWU393222:OWU393226 PGQ393222:PGQ393226 PQM393222:PQM393226 QAI393222:QAI393226 QKE393222:QKE393226 QUA393222:QUA393226 RDW393222:RDW393226 RNS393222:RNS393226 RXO393222:RXO393226 SHK393222:SHK393226 SRG393222:SRG393226 TBC393222:TBC393226 TKY393222:TKY393226 TUU393222:TUU393226 UEQ393222:UEQ393226 UOM393222:UOM393226 UYI393222:UYI393226 VIE393222:VIE393226 VSA393222:VSA393226 WBW393222:WBW393226 WLS393222:WLS393226 WVO393222:WVO393226 G458758:G458762 JC458758:JC458762 SY458758:SY458762 ACU458758:ACU458762 AMQ458758:AMQ458762 AWM458758:AWM458762 BGI458758:BGI458762 BQE458758:BQE458762 CAA458758:CAA458762 CJW458758:CJW458762 CTS458758:CTS458762 DDO458758:DDO458762 DNK458758:DNK458762 DXG458758:DXG458762 EHC458758:EHC458762 EQY458758:EQY458762 FAU458758:FAU458762 FKQ458758:FKQ458762 FUM458758:FUM458762 GEI458758:GEI458762 GOE458758:GOE458762 GYA458758:GYA458762 HHW458758:HHW458762 HRS458758:HRS458762 IBO458758:IBO458762 ILK458758:ILK458762 IVG458758:IVG458762 JFC458758:JFC458762 JOY458758:JOY458762 JYU458758:JYU458762 KIQ458758:KIQ458762 KSM458758:KSM458762 LCI458758:LCI458762 LME458758:LME458762 LWA458758:LWA458762 MFW458758:MFW458762 MPS458758:MPS458762 MZO458758:MZO458762 NJK458758:NJK458762 NTG458758:NTG458762 ODC458758:ODC458762 OMY458758:OMY458762 OWU458758:OWU458762 PGQ458758:PGQ458762 PQM458758:PQM458762 QAI458758:QAI458762 QKE458758:QKE458762 QUA458758:QUA458762 RDW458758:RDW458762 RNS458758:RNS458762 RXO458758:RXO458762 SHK458758:SHK458762 SRG458758:SRG458762 TBC458758:TBC458762 TKY458758:TKY458762 TUU458758:TUU458762 UEQ458758:UEQ458762 UOM458758:UOM458762 UYI458758:UYI458762 VIE458758:VIE458762 VSA458758:VSA458762 WBW458758:WBW458762 WLS458758:WLS458762 WVO458758:WVO458762 G524294:G524298 JC524294:JC524298 SY524294:SY524298 ACU524294:ACU524298 AMQ524294:AMQ524298 AWM524294:AWM524298 BGI524294:BGI524298 BQE524294:BQE524298 CAA524294:CAA524298 CJW524294:CJW524298 CTS524294:CTS524298 DDO524294:DDO524298 DNK524294:DNK524298 DXG524294:DXG524298 EHC524294:EHC524298 EQY524294:EQY524298 FAU524294:FAU524298 FKQ524294:FKQ524298 FUM524294:FUM524298 GEI524294:GEI524298 GOE524294:GOE524298 GYA524294:GYA524298 HHW524294:HHW524298 HRS524294:HRS524298 IBO524294:IBO524298 ILK524294:ILK524298 IVG524294:IVG524298 JFC524294:JFC524298 JOY524294:JOY524298 JYU524294:JYU524298 KIQ524294:KIQ524298 KSM524294:KSM524298 LCI524294:LCI524298 LME524294:LME524298 LWA524294:LWA524298 MFW524294:MFW524298 MPS524294:MPS524298 MZO524294:MZO524298 NJK524294:NJK524298 NTG524294:NTG524298 ODC524294:ODC524298 OMY524294:OMY524298 OWU524294:OWU524298 PGQ524294:PGQ524298 PQM524294:PQM524298 QAI524294:QAI524298 QKE524294:QKE524298 QUA524294:QUA524298 RDW524294:RDW524298 RNS524294:RNS524298 RXO524294:RXO524298 SHK524294:SHK524298 SRG524294:SRG524298 TBC524294:TBC524298 TKY524294:TKY524298 TUU524294:TUU524298 UEQ524294:UEQ524298 UOM524294:UOM524298 UYI524294:UYI524298 VIE524294:VIE524298 VSA524294:VSA524298 WBW524294:WBW524298 WLS524294:WLS524298 WVO524294:WVO524298 G589830:G589834 JC589830:JC589834 SY589830:SY589834 ACU589830:ACU589834 AMQ589830:AMQ589834 AWM589830:AWM589834 BGI589830:BGI589834 BQE589830:BQE589834 CAA589830:CAA589834 CJW589830:CJW589834 CTS589830:CTS589834 DDO589830:DDO589834 DNK589830:DNK589834 DXG589830:DXG589834 EHC589830:EHC589834 EQY589830:EQY589834 FAU589830:FAU589834 FKQ589830:FKQ589834 FUM589830:FUM589834 GEI589830:GEI589834 GOE589830:GOE589834 GYA589830:GYA589834 HHW589830:HHW589834 HRS589830:HRS589834 IBO589830:IBO589834 ILK589830:ILK589834 IVG589830:IVG589834 JFC589830:JFC589834 JOY589830:JOY589834 JYU589830:JYU589834 KIQ589830:KIQ589834 KSM589830:KSM589834 LCI589830:LCI589834 LME589830:LME589834 LWA589830:LWA589834 MFW589830:MFW589834 MPS589830:MPS589834 MZO589830:MZO589834 NJK589830:NJK589834 NTG589830:NTG589834 ODC589830:ODC589834 OMY589830:OMY589834 OWU589830:OWU589834 PGQ589830:PGQ589834 PQM589830:PQM589834 QAI589830:QAI589834 QKE589830:QKE589834 QUA589830:QUA589834 RDW589830:RDW589834 RNS589830:RNS589834 RXO589830:RXO589834 SHK589830:SHK589834 SRG589830:SRG589834 TBC589830:TBC589834 TKY589830:TKY589834 TUU589830:TUU589834 UEQ589830:UEQ589834 UOM589830:UOM589834 UYI589830:UYI589834 VIE589830:VIE589834 VSA589830:VSA589834 WBW589830:WBW589834 WLS589830:WLS589834 WVO589830:WVO589834 G655366:G655370 JC655366:JC655370 SY655366:SY655370 ACU655366:ACU655370 AMQ655366:AMQ655370 AWM655366:AWM655370 BGI655366:BGI655370 BQE655366:BQE655370 CAA655366:CAA655370 CJW655366:CJW655370 CTS655366:CTS655370 DDO655366:DDO655370 DNK655366:DNK655370 DXG655366:DXG655370 EHC655366:EHC655370 EQY655366:EQY655370 FAU655366:FAU655370 FKQ655366:FKQ655370 FUM655366:FUM655370 GEI655366:GEI655370 GOE655366:GOE655370 GYA655366:GYA655370 HHW655366:HHW655370 HRS655366:HRS655370 IBO655366:IBO655370 ILK655366:ILK655370 IVG655366:IVG655370 JFC655366:JFC655370 JOY655366:JOY655370 JYU655366:JYU655370 KIQ655366:KIQ655370 KSM655366:KSM655370 LCI655366:LCI655370 LME655366:LME655370 LWA655366:LWA655370 MFW655366:MFW655370 MPS655366:MPS655370 MZO655366:MZO655370 NJK655366:NJK655370 NTG655366:NTG655370 ODC655366:ODC655370 OMY655366:OMY655370 OWU655366:OWU655370 PGQ655366:PGQ655370 PQM655366:PQM655370 QAI655366:QAI655370 QKE655366:QKE655370 QUA655366:QUA655370 RDW655366:RDW655370 RNS655366:RNS655370 RXO655366:RXO655370 SHK655366:SHK655370 SRG655366:SRG655370 TBC655366:TBC655370 TKY655366:TKY655370 TUU655366:TUU655370 UEQ655366:UEQ655370 UOM655366:UOM655370 UYI655366:UYI655370 VIE655366:VIE655370 VSA655366:VSA655370 WBW655366:WBW655370 WLS655366:WLS655370 WVO655366:WVO655370 G720902:G720906 JC720902:JC720906 SY720902:SY720906 ACU720902:ACU720906 AMQ720902:AMQ720906 AWM720902:AWM720906 BGI720902:BGI720906 BQE720902:BQE720906 CAA720902:CAA720906 CJW720902:CJW720906 CTS720902:CTS720906 DDO720902:DDO720906 DNK720902:DNK720906 DXG720902:DXG720906 EHC720902:EHC720906 EQY720902:EQY720906 FAU720902:FAU720906 FKQ720902:FKQ720906 FUM720902:FUM720906 GEI720902:GEI720906 GOE720902:GOE720906 GYA720902:GYA720906 HHW720902:HHW720906 HRS720902:HRS720906 IBO720902:IBO720906 ILK720902:ILK720906 IVG720902:IVG720906 JFC720902:JFC720906 JOY720902:JOY720906 JYU720902:JYU720906 KIQ720902:KIQ720906 KSM720902:KSM720906 LCI720902:LCI720906 LME720902:LME720906 LWA720902:LWA720906 MFW720902:MFW720906 MPS720902:MPS720906 MZO720902:MZO720906 NJK720902:NJK720906 NTG720902:NTG720906 ODC720902:ODC720906 OMY720902:OMY720906 OWU720902:OWU720906 PGQ720902:PGQ720906 PQM720902:PQM720906 QAI720902:QAI720906 QKE720902:QKE720906 QUA720902:QUA720906 RDW720902:RDW720906 RNS720902:RNS720906 RXO720902:RXO720906 SHK720902:SHK720906 SRG720902:SRG720906 TBC720902:TBC720906 TKY720902:TKY720906 TUU720902:TUU720906 UEQ720902:UEQ720906 UOM720902:UOM720906 UYI720902:UYI720906 VIE720902:VIE720906 VSA720902:VSA720906 WBW720902:WBW720906 WLS720902:WLS720906 WVO720902:WVO720906 G786438:G786442 JC786438:JC786442 SY786438:SY786442 ACU786438:ACU786442 AMQ786438:AMQ786442 AWM786438:AWM786442 BGI786438:BGI786442 BQE786438:BQE786442 CAA786438:CAA786442 CJW786438:CJW786442 CTS786438:CTS786442 DDO786438:DDO786442 DNK786438:DNK786442 DXG786438:DXG786442 EHC786438:EHC786442 EQY786438:EQY786442 FAU786438:FAU786442 FKQ786438:FKQ786442 FUM786438:FUM786442 GEI786438:GEI786442 GOE786438:GOE786442 GYA786438:GYA786442 HHW786438:HHW786442 HRS786438:HRS786442 IBO786438:IBO786442 ILK786438:ILK786442 IVG786438:IVG786442 JFC786438:JFC786442 JOY786438:JOY786442 JYU786438:JYU786442 KIQ786438:KIQ786442 KSM786438:KSM786442 LCI786438:LCI786442 LME786438:LME786442 LWA786438:LWA786442 MFW786438:MFW786442 MPS786438:MPS786442 MZO786438:MZO786442 NJK786438:NJK786442 NTG786438:NTG786442 ODC786438:ODC786442 OMY786438:OMY786442 OWU786438:OWU786442 PGQ786438:PGQ786442 PQM786438:PQM786442 QAI786438:QAI786442 QKE786438:QKE786442 QUA786438:QUA786442 RDW786438:RDW786442 RNS786438:RNS786442 RXO786438:RXO786442 SHK786438:SHK786442 SRG786438:SRG786442 TBC786438:TBC786442 TKY786438:TKY786442 TUU786438:TUU786442 UEQ786438:UEQ786442 UOM786438:UOM786442 UYI786438:UYI786442 VIE786438:VIE786442 VSA786438:VSA786442 WBW786438:WBW786442 WLS786438:WLS786442 WVO786438:WVO786442 G851974:G851978 JC851974:JC851978 SY851974:SY851978 ACU851974:ACU851978 AMQ851974:AMQ851978 AWM851974:AWM851978 BGI851974:BGI851978 BQE851974:BQE851978 CAA851974:CAA851978 CJW851974:CJW851978 CTS851974:CTS851978 DDO851974:DDO851978 DNK851974:DNK851978 DXG851974:DXG851978 EHC851974:EHC851978 EQY851974:EQY851978 FAU851974:FAU851978 FKQ851974:FKQ851978 FUM851974:FUM851978 GEI851974:GEI851978 GOE851974:GOE851978 GYA851974:GYA851978 HHW851974:HHW851978 HRS851974:HRS851978 IBO851974:IBO851978 ILK851974:ILK851978 IVG851974:IVG851978 JFC851974:JFC851978 JOY851974:JOY851978 JYU851974:JYU851978 KIQ851974:KIQ851978 KSM851974:KSM851978 LCI851974:LCI851978 LME851974:LME851978 LWA851974:LWA851978 MFW851974:MFW851978 MPS851974:MPS851978 MZO851974:MZO851978 NJK851974:NJK851978 NTG851974:NTG851978 ODC851974:ODC851978 OMY851974:OMY851978 OWU851974:OWU851978 PGQ851974:PGQ851978 PQM851974:PQM851978 QAI851974:QAI851978 QKE851974:QKE851978 QUA851974:QUA851978 RDW851974:RDW851978 RNS851974:RNS851978 RXO851974:RXO851978 SHK851974:SHK851978 SRG851974:SRG851978 TBC851974:TBC851978 TKY851974:TKY851978 TUU851974:TUU851978 UEQ851974:UEQ851978 UOM851974:UOM851978 UYI851974:UYI851978 VIE851974:VIE851978 VSA851974:VSA851978 WBW851974:WBW851978 WLS851974:WLS851978 WVO851974:WVO851978 G917510:G917514 JC917510:JC917514 SY917510:SY917514 ACU917510:ACU917514 AMQ917510:AMQ917514 AWM917510:AWM917514 BGI917510:BGI917514 BQE917510:BQE917514 CAA917510:CAA917514 CJW917510:CJW917514 CTS917510:CTS917514 DDO917510:DDO917514 DNK917510:DNK917514 DXG917510:DXG917514 EHC917510:EHC917514 EQY917510:EQY917514 FAU917510:FAU917514 FKQ917510:FKQ917514 FUM917510:FUM917514 GEI917510:GEI917514 GOE917510:GOE917514 GYA917510:GYA917514 HHW917510:HHW917514 HRS917510:HRS917514 IBO917510:IBO917514 ILK917510:ILK917514 IVG917510:IVG917514 JFC917510:JFC917514 JOY917510:JOY917514 JYU917510:JYU917514 KIQ917510:KIQ917514 KSM917510:KSM917514 LCI917510:LCI917514 LME917510:LME917514 LWA917510:LWA917514 MFW917510:MFW917514 MPS917510:MPS917514 MZO917510:MZO917514 NJK917510:NJK917514 NTG917510:NTG917514 ODC917510:ODC917514 OMY917510:OMY917514 OWU917510:OWU917514 PGQ917510:PGQ917514 PQM917510:PQM917514 QAI917510:QAI917514 QKE917510:QKE917514 QUA917510:QUA917514 RDW917510:RDW917514 RNS917510:RNS917514 RXO917510:RXO917514 SHK917510:SHK917514 SRG917510:SRG917514 TBC917510:TBC917514 TKY917510:TKY917514 TUU917510:TUU917514 UEQ917510:UEQ917514 UOM917510:UOM917514 UYI917510:UYI917514 VIE917510:VIE917514 VSA917510:VSA917514 WBW917510:WBW917514 WLS917510:WLS917514 WVO917510:WVO917514 G983046:G983050 JC983046:JC983050 SY983046:SY983050 ACU983046:ACU983050 AMQ983046:AMQ983050 AWM983046:AWM983050 BGI983046:BGI983050 BQE983046:BQE983050 CAA983046:CAA983050 CJW983046:CJW983050 CTS983046:CTS983050 DDO983046:DDO983050 DNK983046:DNK983050 DXG983046:DXG983050 EHC983046:EHC983050 EQY983046:EQY983050 FAU983046:FAU983050 FKQ983046:FKQ983050 FUM983046:FUM983050 GEI983046:GEI983050 GOE983046:GOE983050 GYA983046:GYA983050 HHW983046:HHW983050 HRS983046:HRS983050 IBO983046:IBO983050 ILK983046:ILK983050 IVG983046:IVG983050 JFC983046:JFC983050 JOY983046:JOY983050 JYU983046:JYU983050 KIQ983046:KIQ983050 KSM983046:KSM983050 LCI983046:LCI983050 LME983046:LME983050 LWA983046:LWA983050 MFW983046:MFW983050 MPS983046:MPS983050 MZO983046:MZO983050 NJK983046:NJK983050 NTG983046:NTG983050 ODC983046:ODC983050 OMY983046:OMY983050 OWU983046:OWU983050 PGQ983046:PGQ983050 PQM983046:PQM983050 QAI983046:QAI983050 QKE983046:QKE983050 QUA983046:QUA983050 RDW983046:RDW983050 RNS983046:RNS983050 RXO983046:RXO983050 SHK983046:SHK983050 SRG983046:SRG983050 TBC983046:TBC983050 TKY983046:TKY983050 TUU983046:TUU983050 UEQ983046:UEQ983050 UOM983046:UOM983050 UYI983046:UYI983050 VIE983046:VIE983050 VSA983046:VSA983050 WBW983046:WBW983050 WLS983046:WLS983050 WVO983046:WVO983050"/>
    <dataValidation allowBlank="1" showInputMessage="1" showErrorMessage="1" promptTitle="OBJETOS O SUJETOS QUE PROPICIAN" prompt="Externos_x000a_Personas_x000a_Desastres Naturales_x000a_Errores en los procedimientos_x000a_Instalaciones_x000a_Materiales_x000a_Fallas en la tecnología" sqref="F6:F10 JB6:JB10 SX6:SX10 ACT6:ACT10 AMP6:AMP10 AWL6:AWL10 BGH6:BGH10 BQD6:BQD10 BZZ6:BZZ10 CJV6:CJV10 CTR6:CTR10 DDN6:DDN10 DNJ6:DNJ10 DXF6:DXF10 EHB6:EHB10 EQX6:EQX10 FAT6:FAT10 FKP6:FKP10 FUL6:FUL10 GEH6:GEH10 GOD6:GOD10 GXZ6:GXZ10 HHV6:HHV10 HRR6:HRR10 IBN6:IBN10 ILJ6:ILJ10 IVF6:IVF10 JFB6:JFB10 JOX6:JOX10 JYT6:JYT10 KIP6:KIP10 KSL6:KSL10 LCH6:LCH10 LMD6:LMD10 LVZ6:LVZ10 MFV6:MFV10 MPR6:MPR10 MZN6:MZN10 NJJ6:NJJ10 NTF6:NTF10 ODB6:ODB10 OMX6:OMX10 OWT6:OWT10 PGP6:PGP10 PQL6:PQL10 QAH6:QAH10 QKD6:QKD10 QTZ6:QTZ10 RDV6:RDV10 RNR6:RNR10 RXN6:RXN10 SHJ6:SHJ10 SRF6:SRF10 TBB6:TBB10 TKX6:TKX10 TUT6:TUT10 UEP6:UEP10 UOL6:UOL10 UYH6:UYH10 VID6:VID10 VRZ6:VRZ10 WBV6:WBV10 WLR6:WLR10 WVN6:WVN10 F65542:F65546 JB65542:JB65546 SX65542:SX65546 ACT65542:ACT65546 AMP65542:AMP65546 AWL65542:AWL65546 BGH65542:BGH65546 BQD65542:BQD65546 BZZ65542:BZZ65546 CJV65542:CJV65546 CTR65542:CTR65546 DDN65542:DDN65546 DNJ65542:DNJ65546 DXF65542:DXF65546 EHB65542:EHB65546 EQX65542:EQX65546 FAT65542:FAT65546 FKP65542:FKP65546 FUL65542:FUL65546 GEH65542:GEH65546 GOD65542:GOD65546 GXZ65542:GXZ65546 HHV65542:HHV65546 HRR65542:HRR65546 IBN65542:IBN65546 ILJ65542:ILJ65546 IVF65542:IVF65546 JFB65542:JFB65546 JOX65542:JOX65546 JYT65542:JYT65546 KIP65542:KIP65546 KSL65542:KSL65546 LCH65542:LCH65546 LMD65542:LMD65546 LVZ65542:LVZ65546 MFV65542:MFV65546 MPR65542:MPR65546 MZN65542:MZN65546 NJJ65542:NJJ65546 NTF65542:NTF65546 ODB65542:ODB65546 OMX65542:OMX65546 OWT65542:OWT65546 PGP65542:PGP65546 PQL65542:PQL65546 QAH65542:QAH65546 QKD65542:QKD65546 QTZ65542:QTZ65546 RDV65542:RDV65546 RNR65542:RNR65546 RXN65542:RXN65546 SHJ65542:SHJ65546 SRF65542:SRF65546 TBB65542:TBB65546 TKX65542:TKX65546 TUT65542:TUT65546 UEP65542:UEP65546 UOL65542:UOL65546 UYH65542:UYH65546 VID65542:VID65546 VRZ65542:VRZ65546 WBV65542:WBV65546 WLR65542:WLR65546 WVN65542:WVN65546 F131078:F131082 JB131078:JB131082 SX131078:SX131082 ACT131078:ACT131082 AMP131078:AMP131082 AWL131078:AWL131082 BGH131078:BGH131082 BQD131078:BQD131082 BZZ131078:BZZ131082 CJV131078:CJV131082 CTR131078:CTR131082 DDN131078:DDN131082 DNJ131078:DNJ131082 DXF131078:DXF131082 EHB131078:EHB131082 EQX131078:EQX131082 FAT131078:FAT131082 FKP131078:FKP131082 FUL131078:FUL131082 GEH131078:GEH131082 GOD131078:GOD131082 GXZ131078:GXZ131082 HHV131078:HHV131082 HRR131078:HRR131082 IBN131078:IBN131082 ILJ131078:ILJ131082 IVF131078:IVF131082 JFB131078:JFB131082 JOX131078:JOX131082 JYT131078:JYT131082 KIP131078:KIP131082 KSL131078:KSL131082 LCH131078:LCH131082 LMD131078:LMD131082 LVZ131078:LVZ131082 MFV131078:MFV131082 MPR131078:MPR131082 MZN131078:MZN131082 NJJ131078:NJJ131082 NTF131078:NTF131082 ODB131078:ODB131082 OMX131078:OMX131082 OWT131078:OWT131082 PGP131078:PGP131082 PQL131078:PQL131082 QAH131078:QAH131082 QKD131078:QKD131082 QTZ131078:QTZ131082 RDV131078:RDV131082 RNR131078:RNR131082 RXN131078:RXN131082 SHJ131078:SHJ131082 SRF131078:SRF131082 TBB131078:TBB131082 TKX131078:TKX131082 TUT131078:TUT131082 UEP131078:UEP131082 UOL131078:UOL131082 UYH131078:UYH131082 VID131078:VID131082 VRZ131078:VRZ131082 WBV131078:WBV131082 WLR131078:WLR131082 WVN131078:WVN131082 F196614:F196618 JB196614:JB196618 SX196614:SX196618 ACT196614:ACT196618 AMP196614:AMP196618 AWL196614:AWL196618 BGH196614:BGH196618 BQD196614:BQD196618 BZZ196614:BZZ196618 CJV196614:CJV196618 CTR196614:CTR196618 DDN196614:DDN196618 DNJ196614:DNJ196618 DXF196614:DXF196618 EHB196614:EHB196618 EQX196614:EQX196618 FAT196614:FAT196618 FKP196614:FKP196618 FUL196614:FUL196618 GEH196614:GEH196618 GOD196614:GOD196618 GXZ196614:GXZ196618 HHV196614:HHV196618 HRR196614:HRR196618 IBN196614:IBN196618 ILJ196614:ILJ196618 IVF196614:IVF196618 JFB196614:JFB196618 JOX196614:JOX196618 JYT196614:JYT196618 KIP196614:KIP196618 KSL196614:KSL196618 LCH196614:LCH196618 LMD196614:LMD196618 LVZ196614:LVZ196618 MFV196614:MFV196618 MPR196614:MPR196618 MZN196614:MZN196618 NJJ196614:NJJ196618 NTF196614:NTF196618 ODB196614:ODB196618 OMX196614:OMX196618 OWT196614:OWT196618 PGP196614:PGP196618 PQL196614:PQL196618 QAH196614:QAH196618 QKD196614:QKD196618 QTZ196614:QTZ196618 RDV196614:RDV196618 RNR196614:RNR196618 RXN196614:RXN196618 SHJ196614:SHJ196618 SRF196614:SRF196618 TBB196614:TBB196618 TKX196614:TKX196618 TUT196614:TUT196618 UEP196614:UEP196618 UOL196614:UOL196618 UYH196614:UYH196618 VID196614:VID196618 VRZ196614:VRZ196618 WBV196614:WBV196618 WLR196614:WLR196618 WVN196614:WVN196618 F262150:F262154 JB262150:JB262154 SX262150:SX262154 ACT262150:ACT262154 AMP262150:AMP262154 AWL262150:AWL262154 BGH262150:BGH262154 BQD262150:BQD262154 BZZ262150:BZZ262154 CJV262150:CJV262154 CTR262150:CTR262154 DDN262150:DDN262154 DNJ262150:DNJ262154 DXF262150:DXF262154 EHB262150:EHB262154 EQX262150:EQX262154 FAT262150:FAT262154 FKP262150:FKP262154 FUL262150:FUL262154 GEH262150:GEH262154 GOD262150:GOD262154 GXZ262150:GXZ262154 HHV262150:HHV262154 HRR262150:HRR262154 IBN262150:IBN262154 ILJ262150:ILJ262154 IVF262150:IVF262154 JFB262150:JFB262154 JOX262150:JOX262154 JYT262150:JYT262154 KIP262150:KIP262154 KSL262150:KSL262154 LCH262150:LCH262154 LMD262150:LMD262154 LVZ262150:LVZ262154 MFV262150:MFV262154 MPR262150:MPR262154 MZN262150:MZN262154 NJJ262150:NJJ262154 NTF262150:NTF262154 ODB262150:ODB262154 OMX262150:OMX262154 OWT262150:OWT262154 PGP262150:PGP262154 PQL262150:PQL262154 QAH262150:QAH262154 QKD262150:QKD262154 QTZ262150:QTZ262154 RDV262150:RDV262154 RNR262150:RNR262154 RXN262150:RXN262154 SHJ262150:SHJ262154 SRF262150:SRF262154 TBB262150:TBB262154 TKX262150:TKX262154 TUT262150:TUT262154 UEP262150:UEP262154 UOL262150:UOL262154 UYH262150:UYH262154 VID262150:VID262154 VRZ262150:VRZ262154 WBV262150:WBV262154 WLR262150:WLR262154 WVN262150:WVN262154 F327686:F327690 JB327686:JB327690 SX327686:SX327690 ACT327686:ACT327690 AMP327686:AMP327690 AWL327686:AWL327690 BGH327686:BGH327690 BQD327686:BQD327690 BZZ327686:BZZ327690 CJV327686:CJV327690 CTR327686:CTR327690 DDN327686:DDN327690 DNJ327686:DNJ327690 DXF327686:DXF327690 EHB327686:EHB327690 EQX327686:EQX327690 FAT327686:FAT327690 FKP327686:FKP327690 FUL327686:FUL327690 GEH327686:GEH327690 GOD327686:GOD327690 GXZ327686:GXZ327690 HHV327686:HHV327690 HRR327686:HRR327690 IBN327686:IBN327690 ILJ327686:ILJ327690 IVF327686:IVF327690 JFB327686:JFB327690 JOX327686:JOX327690 JYT327686:JYT327690 KIP327686:KIP327690 KSL327686:KSL327690 LCH327686:LCH327690 LMD327686:LMD327690 LVZ327686:LVZ327690 MFV327686:MFV327690 MPR327686:MPR327690 MZN327686:MZN327690 NJJ327686:NJJ327690 NTF327686:NTF327690 ODB327686:ODB327690 OMX327686:OMX327690 OWT327686:OWT327690 PGP327686:PGP327690 PQL327686:PQL327690 QAH327686:QAH327690 QKD327686:QKD327690 QTZ327686:QTZ327690 RDV327686:RDV327690 RNR327686:RNR327690 RXN327686:RXN327690 SHJ327686:SHJ327690 SRF327686:SRF327690 TBB327686:TBB327690 TKX327686:TKX327690 TUT327686:TUT327690 UEP327686:UEP327690 UOL327686:UOL327690 UYH327686:UYH327690 VID327686:VID327690 VRZ327686:VRZ327690 WBV327686:WBV327690 WLR327686:WLR327690 WVN327686:WVN327690 F393222:F393226 JB393222:JB393226 SX393222:SX393226 ACT393222:ACT393226 AMP393222:AMP393226 AWL393222:AWL393226 BGH393222:BGH393226 BQD393222:BQD393226 BZZ393222:BZZ393226 CJV393222:CJV393226 CTR393222:CTR393226 DDN393222:DDN393226 DNJ393222:DNJ393226 DXF393222:DXF393226 EHB393222:EHB393226 EQX393222:EQX393226 FAT393222:FAT393226 FKP393222:FKP393226 FUL393222:FUL393226 GEH393222:GEH393226 GOD393222:GOD393226 GXZ393222:GXZ393226 HHV393222:HHV393226 HRR393222:HRR393226 IBN393222:IBN393226 ILJ393222:ILJ393226 IVF393222:IVF393226 JFB393222:JFB393226 JOX393222:JOX393226 JYT393222:JYT393226 KIP393222:KIP393226 KSL393222:KSL393226 LCH393222:LCH393226 LMD393222:LMD393226 LVZ393222:LVZ393226 MFV393222:MFV393226 MPR393222:MPR393226 MZN393222:MZN393226 NJJ393222:NJJ393226 NTF393222:NTF393226 ODB393222:ODB393226 OMX393222:OMX393226 OWT393222:OWT393226 PGP393222:PGP393226 PQL393222:PQL393226 QAH393222:QAH393226 QKD393222:QKD393226 QTZ393222:QTZ393226 RDV393222:RDV393226 RNR393222:RNR393226 RXN393222:RXN393226 SHJ393222:SHJ393226 SRF393222:SRF393226 TBB393222:TBB393226 TKX393222:TKX393226 TUT393222:TUT393226 UEP393222:UEP393226 UOL393222:UOL393226 UYH393222:UYH393226 VID393222:VID393226 VRZ393222:VRZ393226 WBV393222:WBV393226 WLR393222:WLR393226 WVN393222:WVN393226 F458758:F458762 JB458758:JB458762 SX458758:SX458762 ACT458758:ACT458762 AMP458758:AMP458762 AWL458758:AWL458762 BGH458758:BGH458762 BQD458758:BQD458762 BZZ458758:BZZ458762 CJV458758:CJV458762 CTR458758:CTR458762 DDN458758:DDN458762 DNJ458758:DNJ458762 DXF458758:DXF458762 EHB458758:EHB458762 EQX458758:EQX458762 FAT458758:FAT458762 FKP458758:FKP458762 FUL458758:FUL458762 GEH458758:GEH458762 GOD458758:GOD458762 GXZ458758:GXZ458762 HHV458758:HHV458762 HRR458758:HRR458762 IBN458758:IBN458762 ILJ458758:ILJ458762 IVF458758:IVF458762 JFB458758:JFB458762 JOX458758:JOX458762 JYT458758:JYT458762 KIP458758:KIP458762 KSL458758:KSL458762 LCH458758:LCH458762 LMD458758:LMD458762 LVZ458758:LVZ458762 MFV458758:MFV458762 MPR458758:MPR458762 MZN458758:MZN458762 NJJ458758:NJJ458762 NTF458758:NTF458762 ODB458758:ODB458762 OMX458758:OMX458762 OWT458758:OWT458762 PGP458758:PGP458762 PQL458758:PQL458762 QAH458758:QAH458762 QKD458758:QKD458762 QTZ458758:QTZ458762 RDV458758:RDV458762 RNR458758:RNR458762 RXN458758:RXN458762 SHJ458758:SHJ458762 SRF458758:SRF458762 TBB458758:TBB458762 TKX458758:TKX458762 TUT458758:TUT458762 UEP458758:UEP458762 UOL458758:UOL458762 UYH458758:UYH458762 VID458758:VID458762 VRZ458758:VRZ458762 WBV458758:WBV458762 WLR458758:WLR458762 WVN458758:WVN458762 F524294:F524298 JB524294:JB524298 SX524294:SX524298 ACT524294:ACT524298 AMP524294:AMP524298 AWL524294:AWL524298 BGH524294:BGH524298 BQD524294:BQD524298 BZZ524294:BZZ524298 CJV524294:CJV524298 CTR524294:CTR524298 DDN524294:DDN524298 DNJ524294:DNJ524298 DXF524294:DXF524298 EHB524294:EHB524298 EQX524294:EQX524298 FAT524294:FAT524298 FKP524294:FKP524298 FUL524294:FUL524298 GEH524294:GEH524298 GOD524294:GOD524298 GXZ524294:GXZ524298 HHV524294:HHV524298 HRR524294:HRR524298 IBN524294:IBN524298 ILJ524294:ILJ524298 IVF524294:IVF524298 JFB524294:JFB524298 JOX524294:JOX524298 JYT524294:JYT524298 KIP524294:KIP524298 KSL524294:KSL524298 LCH524294:LCH524298 LMD524294:LMD524298 LVZ524294:LVZ524298 MFV524294:MFV524298 MPR524294:MPR524298 MZN524294:MZN524298 NJJ524294:NJJ524298 NTF524294:NTF524298 ODB524294:ODB524298 OMX524294:OMX524298 OWT524294:OWT524298 PGP524294:PGP524298 PQL524294:PQL524298 QAH524294:QAH524298 QKD524294:QKD524298 QTZ524294:QTZ524298 RDV524294:RDV524298 RNR524294:RNR524298 RXN524294:RXN524298 SHJ524294:SHJ524298 SRF524294:SRF524298 TBB524294:TBB524298 TKX524294:TKX524298 TUT524294:TUT524298 UEP524294:UEP524298 UOL524294:UOL524298 UYH524294:UYH524298 VID524294:VID524298 VRZ524294:VRZ524298 WBV524294:WBV524298 WLR524294:WLR524298 WVN524294:WVN524298 F589830:F589834 JB589830:JB589834 SX589830:SX589834 ACT589830:ACT589834 AMP589830:AMP589834 AWL589830:AWL589834 BGH589830:BGH589834 BQD589830:BQD589834 BZZ589830:BZZ589834 CJV589830:CJV589834 CTR589830:CTR589834 DDN589830:DDN589834 DNJ589830:DNJ589834 DXF589830:DXF589834 EHB589830:EHB589834 EQX589830:EQX589834 FAT589830:FAT589834 FKP589830:FKP589834 FUL589830:FUL589834 GEH589830:GEH589834 GOD589830:GOD589834 GXZ589830:GXZ589834 HHV589830:HHV589834 HRR589830:HRR589834 IBN589830:IBN589834 ILJ589830:ILJ589834 IVF589830:IVF589834 JFB589830:JFB589834 JOX589830:JOX589834 JYT589830:JYT589834 KIP589830:KIP589834 KSL589830:KSL589834 LCH589830:LCH589834 LMD589830:LMD589834 LVZ589830:LVZ589834 MFV589830:MFV589834 MPR589830:MPR589834 MZN589830:MZN589834 NJJ589830:NJJ589834 NTF589830:NTF589834 ODB589830:ODB589834 OMX589830:OMX589834 OWT589830:OWT589834 PGP589830:PGP589834 PQL589830:PQL589834 QAH589830:QAH589834 QKD589830:QKD589834 QTZ589830:QTZ589834 RDV589830:RDV589834 RNR589830:RNR589834 RXN589830:RXN589834 SHJ589830:SHJ589834 SRF589830:SRF589834 TBB589830:TBB589834 TKX589830:TKX589834 TUT589830:TUT589834 UEP589830:UEP589834 UOL589830:UOL589834 UYH589830:UYH589834 VID589830:VID589834 VRZ589830:VRZ589834 WBV589830:WBV589834 WLR589830:WLR589834 WVN589830:WVN589834 F655366:F655370 JB655366:JB655370 SX655366:SX655370 ACT655366:ACT655370 AMP655366:AMP655370 AWL655366:AWL655370 BGH655366:BGH655370 BQD655366:BQD655370 BZZ655366:BZZ655370 CJV655366:CJV655370 CTR655366:CTR655370 DDN655366:DDN655370 DNJ655366:DNJ655370 DXF655366:DXF655370 EHB655366:EHB655370 EQX655366:EQX655370 FAT655366:FAT655370 FKP655366:FKP655370 FUL655366:FUL655370 GEH655366:GEH655370 GOD655366:GOD655370 GXZ655366:GXZ655370 HHV655366:HHV655370 HRR655366:HRR655370 IBN655366:IBN655370 ILJ655366:ILJ655370 IVF655366:IVF655370 JFB655366:JFB655370 JOX655366:JOX655370 JYT655366:JYT655370 KIP655366:KIP655370 KSL655366:KSL655370 LCH655366:LCH655370 LMD655366:LMD655370 LVZ655366:LVZ655370 MFV655366:MFV655370 MPR655366:MPR655370 MZN655366:MZN655370 NJJ655366:NJJ655370 NTF655366:NTF655370 ODB655366:ODB655370 OMX655366:OMX655370 OWT655366:OWT655370 PGP655366:PGP655370 PQL655366:PQL655370 QAH655366:QAH655370 QKD655366:QKD655370 QTZ655366:QTZ655370 RDV655366:RDV655370 RNR655366:RNR655370 RXN655366:RXN655370 SHJ655366:SHJ655370 SRF655366:SRF655370 TBB655366:TBB655370 TKX655366:TKX655370 TUT655366:TUT655370 UEP655366:UEP655370 UOL655366:UOL655370 UYH655366:UYH655370 VID655366:VID655370 VRZ655366:VRZ655370 WBV655366:WBV655370 WLR655366:WLR655370 WVN655366:WVN655370 F720902:F720906 JB720902:JB720906 SX720902:SX720906 ACT720902:ACT720906 AMP720902:AMP720906 AWL720902:AWL720906 BGH720902:BGH720906 BQD720902:BQD720906 BZZ720902:BZZ720906 CJV720902:CJV720906 CTR720902:CTR720906 DDN720902:DDN720906 DNJ720902:DNJ720906 DXF720902:DXF720906 EHB720902:EHB720906 EQX720902:EQX720906 FAT720902:FAT720906 FKP720902:FKP720906 FUL720902:FUL720906 GEH720902:GEH720906 GOD720902:GOD720906 GXZ720902:GXZ720906 HHV720902:HHV720906 HRR720902:HRR720906 IBN720902:IBN720906 ILJ720902:ILJ720906 IVF720902:IVF720906 JFB720902:JFB720906 JOX720902:JOX720906 JYT720902:JYT720906 KIP720902:KIP720906 KSL720902:KSL720906 LCH720902:LCH720906 LMD720902:LMD720906 LVZ720902:LVZ720906 MFV720902:MFV720906 MPR720902:MPR720906 MZN720902:MZN720906 NJJ720902:NJJ720906 NTF720902:NTF720906 ODB720902:ODB720906 OMX720902:OMX720906 OWT720902:OWT720906 PGP720902:PGP720906 PQL720902:PQL720906 QAH720902:QAH720906 QKD720902:QKD720906 QTZ720902:QTZ720906 RDV720902:RDV720906 RNR720902:RNR720906 RXN720902:RXN720906 SHJ720902:SHJ720906 SRF720902:SRF720906 TBB720902:TBB720906 TKX720902:TKX720906 TUT720902:TUT720906 UEP720902:UEP720906 UOL720902:UOL720906 UYH720902:UYH720906 VID720902:VID720906 VRZ720902:VRZ720906 WBV720902:WBV720906 WLR720902:WLR720906 WVN720902:WVN720906 F786438:F786442 JB786438:JB786442 SX786438:SX786442 ACT786438:ACT786442 AMP786438:AMP786442 AWL786438:AWL786442 BGH786438:BGH786442 BQD786438:BQD786442 BZZ786438:BZZ786442 CJV786438:CJV786442 CTR786438:CTR786442 DDN786438:DDN786442 DNJ786438:DNJ786442 DXF786438:DXF786442 EHB786438:EHB786442 EQX786438:EQX786442 FAT786438:FAT786442 FKP786438:FKP786442 FUL786438:FUL786442 GEH786438:GEH786442 GOD786438:GOD786442 GXZ786438:GXZ786442 HHV786438:HHV786442 HRR786438:HRR786442 IBN786438:IBN786442 ILJ786438:ILJ786442 IVF786438:IVF786442 JFB786438:JFB786442 JOX786438:JOX786442 JYT786438:JYT786442 KIP786438:KIP786442 KSL786438:KSL786442 LCH786438:LCH786442 LMD786438:LMD786442 LVZ786438:LVZ786442 MFV786438:MFV786442 MPR786438:MPR786442 MZN786438:MZN786442 NJJ786438:NJJ786442 NTF786438:NTF786442 ODB786438:ODB786442 OMX786438:OMX786442 OWT786438:OWT786442 PGP786438:PGP786442 PQL786438:PQL786442 QAH786438:QAH786442 QKD786438:QKD786442 QTZ786438:QTZ786442 RDV786438:RDV786442 RNR786438:RNR786442 RXN786438:RXN786442 SHJ786438:SHJ786442 SRF786438:SRF786442 TBB786438:TBB786442 TKX786438:TKX786442 TUT786438:TUT786442 UEP786438:UEP786442 UOL786438:UOL786442 UYH786438:UYH786442 VID786438:VID786442 VRZ786438:VRZ786442 WBV786438:WBV786442 WLR786438:WLR786442 WVN786438:WVN786442 F851974:F851978 JB851974:JB851978 SX851974:SX851978 ACT851974:ACT851978 AMP851974:AMP851978 AWL851974:AWL851978 BGH851974:BGH851978 BQD851974:BQD851978 BZZ851974:BZZ851978 CJV851974:CJV851978 CTR851974:CTR851978 DDN851974:DDN851978 DNJ851974:DNJ851978 DXF851974:DXF851978 EHB851974:EHB851978 EQX851974:EQX851978 FAT851974:FAT851978 FKP851974:FKP851978 FUL851974:FUL851978 GEH851974:GEH851978 GOD851974:GOD851978 GXZ851974:GXZ851978 HHV851974:HHV851978 HRR851974:HRR851978 IBN851974:IBN851978 ILJ851974:ILJ851978 IVF851974:IVF851978 JFB851974:JFB851978 JOX851974:JOX851978 JYT851974:JYT851978 KIP851974:KIP851978 KSL851974:KSL851978 LCH851974:LCH851978 LMD851974:LMD851978 LVZ851974:LVZ851978 MFV851974:MFV851978 MPR851974:MPR851978 MZN851974:MZN851978 NJJ851974:NJJ851978 NTF851974:NTF851978 ODB851974:ODB851978 OMX851974:OMX851978 OWT851974:OWT851978 PGP851974:PGP851978 PQL851974:PQL851978 QAH851974:QAH851978 QKD851974:QKD851978 QTZ851974:QTZ851978 RDV851974:RDV851978 RNR851974:RNR851978 RXN851974:RXN851978 SHJ851974:SHJ851978 SRF851974:SRF851978 TBB851974:TBB851978 TKX851974:TKX851978 TUT851974:TUT851978 UEP851974:UEP851978 UOL851974:UOL851978 UYH851974:UYH851978 VID851974:VID851978 VRZ851974:VRZ851978 WBV851974:WBV851978 WLR851974:WLR851978 WVN851974:WVN851978 F917510:F917514 JB917510:JB917514 SX917510:SX917514 ACT917510:ACT917514 AMP917510:AMP917514 AWL917510:AWL917514 BGH917510:BGH917514 BQD917510:BQD917514 BZZ917510:BZZ917514 CJV917510:CJV917514 CTR917510:CTR917514 DDN917510:DDN917514 DNJ917510:DNJ917514 DXF917510:DXF917514 EHB917510:EHB917514 EQX917510:EQX917514 FAT917510:FAT917514 FKP917510:FKP917514 FUL917510:FUL917514 GEH917510:GEH917514 GOD917510:GOD917514 GXZ917510:GXZ917514 HHV917510:HHV917514 HRR917510:HRR917514 IBN917510:IBN917514 ILJ917510:ILJ917514 IVF917510:IVF917514 JFB917510:JFB917514 JOX917510:JOX917514 JYT917510:JYT917514 KIP917510:KIP917514 KSL917510:KSL917514 LCH917510:LCH917514 LMD917510:LMD917514 LVZ917510:LVZ917514 MFV917510:MFV917514 MPR917510:MPR917514 MZN917510:MZN917514 NJJ917510:NJJ917514 NTF917510:NTF917514 ODB917510:ODB917514 OMX917510:OMX917514 OWT917510:OWT917514 PGP917510:PGP917514 PQL917510:PQL917514 QAH917510:QAH917514 QKD917510:QKD917514 QTZ917510:QTZ917514 RDV917510:RDV917514 RNR917510:RNR917514 RXN917510:RXN917514 SHJ917510:SHJ917514 SRF917510:SRF917514 TBB917510:TBB917514 TKX917510:TKX917514 TUT917510:TUT917514 UEP917510:UEP917514 UOL917510:UOL917514 UYH917510:UYH917514 VID917510:VID917514 VRZ917510:VRZ917514 WBV917510:WBV917514 WLR917510:WLR917514 WVN917510:WVN917514 F983046:F983050 JB983046:JB983050 SX983046:SX983050 ACT983046:ACT983050 AMP983046:AMP983050 AWL983046:AWL983050 BGH983046:BGH983050 BQD983046:BQD983050 BZZ983046:BZZ983050 CJV983046:CJV983050 CTR983046:CTR983050 DDN983046:DDN983050 DNJ983046:DNJ983050 DXF983046:DXF983050 EHB983046:EHB983050 EQX983046:EQX983050 FAT983046:FAT983050 FKP983046:FKP983050 FUL983046:FUL983050 GEH983046:GEH983050 GOD983046:GOD983050 GXZ983046:GXZ983050 HHV983046:HHV983050 HRR983046:HRR983050 IBN983046:IBN983050 ILJ983046:ILJ983050 IVF983046:IVF983050 JFB983046:JFB983050 JOX983046:JOX983050 JYT983046:JYT983050 KIP983046:KIP983050 KSL983046:KSL983050 LCH983046:LCH983050 LMD983046:LMD983050 LVZ983046:LVZ983050 MFV983046:MFV983050 MPR983046:MPR983050 MZN983046:MZN983050 NJJ983046:NJJ983050 NTF983046:NTF983050 ODB983046:ODB983050 OMX983046:OMX983050 OWT983046:OWT983050 PGP983046:PGP983050 PQL983046:PQL983050 QAH983046:QAH983050 QKD983046:QKD983050 QTZ983046:QTZ983050 RDV983046:RDV983050 RNR983046:RNR983050 RXN983046:RXN983050 SHJ983046:SHJ983050 SRF983046:SRF983050 TBB983046:TBB983050 TKX983046:TKX983050 TUT983046:TUT983050 UEP983046:UEP983050 UOL983046:UOL983050 UYH983046:UYH983050 VID983046:VID983050 VRZ983046:VRZ983050 WBV983046:WBV983050 WLR983046:WLR983050 WVN983046:WVN983050"/>
    <dataValidation type="list" allowBlank="1" showInputMessage="1" showErrorMessage="1" sqref="I6:I10 JE6:JE10 TA6:TA10 ACW6:ACW10 AMS6:AMS10 AWO6:AWO10 BGK6:BGK10 BQG6:BQG10 CAC6:CAC10 CJY6:CJY10 CTU6:CTU10 DDQ6:DDQ10 DNM6:DNM10 DXI6:DXI10 EHE6:EHE10 ERA6:ERA10 FAW6:FAW10 FKS6:FKS10 FUO6:FUO10 GEK6:GEK10 GOG6:GOG10 GYC6:GYC10 HHY6:HHY10 HRU6:HRU10 IBQ6:IBQ10 ILM6:ILM10 IVI6:IVI10 JFE6:JFE10 JPA6:JPA10 JYW6:JYW10 KIS6:KIS10 KSO6:KSO10 LCK6:LCK10 LMG6:LMG10 LWC6:LWC10 MFY6:MFY10 MPU6:MPU10 MZQ6:MZQ10 NJM6:NJM10 NTI6:NTI10 ODE6:ODE10 ONA6:ONA10 OWW6:OWW10 PGS6:PGS10 PQO6:PQO10 QAK6:QAK10 QKG6:QKG10 QUC6:QUC10 RDY6:RDY10 RNU6:RNU10 RXQ6:RXQ10 SHM6:SHM10 SRI6:SRI10 TBE6:TBE10 TLA6:TLA10 TUW6:TUW10 UES6:UES10 UOO6:UOO10 UYK6:UYK10 VIG6:VIG10 VSC6:VSC10 WBY6:WBY10 WLU6:WLU10 WVQ6:WVQ10 I65542:I65546 JE65542:JE65546 TA65542:TA65546 ACW65542:ACW65546 AMS65542:AMS65546 AWO65542:AWO65546 BGK65542:BGK65546 BQG65542:BQG65546 CAC65542:CAC65546 CJY65542:CJY65546 CTU65542:CTU65546 DDQ65542:DDQ65546 DNM65542:DNM65546 DXI65542:DXI65546 EHE65542:EHE65546 ERA65542:ERA65546 FAW65542:FAW65546 FKS65542:FKS65546 FUO65542:FUO65546 GEK65542:GEK65546 GOG65542:GOG65546 GYC65542:GYC65546 HHY65542:HHY65546 HRU65542:HRU65546 IBQ65542:IBQ65546 ILM65542:ILM65546 IVI65542:IVI65546 JFE65542:JFE65546 JPA65542:JPA65546 JYW65542:JYW65546 KIS65542:KIS65546 KSO65542:KSO65546 LCK65542:LCK65546 LMG65542:LMG65546 LWC65542:LWC65546 MFY65542:MFY65546 MPU65542:MPU65546 MZQ65542:MZQ65546 NJM65542:NJM65546 NTI65542:NTI65546 ODE65542:ODE65546 ONA65542:ONA65546 OWW65542:OWW65546 PGS65542:PGS65546 PQO65542:PQO65546 QAK65542:QAK65546 QKG65542:QKG65546 QUC65542:QUC65546 RDY65542:RDY65546 RNU65542:RNU65546 RXQ65542:RXQ65546 SHM65542:SHM65546 SRI65542:SRI65546 TBE65542:TBE65546 TLA65542:TLA65546 TUW65542:TUW65546 UES65542:UES65546 UOO65542:UOO65546 UYK65542:UYK65546 VIG65542:VIG65546 VSC65542:VSC65546 WBY65542:WBY65546 WLU65542:WLU65546 WVQ65542:WVQ65546 I131078:I131082 JE131078:JE131082 TA131078:TA131082 ACW131078:ACW131082 AMS131078:AMS131082 AWO131078:AWO131082 BGK131078:BGK131082 BQG131078:BQG131082 CAC131078:CAC131082 CJY131078:CJY131082 CTU131078:CTU131082 DDQ131078:DDQ131082 DNM131078:DNM131082 DXI131078:DXI131082 EHE131078:EHE131082 ERA131078:ERA131082 FAW131078:FAW131082 FKS131078:FKS131082 FUO131078:FUO131082 GEK131078:GEK131082 GOG131078:GOG131082 GYC131078:GYC131082 HHY131078:HHY131082 HRU131078:HRU131082 IBQ131078:IBQ131082 ILM131078:ILM131082 IVI131078:IVI131082 JFE131078:JFE131082 JPA131078:JPA131082 JYW131078:JYW131082 KIS131078:KIS131082 KSO131078:KSO131082 LCK131078:LCK131082 LMG131078:LMG131082 LWC131078:LWC131082 MFY131078:MFY131082 MPU131078:MPU131082 MZQ131078:MZQ131082 NJM131078:NJM131082 NTI131078:NTI131082 ODE131078:ODE131082 ONA131078:ONA131082 OWW131078:OWW131082 PGS131078:PGS131082 PQO131078:PQO131082 QAK131078:QAK131082 QKG131078:QKG131082 QUC131078:QUC131082 RDY131078:RDY131082 RNU131078:RNU131082 RXQ131078:RXQ131082 SHM131078:SHM131082 SRI131078:SRI131082 TBE131078:TBE131082 TLA131078:TLA131082 TUW131078:TUW131082 UES131078:UES131082 UOO131078:UOO131082 UYK131078:UYK131082 VIG131078:VIG131082 VSC131078:VSC131082 WBY131078:WBY131082 WLU131078:WLU131082 WVQ131078:WVQ131082 I196614:I196618 JE196614:JE196618 TA196614:TA196618 ACW196614:ACW196618 AMS196614:AMS196618 AWO196614:AWO196618 BGK196614:BGK196618 BQG196614:BQG196618 CAC196614:CAC196618 CJY196614:CJY196618 CTU196614:CTU196618 DDQ196614:DDQ196618 DNM196614:DNM196618 DXI196614:DXI196618 EHE196614:EHE196618 ERA196614:ERA196618 FAW196614:FAW196618 FKS196614:FKS196618 FUO196614:FUO196618 GEK196614:GEK196618 GOG196614:GOG196618 GYC196614:GYC196618 HHY196614:HHY196618 HRU196614:HRU196618 IBQ196614:IBQ196618 ILM196614:ILM196618 IVI196614:IVI196618 JFE196614:JFE196618 JPA196614:JPA196618 JYW196614:JYW196618 KIS196614:KIS196618 KSO196614:KSO196618 LCK196614:LCK196618 LMG196614:LMG196618 LWC196614:LWC196618 MFY196614:MFY196618 MPU196614:MPU196618 MZQ196614:MZQ196618 NJM196614:NJM196618 NTI196614:NTI196618 ODE196614:ODE196618 ONA196614:ONA196618 OWW196614:OWW196618 PGS196614:PGS196618 PQO196614:PQO196618 QAK196614:QAK196618 QKG196614:QKG196618 QUC196614:QUC196618 RDY196614:RDY196618 RNU196614:RNU196618 RXQ196614:RXQ196618 SHM196614:SHM196618 SRI196614:SRI196618 TBE196614:TBE196618 TLA196614:TLA196618 TUW196614:TUW196618 UES196614:UES196618 UOO196614:UOO196618 UYK196614:UYK196618 VIG196614:VIG196618 VSC196614:VSC196618 WBY196614:WBY196618 WLU196614:WLU196618 WVQ196614:WVQ196618 I262150:I262154 JE262150:JE262154 TA262150:TA262154 ACW262150:ACW262154 AMS262150:AMS262154 AWO262150:AWO262154 BGK262150:BGK262154 BQG262150:BQG262154 CAC262150:CAC262154 CJY262150:CJY262154 CTU262150:CTU262154 DDQ262150:DDQ262154 DNM262150:DNM262154 DXI262150:DXI262154 EHE262150:EHE262154 ERA262150:ERA262154 FAW262150:FAW262154 FKS262150:FKS262154 FUO262150:FUO262154 GEK262150:GEK262154 GOG262150:GOG262154 GYC262150:GYC262154 HHY262150:HHY262154 HRU262150:HRU262154 IBQ262150:IBQ262154 ILM262150:ILM262154 IVI262150:IVI262154 JFE262150:JFE262154 JPA262150:JPA262154 JYW262150:JYW262154 KIS262150:KIS262154 KSO262150:KSO262154 LCK262150:LCK262154 LMG262150:LMG262154 LWC262150:LWC262154 MFY262150:MFY262154 MPU262150:MPU262154 MZQ262150:MZQ262154 NJM262150:NJM262154 NTI262150:NTI262154 ODE262150:ODE262154 ONA262150:ONA262154 OWW262150:OWW262154 PGS262150:PGS262154 PQO262150:PQO262154 QAK262150:QAK262154 QKG262150:QKG262154 QUC262150:QUC262154 RDY262150:RDY262154 RNU262150:RNU262154 RXQ262150:RXQ262154 SHM262150:SHM262154 SRI262150:SRI262154 TBE262150:TBE262154 TLA262150:TLA262154 TUW262150:TUW262154 UES262150:UES262154 UOO262150:UOO262154 UYK262150:UYK262154 VIG262150:VIG262154 VSC262150:VSC262154 WBY262150:WBY262154 WLU262150:WLU262154 WVQ262150:WVQ262154 I327686:I327690 JE327686:JE327690 TA327686:TA327690 ACW327686:ACW327690 AMS327686:AMS327690 AWO327686:AWO327690 BGK327686:BGK327690 BQG327686:BQG327690 CAC327686:CAC327690 CJY327686:CJY327690 CTU327686:CTU327690 DDQ327686:DDQ327690 DNM327686:DNM327690 DXI327686:DXI327690 EHE327686:EHE327690 ERA327686:ERA327690 FAW327686:FAW327690 FKS327686:FKS327690 FUO327686:FUO327690 GEK327686:GEK327690 GOG327686:GOG327690 GYC327686:GYC327690 HHY327686:HHY327690 HRU327686:HRU327690 IBQ327686:IBQ327690 ILM327686:ILM327690 IVI327686:IVI327690 JFE327686:JFE327690 JPA327686:JPA327690 JYW327686:JYW327690 KIS327686:KIS327690 KSO327686:KSO327690 LCK327686:LCK327690 LMG327686:LMG327690 LWC327686:LWC327690 MFY327686:MFY327690 MPU327686:MPU327690 MZQ327686:MZQ327690 NJM327686:NJM327690 NTI327686:NTI327690 ODE327686:ODE327690 ONA327686:ONA327690 OWW327686:OWW327690 PGS327686:PGS327690 PQO327686:PQO327690 QAK327686:QAK327690 QKG327686:QKG327690 QUC327686:QUC327690 RDY327686:RDY327690 RNU327686:RNU327690 RXQ327686:RXQ327690 SHM327686:SHM327690 SRI327686:SRI327690 TBE327686:TBE327690 TLA327686:TLA327690 TUW327686:TUW327690 UES327686:UES327690 UOO327686:UOO327690 UYK327686:UYK327690 VIG327686:VIG327690 VSC327686:VSC327690 WBY327686:WBY327690 WLU327686:WLU327690 WVQ327686:WVQ327690 I393222:I393226 JE393222:JE393226 TA393222:TA393226 ACW393222:ACW393226 AMS393222:AMS393226 AWO393222:AWO393226 BGK393222:BGK393226 BQG393222:BQG393226 CAC393222:CAC393226 CJY393222:CJY393226 CTU393222:CTU393226 DDQ393222:DDQ393226 DNM393222:DNM393226 DXI393222:DXI393226 EHE393222:EHE393226 ERA393222:ERA393226 FAW393222:FAW393226 FKS393222:FKS393226 FUO393222:FUO393226 GEK393222:GEK393226 GOG393222:GOG393226 GYC393222:GYC393226 HHY393222:HHY393226 HRU393222:HRU393226 IBQ393222:IBQ393226 ILM393222:ILM393226 IVI393222:IVI393226 JFE393222:JFE393226 JPA393222:JPA393226 JYW393222:JYW393226 KIS393222:KIS393226 KSO393222:KSO393226 LCK393222:LCK393226 LMG393222:LMG393226 LWC393222:LWC393226 MFY393222:MFY393226 MPU393222:MPU393226 MZQ393222:MZQ393226 NJM393222:NJM393226 NTI393222:NTI393226 ODE393222:ODE393226 ONA393222:ONA393226 OWW393222:OWW393226 PGS393222:PGS393226 PQO393222:PQO393226 QAK393222:QAK393226 QKG393222:QKG393226 QUC393222:QUC393226 RDY393222:RDY393226 RNU393222:RNU393226 RXQ393222:RXQ393226 SHM393222:SHM393226 SRI393222:SRI393226 TBE393222:TBE393226 TLA393222:TLA393226 TUW393222:TUW393226 UES393222:UES393226 UOO393222:UOO393226 UYK393222:UYK393226 VIG393222:VIG393226 VSC393222:VSC393226 WBY393222:WBY393226 WLU393222:WLU393226 WVQ393222:WVQ393226 I458758:I458762 JE458758:JE458762 TA458758:TA458762 ACW458758:ACW458762 AMS458758:AMS458762 AWO458758:AWO458762 BGK458758:BGK458762 BQG458758:BQG458762 CAC458758:CAC458762 CJY458758:CJY458762 CTU458758:CTU458762 DDQ458758:DDQ458762 DNM458758:DNM458762 DXI458758:DXI458762 EHE458758:EHE458762 ERA458758:ERA458762 FAW458758:FAW458762 FKS458758:FKS458762 FUO458758:FUO458762 GEK458758:GEK458762 GOG458758:GOG458762 GYC458758:GYC458762 HHY458758:HHY458762 HRU458758:HRU458762 IBQ458758:IBQ458762 ILM458758:ILM458762 IVI458758:IVI458762 JFE458758:JFE458762 JPA458758:JPA458762 JYW458758:JYW458762 KIS458758:KIS458762 KSO458758:KSO458762 LCK458758:LCK458762 LMG458758:LMG458762 LWC458758:LWC458762 MFY458758:MFY458762 MPU458758:MPU458762 MZQ458758:MZQ458762 NJM458758:NJM458762 NTI458758:NTI458762 ODE458758:ODE458762 ONA458758:ONA458762 OWW458758:OWW458762 PGS458758:PGS458762 PQO458758:PQO458762 QAK458758:QAK458762 QKG458758:QKG458762 QUC458758:QUC458762 RDY458758:RDY458762 RNU458758:RNU458762 RXQ458758:RXQ458762 SHM458758:SHM458762 SRI458758:SRI458762 TBE458758:TBE458762 TLA458758:TLA458762 TUW458758:TUW458762 UES458758:UES458762 UOO458758:UOO458762 UYK458758:UYK458762 VIG458758:VIG458762 VSC458758:VSC458762 WBY458758:WBY458762 WLU458758:WLU458762 WVQ458758:WVQ458762 I524294:I524298 JE524294:JE524298 TA524294:TA524298 ACW524294:ACW524298 AMS524294:AMS524298 AWO524294:AWO524298 BGK524294:BGK524298 BQG524294:BQG524298 CAC524294:CAC524298 CJY524294:CJY524298 CTU524294:CTU524298 DDQ524294:DDQ524298 DNM524294:DNM524298 DXI524294:DXI524298 EHE524294:EHE524298 ERA524294:ERA524298 FAW524294:FAW524298 FKS524294:FKS524298 FUO524294:FUO524298 GEK524294:GEK524298 GOG524294:GOG524298 GYC524294:GYC524298 HHY524294:HHY524298 HRU524294:HRU524298 IBQ524294:IBQ524298 ILM524294:ILM524298 IVI524294:IVI524298 JFE524294:JFE524298 JPA524294:JPA524298 JYW524294:JYW524298 KIS524294:KIS524298 KSO524294:KSO524298 LCK524294:LCK524298 LMG524294:LMG524298 LWC524294:LWC524298 MFY524294:MFY524298 MPU524294:MPU524298 MZQ524294:MZQ524298 NJM524294:NJM524298 NTI524294:NTI524298 ODE524294:ODE524298 ONA524294:ONA524298 OWW524294:OWW524298 PGS524294:PGS524298 PQO524294:PQO524298 QAK524294:QAK524298 QKG524294:QKG524298 QUC524294:QUC524298 RDY524294:RDY524298 RNU524294:RNU524298 RXQ524294:RXQ524298 SHM524294:SHM524298 SRI524294:SRI524298 TBE524294:TBE524298 TLA524294:TLA524298 TUW524294:TUW524298 UES524294:UES524298 UOO524294:UOO524298 UYK524294:UYK524298 VIG524294:VIG524298 VSC524294:VSC524298 WBY524294:WBY524298 WLU524294:WLU524298 WVQ524294:WVQ524298 I589830:I589834 JE589830:JE589834 TA589830:TA589834 ACW589830:ACW589834 AMS589830:AMS589834 AWO589830:AWO589834 BGK589830:BGK589834 BQG589830:BQG589834 CAC589830:CAC589834 CJY589830:CJY589834 CTU589830:CTU589834 DDQ589830:DDQ589834 DNM589830:DNM589834 DXI589830:DXI589834 EHE589830:EHE589834 ERA589830:ERA589834 FAW589830:FAW589834 FKS589830:FKS589834 FUO589830:FUO589834 GEK589830:GEK589834 GOG589830:GOG589834 GYC589830:GYC589834 HHY589830:HHY589834 HRU589830:HRU589834 IBQ589830:IBQ589834 ILM589830:ILM589834 IVI589830:IVI589834 JFE589830:JFE589834 JPA589830:JPA589834 JYW589830:JYW589834 KIS589830:KIS589834 KSO589830:KSO589834 LCK589830:LCK589834 LMG589830:LMG589834 LWC589830:LWC589834 MFY589830:MFY589834 MPU589830:MPU589834 MZQ589830:MZQ589834 NJM589830:NJM589834 NTI589830:NTI589834 ODE589830:ODE589834 ONA589830:ONA589834 OWW589830:OWW589834 PGS589830:PGS589834 PQO589830:PQO589834 QAK589830:QAK589834 QKG589830:QKG589834 QUC589830:QUC589834 RDY589830:RDY589834 RNU589830:RNU589834 RXQ589830:RXQ589834 SHM589830:SHM589834 SRI589830:SRI589834 TBE589830:TBE589834 TLA589830:TLA589834 TUW589830:TUW589834 UES589830:UES589834 UOO589830:UOO589834 UYK589830:UYK589834 VIG589830:VIG589834 VSC589830:VSC589834 WBY589830:WBY589834 WLU589830:WLU589834 WVQ589830:WVQ589834 I655366:I655370 JE655366:JE655370 TA655366:TA655370 ACW655366:ACW655370 AMS655366:AMS655370 AWO655366:AWO655370 BGK655366:BGK655370 BQG655366:BQG655370 CAC655366:CAC655370 CJY655366:CJY655370 CTU655366:CTU655370 DDQ655366:DDQ655370 DNM655366:DNM655370 DXI655366:DXI655370 EHE655366:EHE655370 ERA655366:ERA655370 FAW655366:FAW655370 FKS655366:FKS655370 FUO655366:FUO655370 GEK655366:GEK655370 GOG655366:GOG655370 GYC655366:GYC655370 HHY655366:HHY655370 HRU655366:HRU655370 IBQ655366:IBQ655370 ILM655366:ILM655370 IVI655366:IVI655370 JFE655366:JFE655370 JPA655366:JPA655370 JYW655366:JYW655370 KIS655366:KIS655370 KSO655366:KSO655370 LCK655366:LCK655370 LMG655366:LMG655370 LWC655366:LWC655370 MFY655366:MFY655370 MPU655366:MPU655370 MZQ655366:MZQ655370 NJM655366:NJM655370 NTI655366:NTI655370 ODE655366:ODE655370 ONA655366:ONA655370 OWW655366:OWW655370 PGS655366:PGS655370 PQO655366:PQO655370 QAK655366:QAK655370 QKG655366:QKG655370 QUC655366:QUC655370 RDY655366:RDY655370 RNU655366:RNU655370 RXQ655366:RXQ655370 SHM655366:SHM655370 SRI655366:SRI655370 TBE655366:TBE655370 TLA655366:TLA655370 TUW655366:TUW655370 UES655366:UES655370 UOO655366:UOO655370 UYK655366:UYK655370 VIG655366:VIG655370 VSC655366:VSC655370 WBY655366:WBY655370 WLU655366:WLU655370 WVQ655366:WVQ655370 I720902:I720906 JE720902:JE720906 TA720902:TA720906 ACW720902:ACW720906 AMS720902:AMS720906 AWO720902:AWO720906 BGK720902:BGK720906 BQG720902:BQG720906 CAC720902:CAC720906 CJY720902:CJY720906 CTU720902:CTU720906 DDQ720902:DDQ720906 DNM720902:DNM720906 DXI720902:DXI720906 EHE720902:EHE720906 ERA720902:ERA720906 FAW720902:FAW720906 FKS720902:FKS720906 FUO720902:FUO720906 GEK720902:GEK720906 GOG720902:GOG720906 GYC720902:GYC720906 HHY720902:HHY720906 HRU720902:HRU720906 IBQ720902:IBQ720906 ILM720902:ILM720906 IVI720902:IVI720906 JFE720902:JFE720906 JPA720902:JPA720906 JYW720902:JYW720906 KIS720902:KIS720906 KSO720902:KSO720906 LCK720902:LCK720906 LMG720902:LMG720906 LWC720902:LWC720906 MFY720902:MFY720906 MPU720902:MPU720906 MZQ720902:MZQ720906 NJM720902:NJM720906 NTI720902:NTI720906 ODE720902:ODE720906 ONA720902:ONA720906 OWW720902:OWW720906 PGS720902:PGS720906 PQO720902:PQO720906 QAK720902:QAK720906 QKG720902:QKG720906 QUC720902:QUC720906 RDY720902:RDY720906 RNU720902:RNU720906 RXQ720902:RXQ720906 SHM720902:SHM720906 SRI720902:SRI720906 TBE720902:TBE720906 TLA720902:TLA720906 TUW720902:TUW720906 UES720902:UES720906 UOO720902:UOO720906 UYK720902:UYK720906 VIG720902:VIG720906 VSC720902:VSC720906 WBY720902:WBY720906 WLU720902:WLU720906 WVQ720902:WVQ720906 I786438:I786442 JE786438:JE786442 TA786438:TA786442 ACW786438:ACW786442 AMS786438:AMS786442 AWO786438:AWO786442 BGK786438:BGK786442 BQG786438:BQG786442 CAC786438:CAC786442 CJY786438:CJY786442 CTU786438:CTU786442 DDQ786438:DDQ786442 DNM786438:DNM786442 DXI786438:DXI786442 EHE786438:EHE786442 ERA786438:ERA786442 FAW786438:FAW786442 FKS786438:FKS786442 FUO786438:FUO786442 GEK786438:GEK786442 GOG786438:GOG786442 GYC786438:GYC786442 HHY786438:HHY786442 HRU786438:HRU786442 IBQ786438:IBQ786442 ILM786438:ILM786442 IVI786438:IVI786442 JFE786438:JFE786442 JPA786438:JPA786442 JYW786438:JYW786442 KIS786438:KIS786442 KSO786438:KSO786442 LCK786438:LCK786442 LMG786438:LMG786442 LWC786438:LWC786442 MFY786438:MFY786442 MPU786438:MPU786442 MZQ786438:MZQ786442 NJM786438:NJM786442 NTI786438:NTI786442 ODE786438:ODE786442 ONA786438:ONA786442 OWW786438:OWW786442 PGS786438:PGS786442 PQO786438:PQO786442 QAK786438:QAK786442 QKG786438:QKG786442 QUC786438:QUC786442 RDY786438:RDY786442 RNU786438:RNU786442 RXQ786438:RXQ786442 SHM786438:SHM786442 SRI786438:SRI786442 TBE786438:TBE786442 TLA786438:TLA786442 TUW786438:TUW786442 UES786438:UES786442 UOO786438:UOO786442 UYK786438:UYK786442 VIG786438:VIG786442 VSC786438:VSC786442 WBY786438:WBY786442 WLU786438:WLU786442 WVQ786438:WVQ786442 I851974:I851978 JE851974:JE851978 TA851974:TA851978 ACW851974:ACW851978 AMS851974:AMS851978 AWO851974:AWO851978 BGK851974:BGK851978 BQG851974:BQG851978 CAC851974:CAC851978 CJY851974:CJY851978 CTU851974:CTU851978 DDQ851974:DDQ851978 DNM851974:DNM851978 DXI851974:DXI851978 EHE851974:EHE851978 ERA851974:ERA851978 FAW851974:FAW851978 FKS851974:FKS851978 FUO851974:FUO851978 GEK851974:GEK851978 GOG851974:GOG851978 GYC851974:GYC851978 HHY851974:HHY851978 HRU851974:HRU851978 IBQ851974:IBQ851978 ILM851974:ILM851978 IVI851974:IVI851978 JFE851974:JFE851978 JPA851974:JPA851978 JYW851974:JYW851978 KIS851974:KIS851978 KSO851974:KSO851978 LCK851974:LCK851978 LMG851974:LMG851978 LWC851974:LWC851978 MFY851974:MFY851978 MPU851974:MPU851978 MZQ851974:MZQ851978 NJM851974:NJM851978 NTI851974:NTI851978 ODE851974:ODE851978 ONA851974:ONA851978 OWW851974:OWW851978 PGS851974:PGS851978 PQO851974:PQO851978 QAK851974:QAK851978 QKG851974:QKG851978 QUC851974:QUC851978 RDY851974:RDY851978 RNU851974:RNU851978 RXQ851974:RXQ851978 SHM851974:SHM851978 SRI851974:SRI851978 TBE851974:TBE851978 TLA851974:TLA851978 TUW851974:TUW851978 UES851974:UES851978 UOO851974:UOO851978 UYK851974:UYK851978 VIG851974:VIG851978 VSC851974:VSC851978 WBY851974:WBY851978 WLU851974:WLU851978 WVQ851974:WVQ851978 I917510:I917514 JE917510:JE917514 TA917510:TA917514 ACW917510:ACW917514 AMS917510:AMS917514 AWO917510:AWO917514 BGK917510:BGK917514 BQG917510:BQG917514 CAC917510:CAC917514 CJY917510:CJY917514 CTU917510:CTU917514 DDQ917510:DDQ917514 DNM917510:DNM917514 DXI917510:DXI917514 EHE917510:EHE917514 ERA917510:ERA917514 FAW917510:FAW917514 FKS917510:FKS917514 FUO917510:FUO917514 GEK917510:GEK917514 GOG917510:GOG917514 GYC917510:GYC917514 HHY917510:HHY917514 HRU917510:HRU917514 IBQ917510:IBQ917514 ILM917510:ILM917514 IVI917510:IVI917514 JFE917510:JFE917514 JPA917510:JPA917514 JYW917510:JYW917514 KIS917510:KIS917514 KSO917510:KSO917514 LCK917510:LCK917514 LMG917510:LMG917514 LWC917510:LWC917514 MFY917510:MFY917514 MPU917510:MPU917514 MZQ917510:MZQ917514 NJM917510:NJM917514 NTI917510:NTI917514 ODE917510:ODE917514 ONA917510:ONA917514 OWW917510:OWW917514 PGS917510:PGS917514 PQO917510:PQO917514 QAK917510:QAK917514 QKG917510:QKG917514 QUC917510:QUC917514 RDY917510:RDY917514 RNU917510:RNU917514 RXQ917510:RXQ917514 SHM917510:SHM917514 SRI917510:SRI917514 TBE917510:TBE917514 TLA917510:TLA917514 TUW917510:TUW917514 UES917510:UES917514 UOO917510:UOO917514 UYK917510:UYK917514 VIG917510:VIG917514 VSC917510:VSC917514 WBY917510:WBY917514 WLU917510:WLU917514 WVQ917510:WVQ917514 I983046:I983050 JE983046:JE983050 TA983046:TA983050 ACW983046:ACW983050 AMS983046:AMS983050 AWO983046:AWO983050 BGK983046:BGK983050 BQG983046:BQG983050 CAC983046:CAC983050 CJY983046:CJY983050 CTU983046:CTU983050 DDQ983046:DDQ983050 DNM983046:DNM983050 DXI983046:DXI983050 EHE983046:EHE983050 ERA983046:ERA983050 FAW983046:FAW983050 FKS983046:FKS983050 FUO983046:FUO983050 GEK983046:GEK983050 GOG983046:GOG983050 GYC983046:GYC983050 HHY983046:HHY983050 HRU983046:HRU983050 IBQ983046:IBQ983050 ILM983046:ILM983050 IVI983046:IVI983050 JFE983046:JFE983050 JPA983046:JPA983050 JYW983046:JYW983050 KIS983046:KIS983050 KSO983046:KSO983050 LCK983046:LCK983050 LMG983046:LMG983050 LWC983046:LWC983050 MFY983046:MFY983050 MPU983046:MPU983050 MZQ983046:MZQ983050 NJM983046:NJM983050 NTI983046:NTI983050 ODE983046:ODE983050 ONA983046:ONA983050 OWW983046:OWW983050 PGS983046:PGS983050 PQO983046:PQO983050 QAK983046:QAK983050 QKG983046:QKG983050 QUC983046:QUC983050 RDY983046:RDY983050 RNU983046:RNU983050 RXQ983046:RXQ983050 SHM983046:SHM983050 SRI983046:SRI983050 TBE983046:TBE983050 TLA983046:TLA983050 TUW983046:TUW983050 UES983046:UES983050 UOO983046:UOO983050 UYK983046:UYK983050 VIG983046:VIG983050 VSC983046:VSC983050 WBY983046:WBY983050 WLU983046:WLU983050 WVQ983046:WVQ983050">
      <formula1>$F$106:$F$108</formula1>
    </dataValidation>
    <dataValidation type="list" allowBlank="1" showInputMessage="1" showErrorMessage="1" sqref="E6:E10 JA6:JA10 SW6:SW10 ACS6:ACS10 AMO6:AMO10 AWK6:AWK10 BGG6:BGG10 BQC6:BQC10 BZY6:BZY10 CJU6:CJU10 CTQ6:CTQ10 DDM6:DDM10 DNI6:DNI10 DXE6:DXE10 EHA6:EHA10 EQW6:EQW10 FAS6:FAS10 FKO6:FKO10 FUK6:FUK10 GEG6:GEG10 GOC6:GOC10 GXY6:GXY10 HHU6:HHU10 HRQ6:HRQ10 IBM6:IBM10 ILI6:ILI10 IVE6:IVE10 JFA6:JFA10 JOW6:JOW10 JYS6:JYS10 KIO6:KIO10 KSK6:KSK10 LCG6:LCG10 LMC6:LMC10 LVY6:LVY10 MFU6:MFU10 MPQ6:MPQ10 MZM6:MZM10 NJI6:NJI10 NTE6:NTE10 ODA6:ODA10 OMW6:OMW10 OWS6:OWS10 PGO6:PGO10 PQK6:PQK10 QAG6:QAG10 QKC6:QKC10 QTY6:QTY10 RDU6:RDU10 RNQ6:RNQ10 RXM6:RXM10 SHI6:SHI10 SRE6:SRE10 TBA6:TBA10 TKW6:TKW10 TUS6:TUS10 UEO6:UEO10 UOK6:UOK10 UYG6:UYG10 VIC6:VIC10 VRY6:VRY10 WBU6:WBU10 WLQ6:WLQ10 WVM6:WVM10 E65542:E65546 JA65542:JA65546 SW65542:SW65546 ACS65542:ACS65546 AMO65542:AMO65546 AWK65542:AWK65546 BGG65542:BGG65546 BQC65542:BQC65546 BZY65542:BZY65546 CJU65542:CJU65546 CTQ65542:CTQ65546 DDM65542:DDM65546 DNI65542:DNI65546 DXE65542:DXE65546 EHA65542:EHA65546 EQW65542:EQW65546 FAS65542:FAS65546 FKO65542:FKO65546 FUK65542:FUK65546 GEG65542:GEG65546 GOC65542:GOC65546 GXY65542:GXY65546 HHU65542:HHU65546 HRQ65542:HRQ65546 IBM65542:IBM65546 ILI65542:ILI65546 IVE65542:IVE65546 JFA65542:JFA65546 JOW65542:JOW65546 JYS65542:JYS65546 KIO65542:KIO65546 KSK65542:KSK65546 LCG65542:LCG65546 LMC65542:LMC65546 LVY65542:LVY65546 MFU65542:MFU65546 MPQ65542:MPQ65546 MZM65542:MZM65546 NJI65542:NJI65546 NTE65542:NTE65546 ODA65542:ODA65546 OMW65542:OMW65546 OWS65542:OWS65546 PGO65542:PGO65546 PQK65542:PQK65546 QAG65542:QAG65546 QKC65542:QKC65546 QTY65542:QTY65546 RDU65542:RDU65546 RNQ65542:RNQ65546 RXM65542:RXM65546 SHI65542:SHI65546 SRE65542:SRE65546 TBA65542:TBA65546 TKW65542:TKW65546 TUS65542:TUS65546 UEO65542:UEO65546 UOK65542:UOK65546 UYG65542:UYG65546 VIC65542:VIC65546 VRY65542:VRY65546 WBU65542:WBU65546 WLQ65542:WLQ65546 WVM65542:WVM65546 E131078:E131082 JA131078:JA131082 SW131078:SW131082 ACS131078:ACS131082 AMO131078:AMO131082 AWK131078:AWK131082 BGG131078:BGG131082 BQC131078:BQC131082 BZY131078:BZY131082 CJU131078:CJU131082 CTQ131078:CTQ131082 DDM131078:DDM131082 DNI131078:DNI131082 DXE131078:DXE131082 EHA131078:EHA131082 EQW131078:EQW131082 FAS131078:FAS131082 FKO131078:FKO131082 FUK131078:FUK131082 GEG131078:GEG131082 GOC131078:GOC131082 GXY131078:GXY131082 HHU131078:HHU131082 HRQ131078:HRQ131082 IBM131078:IBM131082 ILI131078:ILI131082 IVE131078:IVE131082 JFA131078:JFA131082 JOW131078:JOW131082 JYS131078:JYS131082 KIO131078:KIO131082 KSK131078:KSK131082 LCG131078:LCG131082 LMC131078:LMC131082 LVY131078:LVY131082 MFU131078:MFU131082 MPQ131078:MPQ131082 MZM131078:MZM131082 NJI131078:NJI131082 NTE131078:NTE131082 ODA131078:ODA131082 OMW131078:OMW131082 OWS131078:OWS131082 PGO131078:PGO131082 PQK131078:PQK131082 QAG131078:QAG131082 QKC131078:QKC131082 QTY131078:QTY131082 RDU131078:RDU131082 RNQ131078:RNQ131082 RXM131078:RXM131082 SHI131078:SHI131082 SRE131078:SRE131082 TBA131078:TBA131082 TKW131078:TKW131082 TUS131078:TUS131082 UEO131078:UEO131082 UOK131078:UOK131082 UYG131078:UYG131082 VIC131078:VIC131082 VRY131078:VRY131082 WBU131078:WBU131082 WLQ131078:WLQ131082 WVM131078:WVM131082 E196614:E196618 JA196614:JA196618 SW196614:SW196618 ACS196614:ACS196618 AMO196614:AMO196618 AWK196614:AWK196618 BGG196614:BGG196618 BQC196614:BQC196618 BZY196614:BZY196618 CJU196614:CJU196618 CTQ196614:CTQ196618 DDM196614:DDM196618 DNI196614:DNI196618 DXE196614:DXE196618 EHA196614:EHA196618 EQW196614:EQW196618 FAS196614:FAS196618 FKO196614:FKO196618 FUK196614:FUK196618 GEG196614:GEG196618 GOC196614:GOC196618 GXY196614:GXY196618 HHU196614:HHU196618 HRQ196614:HRQ196618 IBM196614:IBM196618 ILI196614:ILI196618 IVE196614:IVE196618 JFA196614:JFA196618 JOW196614:JOW196618 JYS196614:JYS196618 KIO196614:KIO196618 KSK196614:KSK196618 LCG196614:LCG196618 LMC196614:LMC196618 LVY196614:LVY196618 MFU196614:MFU196618 MPQ196614:MPQ196618 MZM196614:MZM196618 NJI196614:NJI196618 NTE196614:NTE196618 ODA196614:ODA196618 OMW196614:OMW196618 OWS196614:OWS196618 PGO196614:PGO196618 PQK196614:PQK196618 QAG196614:QAG196618 QKC196614:QKC196618 QTY196614:QTY196618 RDU196614:RDU196618 RNQ196614:RNQ196618 RXM196614:RXM196618 SHI196614:SHI196618 SRE196614:SRE196618 TBA196614:TBA196618 TKW196614:TKW196618 TUS196614:TUS196618 UEO196614:UEO196618 UOK196614:UOK196618 UYG196614:UYG196618 VIC196614:VIC196618 VRY196614:VRY196618 WBU196614:WBU196618 WLQ196614:WLQ196618 WVM196614:WVM196618 E262150:E262154 JA262150:JA262154 SW262150:SW262154 ACS262150:ACS262154 AMO262150:AMO262154 AWK262150:AWK262154 BGG262150:BGG262154 BQC262150:BQC262154 BZY262150:BZY262154 CJU262150:CJU262154 CTQ262150:CTQ262154 DDM262150:DDM262154 DNI262150:DNI262154 DXE262150:DXE262154 EHA262150:EHA262154 EQW262150:EQW262154 FAS262150:FAS262154 FKO262150:FKO262154 FUK262150:FUK262154 GEG262150:GEG262154 GOC262150:GOC262154 GXY262150:GXY262154 HHU262150:HHU262154 HRQ262150:HRQ262154 IBM262150:IBM262154 ILI262150:ILI262154 IVE262150:IVE262154 JFA262150:JFA262154 JOW262150:JOW262154 JYS262150:JYS262154 KIO262150:KIO262154 KSK262150:KSK262154 LCG262150:LCG262154 LMC262150:LMC262154 LVY262150:LVY262154 MFU262150:MFU262154 MPQ262150:MPQ262154 MZM262150:MZM262154 NJI262150:NJI262154 NTE262150:NTE262154 ODA262150:ODA262154 OMW262150:OMW262154 OWS262150:OWS262154 PGO262150:PGO262154 PQK262150:PQK262154 QAG262150:QAG262154 QKC262150:QKC262154 QTY262150:QTY262154 RDU262150:RDU262154 RNQ262150:RNQ262154 RXM262150:RXM262154 SHI262150:SHI262154 SRE262150:SRE262154 TBA262150:TBA262154 TKW262150:TKW262154 TUS262150:TUS262154 UEO262150:UEO262154 UOK262150:UOK262154 UYG262150:UYG262154 VIC262150:VIC262154 VRY262150:VRY262154 WBU262150:WBU262154 WLQ262150:WLQ262154 WVM262150:WVM262154 E327686:E327690 JA327686:JA327690 SW327686:SW327690 ACS327686:ACS327690 AMO327686:AMO327690 AWK327686:AWK327690 BGG327686:BGG327690 BQC327686:BQC327690 BZY327686:BZY327690 CJU327686:CJU327690 CTQ327686:CTQ327690 DDM327686:DDM327690 DNI327686:DNI327690 DXE327686:DXE327690 EHA327686:EHA327690 EQW327686:EQW327690 FAS327686:FAS327690 FKO327686:FKO327690 FUK327686:FUK327690 GEG327686:GEG327690 GOC327686:GOC327690 GXY327686:GXY327690 HHU327686:HHU327690 HRQ327686:HRQ327690 IBM327686:IBM327690 ILI327686:ILI327690 IVE327686:IVE327690 JFA327686:JFA327690 JOW327686:JOW327690 JYS327686:JYS327690 KIO327686:KIO327690 KSK327686:KSK327690 LCG327686:LCG327690 LMC327686:LMC327690 LVY327686:LVY327690 MFU327686:MFU327690 MPQ327686:MPQ327690 MZM327686:MZM327690 NJI327686:NJI327690 NTE327686:NTE327690 ODA327686:ODA327690 OMW327686:OMW327690 OWS327686:OWS327690 PGO327686:PGO327690 PQK327686:PQK327690 QAG327686:QAG327690 QKC327686:QKC327690 QTY327686:QTY327690 RDU327686:RDU327690 RNQ327686:RNQ327690 RXM327686:RXM327690 SHI327686:SHI327690 SRE327686:SRE327690 TBA327686:TBA327690 TKW327686:TKW327690 TUS327686:TUS327690 UEO327686:UEO327690 UOK327686:UOK327690 UYG327686:UYG327690 VIC327686:VIC327690 VRY327686:VRY327690 WBU327686:WBU327690 WLQ327686:WLQ327690 WVM327686:WVM327690 E393222:E393226 JA393222:JA393226 SW393222:SW393226 ACS393222:ACS393226 AMO393222:AMO393226 AWK393222:AWK393226 BGG393222:BGG393226 BQC393222:BQC393226 BZY393222:BZY393226 CJU393222:CJU393226 CTQ393222:CTQ393226 DDM393222:DDM393226 DNI393222:DNI393226 DXE393222:DXE393226 EHA393222:EHA393226 EQW393222:EQW393226 FAS393222:FAS393226 FKO393222:FKO393226 FUK393222:FUK393226 GEG393222:GEG393226 GOC393222:GOC393226 GXY393222:GXY393226 HHU393222:HHU393226 HRQ393222:HRQ393226 IBM393222:IBM393226 ILI393222:ILI393226 IVE393222:IVE393226 JFA393222:JFA393226 JOW393222:JOW393226 JYS393222:JYS393226 KIO393222:KIO393226 KSK393222:KSK393226 LCG393222:LCG393226 LMC393222:LMC393226 LVY393222:LVY393226 MFU393222:MFU393226 MPQ393222:MPQ393226 MZM393222:MZM393226 NJI393222:NJI393226 NTE393222:NTE393226 ODA393222:ODA393226 OMW393222:OMW393226 OWS393222:OWS393226 PGO393222:PGO393226 PQK393222:PQK393226 QAG393222:QAG393226 QKC393222:QKC393226 QTY393222:QTY393226 RDU393222:RDU393226 RNQ393222:RNQ393226 RXM393222:RXM393226 SHI393222:SHI393226 SRE393222:SRE393226 TBA393222:TBA393226 TKW393222:TKW393226 TUS393222:TUS393226 UEO393222:UEO393226 UOK393222:UOK393226 UYG393222:UYG393226 VIC393222:VIC393226 VRY393222:VRY393226 WBU393222:WBU393226 WLQ393222:WLQ393226 WVM393222:WVM393226 E458758:E458762 JA458758:JA458762 SW458758:SW458762 ACS458758:ACS458762 AMO458758:AMO458762 AWK458758:AWK458762 BGG458758:BGG458762 BQC458758:BQC458762 BZY458758:BZY458762 CJU458758:CJU458762 CTQ458758:CTQ458762 DDM458758:DDM458762 DNI458758:DNI458762 DXE458758:DXE458762 EHA458758:EHA458762 EQW458758:EQW458762 FAS458758:FAS458762 FKO458758:FKO458762 FUK458758:FUK458762 GEG458758:GEG458762 GOC458758:GOC458762 GXY458758:GXY458762 HHU458758:HHU458762 HRQ458758:HRQ458762 IBM458758:IBM458762 ILI458758:ILI458762 IVE458758:IVE458762 JFA458758:JFA458762 JOW458758:JOW458762 JYS458758:JYS458762 KIO458758:KIO458762 KSK458758:KSK458762 LCG458758:LCG458762 LMC458758:LMC458762 LVY458758:LVY458762 MFU458758:MFU458762 MPQ458758:MPQ458762 MZM458758:MZM458762 NJI458758:NJI458762 NTE458758:NTE458762 ODA458758:ODA458762 OMW458758:OMW458762 OWS458758:OWS458762 PGO458758:PGO458762 PQK458758:PQK458762 QAG458758:QAG458762 QKC458758:QKC458762 QTY458758:QTY458762 RDU458758:RDU458762 RNQ458758:RNQ458762 RXM458758:RXM458762 SHI458758:SHI458762 SRE458758:SRE458762 TBA458758:TBA458762 TKW458758:TKW458762 TUS458758:TUS458762 UEO458758:UEO458762 UOK458758:UOK458762 UYG458758:UYG458762 VIC458758:VIC458762 VRY458758:VRY458762 WBU458758:WBU458762 WLQ458758:WLQ458762 WVM458758:WVM458762 E524294:E524298 JA524294:JA524298 SW524294:SW524298 ACS524294:ACS524298 AMO524294:AMO524298 AWK524294:AWK524298 BGG524294:BGG524298 BQC524294:BQC524298 BZY524294:BZY524298 CJU524294:CJU524298 CTQ524294:CTQ524298 DDM524294:DDM524298 DNI524294:DNI524298 DXE524294:DXE524298 EHA524294:EHA524298 EQW524294:EQW524298 FAS524294:FAS524298 FKO524294:FKO524298 FUK524294:FUK524298 GEG524294:GEG524298 GOC524294:GOC524298 GXY524294:GXY524298 HHU524294:HHU524298 HRQ524294:HRQ524298 IBM524294:IBM524298 ILI524294:ILI524298 IVE524294:IVE524298 JFA524294:JFA524298 JOW524294:JOW524298 JYS524294:JYS524298 KIO524294:KIO524298 KSK524294:KSK524298 LCG524294:LCG524298 LMC524294:LMC524298 LVY524294:LVY524298 MFU524294:MFU524298 MPQ524294:MPQ524298 MZM524294:MZM524298 NJI524294:NJI524298 NTE524294:NTE524298 ODA524294:ODA524298 OMW524294:OMW524298 OWS524294:OWS524298 PGO524294:PGO524298 PQK524294:PQK524298 QAG524294:QAG524298 QKC524294:QKC524298 QTY524294:QTY524298 RDU524294:RDU524298 RNQ524294:RNQ524298 RXM524294:RXM524298 SHI524294:SHI524298 SRE524294:SRE524298 TBA524294:TBA524298 TKW524294:TKW524298 TUS524294:TUS524298 UEO524294:UEO524298 UOK524294:UOK524298 UYG524294:UYG524298 VIC524294:VIC524298 VRY524294:VRY524298 WBU524294:WBU524298 WLQ524294:WLQ524298 WVM524294:WVM524298 E589830:E589834 JA589830:JA589834 SW589830:SW589834 ACS589830:ACS589834 AMO589830:AMO589834 AWK589830:AWK589834 BGG589830:BGG589834 BQC589830:BQC589834 BZY589830:BZY589834 CJU589830:CJU589834 CTQ589830:CTQ589834 DDM589830:DDM589834 DNI589830:DNI589834 DXE589830:DXE589834 EHA589830:EHA589834 EQW589830:EQW589834 FAS589830:FAS589834 FKO589830:FKO589834 FUK589830:FUK589834 GEG589830:GEG589834 GOC589830:GOC589834 GXY589830:GXY589834 HHU589830:HHU589834 HRQ589830:HRQ589834 IBM589830:IBM589834 ILI589830:ILI589834 IVE589830:IVE589834 JFA589830:JFA589834 JOW589830:JOW589834 JYS589830:JYS589834 KIO589830:KIO589834 KSK589830:KSK589834 LCG589830:LCG589834 LMC589830:LMC589834 LVY589830:LVY589834 MFU589830:MFU589834 MPQ589830:MPQ589834 MZM589830:MZM589834 NJI589830:NJI589834 NTE589830:NTE589834 ODA589830:ODA589834 OMW589830:OMW589834 OWS589830:OWS589834 PGO589830:PGO589834 PQK589830:PQK589834 QAG589830:QAG589834 QKC589830:QKC589834 QTY589830:QTY589834 RDU589830:RDU589834 RNQ589830:RNQ589834 RXM589830:RXM589834 SHI589830:SHI589834 SRE589830:SRE589834 TBA589830:TBA589834 TKW589830:TKW589834 TUS589830:TUS589834 UEO589830:UEO589834 UOK589830:UOK589834 UYG589830:UYG589834 VIC589830:VIC589834 VRY589830:VRY589834 WBU589830:WBU589834 WLQ589830:WLQ589834 WVM589830:WVM589834 E655366:E655370 JA655366:JA655370 SW655366:SW655370 ACS655366:ACS655370 AMO655366:AMO655370 AWK655366:AWK655370 BGG655366:BGG655370 BQC655366:BQC655370 BZY655366:BZY655370 CJU655366:CJU655370 CTQ655366:CTQ655370 DDM655366:DDM655370 DNI655366:DNI655370 DXE655366:DXE655370 EHA655366:EHA655370 EQW655366:EQW655370 FAS655366:FAS655370 FKO655366:FKO655370 FUK655366:FUK655370 GEG655366:GEG655370 GOC655366:GOC655370 GXY655366:GXY655370 HHU655366:HHU655370 HRQ655366:HRQ655370 IBM655366:IBM655370 ILI655366:ILI655370 IVE655366:IVE655370 JFA655366:JFA655370 JOW655366:JOW655370 JYS655366:JYS655370 KIO655366:KIO655370 KSK655366:KSK655370 LCG655366:LCG655370 LMC655366:LMC655370 LVY655366:LVY655370 MFU655366:MFU655370 MPQ655366:MPQ655370 MZM655366:MZM655370 NJI655366:NJI655370 NTE655366:NTE655370 ODA655366:ODA655370 OMW655366:OMW655370 OWS655366:OWS655370 PGO655366:PGO655370 PQK655366:PQK655370 QAG655366:QAG655370 QKC655366:QKC655370 QTY655366:QTY655370 RDU655366:RDU655370 RNQ655366:RNQ655370 RXM655366:RXM655370 SHI655366:SHI655370 SRE655366:SRE655370 TBA655366:TBA655370 TKW655366:TKW655370 TUS655366:TUS655370 UEO655366:UEO655370 UOK655366:UOK655370 UYG655366:UYG655370 VIC655366:VIC655370 VRY655366:VRY655370 WBU655366:WBU655370 WLQ655366:WLQ655370 WVM655366:WVM655370 E720902:E720906 JA720902:JA720906 SW720902:SW720906 ACS720902:ACS720906 AMO720902:AMO720906 AWK720902:AWK720906 BGG720902:BGG720906 BQC720902:BQC720906 BZY720902:BZY720906 CJU720902:CJU720906 CTQ720902:CTQ720906 DDM720902:DDM720906 DNI720902:DNI720906 DXE720902:DXE720906 EHA720902:EHA720906 EQW720902:EQW720906 FAS720902:FAS720906 FKO720902:FKO720906 FUK720902:FUK720906 GEG720902:GEG720906 GOC720902:GOC720906 GXY720902:GXY720906 HHU720902:HHU720906 HRQ720902:HRQ720906 IBM720902:IBM720906 ILI720902:ILI720906 IVE720902:IVE720906 JFA720902:JFA720906 JOW720902:JOW720906 JYS720902:JYS720906 KIO720902:KIO720906 KSK720902:KSK720906 LCG720902:LCG720906 LMC720902:LMC720906 LVY720902:LVY720906 MFU720902:MFU720906 MPQ720902:MPQ720906 MZM720902:MZM720906 NJI720902:NJI720906 NTE720902:NTE720906 ODA720902:ODA720906 OMW720902:OMW720906 OWS720902:OWS720906 PGO720902:PGO720906 PQK720902:PQK720906 QAG720902:QAG720906 QKC720902:QKC720906 QTY720902:QTY720906 RDU720902:RDU720906 RNQ720902:RNQ720906 RXM720902:RXM720906 SHI720902:SHI720906 SRE720902:SRE720906 TBA720902:TBA720906 TKW720902:TKW720906 TUS720902:TUS720906 UEO720902:UEO720906 UOK720902:UOK720906 UYG720902:UYG720906 VIC720902:VIC720906 VRY720902:VRY720906 WBU720902:WBU720906 WLQ720902:WLQ720906 WVM720902:WVM720906 E786438:E786442 JA786438:JA786442 SW786438:SW786442 ACS786438:ACS786442 AMO786438:AMO786442 AWK786438:AWK786442 BGG786438:BGG786442 BQC786438:BQC786442 BZY786438:BZY786442 CJU786438:CJU786442 CTQ786438:CTQ786442 DDM786438:DDM786442 DNI786438:DNI786442 DXE786438:DXE786442 EHA786438:EHA786442 EQW786438:EQW786442 FAS786438:FAS786442 FKO786438:FKO786442 FUK786438:FUK786442 GEG786438:GEG786442 GOC786438:GOC786442 GXY786438:GXY786442 HHU786438:HHU786442 HRQ786438:HRQ786442 IBM786438:IBM786442 ILI786438:ILI786442 IVE786438:IVE786442 JFA786438:JFA786442 JOW786438:JOW786442 JYS786438:JYS786442 KIO786438:KIO786442 KSK786438:KSK786442 LCG786438:LCG786442 LMC786438:LMC786442 LVY786438:LVY786442 MFU786438:MFU786442 MPQ786438:MPQ786442 MZM786438:MZM786442 NJI786438:NJI786442 NTE786438:NTE786442 ODA786438:ODA786442 OMW786438:OMW786442 OWS786438:OWS786442 PGO786438:PGO786442 PQK786438:PQK786442 QAG786438:QAG786442 QKC786438:QKC786442 QTY786438:QTY786442 RDU786438:RDU786442 RNQ786438:RNQ786442 RXM786438:RXM786442 SHI786438:SHI786442 SRE786438:SRE786442 TBA786438:TBA786442 TKW786438:TKW786442 TUS786438:TUS786442 UEO786438:UEO786442 UOK786438:UOK786442 UYG786438:UYG786442 VIC786438:VIC786442 VRY786438:VRY786442 WBU786438:WBU786442 WLQ786438:WLQ786442 WVM786438:WVM786442 E851974:E851978 JA851974:JA851978 SW851974:SW851978 ACS851974:ACS851978 AMO851974:AMO851978 AWK851974:AWK851978 BGG851974:BGG851978 BQC851974:BQC851978 BZY851974:BZY851978 CJU851974:CJU851978 CTQ851974:CTQ851978 DDM851974:DDM851978 DNI851974:DNI851978 DXE851974:DXE851978 EHA851974:EHA851978 EQW851974:EQW851978 FAS851974:FAS851978 FKO851974:FKO851978 FUK851974:FUK851978 GEG851974:GEG851978 GOC851974:GOC851978 GXY851974:GXY851978 HHU851974:HHU851978 HRQ851974:HRQ851978 IBM851974:IBM851978 ILI851974:ILI851978 IVE851974:IVE851978 JFA851974:JFA851978 JOW851974:JOW851978 JYS851974:JYS851978 KIO851974:KIO851978 KSK851974:KSK851978 LCG851974:LCG851978 LMC851974:LMC851978 LVY851974:LVY851978 MFU851974:MFU851978 MPQ851974:MPQ851978 MZM851974:MZM851978 NJI851974:NJI851978 NTE851974:NTE851978 ODA851974:ODA851978 OMW851974:OMW851978 OWS851974:OWS851978 PGO851974:PGO851978 PQK851974:PQK851978 QAG851974:QAG851978 QKC851974:QKC851978 QTY851974:QTY851978 RDU851974:RDU851978 RNQ851974:RNQ851978 RXM851974:RXM851978 SHI851974:SHI851978 SRE851974:SRE851978 TBA851974:TBA851978 TKW851974:TKW851978 TUS851974:TUS851978 UEO851974:UEO851978 UOK851974:UOK851978 UYG851974:UYG851978 VIC851974:VIC851978 VRY851974:VRY851978 WBU851974:WBU851978 WLQ851974:WLQ851978 WVM851974:WVM851978 E917510:E917514 JA917510:JA917514 SW917510:SW917514 ACS917510:ACS917514 AMO917510:AMO917514 AWK917510:AWK917514 BGG917510:BGG917514 BQC917510:BQC917514 BZY917510:BZY917514 CJU917510:CJU917514 CTQ917510:CTQ917514 DDM917510:DDM917514 DNI917510:DNI917514 DXE917510:DXE917514 EHA917510:EHA917514 EQW917510:EQW917514 FAS917510:FAS917514 FKO917510:FKO917514 FUK917510:FUK917514 GEG917510:GEG917514 GOC917510:GOC917514 GXY917510:GXY917514 HHU917510:HHU917514 HRQ917510:HRQ917514 IBM917510:IBM917514 ILI917510:ILI917514 IVE917510:IVE917514 JFA917510:JFA917514 JOW917510:JOW917514 JYS917510:JYS917514 KIO917510:KIO917514 KSK917510:KSK917514 LCG917510:LCG917514 LMC917510:LMC917514 LVY917510:LVY917514 MFU917510:MFU917514 MPQ917510:MPQ917514 MZM917510:MZM917514 NJI917510:NJI917514 NTE917510:NTE917514 ODA917510:ODA917514 OMW917510:OMW917514 OWS917510:OWS917514 PGO917510:PGO917514 PQK917510:PQK917514 QAG917510:QAG917514 QKC917510:QKC917514 QTY917510:QTY917514 RDU917510:RDU917514 RNQ917510:RNQ917514 RXM917510:RXM917514 SHI917510:SHI917514 SRE917510:SRE917514 TBA917510:TBA917514 TKW917510:TKW917514 TUS917510:TUS917514 UEO917510:UEO917514 UOK917510:UOK917514 UYG917510:UYG917514 VIC917510:VIC917514 VRY917510:VRY917514 WBU917510:WBU917514 WLQ917510:WLQ917514 WVM917510:WVM917514 E983046:E983050 JA983046:JA983050 SW983046:SW983050 ACS983046:ACS983050 AMO983046:AMO983050 AWK983046:AWK983050 BGG983046:BGG983050 BQC983046:BQC983050 BZY983046:BZY983050 CJU983046:CJU983050 CTQ983046:CTQ983050 DDM983046:DDM983050 DNI983046:DNI983050 DXE983046:DXE983050 EHA983046:EHA983050 EQW983046:EQW983050 FAS983046:FAS983050 FKO983046:FKO983050 FUK983046:FUK983050 GEG983046:GEG983050 GOC983046:GOC983050 GXY983046:GXY983050 HHU983046:HHU983050 HRQ983046:HRQ983050 IBM983046:IBM983050 ILI983046:ILI983050 IVE983046:IVE983050 JFA983046:JFA983050 JOW983046:JOW983050 JYS983046:JYS983050 KIO983046:KIO983050 KSK983046:KSK983050 LCG983046:LCG983050 LMC983046:LMC983050 LVY983046:LVY983050 MFU983046:MFU983050 MPQ983046:MPQ983050 MZM983046:MZM983050 NJI983046:NJI983050 NTE983046:NTE983050 ODA983046:ODA983050 OMW983046:OMW983050 OWS983046:OWS983050 PGO983046:PGO983050 PQK983046:PQK983050 QAG983046:QAG983050 QKC983046:QKC983050 QTY983046:QTY983050 RDU983046:RDU983050 RNQ983046:RNQ983050 RXM983046:RXM983050 SHI983046:SHI983050 SRE983046:SRE983050 TBA983046:TBA983050 TKW983046:TKW983050 TUS983046:TUS983050 UEO983046:UEO983050 UOK983046:UOK983050 UYG983046:UYG983050 VIC983046:VIC983050 VRY983046:VRY983050 WBU983046:WBU983050 WLQ983046:WLQ983050 WVM983046:WVM983050">
      <formula1>$P$106:$P$110</formula1>
    </dataValidation>
    <dataValidation type="list" allowBlank="1" showInputMessage="1" showErrorMessage="1" sqref="K6:K10 JG6:JG10 TC6:TC10 ACY6:ACY10 AMU6:AMU10 AWQ6:AWQ10 BGM6:BGM10 BQI6:BQI10 CAE6:CAE10 CKA6:CKA10 CTW6:CTW10 DDS6:DDS10 DNO6:DNO10 DXK6:DXK10 EHG6:EHG10 ERC6:ERC10 FAY6:FAY10 FKU6:FKU10 FUQ6:FUQ10 GEM6:GEM10 GOI6:GOI10 GYE6:GYE10 HIA6:HIA10 HRW6:HRW10 IBS6:IBS10 ILO6:ILO10 IVK6:IVK10 JFG6:JFG10 JPC6:JPC10 JYY6:JYY10 KIU6:KIU10 KSQ6:KSQ10 LCM6:LCM10 LMI6:LMI10 LWE6:LWE10 MGA6:MGA10 MPW6:MPW10 MZS6:MZS10 NJO6:NJO10 NTK6:NTK10 ODG6:ODG10 ONC6:ONC10 OWY6:OWY10 PGU6:PGU10 PQQ6:PQQ10 QAM6:QAM10 QKI6:QKI10 QUE6:QUE10 REA6:REA10 RNW6:RNW10 RXS6:RXS10 SHO6:SHO10 SRK6:SRK10 TBG6:TBG10 TLC6:TLC10 TUY6:TUY10 UEU6:UEU10 UOQ6:UOQ10 UYM6:UYM10 VII6:VII10 VSE6:VSE10 WCA6:WCA10 WLW6:WLW10 WVS6:WVS10 K65542:K65546 JG65542:JG65546 TC65542:TC65546 ACY65542:ACY65546 AMU65542:AMU65546 AWQ65542:AWQ65546 BGM65542:BGM65546 BQI65542:BQI65546 CAE65542:CAE65546 CKA65542:CKA65546 CTW65542:CTW65546 DDS65542:DDS65546 DNO65542:DNO65546 DXK65542:DXK65546 EHG65542:EHG65546 ERC65542:ERC65546 FAY65542:FAY65546 FKU65542:FKU65546 FUQ65542:FUQ65546 GEM65542:GEM65546 GOI65542:GOI65546 GYE65542:GYE65546 HIA65542:HIA65546 HRW65542:HRW65546 IBS65542:IBS65546 ILO65542:ILO65546 IVK65542:IVK65546 JFG65542:JFG65546 JPC65542:JPC65546 JYY65542:JYY65546 KIU65542:KIU65546 KSQ65542:KSQ65546 LCM65542:LCM65546 LMI65542:LMI65546 LWE65542:LWE65546 MGA65542:MGA65546 MPW65542:MPW65546 MZS65542:MZS65546 NJO65542:NJO65546 NTK65542:NTK65546 ODG65542:ODG65546 ONC65542:ONC65546 OWY65542:OWY65546 PGU65542:PGU65546 PQQ65542:PQQ65546 QAM65542:QAM65546 QKI65542:QKI65546 QUE65542:QUE65546 REA65542:REA65546 RNW65542:RNW65546 RXS65542:RXS65546 SHO65542:SHO65546 SRK65542:SRK65546 TBG65542:TBG65546 TLC65542:TLC65546 TUY65542:TUY65546 UEU65542:UEU65546 UOQ65542:UOQ65546 UYM65542:UYM65546 VII65542:VII65546 VSE65542:VSE65546 WCA65542:WCA65546 WLW65542:WLW65546 WVS65542:WVS65546 K131078:K131082 JG131078:JG131082 TC131078:TC131082 ACY131078:ACY131082 AMU131078:AMU131082 AWQ131078:AWQ131082 BGM131078:BGM131082 BQI131078:BQI131082 CAE131078:CAE131082 CKA131078:CKA131082 CTW131078:CTW131082 DDS131078:DDS131082 DNO131078:DNO131082 DXK131078:DXK131082 EHG131078:EHG131082 ERC131078:ERC131082 FAY131078:FAY131082 FKU131078:FKU131082 FUQ131078:FUQ131082 GEM131078:GEM131082 GOI131078:GOI131082 GYE131078:GYE131082 HIA131078:HIA131082 HRW131078:HRW131082 IBS131078:IBS131082 ILO131078:ILO131082 IVK131078:IVK131082 JFG131078:JFG131082 JPC131078:JPC131082 JYY131078:JYY131082 KIU131078:KIU131082 KSQ131078:KSQ131082 LCM131078:LCM131082 LMI131078:LMI131082 LWE131078:LWE131082 MGA131078:MGA131082 MPW131078:MPW131082 MZS131078:MZS131082 NJO131078:NJO131082 NTK131078:NTK131082 ODG131078:ODG131082 ONC131078:ONC131082 OWY131078:OWY131082 PGU131078:PGU131082 PQQ131078:PQQ131082 QAM131078:QAM131082 QKI131078:QKI131082 QUE131078:QUE131082 REA131078:REA131082 RNW131078:RNW131082 RXS131078:RXS131082 SHO131078:SHO131082 SRK131078:SRK131082 TBG131078:TBG131082 TLC131078:TLC131082 TUY131078:TUY131082 UEU131078:UEU131082 UOQ131078:UOQ131082 UYM131078:UYM131082 VII131078:VII131082 VSE131078:VSE131082 WCA131078:WCA131082 WLW131078:WLW131082 WVS131078:WVS131082 K196614:K196618 JG196614:JG196618 TC196614:TC196618 ACY196614:ACY196618 AMU196614:AMU196618 AWQ196614:AWQ196618 BGM196614:BGM196618 BQI196614:BQI196618 CAE196614:CAE196618 CKA196614:CKA196618 CTW196614:CTW196618 DDS196614:DDS196618 DNO196614:DNO196618 DXK196614:DXK196618 EHG196614:EHG196618 ERC196614:ERC196618 FAY196614:FAY196618 FKU196614:FKU196618 FUQ196614:FUQ196618 GEM196614:GEM196618 GOI196614:GOI196618 GYE196614:GYE196618 HIA196614:HIA196618 HRW196614:HRW196618 IBS196614:IBS196618 ILO196614:ILO196618 IVK196614:IVK196618 JFG196614:JFG196618 JPC196614:JPC196618 JYY196614:JYY196618 KIU196614:KIU196618 KSQ196614:KSQ196618 LCM196614:LCM196618 LMI196614:LMI196618 LWE196614:LWE196618 MGA196614:MGA196618 MPW196614:MPW196618 MZS196614:MZS196618 NJO196614:NJO196618 NTK196614:NTK196618 ODG196614:ODG196618 ONC196614:ONC196618 OWY196614:OWY196618 PGU196614:PGU196618 PQQ196614:PQQ196618 QAM196614:QAM196618 QKI196614:QKI196618 QUE196614:QUE196618 REA196614:REA196618 RNW196614:RNW196618 RXS196614:RXS196618 SHO196614:SHO196618 SRK196614:SRK196618 TBG196614:TBG196618 TLC196614:TLC196618 TUY196614:TUY196618 UEU196614:UEU196618 UOQ196614:UOQ196618 UYM196614:UYM196618 VII196614:VII196618 VSE196614:VSE196618 WCA196614:WCA196618 WLW196614:WLW196618 WVS196614:WVS196618 K262150:K262154 JG262150:JG262154 TC262150:TC262154 ACY262150:ACY262154 AMU262150:AMU262154 AWQ262150:AWQ262154 BGM262150:BGM262154 BQI262150:BQI262154 CAE262150:CAE262154 CKA262150:CKA262154 CTW262150:CTW262154 DDS262150:DDS262154 DNO262150:DNO262154 DXK262150:DXK262154 EHG262150:EHG262154 ERC262150:ERC262154 FAY262150:FAY262154 FKU262150:FKU262154 FUQ262150:FUQ262154 GEM262150:GEM262154 GOI262150:GOI262154 GYE262150:GYE262154 HIA262150:HIA262154 HRW262150:HRW262154 IBS262150:IBS262154 ILO262150:ILO262154 IVK262150:IVK262154 JFG262150:JFG262154 JPC262150:JPC262154 JYY262150:JYY262154 KIU262150:KIU262154 KSQ262150:KSQ262154 LCM262150:LCM262154 LMI262150:LMI262154 LWE262150:LWE262154 MGA262150:MGA262154 MPW262150:MPW262154 MZS262150:MZS262154 NJO262150:NJO262154 NTK262150:NTK262154 ODG262150:ODG262154 ONC262150:ONC262154 OWY262150:OWY262154 PGU262150:PGU262154 PQQ262150:PQQ262154 QAM262150:QAM262154 QKI262150:QKI262154 QUE262150:QUE262154 REA262150:REA262154 RNW262150:RNW262154 RXS262150:RXS262154 SHO262150:SHO262154 SRK262150:SRK262154 TBG262150:TBG262154 TLC262150:TLC262154 TUY262150:TUY262154 UEU262150:UEU262154 UOQ262150:UOQ262154 UYM262150:UYM262154 VII262150:VII262154 VSE262150:VSE262154 WCA262150:WCA262154 WLW262150:WLW262154 WVS262150:WVS262154 K327686:K327690 JG327686:JG327690 TC327686:TC327690 ACY327686:ACY327690 AMU327686:AMU327690 AWQ327686:AWQ327690 BGM327686:BGM327690 BQI327686:BQI327690 CAE327686:CAE327690 CKA327686:CKA327690 CTW327686:CTW327690 DDS327686:DDS327690 DNO327686:DNO327690 DXK327686:DXK327690 EHG327686:EHG327690 ERC327686:ERC327690 FAY327686:FAY327690 FKU327686:FKU327690 FUQ327686:FUQ327690 GEM327686:GEM327690 GOI327686:GOI327690 GYE327686:GYE327690 HIA327686:HIA327690 HRW327686:HRW327690 IBS327686:IBS327690 ILO327686:ILO327690 IVK327686:IVK327690 JFG327686:JFG327690 JPC327686:JPC327690 JYY327686:JYY327690 KIU327686:KIU327690 KSQ327686:KSQ327690 LCM327686:LCM327690 LMI327686:LMI327690 LWE327686:LWE327690 MGA327686:MGA327690 MPW327686:MPW327690 MZS327686:MZS327690 NJO327686:NJO327690 NTK327686:NTK327690 ODG327686:ODG327690 ONC327686:ONC327690 OWY327686:OWY327690 PGU327686:PGU327690 PQQ327686:PQQ327690 QAM327686:QAM327690 QKI327686:QKI327690 QUE327686:QUE327690 REA327686:REA327690 RNW327686:RNW327690 RXS327686:RXS327690 SHO327686:SHO327690 SRK327686:SRK327690 TBG327686:TBG327690 TLC327686:TLC327690 TUY327686:TUY327690 UEU327686:UEU327690 UOQ327686:UOQ327690 UYM327686:UYM327690 VII327686:VII327690 VSE327686:VSE327690 WCA327686:WCA327690 WLW327686:WLW327690 WVS327686:WVS327690 K393222:K393226 JG393222:JG393226 TC393222:TC393226 ACY393222:ACY393226 AMU393222:AMU393226 AWQ393222:AWQ393226 BGM393222:BGM393226 BQI393222:BQI393226 CAE393222:CAE393226 CKA393222:CKA393226 CTW393222:CTW393226 DDS393222:DDS393226 DNO393222:DNO393226 DXK393222:DXK393226 EHG393222:EHG393226 ERC393222:ERC393226 FAY393222:FAY393226 FKU393222:FKU393226 FUQ393222:FUQ393226 GEM393222:GEM393226 GOI393222:GOI393226 GYE393222:GYE393226 HIA393222:HIA393226 HRW393222:HRW393226 IBS393222:IBS393226 ILO393222:ILO393226 IVK393222:IVK393226 JFG393222:JFG393226 JPC393222:JPC393226 JYY393222:JYY393226 KIU393222:KIU393226 KSQ393222:KSQ393226 LCM393222:LCM393226 LMI393222:LMI393226 LWE393222:LWE393226 MGA393222:MGA393226 MPW393222:MPW393226 MZS393222:MZS393226 NJO393222:NJO393226 NTK393222:NTK393226 ODG393222:ODG393226 ONC393222:ONC393226 OWY393222:OWY393226 PGU393222:PGU393226 PQQ393222:PQQ393226 QAM393222:QAM393226 QKI393222:QKI393226 QUE393222:QUE393226 REA393222:REA393226 RNW393222:RNW393226 RXS393222:RXS393226 SHO393222:SHO393226 SRK393222:SRK393226 TBG393222:TBG393226 TLC393222:TLC393226 TUY393222:TUY393226 UEU393222:UEU393226 UOQ393222:UOQ393226 UYM393222:UYM393226 VII393222:VII393226 VSE393222:VSE393226 WCA393222:WCA393226 WLW393222:WLW393226 WVS393222:WVS393226 K458758:K458762 JG458758:JG458762 TC458758:TC458762 ACY458758:ACY458762 AMU458758:AMU458762 AWQ458758:AWQ458762 BGM458758:BGM458762 BQI458758:BQI458762 CAE458758:CAE458762 CKA458758:CKA458762 CTW458758:CTW458762 DDS458758:DDS458762 DNO458758:DNO458762 DXK458758:DXK458762 EHG458758:EHG458762 ERC458758:ERC458762 FAY458758:FAY458762 FKU458758:FKU458762 FUQ458758:FUQ458762 GEM458758:GEM458762 GOI458758:GOI458762 GYE458758:GYE458762 HIA458758:HIA458762 HRW458758:HRW458762 IBS458758:IBS458762 ILO458758:ILO458762 IVK458758:IVK458762 JFG458758:JFG458762 JPC458758:JPC458762 JYY458758:JYY458762 KIU458758:KIU458762 KSQ458758:KSQ458762 LCM458758:LCM458762 LMI458758:LMI458762 LWE458758:LWE458762 MGA458758:MGA458762 MPW458758:MPW458762 MZS458758:MZS458762 NJO458758:NJO458762 NTK458758:NTK458762 ODG458758:ODG458762 ONC458758:ONC458762 OWY458758:OWY458762 PGU458758:PGU458762 PQQ458758:PQQ458762 QAM458758:QAM458762 QKI458758:QKI458762 QUE458758:QUE458762 REA458758:REA458762 RNW458758:RNW458762 RXS458758:RXS458762 SHO458758:SHO458762 SRK458758:SRK458762 TBG458758:TBG458762 TLC458758:TLC458762 TUY458758:TUY458762 UEU458758:UEU458762 UOQ458758:UOQ458762 UYM458758:UYM458762 VII458758:VII458762 VSE458758:VSE458762 WCA458758:WCA458762 WLW458758:WLW458762 WVS458758:WVS458762 K524294:K524298 JG524294:JG524298 TC524294:TC524298 ACY524294:ACY524298 AMU524294:AMU524298 AWQ524294:AWQ524298 BGM524294:BGM524298 BQI524294:BQI524298 CAE524294:CAE524298 CKA524294:CKA524298 CTW524294:CTW524298 DDS524294:DDS524298 DNO524294:DNO524298 DXK524294:DXK524298 EHG524294:EHG524298 ERC524294:ERC524298 FAY524294:FAY524298 FKU524294:FKU524298 FUQ524294:FUQ524298 GEM524294:GEM524298 GOI524294:GOI524298 GYE524294:GYE524298 HIA524294:HIA524298 HRW524294:HRW524298 IBS524294:IBS524298 ILO524294:ILO524298 IVK524294:IVK524298 JFG524294:JFG524298 JPC524294:JPC524298 JYY524294:JYY524298 KIU524294:KIU524298 KSQ524294:KSQ524298 LCM524294:LCM524298 LMI524294:LMI524298 LWE524294:LWE524298 MGA524294:MGA524298 MPW524294:MPW524298 MZS524294:MZS524298 NJO524294:NJO524298 NTK524294:NTK524298 ODG524294:ODG524298 ONC524294:ONC524298 OWY524294:OWY524298 PGU524294:PGU524298 PQQ524294:PQQ524298 QAM524294:QAM524298 QKI524294:QKI524298 QUE524294:QUE524298 REA524294:REA524298 RNW524294:RNW524298 RXS524294:RXS524298 SHO524294:SHO524298 SRK524294:SRK524298 TBG524294:TBG524298 TLC524294:TLC524298 TUY524294:TUY524298 UEU524294:UEU524298 UOQ524294:UOQ524298 UYM524294:UYM524298 VII524294:VII524298 VSE524294:VSE524298 WCA524294:WCA524298 WLW524294:WLW524298 WVS524294:WVS524298 K589830:K589834 JG589830:JG589834 TC589830:TC589834 ACY589830:ACY589834 AMU589830:AMU589834 AWQ589830:AWQ589834 BGM589830:BGM589834 BQI589830:BQI589834 CAE589830:CAE589834 CKA589830:CKA589834 CTW589830:CTW589834 DDS589830:DDS589834 DNO589830:DNO589834 DXK589830:DXK589834 EHG589830:EHG589834 ERC589830:ERC589834 FAY589830:FAY589834 FKU589830:FKU589834 FUQ589830:FUQ589834 GEM589830:GEM589834 GOI589830:GOI589834 GYE589830:GYE589834 HIA589830:HIA589834 HRW589830:HRW589834 IBS589830:IBS589834 ILO589830:ILO589834 IVK589830:IVK589834 JFG589830:JFG589834 JPC589830:JPC589834 JYY589830:JYY589834 KIU589830:KIU589834 KSQ589830:KSQ589834 LCM589830:LCM589834 LMI589830:LMI589834 LWE589830:LWE589834 MGA589830:MGA589834 MPW589830:MPW589834 MZS589830:MZS589834 NJO589830:NJO589834 NTK589830:NTK589834 ODG589830:ODG589834 ONC589830:ONC589834 OWY589830:OWY589834 PGU589830:PGU589834 PQQ589830:PQQ589834 QAM589830:QAM589834 QKI589830:QKI589834 QUE589830:QUE589834 REA589830:REA589834 RNW589830:RNW589834 RXS589830:RXS589834 SHO589830:SHO589834 SRK589830:SRK589834 TBG589830:TBG589834 TLC589830:TLC589834 TUY589830:TUY589834 UEU589830:UEU589834 UOQ589830:UOQ589834 UYM589830:UYM589834 VII589830:VII589834 VSE589830:VSE589834 WCA589830:WCA589834 WLW589830:WLW589834 WVS589830:WVS589834 K655366:K655370 JG655366:JG655370 TC655366:TC655370 ACY655366:ACY655370 AMU655366:AMU655370 AWQ655366:AWQ655370 BGM655366:BGM655370 BQI655366:BQI655370 CAE655366:CAE655370 CKA655366:CKA655370 CTW655366:CTW655370 DDS655366:DDS655370 DNO655366:DNO655370 DXK655366:DXK655370 EHG655366:EHG655370 ERC655366:ERC655370 FAY655366:FAY655370 FKU655366:FKU655370 FUQ655366:FUQ655370 GEM655366:GEM655370 GOI655366:GOI655370 GYE655366:GYE655370 HIA655366:HIA655370 HRW655366:HRW655370 IBS655366:IBS655370 ILO655366:ILO655370 IVK655366:IVK655370 JFG655366:JFG655370 JPC655366:JPC655370 JYY655366:JYY655370 KIU655366:KIU655370 KSQ655366:KSQ655370 LCM655366:LCM655370 LMI655366:LMI655370 LWE655366:LWE655370 MGA655366:MGA655370 MPW655366:MPW655370 MZS655366:MZS655370 NJO655366:NJO655370 NTK655366:NTK655370 ODG655366:ODG655370 ONC655366:ONC655370 OWY655366:OWY655370 PGU655366:PGU655370 PQQ655366:PQQ655370 QAM655366:QAM655370 QKI655366:QKI655370 QUE655366:QUE655370 REA655366:REA655370 RNW655366:RNW655370 RXS655366:RXS655370 SHO655366:SHO655370 SRK655366:SRK655370 TBG655366:TBG655370 TLC655366:TLC655370 TUY655366:TUY655370 UEU655366:UEU655370 UOQ655366:UOQ655370 UYM655366:UYM655370 VII655366:VII655370 VSE655366:VSE655370 WCA655366:WCA655370 WLW655366:WLW655370 WVS655366:WVS655370 K720902:K720906 JG720902:JG720906 TC720902:TC720906 ACY720902:ACY720906 AMU720902:AMU720906 AWQ720902:AWQ720906 BGM720902:BGM720906 BQI720902:BQI720906 CAE720902:CAE720906 CKA720902:CKA720906 CTW720902:CTW720906 DDS720902:DDS720906 DNO720902:DNO720906 DXK720902:DXK720906 EHG720902:EHG720906 ERC720902:ERC720906 FAY720902:FAY720906 FKU720902:FKU720906 FUQ720902:FUQ720906 GEM720902:GEM720906 GOI720902:GOI720906 GYE720902:GYE720906 HIA720902:HIA720906 HRW720902:HRW720906 IBS720902:IBS720906 ILO720902:ILO720906 IVK720902:IVK720906 JFG720902:JFG720906 JPC720902:JPC720906 JYY720902:JYY720906 KIU720902:KIU720906 KSQ720902:KSQ720906 LCM720902:LCM720906 LMI720902:LMI720906 LWE720902:LWE720906 MGA720902:MGA720906 MPW720902:MPW720906 MZS720902:MZS720906 NJO720902:NJO720906 NTK720902:NTK720906 ODG720902:ODG720906 ONC720902:ONC720906 OWY720902:OWY720906 PGU720902:PGU720906 PQQ720902:PQQ720906 QAM720902:QAM720906 QKI720902:QKI720906 QUE720902:QUE720906 REA720902:REA720906 RNW720902:RNW720906 RXS720902:RXS720906 SHO720902:SHO720906 SRK720902:SRK720906 TBG720902:TBG720906 TLC720902:TLC720906 TUY720902:TUY720906 UEU720902:UEU720906 UOQ720902:UOQ720906 UYM720902:UYM720906 VII720902:VII720906 VSE720902:VSE720906 WCA720902:WCA720906 WLW720902:WLW720906 WVS720902:WVS720906 K786438:K786442 JG786438:JG786442 TC786438:TC786442 ACY786438:ACY786442 AMU786438:AMU786442 AWQ786438:AWQ786442 BGM786438:BGM786442 BQI786438:BQI786442 CAE786438:CAE786442 CKA786438:CKA786442 CTW786438:CTW786442 DDS786438:DDS786442 DNO786438:DNO786442 DXK786438:DXK786442 EHG786438:EHG786442 ERC786438:ERC786442 FAY786438:FAY786442 FKU786438:FKU786442 FUQ786438:FUQ786442 GEM786438:GEM786442 GOI786438:GOI786442 GYE786438:GYE786442 HIA786438:HIA786442 HRW786438:HRW786442 IBS786438:IBS786442 ILO786438:ILO786442 IVK786438:IVK786442 JFG786438:JFG786442 JPC786438:JPC786442 JYY786438:JYY786442 KIU786438:KIU786442 KSQ786438:KSQ786442 LCM786438:LCM786442 LMI786438:LMI786442 LWE786438:LWE786442 MGA786438:MGA786442 MPW786438:MPW786442 MZS786438:MZS786442 NJO786438:NJO786442 NTK786438:NTK786442 ODG786438:ODG786442 ONC786438:ONC786442 OWY786438:OWY786442 PGU786438:PGU786442 PQQ786438:PQQ786442 QAM786438:QAM786442 QKI786438:QKI786442 QUE786438:QUE786442 REA786438:REA786442 RNW786438:RNW786442 RXS786438:RXS786442 SHO786438:SHO786442 SRK786438:SRK786442 TBG786438:TBG786442 TLC786438:TLC786442 TUY786438:TUY786442 UEU786438:UEU786442 UOQ786438:UOQ786442 UYM786438:UYM786442 VII786438:VII786442 VSE786438:VSE786442 WCA786438:WCA786442 WLW786438:WLW786442 WVS786438:WVS786442 K851974:K851978 JG851974:JG851978 TC851974:TC851978 ACY851974:ACY851978 AMU851974:AMU851978 AWQ851974:AWQ851978 BGM851974:BGM851978 BQI851974:BQI851978 CAE851974:CAE851978 CKA851974:CKA851978 CTW851974:CTW851978 DDS851974:DDS851978 DNO851974:DNO851978 DXK851974:DXK851978 EHG851974:EHG851978 ERC851974:ERC851978 FAY851974:FAY851978 FKU851974:FKU851978 FUQ851974:FUQ851978 GEM851974:GEM851978 GOI851974:GOI851978 GYE851974:GYE851978 HIA851974:HIA851978 HRW851974:HRW851978 IBS851974:IBS851978 ILO851974:ILO851978 IVK851974:IVK851978 JFG851974:JFG851978 JPC851974:JPC851978 JYY851974:JYY851978 KIU851974:KIU851978 KSQ851974:KSQ851978 LCM851974:LCM851978 LMI851974:LMI851978 LWE851974:LWE851978 MGA851974:MGA851978 MPW851974:MPW851978 MZS851974:MZS851978 NJO851974:NJO851978 NTK851974:NTK851978 ODG851974:ODG851978 ONC851974:ONC851978 OWY851974:OWY851978 PGU851974:PGU851978 PQQ851974:PQQ851978 QAM851974:QAM851978 QKI851974:QKI851978 QUE851974:QUE851978 REA851974:REA851978 RNW851974:RNW851978 RXS851974:RXS851978 SHO851974:SHO851978 SRK851974:SRK851978 TBG851974:TBG851978 TLC851974:TLC851978 TUY851974:TUY851978 UEU851974:UEU851978 UOQ851974:UOQ851978 UYM851974:UYM851978 VII851974:VII851978 VSE851974:VSE851978 WCA851974:WCA851978 WLW851974:WLW851978 WVS851974:WVS851978 K917510:K917514 JG917510:JG917514 TC917510:TC917514 ACY917510:ACY917514 AMU917510:AMU917514 AWQ917510:AWQ917514 BGM917510:BGM917514 BQI917510:BQI917514 CAE917510:CAE917514 CKA917510:CKA917514 CTW917510:CTW917514 DDS917510:DDS917514 DNO917510:DNO917514 DXK917510:DXK917514 EHG917510:EHG917514 ERC917510:ERC917514 FAY917510:FAY917514 FKU917510:FKU917514 FUQ917510:FUQ917514 GEM917510:GEM917514 GOI917510:GOI917514 GYE917510:GYE917514 HIA917510:HIA917514 HRW917510:HRW917514 IBS917510:IBS917514 ILO917510:ILO917514 IVK917510:IVK917514 JFG917510:JFG917514 JPC917510:JPC917514 JYY917510:JYY917514 KIU917510:KIU917514 KSQ917510:KSQ917514 LCM917510:LCM917514 LMI917510:LMI917514 LWE917510:LWE917514 MGA917510:MGA917514 MPW917510:MPW917514 MZS917510:MZS917514 NJO917510:NJO917514 NTK917510:NTK917514 ODG917510:ODG917514 ONC917510:ONC917514 OWY917510:OWY917514 PGU917510:PGU917514 PQQ917510:PQQ917514 QAM917510:QAM917514 QKI917510:QKI917514 QUE917510:QUE917514 REA917510:REA917514 RNW917510:RNW917514 RXS917510:RXS917514 SHO917510:SHO917514 SRK917510:SRK917514 TBG917510:TBG917514 TLC917510:TLC917514 TUY917510:TUY917514 UEU917510:UEU917514 UOQ917510:UOQ917514 UYM917510:UYM917514 VII917510:VII917514 VSE917510:VSE917514 WCA917510:WCA917514 WLW917510:WLW917514 WVS917510:WVS917514 K983046:K983050 JG983046:JG983050 TC983046:TC983050 ACY983046:ACY983050 AMU983046:AMU983050 AWQ983046:AWQ983050 BGM983046:BGM983050 BQI983046:BQI983050 CAE983046:CAE983050 CKA983046:CKA983050 CTW983046:CTW983050 DDS983046:DDS983050 DNO983046:DNO983050 DXK983046:DXK983050 EHG983046:EHG983050 ERC983046:ERC983050 FAY983046:FAY983050 FKU983046:FKU983050 FUQ983046:FUQ983050 GEM983046:GEM983050 GOI983046:GOI983050 GYE983046:GYE983050 HIA983046:HIA983050 HRW983046:HRW983050 IBS983046:IBS983050 ILO983046:ILO983050 IVK983046:IVK983050 JFG983046:JFG983050 JPC983046:JPC983050 JYY983046:JYY983050 KIU983046:KIU983050 KSQ983046:KSQ983050 LCM983046:LCM983050 LMI983046:LMI983050 LWE983046:LWE983050 MGA983046:MGA983050 MPW983046:MPW983050 MZS983046:MZS983050 NJO983046:NJO983050 NTK983046:NTK983050 ODG983046:ODG983050 ONC983046:ONC983050 OWY983046:OWY983050 PGU983046:PGU983050 PQQ983046:PQQ983050 QAM983046:QAM983050 QKI983046:QKI983050 QUE983046:QUE983050 REA983046:REA983050 RNW983046:RNW983050 RXS983046:RXS983050 SHO983046:SHO983050 SRK983046:SRK983050 TBG983046:TBG983050 TLC983046:TLC983050 TUY983046:TUY983050 UEU983046:UEU983050 UOQ983046:UOQ983050 UYM983046:UYM983050 VII983046:VII983050 VSE983046:VSE983050 WCA983046:WCA983050 WLW983046:WLW983050 WVS983046:WVS983050">
      <formula1>$G$106:$G$108</formula1>
    </dataValidation>
    <dataValidation allowBlank="1" showInputMessage="1" showErrorMessage="1" prompt="Objetos o sujetos que propician el riesgo_x000a_Externos_x000a_PersonasDesastres Naturales_x000a_Errores en los procedimientos_x000a_Instalaciones_x000a_Materiales_x000a_Fallas en la tecnología"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dataValidations>
  <printOptions horizontalCentered="1" verticalCentered="1"/>
  <pageMargins left="0.19685039370078741" right="0.19685039370078741" top="0.98425196850393704" bottom="0.98425196850393704" header="0" footer="0"/>
  <pageSetup scale="75" orientation="landscape" verticalDpi="20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topLeftCell="A7" workbookViewId="0">
      <selection activeCell="E19" sqref="E19"/>
    </sheetView>
  </sheetViews>
  <sheetFormatPr baseColWidth="10" defaultColWidth="4.7109375" defaultRowHeight="19.5" customHeight="1"/>
  <cols>
    <col min="1" max="2" width="4.7109375" style="74" customWidth="1"/>
    <col min="3" max="3" width="20.7109375" style="75" customWidth="1"/>
    <col min="4" max="4" width="2.85546875" style="74" customWidth="1"/>
    <col min="5" max="5" width="4.7109375" style="74" customWidth="1"/>
    <col min="6" max="6" width="6.28515625" style="74" bestFit="1" customWidth="1"/>
    <col min="7" max="9" width="4.7109375" style="74" customWidth="1"/>
    <col min="10" max="10" width="3.28515625" style="74" customWidth="1"/>
    <col min="11" max="11" width="3" style="74" customWidth="1"/>
    <col min="12" max="13" width="4.7109375" style="74" customWidth="1"/>
    <col min="14"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1" width="4.7109375" style="74" customWidth="1"/>
    <col min="262" max="262" width="6.28515625" style="74" bestFit="1" customWidth="1"/>
    <col min="263" max="265" width="4.7109375" style="74" customWidth="1"/>
    <col min="266" max="266" width="3.28515625" style="74" customWidth="1"/>
    <col min="267" max="267" width="3" style="74" customWidth="1"/>
    <col min="268" max="269" width="4.7109375" style="74" customWidth="1"/>
    <col min="270"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17" width="4.7109375" style="74" customWidth="1"/>
    <col min="518" max="518" width="6.28515625" style="74" bestFit="1" customWidth="1"/>
    <col min="519" max="521" width="4.7109375" style="74" customWidth="1"/>
    <col min="522" max="522" width="3.28515625" style="74" customWidth="1"/>
    <col min="523" max="523" width="3" style="74" customWidth="1"/>
    <col min="524" max="525" width="4.7109375" style="74" customWidth="1"/>
    <col min="526"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3" width="4.7109375" style="74" customWidth="1"/>
    <col min="774" max="774" width="6.28515625" style="74" bestFit="1" customWidth="1"/>
    <col min="775" max="777" width="4.7109375" style="74" customWidth="1"/>
    <col min="778" max="778" width="3.28515625" style="74" customWidth="1"/>
    <col min="779" max="779" width="3" style="74" customWidth="1"/>
    <col min="780" max="781" width="4.7109375" style="74" customWidth="1"/>
    <col min="782"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29" width="4.7109375" style="74" customWidth="1"/>
    <col min="1030" max="1030" width="6.28515625" style="74" bestFit="1" customWidth="1"/>
    <col min="1031" max="1033" width="4.7109375" style="74" customWidth="1"/>
    <col min="1034" max="1034" width="3.28515625" style="74" customWidth="1"/>
    <col min="1035" max="1035" width="3" style="74" customWidth="1"/>
    <col min="1036" max="1037" width="4.7109375" style="74" customWidth="1"/>
    <col min="1038"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5" width="4.7109375" style="74" customWidth="1"/>
    <col min="1286" max="1286" width="6.28515625" style="74" bestFit="1" customWidth="1"/>
    <col min="1287" max="1289" width="4.7109375" style="74" customWidth="1"/>
    <col min="1290" max="1290" width="3.28515625" style="74" customWidth="1"/>
    <col min="1291" max="1291" width="3" style="74" customWidth="1"/>
    <col min="1292" max="1293" width="4.7109375" style="74" customWidth="1"/>
    <col min="1294"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1" width="4.7109375" style="74" customWidth="1"/>
    <col min="1542" max="1542" width="6.28515625" style="74" bestFit="1" customWidth="1"/>
    <col min="1543" max="1545" width="4.7109375" style="74" customWidth="1"/>
    <col min="1546" max="1546" width="3.28515625" style="74" customWidth="1"/>
    <col min="1547" max="1547" width="3" style="74" customWidth="1"/>
    <col min="1548" max="1549" width="4.7109375" style="74" customWidth="1"/>
    <col min="1550"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797" width="4.7109375" style="74" customWidth="1"/>
    <col min="1798" max="1798" width="6.28515625" style="74" bestFit="1" customWidth="1"/>
    <col min="1799" max="1801" width="4.7109375" style="74" customWidth="1"/>
    <col min="1802" max="1802" width="3.28515625" style="74" customWidth="1"/>
    <col min="1803" max="1803" width="3" style="74" customWidth="1"/>
    <col min="1804" max="1805" width="4.7109375" style="74" customWidth="1"/>
    <col min="1806"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3" width="4.7109375" style="74" customWidth="1"/>
    <col min="2054" max="2054" width="6.28515625" style="74" bestFit="1" customWidth="1"/>
    <col min="2055" max="2057" width="4.7109375" style="74" customWidth="1"/>
    <col min="2058" max="2058" width="3.28515625" style="74" customWidth="1"/>
    <col min="2059" max="2059" width="3" style="74" customWidth="1"/>
    <col min="2060" max="2061" width="4.7109375" style="74" customWidth="1"/>
    <col min="2062"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09" width="4.7109375" style="74" customWidth="1"/>
    <col min="2310" max="2310" width="6.28515625" style="74" bestFit="1" customWidth="1"/>
    <col min="2311" max="2313" width="4.7109375" style="74" customWidth="1"/>
    <col min="2314" max="2314" width="3.28515625" style="74" customWidth="1"/>
    <col min="2315" max="2315" width="3" style="74" customWidth="1"/>
    <col min="2316" max="2317" width="4.7109375" style="74" customWidth="1"/>
    <col min="2318"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5" width="4.7109375" style="74" customWidth="1"/>
    <col min="2566" max="2566" width="6.28515625" style="74" bestFit="1" customWidth="1"/>
    <col min="2567" max="2569" width="4.7109375" style="74" customWidth="1"/>
    <col min="2570" max="2570" width="3.28515625" style="74" customWidth="1"/>
    <col min="2571" max="2571" width="3" style="74" customWidth="1"/>
    <col min="2572" max="2573" width="4.7109375" style="74" customWidth="1"/>
    <col min="2574"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1" width="4.7109375" style="74" customWidth="1"/>
    <col min="2822" max="2822" width="6.28515625" style="74" bestFit="1" customWidth="1"/>
    <col min="2823" max="2825" width="4.7109375" style="74" customWidth="1"/>
    <col min="2826" max="2826" width="3.28515625" style="74" customWidth="1"/>
    <col min="2827" max="2827" width="3" style="74" customWidth="1"/>
    <col min="2828" max="2829" width="4.7109375" style="74" customWidth="1"/>
    <col min="2830"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77" width="4.7109375" style="74" customWidth="1"/>
    <col min="3078" max="3078" width="6.28515625" style="74" bestFit="1" customWidth="1"/>
    <col min="3079" max="3081" width="4.7109375" style="74" customWidth="1"/>
    <col min="3082" max="3082" width="3.28515625" style="74" customWidth="1"/>
    <col min="3083" max="3083" width="3" style="74" customWidth="1"/>
    <col min="3084" max="3085" width="4.7109375" style="74" customWidth="1"/>
    <col min="3086"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3" width="4.7109375" style="74" customWidth="1"/>
    <col min="3334" max="3334" width="6.28515625" style="74" bestFit="1" customWidth="1"/>
    <col min="3335" max="3337" width="4.7109375" style="74" customWidth="1"/>
    <col min="3338" max="3338" width="3.28515625" style="74" customWidth="1"/>
    <col min="3339" max="3339" width="3" style="74" customWidth="1"/>
    <col min="3340" max="3341" width="4.7109375" style="74" customWidth="1"/>
    <col min="3342"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89" width="4.7109375" style="74" customWidth="1"/>
    <col min="3590" max="3590" width="6.28515625" style="74" bestFit="1" customWidth="1"/>
    <col min="3591" max="3593" width="4.7109375" style="74" customWidth="1"/>
    <col min="3594" max="3594" width="3.28515625" style="74" customWidth="1"/>
    <col min="3595" max="3595" width="3" style="74" customWidth="1"/>
    <col min="3596" max="3597" width="4.7109375" style="74" customWidth="1"/>
    <col min="3598"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5" width="4.7109375" style="74" customWidth="1"/>
    <col min="3846" max="3846" width="6.28515625" style="74" bestFit="1" customWidth="1"/>
    <col min="3847" max="3849" width="4.7109375" style="74" customWidth="1"/>
    <col min="3850" max="3850" width="3.28515625" style="74" customWidth="1"/>
    <col min="3851" max="3851" width="3" style="74" customWidth="1"/>
    <col min="3852" max="3853" width="4.7109375" style="74" customWidth="1"/>
    <col min="3854"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1" width="4.7109375" style="74" customWidth="1"/>
    <col min="4102" max="4102" width="6.28515625" style="74" bestFit="1" customWidth="1"/>
    <col min="4103" max="4105" width="4.7109375" style="74" customWidth="1"/>
    <col min="4106" max="4106" width="3.28515625" style="74" customWidth="1"/>
    <col min="4107" max="4107" width="3" style="74" customWidth="1"/>
    <col min="4108" max="4109" width="4.7109375" style="74" customWidth="1"/>
    <col min="4110"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57" width="4.7109375" style="74" customWidth="1"/>
    <col min="4358" max="4358" width="6.28515625" style="74" bestFit="1" customWidth="1"/>
    <col min="4359" max="4361" width="4.7109375" style="74" customWidth="1"/>
    <col min="4362" max="4362" width="3.28515625" style="74" customWidth="1"/>
    <col min="4363" max="4363" width="3" style="74" customWidth="1"/>
    <col min="4364" max="4365" width="4.7109375" style="74" customWidth="1"/>
    <col min="4366"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3" width="4.7109375" style="74" customWidth="1"/>
    <col min="4614" max="4614" width="6.28515625" style="74" bestFit="1" customWidth="1"/>
    <col min="4615" max="4617" width="4.7109375" style="74" customWidth="1"/>
    <col min="4618" max="4618" width="3.28515625" style="74" customWidth="1"/>
    <col min="4619" max="4619" width="3" style="74" customWidth="1"/>
    <col min="4620" max="4621" width="4.7109375" style="74" customWidth="1"/>
    <col min="4622"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69" width="4.7109375" style="74" customWidth="1"/>
    <col min="4870" max="4870" width="6.28515625" style="74" bestFit="1" customWidth="1"/>
    <col min="4871" max="4873" width="4.7109375" style="74" customWidth="1"/>
    <col min="4874" max="4874" width="3.28515625" style="74" customWidth="1"/>
    <col min="4875" max="4875" width="3" style="74" customWidth="1"/>
    <col min="4876" max="4877" width="4.7109375" style="74" customWidth="1"/>
    <col min="4878"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5" width="4.7109375" style="74" customWidth="1"/>
    <col min="5126" max="5126" width="6.28515625" style="74" bestFit="1" customWidth="1"/>
    <col min="5127" max="5129" width="4.7109375" style="74" customWidth="1"/>
    <col min="5130" max="5130" width="3.28515625" style="74" customWidth="1"/>
    <col min="5131" max="5131" width="3" style="74" customWidth="1"/>
    <col min="5132" max="5133" width="4.7109375" style="74" customWidth="1"/>
    <col min="5134"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1" width="4.7109375" style="74" customWidth="1"/>
    <col min="5382" max="5382" width="6.28515625" style="74" bestFit="1" customWidth="1"/>
    <col min="5383" max="5385" width="4.7109375" style="74" customWidth="1"/>
    <col min="5386" max="5386" width="3.28515625" style="74" customWidth="1"/>
    <col min="5387" max="5387" width="3" style="74" customWidth="1"/>
    <col min="5388" max="5389" width="4.7109375" style="74" customWidth="1"/>
    <col min="5390"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37" width="4.7109375" style="74" customWidth="1"/>
    <col min="5638" max="5638" width="6.28515625" style="74" bestFit="1" customWidth="1"/>
    <col min="5639" max="5641" width="4.7109375" style="74" customWidth="1"/>
    <col min="5642" max="5642" width="3.28515625" style="74" customWidth="1"/>
    <col min="5643" max="5643" width="3" style="74" customWidth="1"/>
    <col min="5644" max="5645" width="4.7109375" style="74" customWidth="1"/>
    <col min="5646"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3" width="4.7109375" style="74" customWidth="1"/>
    <col min="5894" max="5894" width="6.28515625" style="74" bestFit="1" customWidth="1"/>
    <col min="5895" max="5897" width="4.7109375" style="74" customWidth="1"/>
    <col min="5898" max="5898" width="3.28515625" style="74" customWidth="1"/>
    <col min="5899" max="5899" width="3" style="74" customWidth="1"/>
    <col min="5900" max="5901" width="4.7109375" style="74" customWidth="1"/>
    <col min="5902"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49" width="4.7109375" style="74" customWidth="1"/>
    <col min="6150" max="6150" width="6.28515625" style="74" bestFit="1" customWidth="1"/>
    <col min="6151" max="6153" width="4.7109375" style="74" customWidth="1"/>
    <col min="6154" max="6154" width="3.28515625" style="74" customWidth="1"/>
    <col min="6155" max="6155" width="3" style="74" customWidth="1"/>
    <col min="6156" max="6157" width="4.7109375" style="74" customWidth="1"/>
    <col min="6158"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5" width="4.7109375" style="74" customWidth="1"/>
    <col min="6406" max="6406" width="6.28515625" style="74" bestFit="1" customWidth="1"/>
    <col min="6407" max="6409" width="4.7109375" style="74" customWidth="1"/>
    <col min="6410" max="6410" width="3.28515625" style="74" customWidth="1"/>
    <col min="6411" max="6411" width="3" style="74" customWidth="1"/>
    <col min="6412" max="6413" width="4.7109375" style="74" customWidth="1"/>
    <col min="6414"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1" width="4.7109375" style="74" customWidth="1"/>
    <col min="6662" max="6662" width="6.28515625" style="74" bestFit="1" customWidth="1"/>
    <col min="6663" max="6665" width="4.7109375" style="74" customWidth="1"/>
    <col min="6666" max="6666" width="3.28515625" style="74" customWidth="1"/>
    <col min="6667" max="6667" width="3" style="74" customWidth="1"/>
    <col min="6668" max="6669" width="4.7109375" style="74" customWidth="1"/>
    <col min="6670"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17" width="4.7109375" style="74" customWidth="1"/>
    <col min="6918" max="6918" width="6.28515625" style="74" bestFit="1" customWidth="1"/>
    <col min="6919" max="6921" width="4.7109375" style="74" customWidth="1"/>
    <col min="6922" max="6922" width="3.28515625" style="74" customWidth="1"/>
    <col min="6923" max="6923" width="3" style="74" customWidth="1"/>
    <col min="6924" max="6925" width="4.7109375" style="74" customWidth="1"/>
    <col min="6926"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3" width="4.7109375" style="74" customWidth="1"/>
    <col min="7174" max="7174" width="6.28515625" style="74" bestFit="1" customWidth="1"/>
    <col min="7175" max="7177" width="4.7109375" style="74" customWidth="1"/>
    <col min="7178" max="7178" width="3.28515625" style="74" customWidth="1"/>
    <col min="7179" max="7179" width="3" style="74" customWidth="1"/>
    <col min="7180" max="7181" width="4.7109375" style="74" customWidth="1"/>
    <col min="7182"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29" width="4.7109375" style="74" customWidth="1"/>
    <col min="7430" max="7430" width="6.28515625" style="74" bestFit="1" customWidth="1"/>
    <col min="7431" max="7433" width="4.7109375" style="74" customWidth="1"/>
    <col min="7434" max="7434" width="3.28515625" style="74" customWidth="1"/>
    <col min="7435" max="7435" width="3" style="74" customWidth="1"/>
    <col min="7436" max="7437" width="4.7109375" style="74" customWidth="1"/>
    <col min="7438"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5" width="4.7109375" style="74" customWidth="1"/>
    <col min="7686" max="7686" width="6.28515625" style="74" bestFit="1" customWidth="1"/>
    <col min="7687" max="7689" width="4.7109375" style="74" customWidth="1"/>
    <col min="7690" max="7690" width="3.28515625" style="74" customWidth="1"/>
    <col min="7691" max="7691" width="3" style="74" customWidth="1"/>
    <col min="7692" max="7693" width="4.7109375" style="74" customWidth="1"/>
    <col min="7694"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1" width="4.7109375" style="74" customWidth="1"/>
    <col min="7942" max="7942" width="6.28515625" style="74" bestFit="1" customWidth="1"/>
    <col min="7943" max="7945" width="4.7109375" style="74" customWidth="1"/>
    <col min="7946" max="7946" width="3.28515625" style="74" customWidth="1"/>
    <col min="7947" max="7947" width="3" style="74" customWidth="1"/>
    <col min="7948" max="7949" width="4.7109375" style="74" customWidth="1"/>
    <col min="7950"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197" width="4.7109375" style="74" customWidth="1"/>
    <col min="8198" max="8198" width="6.28515625" style="74" bestFit="1" customWidth="1"/>
    <col min="8199" max="8201" width="4.7109375" style="74" customWidth="1"/>
    <col min="8202" max="8202" width="3.28515625" style="74" customWidth="1"/>
    <col min="8203" max="8203" width="3" style="74" customWidth="1"/>
    <col min="8204" max="8205" width="4.7109375" style="74" customWidth="1"/>
    <col min="8206"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3" width="4.7109375" style="74" customWidth="1"/>
    <col min="8454" max="8454" width="6.28515625" style="74" bestFit="1" customWidth="1"/>
    <col min="8455" max="8457" width="4.7109375" style="74" customWidth="1"/>
    <col min="8458" max="8458" width="3.28515625" style="74" customWidth="1"/>
    <col min="8459" max="8459" width="3" style="74" customWidth="1"/>
    <col min="8460" max="8461" width="4.7109375" style="74" customWidth="1"/>
    <col min="8462"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09" width="4.7109375" style="74" customWidth="1"/>
    <col min="8710" max="8710" width="6.28515625" style="74" bestFit="1" customWidth="1"/>
    <col min="8711" max="8713" width="4.7109375" style="74" customWidth="1"/>
    <col min="8714" max="8714" width="3.28515625" style="74" customWidth="1"/>
    <col min="8715" max="8715" width="3" style="74" customWidth="1"/>
    <col min="8716" max="8717" width="4.7109375" style="74" customWidth="1"/>
    <col min="8718"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5" width="4.7109375" style="74" customWidth="1"/>
    <col min="8966" max="8966" width="6.28515625" style="74" bestFit="1" customWidth="1"/>
    <col min="8967" max="8969" width="4.7109375" style="74" customWidth="1"/>
    <col min="8970" max="8970" width="3.28515625" style="74" customWidth="1"/>
    <col min="8971" max="8971" width="3" style="74" customWidth="1"/>
    <col min="8972" max="8973" width="4.7109375" style="74" customWidth="1"/>
    <col min="8974"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1" width="4.7109375" style="74" customWidth="1"/>
    <col min="9222" max="9222" width="6.28515625" style="74" bestFit="1" customWidth="1"/>
    <col min="9223" max="9225" width="4.7109375" style="74" customWidth="1"/>
    <col min="9226" max="9226" width="3.28515625" style="74" customWidth="1"/>
    <col min="9227" max="9227" width="3" style="74" customWidth="1"/>
    <col min="9228" max="9229" width="4.7109375" style="74" customWidth="1"/>
    <col min="9230"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77" width="4.7109375" style="74" customWidth="1"/>
    <col min="9478" max="9478" width="6.28515625" style="74" bestFit="1" customWidth="1"/>
    <col min="9479" max="9481" width="4.7109375" style="74" customWidth="1"/>
    <col min="9482" max="9482" width="3.28515625" style="74" customWidth="1"/>
    <col min="9483" max="9483" width="3" style="74" customWidth="1"/>
    <col min="9484" max="9485" width="4.7109375" style="74" customWidth="1"/>
    <col min="9486"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3" width="4.7109375" style="74" customWidth="1"/>
    <col min="9734" max="9734" width="6.28515625" style="74" bestFit="1" customWidth="1"/>
    <col min="9735" max="9737" width="4.7109375" style="74" customWidth="1"/>
    <col min="9738" max="9738" width="3.28515625" style="74" customWidth="1"/>
    <col min="9739" max="9739" width="3" style="74" customWidth="1"/>
    <col min="9740" max="9741" width="4.7109375" style="74" customWidth="1"/>
    <col min="9742"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89" width="4.7109375" style="74" customWidth="1"/>
    <col min="9990" max="9990" width="6.28515625" style="74" bestFit="1" customWidth="1"/>
    <col min="9991" max="9993" width="4.7109375" style="74" customWidth="1"/>
    <col min="9994" max="9994" width="3.28515625" style="74" customWidth="1"/>
    <col min="9995" max="9995" width="3" style="74" customWidth="1"/>
    <col min="9996" max="9997" width="4.7109375" style="74" customWidth="1"/>
    <col min="9998"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5" width="4.7109375" style="74" customWidth="1"/>
    <col min="10246" max="10246" width="6.28515625" style="74" bestFit="1" customWidth="1"/>
    <col min="10247" max="10249" width="4.7109375" style="74" customWidth="1"/>
    <col min="10250" max="10250" width="3.28515625" style="74" customWidth="1"/>
    <col min="10251" max="10251" width="3" style="74" customWidth="1"/>
    <col min="10252" max="10253" width="4.7109375" style="74" customWidth="1"/>
    <col min="10254"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1" width="4.7109375" style="74" customWidth="1"/>
    <col min="10502" max="10502" width="6.28515625" style="74" bestFit="1" customWidth="1"/>
    <col min="10503" max="10505" width="4.7109375" style="74" customWidth="1"/>
    <col min="10506" max="10506" width="3.28515625" style="74" customWidth="1"/>
    <col min="10507" max="10507" width="3" style="74" customWidth="1"/>
    <col min="10508" max="10509" width="4.7109375" style="74" customWidth="1"/>
    <col min="10510"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57" width="4.7109375" style="74" customWidth="1"/>
    <col min="10758" max="10758" width="6.28515625" style="74" bestFit="1" customWidth="1"/>
    <col min="10759" max="10761" width="4.7109375" style="74" customWidth="1"/>
    <col min="10762" max="10762" width="3.28515625" style="74" customWidth="1"/>
    <col min="10763" max="10763" width="3" style="74" customWidth="1"/>
    <col min="10764" max="10765" width="4.7109375" style="74" customWidth="1"/>
    <col min="10766"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3" width="4.7109375" style="74" customWidth="1"/>
    <col min="11014" max="11014" width="6.28515625" style="74" bestFit="1" customWidth="1"/>
    <col min="11015" max="11017" width="4.7109375" style="74" customWidth="1"/>
    <col min="11018" max="11018" width="3.28515625" style="74" customWidth="1"/>
    <col min="11019" max="11019" width="3" style="74" customWidth="1"/>
    <col min="11020" max="11021" width="4.7109375" style="74" customWidth="1"/>
    <col min="11022"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69" width="4.7109375" style="74" customWidth="1"/>
    <col min="11270" max="11270" width="6.28515625" style="74" bestFit="1" customWidth="1"/>
    <col min="11271" max="11273" width="4.7109375" style="74" customWidth="1"/>
    <col min="11274" max="11274" width="3.28515625" style="74" customWidth="1"/>
    <col min="11275" max="11275" width="3" style="74" customWidth="1"/>
    <col min="11276" max="11277" width="4.7109375" style="74" customWidth="1"/>
    <col min="11278"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5" width="4.7109375" style="74" customWidth="1"/>
    <col min="11526" max="11526" width="6.28515625" style="74" bestFit="1" customWidth="1"/>
    <col min="11527" max="11529" width="4.7109375" style="74" customWidth="1"/>
    <col min="11530" max="11530" width="3.28515625" style="74" customWidth="1"/>
    <col min="11531" max="11531" width="3" style="74" customWidth="1"/>
    <col min="11532" max="11533" width="4.7109375" style="74" customWidth="1"/>
    <col min="11534"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1" width="4.7109375" style="74" customWidth="1"/>
    <col min="11782" max="11782" width="6.28515625" style="74" bestFit="1" customWidth="1"/>
    <col min="11783" max="11785" width="4.7109375" style="74" customWidth="1"/>
    <col min="11786" max="11786" width="3.28515625" style="74" customWidth="1"/>
    <col min="11787" max="11787" width="3" style="74" customWidth="1"/>
    <col min="11788" max="11789" width="4.7109375" style="74" customWidth="1"/>
    <col min="11790"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37" width="4.7109375" style="74" customWidth="1"/>
    <col min="12038" max="12038" width="6.28515625" style="74" bestFit="1" customWidth="1"/>
    <col min="12039" max="12041" width="4.7109375" style="74" customWidth="1"/>
    <col min="12042" max="12042" width="3.28515625" style="74" customWidth="1"/>
    <col min="12043" max="12043" width="3" style="74" customWidth="1"/>
    <col min="12044" max="12045" width="4.7109375" style="74" customWidth="1"/>
    <col min="12046"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3" width="4.7109375" style="74" customWidth="1"/>
    <col min="12294" max="12294" width="6.28515625" style="74" bestFit="1" customWidth="1"/>
    <col min="12295" max="12297" width="4.7109375" style="74" customWidth="1"/>
    <col min="12298" max="12298" width="3.28515625" style="74" customWidth="1"/>
    <col min="12299" max="12299" width="3" style="74" customWidth="1"/>
    <col min="12300" max="12301" width="4.7109375" style="74" customWidth="1"/>
    <col min="12302"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49" width="4.7109375" style="74" customWidth="1"/>
    <col min="12550" max="12550" width="6.28515625" style="74" bestFit="1" customWidth="1"/>
    <col min="12551" max="12553" width="4.7109375" style="74" customWidth="1"/>
    <col min="12554" max="12554" width="3.28515625" style="74" customWidth="1"/>
    <col min="12555" max="12555" width="3" style="74" customWidth="1"/>
    <col min="12556" max="12557" width="4.7109375" style="74" customWidth="1"/>
    <col min="12558"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5" width="4.7109375" style="74" customWidth="1"/>
    <col min="12806" max="12806" width="6.28515625" style="74" bestFit="1" customWidth="1"/>
    <col min="12807" max="12809" width="4.7109375" style="74" customWidth="1"/>
    <col min="12810" max="12810" width="3.28515625" style="74" customWidth="1"/>
    <col min="12811" max="12811" width="3" style="74" customWidth="1"/>
    <col min="12812" max="12813" width="4.7109375" style="74" customWidth="1"/>
    <col min="12814"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1" width="4.7109375" style="74" customWidth="1"/>
    <col min="13062" max="13062" width="6.28515625" style="74" bestFit="1" customWidth="1"/>
    <col min="13063" max="13065" width="4.7109375" style="74" customWidth="1"/>
    <col min="13066" max="13066" width="3.28515625" style="74" customWidth="1"/>
    <col min="13067" max="13067" width="3" style="74" customWidth="1"/>
    <col min="13068" max="13069" width="4.7109375" style="74" customWidth="1"/>
    <col min="13070"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17" width="4.7109375" style="74" customWidth="1"/>
    <col min="13318" max="13318" width="6.28515625" style="74" bestFit="1" customWidth="1"/>
    <col min="13319" max="13321" width="4.7109375" style="74" customWidth="1"/>
    <col min="13322" max="13322" width="3.28515625" style="74" customWidth="1"/>
    <col min="13323" max="13323" width="3" style="74" customWidth="1"/>
    <col min="13324" max="13325" width="4.7109375" style="74" customWidth="1"/>
    <col min="13326"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3" width="4.7109375" style="74" customWidth="1"/>
    <col min="13574" max="13574" width="6.28515625" style="74" bestFit="1" customWidth="1"/>
    <col min="13575" max="13577" width="4.7109375" style="74" customWidth="1"/>
    <col min="13578" max="13578" width="3.28515625" style="74" customWidth="1"/>
    <col min="13579" max="13579" width="3" style="74" customWidth="1"/>
    <col min="13580" max="13581" width="4.7109375" style="74" customWidth="1"/>
    <col min="13582"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29" width="4.7109375" style="74" customWidth="1"/>
    <col min="13830" max="13830" width="6.28515625" style="74" bestFit="1" customWidth="1"/>
    <col min="13831" max="13833" width="4.7109375" style="74" customWidth="1"/>
    <col min="13834" max="13834" width="3.28515625" style="74" customWidth="1"/>
    <col min="13835" max="13835" width="3" style="74" customWidth="1"/>
    <col min="13836" max="13837" width="4.7109375" style="74" customWidth="1"/>
    <col min="13838"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5" width="4.7109375" style="74" customWidth="1"/>
    <col min="14086" max="14086" width="6.28515625" style="74" bestFit="1" customWidth="1"/>
    <col min="14087" max="14089" width="4.7109375" style="74" customWidth="1"/>
    <col min="14090" max="14090" width="3.28515625" style="74" customWidth="1"/>
    <col min="14091" max="14091" width="3" style="74" customWidth="1"/>
    <col min="14092" max="14093" width="4.7109375" style="74" customWidth="1"/>
    <col min="14094"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1" width="4.7109375" style="74" customWidth="1"/>
    <col min="14342" max="14342" width="6.28515625" style="74" bestFit="1" customWidth="1"/>
    <col min="14343" max="14345" width="4.7109375" style="74" customWidth="1"/>
    <col min="14346" max="14346" width="3.28515625" style="74" customWidth="1"/>
    <col min="14347" max="14347" width="3" style="74" customWidth="1"/>
    <col min="14348" max="14349" width="4.7109375" style="74" customWidth="1"/>
    <col min="14350"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597" width="4.7109375" style="74" customWidth="1"/>
    <col min="14598" max="14598" width="6.28515625" style="74" bestFit="1" customWidth="1"/>
    <col min="14599" max="14601" width="4.7109375" style="74" customWidth="1"/>
    <col min="14602" max="14602" width="3.28515625" style="74" customWidth="1"/>
    <col min="14603" max="14603" width="3" style="74" customWidth="1"/>
    <col min="14604" max="14605" width="4.7109375" style="74" customWidth="1"/>
    <col min="14606"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3" width="4.7109375" style="74" customWidth="1"/>
    <col min="14854" max="14854" width="6.28515625" style="74" bestFit="1" customWidth="1"/>
    <col min="14855" max="14857" width="4.7109375" style="74" customWidth="1"/>
    <col min="14858" max="14858" width="3.28515625" style="74" customWidth="1"/>
    <col min="14859" max="14859" width="3" style="74" customWidth="1"/>
    <col min="14860" max="14861" width="4.7109375" style="74" customWidth="1"/>
    <col min="14862"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09" width="4.7109375" style="74" customWidth="1"/>
    <col min="15110" max="15110" width="6.28515625" style="74" bestFit="1" customWidth="1"/>
    <col min="15111" max="15113" width="4.7109375" style="74" customWidth="1"/>
    <col min="15114" max="15114" width="3.28515625" style="74" customWidth="1"/>
    <col min="15115" max="15115" width="3" style="74" customWidth="1"/>
    <col min="15116" max="15117" width="4.7109375" style="74" customWidth="1"/>
    <col min="15118"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5" width="4.7109375" style="74" customWidth="1"/>
    <col min="15366" max="15366" width="6.28515625" style="74" bestFit="1" customWidth="1"/>
    <col min="15367" max="15369" width="4.7109375" style="74" customWidth="1"/>
    <col min="15370" max="15370" width="3.28515625" style="74" customWidth="1"/>
    <col min="15371" max="15371" width="3" style="74" customWidth="1"/>
    <col min="15372" max="15373" width="4.7109375" style="74" customWidth="1"/>
    <col min="15374"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1" width="4.7109375" style="74" customWidth="1"/>
    <col min="15622" max="15622" width="6.28515625" style="74" bestFit="1" customWidth="1"/>
    <col min="15623" max="15625" width="4.7109375" style="74" customWidth="1"/>
    <col min="15626" max="15626" width="3.28515625" style="74" customWidth="1"/>
    <col min="15627" max="15627" width="3" style="74" customWidth="1"/>
    <col min="15628" max="15629" width="4.7109375" style="74" customWidth="1"/>
    <col min="15630"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77" width="4.7109375" style="74" customWidth="1"/>
    <col min="15878" max="15878" width="6.28515625" style="74" bestFit="1" customWidth="1"/>
    <col min="15879" max="15881" width="4.7109375" style="74" customWidth="1"/>
    <col min="15882" max="15882" width="3.28515625" style="74" customWidth="1"/>
    <col min="15883" max="15883" width="3" style="74" customWidth="1"/>
    <col min="15884" max="15885" width="4.7109375" style="74" customWidth="1"/>
    <col min="15886"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3" width="4.7109375" style="74" customWidth="1"/>
    <col min="16134" max="16134" width="6.28515625" style="74" bestFit="1" customWidth="1"/>
    <col min="16135" max="16137" width="4.7109375" style="74" customWidth="1"/>
    <col min="16138" max="16138" width="3.28515625" style="74" customWidth="1"/>
    <col min="16139" max="16139" width="3" style="74" customWidth="1"/>
    <col min="16140" max="16141" width="4.7109375" style="74" customWidth="1"/>
    <col min="16142"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126</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IF(CONCATENATE($C$4,$D$25)='13.4 Resumen'!G4,'13.4 Resumen'!B4,"")</f>
        <v/>
      </c>
      <c r="F5" s="84" t="e">
        <f>IF(CONCATENATE($C$4,$D$25)='13.4 Resumen'!G9,'13.4 Resumen'!B9,"")</f>
        <v>#REF!</v>
      </c>
      <c r="G5" s="84" t="e">
        <f>IF(CONCATENATE($C$4,$D$25)='13.4 Resumen'!G14,'13.4 Resumen'!B14,"")</f>
        <v>#REF!</v>
      </c>
      <c r="H5" s="84" t="str">
        <f>IF(CONCATENATE($C$4,$D$25)='13.4 Resumen'!G19,'13.4 Resumen'!B19,"")</f>
        <v/>
      </c>
      <c r="I5" s="84" t="str">
        <f>IF(CONCATENATE($C$4,$D$25)='13.4 Resumen'!G24,'13.4 Resumen'!B24,"")</f>
        <v/>
      </c>
      <c r="J5" s="85"/>
      <c r="K5" s="86"/>
      <c r="L5" s="87">
        <f>IF(CONCATENATE($C$4,$K$25)='13.4 Resumen'!G4,'13.4 Resumen'!B4,"")</f>
        <v>1</v>
      </c>
      <c r="M5" s="87" t="e">
        <f>IF(CONCATENATE($C$4,$K$25)='13.4 Resumen'!G9,'13.4 Resumen'!B9,"")</f>
        <v>#REF!</v>
      </c>
      <c r="N5" s="87" t="e">
        <f>IF(CONCATENATE($C$4,$K$25)='13.4 Resumen'!G14,'13.4 Resumen'!B14,"")</f>
        <v>#REF!</v>
      </c>
      <c r="O5" s="87" t="str">
        <f>IF(CONCATENATE($C$4,$K$25)='13.4 Resumen'!G19,'13.4 Resumen'!B19,"")</f>
        <v/>
      </c>
      <c r="P5" s="87" t="str">
        <f>IF(CONCATENATE($C$4,$K$25)='13.4 Resumen'!G24,'13.4 Resumen'!B24,"")</f>
        <v/>
      </c>
      <c r="Q5" s="88"/>
      <c r="R5" s="86"/>
      <c r="S5" s="87" t="str">
        <f>IF(CONCATENATE($C$4,$R$25)='13.4 Resumen'!G4,'13.4 Resumen'!B4,"")</f>
        <v/>
      </c>
      <c r="T5" s="87" t="e">
        <f>IF(CONCATENATE($C$4,$R$25)='13.4 Resumen'!G9,'13.4 Resumen'!B9,"")</f>
        <v>#REF!</v>
      </c>
      <c r="U5" s="87" t="e">
        <f>IF(CONCATENATE($C$4,$R$25)='13.4 Resumen'!G14,'13.4 Resumen'!B14,"")</f>
        <v>#REF!</v>
      </c>
      <c r="V5" s="87" t="str">
        <f>IF(CONCATENATE($C$11,$R$25)='13.4 Resumen'!G19,'13.4 Resumen'!B19,"")</f>
        <v/>
      </c>
      <c r="W5" s="87" t="str">
        <f>IF(CONCATENATE($C$11,$R$25)='13.4 Resumen'!G24,'13.4 Resumen'!B24,"")</f>
        <v/>
      </c>
      <c r="X5" s="89"/>
    </row>
    <row r="6" spans="2:27" ht="19.5" customHeight="1">
      <c r="B6" s="403" t="s">
        <v>66</v>
      </c>
      <c r="C6" s="402"/>
      <c r="D6" s="83"/>
      <c r="E6" s="84" t="e">
        <f>IF(CONCATENATE($C$4,$D$25)='13.4 Resumen'!G5,'13.4 Resumen'!B5,"")</f>
        <v>#REF!</v>
      </c>
      <c r="F6" s="84" t="e">
        <f>IF(CONCATENATE($C$4,$D$25)='13.4 Resumen'!G10,'13.4 Resumen'!B10,"")</f>
        <v>#REF!</v>
      </c>
      <c r="G6" s="84" t="e">
        <f>IF(CONCATENATE($C$4,$D$25)='13.4 Resumen'!G15,'13.4 Resumen'!B15,"")</f>
        <v>#REF!</v>
      </c>
      <c r="H6" s="84" t="str">
        <f>IF(CONCATENATE($C$4,$D$25)='13.4 Resumen'!G20,'13.4 Resumen'!B20,"")</f>
        <v/>
      </c>
      <c r="I6" s="84" t="str">
        <f>IF(CONCATENATE($C$4,$D$25)='13.4 Resumen'!G25,'13.4 Resumen'!B25,"")</f>
        <v/>
      </c>
      <c r="J6" s="85" t="str">
        <f>IF('13.4 Resumen'!S5="ZGNA DE RIESGG IMPGRTANTE",'13.4 Resumen'!H5,"")</f>
        <v/>
      </c>
      <c r="K6" s="86"/>
      <c r="L6" s="87" t="e">
        <f>IF(CONCATENATE($C$4,$K$25)='13.4 Resumen'!G5,'13.4 Resumen'!B5,"")</f>
        <v>#REF!</v>
      </c>
      <c r="M6" s="87" t="e">
        <f>IF(CONCATENATE($C$4,$K$25)='13.4 Resumen'!G10,'13.4 Resumen'!B10,"")</f>
        <v>#REF!</v>
      </c>
      <c r="N6" s="87" t="e">
        <f>IF(CONCATENATE($C$4,$K$25)='13.4 Resumen'!G15,'13.4 Resumen'!B15,"")</f>
        <v>#REF!</v>
      </c>
      <c r="O6" s="87" t="str">
        <f>IF(CONCATENATE($C$4,$K$25)='13.4 Resumen'!G20,'13.4 Resumen'!B20,"")</f>
        <v/>
      </c>
      <c r="P6" s="87" t="str">
        <f>IF(CONCATENATE($C$4,$K$25)='13.4 Resumen'!G25,'13.4 Resumen'!B25,"")</f>
        <v/>
      </c>
      <c r="Q6" s="88"/>
      <c r="R6" s="86"/>
      <c r="S6" s="87" t="e">
        <f>IF(CONCATENATE($C$4,$R$25)='13.4 Resumen'!G5,'13.4 Resumen'!B5,"")</f>
        <v>#REF!</v>
      </c>
      <c r="T6" s="87" t="e">
        <f>IF(CONCATENATE($C$4,$R$25)='13.4 Resumen'!G10,'13.4 Resumen'!B10,"")</f>
        <v>#REF!</v>
      </c>
      <c r="U6" s="87" t="e">
        <f>IF(CONCATENATE($C$4,$R$25)='13.4 Resumen'!G15,'13.4 Resumen'!B15,"")</f>
        <v>#REF!</v>
      </c>
      <c r="V6" s="87" t="str">
        <f>IF(CONCATENATE($C$11,$R$25)='13.4 Resumen'!G20,'13.4 Resumen'!B20,"")</f>
        <v/>
      </c>
      <c r="W6" s="87" t="str">
        <f>IF(CONCATENATE($C$11,$R$25)='13.4 Resumen'!G25,'13.4 Resumen'!B25,"")</f>
        <v/>
      </c>
      <c r="X6" s="89"/>
    </row>
    <row r="7" spans="2:27" ht="19.5" customHeight="1">
      <c r="B7" s="403"/>
      <c r="C7" s="402"/>
      <c r="D7" s="83"/>
      <c r="E7" s="84" t="e">
        <f>IF(CONCATENATE($C$4,$D$25)='13.4 Resumen'!G6,'13.4 Resumen'!B6,"")</f>
        <v>#REF!</v>
      </c>
      <c r="F7" s="84" t="e">
        <f>IF(CONCATENATE($C$4,$D$25)='13.4 Resumen'!G11,'13.4 Resumen'!B11,"")</f>
        <v>#REF!</v>
      </c>
      <c r="G7" s="84" t="str">
        <f>IF(CONCATENATE($C$4,$D$25)='13.4 Resumen'!G16,'13.4 Resumen'!B16,"")</f>
        <v/>
      </c>
      <c r="H7" s="84" t="str">
        <f>IF(CONCATENATE($C$4,$D$25)='13.4 Resumen'!G21,'13.4 Resumen'!B21,"")</f>
        <v/>
      </c>
      <c r="I7" s="84" t="str">
        <f>IF(CONCATENATE($C$4,$D$25)='13.4 Resumen'!G26,'13.4 Resumen'!B26,"")</f>
        <v/>
      </c>
      <c r="J7" s="85" t="str">
        <f>IF('13.4 Resumen'!S6="ZGNA DE RIESGG IMPGRTANTE",'13.4 Resumen'!H6,"")</f>
        <v/>
      </c>
      <c r="K7" s="86"/>
      <c r="L7" s="87" t="e">
        <f>IF(CONCATENATE($C$4,$K$25)='13.4 Resumen'!G6,'13.4 Resumen'!B6,"")</f>
        <v>#REF!</v>
      </c>
      <c r="M7" s="87" t="e">
        <f>IF(CONCATENATE($C$4,$K$25)='13.4 Resumen'!G11,'13.4 Resumen'!B11,"")</f>
        <v>#REF!</v>
      </c>
      <c r="N7" s="87" t="str">
        <f>IF(CONCATENATE($C$4,$K$25)='13.4 Resumen'!G16,'13.4 Resumen'!B16,"")</f>
        <v/>
      </c>
      <c r="O7" s="87" t="str">
        <f>IF(CONCATENATE($C$4,$K$25)='13.4 Resumen'!G21,'13.4 Resumen'!B21,"")</f>
        <v/>
      </c>
      <c r="P7" s="87" t="str">
        <f>IF(CONCATENATE($C$4,$K$25)='13.4 Resumen'!G26,'13.4 Resumen'!B26,"")</f>
        <v/>
      </c>
      <c r="Q7" s="88"/>
      <c r="R7" s="86"/>
      <c r="S7" s="87" t="e">
        <f>IF(CONCATENATE($C$4,$R$25)='13.4 Resumen'!G6,'13.4 Resumen'!B6,"")</f>
        <v>#REF!</v>
      </c>
      <c r="T7" s="87" t="e">
        <f>IF(CONCATENATE($C$4,$R$25)='13.4 Resumen'!G11,'13.4 Resumen'!B11,"")</f>
        <v>#REF!</v>
      </c>
      <c r="U7" s="87" t="str">
        <f>IF(CONCATENATE($C$4,$R$25)='13.4 Resumen'!G16,'13.4 Resumen'!B16,"")</f>
        <v/>
      </c>
      <c r="V7" s="87" t="str">
        <f>IF(CONCATENATE($C$11,$R$25)='13.4 Resumen'!G21,'13.4 Resumen'!B21,"")</f>
        <v/>
      </c>
      <c r="W7" s="87" t="str">
        <f>IF(CONCATENATE($C$11,$R$25)='13.4 Resumen'!G26,'13.4 Resumen'!B26,"")</f>
        <v/>
      </c>
      <c r="X7" s="89"/>
    </row>
    <row r="8" spans="2:27" ht="19.5" customHeight="1">
      <c r="B8" s="403"/>
      <c r="C8" s="402"/>
      <c r="D8" s="83"/>
      <c r="E8" s="84" t="e">
        <f>IF(CONCATENATE($C$4,$D$25)='13.4 Resumen'!G7,'13.4 Resumen'!B7,"")</f>
        <v>#REF!</v>
      </c>
      <c r="F8" s="84" t="e">
        <f>IF(CONCATENATE($C$4,$D$25)='13.4 Resumen'!G12,'13.4 Resumen'!B12,"")</f>
        <v>#REF!</v>
      </c>
      <c r="G8" s="84" t="str">
        <f>IF(CONCATENATE($C$4,$D$25)='13.4 Resumen'!G17,'13.4 Resumen'!B17,"")</f>
        <v/>
      </c>
      <c r="H8" s="84" t="str">
        <f>IF(CONCATENATE($C$4,$D$25)='13.4 Resumen'!G22,'13.4 Resumen'!B22,"")</f>
        <v/>
      </c>
      <c r="I8" s="84" t="str">
        <f>IF(CONCATENATE($C$4,$D$25)='13.4 Resumen'!G27,'13.4 Resumen'!B27,"")</f>
        <v/>
      </c>
      <c r="J8" s="85"/>
      <c r="K8" s="86"/>
      <c r="L8" s="87" t="e">
        <f>IF(CONCATENATE($C$4,$K$25)='13.4 Resumen'!G7,'13.4 Resumen'!B7,"")</f>
        <v>#REF!</v>
      </c>
      <c r="M8" s="87" t="e">
        <f>IF(CONCATENATE($C$4,$K$25)='13.4 Resumen'!G12,'13.4 Resumen'!B12,"")</f>
        <v>#REF!</v>
      </c>
      <c r="N8" s="87" t="str">
        <f>IF(CONCATENATE($C$4,$K$25)='13.4 Resumen'!G17,'13.4 Resumen'!B17,"")</f>
        <v/>
      </c>
      <c r="O8" s="87" t="str">
        <f>IF(CONCATENATE($C$4,$K$25)='13.4 Resumen'!G22,'13.4 Resumen'!B22,"")</f>
        <v/>
      </c>
      <c r="P8" s="87" t="str">
        <f>IF(CONCATENATE($C$4,$K$25)='13.4 Resumen'!G27,'13.4 Resumen'!B27,"")</f>
        <v/>
      </c>
      <c r="Q8" s="88"/>
      <c r="R8" s="86"/>
      <c r="S8" s="87" t="e">
        <f>IF(CONCATENATE($C$4,$R$25)='13.4 Resumen'!G7,'13.4 Resumen'!B7,"")</f>
        <v>#REF!</v>
      </c>
      <c r="T8" s="87" t="e">
        <f>IF(CONCATENATE($C$4,$R$25)='13.4 Resumen'!G12,'13.4 Resumen'!B12,"")</f>
        <v>#REF!</v>
      </c>
      <c r="U8" s="87" t="str">
        <f>IF(CONCATENATE($C$4,$R$25)='13.4 Resumen'!G17,'13.4 Resumen'!B17,"")</f>
        <v/>
      </c>
      <c r="V8" s="87" t="str">
        <f>IF(CONCATENATE($C$11,$R$25)='13.4 Resumen'!G22,'13.4 Resumen'!B22,"")</f>
        <v/>
      </c>
      <c r="W8" s="87" t="str">
        <f>IF(CONCATENATE($C$11,$R$25)='13.4 Resumen'!G27,'13.4 Resumen'!B27,"")</f>
        <v/>
      </c>
      <c r="X8" s="89"/>
    </row>
    <row r="9" spans="2:27" ht="19.5" customHeight="1">
      <c r="B9" s="403"/>
      <c r="C9" s="402"/>
      <c r="D9" s="83"/>
      <c r="E9" s="84" t="e">
        <f>IF(CONCATENATE($C$4,$D$25)='13.4 Resumen'!G8,'13.4 Resumen'!B8,"")</f>
        <v>#REF!</v>
      </c>
      <c r="F9" s="84" t="e">
        <f>IF(CONCATENATE($C$4,$D$25)='13.4 Resumen'!G13,'13.4 Resumen'!B13,"")</f>
        <v>#REF!</v>
      </c>
      <c r="G9" s="84" t="str">
        <f>IF(CONCATENATE($C$4,$D$25)='13.4 Resumen'!G18,'13.4 Resumen'!B18,"")</f>
        <v/>
      </c>
      <c r="H9" s="84" t="str">
        <f>IF(CONCATENATE($C$4,$D$25)='13.4 Resumen'!G23,'13.4 Resumen'!B23,"")</f>
        <v/>
      </c>
      <c r="I9" s="84" t="str">
        <f>IF(CONCATENATE($C$4,$D$25)='13.4 Resumen'!G28,'13.4 Resumen'!B28,"")</f>
        <v/>
      </c>
      <c r="J9" s="85" t="str">
        <f>IF('13.4 Resumen'!S7="ZGNA DE RIESGG IMPGRTANTE",'13.4 Resumen'!H7,"")</f>
        <v/>
      </c>
      <c r="K9" s="86"/>
      <c r="L9" s="87" t="e">
        <f>IF(CONCATENATE($C$4,$K$25)='13.4 Resumen'!G8,'13.4 Resumen'!B8,"")</f>
        <v>#REF!</v>
      </c>
      <c r="M9" s="87" t="e">
        <f>IF(CONCATENATE($C$4,$K$25)='13.4 Resumen'!G13,'13.4 Resumen'!B13,"")</f>
        <v>#REF!</v>
      </c>
      <c r="N9" s="87" t="str">
        <f>IF(CONCATENATE($C$4,$K$25)='13.4 Resumen'!G18,'13.4 Resumen'!B18,"")</f>
        <v/>
      </c>
      <c r="O9" s="87" t="str">
        <f>IF(CONCATENATE($C$4,$K$25)='13.4 Resumen'!G23,'13.4 Resumen'!B23,"")</f>
        <v/>
      </c>
      <c r="P9" s="87" t="str">
        <f>IF(CONCATENATE($C$4,$K$25)='13.4 Resumen'!G28,'13.4 Resumen'!B28,"")</f>
        <v/>
      </c>
      <c r="Q9" s="88"/>
      <c r="R9" s="86"/>
      <c r="S9" s="87" t="e">
        <f>IF(CONCATENATE($C$4,$R$25)='13.4 Resumen'!G8,'13.4 Resumen'!B8,"")</f>
        <v>#REF!</v>
      </c>
      <c r="T9" s="87" t="e">
        <f>IF(CONCATENATE($C$4,$R$25)='13.4 Resumen'!G13,'13.4 Resumen'!B13,"")</f>
        <v>#REF!</v>
      </c>
      <c r="U9" s="87" t="str">
        <f>IF(CONCATENATE($C$4,$R$25)='13.4 Resumen'!G18,'13.4 Resumen'!B18,"")</f>
        <v/>
      </c>
      <c r="V9" s="87" t="str">
        <f>IF(CONCATENATE($C$11,$R$25)='13.4 Resumen'!G23,'13.4 Resumen'!B23,"")</f>
        <v/>
      </c>
      <c r="W9" s="87" t="str">
        <f>IF(CONCATENATE($C$11,$R$25)='13.4 Resumen'!G28,'13.4 Resumen'!B28,"")</f>
        <v/>
      </c>
      <c r="X9" s="89"/>
    </row>
    <row r="10" spans="2:27" ht="11.25" customHeight="1">
      <c r="B10" s="403"/>
      <c r="C10" s="402"/>
      <c r="D10" s="90"/>
      <c r="E10" s="91"/>
      <c r="F10" s="91" t="str">
        <f>IF('13.4 Resumen'!Q8="ZGNA DE RIESGG IMPGRTANTE",'13.4 Resumen'!F8,"")</f>
        <v/>
      </c>
      <c r="G10" s="91"/>
      <c r="H10" s="91"/>
      <c r="I10" s="91" t="str">
        <f>IF('13.4 Resumen'!R8="ZGNA DE RIESGG IMPGRTANTE",'13.4 Resumen'!G8,"")</f>
        <v/>
      </c>
      <c r="J10" s="92" t="str">
        <f>IF('13.4 Resumen'!S8="ZGNA DE RIESGG IMPGRTANTE",'13.4 Resumen'!H8,"")</f>
        <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IF(CONCATENATE($C$11,$D$25)='13.4 Resumen'!G4,'13.4 Resumen'!B4,"")</f>
        <v/>
      </c>
      <c r="F12" s="107" t="e">
        <f>IF(CONCATENATE($C$11,$D$25)='13.4 Resumen'!G9,'13.4 Resumen'!B9,"")</f>
        <v>#REF!</v>
      </c>
      <c r="G12" s="107" t="e">
        <f>IF(CONCATENATE($C$11,$D$25)='13.4 Resumen'!G14,'13.4 Resumen'!B14,"")</f>
        <v>#REF!</v>
      </c>
      <c r="H12" s="107" t="str">
        <f>IF(CONCATENATE($C$11,$D$25)='13.4 Resumen'!G19,'13.4 Resumen'!B19,"")</f>
        <v/>
      </c>
      <c r="I12" s="107" t="str">
        <f>IF(CONCATENATE($C$11,$D$25)='13.4 Resumen'!G24,'13.4 Resumen'!B24,"")</f>
        <v/>
      </c>
      <c r="J12" s="108"/>
      <c r="K12" s="109"/>
      <c r="L12" s="84" t="str">
        <f>IF(CONCATENATE($C$11,$K$25)='13.4 Resumen'!G4,'13.4 Resumen'!B4,"")</f>
        <v/>
      </c>
      <c r="M12" s="84" t="e">
        <f>IF(CONCATENATE($C$11,$K$25)='13.4 Resumen'!G9,'13.4 Resumen'!B9,"")</f>
        <v>#REF!</v>
      </c>
      <c r="N12" s="84" t="e">
        <f>IF(CONCATENATE($C$11,$K$25)='13.4 Resumen'!G14,'13.4 Resumen'!B14,"")</f>
        <v>#REF!</v>
      </c>
      <c r="O12" s="84" t="str">
        <f>IF(CONCATENATE($C$11,$K$25)='13.4 Resumen'!G19,'13.4 Resumen'!B19,"")</f>
        <v/>
      </c>
      <c r="P12" s="84" t="str">
        <f>IF(CONCATENATE($C$11,$K$25)='13.4 Resumen'!G24,'13.4 Resumen'!B24,"")</f>
        <v/>
      </c>
      <c r="Q12" s="85"/>
      <c r="R12" s="86"/>
      <c r="S12" s="87" t="str">
        <f>IF(CONCATENATE($C$11,$R$25)='13.4 Resumen'!G4,'13.4 Resumen'!B4,"")</f>
        <v/>
      </c>
      <c r="T12" s="87" t="e">
        <f>IF(CONCATENATE($C$11,$R$25)='13.4 Resumen'!G9,'13.4 Resumen'!B9,"")</f>
        <v>#REF!</v>
      </c>
      <c r="U12" s="87" t="e">
        <f>IF(CONCATENATE($C$11,$R$25)='13.4 Resumen'!G14,'13.4 Resumen'!B14,"")</f>
        <v>#REF!</v>
      </c>
      <c r="V12" s="87" t="str">
        <f>IF(CONCATENATE($C$11,$R$25)='13.4 Resumen'!G19,'13.4 Resumen'!B19,"")</f>
        <v/>
      </c>
      <c r="W12" s="87" t="str">
        <f>IF(CONCATENATE($C$11,$R$25)='13.4 Resumen'!G24,'13.4 Resumen'!B24,"")</f>
        <v/>
      </c>
      <c r="X12" s="89"/>
    </row>
    <row r="13" spans="2:27" ht="19.5" customHeight="1">
      <c r="B13" s="403"/>
      <c r="C13" s="402"/>
      <c r="D13" s="106"/>
      <c r="E13" s="107" t="e">
        <f>IF(CONCATENATE($C$11,$D$25)='13.4 Resumen'!G5,'13.4 Resumen'!B5,"")</f>
        <v>#REF!</v>
      </c>
      <c r="F13" s="107" t="e">
        <f>IF(CONCATENATE($C$11,$D$25)='13.4 Resumen'!G10,'13.4 Resumen'!B10,"")</f>
        <v>#REF!</v>
      </c>
      <c r="G13" s="107" t="e">
        <f>IF(CONCATENATE($C$11,$D$25)='13.4 Resumen'!G15,'13.4 Resumen'!B15,"")</f>
        <v>#REF!</v>
      </c>
      <c r="H13" s="107" t="str">
        <f>IF(CONCATENATE($C$11,$D$25)='13.4 Resumen'!G20,'13.4 Resumen'!B20,"")</f>
        <v/>
      </c>
      <c r="I13" s="107" t="str">
        <f>IF(CONCATENATE($C$11,$D$25)='13.4 Resumen'!G25,'13.4 Resumen'!B25,"")</f>
        <v/>
      </c>
      <c r="J13" s="108"/>
      <c r="K13" s="109"/>
      <c r="L13" s="84" t="e">
        <f>IF(CONCATENATE($C$11,$K$25)='13.4 Resumen'!G5,'13.4 Resumen'!B5,"")</f>
        <v>#REF!</v>
      </c>
      <c r="M13" s="84" t="e">
        <f>IF(CONCATENATE($C$11,$K$25)='13.4 Resumen'!G10,'13.4 Resumen'!B10,"")</f>
        <v>#REF!</v>
      </c>
      <c r="N13" s="84" t="e">
        <f>IF(CONCATENATE($C$11,$K$25)='13.4 Resumen'!G15,'13.4 Resumen'!B15,"")</f>
        <v>#REF!</v>
      </c>
      <c r="O13" s="84" t="str">
        <f>IF(CONCATENATE($C$11,$K$25)='13.4 Resumen'!G20,'13.4 Resumen'!B20,"")</f>
        <v/>
      </c>
      <c r="P13" s="84" t="str">
        <f>IF(CONCATENATE($C$11,$K$25)='13.4 Resumen'!G25,'13.4 Resumen'!B25,"")</f>
        <v/>
      </c>
      <c r="Q13" s="85"/>
      <c r="R13" s="86"/>
      <c r="S13" s="87" t="e">
        <f>IF(CONCATENATE($C$11,$R$25)='13.4 Resumen'!G5,'13.4 Resumen'!B5,"")</f>
        <v>#REF!</v>
      </c>
      <c r="T13" s="87" t="e">
        <f>IF(CONCATENATE($C$11,$R$25)='13.4 Resumen'!G10,'13.4 Resumen'!B10,"")</f>
        <v>#REF!</v>
      </c>
      <c r="U13" s="87" t="e">
        <f>IF(CONCATENATE($C$11,$R$25)='13.4 Resumen'!G15,'13.4 Resumen'!B15,"")</f>
        <v>#REF!</v>
      </c>
      <c r="V13" s="87" t="str">
        <f>IF(CONCATENATE($C$11,$R$25)='13.4 Resumen'!G20,'13.4 Resumen'!B20,"")</f>
        <v/>
      </c>
      <c r="W13" s="87" t="str">
        <f>IF(CONCATENATE($C$11,$R$25)='13.4 Resumen'!G25,'13.4 Resumen'!B25,"")</f>
        <v/>
      </c>
      <c r="X13" s="89"/>
    </row>
    <row r="14" spans="2:27" ht="19.5" customHeight="1">
      <c r="B14" s="403"/>
      <c r="C14" s="402"/>
      <c r="D14" s="106"/>
      <c r="E14" s="107" t="e">
        <f>IF(CONCATENATE($C$11,$D$25)='13.4 Resumen'!G6,'13.4 Resumen'!B6,"")</f>
        <v>#REF!</v>
      </c>
      <c r="F14" s="107" t="e">
        <f>IF(CONCATENATE($C$11,$D$25)='13.4 Resumen'!G11,'13.4 Resumen'!B11,"")</f>
        <v>#REF!</v>
      </c>
      <c r="G14" s="107" t="str">
        <f>IF(CONCATENATE($C$11,$D$25)='13.4 Resumen'!G16,'13.4 Resumen'!B16,"")</f>
        <v/>
      </c>
      <c r="H14" s="107" t="str">
        <f>IF(CONCATENATE($C$11,$D$25)='13.4 Resumen'!G21,'13.4 Resumen'!B21,"")</f>
        <v/>
      </c>
      <c r="I14" s="107" t="str">
        <f>IF(CONCATENATE($C$11,$D$25)='13.4 Resumen'!G26,'13.4 Resumen'!B26,"")</f>
        <v/>
      </c>
      <c r="J14" s="108"/>
      <c r="K14" s="109"/>
      <c r="L14" s="84" t="e">
        <f>IF(CONCATENATE($C$11,$K$25)='13.4 Resumen'!G6,'13.4 Resumen'!B6,"")</f>
        <v>#REF!</v>
      </c>
      <c r="M14" s="84" t="e">
        <f>IF(CONCATENATE($C$11,$K$25)='13.4 Resumen'!G11,'13.4 Resumen'!B11,"")</f>
        <v>#REF!</v>
      </c>
      <c r="N14" s="84" t="str">
        <f>IF(CONCATENATE($C$11,$K$25)='13.4 Resumen'!G16,'13.4 Resumen'!B16,"")</f>
        <v/>
      </c>
      <c r="O14" s="84" t="str">
        <f>IF(CONCATENATE($C$11,$K$25)='13.4 Resumen'!G21,'13.4 Resumen'!B21,"")</f>
        <v/>
      </c>
      <c r="P14" s="84" t="str">
        <f>IF(CONCATENATE($C$11,$K$25)='13.4 Resumen'!G26,'13.4 Resumen'!B26,"")</f>
        <v/>
      </c>
      <c r="Q14" s="85"/>
      <c r="R14" s="86"/>
      <c r="S14" s="87" t="e">
        <f>IF(CONCATENATE($C$11,$R$25)='13.4 Resumen'!G6,'13.4 Resumen'!B6,"")</f>
        <v>#REF!</v>
      </c>
      <c r="T14" s="87" t="e">
        <f>IF(CONCATENATE($C$11,$R$25)='13.4 Resumen'!G11,'13.4 Resumen'!B11,"")</f>
        <v>#REF!</v>
      </c>
      <c r="U14" s="87" t="str">
        <f>IF(CONCATENATE($C$11,$R$25)='13.4 Resumen'!G16,'13.4 Resumen'!B16,"")</f>
        <v/>
      </c>
      <c r="V14" s="87" t="str">
        <f>IF(CONCATENATE($C$11,$R$25)='13.4 Resumen'!G21,'13.4 Resumen'!B21,"")</f>
        <v/>
      </c>
      <c r="W14" s="87" t="str">
        <f>IF(CONCATENATE($C$11,$R$25)='13.4 Resumen'!G26,'13.4 Resumen'!B26,"")</f>
        <v/>
      </c>
      <c r="X14" s="89"/>
    </row>
    <row r="15" spans="2:27" ht="19.5" customHeight="1">
      <c r="B15" s="403"/>
      <c r="C15" s="402"/>
      <c r="D15" s="106"/>
      <c r="E15" s="107" t="e">
        <f>IF(CONCATENATE($C$11,$D$25)='13.4 Resumen'!G7,'13.4 Resumen'!B7,"")</f>
        <v>#REF!</v>
      </c>
      <c r="F15" s="107" t="e">
        <f>IF(CONCATENATE($C$11,$D$25)='13.4 Resumen'!G12,'13.4 Resumen'!B12,"")</f>
        <v>#REF!</v>
      </c>
      <c r="G15" s="107" t="str">
        <f>IF(CONCATENATE($C$11,$D$25)='13.4 Resumen'!G17,'13.4 Resumen'!B17,"")</f>
        <v/>
      </c>
      <c r="H15" s="107" t="str">
        <f>IF(CONCATENATE($C$11,$D$25)='13.4 Resumen'!G22,'13.4 Resumen'!B22,"")</f>
        <v/>
      </c>
      <c r="I15" s="107" t="str">
        <f>IF(CONCATENATE($C$11,$D$25)='13.4 Resumen'!G27,'13.4 Resumen'!B27,"")</f>
        <v/>
      </c>
      <c r="J15" s="108"/>
      <c r="K15" s="109"/>
      <c r="L15" s="84" t="e">
        <f>IF(CONCATENATE($C$11,$K$25)='13.4 Resumen'!G7,'13.4 Resumen'!B7,"")</f>
        <v>#REF!</v>
      </c>
      <c r="M15" s="84" t="e">
        <f>IF(CONCATENATE($C$11,$K$25)='13.4 Resumen'!G12,'13.4 Resumen'!B12,"")</f>
        <v>#REF!</v>
      </c>
      <c r="N15" s="84" t="str">
        <f>IF(CONCATENATE($C$11,$K$25)='13.4 Resumen'!G17,'13.4 Resumen'!B17,"")</f>
        <v/>
      </c>
      <c r="O15" s="84" t="str">
        <f>IF(CONCATENATE($C$11,$K$25)='13.4 Resumen'!G22,'13.4 Resumen'!B22,"")</f>
        <v/>
      </c>
      <c r="P15" s="84" t="str">
        <f>IF(CONCATENATE($C$11,$K$25)='13.4 Resumen'!G27,'13.4 Resumen'!B27,"")</f>
        <v/>
      </c>
      <c r="Q15" s="85"/>
      <c r="R15" s="86"/>
      <c r="S15" s="87" t="e">
        <f>IF(CONCATENATE($C$11,$R$25)='13.4 Resumen'!G7,'13.4 Resumen'!B7,"")</f>
        <v>#REF!</v>
      </c>
      <c r="T15" s="87" t="e">
        <f>IF(CONCATENATE($C$11,$R$25)='13.4 Resumen'!G12,'13.4 Resumen'!B12,"")</f>
        <v>#REF!</v>
      </c>
      <c r="U15" s="87" t="str">
        <f>IF(CONCATENATE($C$11,$R$25)='13.4 Resumen'!G17,'13.4 Resumen'!B17,"")</f>
        <v/>
      </c>
      <c r="V15" s="87" t="str">
        <f>IF(CONCATENATE($C$11,$R$25)='13.4 Resumen'!G22,'13.4 Resumen'!B22,"")</f>
        <v/>
      </c>
      <c r="W15" s="87" t="str">
        <f>IF(CONCATENATE($C$11,$R$25)='13.4 Resumen'!G27,'13.4 Resumen'!B27,"")</f>
        <v/>
      </c>
      <c r="X15" s="89"/>
    </row>
    <row r="16" spans="2:27" ht="19.5" customHeight="1">
      <c r="B16" s="403"/>
      <c r="C16" s="402"/>
      <c r="D16" s="106"/>
      <c r="E16" s="107" t="e">
        <f>IF(CONCATENATE($C$11,$D$25)='13.4 Resumen'!G8,'13.4 Resumen'!B8,"")</f>
        <v>#REF!</v>
      </c>
      <c r="F16" s="107" t="e">
        <f>IF(CONCATENATE($C$11,$D$25)='13.4 Resumen'!G13,'13.4 Resumen'!B13,"")</f>
        <v>#REF!</v>
      </c>
      <c r="G16" s="107" t="str">
        <f>IF(CONCATENATE($C$11,$D$25)='13.4 Resumen'!G18,'13.4 Resumen'!B18,"")</f>
        <v/>
      </c>
      <c r="H16" s="107" t="str">
        <f>IF(CONCATENATE($C$11,$D$25)='13.4 Resumen'!G23,'13.4 Resumen'!B23,"")</f>
        <v/>
      </c>
      <c r="I16" s="107" t="str">
        <f>IF(CONCATENATE($C$11,$D$25)='13.4 Resumen'!G28,'13.4 Resumen'!B28,"")</f>
        <v/>
      </c>
      <c r="J16" s="108"/>
      <c r="K16" s="109"/>
      <c r="L16" s="84" t="e">
        <f>IF(CONCATENATE($C$11,$K$25)='13.4 Resumen'!G8,'13.4 Resumen'!B8,"")</f>
        <v>#REF!</v>
      </c>
      <c r="M16" s="84" t="e">
        <f>IF(CONCATENATE($C$11,$K$25)='13.4 Resumen'!G13,'13.4 Resumen'!B13,"")</f>
        <v>#REF!</v>
      </c>
      <c r="N16" s="84" t="str">
        <f>IF(CONCATENATE($C$11,$K$25)='13.4 Resumen'!G18,'13.4 Resumen'!B18,"")</f>
        <v/>
      </c>
      <c r="O16" s="84" t="str">
        <f>IF(CONCATENATE($C$11,$K$25)='13.4 Resumen'!G23,'13.4 Resumen'!B23,"")</f>
        <v/>
      </c>
      <c r="P16" s="84" t="str">
        <f>IF(CONCATENATE($C$11,$K$25)='13.4 Resumen'!G28,'13.4 Resumen'!B28,"")</f>
        <v/>
      </c>
      <c r="Q16" s="85"/>
      <c r="R16" s="86"/>
      <c r="S16" s="87" t="e">
        <f>IF(CONCATENATE($C$11,$R$25)='13.4 Resumen'!G8,'13.4 Resumen'!B8,"")</f>
        <v>#REF!</v>
      </c>
      <c r="T16" s="87" t="e">
        <f>IF(CONCATENATE($C$11,$R$25)='13.4 Resumen'!G13,'13.4 Resumen'!B13,"")</f>
        <v>#REF!</v>
      </c>
      <c r="U16" s="87" t="str">
        <f>IF(CONCATENATE($C$11,$R$25)='13.4 Resumen'!G18,'13.4 Resumen'!B18,"")</f>
        <v/>
      </c>
      <c r="V16" s="87" t="str">
        <f>IF(CONCATENATE($C$11,$R$25)='13.4 Resumen'!G23,'13.4 Resumen'!B23,"")</f>
        <v/>
      </c>
      <c r="W16" s="87" t="str">
        <f>IF(CONCATENATE($C$11,$R$25)='13.4 Resumen'!G28,'13.4 Resumen'!B28,"")</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IF(CONCATENATE($C$18,$D$25)='13.4 Resumen'!G4,'13.4 Resumen'!B4,"")</f>
        <v/>
      </c>
      <c r="F19" s="120" t="e">
        <f>IF(CONCATENATE($C$18,$D$25)='13.4 Resumen'!G9,'13.4 Resumen'!B9,"")</f>
        <v>#REF!</v>
      </c>
      <c r="G19" s="120" t="e">
        <f>IF(CONCATENATE($C$18,$D$25)='13.4 Resumen'!G14,'13.4 Resumen'!B14,"")</f>
        <v>#REF!</v>
      </c>
      <c r="H19" s="120" t="str">
        <f>IF(CONCATENATE($C$18,$D$25)='13.4 Resumen'!G19,'13.4 Resumen'!B19,"")</f>
        <v/>
      </c>
      <c r="I19" s="120" t="str">
        <f>IF(CONCATENATE($C$18,$D$25)='13.4 Resumen'!G24,'13.4 Resumen'!B24,"")</f>
        <v/>
      </c>
      <c r="J19" s="121"/>
      <c r="K19" s="122"/>
      <c r="L19" s="107" t="str">
        <f>IF(CONCATENATE($C$18,$K$25)='13.4 Resumen'!G4,'13.4 Resumen'!B4,"")</f>
        <v/>
      </c>
      <c r="M19" s="107" t="e">
        <f>IF(CONCATENATE($C$18,$K$25)='13.4 Resumen'!G9,'13.4 Resumen'!B9,"")</f>
        <v>#REF!</v>
      </c>
      <c r="N19" s="107" t="e">
        <f>IF(CONCATENATE($C$18,$K$25)='13.4 Resumen'!G14,'13.4 Resumen'!B14,"")</f>
        <v>#REF!</v>
      </c>
      <c r="O19" s="107" t="str">
        <f>IF(CONCATENATE($C$18,$K$25)='13.4 Resumen'!G19,'13.4 Resumen'!B19,"")</f>
        <v/>
      </c>
      <c r="P19" s="107" t="str">
        <f>IF(CONCATENATE($C$18,$K$25)='13.4 Resumen'!G24,'13.4 Resumen'!B24,"")</f>
        <v/>
      </c>
      <c r="Q19" s="108"/>
      <c r="R19" s="109"/>
      <c r="S19" s="84" t="str">
        <f>IF(CONCATENATE($C$18,$R$25)='13.4 Resumen'!G4,'13.4 Resumen'!B4,"")</f>
        <v/>
      </c>
      <c r="T19" s="84" t="e">
        <f>IF(CONCATENATE($C$18,$R$25)='13.4 Resumen'!G9,'13.4 Resumen'!B9,"")</f>
        <v>#REF!</v>
      </c>
      <c r="U19" s="84" t="e">
        <f>IF(CONCATENATE($C$18,$R$25)='13.4 Resumen'!G14,'13.4 Resumen'!B14,"")</f>
        <v>#REF!</v>
      </c>
      <c r="V19" s="84" t="str">
        <f>IF(CONCATENATE($C$18,$R$25)='13.4 Resumen'!G19,'13.4 Resumen'!B19,"")</f>
        <v/>
      </c>
      <c r="W19" s="84" t="str">
        <f>IF(CONCATENATE($C$18,$R$25)='13.4 Resumen'!G24,'13.4 Resumen'!B24,"")</f>
        <v/>
      </c>
      <c r="X19" s="123"/>
    </row>
    <row r="20" spans="2:24" ht="19.5" customHeight="1">
      <c r="B20" s="403"/>
      <c r="C20" s="402"/>
      <c r="D20" s="119"/>
      <c r="E20" s="120" t="e">
        <f>IF(CONCATENATE($C$18,$D$25)='13.4 Resumen'!G5,'13.4 Resumen'!B5,"")</f>
        <v>#REF!</v>
      </c>
      <c r="F20" s="120" t="e">
        <f>IF(CONCATENATE($C$18,$D$25)='13.4 Resumen'!G10,'13.4 Resumen'!B10,"")</f>
        <v>#REF!</v>
      </c>
      <c r="G20" s="120" t="e">
        <f>IF(CONCATENATE($C$18,$D$25)='13.4 Resumen'!G15,'13.4 Resumen'!B15,"")</f>
        <v>#REF!</v>
      </c>
      <c r="H20" s="120" t="str">
        <f>IF(CONCATENATE($C$18,$D$25)='13.4 Resumen'!G20,'13.4 Resumen'!B20,"")</f>
        <v/>
      </c>
      <c r="I20" s="120" t="str">
        <f>IF(CONCATENATE($C$18,$D$25)='13.4 Resumen'!G25,'13.4 Resumen'!B25,"")</f>
        <v/>
      </c>
      <c r="J20" s="121"/>
      <c r="K20" s="122"/>
      <c r="L20" s="107" t="e">
        <f>IF(CONCATENATE($C$18,$K$25)='13.4 Resumen'!G5,'13.4 Resumen'!B5,"")</f>
        <v>#REF!</v>
      </c>
      <c r="M20" s="107" t="e">
        <f>IF(CONCATENATE($C$18,$K$25)='13.4 Resumen'!G10,'13.4 Resumen'!B10,"")</f>
        <v>#REF!</v>
      </c>
      <c r="N20" s="107" t="e">
        <f>IF(CONCATENATE($C$18,$K$25)='13.4 Resumen'!G15,'13.4 Resumen'!B15,"")</f>
        <v>#REF!</v>
      </c>
      <c r="O20" s="107" t="str">
        <f>IF(CONCATENATE($C$18,$K$25)='13.4 Resumen'!G20,'13.4 Resumen'!B20,"")</f>
        <v/>
      </c>
      <c r="P20" s="107" t="str">
        <f>IF(CONCATENATE($C$18,$K$25)='13.4 Resumen'!G25,'13.4 Resumen'!B25,"")</f>
        <v/>
      </c>
      <c r="Q20" s="108"/>
      <c r="R20" s="109"/>
      <c r="S20" s="84" t="e">
        <f>IF(CONCATENATE($C$18,$R$25)='13.4 Resumen'!G5,'13.4 Resumen'!B5,"")</f>
        <v>#REF!</v>
      </c>
      <c r="T20" s="84" t="e">
        <f>IF(CONCATENATE($C$18,$R$25)='13.4 Resumen'!G10,'13.4 Resumen'!B10,"")</f>
        <v>#REF!</v>
      </c>
      <c r="U20" s="84" t="e">
        <f>IF(CONCATENATE($C$18,$R$25)='13.4 Resumen'!G15,'13.4 Resumen'!B15,"")</f>
        <v>#REF!</v>
      </c>
      <c r="V20" s="84" t="str">
        <f>IF(CONCATENATE($C$18,$R$25)='13.4 Resumen'!G20,'13.4 Resumen'!B20,"")</f>
        <v/>
      </c>
      <c r="W20" s="84" t="str">
        <f>IF(CONCATENATE($C$18,$R$25)='13.4 Resumen'!G25,'13.4 Resumen'!B25,"")</f>
        <v/>
      </c>
      <c r="X20" s="123"/>
    </row>
    <row r="21" spans="2:24" ht="19.5" customHeight="1">
      <c r="B21" s="403"/>
      <c r="C21" s="402"/>
      <c r="D21" s="119"/>
      <c r="E21" s="120" t="e">
        <f>IF(CONCATENATE($C$18,$D$25)='13.4 Resumen'!G6,'13.4 Resumen'!B6,"")</f>
        <v>#REF!</v>
      </c>
      <c r="F21" s="120" t="e">
        <f>IF(CONCATENATE($C$18,$D$25)='13.4 Resumen'!G11,'13.4 Resumen'!B11,"")</f>
        <v>#REF!</v>
      </c>
      <c r="G21" s="120" t="str">
        <f>IF(CONCATENATE($C$18,$D$25)='13.4 Resumen'!G16,'13.4 Resumen'!B16,"")</f>
        <v/>
      </c>
      <c r="H21" s="120" t="str">
        <f>IF(CONCATENATE($C$18,$D$25)='13.4 Resumen'!G21,'13.4 Resumen'!B21,"")</f>
        <v/>
      </c>
      <c r="I21" s="120" t="str">
        <f>IF(CONCATENATE($C$18,$D$25)='13.4 Resumen'!G26,'13.4 Resumen'!B26,"")</f>
        <v/>
      </c>
      <c r="J21" s="121"/>
      <c r="K21" s="122"/>
      <c r="L21" s="107" t="e">
        <f>IF(CONCATENATE($C$18,$K$25)='13.4 Resumen'!G6,'13.4 Resumen'!B6,"")</f>
        <v>#REF!</v>
      </c>
      <c r="M21" s="107" t="e">
        <f>IF(CONCATENATE($C$18,$K$25)='13.4 Resumen'!G11,'13.4 Resumen'!B11,"")</f>
        <v>#REF!</v>
      </c>
      <c r="N21" s="107" t="str">
        <f>IF(CONCATENATE($C$18,$K$25)='13.4 Resumen'!G16,'13.4 Resumen'!B16,"")</f>
        <v/>
      </c>
      <c r="O21" s="107" t="str">
        <f>IF(CONCATENATE($C$18,$K$25)='13.4 Resumen'!G21,'13.4 Resumen'!B21,"")</f>
        <v/>
      </c>
      <c r="P21" s="107" t="str">
        <f>IF(CONCATENATE($C$18,$K$25)='13.4 Resumen'!G26,'13.4 Resumen'!B26,"")</f>
        <v/>
      </c>
      <c r="Q21" s="108"/>
      <c r="R21" s="109"/>
      <c r="S21" s="84" t="e">
        <f>IF(CONCATENATE($C$18,$R$25)='13.4 Resumen'!G6,'13.4 Resumen'!B6,"")</f>
        <v>#REF!</v>
      </c>
      <c r="T21" s="84" t="e">
        <f>IF(CONCATENATE($C$18,$R$25)='13.4 Resumen'!G11,'13.4 Resumen'!B11,"")</f>
        <v>#REF!</v>
      </c>
      <c r="U21" s="84" t="str">
        <f>IF(CONCATENATE($C$18,$R$25)='13.4 Resumen'!G16,'13.4 Resumen'!B16,"")</f>
        <v/>
      </c>
      <c r="V21" s="84" t="str">
        <f>IF(CONCATENATE($C$18,$R$25)='13.4 Resumen'!G21,'13.4 Resumen'!B21,"")</f>
        <v/>
      </c>
      <c r="W21" s="84" t="str">
        <f>IF(CONCATENATE($C$18,$R$25)='13.4 Resumen'!G26,'13.4 Resumen'!B26,"")</f>
        <v/>
      </c>
      <c r="X21" s="123"/>
    </row>
    <row r="22" spans="2:24" ht="19.5" customHeight="1">
      <c r="B22" s="403"/>
      <c r="C22" s="402"/>
      <c r="D22" s="119"/>
      <c r="E22" s="120" t="e">
        <f>IF(CONCATENATE($C$18,$D$25)='13.4 Resumen'!G7,'13.4 Resumen'!B7,"")</f>
        <v>#REF!</v>
      </c>
      <c r="F22" s="120" t="e">
        <f>IF(CONCATENATE($C$18,$D$25)='13.4 Resumen'!G12,'13.4 Resumen'!B12,"")</f>
        <v>#REF!</v>
      </c>
      <c r="G22" s="120" t="str">
        <f>IF(CONCATENATE($C$18,$D$25)='13.4 Resumen'!G17,'13.4 Resumen'!B17,"")</f>
        <v/>
      </c>
      <c r="H22" s="120" t="str">
        <f>IF(CONCATENATE($C$18,$D$25)='13.4 Resumen'!G22,'13.4 Resumen'!B22,"")</f>
        <v/>
      </c>
      <c r="I22" s="120" t="str">
        <f>IF(CONCATENATE($C$18,$D$25)='13.4 Resumen'!G27,'13.4 Resumen'!B27,"")</f>
        <v/>
      </c>
      <c r="J22" s="121"/>
      <c r="K22" s="122"/>
      <c r="L22" s="107" t="e">
        <f>IF(CONCATENATE($C$18,$K$25)='13.4 Resumen'!G7,'13.4 Resumen'!B7,"")</f>
        <v>#REF!</v>
      </c>
      <c r="M22" s="107" t="e">
        <f>IF(CONCATENATE($C$18,$K$25)='13.4 Resumen'!G12,'13.4 Resumen'!B12,"")</f>
        <v>#REF!</v>
      </c>
      <c r="N22" s="107" t="str">
        <f>IF(CONCATENATE($C$18,$K$25)='13.4 Resumen'!G17,'13.4 Resumen'!B17,"")</f>
        <v/>
      </c>
      <c r="O22" s="107" t="str">
        <f>IF(CONCATENATE($C$18,$K$25)='13.4 Resumen'!G22,'13.4 Resumen'!B22,"")</f>
        <v/>
      </c>
      <c r="P22" s="107" t="str">
        <f>IF(CONCATENATE($C$18,$K$25)='13.4 Resumen'!G27,'13.4 Resumen'!B27,"")</f>
        <v/>
      </c>
      <c r="Q22" s="108"/>
      <c r="R22" s="109"/>
      <c r="S22" s="84" t="e">
        <f>IF(CONCATENATE($C$18,$R$25)='13.4 Resumen'!G7,'13.4 Resumen'!B7,"")</f>
        <v>#REF!</v>
      </c>
      <c r="T22" s="84" t="e">
        <f>IF(CONCATENATE($C$18,$R$25)='13.4 Resumen'!G12,'13.4 Resumen'!B12,"")</f>
        <v>#REF!</v>
      </c>
      <c r="U22" s="84" t="str">
        <f>IF(CONCATENATE($C$18,$R$25)='13.4 Resumen'!G17,'13.4 Resumen'!B17,"")</f>
        <v/>
      </c>
      <c r="V22" s="84" t="str">
        <f>IF(CONCATENATE($C$18,$R$25)='13.4 Resumen'!G22,'13.4 Resumen'!B22,"")</f>
        <v/>
      </c>
      <c r="W22" s="84" t="str">
        <f>IF(CONCATENATE($C$18,$R$25)='13.4 Resumen'!G27,'13.4 Resumen'!B27,"")</f>
        <v/>
      </c>
      <c r="X22" s="123"/>
    </row>
    <row r="23" spans="2:24" ht="19.5" customHeight="1">
      <c r="C23" s="402"/>
      <c r="D23" s="119"/>
      <c r="E23" s="120" t="e">
        <f>IF(CONCATENATE($C$18,$D$25)='13.4 Resumen'!G8,'13.4 Resumen'!B8,"")</f>
        <v>#REF!</v>
      </c>
      <c r="F23" s="120" t="e">
        <f>IF(CONCATENATE($C$18,$D$25)='13.4 Resumen'!G13,'13.4 Resumen'!B13,"")</f>
        <v>#REF!</v>
      </c>
      <c r="G23" s="120" t="str">
        <f>IF(CONCATENATE($C$18,$D$25)='13.4 Resumen'!G18,'13.4 Resumen'!B18,"")</f>
        <v/>
      </c>
      <c r="H23" s="120" t="str">
        <f>IF(CONCATENATE($C$18,$D$25)='13.4 Resumen'!G23,'13.4 Resumen'!B23,"")</f>
        <v/>
      </c>
      <c r="I23" s="120" t="str">
        <f>IF(CONCATENATE($C$18,$D$25)='13.4 Resumen'!G28,'13.4 Resumen'!B28,"")</f>
        <v/>
      </c>
      <c r="J23" s="121"/>
      <c r="K23" s="122"/>
      <c r="L23" s="107" t="e">
        <f>IF(CONCATENATE($C$18,$K$25)='13.4 Resumen'!G8,'13.4 Resumen'!B8,"")</f>
        <v>#REF!</v>
      </c>
      <c r="M23" s="107" t="e">
        <f>IF(CONCATENATE($C$18,$K$25)='13.4 Resumen'!G13,'13.4 Resumen'!B13,"")</f>
        <v>#REF!</v>
      </c>
      <c r="N23" s="107" t="str">
        <f>IF(CONCATENATE($C$18,$K$25)='13.4 Resumen'!G18,'13.4 Resumen'!B18,"")</f>
        <v/>
      </c>
      <c r="O23" s="107" t="str">
        <f>IF(CONCATENATE($C$18,$K$25)='13.4 Resumen'!G23,'13.4 Resumen'!B23,"")</f>
        <v/>
      </c>
      <c r="P23" s="107" t="str">
        <f>IF(CONCATENATE($C$18,$K$25)='13.4 Resumen'!G28,'13.4 Resumen'!B28,"")</f>
        <v/>
      </c>
      <c r="Q23" s="108"/>
      <c r="R23" s="109"/>
      <c r="S23" s="84" t="e">
        <f>IF(CONCATENATE($C$18,$R$25)='13.4 Resumen'!G8,'13.4 Resumen'!B8,"")</f>
        <v>#REF!</v>
      </c>
      <c r="T23" s="84" t="e">
        <f>IF(CONCATENATE($C$18,$R$25)='13.4 Resumen'!G13,'13.4 Resumen'!B13,"")</f>
        <v>#REF!</v>
      </c>
      <c r="U23" s="84" t="str">
        <f>IF(CONCATENATE($C$18,$R$25)='13.4 Resumen'!G18,'13.4 Resumen'!B18,"")</f>
        <v/>
      </c>
      <c r="V23" s="84" t="str">
        <f>IF(CONCATENATE($C$18,$R$25)='13.4 Resumen'!G23,'13.4 Resumen'!B23,"")</f>
        <v/>
      </c>
      <c r="W23" s="84" t="str">
        <f>IF(CONCATENATE($C$18,$R$25)='13.4 Resumen'!G28,'13.4 Resumen'!B28,"")</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lTEJ09fraHauJ6gAb2GqhYyiz7QZwg8hawKEpKFXDaemMfQ7tyCuS6vuz9PCsBoDPBlrkV98L485aFHZUYpOTQ==" saltValue="vwzHMMqWQwXoXMzQpIUwDg=="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headerFooter alignWithMargins="0"/>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12"/>
  <sheetViews>
    <sheetView zoomScale="85" zoomScaleNormal="85" workbookViewId="0">
      <pane ySplit="5" topLeftCell="A6" activePane="bottomLeft" state="frozen"/>
      <selection activeCell="C1" sqref="C1"/>
      <selection pane="bottomLeft" activeCell="K17" sqref="K17"/>
    </sheetView>
  </sheetViews>
  <sheetFormatPr baseColWidth="10" defaultRowHeight="15"/>
  <cols>
    <col min="1" max="1" width="20.28515625" customWidth="1"/>
    <col min="2" max="2" width="22.5703125" customWidth="1"/>
    <col min="3" max="3" width="7" bestFit="1" customWidth="1"/>
    <col min="4" max="4" width="34.42578125" customWidth="1"/>
    <col min="5" max="5" width="21.85546875" customWidth="1"/>
    <col min="6" max="6" width="20.140625" customWidth="1"/>
    <col min="7" max="7" width="55.7109375" customWidth="1"/>
    <col min="8" max="8" width="33.140625" customWidth="1"/>
    <col min="9" max="9" width="12.28515625" customWidth="1"/>
    <col min="10" max="10" width="18.85546875" customWidth="1"/>
    <col min="11" max="11" width="17.85546875" customWidth="1"/>
    <col min="12" max="12" width="22.140625" customWidth="1"/>
    <col min="13" max="13" width="4.7109375" hidden="1" customWidth="1"/>
    <col min="14" max="14" width="21.28515625" hidden="1" customWidth="1"/>
    <col min="15" max="15" width="22.140625" customWidth="1"/>
    <col min="16" max="16" width="12.28515625" bestFit="1" customWidth="1"/>
    <col min="257" max="257" width="20.28515625" customWidth="1"/>
    <col min="258" max="258" width="22.5703125" customWidth="1"/>
    <col min="259" max="259" width="7" bestFit="1" customWidth="1"/>
    <col min="260" max="260" width="34.42578125" customWidth="1"/>
    <col min="261" max="261" width="21.85546875" customWidth="1"/>
    <col min="262" max="262" width="20.140625" customWidth="1"/>
    <col min="263" max="263" width="55.7109375" customWidth="1"/>
    <col min="264" max="264" width="33.140625" customWidth="1"/>
    <col min="265" max="265" width="12.28515625" customWidth="1"/>
    <col min="266" max="266" width="18.85546875" customWidth="1"/>
    <col min="267" max="267" width="17.85546875" customWidth="1"/>
    <col min="268" max="268" width="22.140625" customWidth="1"/>
    <col min="269" max="270" width="0" hidden="1" customWidth="1"/>
    <col min="271" max="271" width="22.140625" customWidth="1"/>
    <col min="272" max="272" width="12.28515625" bestFit="1" customWidth="1"/>
    <col min="513" max="513" width="20.28515625" customWidth="1"/>
    <col min="514" max="514" width="22.5703125" customWidth="1"/>
    <col min="515" max="515" width="7" bestFit="1" customWidth="1"/>
    <col min="516" max="516" width="34.42578125" customWidth="1"/>
    <col min="517" max="517" width="21.85546875" customWidth="1"/>
    <col min="518" max="518" width="20.140625" customWidth="1"/>
    <col min="519" max="519" width="55.7109375" customWidth="1"/>
    <col min="520" max="520" width="33.140625" customWidth="1"/>
    <col min="521" max="521" width="12.28515625" customWidth="1"/>
    <col min="522" max="522" width="18.85546875" customWidth="1"/>
    <col min="523" max="523" width="17.85546875" customWidth="1"/>
    <col min="524" max="524" width="22.140625" customWidth="1"/>
    <col min="525" max="526" width="0" hidden="1" customWidth="1"/>
    <col min="527" max="527" width="22.140625" customWidth="1"/>
    <col min="528" max="528" width="12.28515625" bestFit="1" customWidth="1"/>
    <col min="769" max="769" width="20.28515625" customWidth="1"/>
    <col min="770" max="770" width="22.5703125" customWidth="1"/>
    <col min="771" max="771" width="7" bestFit="1" customWidth="1"/>
    <col min="772" max="772" width="34.42578125" customWidth="1"/>
    <col min="773" max="773" width="21.85546875" customWidth="1"/>
    <col min="774" max="774" width="20.140625" customWidth="1"/>
    <col min="775" max="775" width="55.7109375" customWidth="1"/>
    <col min="776" max="776" width="33.140625" customWidth="1"/>
    <col min="777" max="777" width="12.28515625" customWidth="1"/>
    <col min="778" max="778" width="18.85546875" customWidth="1"/>
    <col min="779" max="779" width="17.85546875" customWidth="1"/>
    <col min="780" max="780" width="22.140625" customWidth="1"/>
    <col min="781" max="782" width="0" hidden="1" customWidth="1"/>
    <col min="783" max="783" width="22.140625" customWidth="1"/>
    <col min="784" max="784" width="12.28515625" bestFit="1" customWidth="1"/>
    <col min="1025" max="1025" width="20.28515625" customWidth="1"/>
    <col min="1026" max="1026" width="22.5703125" customWidth="1"/>
    <col min="1027" max="1027" width="7" bestFit="1" customWidth="1"/>
    <col min="1028" max="1028" width="34.42578125" customWidth="1"/>
    <col min="1029" max="1029" width="21.85546875" customWidth="1"/>
    <col min="1030" max="1030" width="20.140625" customWidth="1"/>
    <col min="1031" max="1031" width="55.7109375" customWidth="1"/>
    <col min="1032" max="1032" width="33.140625" customWidth="1"/>
    <col min="1033" max="1033" width="12.28515625" customWidth="1"/>
    <col min="1034" max="1034" width="18.85546875" customWidth="1"/>
    <col min="1035" max="1035" width="17.85546875" customWidth="1"/>
    <col min="1036" max="1036" width="22.140625" customWidth="1"/>
    <col min="1037" max="1038" width="0" hidden="1" customWidth="1"/>
    <col min="1039" max="1039" width="22.140625" customWidth="1"/>
    <col min="1040" max="1040" width="12.28515625" bestFit="1" customWidth="1"/>
    <col min="1281" max="1281" width="20.28515625" customWidth="1"/>
    <col min="1282" max="1282" width="22.5703125" customWidth="1"/>
    <col min="1283" max="1283" width="7" bestFit="1" customWidth="1"/>
    <col min="1284" max="1284" width="34.42578125" customWidth="1"/>
    <col min="1285" max="1285" width="21.85546875" customWidth="1"/>
    <col min="1286" max="1286" width="20.140625" customWidth="1"/>
    <col min="1287" max="1287" width="55.7109375" customWidth="1"/>
    <col min="1288" max="1288" width="33.140625" customWidth="1"/>
    <col min="1289" max="1289" width="12.28515625" customWidth="1"/>
    <col min="1290" max="1290" width="18.85546875" customWidth="1"/>
    <col min="1291" max="1291" width="17.85546875" customWidth="1"/>
    <col min="1292" max="1292" width="22.140625" customWidth="1"/>
    <col min="1293" max="1294" width="0" hidden="1" customWidth="1"/>
    <col min="1295" max="1295" width="22.140625" customWidth="1"/>
    <col min="1296" max="1296" width="12.28515625" bestFit="1" customWidth="1"/>
    <col min="1537" max="1537" width="20.28515625" customWidth="1"/>
    <col min="1538" max="1538" width="22.5703125" customWidth="1"/>
    <col min="1539" max="1539" width="7" bestFit="1" customWidth="1"/>
    <col min="1540" max="1540" width="34.42578125" customWidth="1"/>
    <col min="1541" max="1541" width="21.85546875" customWidth="1"/>
    <col min="1542" max="1542" width="20.140625" customWidth="1"/>
    <col min="1543" max="1543" width="55.7109375" customWidth="1"/>
    <col min="1544" max="1544" width="33.140625" customWidth="1"/>
    <col min="1545" max="1545" width="12.28515625" customWidth="1"/>
    <col min="1546" max="1546" width="18.85546875" customWidth="1"/>
    <col min="1547" max="1547" width="17.85546875" customWidth="1"/>
    <col min="1548" max="1548" width="22.140625" customWidth="1"/>
    <col min="1549" max="1550" width="0" hidden="1" customWidth="1"/>
    <col min="1551" max="1551" width="22.140625" customWidth="1"/>
    <col min="1552" max="1552" width="12.28515625" bestFit="1" customWidth="1"/>
    <col min="1793" max="1793" width="20.28515625" customWidth="1"/>
    <col min="1794" max="1794" width="22.5703125" customWidth="1"/>
    <col min="1795" max="1795" width="7" bestFit="1" customWidth="1"/>
    <col min="1796" max="1796" width="34.42578125" customWidth="1"/>
    <col min="1797" max="1797" width="21.85546875" customWidth="1"/>
    <col min="1798" max="1798" width="20.140625" customWidth="1"/>
    <col min="1799" max="1799" width="55.7109375" customWidth="1"/>
    <col min="1800" max="1800" width="33.140625" customWidth="1"/>
    <col min="1801" max="1801" width="12.28515625" customWidth="1"/>
    <col min="1802" max="1802" width="18.85546875" customWidth="1"/>
    <col min="1803" max="1803" width="17.85546875" customWidth="1"/>
    <col min="1804" max="1804" width="22.140625" customWidth="1"/>
    <col min="1805" max="1806" width="0" hidden="1" customWidth="1"/>
    <col min="1807" max="1807" width="22.140625" customWidth="1"/>
    <col min="1808" max="1808" width="12.28515625" bestFit="1" customWidth="1"/>
    <col min="2049" max="2049" width="20.28515625" customWidth="1"/>
    <col min="2050" max="2050" width="22.5703125" customWidth="1"/>
    <col min="2051" max="2051" width="7" bestFit="1" customWidth="1"/>
    <col min="2052" max="2052" width="34.42578125" customWidth="1"/>
    <col min="2053" max="2053" width="21.85546875" customWidth="1"/>
    <col min="2054" max="2054" width="20.140625" customWidth="1"/>
    <col min="2055" max="2055" width="55.7109375" customWidth="1"/>
    <col min="2056" max="2056" width="33.140625" customWidth="1"/>
    <col min="2057" max="2057" width="12.28515625" customWidth="1"/>
    <col min="2058" max="2058" width="18.85546875" customWidth="1"/>
    <col min="2059" max="2059" width="17.85546875" customWidth="1"/>
    <col min="2060" max="2060" width="22.140625" customWidth="1"/>
    <col min="2061" max="2062" width="0" hidden="1" customWidth="1"/>
    <col min="2063" max="2063" width="22.140625" customWidth="1"/>
    <col min="2064" max="2064" width="12.28515625" bestFit="1" customWidth="1"/>
    <col min="2305" max="2305" width="20.28515625" customWidth="1"/>
    <col min="2306" max="2306" width="22.5703125" customWidth="1"/>
    <col min="2307" max="2307" width="7" bestFit="1" customWidth="1"/>
    <col min="2308" max="2308" width="34.42578125" customWidth="1"/>
    <col min="2309" max="2309" width="21.85546875" customWidth="1"/>
    <col min="2310" max="2310" width="20.140625" customWidth="1"/>
    <col min="2311" max="2311" width="55.7109375" customWidth="1"/>
    <col min="2312" max="2312" width="33.140625" customWidth="1"/>
    <col min="2313" max="2313" width="12.28515625" customWidth="1"/>
    <col min="2314" max="2314" width="18.85546875" customWidth="1"/>
    <col min="2315" max="2315" width="17.85546875" customWidth="1"/>
    <col min="2316" max="2316" width="22.140625" customWidth="1"/>
    <col min="2317" max="2318" width="0" hidden="1" customWidth="1"/>
    <col min="2319" max="2319" width="22.140625" customWidth="1"/>
    <col min="2320" max="2320" width="12.28515625" bestFit="1" customWidth="1"/>
    <col min="2561" max="2561" width="20.28515625" customWidth="1"/>
    <col min="2562" max="2562" width="22.5703125" customWidth="1"/>
    <col min="2563" max="2563" width="7" bestFit="1" customWidth="1"/>
    <col min="2564" max="2564" width="34.42578125" customWidth="1"/>
    <col min="2565" max="2565" width="21.85546875" customWidth="1"/>
    <col min="2566" max="2566" width="20.140625" customWidth="1"/>
    <col min="2567" max="2567" width="55.7109375" customWidth="1"/>
    <col min="2568" max="2568" width="33.140625" customWidth="1"/>
    <col min="2569" max="2569" width="12.28515625" customWidth="1"/>
    <col min="2570" max="2570" width="18.85546875" customWidth="1"/>
    <col min="2571" max="2571" width="17.85546875" customWidth="1"/>
    <col min="2572" max="2572" width="22.140625" customWidth="1"/>
    <col min="2573" max="2574" width="0" hidden="1" customWidth="1"/>
    <col min="2575" max="2575" width="22.140625" customWidth="1"/>
    <col min="2576" max="2576" width="12.28515625" bestFit="1" customWidth="1"/>
    <col min="2817" max="2817" width="20.28515625" customWidth="1"/>
    <col min="2818" max="2818" width="22.5703125" customWidth="1"/>
    <col min="2819" max="2819" width="7" bestFit="1" customWidth="1"/>
    <col min="2820" max="2820" width="34.42578125" customWidth="1"/>
    <col min="2821" max="2821" width="21.85546875" customWidth="1"/>
    <col min="2822" max="2822" width="20.140625" customWidth="1"/>
    <col min="2823" max="2823" width="55.7109375" customWidth="1"/>
    <col min="2824" max="2824" width="33.140625" customWidth="1"/>
    <col min="2825" max="2825" width="12.28515625" customWidth="1"/>
    <col min="2826" max="2826" width="18.85546875" customWidth="1"/>
    <col min="2827" max="2827" width="17.85546875" customWidth="1"/>
    <col min="2828" max="2828" width="22.140625" customWidth="1"/>
    <col min="2829" max="2830" width="0" hidden="1" customWidth="1"/>
    <col min="2831" max="2831" width="22.140625" customWidth="1"/>
    <col min="2832" max="2832" width="12.28515625" bestFit="1" customWidth="1"/>
    <col min="3073" max="3073" width="20.28515625" customWidth="1"/>
    <col min="3074" max="3074" width="22.5703125" customWidth="1"/>
    <col min="3075" max="3075" width="7" bestFit="1" customWidth="1"/>
    <col min="3076" max="3076" width="34.42578125" customWidth="1"/>
    <col min="3077" max="3077" width="21.85546875" customWidth="1"/>
    <col min="3078" max="3078" width="20.140625" customWidth="1"/>
    <col min="3079" max="3079" width="55.7109375" customWidth="1"/>
    <col min="3080" max="3080" width="33.140625" customWidth="1"/>
    <col min="3081" max="3081" width="12.28515625" customWidth="1"/>
    <col min="3082" max="3082" width="18.85546875" customWidth="1"/>
    <col min="3083" max="3083" width="17.85546875" customWidth="1"/>
    <col min="3084" max="3084" width="22.140625" customWidth="1"/>
    <col min="3085" max="3086" width="0" hidden="1" customWidth="1"/>
    <col min="3087" max="3087" width="22.140625" customWidth="1"/>
    <col min="3088" max="3088" width="12.28515625" bestFit="1" customWidth="1"/>
    <col min="3329" max="3329" width="20.28515625" customWidth="1"/>
    <col min="3330" max="3330" width="22.5703125" customWidth="1"/>
    <col min="3331" max="3331" width="7" bestFit="1" customWidth="1"/>
    <col min="3332" max="3332" width="34.42578125" customWidth="1"/>
    <col min="3333" max="3333" width="21.85546875" customWidth="1"/>
    <col min="3334" max="3334" width="20.140625" customWidth="1"/>
    <col min="3335" max="3335" width="55.7109375" customWidth="1"/>
    <col min="3336" max="3336" width="33.140625" customWidth="1"/>
    <col min="3337" max="3337" width="12.28515625" customWidth="1"/>
    <col min="3338" max="3338" width="18.85546875" customWidth="1"/>
    <col min="3339" max="3339" width="17.85546875" customWidth="1"/>
    <col min="3340" max="3340" width="22.140625" customWidth="1"/>
    <col min="3341" max="3342" width="0" hidden="1" customWidth="1"/>
    <col min="3343" max="3343" width="22.140625" customWidth="1"/>
    <col min="3344" max="3344" width="12.28515625" bestFit="1" customWidth="1"/>
    <col min="3585" max="3585" width="20.28515625" customWidth="1"/>
    <col min="3586" max="3586" width="22.5703125" customWidth="1"/>
    <col min="3587" max="3587" width="7" bestFit="1" customWidth="1"/>
    <col min="3588" max="3588" width="34.42578125" customWidth="1"/>
    <col min="3589" max="3589" width="21.85546875" customWidth="1"/>
    <col min="3590" max="3590" width="20.140625" customWidth="1"/>
    <col min="3591" max="3591" width="55.7109375" customWidth="1"/>
    <col min="3592" max="3592" width="33.140625" customWidth="1"/>
    <col min="3593" max="3593" width="12.28515625" customWidth="1"/>
    <col min="3594" max="3594" width="18.85546875" customWidth="1"/>
    <col min="3595" max="3595" width="17.85546875" customWidth="1"/>
    <col min="3596" max="3596" width="22.140625" customWidth="1"/>
    <col min="3597" max="3598" width="0" hidden="1" customWidth="1"/>
    <col min="3599" max="3599" width="22.140625" customWidth="1"/>
    <col min="3600" max="3600" width="12.28515625" bestFit="1" customWidth="1"/>
    <col min="3841" max="3841" width="20.28515625" customWidth="1"/>
    <col min="3842" max="3842" width="22.5703125" customWidth="1"/>
    <col min="3843" max="3843" width="7" bestFit="1" customWidth="1"/>
    <col min="3844" max="3844" width="34.42578125" customWidth="1"/>
    <col min="3845" max="3845" width="21.85546875" customWidth="1"/>
    <col min="3846" max="3846" width="20.140625" customWidth="1"/>
    <col min="3847" max="3847" width="55.7109375" customWidth="1"/>
    <col min="3848" max="3848" width="33.140625" customWidth="1"/>
    <col min="3849" max="3849" width="12.28515625" customWidth="1"/>
    <col min="3850" max="3850" width="18.85546875" customWidth="1"/>
    <col min="3851" max="3851" width="17.85546875" customWidth="1"/>
    <col min="3852" max="3852" width="22.140625" customWidth="1"/>
    <col min="3853" max="3854" width="0" hidden="1" customWidth="1"/>
    <col min="3855" max="3855" width="22.140625" customWidth="1"/>
    <col min="3856" max="3856" width="12.28515625" bestFit="1" customWidth="1"/>
    <col min="4097" max="4097" width="20.28515625" customWidth="1"/>
    <col min="4098" max="4098" width="22.5703125" customWidth="1"/>
    <col min="4099" max="4099" width="7" bestFit="1" customWidth="1"/>
    <col min="4100" max="4100" width="34.42578125" customWidth="1"/>
    <col min="4101" max="4101" width="21.85546875" customWidth="1"/>
    <col min="4102" max="4102" width="20.140625" customWidth="1"/>
    <col min="4103" max="4103" width="55.7109375" customWidth="1"/>
    <col min="4104" max="4104" width="33.140625" customWidth="1"/>
    <col min="4105" max="4105" width="12.28515625" customWidth="1"/>
    <col min="4106" max="4106" width="18.85546875" customWidth="1"/>
    <col min="4107" max="4107" width="17.85546875" customWidth="1"/>
    <col min="4108" max="4108" width="22.140625" customWidth="1"/>
    <col min="4109" max="4110" width="0" hidden="1" customWidth="1"/>
    <col min="4111" max="4111" width="22.140625" customWidth="1"/>
    <col min="4112" max="4112" width="12.28515625" bestFit="1" customWidth="1"/>
    <col min="4353" max="4353" width="20.28515625" customWidth="1"/>
    <col min="4354" max="4354" width="22.5703125" customWidth="1"/>
    <col min="4355" max="4355" width="7" bestFit="1" customWidth="1"/>
    <col min="4356" max="4356" width="34.42578125" customWidth="1"/>
    <col min="4357" max="4357" width="21.85546875" customWidth="1"/>
    <col min="4358" max="4358" width="20.140625" customWidth="1"/>
    <col min="4359" max="4359" width="55.7109375" customWidth="1"/>
    <col min="4360" max="4360" width="33.140625" customWidth="1"/>
    <col min="4361" max="4361" width="12.28515625" customWidth="1"/>
    <col min="4362" max="4362" width="18.85546875" customWidth="1"/>
    <col min="4363" max="4363" width="17.85546875" customWidth="1"/>
    <col min="4364" max="4364" width="22.140625" customWidth="1"/>
    <col min="4365" max="4366" width="0" hidden="1" customWidth="1"/>
    <col min="4367" max="4367" width="22.140625" customWidth="1"/>
    <col min="4368" max="4368" width="12.28515625" bestFit="1" customWidth="1"/>
    <col min="4609" max="4609" width="20.28515625" customWidth="1"/>
    <col min="4610" max="4610" width="22.5703125" customWidth="1"/>
    <col min="4611" max="4611" width="7" bestFit="1" customWidth="1"/>
    <col min="4612" max="4612" width="34.42578125" customWidth="1"/>
    <col min="4613" max="4613" width="21.85546875" customWidth="1"/>
    <col min="4614" max="4614" width="20.140625" customWidth="1"/>
    <col min="4615" max="4615" width="55.7109375" customWidth="1"/>
    <col min="4616" max="4616" width="33.140625" customWidth="1"/>
    <col min="4617" max="4617" width="12.28515625" customWidth="1"/>
    <col min="4618" max="4618" width="18.85546875" customWidth="1"/>
    <col min="4619" max="4619" width="17.85546875" customWidth="1"/>
    <col min="4620" max="4620" width="22.140625" customWidth="1"/>
    <col min="4621" max="4622" width="0" hidden="1" customWidth="1"/>
    <col min="4623" max="4623" width="22.140625" customWidth="1"/>
    <col min="4624" max="4624" width="12.28515625" bestFit="1" customWidth="1"/>
    <col min="4865" max="4865" width="20.28515625" customWidth="1"/>
    <col min="4866" max="4866" width="22.5703125" customWidth="1"/>
    <col min="4867" max="4867" width="7" bestFit="1" customWidth="1"/>
    <col min="4868" max="4868" width="34.42578125" customWidth="1"/>
    <col min="4869" max="4869" width="21.85546875" customWidth="1"/>
    <col min="4870" max="4870" width="20.140625" customWidth="1"/>
    <col min="4871" max="4871" width="55.7109375" customWidth="1"/>
    <col min="4872" max="4872" width="33.140625" customWidth="1"/>
    <col min="4873" max="4873" width="12.28515625" customWidth="1"/>
    <col min="4874" max="4874" width="18.85546875" customWidth="1"/>
    <col min="4875" max="4875" width="17.85546875" customWidth="1"/>
    <col min="4876" max="4876" width="22.140625" customWidth="1"/>
    <col min="4877" max="4878" width="0" hidden="1" customWidth="1"/>
    <col min="4879" max="4879" width="22.140625" customWidth="1"/>
    <col min="4880" max="4880" width="12.28515625" bestFit="1" customWidth="1"/>
    <col min="5121" max="5121" width="20.28515625" customWidth="1"/>
    <col min="5122" max="5122" width="22.5703125" customWidth="1"/>
    <col min="5123" max="5123" width="7" bestFit="1" customWidth="1"/>
    <col min="5124" max="5124" width="34.42578125" customWidth="1"/>
    <col min="5125" max="5125" width="21.85546875" customWidth="1"/>
    <col min="5126" max="5126" width="20.140625" customWidth="1"/>
    <col min="5127" max="5127" width="55.7109375" customWidth="1"/>
    <col min="5128" max="5128" width="33.140625" customWidth="1"/>
    <col min="5129" max="5129" width="12.28515625" customWidth="1"/>
    <col min="5130" max="5130" width="18.85546875" customWidth="1"/>
    <col min="5131" max="5131" width="17.85546875" customWidth="1"/>
    <col min="5132" max="5132" width="22.140625" customWidth="1"/>
    <col min="5133" max="5134" width="0" hidden="1" customWidth="1"/>
    <col min="5135" max="5135" width="22.140625" customWidth="1"/>
    <col min="5136" max="5136" width="12.28515625" bestFit="1" customWidth="1"/>
    <col min="5377" max="5377" width="20.28515625" customWidth="1"/>
    <col min="5378" max="5378" width="22.5703125" customWidth="1"/>
    <col min="5379" max="5379" width="7" bestFit="1" customWidth="1"/>
    <col min="5380" max="5380" width="34.42578125" customWidth="1"/>
    <col min="5381" max="5381" width="21.85546875" customWidth="1"/>
    <col min="5382" max="5382" width="20.140625" customWidth="1"/>
    <col min="5383" max="5383" width="55.7109375" customWidth="1"/>
    <col min="5384" max="5384" width="33.140625" customWidth="1"/>
    <col min="5385" max="5385" width="12.28515625" customWidth="1"/>
    <col min="5386" max="5386" width="18.85546875" customWidth="1"/>
    <col min="5387" max="5387" width="17.85546875" customWidth="1"/>
    <col min="5388" max="5388" width="22.140625" customWidth="1"/>
    <col min="5389" max="5390" width="0" hidden="1" customWidth="1"/>
    <col min="5391" max="5391" width="22.140625" customWidth="1"/>
    <col min="5392" max="5392" width="12.28515625" bestFit="1" customWidth="1"/>
    <col min="5633" max="5633" width="20.28515625" customWidth="1"/>
    <col min="5634" max="5634" width="22.5703125" customWidth="1"/>
    <col min="5635" max="5635" width="7" bestFit="1" customWidth="1"/>
    <col min="5636" max="5636" width="34.42578125" customWidth="1"/>
    <col min="5637" max="5637" width="21.85546875" customWidth="1"/>
    <col min="5638" max="5638" width="20.140625" customWidth="1"/>
    <col min="5639" max="5639" width="55.7109375" customWidth="1"/>
    <col min="5640" max="5640" width="33.140625" customWidth="1"/>
    <col min="5641" max="5641" width="12.28515625" customWidth="1"/>
    <col min="5642" max="5642" width="18.85546875" customWidth="1"/>
    <col min="5643" max="5643" width="17.85546875" customWidth="1"/>
    <col min="5644" max="5644" width="22.140625" customWidth="1"/>
    <col min="5645" max="5646" width="0" hidden="1" customWidth="1"/>
    <col min="5647" max="5647" width="22.140625" customWidth="1"/>
    <col min="5648" max="5648" width="12.28515625" bestFit="1" customWidth="1"/>
    <col min="5889" max="5889" width="20.28515625" customWidth="1"/>
    <col min="5890" max="5890" width="22.5703125" customWidth="1"/>
    <col min="5891" max="5891" width="7" bestFit="1" customWidth="1"/>
    <col min="5892" max="5892" width="34.42578125" customWidth="1"/>
    <col min="5893" max="5893" width="21.85546875" customWidth="1"/>
    <col min="5894" max="5894" width="20.140625" customWidth="1"/>
    <col min="5895" max="5895" width="55.7109375" customWidth="1"/>
    <col min="5896" max="5896" width="33.140625" customWidth="1"/>
    <col min="5897" max="5897" width="12.28515625" customWidth="1"/>
    <col min="5898" max="5898" width="18.85546875" customWidth="1"/>
    <col min="5899" max="5899" width="17.85546875" customWidth="1"/>
    <col min="5900" max="5900" width="22.140625" customWidth="1"/>
    <col min="5901" max="5902" width="0" hidden="1" customWidth="1"/>
    <col min="5903" max="5903" width="22.140625" customWidth="1"/>
    <col min="5904" max="5904" width="12.28515625" bestFit="1" customWidth="1"/>
    <col min="6145" max="6145" width="20.28515625" customWidth="1"/>
    <col min="6146" max="6146" width="22.5703125" customWidth="1"/>
    <col min="6147" max="6147" width="7" bestFit="1" customWidth="1"/>
    <col min="6148" max="6148" width="34.42578125" customWidth="1"/>
    <col min="6149" max="6149" width="21.85546875" customWidth="1"/>
    <col min="6150" max="6150" width="20.140625" customWidth="1"/>
    <col min="6151" max="6151" width="55.7109375" customWidth="1"/>
    <col min="6152" max="6152" width="33.140625" customWidth="1"/>
    <col min="6153" max="6153" width="12.28515625" customWidth="1"/>
    <col min="6154" max="6154" width="18.85546875" customWidth="1"/>
    <col min="6155" max="6155" width="17.85546875" customWidth="1"/>
    <col min="6156" max="6156" width="22.140625" customWidth="1"/>
    <col min="6157" max="6158" width="0" hidden="1" customWidth="1"/>
    <col min="6159" max="6159" width="22.140625" customWidth="1"/>
    <col min="6160" max="6160" width="12.28515625" bestFit="1" customWidth="1"/>
    <col min="6401" max="6401" width="20.28515625" customWidth="1"/>
    <col min="6402" max="6402" width="22.5703125" customWidth="1"/>
    <col min="6403" max="6403" width="7" bestFit="1" customWidth="1"/>
    <col min="6404" max="6404" width="34.42578125" customWidth="1"/>
    <col min="6405" max="6405" width="21.85546875" customWidth="1"/>
    <col min="6406" max="6406" width="20.140625" customWidth="1"/>
    <col min="6407" max="6407" width="55.7109375" customWidth="1"/>
    <col min="6408" max="6408" width="33.140625" customWidth="1"/>
    <col min="6409" max="6409" width="12.28515625" customWidth="1"/>
    <col min="6410" max="6410" width="18.85546875" customWidth="1"/>
    <col min="6411" max="6411" width="17.85546875" customWidth="1"/>
    <col min="6412" max="6412" width="22.140625" customWidth="1"/>
    <col min="6413" max="6414" width="0" hidden="1" customWidth="1"/>
    <col min="6415" max="6415" width="22.140625" customWidth="1"/>
    <col min="6416" max="6416" width="12.28515625" bestFit="1" customWidth="1"/>
    <col min="6657" max="6657" width="20.28515625" customWidth="1"/>
    <col min="6658" max="6658" width="22.5703125" customWidth="1"/>
    <col min="6659" max="6659" width="7" bestFit="1" customWidth="1"/>
    <col min="6660" max="6660" width="34.42578125" customWidth="1"/>
    <col min="6661" max="6661" width="21.85546875" customWidth="1"/>
    <col min="6662" max="6662" width="20.140625" customWidth="1"/>
    <col min="6663" max="6663" width="55.7109375" customWidth="1"/>
    <col min="6664" max="6664" width="33.140625" customWidth="1"/>
    <col min="6665" max="6665" width="12.28515625" customWidth="1"/>
    <col min="6666" max="6666" width="18.85546875" customWidth="1"/>
    <col min="6667" max="6667" width="17.85546875" customWidth="1"/>
    <col min="6668" max="6668" width="22.140625" customWidth="1"/>
    <col min="6669" max="6670" width="0" hidden="1" customWidth="1"/>
    <col min="6671" max="6671" width="22.140625" customWidth="1"/>
    <col min="6672" max="6672" width="12.28515625" bestFit="1" customWidth="1"/>
    <col min="6913" max="6913" width="20.28515625" customWidth="1"/>
    <col min="6914" max="6914" width="22.5703125" customWidth="1"/>
    <col min="6915" max="6915" width="7" bestFit="1" customWidth="1"/>
    <col min="6916" max="6916" width="34.42578125" customWidth="1"/>
    <col min="6917" max="6917" width="21.85546875" customWidth="1"/>
    <col min="6918" max="6918" width="20.140625" customWidth="1"/>
    <col min="6919" max="6919" width="55.7109375" customWidth="1"/>
    <col min="6920" max="6920" width="33.140625" customWidth="1"/>
    <col min="6921" max="6921" width="12.28515625" customWidth="1"/>
    <col min="6922" max="6922" width="18.85546875" customWidth="1"/>
    <col min="6923" max="6923" width="17.85546875" customWidth="1"/>
    <col min="6924" max="6924" width="22.140625" customWidth="1"/>
    <col min="6925" max="6926" width="0" hidden="1" customWidth="1"/>
    <col min="6927" max="6927" width="22.140625" customWidth="1"/>
    <col min="6928" max="6928" width="12.28515625" bestFit="1" customWidth="1"/>
    <col min="7169" max="7169" width="20.28515625" customWidth="1"/>
    <col min="7170" max="7170" width="22.5703125" customWidth="1"/>
    <col min="7171" max="7171" width="7" bestFit="1" customWidth="1"/>
    <col min="7172" max="7172" width="34.42578125" customWidth="1"/>
    <col min="7173" max="7173" width="21.85546875" customWidth="1"/>
    <col min="7174" max="7174" width="20.140625" customWidth="1"/>
    <col min="7175" max="7175" width="55.7109375" customWidth="1"/>
    <col min="7176" max="7176" width="33.140625" customWidth="1"/>
    <col min="7177" max="7177" width="12.28515625" customWidth="1"/>
    <col min="7178" max="7178" width="18.85546875" customWidth="1"/>
    <col min="7179" max="7179" width="17.85546875" customWidth="1"/>
    <col min="7180" max="7180" width="22.140625" customWidth="1"/>
    <col min="7181" max="7182" width="0" hidden="1" customWidth="1"/>
    <col min="7183" max="7183" width="22.140625" customWidth="1"/>
    <col min="7184" max="7184" width="12.28515625" bestFit="1" customWidth="1"/>
    <col min="7425" max="7425" width="20.28515625" customWidth="1"/>
    <col min="7426" max="7426" width="22.5703125" customWidth="1"/>
    <col min="7427" max="7427" width="7" bestFit="1" customWidth="1"/>
    <col min="7428" max="7428" width="34.42578125" customWidth="1"/>
    <col min="7429" max="7429" width="21.85546875" customWidth="1"/>
    <col min="7430" max="7430" width="20.140625" customWidth="1"/>
    <col min="7431" max="7431" width="55.7109375" customWidth="1"/>
    <col min="7432" max="7432" width="33.140625" customWidth="1"/>
    <col min="7433" max="7433" width="12.28515625" customWidth="1"/>
    <col min="7434" max="7434" width="18.85546875" customWidth="1"/>
    <col min="7435" max="7435" width="17.85546875" customWidth="1"/>
    <col min="7436" max="7436" width="22.140625" customWidth="1"/>
    <col min="7437" max="7438" width="0" hidden="1" customWidth="1"/>
    <col min="7439" max="7439" width="22.140625" customWidth="1"/>
    <col min="7440" max="7440" width="12.28515625" bestFit="1" customWidth="1"/>
    <col min="7681" max="7681" width="20.28515625" customWidth="1"/>
    <col min="7682" max="7682" width="22.5703125" customWidth="1"/>
    <col min="7683" max="7683" width="7" bestFit="1" customWidth="1"/>
    <col min="7684" max="7684" width="34.42578125" customWidth="1"/>
    <col min="7685" max="7685" width="21.85546875" customWidth="1"/>
    <col min="7686" max="7686" width="20.140625" customWidth="1"/>
    <col min="7687" max="7687" width="55.7109375" customWidth="1"/>
    <col min="7688" max="7688" width="33.140625" customWidth="1"/>
    <col min="7689" max="7689" width="12.28515625" customWidth="1"/>
    <col min="7690" max="7690" width="18.85546875" customWidth="1"/>
    <col min="7691" max="7691" width="17.85546875" customWidth="1"/>
    <col min="7692" max="7692" width="22.140625" customWidth="1"/>
    <col min="7693" max="7694" width="0" hidden="1" customWidth="1"/>
    <col min="7695" max="7695" width="22.140625" customWidth="1"/>
    <col min="7696" max="7696" width="12.28515625" bestFit="1" customWidth="1"/>
    <col min="7937" max="7937" width="20.28515625" customWidth="1"/>
    <col min="7938" max="7938" width="22.5703125" customWidth="1"/>
    <col min="7939" max="7939" width="7" bestFit="1" customWidth="1"/>
    <col min="7940" max="7940" width="34.42578125" customWidth="1"/>
    <col min="7941" max="7941" width="21.85546875" customWidth="1"/>
    <col min="7942" max="7942" width="20.140625" customWidth="1"/>
    <col min="7943" max="7943" width="55.7109375" customWidth="1"/>
    <col min="7944" max="7944" width="33.140625" customWidth="1"/>
    <col min="7945" max="7945" width="12.28515625" customWidth="1"/>
    <col min="7946" max="7946" width="18.85546875" customWidth="1"/>
    <col min="7947" max="7947" width="17.85546875" customWidth="1"/>
    <col min="7948" max="7948" width="22.140625" customWidth="1"/>
    <col min="7949" max="7950" width="0" hidden="1" customWidth="1"/>
    <col min="7951" max="7951" width="22.140625" customWidth="1"/>
    <col min="7952" max="7952" width="12.28515625" bestFit="1" customWidth="1"/>
    <col min="8193" max="8193" width="20.28515625" customWidth="1"/>
    <col min="8194" max="8194" width="22.5703125" customWidth="1"/>
    <col min="8195" max="8195" width="7" bestFit="1" customWidth="1"/>
    <col min="8196" max="8196" width="34.42578125" customWidth="1"/>
    <col min="8197" max="8197" width="21.85546875" customWidth="1"/>
    <col min="8198" max="8198" width="20.140625" customWidth="1"/>
    <col min="8199" max="8199" width="55.7109375" customWidth="1"/>
    <col min="8200" max="8200" width="33.140625" customWidth="1"/>
    <col min="8201" max="8201" width="12.28515625" customWidth="1"/>
    <col min="8202" max="8202" width="18.85546875" customWidth="1"/>
    <col min="8203" max="8203" width="17.85546875" customWidth="1"/>
    <col min="8204" max="8204" width="22.140625" customWidth="1"/>
    <col min="8205" max="8206" width="0" hidden="1" customWidth="1"/>
    <col min="8207" max="8207" width="22.140625" customWidth="1"/>
    <col min="8208" max="8208" width="12.28515625" bestFit="1" customWidth="1"/>
    <col min="8449" max="8449" width="20.28515625" customWidth="1"/>
    <col min="8450" max="8450" width="22.5703125" customWidth="1"/>
    <col min="8451" max="8451" width="7" bestFit="1" customWidth="1"/>
    <col min="8452" max="8452" width="34.42578125" customWidth="1"/>
    <col min="8453" max="8453" width="21.85546875" customWidth="1"/>
    <col min="8454" max="8454" width="20.140625" customWidth="1"/>
    <col min="8455" max="8455" width="55.7109375" customWidth="1"/>
    <col min="8456" max="8456" width="33.140625" customWidth="1"/>
    <col min="8457" max="8457" width="12.28515625" customWidth="1"/>
    <col min="8458" max="8458" width="18.85546875" customWidth="1"/>
    <col min="8459" max="8459" width="17.85546875" customWidth="1"/>
    <col min="8460" max="8460" width="22.140625" customWidth="1"/>
    <col min="8461" max="8462" width="0" hidden="1" customWidth="1"/>
    <col min="8463" max="8463" width="22.140625" customWidth="1"/>
    <col min="8464" max="8464" width="12.28515625" bestFit="1" customWidth="1"/>
    <col min="8705" max="8705" width="20.28515625" customWidth="1"/>
    <col min="8706" max="8706" width="22.5703125" customWidth="1"/>
    <col min="8707" max="8707" width="7" bestFit="1" customWidth="1"/>
    <col min="8708" max="8708" width="34.42578125" customWidth="1"/>
    <col min="8709" max="8709" width="21.85546875" customWidth="1"/>
    <col min="8710" max="8710" width="20.140625" customWidth="1"/>
    <col min="8711" max="8711" width="55.7109375" customWidth="1"/>
    <col min="8712" max="8712" width="33.140625" customWidth="1"/>
    <col min="8713" max="8713" width="12.28515625" customWidth="1"/>
    <col min="8714" max="8714" width="18.85546875" customWidth="1"/>
    <col min="8715" max="8715" width="17.85546875" customWidth="1"/>
    <col min="8716" max="8716" width="22.140625" customWidth="1"/>
    <col min="8717" max="8718" width="0" hidden="1" customWidth="1"/>
    <col min="8719" max="8719" width="22.140625" customWidth="1"/>
    <col min="8720" max="8720" width="12.28515625" bestFit="1" customWidth="1"/>
    <col min="8961" max="8961" width="20.28515625" customWidth="1"/>
    <col min="8962" max="8962" width="22.5703125" customWidth="1"/>
    <col min="8963" max="8963" width="7" bestFit="1" customWidth="1"/>
    <col min="8964" max="8964" width="34.42578125" customWidth="1"/>
    <col min="8965" max="8965" width="21.85546875" customWidth="1"/>
    <col min="8966" max="8966" width="20.140625" customWidth="1"/>
    <col min="8967" max="8967" width="55.7109375" customWidth="1"/>
    <col min="8968" max="8968" width="33.140625" customWidth="1"/>
    <col min="8969" max="8969" width="12.28515625" customWidth="1"/>
    <col min="8970" max="8970" width="18.85546875" customWidth="1"/>
    <col min="8971" max="8971" width="17.85546875" customWidth="1"/>
    <col min="8972" max="8972" width="22.140625" customWidth="1"/>
    <col min="8973" max="8974" width="0" hidden="1" customWidth="1"/>
    <col min="8975" max="8975" width="22.140625" customWidth="1"/>
    <col min="8976" max="8976" width="12.28515625" bestFit="1" customWidth="1"/>
    <col min="9217" max="9217" width="20.28515625" customWidth="1"/>
    <col min="9218" max="9218" width="22.5703125" customWidth="1"/>
    <col min="9219" max="9219" width="7" bestFit="1" customWidth="1"/>
    <col min="9220" max="9220" width="34.42578125" customWidth="1"/>
    <col min="9221" max="9221" width="21.85546875" customWidth="1"/>
    <col min="9222" max="9222" width="20.140625" customWidth="1"/>
    <col min="9223" max="9223" width="55.7109375" customWidth="1"/>
    <col min="9224" max="9224" width="33.140625" customWidth="1"/>
    <col min="9225" max="9225" width="12.28515625" customWidth="1"/>
    <col min="9226" max="9226" width="18.85546875" customWidth="1"/>
    <col min="9227" max="9227" width="17.85546875" customWidth="1"/>
    <col min="9228" max="9228" width="22.140625" customWidth="1"/>
    <col min="9229" max="9230" width="0" hidden="1" customWidth="1"/>
    <col min="9231" max="9231" width="22.140625" customWidth="1"/>
    <col min="9232" max="9232" width="12.28515625" bestFit="1" customWidth="1"/>
    <col min="9473" max="9473" width="20.28515625" customWidth="1"/>
    <col min="9474" max="9474" width="22.5703125" customWidth="1"/>
    <col min="9475" max="9475" width="7" bestFit="1" customWidth="1"/>
    <col min="9476" max="9476" width="34.42578125" customWidth="1"/>
    <col min="9477" max="9477" width="21.85546875" customWidth="1"/>
    <col min="9478" max="9478" width="20.140625" customWidth="1"/>
    <col min="9479" max="9479" width="55.7109375" customWidth="1"/>
    <col min="9480" max="9480" width="33.140625" customWidth="1"/>
    <col min="9481" max="9481" width="12.28515625" customWidth="1"/>
    <col min="9482" max="9482" width="18.85546875" customWidth="1"/>
    <col min="9483" max="9483" width="17.85546875" customWidth="1"/>
    <col min="9484" max="9484" width="22.140625" customWidth="1"/>
    <col min="9485" max="9486" width="0" hidden="1" customWidth="1"/>
    <col min="9487" max="9487" width="22.140625" customWidth="1"/>
    <col min="9488" max="9488" width="12.28515625" bestFit="1" customWidth="1"/>
    <col min="9729" max="9729" width="20.28515625" customWidth="1"/>
    <col min="9730" max="9730" width="22.5703125" customWidth="1"/>
    <col min="9731" max="9731" width="7" bestFit="1" customWidth="1"/>
    <col min="9732" max="9732" width="34.42578125" customWidth="1"/>
    <col min="9733" max="9733" width="21.85546875" customWidth="1"/>
    <col min="9734" max="9734" width="20.140625" customWidth="1"/>
    <col min="9735" max="9735" width="55.7109375" customWidth="1"/>
    <col min="9736" max="9736" width="33.140625" customWidth="1"/>
    <col min="9737" max="9737" width="12.28515625" customWidth="1"/>
    <col min="9738" max="9738" width="18.85546875" customWidth="1"/>
    <col min="9739" max="9739" width="17.85546875" customWidth="1"/>
    <col min="9740" max="9740" width="22.140625" customWidth="1"/>
    <col min="9741" max="9742" width="0" hidden="1" customWidth="1"/>
    <col min="9743" max="9743" width="22.140625" customWidth="1"/>
    <col min="9744" max="9744" width="12.28515625" bestFit="1" customWidth="1"/>
    <col min="9985" max="9985" width="20.28515625" customWidth="1"/>
    <col min="9986" max="9986" width="22.5703125" customWidth="1"/>
    <col min="9987" max="9987" width="7" bestFit="1" customWidth="1"/>
    <col min="9988" max="9988" width="34.42578125" customWidth="1"/>
    <col min="9989" max="9989" width="21.85546875" customWidth="1"/>
    <col min="9990" max="9990" width="20.140625" customWidth="1"/>
    <col min="9991" max="9991" width="55.7109375" customWidth="1"/>
    <col min="9992" max="9992" width="33.140625" customWidth="1"/>
    <col min="9993" max="9993" width="12.28515625" customWidth="1"/>
    <col min="9994" max="9994" width="18.85546875" customWidth="1"/>
    <col min="9995" max="9995" width="17.85546875" customWidth="1"/>
    <col min="9996" max="9996" width="22.140625" customWidth="1"/>
    <col min="9997" max="9998" width="0" hidden="1" customWidth="1"/>
    <col min="9999" max="9999" width="22.140625" customWidth="1"/>
    <col min="10000" max="10000" width="12.28515625" bestFit="1" customWidth="1"/>
    <col min="10241" max="10241" width="20.28515625" customWidth="1"/>
    <col min="10242" max="10242" width="22.5703125" customWidth="1"/>
    <col min="10243" max="10243" width="7" bestFit="1" customWidth="1"/>
    <col min="10244" max="10244" width="34.42578125" customWidth="1"/>
    <col min="10245" max="10245" width="21.85546875" customWidth="1"/>
    <col min="10246" max="10246" width="20.140625" customWidth="1"/>
    <col min="10247" max="10247" width="55.7109375" customWidth="1"/>
    <col min="10248" max="10248" width="33.140625" customWidth="1"/>
    <col min="10249" max="10249" width="12.28515625" customWidth="1"/>
    <col min="10250" max="10250" width="18.85546875" customWidth="1"/>
    <col min="10251" max="10251" width="17.85546875" customWidth="1"/>
    <col min="10252" max="10252" width="22.140625" customWidth="1"/>
    <col min="10253" max="10254" width="0" hidden="1" customWidth="1"/>
    <col min="10255" max="10255" width="22.140625" customWidth="1"/>
    <col min="10256" max="10256" width="12.28515625" bestFit="1" customWidth="1"/>
    <col min="10497" max="10497" width="20.28515625" customWidth="1"/>
    <col min="10498" max="10498" width="22.5703125" customWidth="1"/>
    <col min="10499" max="10499" width="7" bestFit="1" customWidth="1"/>
    <col min="10500" max="10500" width="34.42578125" customWidth="1"/>
    <col min="10501" max="10501" width="21.85546875" customWidth="1"/>
    <col min="10502" max="10502" width="20.140625" customWidth="1"/>
    <col min="10503" max="10503" width="55.7109375" customWidth="1"/>
    <col min="10504" max="10504" width="33.140625" customWidth="1"/>
    <col min="10505" max="10505" width="12.28515625" customWidth="1"/>
    <col min="10506" max="10506" width="18.85546875" customWidth="1"/>
    <col min="10507" max="10507" width="17.85546875" customWidth="1"/>
    <col min="10508" max="10508" width="22.140625" customWidth="1"/>
    <col min="10509" max="10510" width="0" hidden="1" customWidth="1"/>
    <col min="10511" max="10511" width="22.140625" customWidth="1"/>
    <col min="10512" max="10512" width="12.28515625" bestFit="1" customWidth="1"/>
    <col min="10753" max="10753" width="20.28515625" customWidth="1"/>
    <col min="10754" max="10754" width="22.5703125" customWidth="1"/>
    <col min="10755" max="10755" width="7" bestFit="1" customWidth="1"/>
    <col min="10756" max="10756" width="34.42578125" customWidth="1"/>
    <col min="10757" max="10757" width="21.85546875" customWidth="1"/>
    <col min="10758" max="10758" width="20.140625" customWidth="1"/>
    <col min="10759" max="10759" width="55.7109375" customWidth="1"/>
    <col min="10760" max="10760" width="33.140625" customWidth="1"/>
    <col min="10761" max="10761" width="12.28515625" customWidth="1"/>
    <col min="10762" max="10762" width="18.85546875" customWidth="1"/>
    <col min="10763" max="10763" width="17.85546875" customWidth="1"/>
    <col min="10764" max="10764" width="22.140625" customWidth="1"/>
    <col min="10765" max="10766" width="0" hidden="1" customWidth="1"/>
    <col min="10767" max="10767" width="22.140625" customWidth="1"/>
    <col min="10768" max="10768" width="12.28515625" bestFit="1" customWidth="1"/>
    <col min="11009" max="11009" width="20.28515625" customWidth="1"/>
    <col min="11010" max="11010" width="22.5703125" customWidth="1"/>
    <col min="11011" max="11011" width="7" bestFit="1" customWidth="1"/>
    <col min="11012" max="11012" width="34.42578125" customWidth="1"/>
    <col min="11013" max="11013" width="21.85546875" customWidth="1"/>
    <col min="11014" max="11014" width="20.140625" customWidth="1"/>
    <col min="11015" max="11015" width="55.7109375" customWidth="1"/>
    <col min="11016" max="11016" width="33.140625" customWidth="1"/>
    <col min="11017" max="11017" width="12.28515625" customWidth="1"/>
    <col min="11018" max="11018" width="18.85546875" customWidth="1"/>
    <col min="11019" max="11019" width="17.85546875" customWidth="1"/>
    <col min="11020" max="11020" width="22.140625" customWidth="1"/>
    <col min="11021" max="11022" width="0" hidden="1" customWidth="1"/>
    <col min="11023" max="11023" width="22.140625" customWidth="1"/>
    <col min="11024" max="11024" width="12.28515625" bestFit="1" customWidth="1"/>
    <col min="11265" max="11265" width="20.28515625" customWidth="1"/>
    <col min="11266" max="11266" width="22.5703125" customWidth="1"/>
    <col min="11267" max="11267" width="7" bestFit="1" customWidth="1"/>
    <col min="11268" max="11268" width="34.42578125" customWidth="1"/>
    <col min="11269" max="11269" width="21.85546875" customWidth="1"/>
    <col min="11270" max="11270" width="20.140625" customWidth="1"/>
    <col min="11271" max="11271" width="55.7109375" customWidth="1"/>
    <col min="11272" max="11272" width="33.140625" customWidth="1"/>
    <col min="11273" max="11273" width="12.28515625" customWidth="1"/>
    <col min="11274" max="11274" width="18.85546875" customWidth="1"/>
    <col min="11275" max="11275" width="17.85546875" customWidth="1"/>
    <col min="11276" max="11276" width="22.140625" customWidth="1"/>
    <col min="11277" max="11278" width="0" hidden="1" customWidth="1"/>
    <col min="11279" max="11279" width="22.140625" customWidth="1"/>
    <col min="11280" max="11280" width="12.28515625" bestFit="1" customWidth="1"/>
    <col min="11521" max="11521" width="20.28515625" customWidth="1"/>
    <col min="11522" max="11522" width="22.5703125" customWidth="1"/>
    <col min="11523" max="11523" width="7" bestFit="1" customWidth="1"/>
    <col min="11524" max="11524" width="34.42578125" customWidth="1"/>
    <col min="11525" max="11525" width="21.85546875" customWidth="1"/>
    <col min="11526" max="11526" width="20.140625" customWidth="1"/>
    <col min="11527" max="11527" width="55.7109375" customWidth="1"/>
    <col min="11528" max="11528" width="33.140625" customWidth="1"/>
    <col min="11529" max="11529" width="12.28515625" customWidth="1"/>
    <col min="11530" max="11530" width="18.85546875" customWidth="1"/>
    <col min="11531" max="11531" width="17.85546875" customWidth="1"/>
    <col min="11532" max="11532" width="22.140625" customWidth="1"/>
    <col min="11533" max="11534" width="0" hidden="1" customWidth="1"/>
    <col min="11535" max="11535" width="22.140625" customWidth="1"/>
    <col min="11536" max="11536" width="12.28515625" bestFit="1" customWidth="1"/>
    <col min="11777" max="11777" width="20.28515625" customWidth="1"/>
    <col min="11778" max="11778" width="22.5703125" customWidth="1"/>
    <col min="11779" max="11779" width="7" bestFit="1" customWidth="1"/>
    <col min="11780" max="11780" width="34.42578125" customWidth="1"/>
    <col min="11781" max="11781" width="21.85546875" customWidth="1"/>
    <col min="11782" max="11782" width="20.140625" customWidth="1"/>
    <col min="11783" max="11783" width="55.7109375" customWidth="1"/>
    <col min="11784" max="11784" width="33.140625" customWidth="1"/>
    <col min="11785" max="11785" width="12.28515625" customWidth="1"/>
    <col min="11786" max="11786" width="18.85546875" customWidth="1"/>
    <col min="11787" max="11787" width="17.85546875" customWidth="1"/>
    <col min="11788" max="11788" width="22.140625" customWidth="1"/>
    <col min="11789" max="11790" width="0" hidden="1" customWidth="1"/>
    <col min="11791" max="11791" width="22.140625" customWidth="1"/>
    <col min="11792" max="11792" width="12.28515625" bestFit="1" customWidth="1"/>
    <col min="12033" max="12033" width="20.28515625" customWidth="1"/>
    <col min="12034" max="12034" width="22.5703125" customWidth="1"/>
    <col min="12035" max="12035" width="7" bestFit="1" customWidth="1"/>
    <col min="12036" max="12036" width="34.42578125" customWidth="1"/>
    <col min="12037" max="12037" width="21.85546875" customWidth="1"/>
    <col min="12038" max="12038" width="20.140625" customWidth="1"/>
    <col min="12039" max="12039" width="55.7109375" customWidth="1"/>
    <col min="12040" max="12040" width="33.140625" customWidth="1"/>
    <col min="12041" max="12041" width="12.28515625" customWidth="1"/>
    <col min="12042" max="12042" width="18.85546875" customWidth="1"/>
    <col min="12043" max="12043" width="17.85546875" customWidth="1"/>
    <col min="12044" max="12044" width="22.140625" customWidth="1"/>
    <col min="12045" max="12046" width="0" hidden="1" customWidth="1"/>
    <col min="12047" max="12047" width="22.140625" customWidth="1"/>
    <col min="12048" max="12048" width="12.28515625" bestFit="1" customWidth="1"/>
    <col min="12289" max="12289" width="20.28515625" customWidth="1"/>
    <col min="12290" max="12290" width="22.5703125" customWidth="1"/>
    <col min="12291" max="12291" width="7" bestFit="1" customWidth="1"/>
    <col min="12292" max="12292" width="34.42578125" customWidth="1"/>
    <col min="12293" max="12293" width="21.85546875" customWidth="1"/>
    <col min="12294" max="12294" width="20.140625" customWidth="1"/>
    <col min="12295" max="12295" width="55.7109375" customWidth="1"/>
    <col min="12296" max="12296" width="33.140625" customWidth="1"/>
    <col min="12297" max="12297" width="12.28515625" customWidth="1"/>
    <col min="12298" max="12298" width="18.85546875" customWidth="1"/>
    <col min="12299" max="12299" width="17.85546875" customWidth="1"/>
    <col min="12300" max="12300" width="22.140625" customWidth="1"/>
    <col min="12301" max="12302" width="0" hidden="1" customWidth="1"/>
    <col min="12303" max="12303" width="22.140625" customWidth="1"/>
    <col min="12304" max="12304" width="12.28515625" bestFit="1" customWidth="1"/>
    <col min="12545" max="12545" width="20.28515625" customWidth="1"/>
    <col min="12546" max="12546" width="22.5703125" customWidth="1"/>
    <col min="12547" max="12547" width="7" bestFit="1" customWidth="1"/>
    <col min="12548" max="12548" width="34.42578125" customWidth="1"/>
    <col min="12549" max="12549" width="21.85546875" customWidth="1"/>
    <col min="12550" max="12550" width="20.140625" customWidth="1"/>
    <col min="12551" max="12551" width="55.7109375" customWidth="1"/>
    <col min="12552" max="12552" width="33.140625" customWidth="1"/>
    <col min="12553" max="12553" width="12.28515625" customWidth="1"/>
    <col min="12554" max="12554" width="18.85546875" customWidth="1"/>
    <col min="12555" max="12555" width="17.85546875" customWidth="1"/>
    <col min="12556" max="12556" width="22.140625" customWidth="1"/>
    <col min="12557" max="12558" width="0" hidden="1" customWidth="1"/>
    <col min="12559" max="12559" width="22.140625" customWidth="1"/>
    <col min="12560" max="12560" width="12.28515625" bestFit="1" customWidth="1"/>
    <col min="12801" max="12801" width="20.28515625" customWidth="1"/>
    <col min="12802" max="12802" width="22.5703125" customWidth="1"/>
    <col min="12803" max="12803" width="7" bestFit="1" customWidth="1"/>
    <col min="12804" max="12804" width="34.42578125" customWidth="1"/>
    <col min="12805" max="12805" width="21.85546875" customWidth="1"/>
    <col min="12806" max="12806" width="20.140625" customWidth="1"/>
    <col min="12807" max="12807" width="55.7109375" customWidth="1"/>
    <col min="12808" max="12808" width="33.140625" customWidth="1"/>
    <col min="12809" max="12809" width="12.28515625" customWidth="1"/>
    <col min="12810" max="12810" width="18.85546875" customWidth="1"/>
    <col min="12811" max="12811" width="17.85546875" customWidth="1"/>
    <col min="12812" max="12812" width="22.140625" customWidth="1"/>
    <col min="12813" max="12814" width="0" hidden="1" customWidth="1"/>
    <col min="12815" max="12815" width="22.140625" customWidth="1"/>
    <col min="12816" max="12816" width="12.28515625" bestFit="1" customWidth="1"/>
    <col min="13057" max="13057" width="20.28515625" customWidth="1"/>
    <col min="13058" max="13058" width="22.5703125" customWidth="1"/>
    <col min="13059" max="13059" width="7" bestFit="1" customWidth="1"/>
    <col min="13060" max="13060" width="34.42578125" customWidth="1"/>
    <col min="13061" max="13061" width="21.85546875" customWidth="1"/>
    <col min="13062" max="13062" width="20.140625" customWidth="1"/>
    <col min="13063" max="13063" width="55.7109375" customWidth="1"/>
    <col min="13064" max="13064" width="33.140625" customWidth="1"/>
    <col min="13065" max="13065" width="12.28515625" customWidth="1"/>
    <col min="13066" max="13066" width="18.85546875" customWidth="1"/>
    <col min="13067" max="13067" width="17.85546875" customWidth="1"/>
    <col min="13068" max="13068" width="22.140625" customWidth="1"/>
    <col min="13069" max="13070" width="0" hidden="1" customWidth="1"/>
    <col min="13071" max="13071" width="22.140625" customWidth="1"/>
    <col min="13072" max="13072" width="12.28515625" bestFit="1" customWidth="1"/>
    <col min="13313" max="13313" width="20.28515625" customWidth="1"/>
    <col min="13314" max="13314" width="22.5703125" customWidth="1"/>
    <col min="13315" max="13315" width="7" bestFit="1" customWidth="1"/>
    <col min="13316" max="13316" width="34.42578125" customWidth="1"/>
    <col min="13317" max="13317" width="21.85546875" customWidth="1"/>
    <col min="13318" max="13318" width="20.140625" customWidth="1"/>
    <col min="13319" max="13319" width="55.7109375" customWidth="1"/>
    <col min="13320" max="13320" width="33.140625" customWidth="1"/>
    <col min="13321" max="13321" width="12.28515625" customWidth="1"/>
    <col min="13322" max="13322" width="18.85546875" customWidth="1"/>
    <col min="13323" max="13323" width="17.85546875" customWidth="1"/>
    <col min="13324" max="13324" width="22.140625" customWidth="1"/>
    <col min="13325" max="13326" width="0" hidden="1" customWidth="1"/>
    <col min="13327" max="13327" width="22.140625" customWidth="1"/>
    <col min="13328" max="13328" width="12.28515625" bestFit="1" customWidth="1"/>
    <col min="13569" max="13569" width="20.28515625" customWidth="1"/>
    <col min="13570" max="13570" width="22.5703125" customWidth="1"/>
    <col min="13571" max="13571" width="7" bestFit="1" customWidth="1"/>
    <col min="13572" max="13572" width="34.42578125" customWidth="1"/>
    <col min="13573" max="13573" width="21.85546875" customWidth="1"/>
    <col min="13574" max="13574" width="20.140625" customWidth="1"/>
    <col min="13575" max="13575" width="55.7109375" customWidth="1"/>
    <col min="13576" max="13576" width="33.140625" customWidth="1"/>
    <col min="13577" max="13577" width="12.28515625" customWidth="1"/>
    <col min="13578" max="13578" width="18.85546875" customWidth="1"/>
    <col min="13579" max="13579" width="17.85546875" customWidth="1"/>
    <col min="13580" max="13580" width="22.140625" customWidth="1"/>
    <col min="13581" max="13582" width="0" hidden="1" customWidth="1"/>
    <col min="13583" max="13583" width="22.140625" customWidth="1"/>
    <col min="13584" max="13584" width="12.28515625" bestFit="1" customWidth="1"/>
    <col min="13825" max="13825" width="20.28515625" customWidth="1"/>
    <col min="13826" max="13826" width="22.5703125" customWidth="1"/>
    <col min="13827" max="13827" width="7" bestFit="1" customWidth="1"/>
    <col min="13828" max="13828" width="34.42578125" customWidth="1"/>
    <col min="13829" max="13829" width="21.85546875" customWidth="1"/>
    <col min="13830" max="13830" width="20.140625" customWidth="1"/>
    <col min="13831" max="13831" width="55.7109375" customWidth="1"/>
    <col min="13832" max="13832" width="33.140625" customWidth="1"/>
    <col min="13833" max="13833" width="12.28515625" customWidth="1"/>
    <col min="13834" max="13834" width="18.85546875" customWidth="1"/>
    <col min="13835" max="13835" width="17.85546875" customWidth="1"/>
    <col min="13836" max="13836" width="22.140625" customWidth="1"/>
    <col min="13837" max="13838" width="0" hidden="1" customWidth="1"/>
    <col min="13839" max="13839" width="22.140625" customWidth="1"/>
    <col min="13840" max="13840" width="12.28515625" bestFit="1" customWidth="1"/>
    <col min="14081" max="14081" width="20.28515625" customWidth="1"/>
    <col min="14082" max="14082" width="22.5703125" customWidth="1"/>
    <col min="14083" max="14083" width="7" bestFit="1" customWidth="1"/>
    <col min="14084" max="14084" width="34.42578125" customWidth="1"/>
    <col min="14085" max="14085" width="21.85546875" customWidth="1"/>
    <col min="14086" max="14086" width="20.140625" customWidth="1"/>
    <col min="14087" max="14087" width="55.7109375" customWidth="1"/>
    <col min="14088" max="14088" width="33.140625" customWidth="1"/>
    <col min="14089" max="14089" width="12.28515625" customWidth="1"/>
    <col min="14090" max="14090" width="18.85546875" customWidth="1"/>
    <col min="14091" max="14091" width="17.85546875" customWidth="1"/>
    <col min="14092" max="14092" width="22.140625" customWidth="1"/>
    <col min="14093" max="14094" width="0" hidden="1" customWidth="1"/>
    <col min="14095" max="14095" width="22.140625" customWidth="1"/>
    <col min="14096" max="14096" width="12.28515625" bestFit="1" customWidth="1"/>
    <col min="14337" max="14337" width="20.28515625" customWidth="1"/>
    <col min="14338" max="14338" width="22.5703125" customWidth="1"/>
    <col min="14339" max="14339" width="7" bestFit="1" customWidth="1"/>
    <col min="14340" max="14340" width="34.42578125" customWidth="1"/>
    <col min="14341" max="14341" width="21.85546875" customWidth="1"/>
    <col min="14342" max="14342" width="20.140625" customWidth="1"/>
    <col min="14343" max="14343" width="55.7109375" customWidth="1"/>
    <col min="14344" max="14344" width="33.140625" customWidth="1"/>
    <col min="14345" max="14345" width="12.28515625" customWidth="1"/>
    <col min="14346" max="14346" width="18.85546875" customWidth="1"/>
    <col min="14347" max="14347" width="17.85546875" customWidth="1"/>
    <col min="14348" max="14348" width="22.140625" customWidth="1"/>
    <col min="14349" max="14350" width="0" hidden="1" customWidth="1"/>
    <col min="14351" max="14351" width="22.140625" customWidth="1"/>
    <col min="14352" max="14352" width="12.28515625" bestFit="1" customWidth="1"/>
    <col min="14593" max="14593" width="20.28515625" customWidth="1"/>
    <col min="14594" max="14594" width="22.5703125" customWidth="1"/>
    <col min="14595" max="14595" width="7" bestFit="1" customWidth="1"/>
    <col min="14596" max="14596" width="34.42578125" customWidth="1"/>
    <col min="14597" max="14597" width="21.85546875" customWidth="1"/>
    <col min="14598" max="14598" width="20.140625" customWidth="1"/>
    <col min="14599" max="14599" width="55.7109375" customWidth="1"/>
    <col min="14600" max="14600" width="33.140625" customWidth="1"/>
    <col min="14601" max="14601" width="12.28515625" customWidth="1"/>
    <col min="14602" max="14602" width="18.85546875" customWidth="1"/>
    <col min="14603" max="14603" width="17.85546875" customWidth="1"/>
    <col min="14604" max="14604" width="22.140625" customWidth="1"/>
    <col min="14605" max="14606" width="0" hidden="1" customWidth="1"/>
    <col min="14607" max="14607" width="22.140625" customWidth="1"/>
    <col min="14608" max="14608" width="12.28515625" bestFit="1" customWidth="1"/>
    <col min="14849" max="14849" width="20.28515625" customWidth="1"/>
    <col min="14850" max="14850" width="22.5703125" customWidth="1"/>
    <col min="14851" max="14851" width="7" bestFit="1" customWidth="1"/>
    <col min="14852" max="14852" width="34.42578125" customWidth="1"/>
    <col min="14853" max="14853" width="21.85546875" customWidth="1"/>
    <col min="14854" max="14854" width="20.140625" customWidth="1"/>
    <col min="14855" max="14855" width="55.7109375" customWidth="1"/>
    <col min="14856" max="14856" width="33.140625" customWidth="1"/>
    <col min="14857" max="14857" width="12.28515625" customWidth="1"/>
    <col min="14858" max="14858" width="18.85546875" customWidth="1"/>
    <col min="14859" max="14859" width="17.85546875" customWidth="1"/>
    <col min="14860" max="14860" width="22.140625" customWidth="1"/>
    <col min="14861" max="14862" width="0" hidden="1" customWidth="1"/>
    <col min="14863" max="14863" width="22.140625" customWidth="1"/>
    <col min="14864" max="14864" width="12.28515625" bestFit="1" customWidth="1"/>
    <col min="15105" max="15105" width="20.28515625" customWidth="1"/>
    <col min="15106" max="15106" width="22.5703125" customWidth="1"/>
    <col min="15107" max="15107" width="7" bestFit="1" customWidth="1"/>
    <col min="15108" max="15108" width="34.42578125" customWidth="1"/>
    <col min="15109" max="15109" width="21.85546875" customWidth="1"/>
    <col min="15110" max="15110" width="20.140625" customWidth="1"/>
    <col min="15111" max="15111" width="55.7109375" customWidth="1"/>
    <col min="15112" max="15112" width="33.140625" customWidth="1"/>
    <col min="15113" max="15113" width="12.28515625" customWidth="1"/>
    <col min="15114" max="15114" width="18.85546875" customWidth="1"/>
    <col min="15115" max="15115" width="17.85546875" customWidth="1"/>
    <col min="15116" max="15116" width="22.140625" customWidth="1"/>
    <col min="15117" max="15118" width="0" hidden="1" customWidth="1"/>
    <col min="15119" max="15119" width="22.140625" customWidth="1"/>
    <col min="15120" max="15120" width="12.28515625" bestFit="1" customWidth="1"/>
    <col min="15361" max="15361" width="20.28515625" customWidth="1"/>
    <col min="15362" max="15362" width="22.5703125" customWidth="1"/>
    <col min="15363" max="15363" width="7" bestFit="1" customWidth="1"/>
    <col min="15364" max="15364" width="34.42578125" customWidth="1"/>
    <col min="15365" max="15365" width="21.85546875" customWidth="1"/>
    <col min="15366" max="15366" width="20.140625" customWidth="1"/>
    <col min="15367" max="15367" width="55.7109375" customWidth="1"/>
    <col min="15368" max="15368" width="33.140625" customWidth="1"/>
    <col min="15369" max="15369" width="12.28515625" customWidth="1"/>
    <col min="15370" max="15370" width="18.85546875" customWidth="1"/>
    <col min="15371" max="15371" width="17.85546875" customWidth="1"/>
    <col min="15372" max="15372" width="22.140625" customWidth="1"/>
    <col min="15373" max="15374" width="0" hidden="1" customWidth="1"/>
    <col min="15375" max="15375" width="22.140625" customWidth="1"/>
    <col min="15376" max="15376" width="12.28515625" bestFit="1" customWidth="1"/>
    <col min="15617" max="15617" width="20.28515625" customWidth="1"/>
    <col min="15618" max="15618" width="22.5703125" customWidth="1"/>
    <col min="15619" max="15619" width="7" bestFit="1" customWidth="1"/>
    <col min="15620" max="15620" width="34.42578125" customWidth="1"/>
    <col min="15621" max="15621" width="21.85546875" customWidth="1"/>
    <col min="15622" max="15622" width="20.140625" customWidth="1"/>
    <col min="15623" max="15623" width="55.7109375" customWidth="1"/>
    <col min="15624" max="15624" width="33.140625" customWidth="1"/>
    <col min="15625" max="15625" width="12.28515625" customWidth="1"/>
    <col min="15626" max="15626" width="18.85546875" customWidth="1"/>
    <col min="15627" max="15627" width="17.85546875" customWidth="1"/>
    <col min="15628" max="15628" width="22.140625" customWidth="1"/>
    <col min="15629" max="15630" width="0" hidden="1" customWidth="1"/>
    <col min="15631" max="15631" width="22.140625" customWidth="1"/>
    <col min="15632" max="15632" width="12.28515625" bestFit="1" customWidth="1"/>
    <col min="15873" max="15873" width="20.28515625" customWidth="1"/>
    <col min="15874" max="15874" width="22.5703125" customWidth="1"/>
    <col min="15875" max="15875" width="7" bestFit="1" customWidth="1"/>
    <col min="15876" max="15876" width="34.42578125" customWidth="1"/>
    <col min="15877" max="15877" width="21.85546875" customWidth="1"/>
    <col min="15878" max="15878" width="20.140625" customWidth="1"/>
    <col min="15879" max="15879" width="55.7109375" customWidth="1"/>
    <col min="15880" max="15880" width="33.140625" customWidth="1"/>
    <col min="15881" max="15881" width="12.28515625" customWidth="1"/>
    <col min="15882" max="15882" width="18.85546875" customWidth="1"/>
    <col min="15883" max="15883" width="17.85546875" customWidth="1"/>
    <col min="15884" max="15884" width="22.140625" customWidth="1"/>
    <col min="15885" max="15886" width="0" hidden="1" customWidth="1"/>
    <col min="15887" max="15887" width="22.140625" customWidth="1"/>
    <col min="15888" max="15888" width="12.28515625" bestFit="1" customWidth="1"/>
    <col min="16129" max="16129" width="20.28515625" customWidth="1"/>
    <col min="16130" max="16130" width="22.5703125" customWidth="1"/>
    <col min="16131" max="16131" width="7" bestFit="1" customWidth="1"/>
    <col min="16132" max="16132" width="34.42578125" customWidth="1"/>
    <col min="16133" max="16133" width="21.85546875" customWidth="1"/>
    <col min="16134" max="16134" width="20.140625" customWidth="1"/>
    <col min="16135" max="16135" width="55.7109375" customWidth="1"/>
    <col min="16136" max="16136" width="33.140625" customWidth="1"/>
    <col min="16137" max="16137" width="12.28515625" customWidth="1"/>
    <col min="16138" max="16138" width="18.85546875" customWidth="1"/>
    <col min="16139" max="16139" width="17.85546875" customWidth="1"/>
    <col min="16140" max="16140" width="22.140625" customWidth="1"/>
    <col min="16141" max="16142" width="0" hidden="1" customWidth="1"/>
    <col min="16143" max="16143" width="22.140625" customWidth="1"/>
    <col min="16144" max="16144" width="12.28515625" bestFit="1" customWidth="1"/>
  </cols>
  <sheetData>
    <row r="1" spans="1:18" ht="39.75" customHeight="1">
      <c r="A1" s="378" t="s">
        <v>529</v>
      </c>
      <c r="B1" s="378"/>
      <c r="C1" s="378"/>
      <c r="D1" s="378"/>
      <c r="E1" s="378"/>
      <c r="F1" s="378"/>
      <c r="G1" s="378"/>
      <c r="H1" s="378"/>
      <c r="I1" s="378"/>
      <c r="J1" s="378"/>
      <c r="K1" s="378"/>
      <c r="L1" s="378"/>
      <c r="M1" s="378"/>
      <c r="N1" s="378"/>
      <c r="O1" s="378"/>
      <c r="P1" s="1"/>
      <c r="Q1" s="1"/>
      <c r="R1" s="1"/>
    </row>
    <row r="2" spans="1:18" ht="45" customHeight="1">
      <c r="A2" s="379" t="s">
        <v>1</v>
      </c>
      <c r="B2" s="379"/>
      <c r="C2" s="379"/>
      <c r="D2" s="379"/>
      <c r="E2" s="379"/>
      <c r="F2" s="379"/>
      <c r="G2" s="379"/>
      <c r="H2" s="379"/>
      <c r="I2" s="379"/>
      <c r="J2" s="379"/>
      <c r="K2" s="379"/>
      <c r="L2" s="379"/>
      <c r="M2" s="379"/>
      <c r="N2" s="379"/>
      <c r="O2" s="379"/>
      <c r="P2" s="1"/>
      <c r="Q2" s="1"/>
      <c r="R2" s="1"/>
    </row>
    <row r="3" spans="1:18" s="2" customFormat="1" ht="28.5" customHeight="1">
      <c r="A3" s="373" t="s">
        <v>2</v>
      </c>
      <c r="B3" s="373"/>
      <c r="C3" s="373"/>
      <c r="D3" s="373"/>
      <c r="E3" s="373"/>
      <c r="F3" s="373"/>
      <c r="G3" s="373" t="s">
        <v>3</v>
      </c>
      <c r="H3" s="373"/>
      <c r="I3" s="373" t="s">
        <v>4</v>
      </c>
      <c r="J3" s="373"/>
      <c r="K3" s="373"/>
      <c r="L3" s="373" t="s">
        <v>5</v>
      </c>
      <c r="M3" s="373"/>
      <c r="N3" s="373"/>
      <c r="O3" s="373"/>
    </row>
    <row r="4" spans="1:18" s="2" customFormat="1" ht="23.25" customHeight="1">
      <c r="A4" s="373" t="s">
        <v>6</v>
      </c>
      <c r="B4" s="373"/>
      <c r="C4" s="373"/>
      <c r="D4" s="373"/>
      <c r="E4" s="373"/>
      <c r="F4" s="373"/>
      <c r="G4" s="373">
        <v>2</v>
      </c>
      <c r="H4" s="373"/>
      <c r="I4" s="374">
        <v>40714</v>
      </c>
      <c r="J4" s="373"/>
      <c r="K4" s="373"/>
      <c r="L4" s="373" t="s">
        <v>7</v>
      </c>
      <c r="M4" s="373"/>
      <c r="N4" s="373"/>
      <c r="O4" s="373"/>
    </row>
    <row r="5" spans="1:18" s="5" customFormat="1" ht="26.25" customHeight="1" thickBot="1">
      <c r="A5" s="3" t="s">
        <v>8</v>
      </c>
      <c r="B5" s="4" t="s">
        <v>9</v>
      </c>
      <c r="C5" s="3" t="s">
        <v>10</v>
      </c>
      <c r="D5" s="3" t="s">
        <v>11</v>
      </c>
      <c r="E5" s="4" t="s">
        <v>12</v>
      </c>
      <c r="F5" s="4" t="s">
        <v>13</v>
      </c>
      <c r="G5" s="3" t="s">
        <v>14</v>
      </c>
      <c r="H5" s="3" t="s">
        <v>15</v>
      </c>
      <c r="I5" s="3" t="s">
        <v>16</v>
      </c>
      <c r="J5" s="3" t="s">
        <v>17</v>
      </c>
      <c r="K5" s="3" t="s">
        <v>18</v>
      </c>
      <c r="L5" s="3" t="s">
        <v>19</v>
      </c>
      <c r="M5" s="3"/>
      <c r="N5" s="3"/>
      <c r="O5" s="3" t="s">
        <v>20</v>
      </c>
    </row>
    <row r="6" spans="1:18" ht="89.25">
      <c r="A6" s="375" t="s">
        <v>700</v>
      </c>
      <c r="B6" s="377" t="s">
        <v>701</v>
      </c>
      <c r="C6" s="362">
        <v>1</v>
      </c>
      <c r="D6" s="13" t="s">
        <v>710</v>
      </c>
      <c r="E6" s="7" t="s">
        <v>45</v>
      </c>
      <c r="F6" s="362" t="s">
        <v>140</v>
      </c>
      <c r="G6" s="8" t="s">
        <v>711</v>
      </c>
      <c r="H6" s="8" t="s">
        <v>712</v>
      </c>
      <c r="I6" s="362">
        <v>3</v>
      </c>
      <c r="J6" s="362" t="str">
        <f>IF(I6=1,"BAJA",IF(I6=2,"MEDIA",IF(I6=3,"ALTA","")))</f>
        <v>ALTA</v>
      </c>
      <c r="K6" s="362">
        <v>20</v>
      </c>
      <c r="L6" s="362" t="str">
        <f>IF(K6=5,"LEVE",IF(K6=10,"MODERADO",IF(K6=20,"FUERTE","")))</f>
        <v>FUERTE</v>
      </c>
      <c r="M6" s="362">
        <f>I6*K6</f>
        <v>60</v>
      </c>
      <c r="N6" s="362" t="str">
        <f>CONCATENATE(L6,J6)</f>
        <v>FUERTEALTA</v>
      </c>
      <c r="O6" s="362" t="e">
        <f>(VLOOKUP(M6,$H$102:$I$109,2,0))</f>
        <v>#N/A</v>
      </c>
      <c r="P6" s="1"/>
      <c r="Q6" s="9"/>
      <c r="R6" s="10"/>
    </row>
    <row r="7" spans="1:18" ht="127.5" customHeight="1">
      <c r="A7" s="376"/>
      <c r="B7" s="377"/>
      <c r="C7" s="362">
        <v>4</v>
      </c>
      <c r="D7" s="13" t="s">
        <v>713</v>
      </c>
      <c r="E7" s="7" t="s">
        <v>39</v>
      </c>
      <c r="F7" s="362" t="s">
        <v>140</v>
      </c>
      <c r="G7" s="342" t="s">
        <v>714</v>
      </c>
      <c r="H7" s="8" t="s">
        <v>715</v>
      </c>
      <c r="I7" s="362">
        <v>3</v>
      </c>
      <c r="J7" s="362" t="str">
        <f>IF(I7=1,"BAJA",IF(I7=2,"MEDIA",IF(I7=3,"ALTA","")))</f>
        <v>ALTA</v>
      </c>
      <c r="K7" s="362">
        <v>20</v>
      </c>
      <c r="L7" s="362" t="str">
        <f>IF(K7=5,"LEVE",IF(K7=10,"MODERADO",IF(K7=20,"FUERTE","")))</f>
        <v>FUERTE</v>
      </c>
      <c r="M7" s="362">
        <f>I7*K7</f>
        <v>60</v>
      </c>
      <c r="N7" s="362" t="str">
        <f>CONCATENATE(L7,J7)</f>
        <v>FUERTEALTA</v>
      </c>
      <c r="O7" s="362" t="e">
        <f>(VLOOKUP(M7,$H$102:$I$109,2,0))</f>
        <v>#N/A</v>
      </c>
      <c r="P7" s="1"/>
      <c r="Q7" s="12"/>
      <c r="R7" s="1"/>
    </row>
    <row r="8" spans="1:18" ht="134.25" customHeight="1">
      <c r="A8" s="376"/>
      <c r="B8" s="377"/>
      <c r="C8" s="7">
        <v>5</v>
      </c>
      <c r="D8" s="13" t="s">
        <v>716</v>
      </c>
      <c r="E8" s="7" t="s">
        <v>22</v>
      </c>
      <c r="F8" s="362" t="s">
        <v>140</v>
      </c>
      <c r="G8" s="342" t="s">
        <v>717</v>
      </c>
      <c r="H8" s="8" t="s">
        <v>718</v>
      </c>
      <c r="I8" s="362">
        <v>2</v>
      </c>
      <c r="J8" s="362" t="str">
        <f>IF(I8=1,"BAJA",IF(I8=2,"MEDIA",IF(I8=3,"ALTA","")))</f>
        <v>MEDIA</v>
      </c>
      <c r="K8" s="362">
        <v>20</v>
      </c>
      <c r="L8" s="362" t="str">
        <f>IF(K8=5,"LEVE",IF(K8=10,"MODERADO",IF(K8=20,"FUERTE","")))</f>
        <v>FUERTE</v>
      </c>
      <c r="M8" s="362">
        <f>I8*K8</f>
        <v>40</v>
      </c>
      <c r="N8" s="362" t="str">
        <f>CONCATENATE(L8,J8)</f>
        <v>FUERTEMEDIA</v>
      </c>
      <c r="O8" s="362" t="e">
        <f>(VLOOKUP(M8,$H$101:$I$108,2,0))</f>
        <v>#N/A</v>
      </c>
      <c r="P8" s="1"/>
      <c r="Q8" s="12"/>
      <c r="R8" s="1"/>
    </row>
    <row r="9" spans="1:18" s="2" customFormat="1" ht="30.75" customHeight="1">
      <c r="A9" s="15" t="s">
        <v>30</v>
      </c>
      <c r="B9" s="371" t="s">
        <v>719</v>
      </c>
      <c r="C9" s="371"/>
      <c r="D9" s="371"/>
      <c r="E9" s="371"/>
      <c r="F9" s="371"/>
      <c r="G9" s="371"/>
      <c r="H9" s="15" t="s">
        <v>32</v>
      </c>
      <c r="I9" s="370">
        <v>43462</v>
      </c>
      <c r="J9" s="371"/>
      <c r="K9" s="371"/>
      <c r="L9" s="371"/>
      <c r="M9" s="371"/>
      <c r="N9" s="371"/>
      <c r="O9" s="371"/>
    </row>
    <row r="10" spans="1:18" ht="30.75" customHeight="1">
      <c r="A10" s="15" t="s">
        <v>33</v>
      </c>
      <c r="B10" s="371" t="s">
        <v>34</v>
      </c>
      <c r="C10" s="494"/>
      <c r="D10" s="494"/>
      <c r="E10" s="494"/>
      <c r="F10" s="494"/>
      <c r="G10" s="494"/>
      <c r="H10" s="15" t="s">
        <v>32</v>
      </c>
      <c r="I10" s="370">
        <v>43490</v>
      </c>
      <c r="J10" s="371"/>
      <c r="K10" s="371"/>
      <c r="L10" s="371"/>
      <c r="M10" s="371"/>
      <c r="N10" s="371"/>
      <c r="O10" s="371"/>
      <c r="P10" s="1"/>
      <c r="Q10" s="1"/>
      <c r="R10" s="1"/>
    </row>
    <row r="11" spans="1:18" ht="30.75" customHeight="1">
      <c r="A11" s="15" t="s">
        <v>35</v>
      </c>
      <c r="B11" s="371" t="s">
        <v>152</v>
      </c>
      <c r="C11" s="371"/>
      <c r="D11" s="371"/>
      <c r="E11" s="371"/>
      <c r="F11" s="371"/>
      <c r="G11" s="371"/>
      <c r="H11" s="15" t="s">
        <v>32</v>
      </c>
      <c r="I11" s="370">
        <v>43490</v>
      </c>
      <c r="J11" s="371"/>
      <c r="K11" s="371"/>
      <c r="L11" s="371"/>
      <c r="M11" s="371"/>
      <c r="N11" s="371"/>
      <c r="O11" s="371"/>
      <c r="P11" s="1"/>
      <c r="Q11" s="1"/>
      <c r="R11" s="1"/>
    </row>
    <row r="104" spans="1:16" ht="38.25" hidden="1">
      <c r="A104" s="17"/>
      <c r="B104" s="18"/>
      <c r="C104" s="18"/>
      <c r="D104" s="18"/>
      <c r="E104" s="18"/>
      <c r="F104" s="18">
        <v>1</v>
      </c>
      <c r="G104" s="18">
        <v>5</v>
      </c>
      <c r="H104" s="18">
        <v>5</v>
      </c>
      <c r="I104" s="20" t="s">
        <v>37</v>
      </c>
      <c r="J104" s="19">
        <v>1</v>
      </c>
      <c r="K104" s="19">
        <v>5</v>
      </c>
      <c r="L104" s="19" t="s">
        <v>38</v>
      </c>
      <c r="M104" s="18"/>
      <c r="N104" s="18"/>
      <c r="O104" s="19"/>
      <c r="P104" s="21" t="s">
        <v>39</v>
      </c>
    </row>
    <row r="105" spans="1:16" ht="38.25" hidden="1">
      <c r="A105" s="22"/>
      <c r="B105" s="23"/>
      <c r="C105" s="23"/>
      <c r="D105" s="23"/>
      <c r="E105" s="23"/>
      <c r="F105" s="23">
        <v>2</v>
      </c>
      <c r="G105" s="23">
        <v>10</v>
      </c>
      <c r="H105" s="23">
        <v>10</v>
      </c>
      <c r="I105" s="25" t="s">
        <v>40</v>
      </c>
      <c r="J105" s="24">
        <v>1</v>
      </c>
      <c r="K105" s="24">
        <v>10</v>
      </c>
      <c r="L105" s="24" t="s">
        <v>41</v>
      </c>
      <c r="M105" s="23"/>
      <c r="N105" s="23"/>
      <c r="O105" s="24"/>
      <c r="P105" s="26" t="s">
        <v>22</v>
      </c>
    </row>
    <row r="106" spans="1:16" ht="51" hidden="1">
      <c r="A106" s="22"/>
      <c r="B106" s="23"/>
      <c r="C106" s="23"/>
      <c r="D106" s="23"/>
      <c r="E106" s="23"/>
      <c r="F106" s="23">
        <v>3</v>
      </c>
      <c r="G106" s="23">
        <v>20</v>
      </c>
      <c r="H106" s="23">
        <v>15</v>
      </c>
      <c r="I106" s="25" t="s">
        <v>42</v>
      </c>
      <c r="J106" s="24">
        <v>1</v>
      </c>
      <c r="K106" s="24">
        <v>20</v>
      </c>
      <c r="L106" s="24" t="s">
        <v>41</v>
      </c>
      <c r="M106" s="23"/>
      <c r="N106" s="23"/>
      <c r="O106" s="24"/>
      <c r="P106" s="26" t="s">
        <v>43</v>
      </c>
    </row>
    <row r="107" spans="1:16" ht="51" hidden="1">
      <c r="A107" s="22"/>
      <c r="B107" s="23"/>
      <c r="C107" s="23"/>
      <c r="D107" s="23"/>
      <c r="E107" s="23"/>
      <c r="F107" s="23"/>
      <c r="G107" s="23"/>
      <c r="H107" s="23">
        <v>20</v>
      </c>
      <c r="I107" s="25" t="s">
        <v>42</v>
      </c>
      <c r="J107" s="24">
        <v>2</v>
      </c>
      <c r="K107" s="24">
        <v>5</v>
      </c>
      <c r="L107" s="24" t="s">
        <v>44</v>
      </c>
      <c r="M107" s="23"/>
      <c r="N107" s="23"/>
      <c r="O107" s="24"/>
      <c r="P107" s="26" t="s">
        <v>45</v>
      </c>
    </row>
    <row r="108" spans="1:16" ht="51" hidden="1">
      <c r="A108" s="22"/>
      <c r="B108" s="23"/>
      <c r="C108" s="23"/>
      <c r="D108" s="23"/>
      <c r="E108" s="23"/>
      <c r="F108" s="23"/>
      <c r="G108" s="23"/>
      <c r="H108" s="23">
        <v>30</v>
      </c>
      <c r="I108" s="25" t="s">
        <v>26</v>
      </c>
      <c r="J108" s="24">
        <v>2</v>
      </c>
      <c r="K108" s="24">
        <v>10</v>
      </c>
      <c r="L108" s="24" t="s">
        <v>46</v>
      </c>
      <c r="M108" s="23"/>
      <c r="N108" s="23"/>
      <c r="O108" s="24"/>
      <c r="P108" s="26" t="s">
        <v>47</v>
      </c>
    </row>
    <row r="109" spans="1:16" ht="51" hidden="1">
      <c r="A109" s="22"/>
      <c r="B109" s="23"/>
      <c r="C109" s="23"/>
      <c r="D109" s="23"/>
      <c r="E109" s="23"/>
      <c r="F109" s="23"/>
      <c r="G109" s="23"/>
      <c r="H109" s="23">
        <v>40</v>
      </c>
      <c r="I109" s="25" t="s">
        <v>26</v>
      </c>
      <c r="J109" s="24">
        <v>2</v>
      </c>
      <c r="K109" s="24">
        <v>20</v>
      </c>
      <c r="L109" s="24" t="s">
        <v>46</v>
      </c>
      <c r="M109" s="23"/>
      <c r="N109" s="23"/>
      <c r="O109" s="24"/>
      <c r="P109" s="26"/>
    </row>
    <row r="110" spans="1:16" ht="51" hidden="1">
      <c r="A110" s="22"/>
      <c r="B110" s="23"/>
      <c r="C110" s="23"/>
      <c r="D110" s="23"/>
      <c r="E110" s="23"/>
      <c r="F110" s="23"/>
      <c r="G110" s="23"/>
      <c r="H110" s="23">
        <v>60</v>
      </c>
      <c r="I110" s="25" t="s">
        <v>26</v>
      </c>
      <c r="J110" s="24">
        <v>3</v>
      </c>
      <c r="K110" s="24">
        <v>5</v>
      </c>
      <c r="L110" s="24" t="s">
        <v>48</v>
      </c>
      <c r="M110" s="23"/>
      <c r="N110" s="23"/>
      <c r="O110" s="24"/>
      <c r="P110" s="26"/>
    </row>
    <row r="111" spans="1:16" ht="38.25" hidden="1">
      <c r="A111" s="22"/>
      <c r="B111" s="23"/>
      <c r="C111" s="23"/>
      <c r="D111" s="23"/>
      <c r="E111" s="23"/>
      <c r="F111" s="23"/>
      <c r="G111" s="23"/>
      <c r="H111" s="23">
        <v>0</v>
      </c>
      <c r="I111" s="27" t="s">
        <v>49</v>
      </c>
      <c r="J111" s="24">
        <v>3</v>
      </c>
      <c r="K111" s="24">
        <v>10</v>
      </c>
      <c r="L111" s="24" t="s">
        <v>50</v>
      </c>
      <c r="M111" s="23"/>
      <c r="N111" s="23"/>
      <c r="O111" s="24"/>
      <c r="P111" s="26"/>
    </row>
    <row r="112" spans="1:16" ht="39" hidden="1" thickBot="1">
      <c r="A112" s="28"/>
      <c r="B112" s="29"/>
      <c r="C112" s="29"/>
      <c r="D112" s="29"/>
      <c r="E112" s="29"/>
      <c r="F112" s="29"/>
      <c r="G112" s="29"/>
      <c r="H112" s="29"/>
      <c r="I112" s="30"/>
      <c r="J112" s="30">
        <v>3</v>
      </c>
      <c r="K112" s="30">
        <v>20</v>
      </c>
      <c r="L112" s="30" t="s">
        <v>51</v>
      </c>
      <c r="M112" s="29"/>
      <c r="N112" s="29"/>
      <c r="O112" s="30"/>
      <c r="P112" s="31"/>
    </row>
  </sheetData>
  <dataConsolidate/>
  <mergeCells count="18">
    <mergeCell ref="B9:G9"/>
    <mergeCell ref="I9:O9"/>
    <mergeCell ref="B10:G10"/>
    <mergeCell ref="I10:O10"/>
    <mergeCell ref="B11:G11"/>
    <mergeCell ref="I11:O11"/>
    <mergeCell ref="A4:F4"/>
    <mergeCell ref="G4:H4"/>
    <mergeCell ref="I4:K4"/>
    <mergeCell ref="L4:O4"/>
    <mergeCell ref="A6:A8"/>
    <mergeCell ref="B6:B8"/>
    <mergeCell ref="A1:O1"/>
    <mergeCell ref="A2:O2"/>
    <mergeCell ref="A3:F3"/>
    <mergeCell ref="G3:H3"/>
    <mergeCell ref="I3:K3"/>
    <mergeCell ref="L3:O3"/>
  </mergeCells>
  <conditionalFormatting sqref="R6">
    <cfRule type="cellIs" dxfId="309" priority="31" stopIfTrue="1" operator="equal">
      <formula>"ZONA DE RIESGO INACEPTABLE"</formula>
    </cfRule>
    <cfRule type="cellIs" dxfId="308" priority="32" stopIfTrue="1" operator="equal">
      <formula>"ZONA DE RIESGO IMPORTANTE"</formula>
    </cfRule>
    <cfRule type="cellIs" dxfId="307" priority="33" stopIfTrue="1" operator="equal">
      <formula>"ZONA DE RIESGO MODERADO"</formula>
    </cfRule>
    <cfRule type="cellIs" dxfId="306" priority="34" stopIfTrue="1" operator="equal">
      <formula>"ZONA DE RIESGO TOLERABLE"</formula>
    </cfRule>
    <cfRule type="cellIs" dxfId="305" priority="35" stopIfTrue="1" operator="equal">
      <formula>"ZONA DE RIESGO ACEPTABLE"</formula>
    </cfRule>
  </conditionalFormatting>
  <conditionalFormatting sqref="J6">
    <cfRule type="cellIs" dxfId="304" priority="28" stopIfTrue="1" operator="equal">
      <formula>"ALTA"</formula>
    </cfRule>
    <cfRule type="cellIs" dxfId="303" priority="29" stopIfTrue="1" operator="equal">
      <formula>"MEDIA"</formula>
    </cfRule>
    <cfRule type="cellIs" dxfId="302" priority="30" stopIfTrue="1" operator="equal">
      <formula>"BAJA"</formula>
    </cfRule>
  </conditionalFormatting>
  <conditionalFormatting sqref="J7">
    <cfRule type="cellIs" dxfId="301" priority="19" stopIfTrue="1" operator="equal">
      <formula>"ALTA"</formula>
    </cfRule>
    <cfRule type="cellIs" dxfId="300" priority="20" stopIfTrue="1" operator="equal">
      <formula>"MEDIA"</formula>
    </cfRule>
    <cfRule type="cellIs" dxfId="299" priority="21" stopIfTrue="1" operator="equal">
      <formula>"BAJA"</formula>
    </cfRule>
  </conditionalFormatting>
  <conditionalFormatting sqref="L7">
    <cfRule type="cellIs" dxfId="298" priority="22" stopIfTrue="1" operator="equal">
      <formula>"FUERTE"</formula>
    </cfRule>
    <cfRule type="cellIs" dxfId="297" priority="23" stopIfTrue="1" operator="equal">
      <formula>"MODERADO"</formula>
    </cfRule>
    <cfRule type="cellIs" dxfId="296" priority="24" stopIfTrue="1" operator="equal">
      <formula>"LEVE"</formula>
    </cfRule>
  </conditionalFormatting>
  <conditionalFormatting sqref="O7">
    <cfRule type="cellIs" dxfId="295" priority="18" stopIfTrue="1" operator="equal">
      <formula>"ZONA DE RIESGO INACEPTABLE"</formula>
    </cfRule>
    <cfRule type="cellIs" dxfId="294" priority="25" stopIfTrue="1" operator="equal">
      <formula>"ZONA DE RIESGO IMPORTANTE"</formula>
    </cfRule>
    <cfRule type="cellIs" dxfId="293" priority="26" stopIfTrue="1" operator="equal">
      <formula>"ZONA DE RIESGO MODERADO"</formula>
    </cfRule>
    <cfRule type="cellIs" dxfId="292" priority="27" stopIfTrue="1" operator="equal">
      <formula>"ZONA DE RIESGO ACEPTABLE"</formula>
    </cfRule>
  </conditionalFormatting>
  <conditionalFormatting sqref="J8">
    <cfRule type="cellIs" dxfId="291" priority="9" stopIfTrue="1" operator="equal">
      <formula>"ALTA"</formula>
    </cfRule>
    <cfRule type="cellIs" dxfId="290" priority="10" stopIfTrue="1" operator="equal">
      <formula>"MEDIA"</formula>
    </cfRule>
    <cfRule type="cellIs" dxfId="289" priority="11" stopIfTrue="1" operator="equal">
      <formula>"BAJA"</formula>
    </cfRule>
  </conditionalFormatting>
  <conditionalFormatting sqref="L8">
    <cfRule type="cellIs" dxfId="288" priority="12" stopIfTrue="1" operator="equal">
      <formula>"FUERTE"</formula>
    </cfRule>
    <cfRule type="cellIs" dxfId="287" priority="13" stopIfTrue="1" operator="equal">
      <formula>"MODERADO"</formula>
    </cfRule>
    <cfRule type="cellIs" dxfId="286" priority="14" stopIfTrue="1" operator="equal">
      <formula>"LEVE"</formula>
    </cfRule>
  </conditionalFormatting>
  <conditionalFormatting sqref="O8">
    <cfRule type="cellIs" dxfId="285" priority="8" stopIfTrue="1" operator="equal">
      <formula>"ZONA DE RIESGO INACEPTABLE"</formula>
    </cfRule>
    <cfRule type="cellIs" dxfId="284" priority="15" stopIfTrue="1" operator="equal">
      <formula>"ZONA DE RIESGO IMPORTANTE"</formula>
    </cfRule>
    <cfRule type="cellIs" dxfId="283" priority="16" stopIfTrue="1" operator="equal">
      <formula>"ZONA DE RIESGO MODERADO"</formula>
    </cfRule>
    <cfRule type="cellIs" dxfId="282" priority="17" stopIfTrue="1" operator="equal">
      <formula>"ZONA DE RIESGO ACEPTABLE"</formula>
    </cfRule>
  </conditionalFormatting>
  <conditionalFormatting sqref="L6">
    <cfRule type="cellIs" dxfId="281" priority="5" stopIfTrue="1" operator="equal">
      <formula>"FUERTE"</formula>
    </cfRule>
    <cfRule type="cellIs" dxfId="280" priority="6" stopIfTrue="1" operator="equal">
      <formula>"MODERADO"</formula>
    </cfRule>
    <cfRule type="cellIs" dxfId="279" priority="7" stopIfTrue="1" operator="equal">
      <formula>"LEVE"</formula>
    </cfRule>
  </conditionalFormatting>
  <conditionalFormatting sqref="O6">
    <cfRule type="cellIs" dxfId="278" priority="1" stopIfTrue="1" operator="equal">
      <formula>"ZONA DE RIESGO INACEPTABLE"</formula>
    </cfRule>
    <cfRule type="cellIs" dxfId="277" priority="2" stopIfTrue="1" operator="equal">
      <formula>"ZONA DE RIESGO IMPORTANTE"</formula>
    </cfRule>
    <cfRule type="cellIs" dxfId="276" priority="3" stopIfTrue="1" operator="equal">
      <formula>"ZONA DE RIESGO MODERADO"</formula>
    </cfRule>
    <cfRule type="cellIs" dxfId="275" priority="4" stopIfTrue="1" operator="equal">
      <formula>"ZONA DE RIESGO ACEPTABLE"</formula>
    </cfRule>
  </conditionalFormatting>
  <dataValidations count="5">
    <dataValidation allowBlank="1" showInputMessage="1" showErrorMessage="1" promptTitle="OBJETOS O SUJETOS QUE PROPICIAN" prompt="Externos_x000a_Personas_x000a_Desastres Naturales_x000a_Errores en los procedimientos_x000a_Instalaciones_x000a_Materiales_x000a_Fallas en la tecnología" sqref="F6:F8 JB6:JB8 SX6:SX8 ACT6:ACT8 AMP6:AMP8 AWL6:AWL8 BGH6:BGH8 BQD6:BQD8 BZZ6:BZZ8 CJV6:CJV8 CTR6:CTR8 DDN6:DDN8 DNJ6:DNJ8 DXF6:DXF8 EHB6:EHB8 EQX6:EQX8 FAT6:FAT8 FKP6:FKP8 FUL6:FUL8 GEH6:GEH8 GOD6:GOD8 GXZ6:GXZ8 HHV6:HHV8 HRR6:HRR8 IBN6:IBN8 ILJ6:ILJ8 IVF6:IVF8 JFB6:JFB8 JOX6:JOX8 JYT6:JYT8 KIP6:KIP8 KSL6:KSL8 LCH6:LCH8 LMD6:LMD8 LVZ6:LVZ8 MFV6:MFV8 MPR6:MPR8 MZN6:MZN8 NJJ6:NJJ8 NTF6:NTF8 ODB6:ODB8 OMX6:OMX8 OWT6:OWT8 PGP6:PGP8 PQL6:PQL8 QAH6:QAH8 QKD6:QKD8 QTZ6:QTZ8 RDV6:RDV8 RNR6:RNR8 RXN6:RXN8 SHJ6:SHJ8 SRF6:SRF8 TBB6:TBB8 TKX6:TKX8 TUT6:TUT8 UEP6:UEP8 UOL6:UOL8 UYH6:UYH8 VID6:VID8 VRZ6:VRZ8 WBV6:WBV8 WLR6:WLR8 WVN6:WVN8 F65542:F65544 JB65542:JB65544 SX65542:SX65544 ACT65542:ACT65544 AMP65542:AMP65544 AWL65542:AWL65544 BGH65542:BGH65544 BQD65542:BQD65544 BZZ65542:BZZ65544 CJV65542:CJV65544 CTR65542:CTR65544 DDN65542:DDN65544 DNJ65542:DNJ65544 DXF65542:DXF65544 EHB65542:EHB65544 EQX65542:EQX65544 FAT65542:FAT65544 FKP65542:FKP65544 FUL65542:FUL65544 GEH65542:GEH65544 GOD65542:GOD65544 GXZ65542:GXZ65544 HHV65542:HHV65544 HRR65542:HRR65544 IBN65542:IBN65544 ILJ65542:ILJ65544 IVF65542:IVF65544 JFB65542:JFB65544 JOX65542:JOX65544 JYT65542:JYT65544 KIP65542:KIP65544 KSL65542:KSL65544 LCH65542:LCH65544 LMD65542:LMD65544 LVZ65542:LVZ65544 MFV65542:MFV65544 MPR65542:MPR65544 MZN65542:MZN65544 NJJ65542:NJJ65544 NTF65542:NTF65544 ODB65542:ODB65544 OMX65542:OMX65544 OWT65542:OWT65544 PGP65542:PGP65544 PQL65542:PQL65544 QAH65542:QAH65544 QKD65542:QKD65544 QTZ65542:QTZ65544 RDV65542:RDV65544 RNR65542:RNR65544 RXN65542:RXN65544 SHJ65542:SHJ65544 SRF65542:SRF65544 TBB65542:TBB65544 TKX65542:TKX65544 TUT65542:TUT65544 UEP65542:UEP65544 UOL65542:UOL65544 UYH65542:UYH65544 VID65542:VID65544 VRZ65542:VRZ65544 WBV65542:WBV65544 WLR65542:WLR65544 WVN65542:WVN65544 F131078:F131080 JB131078:JB131080 SX131078:SX131080 ACT131078:ACT131080 AMP131078:AMP131080 AWL131078:AWL131080 BGH131078:BGH131080 BQD131078:BQD131080 BZZ131078:BZZ131080 CJV131078:CJV131080 CTR131078:CTR131080 DDN131078:DDN131080 DNJ131078:DNJ131080 DXF131078:DXF131080 EHB131078:EHB131080 EQX131078:EQX131080 FAT131078:FAT131080 FKP131078:FKP131080 FUL131078:FUL131080 GEH131078:GEH131080 GOD131078:GOD131080 GXZ131078:GXZ131080 HHV131078:HHV131080 HRR131078:HRR131080 IBN131078:IBN131080 ILJ131078:ILJ131080 IVF131078:IVF131080 JFB131078:JFB131080 JOX131078:JOX131080 JYT131078:JYT131080 KIP131078:KIP131080 KSL131078:KSL131080 LCH131078:LCH131080 LMD131078:LMD131080 LVZ131078:LVZ131080 MFV131078:MFV131080 MPR131078:MPR131080 MZN131078:MZN131080 NJJ131078:NJJ131080 NTF131078:NTF131080 ODB131078:ODB131080 OMX131078:OMX131080 OWT131078:OWT131080 PGP131078:PGP131080 PQL131078:PQL131080 QAH131078:QAH131080 QKD131078:QKD131080 QTZ131078:QTZ131080 RDV131078:RDV131080 RNR131078:RNR131080 RXN131078:RXN131080 SHJ131078:SHJ131080 SRF131078:SRF131080 TBB131078:TBB131080 TKX131078:TKX131080 TUT131078:TUT131080 UEP131078:UEP131080 UOL131078:UOL131080 UYH131078:UYH131080 VID131078:VID131080 VRZ131078:VRZ131080 WBV131078:WBV131080 WLR131078:WLR131080 WVN131078:WVN131080 F196614:F196616 JB196614:JB196616 SX196614:SX196616 ACT196614:ACT196616 AMP196614:AMP196616 AWL196614:AWL196616 BGH196614:BGH196616 BQD196614:BQD196616 BZZ196614:BZZ196616 CJV196614:CJV196616 CTR196614:CTR196616 DDN196614:DDN196616 DNJ196614:DNJ196616 DXF196614:DXF196616 EHB196614:EHB196616 EQX196614:EQX196616 FAT196614:FAT196616 FKP196614:FKP196616 FUL196614:FUL196616 GEH196614:GEH196616 GOD196614:GOD196616 GXZ196614:GXZ196616 HHV196614:HHV196616 HRR196614:HRR196616 IBN196614:IBN196616 ILJ196614:ILJ196616 IVF196614:IVF196616 JFB196614:JFB196616 JOX196614:JOX196616 JYT196614:JYT196616 KIP196614:KIP196616 KSL196614:KSL196616 LCH196614:LCH196616 LMD196614:LMD196616 LVZ196614:LVZ196616 MFV196614:MFV196616 MPR196614:MPR196616 MZN196614:MZN196616 NJJ196614:NJJ196616 NTF196614:NTF196616 ODB196614:ODB196616 OMX196614:OMX196616 OWT196614:OWT196616 PGP196614:PGP196616 PQL196614:PQL196616 QAH196614:QAH196616 QKD196614:QKD196616 QTZ196614:QTZ196616 RDV196614:RDV196616 RNR196614:RNR196616 RXN196614:RXN196616 SHJ196614:SHJ196616 SRF196614:SRF196616 TBB196614:TBB196616 TKX196614:TKX196616 TUT196614:TUT196616 UEP196614:UEP196616 UOL196614:UOL196616 UYH196614:UYH196616 VID196614:VID196616 VRZ196614:VRZ196616 WBV196614:WBV196616 WLR196614:WLR196616 WVN196614:WVN196616 F262150:F262152 JB262150:JB262152 SX262150:SX262152 ACT262150:ACT262152 AMP262150:AMP262152 AWL262150:AWL262152 BGH262150:BGH262152 BQD262150:BQD262152 BZZ262150:BZZ262152 CJV262150:CJV262152 CTR262150:CTR262152 DDN262150:DDN262152 DNJ262150:DNJ262152 DXF262150:DXF262152 EHB262150:EHB262152 EQX262150:EQX262152 FAT262150:FAT262152 FKP262150:FKP262152 FUL262150:FUL262152 GEH262150:GEH262152 GOD262150:GOD262152 GXZ262150:GXZ262152 HHV262150:HHV262152 HRR262150:HRR262152 IBN262150:IBN262152 ILJ262150:ILJ262152 IVF262150:IVF262152 JFB262150:JFB262152 JOX262150:JOX262152 JYT262150:JYT262152 KIP262150:KIP262152 KSL262150:KSL262152 LCH262150:LCH262152 LMD262150:LMD262152 LVZ262150:LVZ262152 MFV262150:MFV262152 MPR262150:MPR262152 MZN262150:MZN262152 NJJ262150:NJJ262152 NTF262150:NTF262152 ODB262150:ODB262152 OMX262150:OMX262152 OWT262150:OWT262152 PGP262150:PGP262152 PQL262150:PQL262152 QAH262150:QAH262152 QKD262150:QKD262152 QTZ262150:QTZ262152 RDV262150:RDV262152 RNR262150:RNR262152 RXN262150:RXN262152 SHJ262150:SHJ262152 SRF262150:SRF262152 TBB262150:TBB262152 TKX262150:TKX262152 TUT262150:TUT262152 UEP262150:UEP262152 UOL262150:UOL262152 UYH262150:UYH262152 VID262150:VID262152 VRZ262150:VRZ262152 WBV262150:WBV262152 WLR262150:WLR262152 WVN262150:WVN262152 F327686:F327688 JB327686:JB327688 SX327686:SX327688 ACT327686:ACT327688 AMP327686:AMP327688 AWL327686:AWL327688 BGH327686:BGH327688 BQD327686:BQD327688 BZZ327686:BZZ327688 CJV327686:CJV327688 CTR327686:CTR327688 DDN327686:DDN327688 DNJ327686:DNJ327688 DXF327686:DXF327688 EHB327686:EHB327688 EQX327686:EQX327688 FAT327686:FAT327688 FKP327686:FKP327688 FUL327686:FUL327688 GEH327686:GEH327688 GOD327686:GOD327688 GXZ327686:GXZ327688 HHV327686:HHV327688 HRR327686:HRR327688 IBN327686:IBN327688 ILJ327686:ILJ327688 IVF327686:IVF327688 JFB327686:JFB327688 JOX327686:JOX327688 JYT327686:JYT327688 KIP327686:KIP327688 KSL327686:KSL327688 LCH327686:LCH327688 LMD327686:LMD327688 LVZ327686:LVZ327688 MFV327686:MFV327688 MPR327686:MPR327688 MZN327686:MZN327688 NJJ327686:NJJ327688 NTF327686:NTF327688 ODB327686:ODB327688 OMX327686:OMX327688 OWT327686:OWT327688 PGP327686:PGP327688 PQL327686:PQL327688 QAH327686:QAH327688 QKD327686:QKD327688 QTZ327686:QTZ327688 RDV327686:RDV327688 RNR327686:RNR327688 RXN327686:RXN327688 SHJ327686:SHJ327688 SRF327686:SRF327688 TBB327686:TBB327688 TKX327686:TKX327688 TUT327686:TUT327688 UEP327686:UEP327688 UOL327686:UOL327688 UYH327686:UYH327688 VID327686:VID327688 VRZ327686:VRZ327688 WBV327686:WBV327688 WLR327686:WLR327688 WVN327686:WVN327688 F393222:F393224 JB393222:JB393224 SX393222:SX393224 ACT393222:ACT393224 AMP393222:AMP393224 AWL393222:AWL393224 BGH393222:BGH393224 BQD393222:BQD393224 BZZ393222:BZZ393224 CJV393222:CJV393224 CTR393222:CTR393224 DDN393222:DDN393224 DNJ393222:DNJ393224 DXF393222:DXF393224 EHB393222:EHB393224 EQX393222:EQX393224 FAT393222:FAT393224 FKP393222:FKP393224 FUL393222:FUL393224 GEH393222:GEH393224 GOD393222:GOD393224 GXZ393222:GXZ393224 HHV393222:HHV393224 HRR393222:HRR393224 IBN393222:IBN393224 ILJ393222:ILJ393224 IVF393222:IVF393224 JFB393222:JFB393224 JOX393222:JOX393224 JYT393222:JYT393224 KIP393222:KIP393224 KSL393222:KSL393224 LCH393222:LCH393224 LMD393222:LMD393224 LVZ393222:LVZ393224 MFV393222:MFV393224 MPR393222:MPR393224 MZN393222:MZN393224 NJJ393222:NJJ393224 NTF393222:NTF393224 ODB393222:ODB393224 OMX393222:OMX393224 OWT393222:OWT393224 PGP393222:PGP393224 PQL393222:PQL393224 QAH393222:QAH393224 QKD393222:QKD393224 QTZ393222:QTZ393224 RDV393222:RDV393224 RNR393222:RNR393224 RXN393222:RXN393224 SHJ393222:SHJ393224 SRF393222:SRF393224 TBB393222:TBB393224 TKX393222:TKX393224 TUT393222:TUT393224 UEP393222:UEP393224 UOL393222:UOL393224 UYH393222:UYH393224 VID393222:VID393224 VRZ393222:VRZ393224 WBV393222:WBV393224 WLR393222:WLR393224 WVN393222:WVN393224 F458758:F458760 JB458758:JB458760 SX458758:SX458760 ACT458758:ACT458760 AMP458758:AMP458760 AWL458758:AWL458760 BGH458758:BGH458760 BQD458758:BQD458760 BZZ458758:BZZ458760 CJV458758:CJV458760 CTR458758:CTR458760 DDN458758:DDN458760 DNJ458758:DNJ458760 DXF458758:DXF458760 EHB458758:EHB458760 EQX458758:EQX458760 FAT458758:FAT458760 FKP458758:FKP458760 FUL458758:FUL458760 GEH458758:GEH458760 GOD458758:GOD458760 GXZ458758:GXZ458760 HHV458758:HHV458760 HRR458758:HRR458760 IBN458758:IBN458760 ILJ458758:ILJ458760 IVF458758:IVF458760 JFB458758:JFB458760 JOX458758:JOX458760 JYT458758:JYT458760 KIP458758:KIP458760 KSL458758:KSL458760 LCH458758:LCH458760 LMD458758:LMD458760 LVZ458758:LVZ458760 MFV458758:MFV458760 MPR458758:MPR458760 MZN458758:MZN458760 NJJ458758:NJJ458760 NTF458758:NTF458760 ODB458758:ODB458760 OMX458758:OMX458760 OWT458758:OWT458760 PGP458758:PGP458760 PQL458758:PQL458760 QAH458758:QAH458760 QKD458758:QKD458760 QTZ458758:QTZ458760 RDV458758:RDV458760 RNR458758:RNR458760 RXN458758:RXN458760 SHJ458758:SHJ458760 SRF458758:SRF458760 TBB458758:TBB458760 TKX458758:TKX458760 TUT458758:TUT458760 UEP458758:UEP458760 UOL458758:UOL458760 UYH458758:UYH458760 VID458758:VID458760 VRZ458758:VRZ458760 WBV458758:WBV458760 WLR458758:WLR458760 WVN458758:WVN458760 F524294:F524296 JB524294:JB524296 SX524294:SX524296 ACT524294:ACT524296 AMP524294:AMP524296 AWL524294:AWL524296 BGH524294:BGH524296 BQD524294:BQD524296 BZZ524294:BZZ524296 CJV524294:CJV524296 CTR524294:CTR524296 DDN524294:DDN524296 DNJ524294:DNJ524296 DXF524294:DXF524296 EHB524294:EHB524296 EQX524294:EQX524296 FAT524294:FAT524296 FKP524294:FKP524296 FUL524294:FUL524296 GEH524294:GEH524296 GOD524294:GOD524296 GXZ524294:GXZ524296 HHV524294:HHV524296 HRR524294:HRR524296 IBN524294:IBN524296 ILJ524294:ILJ524296 IVF524294:IVF524296 JFB524294:JFB524296 JOX524294:JOX524296 JYT524294:JYT524296 KIP524294:KIP524296 KSL524294:KSL524296 LCH524294:LCH524296 LMD524294:LMD524296 LVZ524294:LVZ524296 MFV524294:MFV524296 MPR524294:MPR524296 MZN524294:MZN524296 NJJ524294:NJJ524296 NTF524294:NTF524296 ODB524294:ODB524296 OMX524294:OMX524296 OWT524294:OWT524296 PGP524294:PGP524296 PQL524294:PQL524296 QAH524294:QAH524296 QKD524294:QKD524296 QTZ524294:QTZ524296 RDV524294:RDV524296 RNR524294:RNR524296 RXN524294:RXN524296 SHJ524294:SHJ524296 SRF524294:SRF524296 TBB524294:TBB524296 TKX524294:TKX524296 TUT524294:TUT524296 UEP524294:UEP524296 UOL524294:UOL524296 UYH524294:UYH524296 VID524294:VID524296 VRZ524294:VRZ524296 WBV524294:WBV524296 WLR524294:WLR524296 WVN524294:WVN524296 F589830:F589832 JB589830:JB589832 SX589830:SX589832 ACT589830:ACT589832 AMP589830:AMP589832 AWL589830:AWL589832 BGH589830:BGH589832 BQD589830:BQD589832 BZZ589830:BZZ589832 CJV589830:CJV589832 CTR589830:CTR589832 DDN589830:DDN589832 DNJ589830:DNJ589832 DXF589830:DXF589832 EHB589830:EHB589832 EQX589830:EQX589832 FAT589830:FAT589832 FKP589830:FKP589832 FUL589830:FUL589832 GEH589830:GEH589832 GOD589830:GOD589832 GXZ589830:GXZ589832 HHV589830:HHV589832 HRR589830:HRR589832 IBN589830:IBN589832 ILJ589830:ILJ589832 IVF589830:IVF589832 JFB589830:JFB589832 JOX589830:JOX589832 JYT589830:JYT589832 KIP589830:KIP589832 KSL589830:KSL589832 LCH589830:LCH589832 LMD589830:LMD589832 LVZ589830:LVZ589832 MFV589830:MFV589832 MPR589830:MPR589832 MZN589830:MZN589832 NJJ589830:NJJ589832 NTF589830:NTF589832 ODB589830:ODB589832 OMX589830:OMX589832 OWT589830:OWT589832 PGP589830:PGP589832 PQL589830:PQL589832 QAH589830:QAH589832 QKD589830:QKD589832 QTZ589830:QTZ589832 RDV589830:RDV589832 RNR589830:RNR589832 RXN589830:RXN589832 SHJ589830:SHJ589832 SRF589830:SRF589832 TBB589830:TBB589832 TKX589830:TKX589832 TUT589830:TUT589832 UEP589830:UEP589832 UOL589830:UOL589832 UYH589830:UYH589832 VID589830:VID589832 VRZ589830:VRZ589832 WBV589830:WBV589832 WLR589830:WLR589832 WVN589830:WVN589832 F655366:F655368 JB655366:JB655368 SX655366:SX655368 ACT655366:ACT655368 AMP655366:AMP655368 AWL655366:AWL655368 BGH655366:BGH655368 BQD655366:BQD655368 BZZ655366:BZZ655368 CJV655366:CJV655368 CTR655366:CTR655368 DDN655366:DDN655368 DNJ655366:DNJ655368 DXF655366:DXF655368 EHB655366:EHB655368 EQX655366:EQX655368 FAT655366:FAT655368 FKP655366:FKP655368 FUL655366:FUL655368 GEH655366:GEH655368 GOD655366:GOD655368 GXZ655366:GXZ655368 HHV655366:HHV655368 HRR655366:HRR655368 IBN655366:IBN655368 ILJ655366:ILJ655368 IVF655366:IVF655368 JFB655366:JFB655368 JOX655366:JOX655368 JYT655366:JYT655368 KIP655366:KIP655368 KSL655366:KSL655368 LCH655366:LCH655368 LMD655366:LMD655368 LVZ655366:LVZ655368 MFV655366:MFV655368 MPR655366:MPR655368 MZN655366:MZN655368 NJJ655366:NJJ655368 NTF655366:NTF655368 ODB655366:ODB655368 OMX655366:OMX655368 OWT655366:OWT655368 PGP655366:PGP655368 PQL655366:PQL655368 QAH655366:QAH655368 QKD655366:QKD655368 QTZ655366:QTZ655368 RDV655366:RDV655368 RNR655366:RNR655368 RXN655366:RXN655368 SHJ655366:SHJ655368 SRF655366:SRF655368 TBB655366:TBB655368 TKX655366:TKX655368 TUT655366:TUT655368 UEP655366:UEP655368 UOL655366:UOL655368 UYH655366:UYH655368 VID655366:VID655368 VRZ655366:VRZ655368 WBV655366:WBV655368 WLR655366:WLR655368 WVN655366:WVN655368 F720902:F720904 JB720902:JB720904 SX720902:SX720904 ACT720902:ACT720904 AMP720902:AMP720904 AWL720902:AWL720904 BGH720902:BGH720904 BQD720902:BQD720904 BZZ720902:BZZ720904 CJV720902:CJV720904 CTR720902:CTR720904 DDN720902:DDN720904 DNJ720902:DNJ720904 DXF720902:DXF720904 EHB720902:EHB720904 EQX720902:EQX720904 FAT720902:FAT720904 FKP720902:FKP720904 FUL720902:FUL720904 GEH720902:GEH720904 GOD720902:GOD720904 GXZ720902:GXZ720904 HHV720902:HHV720904 HRR720902:HRR720904 IBN720902:IBN720904 ILJ720902:ILJ720904 IVF720902:IVF720904 JFB720902:JFB720904 JOX720902:JOX720904 JYT720902:JYT720904 KIP720902:KIP720904 KSL720902:KSL720904 LCH720902:LCH720904 LMD720902:LMD720904 LVZ720902:LVZ720904 MFV720902:MFV720904 MPR720902:MPR720904 MZN720902:MZN720904 NJJ720902:NJJ720904 NTF720902:NTF720904 ODB720902:ODB720904 OMX720902:OMX720904 OWT720902:OWT720904 PGP720902:PGP720904 PQL720902:PQL720904 QAH720902:QAH720904 QKD720902:QKD720904 QTZ720902:QTZ720904 RDV720902:RDV720904 RNR720902:RNR720904 RXN720902:RXN720904 SHJ720902:SHJ720904 SRF720902:SRF720904 TBB720902:TBB720904 TKX720902:TKX720904 TUT720902:TUT720904 UEP720902:UEP720904 UOL720902:UOL720904 UYH720902:UYH720904 VID720902:VID720904 VRZ720902:VRZ720904 WBV720902:WBV720904 WLR720902:WLR720904 WVN720902:WVN720904 F786438:F786440 JB786438:JB786440 SX786438:SX786440 ACT786438:ACT786440 AMP786438:AMP786440 AWL786438:AWL786440 BGH786438:BGH786440 BQD786438:BQD786440 BZZ786438:BZZ786440 CJV786438:CJV786440 CTR786438:CTR786440 DDN786438:DDN786440 DNJ786438:DNJ786440 DXF786438:DXF786440 EHB786438:EHB786440 EQX786438:EQX786440 FAT786438:FAT786440 FKP786438:FKP786440 FUL786438:FUL786440 GEH786438:GEH786440 GOD786438:GOD786440 GXZ786438:GXZ786440 HHV786438:HHV786440 HRR786438:HRR786440 IBN786438:IBN786440 ILJ786438:ILJ786440 IVF786438:IVF786440 JFB786438:JFB786440 JOX786438:JOX786440 JYT786438:JYT786440 KIP786438:KIP786440 KSL786438:KSL786440 LCH786438:LCH786440 LMD786438:LMD786440 LVZ786438:LVZ786440 MFV786438:MFV786440 MPR786438:MPR786440 MZN786438:MZN786440 NJJ786438:NJJ786440 NTF786438:NTF786440 ODB786438:ODB786440 OMX786438:OMX786440 OWT786438:OWT786440 PGP786438:PGP786440 PQL786438:PQL786440 QAH786438:QAH786440 QKD786438:QKD786440 QTZ786438:QTZ786440 RDV786438:RDV786440 RNR786438:RNR786440 RXN786438:RXN786440 SHJ786438:SHJ786440 SRF786438:SRF786440 TBB786438:TBB786440 TKX786438:TKX786440 TUT786438:TUT786440 UEP786438:UEP786440 UOL786438:UOL786440 UYH786438:UYH786440 VID786438:VID786440 VRZ786438:VRZ786440 WBV786438:WBV786440 WLR786438:WLR786440 WVN786438:WVN786440 F851974:F851976 JB851974:JB851976 SX851974:SX851976 ACT851974:ACT851976 AMP851974:AMP851976 AWL851974:AWL851976 BGH851974:BGH851976 BQD851974:BQD851976 BZZ851974:BZZ851976 CJV851974:CJV851976 CTR851974:CTR851976 DDN851974:DDN851976 DNJ851974:DNJ851976 DXF851974:DXF851976 EHB851974:EHB851976 EQX851974:EQX851976 FAT851974:FAT851976 FKP851974:FKP851976 FUL851974:FUL851976 GEH851974:GEH851976 GOD851974:GOD851976 GXZ851974:GXZ851976 HHV851974:HHV851976 HRR851974:HRR851976 IBN851974:IBN851976 ILJ851974:ILJ851976 IVF851974:IVF851976 JFB851974:JFB851976 JOX851974:JOX851976 JYT851974:JYT851976 KIP851974:KIP851976 KSL851974:KSL851976 LCH851974:LCH851976 LMD851974:LMD851976 LVZ851974:LVZ851976 MFV851974:MFV851976 MPR851974:MPR851976 MZN851974:MZN851976 NJJ851974:NJJ851976 NTF851974:NTF851976 ODB851974:ODB851976 OMX851974:OMX851976 OWT851974:OWT851976 PGP851974:PGP851976 PQL851974:PQL851976 QAH851974:QAH851976 QKD851974:QKD851976 QTZ851974:QTZ851976 RDV851974:RDV851976 RNR851974:RNR851976 RXN851974:RXN851976 SHJ851974:SHJ851976 SRF851974:SRF851976 TBB851974:TBB851976 TKX851974:TKX851976 TUT851974:TUT851976 UEP851974:UEP851976 UOL851974:UOL851976 UYH851974:UYH851976 VID851974:VID851976 VRZ851974:VRZ851976 WBV851974:WBV851976 WLR851974:WLR851976 WVN851974:WVN851976 F917510:F917512 JB917510:JB917512 SX917510:SX917512 ACT917510:ACT917512 AMP917510:AMP917512 AWL917510:AWL917512 BGH917510:BGH917512 BQD917510:BQD917512 BZZ917510:BZZ917512 CJV917510:CJV917512 CTR917510:CTR917512 DDN917510:DDN917512 DNJ917510:DNJ917512 DXF917510:DXF917512 EHB917510:EHB917512 EQX917510:EQX917512 FAT917510:FAT917512 FKP917510:FKP917512 FUL917510:FUL917512 GEH917510:GEH917512 GOD917510:GOD917512 GXZ917510:GXZ917512 HHV917510:HHV917512 HRR917510:HRR917512 IBN917510:IBN917512 ILJ917510:ILJ917512 IVF917510:IVF917512 JFB917510:JFB917512 JOX917510:JOX917512 JYT917510:JYT917512 KIP917510:KIP917512 KSL917510:KSL917512 LCH917510:LCH917512 LMD917510:LMD917512 LVZ917510:LVZ917512 MFV917510:MFV917512 MPR917510:MPR917512 MZN917510:MZN917512 NJJ917510:NJJ917512 NTF917510:NTF917512 ODB917510:ODB917512 OMX917510:OMX917512 OWT917510:OWT917512 PGP917510:PGP917512 PQL917510:PQL917512 QAH917510:QAH917512 QKD917510:QKD917512 QTZ917510:QTZ917512 RDV917510:RDV917512 RNR917510:RNR917512 RXN917510:RXN917512 SHJ917510:SHJ917512 SRF917510:SRF917512 TBB917510:TBB917512 TKX917510:TKX917512 TUT917510:TUT917512 UEP917510:UEP917512 UOL917510:UOL917512 UYH917510:UYH917512 VID917510:VID917512 VRZ917510:VRZ917512 WBV917510:WBV917512 WLR917510:WLR917512 WVN917510:WVN917512 F983046:F983048 JB983046:JB983048 SX983046:SX983048 ACT983046:ACT983048 AMP983046:AMP983048 AWL983046:AWL983048 BGH983046:BGH983048 BQD983046:BQD983048 BZZ983046:BZZ983048 CJV983046:CJV983048 CTR983046:CTR983048 DDN983046:DDN983048 DNJ983046:DNJ983048 DXF983046:DXF983048 EHB983046:EHB983048 EQX983046:EQX983048 FAT983046:FAT983048 FKP983046:FKP983048 FUL983046:FUL983048 GEH983046:GEH983048 GOD983046:GOD983048 GXZ983046:GXZ983048 HHV983046:HHV983048 HRR983046:HRR983048 IBN983046:IBN983048 ILJ983046:ILJ983048 IVF983046:IVF983048 JFB983046:JFB983048 JOX983046:JOX983048 JYT983046:JYT983048 KIP983046:KIP983048 KSL983046:KSL983048 LCH983046:LCH983048 LMD983046:LMD983048 LVZ983046:LVZ983048 MFV983046:MFV983048 MPR983046:MPR983048 MZN983046:MZN983048 NJJ983046:NJJ983048 NTF983046:NTF983048 ODB983046:ODB983048 OMX983046:OMX983048 OWT983046:OWT983048 PGP983046:PGP983048 PQL983046:PQL983048 QAH983046:QAH983048 QKD983046:QKD983048 QTZ983046:QTZ983048 RDV983046:RDV983048 RNR983046:RNR983048 RXN983046:RXN983048 SHJ983046:SHJ983048 SRF983046:SRF983048 TBB983046:TBB983048 TKX983046:TKX983048 TUT983046:TUT983048 UEP983046:UEP983048 UOL983046:UOL983048 UYH983046:UYH983048 VID983046:VID983048 VRZ983046:VRZ983048 WBV983046:WBV983048 WLR983046:WLR983048 WVN983046:WVN983048"/>
    <dataValidation type="list" allowBlank="1" showInputMessage="1" showErrorMessage="1" sqref="E6:E8 JA6:JA8 SW6:SW8 ACS6:ACS8 AMO6:AMO8 AWK6:AWK8 BGG6:BGG8 BQC6:BQC8 BZY6:BZY8 CJU6:CJU8 CTQ6:CTQ8 DDM6:DDM8 DNI6:DNI8 DXE6:DXE8 EHA6:EHA8 EQW6:EQW8 FAS6:FAS8 FKO6:FKO8 FUK6:FUK8 GEG6:GEG8 GOC6:GOC8 GXY6:GXY8 HHU6:HHU8 HRQ6:HRQ8 IBM6:IBM8 ILI6:ILI8 IVE6:IVE8 JFA6:JFA8 JOW6:JOW8 JYS6:JYS8 KIO6:KIO8 KSK6:KSK8 LCG6:LCG8 LMC6:LMC8 LVY6:LVY8 MFU6:MFU8 MPQ6:MPQ8 MZM6:MZM8 NJI6:NJI8 NTE6:NTE8 ODA6:ODA8 OMW6:OMW8 OWS6:OWS8 PGO6:PGO8 PQK6:PQK8 QAG6:QAG8 QKC6:QKC8 QTY6:QTY8 RDU6:RDU8 RNQ6:RNQ8 RXM6:RXM8 SHI6:SHI8 SRE6:SRE8 TBA6:TBA8 TKW6:TKW8 TUS6:TUS8 UEO6:UEO8 UOK6:UOK8 UYG6:UYG8 VIC6:VIC8 VRY6:VRY8 WBU6:WBU8 WLQ6:WLQ8 WVM6:WVM8 E65542:E65544 JA65542:JA65544 SW65542:SW65544 ACS65542:ACS65544 AMO65542:AMO65544 AWK65542:AWK65544 BGG65542:BGG65544 BQC65542:BQC65544 BZY65542:BZY65544 CJU65542:CJU65544 CTQ65542:CTQ65544 DDM65542:DDM65544 DNI65542:DNI65544 DXE65542:DXE65544 EHA65542:EHA65544 EQW65542:EQW65544 FAS65542:FAS65544 FKO65542:FKO65544 FUK65542:FUK65544 GEG65542:GEG65544 GOC65542:GOC65544 GXY65542:GXY65544 HHU65542:HHU65544 HRQ65542:HRQ65544 IBM65542:IBM65544 ILI65542:ILI65544 IVE65542:IVE65544 JFA65542:JFA65544 JOW65542:JOW65544 JYS65542:JYS65544 KIO65542:KIO65544 KSK65542:KSK65544 LCG65542:LCG65544 LMC65542:LMC65544 LVY65542:LVY65544 MFU65542:MFU65544 MPQ65542:MPQ65544 MZM65542:MZM65544 NJI65542:NJI65544 NTE65542:NTE65544 ODA65542:ODA65544 OMW65542:OMW65544 OWS65542:OWS65544 PGO65542:PGO65544 PQK65542:PQK65544 QAG65542:QAG65544 QKC65542:QKC65544 QTY65542:QTY65544 RDU65542:RDU65544 RNQ65542:RNQ65544 RXM65542:RXM65544 SHI65542:SHI65544 SRE65542:SRE65544 TBA65542:TBA65544 TKW65542:TKW65544 TUS65542:TUS65544 UEO65542:UEO65544 UOK65542:UOK65544 UYG65542:UYG65544 VIC65542:VIC65544 VRY65542:VRY65544 WBU65542:WBU65544 WLQ65542:WLQ65544 WVM65542:WVM65544 E131078:E131080 JA131078:JA131080 SW131078:SW131080 ACS131078:ACS131080 AMO131078:AMO131080 AWK131078:AWK131080 BGG131078:BGG131080 BQC131078:BQC131080 BZY131078:BZY131080 CJU131078:CJU131080 CTQ131078:CTQ131080 DDM131078:DDM131080 DNI131078:DNI131080 DXE131078:DXE131080 EHA131078:EHA131080 EQW131078:EQW131080 FAS131078:FAS131080 FKO131078:FKO131080 FUK131078:FUK131080 GEG131078:GEG131080 GOC131078:GOC131080 GXY131078:GXY131080 HHU131078:HHU131080 HRQ131078:HRQ131080 IBM131078:IBM131080 ILI131078:ILI131080 IVE131078:IVE131080 JFA131078:JFA131080 JOW131078:JOW131080 JYS131078:JYS131080 KIO131078:KIO131080 KSK131078:KSK131080 LCG131078:LCG131080 LMC131078:LMC131080 LVY131078:LVY131080 MFU131078:MFU131080 MPQ131078:MPQ131080 MZM131078:MZM131080 NJI131078:NJI131080 NTE131078:NTE131080 ODA131078:ODA131080 OMW131078:OMW131080 OWS131078:OWS131080 PGO131078:PGO131080 PQK131078:PQK131080 QAG131078:QAG131080 QKC131078:QKC131080 QTY131078:QTY131080 RDU131078:RDU131080 RNQ131078:RNQ131080 RXM131078:RXM131080 SHI131078:SHI131080 SRE131078:SRE131080 TBA131078:TBA131080 TKW131078:TKW131080 TUS131078:TUS131080 UEO131078:UEO131080 UOK131078:UOK131080 UYG131078:UYG131080 VIC131078:VIC131080 VRY131078:VRY131080 WBU131078:WBU131080 WLQ131078:WLQ131080 WVM131078:WVM131080 E196614:E196616 JA196614:JA196616 SW196614:SW196616 ACS196614:ACS196616 AMO196614:AMO196616 AWK196614:AWK196616 BGG196614:BGG196616 BQC196614:BQC196616 BZY196614:BZY196616 CJU196614:CJU196616 CTQ196614:CTQ196616 DDM196614:DDM196616 DNI196614:DNI196616 DXE196614:DXE196616 EHA196614:EHA196616 EQW196614:EQW196616 FAS196614:FAS196616 FKO196614:FKO196616 FUK196614:FUK196616 GEG196614:GEG196616 GOC196614:GOC196616 GXY196614:GXY196616 HHU196614:HHU196616 HRQ196614:HRQ196616 IBM196614:IBM196616 ILI196614:ILI196616 IVE196614:IVE196616 JFA196614:JFA196616 JOW196614:JOW196616 JYS196614:JYS196616 KIO196614:KIO196616 KSK196614:KSK196616 LCG196614:LCG196616 LMC196614:LMC196616 LVY196614:LVY196616 MFU196614:MFU196616 MPQ196614:MPQ196616 MZM196614:MZM196616 NJI196614:NJI196616 NTE196614:NTE196616 ODA196614:ODA196616 OMW196614:OMW196616 OWS196614:OWS196616 PGO196614:PGO196616 PQK196614:PQK196616 QAG196614:QAG196616 QKC196614:QKC196616 QTY196614:QTY196616 RDU196614:RDU196616 RNQ196614:RNQ196616 RXM196614:RXM196616 SHI196614:SHI196616 SRE196614:SRE196616 TBA196614:TBA196616 TKW196614:TKW196616 TUS196614:TUS196616 UEO196614:UEO196616 UOK196614:UOK196616 UYG196614:UYG196616 VIC196614:VIC196616 VRY196614:VRY196616 WBU196614:WBU196616 WLQ196614:WLQ196616 WVM196614:WVM196616 E262150:E262152 JA262150:JA262152 SW262150:SW262152 ACS262150:ACS262152 AMO262150:AMO262152 AWK262150:AWK262152 BGG262150:BGG262152 BQC262150:BQC262152 BZY262150:BZY262152 CJU262150:CJU262152 CTQ262150:CTQ262152 DDM262150:DDM262152 DNI262150:DNI262152 DXE262150:DXE262152 EHA262150:EHA262152 EQW262150:EQW262152 FAS262150:FAS262152 FKO262150:FKO262152 FUK262150:FUK262152 GEG262150:GEG262152 GOC262150:GOC262152 GXY262150:GXY262152 HHU262150:HHU262152 HRQ262150:HRQ262152 IBM262150:IBM262152 ILI262150:ILI262152 IVE262150:IVE262152 JFA262150:JFA262152 JOW262150:JOW262152 JYS262150:JYS262152 KIO262150:KIO262152 KSK262150:KSK262152 LCG262150:LCG262152 LMC262150:LMC262152 LVY262150:LVY262152 MFU262150:MFU262152 MPQ262150:MPQ262152 MZM262150:MZM262152 NJI262150:NJI262152 NTE262150:NTE262152 ODA262150:ODA262152 OMW262150:OMW262152 OWS262150:OWS262152 PGO262150:PGO262152 PQK262150:PQK262152 QAG262150:QAG262152 QKC262150:QKC262152 QTY262150:QTY262152 RDU262150:RDU262152 RNQ262150:RNQ262152 RXM262150:RXM262152 SHI262150:SHI262152 SRE262150:SRE262152 TBA262150:TBA262152 TKW262150:TKW262152 TUS262150:TUS262152 UEO262150:UEO262152 UOK262150:UOK262152 UYG262150:UYG262152 VIC262150:VIC262152 VRY262150:VRY262152 WBU262150:WBU262152 WLQ262150:WLQ262152 WVM262150:WVM262152 E327686:E327688 JA327686:JA327688 SW327686:SW327688 ACS327686:ACS327688 AMO327686:AMO327688 AWK327686:AWK327688 BGG327686:BGG327688 BQC327686:BQC327688 BZY327686:BZY327688 CJU327686:CJU327688 CTQ327686:CTQ327688 DDM327686:DDM327688 DNI327686:DNI327688 DXE327686:DXE327688 EHA327686:EHA327688 EQW327686:EQW327688 FAS327686:FAS327688 FKO327686:FKO327688 FUK327686:FUK327688 GEG327686:GEG327688 GOC327686:GOC327688 GXY327686:GXY327688 HHU327686:HHU327688 HRQ327686:HRQ327688 IBM327686:IBM327688 ILI327686:ILI327688 IVE327686:IVE327688 JFA327686:JFA327688 JOW327686:JOW327688 JYS327686:JYS327688 KIO327686:KIO327688 KSK327686:KSK327688 LCG327686:LCG327688 LMC327686:LMC327688 LVY327686:LVY327688 MFU327686:MFU327688 MPQ327686:MPQ327688 MZM327686:MZM327688 NJI327686:NJI327688 NTE327686:NTE327688 ODA327686:ODA327688 OMW327686:OMW327688 OWS327686:OWS327688 PGO327686:PGO327688 PQK327686:PQK327688 QAG327686:QAG327688 QKC327686:QKC327688 QTY327686:QTY327688 RDU327686:RDU327688 RNQ327686:RNQ327688 RXM327686:RXM327688 SHI327686:SHI327688 SRE327686:SRE327688 TBA327686:TBA327688 TKW327686:TKW327688 TUS327686:TUS327688 UEO327686:UEO327688 UOK327686:UOK327688 UYG327686:UYG327688 VIC327686:VIC327688 VRY327686:VRY327688 WBU327686:WBU327688 WLQ327686:WLQ327688 WVM327686:WVM327688 E393222:E393224 JA393222:JA393224 SW393222:SW393224 ACS393222:ACS393224 AMO393222:AMO393224 AWK393222:AWK393224 BGG393222:BGG393224 BQC393222:BQC393224 BZY393222:BZY393224 CJU393222:CJU393224 CTQ393222:CTQ393224 DDM393222:DDM393224 DNI393222:DNI393224 DXE393222:DXE393224 EHA393222:EHA393224 EQW393222:EQW393224 FAS393222:FAS393224 FKO393222:FKO393224 FUK393222:FUK393224 GEG393222:GEG393224 GOC393222:GOC393224 GXY393222:GXY393224 HHU393222:HHU393224 HRQ393222:HRQ393224 IBM393222:IBM393224 ILI393222:ILI393224 IVE393222:IVE393224 JFA393222:JFA393224 JOW393222:JOW393224 JYS393222:JYS393224 KIO393222:KIO393224 KSK393222:KSK393224 LCG393222:LCG393224 LMC393222:LMC393224 LVY393222:LVY393224 MFU393222:MFU393224 MPQ393222:MPQ393224 MZM393222:MZM393224 NJI393222:NJI393224 NTE393222:NTE393224 ODA393222:ODA393224 OMW393222:OMW393224 OWS393222:OWS393224 PGO393222:PGO393224 PQK393222:PQK393224 QAG393222:QAG393224 QKC393222:QKC393224 QTY393222:QTY393224 RDU393222:RDU393224 RNQ393222:RNQ393224 RXM393222:RXM393224 SHI393222:SHI393224 SRE393222:SRE393224 TBA393222:TBA393224 TKW393222:TKW393224 TUS393222:TUS393224 UEO393222:UEO393224 UOK393222:UOK393224 UYG393222:UYG393224 VIC393222:VIC393224 VRY393222:VRY393224 WBU393222:WBU393224 WLQ393222:WLQ393224 WVM393222:WVM393224 E458758:E458760 JA458758:JA458760 SW458758:SW458760 ACS458758:ACS458760 AMO458758:AMO458760 AWK458758:AWK458760 BGG458758:BGG458760 BQC458758:BQC458760 BZY458758:BZY458760 CJU458758:CJU458760 CTQ458758:CTQ458760 DDM458758:DDM458760 DNI458758:DNI458760 DXE458758:DXE458760 EHA458758:EHA458760 EQW458758:EQW458760 FAS458758:FAS458760 FKO458758:FKO458760 FUK458758:FUK458760 GEG458758:GEG458760 GOC458758:GOC458760 GXY458758:GXY458760 HHU458758:HHU458760 HRQ458758:HRQ458760 IBM458758:IBM458760 ILI458758:ILI458760 IVE458758:IVE458760 JFA458758:JFA458760 JOW458758:JOW458760 JYS458758:JYS458760 KIO458758:KIO458760 KSK458758:KSK458760 LCG458758:LCG458760 LMC458758:LMC458760 LVY458758:LVY458760 MFU458758:MFU458760 MPQ458758:MPQ458760 MZM458758:MZM458760 NJI458758:NJI458760 NTE458758:NTE458760 ODA458758:ODA458760 OMW458758:OMW458760 OWS458758:OWS458760 PGO458758:PGO458760 PQK458758:PQK458760 QAG458758:QAG458760 QKC458758:QKC458760 QTY458758:QTY458760 RDU458758:RDU458760 RNQ458758:RNQ458760 RXM458758:RXM458760 SHI458758:SHI458760 SRE458758:SRE458760 TBA458758:TBA458760 TKW458758:TKW458760 TUS458758:TUS458760 UEO458758:UEO458760 UOK458758:UOK458760 UYG458758:UYG458760 VIC458758:VIC458760 VRY458758:VRY458760 WBU458758:WBU458760 WLQ458758:WLQ458760 WVM458758:WVM458760 E524294:E524296 JA524294:JA524296 SW524294:SW524296 ACS524294:ACS524296 AMO524294:AMO524296 AWK524294:AWK524296 BGG524294:BGG524296 BQC524294:BQC524296 BZY524294:BZY524296 CJU524294:CJU524296 CTQ524294:CTQ524296 DDM524294:DDM524296 DNI524294:DNI524296 DXE524294:DXE524296 EHA524294:EHA524296 EQW524294:EQW524296 FAS524294:FAS524296 FKO524294:FKO524296 FUK524294:FUK524296 GEG524294:GEG524296 GOC524294:GOC524296 GXY524294:GXY524296 HHU524294:HHU524296 HRQ524294:HRQ524296 IBM524294:IBM524296 ILI524294:ILI524296 IVE524294:IVE524296 JFA524294:JFA524296 JOW524294:JOW524296 JYS524294:JYS524296 KIO524294:KIO524296 KSK524294:KSK524296 LCG524294:LCG524296 LMC524294:LMC524296 LVY524294:LVY524296 MFU524294:MFU524296 MPQ524294:MPQ524296 MZM524294:MZM524296 NJI524294:NJI524296 NTE524294:NTE524296 ODA524294:ODA524296 OMW524294:OMW524296 OWS524294:OWS524296 PGO524294:PGO524296 PQK524294:PQK524296 QAG524294:QAG524296 QKC524294:QKC524296 QTY524294:QTY524296 RDU524294:RDU524296 RNQ524294:RNQ524296 RXM524294:RXM524296 SHI524294:SHI524296 SRE524294:SRE524296 TBA524294:TBA524296 TKW524294:TKW524296 TUS524294:TUS524296 UEO524294:UEO524296 UOK524294:UOK524296 UYG524294:UYG524296 VIC524294:VIC524296 VRY524294:VRY524296 WBU524294:WBU524296 WLQ524294:WLQ524296 WVM524294:WVM524296 E589830:E589832 JA589830:JA589832 SW589830:SW589832 ACS589830:ACS589832 AMO589830:AMO589832 AWK589830:AWK589832 BGG589830:BGG589832 BQC589830:BQC589832 BZY589830:BZY589832 CJU589830:CJU589832 CTQ589830:CTQ589832 DDM589830:DDM589832 DNI589830:DNI589832 DXE589830:DXE589832 EHA589830:EHA589832 EQW589830:EQW589832 FAS589830:FAS589832 FKO589830:FKO589832 FUK589830:FUK589832 GEG589830:GEG589832 GOC589830:GOC589832 GXY589830:GXY589832 HHU589830:HHU589832 HRQ589830:HRQ589832 IBM589830:IBM589832 ILI589830:ILI589832 IVE589830:IVE589832 JFA589830:JFA589832 JOW589830:JOW589832 JYS589830:JYS589832 KIO589830:KIO589832 KSK589830:KSK589832 LCG589830:LCG589832 LMC589830:LMC589832 LVY589830:LVY589832 MFU589830:MFU589832 MPQ589830:MPQ589832 MZM589830:MZM589832 NJI589830:NJI589832 NTE589830:NTE589832 ODA589830:ODA589832 OMW589830:OMW589832 OWS589830:OWS589832 PGO589830:PGO589832 PQK589830:PQK589832 QAG589830:QAG589832 QKC589830:QKC589832 QTY589830:QTY589832 RDU589830:RDU589832 RNQ589830:RNQ589832 RXM589830:RXM589832 SHI589830:SHI589832 SRE589830:SRE589832 TBA589830:TBA589832 TKW589830:TKW589832 TUS589830:TUS589832 UEO589830:UEO589832 UOK589830:UOK589832 UYG589830:UYG589832 VIC589830:VIC589832 VRY589830:VRY589832 WBU589830:WBU589832 WLQ589830:WLQ589832 WVM589830:WVM589832 E655366:E655368 JA655366:JA655368 SW655366:SW655368 ACS655366:ACS655368 AMO655366:AMO655368 AWK655366:AWK655368 BGG655366:BGG655368 BQC655366:BQC655368 BZY655366:BZY655368 CJU655366:CJU655368 CTQ655366:CTQ655368 DDM655366:DDM655368 DNI655366:DNI655368 DXE655366:DXE655368 EHA655366:EHA655368 EQW655366:EQW655368 FAS655366:FAS655368 FKO655366:FKO655368 FUK655366:FUK655368 GEG655366:GEG655368 GOC655366:GOC655368 GXY655366:GXY655368 HHU655366:HHU655368 HRQ655366:HRQ655368 IBM655366:IBM655368 ILI655366:ILI655368 IVE655366:IVE655368 JFA655366:JFA655368 JOW655366:JOW655368 JYS655366:JYS655368 KIO655366:KIO655368 KSK655366:KSK655368 LCG655366:LCG655368 LMC655366:LMC655368 LVY655366:LVY655368 MFU655366:MFU655368 MPQ655366:MPQ655368 MZM655366:MZM655368 NJI655366:NJI655368 NTE655366:NTE655368 ODA655366:ODA655368 OMW655366:OMW655368 OWS655366:OWS655368 PGO655366:PGO655368 PQK655366:PQK655368 QAG655366:QAG655368 QKC655366:QKC655368 QTY655366:QTY655368 RDU655366:RDU655368 RNQ655366:RNQ655368 RXM655366:RXM655368 SHI655366:SHI655368 SRE655366:SRE655368 TBA655366:TBA655368 TKW655366:TKW655368 TUS655366:TUS655368 UEO655366:UEO655368 UOK655366:UOK655368 UYG655366:UYG655368 VIC655366:VIC655368 VRY655366:VRY655368 WBU655366:WBU655368 WLQ655366:WLQ655368 WVM655366:WVM655368 E720902:E720904 JA720902:JA720904 SW720902:SW720904 ACS720902:ACS720904 AMO720902:AMO720904 AWK720902:AWK720904 BGG720902:BGG720904 BQC720902:BQC720904 BZY720902:BZY720904 CJU720902:CJU720904 CTQ720902:CTQ720904 DDM720902:DDM720904 DNI720902:DNI720904 DXE720902:DXE720904 EHA720902:EHA720904 EQW720902:EQW720904 FAS720902:FAS720904 FKO720902:FKO720904 FUK720902:FUK720904 GEG720902:GEG720904 GOC720902:GOC720904 GXY720902:GXY720904 HHU720902:HHU720904 HRQ720902:HRQ720904 IBM720902:IBM720904 ILI720902:ILI720904 IVE720902:IVE720904 JFA720902:JFA720904 JOW720902:JOW720904 JYS720902:JYS720904 KIO720902:KIO720904 KSK720902:KSK720904 LCG720902:LCG720904 LMC720902:LMC720904 LVY720902:LVY720904 MFU720902:MFU720904 MPQ720902:MPQ720904 MZM720902:MZM720904 NJI720902:NJI720904 NTE720902:NTE720904 ODA720902:ODA720904 OMW720902:OMW720904 OWS720902:OWS720904 PGO720902:PGO720904 PQK720902:PQK720904 QAG720902:QAG720904 QKC720902:QKC720904 QTY720902:QTY720904 RDU720902:RDU720904 RNQ720902:RNQ720904 RXM720902:RXM720904 SHI720902:SHI720904 SRE720902:SRE720904 TBA720902:TBA720904 TKW720902:TKW720904 TUS720902:TUS720904 UEO720902:UEO720904 UOK720902:UOK720904 UYG720902:UYG720904 VIC720902:VIC720904 VRY720902:VRY720904 WBU720902:WBU720904 WLQ720902:WLQ720904 WVM720902:WVM720904 E786438:E786440 JA786438:JA786440 SW786438:SW786440 ACS786438:ACS786440 AMO786438:AMO786440 AWK786438:AWK786440 BGG786438:BGG786440 BQC786438:BQC786440 BZY786438:BZY786440 CJU786438:CJU786440 CTQ786438:CTQ786440 DDM786438:DDM786440 DNI786438:DNI786440 DXE786438:DXE786440 EHA786438:EHA786440 EQW786438:EQW786440 FAS786438:FAS786440 FKO786438:FKO786440 FUK786438:FUK786440 GEG786438:GEG786440 GOC786438:GOC786440 GXY786438:GXY786440 HHU786438:HHU786440 HRQ786438:HRQ786440 IBM786438:IBM786440 ILI786438:ILI786440 IVE786438:IVE786440 JFA786438:JFA786440 JOW786438:JOW786440 JYS786438:JYS786440 KIO786438:KIO786440 KSK786438:KSK786440 LCG786438:LCG786440 LMC786438:LMC786440 LVY786438:LVY786440 MFU786438:MFU786440 MPQ786438:MPQ786440 MZM786438:MZM786440 NJI786438:NJI786440 NTE786438:NTE786440 ODA786438:ODA786440 OMW786438:OMW786440 OWS786438:OWS786440 PGO786438:PGO786440 PQK786438:PQK786440 QAG786438:QAG786440 QKC786438:QKC786440 QTY786438:QTY786440 RDU786438:RDU786440 RNQ786438:RNQ786440 RXM786438:RXM786440 SHI786438:SHI786440 SRE786438:SRE786440 TBA786438:TBA786440 TKW786438:TKW786440 TUS786438:TUS786440 UEO786438:UEO786440 UOK786438:UOK786440 UYG786438:UYG786440 VIC786438:VIC786440 VRY786438:VRY786440 WBU786438:WBU786440 WLQ786438:WLQ786440 WVM786438:WVM786440 E851974:E851976 JA851974:JA851976 SW851974:SW851976 ACS851974:ACS851976 AMO851974:AMO851976 AWK851974:AWK851976 BGG851974:BGG851976 BQC851974:BQC851976 BZY851974:BZY851976 CJU851974:CJU851976 CTQ851974:CTQ851976 DDM851974:DDM851976 DNI851974:DNI851976 DXE851974:DXE851976 EHA851974:EHA851976 EQW851974:EQW851976 FAS851974:FAS851976 FKO851974:FKO851976 FUK851974:FUK851976 GEG851974:GEG851976 GOC851974:GOC851976 GXY851974:GXY851976 HHU851974:HHU851976 HRQ851974:HRQ851976 IBM851974:IBM851976 ILI851974:ILI851976 IVE851974:IVE851976 JFA851974:JFA851976 JOW851974:JOW851976 JYS851974:JYS851976 KIO851974:KIO851976 KSK851974:KSK851976 LCG851974:LCG851976 LMC851974:LMC851976 LVY851974:LVY851976 MFU851974:MFU851976 MPQ851974:MPQ851976 MZM851974:MZM851976 NJI851974:NJI851976 NTE851974:NTE851976 ODA851974:ODA851976 OMW851974:OMW851976 OWS851974:OWS851976 PGO851974:PGO851976 PQK851974:PQK851976 QAG851974:QAG851976 QKC851974:QKC851976 QTY851974:QTY851976 RDU851974:RDU851976 RNQ851974:RNQ851976 RXM851974:RXM851976 SHI851974:SHI851976 SRE851974:SRE851976 TBA851974:TBA851976 TKW851974:TKW851976 TUS851974:TUS851976 UEO851974:UEO851976 UOK851974:UOK851976 UYG851974:UYG851976 VIC851974:VIC851976 VRY851974:VRY851976 WBU851974:WBU851976 WLQ851974:WLQ851976 WVM851974:WVM851976 E917510:E917512 JA917510:JA917512 SW917510:SW917512 ACS917510:ACS917512 AMO917510:AMO917512 AWK917510:AWK917512 BGG917510:BGG917512 BQC917510:BQC917512 BZY917510:BZY917512 CJU917510:CJU917512 CTQ917510:CTQ917512 DDM917510:DDM917512 DNI917510:DNI917512 DXE917510:DXE917512 EHA917510:EHA917512 EQW917510:EQW917512 FAS917510:FAS917512 FKO917510:FKO917512 FUK917510:FUK917512 GEG917510:GEG917512 GOC917510:GOC917512 GXY917510:GXY917512 HHU917510:HHU917512 HRQ917510:HRQ917512 IBM917510:IBM917512 ILI917510:ILI917512 IVE917510:IVE917512 JFA917510:JFA917512 JOW917510:JOW917512 JYS917510:JYS917512 KIO917510:KIO917512 KSK917510:KSK917512 LCG917510:LCG917512 LMC917510:LMC917512 LVY917510:LVY917512 MFU917510:MFU917512 MPQ917510:MPQ917512 MZM917510:MZM917512 NJI917510:NJI917512 NTE917510:NTE917512 ODA917510:ODA917512 OMW917510:OMW917512 OWS917510:OWS917512 PGO917510:PGO917512 PQK917510:PQK917512 QAG917510:QAG917512 QKC917510:QKC917512 QTY917510:QTY917512 RDU917510:RDU917512 RNQ917510:RNQ917512 RXM917510:RXM917512 SHI917510:SHI917512 SRE917510:SRE917512 TBA917510:TBA917512 TKW917510:TKW917512 TUS917510:TUS917512 UEO917510:UEO917512 UOK917510:UOK917512 UYG917510:UYG917512 VIC917510:VIC917512 VRY917510:VRY917512 WBU917510:WBU917512 WLQ917510:WLQ917512 WVM917510:WVM917512 E983046:E983048 JA983046:JA983048 SW983046:SW983048 ACS983046:ACS983048 AMO983046:AMO983048 AWK983046:AWK983048 BGG983046:BGG983048 BQC983046:BQC983048 BZY983046:BZY983048 CJU983046:CJU983048 CTQ983046:CTQ983048 DDM983046:DDM983048 DNI983046:DNI983048 DXE983046:DXE983048 EHA983046:EHA983048 EQW983046:EQW983048 FAS983046:FAS983048 FKO983046:FKO983048 FUK983046:FUK983048 GEG983046:GEG983048 GOC983046:GOC983048 GXY983046:GXY983048 HHU983046:HHU983048 HRQ983046:HRQ983048 IBM983046:IBM983048 ILI983046:ILI983048 IVE983046:IVE983048 JFA983046:JFA983048 JOW983046:JOW983048 JYS983046:JYS983048 KIO983046:KIO983048 KSK983046:KSK983048 LCG983046:LCG983048 LMC983046:LMC983048 LVY983046:LVY983048 MFU983046:MFU983048 MPQ983046:MPQ983048 MZM983046:MZM983048 NJI983046:NJI983048 NTE983046:NTE983048 ODA983046:ODA983048 OMW983046:OMW983048 OWS983046:OWS983048 PGO983046:PGO983048 PQK983046:PQK983048 QAG983046:QAG983048 QKC983046:QKC983048 QTY983046:QTY983048 RDU983046:RDU983048 RNQ983046:RNQ983048 RXM983046:RXM983048 SHI983046:SHI983048 SRE983046:SRE983048 TBA983046:TBA983048 TKW983046:TKW983048 TUS983046:TUS983048 UEO983046:UEO983048 UOK983046:UOK983048 UYG983046:UYG983048 VIC983046:VIC983048 VRY983046:VRY983048 WBU983046:WBU983048 WLQ983046:WLQ983048 WVM983046:WVM983048">
      <formula1>$P$104:$P$108</formula1>
    </dataValidation>
    <dataValidation type="list" allowBlank="1" showInputMessage="1" showErrorMessage="1" sqref="I6:I8 JE6:JE8 TA6:TA8 ACW6:ACW8 AMS6:AMS8 AWO6:AWO8 BGK6:BGK8 BQG6:BQG8 CAC6:CAC8 CJY6:CJY8 CTU6:CTU8 DDQ6:DDQ8 DNM6:DNM8 DXI6:DXI8 EHE6:EHE8 ERA6:ERA8 FAW6:FAW8 FKS6:FKS8 FUO6:FUO8 GEK6:GEK8 GOG6:GOG8 GYC6:GYC8 HHY6:HHY8 HRU6:HRU8 IBQ6:IBQ8 ILM6:ILM8 IVI6:IVI8 JFE6:JFE8 JPA6:JPA8 JYW6:JYW8 KIS6:KIS8 KSO6:KSO8 LCK6:LCK8 LMG6:LMG8 LWC6:LWC8 MFY6:MFY8 MPU6:MPU8 MZQ6:MZQ8 NJM6:NJM8 NTI6:NTI8 ODE6:ODE8 ONA6:ONA8 OWW6:OWW8 PGS6:PGS8 PQO6:PQO8 QAK6:QAK8 QKG6:QKG8 QUC6:QUC8 RDY6:RDY8 RNU6:RNU8 RXQ6:RXQ8 SHM6:SHM8 SRI6:SRI8 TBE6:TBE8 TLA6:TLA8 TUW6:TUW8 UES6:UES8 UOO6:UOO8 UYK6:UYK8 VIG6:VIG8 VSC6:VSC8 WBY6:WBY8 WLU6:WLU8 WVQ6:WVQ8 I65542:I65544 JE65542:JE65544 TA65542:TA65544 ACW65542:ACW65544 AMS65542:AMS65544 AWO65542:AWO65544 BGK65542:BGK65544 BQG65542:BQG65544 CAC65542:CAC65544 CJY65542:CJY65544 CTU65542:CTU65544 DDQ65542:DDQ65544 DNM65542:DNM65544 DXI65542:DXI65544 EHE65542:EHE65544 ERA65542:ERA65544 FAW65542:FAW65544 FKS65542:FKS65544 FUO65542:FUO65544 GEK65542:GEK65544 GOG65542:GOG65544 GYC65542:GYC65544 HHY65542:HHY65544 HRU65542:HRU65544 IBQ65542:IBQ65544 ILM65542:ILM65544 IVI65542:IVI65544 JFE65542:JFE65544 JPA65542:JPA65544 JYW65542:JYW65544 KIS65542:KIS65544 KSO65542:KSO65544 LCK65542:LCK65544 LMG65542:LMG65544 LWC65542:LWC65544 MFY65542:MFY65544 MPU65542:MPU65544 MZQ65542:MZQ65544 NJM65542:NJM65544 NTI65542:NTI65544 ODE65542:ODE65544 ONA65542:ONA65544 OWW65542:OWW65544 PGS65542:PGS65544 PQO65542:PQO65544 QAK65542:QAK65544 QKG65542:QKG65544 QUC65542:QUC65544 RDY65542:RDY65544 RNU65542:RNU65544 RXQ65542:RXQ65544 SHM65542:SHM65544 SRI65542:SRI65544 TBE65542:TBE65544 TLA65542:TLA65544 TUW65542:TUW65544 UES65542:UES65544 UOO65542:UOO65544 UYK65542:UYK65544 VIG65542:VIG65544 VSC65542:VSC65544 WBY65542:WBY65544 WLU65542:WLU65544 WVQ65542:WVQ65544 I131078:I131080 JE131078:JE131080 TA131078:TA131080 ACW131078:ACW131080 AMS131078:AMS131080 AWO131078:AWO131080 BGK131078:BGK131080 BQG131078:BQG131080 CAC131078:CAC131080 CJY131078:CJY131080 CTU131078:CTU131080 DDQ131078:DDQ131080 DNM131078:DNM131080 DXI131078:DXI131080 EHE131078:EHE131080 ERA131078:ERA131080 FAW131078:FAW131080 FKS131078:FKS131080 FUO131078:FUO131080 GEK131078:GEK131080 GOG131078:GOG131080 GYC131078:GYC131080 HHY131078:HHY131080 HRU131078:HRU131080 IBQ131078:IBQ131080 ILM131078:ILM131080 IVI131078:IVI131080 JFE131078:JFE131080 JPA131078:JPA131080 JYW131078:JYW131080 KIS131078:KIS131080 KSO131078:KSO131080 LCK131078:LCK131080 LMG131078:LMG131080 LWC131078:LWC131080 MFY131078:MFY131080 MPU131078:MPU131080 MZQ131078:MZQ131080 NJM131078:NJM131080 NTI131078:NTI131080 ODE131078:ODE131080 ONA131078:ONA131080 OWW131078:OWW131080 PGS131078:PGS131080 PQO131078:PQO131080 QAK131078:QAK131080 QKG131078:QKG131080 QUC131078:QUC131080 RDY131078:RDY131080 RNU131078:RNU131080 RXQ131078:RXQ131080 SHM131078:SHM131080 SRI131078:SRI131080 TBE131078:TBE131080 TLA131078:TLA131080 TUW131078:TUW131080 UES131078:UES131080 UOO131078:UOO131080 UYK131078:UYK131080 VIG131078:VIG131080 VSC131078:VSC131080 WBY131078:WBY131080 WLU131078:WLU131080 WVQ131078:WVQ131080 I196614:I196616 JE196614:JE196616 TA196614:TA196616 ACW196614:ACW196616 AMS196614:AMS196616 AWO196614:AWO196616 BGK196614:BGK196616 BQG196614:BQG196616 CAC196614:CAC196616 CJY196614:CJY196616 CTU196614:CTU196616 DDQ196614:DDQ196616 DNM196614:DNM196616 DXI196614:DXI196616 EHE196614:EHE196616 ERA196614:ERA196616 FAW196614:FAW196616 FKS196614:FKS196616 FUO196614:FUO196616 GEK196614:GEK196616 GOG196614:GOG196616 GYC196614:GYC196616 HHY196614:HHY196616 HRU196614:HRU196616 IBQ196614:IBQ196616 ILM196614:ILM196616 IVI196614:IVI196616 JFE196614:JFE196616 JPA196614:JPA196616 JYW196614:JYW196616 KIS196614:KIS196616 KSO196614:KSO196616 LCK196614:LCK196616 LMG196614:LMG196616 LWC196614:LWC196616 MFY196614:MFY196616 MPU196614:MPU196616 MZQ196614:MZQ196616 NJM196614:NJM196616 NTI196614:NTI196616 ODE196614:ODE196616 ONA196614:ONA196616 OWW196614:OWW196616 PGS196614:PGS196616 PQO196614:PQO196616 QAK196614:QAK196616 QKG196614:QKG196616 QUC196614:QUC196616 RDY196614:RDY196616 RNU196614:RNU196616 RXQ196614:RXQ196616 SHM196614:SHM196616 SRI196614:SRI196616 TBE196614:TBE196616 TLA196614:TLA196616 TUW196614:TUW196616 UES196614:UES196616 UOO196614:UOO196616 UYK196614:UYK196616 VIG196614:VIG196616 VSC196614:VSC196616 WBY196614:WBY196616 WLU196614:WLU196616 WVQ196614:WVQ196616 I262150:I262152 JE262150:JE262152 TA262150:TA262152 ACW262150:ACW262152 AMS262150:AMS262152 AWO262150:AWO262152 BGK262150:BGK262152 BQG262150:BQG262152 CAC262150:CAC262152 CJY262150:CJY262152 CTU262150:CTU262152 DDQ262150:DDQ262152 DNM262150:DNM262152 DXI262150:DXI262152 EHE262150:EHE262152 ERA262150:ERA262152 FAW262150:FAW262152 FKS262150:FKS262152 FUO262150:FUO262152 GEK262150:GEK262152 GOG262150:GOG262152 GYC262150:GYC262152 HHY262150:HHY262152 HRU262150:HRU262152 IBQ262150:IBQ262152 ILM262150:ILM262152 IVI262150:IVI262152 JFE262150:JFE262152 JPA262150:JPA262152 JYW262150:JYW262152 KIS262150:KIS262152 KSO262150:KSO262152 LCK262150:LCK262152 LMG262150:LMG262152 LWC262150:LWC262152 MFY262150:MFY262152 MPU262150:MPU262152 MZQ262150:MZQ262152 NJM262150:NJM262152 NTI262150:NTI262152 ODE262150:ODE262152 ONA262150:ONA262152 OWW262150:OWW262152 PGS262150:PGS262152 PQO262150:PQO262152 QAK262150:QAK262152 QKG262150:QKG262152 QUC262150:QUC262152 RDY262150:RDY262152 RNU262150:RNU262152 RXQ262150:RXQ262152 SHM262150:SHM262152 SRI262150:SRI262152 TBE262150:TBE262152 TLA262150:TLA262152 TUW262150:TUW262152 UES262150:UES262152 UOO262150:UOO262152 UYK262150:UYK262152 VIG262150:VIG262152 VSC262150:VSC262152 WBY262150:WBY262152 WLU262150:WLU262152 WVQ262150:WVQ262152 I327686:I327688 JE327686:JE327688 TA327686:TA327688 ACW327686:ACW327688 AMS327686:AMS327688 AWO327686:AWO327688 BGK327686:BGK327688 BQG327686:BQG327688 CAC327686:CAC327688 CJY327686:CJY327688 CTU327686:CTU327688 DDQ327686:DDQ327688 DNM327686:DNM327688 DXI327686:DXI327688 EHE327686:EHE327688 ERA327686:ERA327688 FAW327686:FAW327688 FKS327686:FKS327688 FUO327686:FUO327688 GEK327686:GEK327688 GOG327686:GOG327688 GYC327686:GYC327688 HHY327686:HHY327688 HRU327686:HRU327688 IBQ327686:IBQ327688 ILM327686:ILM327688 IVI327686:IVI327688 JFE327686:JFE327688 JPA327686:JPA327688 JYW327686:JYW327688 KIS327686:KIS327688 KSO327686:KSO327688 LCK327686:LCK327688 LMG327686:LMG327688 LWC327686:LWC327688 MFY327686:MFY327688 MPU327686:MPU327688 MZQ327686:MZQ327688 NJM327686:NJM327688 NTI327686:NTI327688 ODE327686:ODE327688 ONA327686:ONA327688 OWW327686:OWW327688 PGS327686:PGS327688 PQO327686:PQO327688 QAK327686:QAK327688 QKG327686:QKG327688 QUC327686:QUC327688 RDY327686:RDY327688 RNU327686:RNU327688 RXQ327686:RXQ327688 SHM327686:SHM327688 SRI327686:SRI327688 TBE327686:TBE327688 TLA327686:TLA327688 TUW327686:TUW327688 UES327686:UES327688 UOO327686:UOO327688 UYK327686:UYK327688 VIG327686:VIG327688 VSC327686:VSC327688 WBY327686:WBY327688 WLU327686:WLU327688 WVQ327686:WVQ327688 I393222:I393224 JE393222:JE393224 TA393222:TA393224 ACW393222:ACW393224 AMS393222:AMS393224 AWO393222:AWO393224 BGK393222:BGK393224 BQG393222:BQG393224 CAC393222:CAC393224 CJY393222:CJY393224 CTU393222:CTU393224 DDQ393222:DDQ393224 DNM393222:DNM393224 DXI393222:DXI393224 EHE393222:EHE393224 ERA393222:ERA393224 FAW393222:FAW393224 FKS393222:FKS393224 FUO393222:FUO393224 GEK393222:GEK393224 GOG393222:GOG393224 GYC393222:GYC393224 HHY393222:HHY393224 HRU393222:HRU393224 IBQ393222:IBQ393224 ILM393222:ILM393224 IVI393222:IVI393224 JFE393222:JFE393224 JPA393222:JPA393224 JYW393222:JYW393224 KIS393222:KIS393224 KSO393222:KSO393224 LCK393222:LCK393224 LMG393222:LMG393224 LWC393222:LWC393224 MFY393222:MFY393224 MPU393222:MPU393224 MZQ393222:MZQ393224 NJM393222:NJM393224 NTI393222:NTI393224 ODE393222:ODE393224 ONA393222:ONA393224 OWW393222:OWW393224 PGS393222:PGS393224 PQO393222:PQO393224 QAK393222:QAK393224 QKG393222:QKG393224 QUC393222:QUC393224 RDY393222:RDY393224 RNU393222:RNU393224 RXQ393222:RXQ393224 SHM393222:SHM393224 SRI393222:SRI393224 TBE393222:TBE393224 TLA393222:TLA393224 TUW393222:TUW393224 UES393222:UES393224 UOO393222:UOO393224 UYK393222:UYK393224 VIG393222:VIG393224 VSC393222:VSC393224 WBY393222:WBY393224 WLU393222:WLU393224 WVQ393222:WVQ393224 I458758:I458760 JE458758:JE458760 TA458758:TA458760 ACW458758:ACW458760 AMS458758:AMS458760 AWO458758:AWO458760 BGK458758:BGK458760 BQG458758:BQG458760 CAC458758:CAC458760 CJY458758:CJY458760 CTU458758:CTU458760 DDQ458758:DDQ458760 DNM458758:DNM458760 DXI458758:DXI458760 EHE458758:EHE458760 ERA458758:ERA458760 FAW458758:FAW458760 FKS458758:FKS458760 FUO458758:FUO458760 GEK458758:GEK458760 GOG458758:GOG458760 GYC458758:GYC458760 HHY458758:HHY458760 HRU458758:HRU458760 IBQ458758:IBQ458760 ILM458758:ILM458760 IVI458758:IVI458760 JFE458758:JFE458760 JPA458758:JPA458760 JYW458758:JYW458760 KIS458758:KIS458760 KSO458758:KSO458760 LCK458758:LCK458760 LMG458758:LMG458760 LWC458758:LWC458760 MFY458758:MFY458760 MPU458758:MPU458760 MZQ458758:MZQ458760 NJM458758:NJM458760 NTI458758:NTI458760 ODE458758:ODE458760 ONA458758:ONA458760 OWW458758:OWW458760 PGS458758:PGS458760 PQO458758:PQO458760 QAK458758:QAK458760 QKG458758:QKG458760 QUC458758:QUC458760 RDY458758:RDY458760 RNU458758:RNU458760 RXQ458758:RXQ458760 SHM458758:SHM458760 SRI458758:SRI458760 TBE458758:TBE458760 TLA458758:TLA458760 TUW458758:TUW458760 UES458758:UES458760 UOO458758:UOO458760 UYK458758:UYK458760 VIG458758:VIG458760 VSC458758:VSC458760 WBY458758:WBY458760 WLU458758:WLU458760 WVQ458758:WVQ458760 I524294:I524296 JE524294:JE524296 TA524294:TA524296 ACW524294:ACW524296 AMS524294:AMS524296 AWO524294:AWO524296 BGK524294:BGK524296 BQG524294:BQG524296 CAC524294:CAC524296 CJY524294:CJY524296 CTU524294:CTU524296 DDQ524294:DDQ524296 DNM524294:DNM524296 DXI524294:DXI524296 EHE524294:EHE524296 ERA524294:ERA524296 FAW524294:FAW524296 FKS524294:FKS524296 FUO524294:FUO524296 GEK524294:GEK524296 GOG524294:GOG524296 GYC524294:GYC524296 HHY524294:HHY524296 HRU524294:HRU524296 IBQ524294:IBQ524296 ILM524294:ILM524296 IVI524294:IVI524296 JFE524294:JFE524296 JPA524294:JPA524296 JYW524294:JYW524296 KIS524294:KIS524296 KSO524294:KSO524296 LCK524294:LCK524296 LMG524294:LMG524296 LWC524294:LWC524296 MFY524294:MFY524296 MPU524294:MPU524296 MZQ524294:MZQ524296 NJM524294:NJM524296 NTI524294:NTI524296 ODE524294:ODE524296 ONA524294:ONA524296 OWW524294:OWW524296 PGS524294:PGS524296 PQO524294:PQO524296 QAK524294:QAK524296 QKG524294:QKG524296 QUC524294:QUC524296 RDY524294:RDY524296 RNU524294:RNU524296 RXQ524294:RXQ524296 SHM524294:SHM524296 SRI524294:SRI524296 TBE524294:TBE524296 TLA524294:TLA524296 TUW524294:TUW524296 UES524294:UES524296 UOO524294:UOO524296 UYK524294:UYK524296 VIG524294:VIG524296 VSC524294:VSC524296 WBY524294:WBY524296 WLU524294:WLU524296 WVQ524294:WVQ524296 I589830:I589832 JE589830:JE589832 TA589830:TA589832 ACW589830:ACW589832 AMS589830:AMS589832 AWO589830:AWO589832 BGK589830:BGK589832 BQG589830:BQG589832 CAC589830:CAC589832 CJY589830:CJY589832 CTU589830:CTU589832 DDQ589830:DDQ589832 DNM589830:DNM589832 DXI589830:DXI589832 EHE589830:EHE589832 ERA589830:ERA589832 FAW589830:FAW589832 FKS589830:FKS589832 FUO589830:FUO589832 GEK589830:GEK589832 GOG589830:GOG589832 GYC589830:GYC589832 HHY589830:HHY589832 HRU589830:HRU589832 IBQ589830:IBQ589832 ILM589830:ILM589832 IVI589830:IVI589832 JFE589830:JFE589832 JPA589830:JPA589832 JYW589830:JYW589832 KIS589830:KIS589832 KSO589830:KSO589832 LCK589830:LCK589832 LMG589830:LMG589832 LWC589830:LWC589832 MFY589830:MFY589832 MPU589830:MPU589832 MZQ589830:MZQ589832 NJM589830:NJM589832 NTI589830:NTI589832 ODE589830:ODE589832 ONA589830:ONA589832 OWW589830:OWW589832 PGS589830:PGS589832 PQO589830:PQO589832 QAK589830:QAK589832 QKG589830:QKG589832 QUC589830:QUC589832 RDY589830:RDY589832 RNU589830:RNU589832 RXQ589830:RXQ589832 SHM589830:SHM589832 SRI589830:SRI589832 TBE589830:TBE589832 TLA589830:TLA589832 TUW589830:TUW589832 UES589830:UES589832 UOO589830:UOO589832 UYK589830:UYK589832 VIG589830:VIG589832 VSC589830:VSC589832 WBY589830:WBY589832 WLU589830:WLU589832 WVQ589830:WVQ589832 I655366:I655368 JE655366:JE655368 TA655366:TA655368 ACW655366:ACW655368 AMS655366:AMS655368 AWO655366:AWO655368 BGK655366:BGK655368 BQG655366:BQG655368 CAC655366:CAC655368 CJY655366:CJY655368 CTU655366:CTU655368 DDQ655366:DDQ655368 DNM655366:DNM655368 DXI655366:DXI655368 EHE655366:EHE655368 ERA655366:ERA655368 FAW655366:FAW655368 FKS655366:FKS655368 FUO655366:FUO655368 GEK655366:GEK655368 GOG655366:GOG655368 GYC655366:GYC655368 HHY655366:HHY655368 HRU655366:HRU655368 IBQ655366:IBQ655368 ILM655366:ILM655368 IVI655366:IVI655368 JFE655366:JFE655368 JPA655366:JPA655368 JYW655366:JYW655368 KIS655366:KIS655368 KSO655366:KSO655368 LCK655366:LCK655368 LMG655366:LMG655368 LWC655366:LWC655368 MFY655366:MFY655368 MPU655366:MPU655368 MZQ655366:MZQ655368 NJM655366:NJM655368 NTI655366:NTI655368 ODE655366:ODE655368 ONA655366:ONA655368 OWW655366:OWW655368 PGS655366:PGS655368 PQO655366:PQO655368 QAK655366:QAK655368 QKG655366:QKG655368 QUC655366:QUC655368 RDY655366:RDY655368 RNU655366:RNU655368 RXQ655366:RXQ655368 SHM655366:SHM655368 SRI655366:SRI655368 TBE655366:TBE655368 TLA655366:TLA655368 TUW655366:TUW655368 UES655366:UES655368 UOO655366:UOO655368 UYK655366:UYK655368 VIG655366:VIG655368 VSC655366:VSC655368 WBY655366:WBY655368 WLU655366:WLU655368 WVQ655366:WVQ655368 I720902:I720904 JE720902:JE720904 TA720902:TA720904 ACW720902:ACW720904 AMS720902:AMS720904 AWO720902:AWO720904 BGK720902:BGK720904 BQG720902:BQG720904 CAC720902:CAC720904 CJY720902:CJY720904 CTU720902:CTU720904 DDQ720902:DDQ720904 DNM720902:DNM720904 DXI720902:DXI720904 EHE720902:EHE720904 ERA720902:ERA720904 FAW720902:FAW720904 FKS720902:FKS720904 FUO720902:FUO720904 GEK720902:GEK720904 GOG720902:GOG720904 GYC720902:GYC720904 HHY720902:HHY720904 HRU720902:HRU720904 IBQ720902:IBQ720904 ILM720902:ILM720904 IVI720902:IVI720904 JFE720902:JFE720904 JPA720902:JPA720904 JYW720902:JYW720904 KIS720902:KIS720904 KSO720902:KSO720904 LCK720902:LCK720904 LMG720902:LMG720904 LWC720902:LWC720904 MFY720902:MFY720904 MPU720902:MPU720904 MZQ720902:MZQ720904 NJM720902:NJM720904 NTI720902:NTI720904 ODE720902:ODE720904 ONA720902:ONA720904 OWW720902:OWW720904 PGS720902:PGS720904 PQO720902:PQO720904 QAK720902:QAK720904 QKG720902:QKG720904 QUC720902:QUC720904 RDY720902:RDY720904 RNU720902:RNU720904 RXQ720902:RXQ720904 SHM720902:SHM720904 SRI720902:SRI720904 TBE720902:TBE720904 TLA720902:TLA720904 TUW720902:TUW720904 UES720902:UES720904 UOO720902:UOO720904 UYK720902:UYK720904 VIG720902:VIG720904 VSC720902:VSC720904 WBY720902:WBY720904 WLU720902:WLU720904 WVQ720902:WVQ720904 I786438:I786440 JE786438:JE786440 TA786438:TA786440 ACW786438:ACW786440 AMS786438:AMS786440 AWO786438:AWO786440 BGK786438:BGK786440 BQG786438:BQG786440 CAC786438:CAC786440 CJY786438:CJY786440 CTU786438:CTU786440 DDQ786438:DDQ786440 DNM786438:DNM786440 DXI786438:DXI786440 EHE786438:EHE786440 ERA786438:ERA786440 FAW786438:FAW786440 FKS786438:FKS786440 FUO786438:FUO786440 GEK786438:GEK786440 GOG786438:GOG786440 GYC786438:GYC786440 HHY786438:HHY786440 HRU786438:HRU786440 IBQ786438:IBQ786440 ILM786438:ILM786440 IVI786438:IVI786440 JFE786438:JFE786440 JPA786438:JPA786440 JYW786438:JYW786440 KIS786438:KIS786440 KSO786438:KSO786440 LCK786438:LCK786440 LMG786438:LMG786440 LWC786438:LWC786440 MFY786438:MFY786440 MPU786438:MPU786440 MZQ786438:MZQ786440 NJM786438:NJM786440 NTI786438:NTI786440 ODE786438:ODE786440 ONA786438:ONA786440 OWW786438:OWW786440 PGS786438:PGS786440 PQO786438:PQO786440 QAK786438:QAK786440 QKG786438:QKG786440 QUC786438:QUC786440 RDY786438:RDY786440 RNU786438:RNU786440 RXQ786438:RXQ786440 SHM786438:SHM786440 SRI786438:SRI786440 TBE786438:TBE786440 TLA786438:TLA786440 TUW786438:TUW786440 UES786438:UES786440 UOO786438:UOO786440 UYK786438:UYK786440 VIG786438:VIG786440 VSC786438:VSC786440 WBY786438:WBY786440 WLU786438:WLU786440 WVQ786438:WVQ786440 I851974:I851976 JE851974:JE851976 TA851974:TA851976 ACW851974:ACW851976 AMS851974:AMS851976 AWO851974:AWO851976 BGK851974:BGK851976 BQG851974:BQG851976 CAC851974:CAC851976 CJY851974:CJY851976 CTU851974:CTU851976 DDQ851974:DDQ851976 DNM851974:DNM851976 DXI851974:DXI851976 EHE851974:EHE851976 ERA851974:ERA851976 FAW851974:FAW851976 FKS851974:FKS851976 FUO851974:FUO851976 GEK851974:GEK851976 GOG851974:GOG851976 GYC851974:GYC851976 HHY851974:HHY851976 HRU851974:HRU851976 IBQ851974:IBQ851976 ILM851974:ILM851976 IVI851974:IVI851976 JFE851974:JFE851976 JPA851974:JPA851976 JYW851974:JYW851976 KIS851974:KIS851976 KSO851974:KSO851976 LCK851974:LCK851976 LMG851974:LMG851976 LWC851974:LWC851976 MFY851974:MFY851976 MPU851974:MPU851976 MZQ851974:MZQ851976 NJM851974:NJM851976 NTI851974:NTI851976 ODE851974:ODE851976 ONA851974:ONA851976 OWW851974:OWW851976 PGS851974:PGS851976 PQO851974:PQO851976 QAK851974:QAK851976 QKG851974:QKG851976 QUC851974:QUC851976 RDY851974:RDY851976 RNU851974:RNU851976 RXQ851974:RXQ851976 SHM851974:SHM851976 SRI851974:SRI851976 TBE851974:TBE851976 TLA851974:TLA851976 TUW851974:TUW851976 UES851974:UES851976 UOO851974:UOO851976 UYK851974:UYK851976 VIG851974:VIG851976 VSC851974:VSC851976 WBY851974:WBY851976 WLU851974:WLU851976 WVQ851974:WVQ851976 I917510:I917512 JE917510:JE917512 TA917510:TA917512 ACW917510:ACW917512 AMS917510:AMS917512 AWO917510:AWO917512 BGK917510:BGK917512 BQG917510:BQG917512 CAC917510:CAC917512 CJY917510:CJY917512 CTU917510:CTU917512 DDQ917510:DDQ917512 DNM917510:DNM917512 DXI917510:DXI917512 EHE917510:EHE917512 ERA917510:ERA917512 FAW917510:FAW917512 FKS917510:FKS917512 FUO917510:FUO917512 GEK917510:GEK917512 GOG917510:GOG917512 GYC917510:GYC917512 HHY917510:HHY917512 HRU917510:HRU917512 IBQ917510:IBQ917512 ILM917510:ILM917512 IVI917510:IVI917512 JFE917510:JFE917512 JPA917510:JPA917512 JYW917510:JYW917512 KIS917510:KIS917512 KSO917510:KSO917512 LCK917510:LCK917512 LMG917510:LMG917512 LWC917510:LWC917512 MFY917510:MFY917512 MPU917510:MPU917512 MZQ917510:MZQ917512 NJM917510:NJM917512 NTI917510:NTI917512 ODE917510:ODE917512 ONA917510:ONA917512 OWW917510:OWW917512 PGS917510:PGS917512 PQO917510:PQO917512 QAK917510:QAK917512 QKG917510:QKG917512 QUC917510:QUC917512 RDY917510:RDY917512 RNU917510:RNU917512 RXQ917510:RXQ917512 SHM917510:SHM917512 SRI917510:SRI917512 TBE917510:TBE917512 TLA917510:TLA917512 TUW917510:TUW917512 UES917510:UES917512 UOO917510:UOO917512 UYK917510:UYK917512 VIG917510:VIG917512 VSC917510:VSC917512 WBY917510:WBY917512 WLU917510:WLU917512 WVQ917510:WVQ917512 I983046:I983048 JE983046:JE983048 TA983046:TA983048 ACW983046:ACW983048 AMS983046:AMS983048 AWO983046:AWO983048 BGK983046:BGK983048 BQG983046:BQG983048 CAC983046:CAC983048 CJY983046:CJY983048 CTU983046:CTU983048 DDQ983046:DDQ983048 DNM983046:DNM983048 DXI983046:DXI983048 EHE983046:EHE983048 ERA983046:ERA983048 FAW983046:FAW983048 FKS983046:FKS983048 FUO983046:FUO983048 GEK983046:GEK983048 GOG983046:GOG983048 GYC983046:GYC983048 HHY983046:HHY983048 HRU983046:HRU983048 IBQ983046:IBQ983048 ILM983046:ILM983048 IVI983046:IVI983048 JFE983046:JFE983048 JPA983046:JPA983048 JYW983046:JYW983048 KIS983046:KIS983048 KSO983046:KSO983048 LCK983046:LCK983048 LMG983046:LMG983048 LWC983046:LWC983048 MFY983046:MFY983048 MPU983046:MPU983048 MZQ983046:MZQ983048 NJM983046:NJM983048 NTI983046:NTI983048 ODE983046:ODE983048 ONA983046:ONA983048 OWW983046:OWW983048 PGS983046:PGS983048 PQO983046:PQO983048 QAK983046:QAK983048 QKG983046:QKG983048 QUC983046:QUC983048 RDY983046:RDY983048 RNU983046:RNU983048 RXQ983046:RXQ983048 SHM983046:SHM983048 SRI983046:SRI983048 TBE983046:TBE983048 TLA983046:TLA983048 TUW983046:TUW983048 UES983046:UES983048 UOO983046:UOO983048 UYK983046:UYK983048 VIG983046:VIG983048 VSC983046:VSC983048 WBY983046:WBY983048 WLU983046:WLU983048 WVQ983046:WVQ983048">
      <formula1>$F$104:$F$106</formula1>
    </dataValidation>
    <dataValidation type="list" allowBlank="1" showInputMessage="1" showErrorMessage="1" sqref="K6:K8 JG6:JG8 TC6:TC8 ACY6:ACY8 AMU6:AMU8 AWQ6:AWQ8 BGM6:BGM8 BQI6:BQI8 CAE6:CAE8 CKA6:CKA8 CTW6:CTW8 DDS6:DDS8 DNO6:DNO8 DXK6:DXK8 EHG6:EHG8 ERC6:ERC8 FAY6:FAY8 FKU6:FKU8 FUQ6:FUQ8 GEM6:GEM8 GOI6:GOI8 GYE6:GYE8 HIA6:HIA8 HRW6:HRW8 IBS6:IBS8 ILO6:ILO8 IVK6:IVK8 JFG6:JFG8 JPC6:JPC8 JYY6:JYY8 KIU6:KIU8 KSQ6:KSQ8 LCM6:LCM8 LMI6:LMI8 LWE6:LWE8 MGA6:MGA8 MPW6:MPW8 MZS6:MZS8 NJO6:NJO8 NTK6:NTK8 ODG6:ODG8 ONC6:ONC8 OWY6:OWY8 PGU6:PGU8 PQQ6:PQQ8 QAM6:QAM8 QKI6:QKI8 QUE6:QUE8 REA6:REA8 RNW6:RNW8 RXS6:RXS8 SHO6:SHO8 SRK6:SRK8 TBG6:TBG8 TLC6:TLC8 TUY6:TUY8 UEU6:UEU8 UOQ6:UOQ8 UYM6:UYM8 VII6:VII8 VSE6:VSE8 WCA6:WCA8 WLW6:WLW8 WVS6:WVS8 K65542:K65544 JG65542:JG65544 TC65542:TC65544 ACY65542:ACY65544 AMU65542:AMU65544 AWQ65542:AWQ65544 BGM65542:BGM65544 BQI65542:BQI65544 CAE65542:CAE65544 CKA65542:CKA65544 CTW65542:CTW65544 DDS65542:DDS65544 DNO65542:DNO65544 DXK65542:DXK65544 EHG65542:EHG65544 ERC65542:ERC65544 FAY65542:FAY65544 FKU65542:FKU65544 FUQ65542:FUQ65544 GEM65542:GEM65544 GOI65542:GOI65544 GYE65542:GYE65544 HIA65542:HIA65544 HRW65542:HRW65544 IBS65542:IBS65544 ILO65542:ILO65544 IVK65542:IVK65544 JFG65542:JFG65544 JPC65542:JPC65544 JYY65542:JYY65544 KIU65542:KIU65544 KSQ65542:KSQ65544 LCM65542:LCM65544 LMI65542:LMI65544 LWE65542:LWE65544 MGA65542:MGA65544 MPW65542:MPW65544 MZS65542:MZS65544 NJO65542:NJO65544 NTK65542:NTK65544 ODG65542:ODG65544 ONC65542:ONC65544 OWY65542:OWY65544 PGU65542:PGU65544 PQQ65542:PQQ65544 QAM65542:QAM65544 QKI65542:QKI65544 QUE65542:QUE65544 REA65542:REA65544 RNW65542:RNW65544 RXS65542:RXS65544 SHO65542:SHO65544 SRK65542:SRK65544 TBG65542:TBG65544 TLC65542:TLC65544 TUY65542:TUY65544 UEU65542:UEU65544 UOQ65542:UOQ65544 UYM65542:UYM65544 VII65542:VII65544 VSE65542:VSE65544 WCA65542:WCA65544 WLW65542:WLW65544 WVS65542:WVS65544 K131078:K131080 JG131078:JG131080 TC131078:TC131080 ACY131078:ACY131080 AMU131078:AMU131080 AWQ131078:AWQ131080 BGM131078:BGM131080 BQI131078:BQI131080 CAE131078:CAE131080 CKA131078:CKA131080 CTW131078:CTW131080 DDS131078:DDS131080 DNO131078:DNO131080 DXK131078:DXK131080 EHG131078:EHG131080 ERC131078:ERC131080 FAY131078:FAY131080 FKU131078:FKU131080 FUQ131078:FUQ131080 GEM131078:GEM131080 GOI131078:GOI131080 GYE131078:GYE131080 HIA131078:HIA131080 HRW131078:HRW131080 IBS131078:IBS131080 ILO131078:ILO131080 IVK131078:IVK131080 JFG131078:JFG131080 JPC131078:JPC131080 JYY131078:JYY131080 KIU131078:KIU131080 KSQ131078:KSQ131080 LCM131078:LCM131080 LMI131078:LMI131080 LWE131078:LWE131080 MGA131078:MGA131080 MPW131078:MPW131080 MZS131078:MZS131080 NJO131078:NJO131080 NTK131078:NTK131080 ODG131078:ODG131080 ONC131078:ONC131080 OWY131078:OWY131080 PGU131078:PGU131080 PQQ131078:PQQ131080 QAM131078:QAM131080 QKI131078:QKI131080 QUE131078:QUE131080 REA131078:REA131080 RNW131078:RNW131080 RXS131078:RXS131080 SHO131078:SHO131080 SRK131078:SRK131080 TBG131078:TBG131080 TLC131078:TLC131080 TUY131078:TUY131080 UEU131078:UEU131080 UOQ131078:UOQ131080 UYM131078:UYM131080 VII131078:VII131080 VSE131078:VSE131080 WCA131078:WCA131080 WLW131078:WLW131080 WVS131078:WVS131080 K196614:K196616 JG196614:JG196616 TC196614:TC196616 ACY196614:ACY196616 AMU196614:AMU196616 AWQ196614:AWQ196616 BGM196614:BGM196616 BQI196614:BQI196616 CAE196614:CAE196616 CKA196614:CKA196616 CTW196614:CTW196616 DDS196614:DDS196616 DNO196614:DNO196616 DXK196614:DXK196616 EHG196614:EHG196616 ERC196614:ERC196616 FAY196614:FAY196616 FKU196614:FKU196616 FUQ196614:FUQ196616 GEM196614:GEM196616 GOI196614:GOI196616 GYE196614:GYE196616 HIA196614:HIA196616 HRW196614:HRW196616 IBS196614:IBS196616 ILO196614:ILO196616 IVK196614:IVK196616 JFG196614:JFG196616 JPC196614:JPC196616 JYY196614:JYY196616 KIU196614:KIU196616 KSQ196614:KSQ196616 LCM196614:LCM196616 LMI196614:LMI196616 LWE196614:LWE196616 MGA196614:MGA196616 MPW196614:MPW196616 MZS196614:MZS196616 NJO196614:NJO196616 NTK196614:NTK196616 ODG196614:ODG196616 ONC196614:ONC196616 OWY196614:OWY196616 PGU196614:PGU196616 PQQ196614:PQQ196616 QAM196614:QAM196616 QKI196614:QKI196616 QUE196614:QUE196616 REA196614:REA196616 RNW196614:RNW196616 RXS196614:RXS196616 SHO196614:SHO196616 SRK196614:SRK196616 TBG196614:TBG196616 TLC196614:TLC196616 TUY196614:TUY196616 UEU196614:UEU196616 UOQ196614:UOQ196616 UYM196614:UYM196616 VII196614:VII196616 VSE196614:VSE196616 WCA196614:WCA196616 WLW196614:WLW196616 WVS196614:WVS196616 K262150:K262152 JG262150:JG262152 TC262150:TC262152 ACY262150:ACY262152 AMU262150:AMU262152 AWQ262150:AWQ262152 BGM262150:BGM262152 BQI262150:BQI262152 CAE262150:CAE262152 CKA262150:CKA262152 CTW262150:CTW262152 DDS262150:DDS262152 DNO262150:DNO262152 DXK262150:DXK262152 EHG262150:EHG262152 ERC262150:ERC262152 FAY262150:FAY262152 FKU262150:FKU262152 FUQ262150:FUQ262152 GEM262150:GEM262152 GOI262150:GOI262152 GYE262150:GYE262152 HIA262150:HIA262152 HRW262150:HRW262152 IBS262150:IBS262152 ILO262150:ILO262152 IVK262150:IVK262152 JFG262150:JFG262152 JPC262150:JPC262152 JYY262150:JYY262152 KIU262150:KIU262152 KSQ262150:KSQ262152 LCM262150:LCM262152 LMI262150:LMI262152 LWE262150:LWE262152 MGA262150:MGA262152 MPW262150:MPW262152 MZS262150:MZS262152 NJO262150:NJO262152 NTK262150:NTK262152 ODG262150:ODG262152 ONC262150:ONC262152 OWY262150:OWY262152 PGU262150:PGU262152 PQQ262150:PQQ262152 QAM262150:QAM262152 QKI262150:QKI262152 QUE262150:QUE262152 REA262150:REA262152 RNW262150:RNW262152 RXS262150:RXS262152 SHO262150:SHO262152 SRK262150:SRK262152 TBG262150:TBG262152 TLC262150:TLC262152 TUY262150:TUY262152 UEU262150:UEU262152 UOQ262150:UOQ262152 UYM262150:UYM262152 VII262150:VII262152 VSE262150:VSE262152 WCA262150:WCA262152 WLW262150:WLW262152 WVS262150:WVS262152 K327686:K327688 JG327686:JG327688 TC327686:TC327688 ACY327686:ACY327688 AMU327686:AMU327688 AWQ327686:AWQ327688 BGM327686:BGM327688 BQI327686:BQI327688 CAE327686:CAE327688 CKA327686:CKA327688 CTW327686:CTW327688 DDS327686:DDS327688 DNO327686:DNO327688 DXK327686:DXK327688 EHG327686:EHG327688 ERC327686:ERC327688 FAY327686:FAY327688 FKU327686:FKU327688 FUQ327686:FUQ327688 GEM327686:GEM327688 GOI327686:GOI327688 GYE327686:GYE327688 HIA327686:HIA327688 HRW327686:HRW327688 IBS327686:IBS327688 ILO327686:ILO327688 IVK327686:IVK327688 JFG327686:JFG327688 JPC327686:JPC327688 JYY327686:JYY327688 KIU327686:KIU327688 KSQ327686:KSQ327688 LCM327686:LCM327688 LMI327686:LMI327688 LWE327686:LWE327688 MGA327686:MGA327688 MPW327686:MPW327688 MZS327686:MZS327688 NJO327686:NJO327688 NTK327686:NTK327688 ODG327686:ODG327688 ONC327686:ONC327688 OWY327686:OWY327688 PGU327686:PGU327688 PQQ327686:PQQ327688 QAM327686:QAM327688 QKI327686:QKI327688 QUE327686:QUE327688 REA327686:REA327688 RNW327686:RNW327688 RXS327686:RXS327688 SHO327686:SHO327688 SRK327686:SRK327688 TBG327686:TBG327688 TLC327686:TLC327688 TUY327686:TUY327688 UEU327686:UEU327688 UOQ327686:UOQ327688 UYM327686:UYM327688 VII327686:VII327688 VSE327686:VSE327688 WCA327686:WCA327688 WLW327686:WLW327688 WVS327686:WVS327688 K393222:K393224 JG393222:JG393224 TC393222:TC393224 ACY393222:ACY393224 AMU393222:AMU393224 AWQ393222:AWQ393224 BGM393222:BGM393224 BQI393222:BQI393224 CAE393222:CAE393224 CKA393222:CKA393224 CTW393222:CTW393224 DDS393222:DDS393224 DNO393222:DNO393224 DXK393222:DXK393224 EHG393222:EHG393224 ERC393222:ERC393224 FAY393222:FAY393224 FKU393222:FKU393224 FUQ393222:FUQ393224 GEM393222:GEM393224 GOI393222:GOI393224 GYE393222:GYE393224 HIA393222:HIA393224 HRW393222:HRW393224 IBS393222:IBS393224 ILO393222:ILO393224 IVK393222:IVK393224 JFG393222:JFG393224 JPC393222:JPC393224 JYY393222:JYY393224 KIU393222:KIU393224 KSQ393222:KSQ393224 LCM393222:LCM393224 LMI393222:LMI393224 LWE393222:LWE393224 MGA393222:MGA393224 MPW393222:MPW393224 MZS393222:MZS393224 NJO393222:NJO393224 NTK393222:NTK393224 ODG393222:ODG393224 ONC393222:ONC393224 OWY393222:OWY393224 PGU393222:PGU393224 PQQ393222:PQQ393224 QAM393222:QAM393224 QKI393222:QKI393224 QUE393222:QUE393224 REA393222:REA393224 RNW393222:RNW393224 RXS393222:RXS393224 SHO393222:SHO393224 SRK393222:SRK393224 TBG393222:TBG393224 TLC393222:TLC393224 TUY393222:TUY393224 UEU393222:UEU393224 UOQ393222:UOQ393224 UYM393222:UYM393224 VII393222:VII393224 VSE393222:VSE393224 WCA393222:WCA393224 WLW393222:WLW393224 WVS393222:WVS393224 K458758:K458760 JG458758:JG458760 TC458758:TC458760 ACY458758:ACY458760 AMU458758:AMU458760 AWQ458758:AWQ458760 BGM458758:BGM458760 BQI458758:BQI458760 CAE458758:CAE458760 CKA458758:CKA458760 CTW458758:CTW458760 DDS458758:DDS458760 DNO458758:DNO458760 DXK458758:DXK458760 EHG458758:EHG458760 ERC458758:ERC458760 FAY458758:FAY458760 FKU458758:FKU458760 FUQ458758:FUQ458760 GEM458758:GEM458760 GOI458758:GOI458760 GYE458758:GYE458760 HIA458758:HIA458760 HRW458758:HRW458760 IBS458758:IBS458760 ILO458758:ILO458760 IVK458758:IVK458760 JFG458758:JFG458760 JPC458758:JPC458760 JYY458758:JYY458760 KIU458758:KIU458760 KSQ458758:KSQ458760 LCM458758:LCM458760 LMI458758:LMI458760 LWE458758:LWE458760 MGA458758:MGA458760 MPW458758:MPW458760 MZS458758:MZS458760 NJO458758:NJO458760 NTK458758:NTK458760 ODG458758:ODG458760 ONC458758:ONC458760 OWY458758:OWY458760 PGU458758:PGU458760 PQQ458758:PQQ458760 QAM458758:QAM458760 QKI458758:QKI458760 QUE458758:QUE458760 REA458758:REA458760 RNW458758:RNW458760 RXS458758:RXS458760 SHO458758:SHO458760 SRK458758:SRK458760 TBG458758:TBG458760 TLC458758:TLC458760 TUY458758:TUY458760 UEU458758:UEU458760 UOQ458758:UOQ458760 UYM458758:UYM458760 VII458758:VII458760 VSE458758:VSE458760 WCA458758:WCA458760 WLW458758:WLW458760 WVS458758:WVS458760 K524294:K524296 JG524294:JG524296 TC524294:TC524296 ACY524294:ACY524296 AMU524294:AMU524296 AWQ524294:AWQ524296 BGM524294:BGM524296 BQI524294:BQI524296 CAE524294:CAE524296 CKA524294:CKA524296 CTW524294:CTW524296 DDS524294:DDS524296 DNO524294:DNO524296 DXK524294:DXK524296 EHG524294:EHG524296 ERC524294:ERC524296 FAY524294:FAY524296 FKU524294:FKU524296 FUQ524294:FUQ524296 GEM524294:GEM524296 GOI524294:GOI524296 GYE524294:GYE524296 HIA524294:HIA524296 HRW524294:HRW524296 IBS524294:IBS524296 ILO524294:ILO524296 IVK524294:IVK524296 JFG524294:JFG524296 JPC524294:JPC524296 JYY524294:JYY524296 KIU524294:KIU524296 KSQ524294:KSQ524296 LCM524294:LCM524296 LMI524294:LMI524296 LWE524294:LWE524296 MGA524294:MGA524296 MPW524294:MPW524296 MZS524294:MZS524296 NJO524294:NJO524296 NTK524294:NTK524296 ODG524294:ODG524296 ONC524294:ONC524296 OWY524294:OWY524296 PGU524294:PGU524296 PQQ524294:PQQ524296 QAM524294:QAM524296 QKI524294:QKI524296 QUE524294:QUE524296 REA524294:REA524296 RNW524294:RNW524296 RXS524294:RXS524296 SHO524294:SHO524296 SRK524294:SRK524296 TBG524294:TBG524296 TLC524294:TLC524296 TUY524294:TUY524296 UEU524294:UEU524296 UOQ524294:UOQ524296 UYM524294:UYM524296 VII524294:VII524296 VSE524294:VSE524296 WCA524294:WCA524296 WLW524294:WLW524296 WVS524294:WVS524296 K589830:K589832 JG589830:JG589832 TC589830:TC589832 ACY589830:ACY589832 AMU589830:AMU589832 AWQ589830:AWQ589832 BGM589830:BGM589832 BQI589830:BQI589832 CAE589830:CAE589832 CKA589830:CKA589832 CTW589830:CTW589832 DDS589830:DDS589832 DNO589830:DNO589832 DXK589830:DXK589832 EHG589830:EHG589832 ERC589830:ERC589832 FAY589830:FAY589832 FKU589830:FKU589832 FUQ589830:FUQ589832 GEM589830:GEM589832 GOI589830:GOI589832 GYE589830:GYE589832 HIA589830:HIA589832 HRW589830:HRW589832 IBS589830:IBS589832 ILO589830:ILO589832 IVK589830:IVK589832 JFG589830:JFG589832 JPC589830:JPC589832 JYY589830:JYY589832 KIU589830:KIU589832 KSQ589830:KSQ589832 LCM589830:LCM589832 LMI589830:LMI589832 LWE589830:LWE589832 MGA589830:MGA589832 MPW589830:MPW589832 MZS589830:MZS589832 NJO589830:NJO589832 NTK589830:NTK589832 ODG589830:ODG589832 ONC589830:ONC589832 OWY589830:OWY589832 PGU589830:PGU589832 PQQ589830:PQQ589832 QAM589830:QAM589832 QKI589830:QKI589832 QUE589830:QUE589832 REA589830:REA589832 RNW589830:RNW589832 RXS589830:RXS589832 SHO589830:SHO589832 SRK589830:SRK589832 TBG589830:TBG589832 TLC589830:TLC589832 TUY589830:TUY589832 UEU589830:UEU589832 UOQ589830:UOQ589832 UYM589830:UYM589832 VII589830:VII589832 VSE589830:VSE589832 WCA589830:WCA589832 WLW589830:WLW589832 WVS589830:WVS589832 K655366:K655368 JG655366:JG655368 TC655366:TC655368 ACY655366:ACY655368 AMU655366:AMU655368 AWQ655366:AWQ655368 BGM655366:BGM655368 BQI655366:BQI655368 CAE655366:CAE655368 CKA655366:CKA655368 CTW655366:CTW655368 DDS655366:DDS655368 DNO655366:DNO655368 DXK655366:DXK655368 EHG655366:EHG655368 ERC655366:ERC655368 FAY655366:FAY655368 FKU655366:FKU655368 FUQ655366:FUQ655368 GEM655366:GEM655368 GOI655366:GOI655368 GYE655366:GYE655368 HIA655366:HIA655368 HRW655366:HRW655368 IBS655366:IBS655368 ILO655366:ILO655368 IVK655366:IVK655368 JFG655366:JFG655368 JPC655366:JPC655368 JYY655366:JYY655368 KIU655366:KIU655368 KSQ655366:KSQ655368 LCM655366:LCM655368 LMI655366:LMI655368 LWE655366:LWE655368 MGA655366:MGA655368 MPW655366:MPW655368 MZS655366:MZS655368 NJO655366:NJO655368 NTK655366:NTK655368 ODG655366:ODG655368 ONC655366:ONC655368 OWY655366:OWY655368 PGU655366:PGU655368 PQQ655366:PQQ655368 QAM655366:QAM655368 QKI655366:QKI655368 QUE655366:QUE655368 REA655366:REA655368 RNW655366:RNW655368 RXS655366:RXS655368 SHO655366:SHO655368 SRK655366:SRK655368 TBG655366:TBG655368 TLC655366:TLC655368 TUY655366:TUY655368 UEU655366:UEU655368 UOQ655366:UOQ655368 UYM655366:UYM655368 VII655366:VII655368 VSE655366:VSE655368 WCA655366:WCA655368 WLW655366:WLW655368 WVS655366:WVS655368 K720902:K720904 JG720902:JG720904 TC720902:TC720904 ACY720902:ACY720904 AMU720902:AMU720904 AWQ720902:AWQ720904 BGM720902:BGM720904 BQI720902:BQI720904 CAE720902:CAE720904 CKA720902:CKA720904 CTW720902:CTW720904 DDS720902:DDS720904 DNO720902:DNO720904 DXK720902:DXK720904 EHG720902:EHG720904 ERC720902:ERC720904 FAY720902:FAY720904 FKU720902:FKU720904 FUQ720902:FUQ720904 GEM720902:GEM720904 GOI720902:GOI720904 GYE720902:GYE720904 HIA720902:HIA720904 HRW720902:HRW720904 IBS720902:IBS720904 ILO720902:ILO720904 IVK720902:IVK720904 JFG720902:JFG720904 JPC720902:JPC720904 JYY720902:JYY720904 KIU720902:KIU720904 KSQ720902:KSQ720904 LCM720902:LCM720904 LMI720902:LMI720904 LWE720902:LWE720904 MGA720902:MGA720904 MPW720902:MPW720904 MZS720902:MZS720904 NJO720902:NJO720904 NTK720902:NTK720904 ODG720902:ODG720904 ONC720902:ONC720904 OWY720902:OWY720904 PGU720902:PGU720904 PQQ720902:PQQ720904 QAM720902:QAM720904 QKI720902:QKI720904 QUE720902:QUE720904 REA720902:REA720904 RNW720902:RNW720904 RXS720902:RXS720904 SHO720902:SHO720904 SRK720902:SRK720904 TBG720902:TBG720904 TLC720902:TLC720904 TUY720902:TUY720904 UEU720902:UEU720904 UOQ720902:UOQ720904 UYM720902:UYM720904 VII720902:VII720904 VSE720902:VSE720904 WCA720902:WCA720904 WLW720902:WLW720904 WVS720902:WVS720904 K786438:K786440 JG786438:JG786440 TC786438:TC786440 ACY786438:ACY786440 AMU786438:AMU786440 AWQ786438:AWQ786440 BGM786438:BGM786440 BQI786438:BQI786440 CAE786438:CAE786440 CKA786438:CKA786440 CTW786438:CTW786440 DDS786438:DDS786440 DNO786438:DNO786440 DXK786438:DXK786440 EHG786438:EHG786440 ERC786438:ERC786440 FAY786438:FAY786440 FKU786438:FKU786440 FUQ786438:FUQ786440 GEM786438:GEM786440 GOI786438:GOI786440 GYE786438:GYE786440 HIA786438:HIA786440 HRW786438:HRW786440 IBS786438:IBS786440 ILO786438:ILO786440 IVK786438:IVK786440 JFG786438:JFG786440 JPC786438:JPC786440 JYY786438:JYY786440 KIU786438:KIU786440 KSQ786438:KSQ786440 LCM786438:LCM786440 LMI786438:LMI786440 LWE786438:LWE786440 MGA786438:MGA786440 MPW786438:MPW786440 MZS786438:MZS786440 NJO786438:NJO786440 NTK786438:NTK786440 ODG786438:ODG786440 ONC786438:ONC786440 OWY786438:OWY786440 PGU786438:PGU786440 PQQ786438:PQQ786440 QAM786438:QAM786440 QKI786438:QKI786440 QUE786438:QUE786440 REA786438:REA786440 RNW786438:RNW786440 RXS786438:RXS786440 SHO786438:SHO786440 SRK786438:SRK786440 TBG786438:TBG786440 TLC786438:TLC786440 TUY786438:TUY786440 UEU786438:UEU786440 UOQ786438:UOQ786440 UYM786438:UYM786440 VII786438:VII786440 VSE786438:VSE786440 WCA786438:WCA786440 WLW786438:WLW786440 WVS786438:WVS786440 K851974:K851976 JG851974:JG851976 TC851974:TC851976 ACY851974:ACY851976 AMU851974:AMU851976 AWQ851974:AWQ851976 BGM851974:BGM851976 BQI851974:BQI851976 CAE851974:CAE851976 CKA851974:CKA851976 CTW851974:CTW851976 DDS851974:DDS851976 DNO851974:DNO851976 DXK851974:DXK851976 EHG851974:EHG851976 ERC851974:ERC851976 FAY851974:FAY851976 FKU851974:FKU851976 FUQ851974:FUQ851976 GEM851974:GEM851976 GOI851974:GOI851976 GYE851974:GYE851976 HIA851974:HIA851976 HRW851974:HRW851976 IBS851974:IBS851976 ILO851974:ILO851976 IVK851974:IVK851976 JFG851974:JFG851976 JPC851974:JPC851976 JYY851974:JYY851976 KIU851974:KIU851976 KSQ851974:KSQ851976 LCM851974:LCM851976 LMI851974:LMI851976 LWE851974:LWE851976 MGA851974:MGA851976 MPW851974:MPW851976 MZS851974:MZS851976 NJO851974:NJO851976 NTK851974:NTK851976 ODG851974:ODG851976 ONC851974:ONC851976 OWY851974:OWY851976 PGU851974:PGU851976 PQQ851974:PQQ851976 QAM851974:QAM851976 QKI851974:QKI851976 QUE851974:QUE851976 REA851974:REA851976 RNW851974:RNW851976 RXS851974:RXS851976 SHO851974:SHO851976 SRK851974:SRK851976 TBG851974:TBG851976 TLC851974:TLC851976 TUY851974:TUY851976 UEU851974:UEU851976 UOQ851974:UOQ851976 UYM851974:UYM851976 VII851974:VII851976 VSE851974:VSE851976 WCA851974:WCA851976 WLW851974:WLW851976 WVS851974:WVS851976 K917510:K917512 JG917510:JG917512 TC917510:TC917512 ACY917510:ACY917512 AMU917510:AMU917512 AWQ917510:AWQ917512 BGM917510:BGM917512 BQI917510:BQI917512 CAE917510:CAE917512 CKA917510:CKA917512 CTW917510:CTW917512 DDS917510:DDS917512 DNO917510:DNO917512 DXK917510:DXK917512 EHG917510:EHG917512 ERC917510:ERC917512 FAY917510:FAY917512 FKU917510:FKU917512 FUQ917510:FUQ917512 GEM917510:GEM917512 GOI917510:GOI917512 GYE917510:GYE917512 HIA917510:HIA917512 HRW917510:HRW917512 IBS917510:IBS917512 ILO917510:ILO917512 IVK917510:IVK917512 JFG917510:JFG917512 JPC917510:JPC917512 JYY917510:JYY917512 KIU917510:KIU917512 KSQ917510:KSQ917512 LCM917510:LCM917512 LMI917510:LMI917512 LWE917510:LWE917512 MGA917510:MGA917512 MPW917510:MPW917512 MZS917510:MZS917512 NJO917510:NJO917512 NTK917510:NTK917512 ODG917510:ODG917512 ONC917510:ONC917512 OWY917510:OWY917512 PGU917510:PGU917512 PQQ917510:PQQ917512 QAM917510:QAM917512 QKI917510:QKI917512 QUE917510:QUE917512 REA917510:REA917512 RNW917510:RNW917512 RXS917510:RXS917512 SHO917510:SHO917512 SRK917510:SRK917512 TBG917510:TBG917512 TLC917510:TLC917512 TUY917510:TUY917512 UEU917510:UEU917512 UOQ917510:UOQ917512 UYM917510:UYM917512 VII917510:VII917512 VSE917510:VSE917512 WCA917510:WCA917512 WLW917510:WLW917512 WVS917510:WVS917512 K983046:K983048 JG983046:JG983048 TC983046:TC983048 ACY983046:ACY983048 AMU983046:AMU983048 AWQ983046:AWQ983048 BGM983046:BGM983048 BQI983046:BQI983048 CAE983046:CAE983048 CKA983046:CKA983048 CTW983046:CTW983048 DDS983046:DDS983048 DNO983046:DNO983048 DXK983046:DXK983048 EHG983046:EHG983048 ERC983046:ERC983048 FAY983046:FAY983048 FKU983046:FKU983048 FUQ983046:FUQ983048 GEM983046:GEM983048 GOI983046:GOI983048 GYE983046:GYE983048 HIA983046:HIA983048 HRW983046:HRW983048 IBS983046:IBS983048 ILO983046:ILO983048 IVK983046:IVK983048 JFG983046:JFG983048 JPC983046:JPC983048 JYY983046:JYY983048 KIU983046:KIU983048 KSQ983046:KSQ983048 LCM983046:LCM983048 LMI983046:LMI983048 LWE983046:LWE983048 MGA983046:MGA983048 MPW983046:MPW983048 MZS983046:MZS983048 NJO983046:NJO983048 NTK983046:NTK983048 ODG983046:ODG983048 ONC983046:ONC983048 OWY983046:OWY983048 PGU983046:PGU983048 PQQ983046:PQQ983048 QAM983046:QAM983048 QKI983046:QKI983048 QUE983046:QUE983048 REA983046:REA983048 RNW983046:RNW983048 RXS983046:RXS983048 SHO983046:SHO983048 SRK983046:SRK983048 TBG983046:TBG983048 TLC983046:TLC983048 TUY983046:TUY983048 UEU983046:UEU983048 UOQ983046:UOQ983048 UYM983046:UYM983048 VII983046:VII983048 VSE983046:VSE983048 WCA983046:WCA983048 WLW983046:WLW983048 WVS983046:WVS983048">
      <formula1>$G$104:$G$106</formula1>
    </dataValidation>
    <dataValidation allowBlank="1" showInputMessage="1" showErrorMessage="1" prompt="Objetos o sujetos que propician el riesgo_x000a_Externos_x000a_PersonasDesastres Naturales_x000a_Errores en los procedimientos_x000a_Instalaciones_x000a_Materiales_x000a_Fallas en la tecnología"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dataValidations>
  <printOptions horizontalCentered="1" verticalCentered="1"/>
  <pageMargins left="0.19685039370078741" right="0.19685039370078741" top="0.98425196850393704" bottom="0.98425196850393704" header="0" footer="0"/>
  <pageSetup scale="75" orientation="landscape" verticalDpi="200" r:id="rId1"/>
  <headerFooter alignWithMargins="0"/>
  <drawing r:id="rId2"/>
  <legacyDrawing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A79"/>
  <sheetViews>
    <sheetView topLeftCell="A3" zoomScale="50" zoomScaleNormal="50" workbookViewId="0">
      <pane ySplit="2" topLeftCell="A5" activePane="bottomLeft" state="frozen"/>
      <selection activeCell="E18" sqref="E18"/>
      <selection pane="bottomLeft" activeCell="E18" sqref="E18"/>
    </sheetView>
  </sheetViews>
  <sheetFormatPr baseColWidth="10" defaultRowHeight="12.75"/>
  <cols>
    <col min="1" max="1" width="21.28515625" style="32" customWidth="1"/>
    <col min="2" max="2" width="26.85546875" style="53" customWidth="1"/>
    <col min="3" max="3" width="24.140625" style="32" customWidth="1"/>
    <col min="4" max="4" width="13.140625" style="32" customWidth="1"/>
    <col min="5" max="5" width="35.28515625" style="32" customWidth="1"/>
    <col min="6" max="6" width="14" style="32" customWidth="1"/>
    <col min="7" max="7" width="17.7109375" style="32" customWidth="1"/>
    <col min="8" max="8" width="16.85546875" style="32" customWidth="1"/>
    <col min="9" max="11" width="16.140625" style="32" customWidth="1"/>
    <col min="12" max="12" width="22.140625" style="32" customWidth="1"/>
    <col min="13" max="13" width="16.140625" style="32" customWidth="1"/>
    <col min="14" max="14" width="20.28515625" style="32" customWidth="1"/>
    <col min="15" max="15" width="2" style="32" hidden="1" customWidth="1"/>
    <col min="16" max="16" width="20.42578125" style="32" customWidth="1"/>
    <col min="17" max="17" width="18.42578125" style="32" customWidth="1"/>
    <col min="18" max="18" width="21.5703125" style="32" customWidth="1"/>
    <col min="19" max="256" width="11.42578125" style="32"/>
    <col min="257" max="257" width="21.28515625" style="32" customWidth="1"/>
    <col min="258" max="258" width="26.85546875" style="32" customWidth="1"/>
    <col min="259" max="259" width="24.140625" style="32" customWidth="1"/>
    <col min="260" max="260" width="13.140625" style="32" customWidth="1"/>
    <col min="261" max="261" width="35.28515625" style="32" customWidth="1"/>
    <col min="262" max="262" width="14" style="32" customWidth="1"/>
    <col min="263" max="263" width="17.7109375" style="32" customWidth="1"/>
    <col min="264" max="264" width="16.85546875" style="32" customWidth="1"/>
    <col min="265" max="267" width="16.140625" style="32" customWidth="1"/>
    <col min="268" max="268" width="22.140625" style="32" customWidth="1"/>
    <col min="269" max="269" width="16.140625" style="32" customWidth="1"/>
    <col min="270" max="270" width="20.28515625" style="32" customWidth="1"/>
    <col min="271" max="271" width="0" style="32" hidden="1" customWidth="1"/>
    <col min="272" max="272" width="20.42578125" style="32" customWidth="1"/>
    <col min="273" max="273" width="18.42578125" style="32" customWidth="1"/>
    <col min="274" max="274" width="21.5703125" style="32" customWidth="1"/>
    <col min="275" max="512" width="11.42578125" style="32"/>
    <col min="513" max="513" width="21.28515625" style="32" customWidth="1"/>
    <col min="514" max="514" width="26.85546875" style="32" customWidth="1"/>
    <col min="515" max="515" width="24.140625" style="32" customWidth="1"/>
    <col min="516" max="516" width="13.140625" style="32" customWidth="1"/>
    <col min="517" max="517" width="35.28515625" style="32" customWidth="1"/>
    <col min="518" max="518" width="14" style="32" customWidth="1"/>
    <col min="519" max="519" width="17.7109375" style="32" customWidth="1"/>
    <col min="520" max="520" width="16.85546875" style="32" customWidth="1"/>
    <col min="521" max="523" width="16.140625" style="32" customWidth="1"/>
    <col min="524" max="524" width="22.140625" style="32" customWidth="1"/>
    <col min="525" max="525" width="16.140625" style="32" customWidth="1"/>
    <col min="526" max="526" width="20.28515625" style="32" customWidth="1"/>
    <col min="527" max="527" width="0" style="32" hidden="1" customWidth="1"/>
    <col min="528" max="528" width="20.42578125" style="32" customWidth="1"/>
    <col min="529" max="529" width="18.42578125" style="32" customWidth="1"/>
    <col min="530" max="530" width="21.5703125" style="32" customWidth="1"/>
    <col min="531" max="768" width="11.42578125" style="32"/>
    <col min="769" max="769" width="21.28515625" style="32" customWidth="1"/>
    <col min="770" max="770" width="26.85546875" style="32" customWidth="1"/>
    <col min="771" max="771" width="24.140625" style="32" customWidth="1"/>
    <col min="772" max="772" width="13.140625" style="32" customWidth="1"/>
    <col min="773" max="773" width="35.28515625" style="32" customWidth="1"/>
    <col min="774" max="774" width="14" style="32" customWidth="1"/>
    <col min="775" max="775" width="17.7109375" style="32" customWidth="1"/>
    <col min="776" max="776" width="16.85546875" style="32" customWidth="1"/>
    <col min="777" max="779" width="16.140625" style="32" customWidth="1"/>
    <col min="780" max="780" width="22.140625" style="32" customWidth="1"/>
    <col min="781" max="781" width="16.140625" style="32" customWidth="1"/>
    <col min="782" max="782" width="20.28515625" style="32" customWidth="1"/>
    <col min="783" max="783" width="0" style="32" hidden="1" customWidth="1"/>
    <col min="784" max="784" width="20.42578125" style="32" customWidth="1"/>
    <col min="785" max="785" width="18.42578125" style="32" customWidth="1"/>
    <col min="786" max="786" width="21.5703125" style="32" customWidth="1"/>
    <col min="787" max="1024" width="11.42578125" style="32"/>
    <col min="1025" max="1025" width="21.28515625" style="32" customWidth="1"/>
    <col min="1026" max="1026" width="26.85546875" style="32" customWidth="1"/>
    <col min="1027" max="1027" width="24.140625" style="32" customWidth="1"/>
    <col min="1028" max="1028" width="13.140625" style="32" customWidth="1"/>
    <col min="1029" max="1029" width="35.28515625" style="32" customWidth="1"/>
    <col min="1030" max="1030" width="14" style="32" customWidth="1"/>
    <col min="1031" max="1031" width="17.7109375" style="32" customWidth="1"/>
    <col min="1032" max="1032" width="16.85546875" style="32" customWidth="1"/>
    <col min="1033" max="1035" width="16.140625" style="32" customWidth="1"/>
    <col min="1036" max="1036" width="22.140625" style="32" customWidth="1"/>
    <col min="1037" max="1037" width="16.140625" style="32" customWidth="1"/>
    <col min="1038" max="1038" width="20.28515625" style="32" customWidth="1"/>
    <col min="1039" max="1039" width="0" style="32" hidden="1" customWidth="1"/>
    <col min="1040" max="1040" width="20.42578125" style="32" customWidth="1"/>
    <col min="1041" max="1041" width="18.42578125" style="32" customWidth="1"/>
    <col min="1042" max="1042" width="21.5703125" style="32" customWidth="1"/>
    <col min="1043" max="1280" width="11.42578125" style="32"/>
    <col min="1281" max="1281" width="21.28515625" style="32" customWidth="1"/>
    <col min="1282" max="1282" width="26.85546875" style="32" customWidth="1"/>
    <col min="1283" max="1283" width="24.140625" style="32" customWidth="1"/>
    <col min="1284" max="1284" width="13.140625" style="32" customWidth="1"/>
    <col min="1285" max="1285" width="35.28515625" style="32" customWidth="1"/>
    <col min="1286" max="1286" width="14" style="32" customWidth="1"/>
    <col min="1287" max="1287" width="17.7109375" style="32" customWidth="1"/>
    <col min="1288" max="1288" width="16.85546875" style="32" customWidth="1"/>
    <col min="1289" max="1291" width="16.140625" style="32" customWidth="1"/>
    <col min="1292" max="1292" width="22.140625" style="32" customWidth="1"/>
    <col min="1293" max="1293" width="16.140625" style="32" customWidth="1"/>
    <col min="1294" max="1294" width="20.28515625" style="32" customWidth="1"/>
    <col min="1295" max="1295" width="0" style="32" hidden="1" customWidth="1"/>
    <col min="1296" max="1296" width="20.42578125" style="32" customWidth="1"/>
    <col min="1297" max="1297" width="18.42578125" style="32" customWidth="1"/>
    <col min="1298" max="1298" width="21.5703125" style="32" customWidth="1"/>
    <col min="1299" max="1536" width="11.42578125" style="32"/>
    <col min="1537" max="1537" width="21.28515625" style="32" customWidth="1"/>
    <col min="1538" max="1538" width="26.85546875" style="32" customWidth="1"/>
    <col min="1539" max="1539" width="24.140625" style="32" customWidth="1"/>
    <col min="1540" max="1540" width="13.140625" style="32" customWidth="1"/>
    <col min="1541" max="1541" width="35.28515625" style="32" customWidth="1"/>
    <col min="1542" max="1542" width="14" style="32" customWidth="1"/>
    <col min="1543" max="1543" width="17.7109375" style="32" customWidth="1"/>
    <col min="1544" max="1544" width="16.85546875" style="32" customWidth="1"/>
    <col min="1545" max="1547" width="16.140625" style="32" customWidth="1"/>
    <col min="1548" max="1548" width="22.140625" style="32" customWidth="1"/>
    <col min="1549" max="1549" width="16.140625" style="32" customWidth="1"/>
    <col min="1550" max="1550" width="20.28515625" style="32" customWidth="1"/>
    <col min="1551" max="1551" width="0" style="32" hidden="1" customWidth="1"/>
    <col min="1552" max="1552" width="20.42578125" style="32" customWidth="1"/>
    <col min="1553" max="1553" width="18.42578125" style="32" customWidth="1"/>
    <col min="1554" max="1554" width="21.5703125" style="32" customWidth="1"/>
    <col min="1555" max="1792" width="11.42578125" style="32"/>
    <col min="1793" max="1793" width="21.28515625" style="32" customWidth="1"/>
    <col min="1794" max="1794" width="26.85546875" style="32" customWidth="1"/>
    <col min="1795" max="1795" width="24.140625" style="32" customWidth="1"/>
    <col min="1796" max="1796" width="13.140625" style="32" customWidth="1"/>
    <col min="1797" max="1797" width="35.28515625" style="32" customWidth="1"/>
    <col min="1798" max="1798" width="14" style="32" customWidth="1"/>
    <col min="1799" max="1799" width="17.7109375" style="32" customWidth="1"/>
    <col min="1800" max="1800" width="16.85546875" style="32" customWidth="1"/>
    <col min="1801" max="1803" width="16.140625" style="32" customWidth="1"/>
    <col min="1804" max="1804" width="22.140625" style="32" customWidth="1"/>
    <col min="1805" max="1805" width="16.140625" style="32" customWidth="1"/>
    <col min="1806" max="1806" width="20.28515625" style="32" customWidth="1"/>
    <col min="1807" max="1807" width="0" style="32" hidden="1" customWidth="1"/>
    <col min="1808" max="1808" width="20.42578125" style="32" customWidth="1"/>
    <col min="1809" max="1809" width="18.42578125" style="32" customWidth="1"/>
    <col min="1810" max="1810" width="21.5703125" style="32" customWidth="1"/>
    <col min="1811" max="2048" width="11.42578125" style="32"/>
    <col min="2049" max="2049" width="21.28515625" style="32" customWidth="1"/>
    <col min="2050" max="2050" width="26.85546875" style="32" customWidth="1"/>
    <col min="2051" max="2051" width="24.140625" style="32" customWidth="1"/>
    <col min="2052" max="2052" width="13.140625" style="32" customWidth="1"/>
    <col min="2053" max="2053" width="35.28515625" style="32" customWidth="1"/>
    <col min="2054" max="2054" width="14" style="32" customWidth="1"/>
    <col min="2055" max="2055" width="17.7109375" style="32" customWidth="1"/>
    <col min="2056" max="2056" width="16.85546875" style="32" customWidth="1"/>
    <col min="2057" max="2059" width="16.140625" style="32" customWidth="1"/>
    <col min="2060" max="2060" width="22.140625" style="32" customWidth="1"/>
    <col min="2061" max="2061" width="16.140625" style="32" customWidth="1"/>
    <col min="2062" max="2062" width="20.28515625" style="32" customWidth="1"/>
    <col min="2063" max="2063" width="0" style="32" hidden="1" customWidth="1"/>
    <col min="2064" max="2064" width="20.42578125" style="32" customWidth="1"/>
    <col min="2065" max="2065" width="18.42578125" style="32" customWidth="1"/>
    <col min="2066" max="2066" width="21.5703125" style="32" customWidth="1"/>
    <col min="2067" max="2304" width="11.42578125" style="32"/>
    <col min="2305" max="2305" width="21.28515625" style="32" customWidth="1"/>
    <col min="2306" max="2306" width="26.85546875" style="32" customWidth="1"/>
    <col min="2307" max="2307" width="24.140625" style="32" customWidth="1"/>
    <col min="2308" max="2308" width="13.140625" style="32" customWidth="1"/>
    <col min="2309" max="2309" width="35.28515625" style="32" customWidth="1"/>
    <col min="2310" max="2310" width="14" style="32" customWidth="1"/>
    <col min="2311" max="2311" width="17.7109375" style="32" customWidth="1"/>
    <col min="2312" max="2312" width="16.85546875" style="32" customWidth="1"/>
    <col min="2313" max="2315" width="16.140625" style="32" customWidth="1"/>
    <col min="2316" max="2316" width="22.140625" style="32" customWidth="1"/>
    <col min="2317" max="2317" width="16.140625" style="32" customWidth="1"/>
    <col min="2318" max="2318" width="20.28515625" style="32" customWidth="1"/>
    <col min="2319" max="2319" width="0" style="32" hidden="1" customWidth="1"/>
    <col min="2320" max="2320" width="20.42578125" style="32" customWidth="1"/>
    <col min="2321" max="2321" width="18.42578125" style="32" customWidth="1"/>
    <col min="2322" max="2322" width="21.5703125" style="32" customWidth="1"/>
    <col min="2323" max="2560" width="11.42578125" style="32"/>
    <col min="2561" max="2561" width="21.28515625" style="32" customWidth="1"/>
    <col min="2562" max="2562" width="26.85546875" style="32" customWidth="1"/>
    <col min="2563" max="2563" width="24.140625" style="32" customWidth="1"/>
    <col min="2564" max="2564" width="13.140625" style="32" customWidth="1"/>
    <col min="2565" max="2565" width="35.28515625" style="32" customWidth="1"/>
    <col min="2566" max="2566" width="14" style="32" customWidth="1"/>
    <col min="2567" max="2567" width="17.7109375" style="32" customWidth="1"/>
    <col min="2568" max="2568" width="16.85546875" style="32" customWidth="1"/>
    <col min="2569" max="2571" width="16.140625" style="32" customWidth="1"/>
    <col min="2572" max="2572" width="22.140625" style="32" customWidth="1"/>
    <col min="2573" max="2573" width="16.140625" style="32" customWidth="1"/>
    <col min="2574" max="2574" width="20.28515625" style="32" customWidth="1"/>
    <col min="2575" max="2575" width="0" style="32" hidden="1" customWidth="1"/>
    <col min="2576" max="2576" width="20.42578125" style="32" customWidth="1"/>
    <col min="2577" max="2577" width="18.42578125" style="32" customWidth="1"/>
    <col min="2578" max="2578" width="21.5703125" style="32" customWidth="1"/>
    <col min="2579" max="2816" width="11.42578125" style="32"/>
    <col min="2817" max="2817" width="21.28515625" style="32" customWidth="1"/>
    <col min="2818" max="2818" width="26.85546875" style="32" customWidth="1"/>
    <col min="2819" max="2819" width="24.140625" style="32" customWidth="1"/>
    <col min="2820" max="2820" width="13.140625" style="32" customWidth="1"/>
    <col min="2821" max="2821" width="35.28515625" style="32" customWidth="1"/>
    <col min="2822" max="2822" width="14" style="32" customWidth="1"/>
    <col min="2823" max="2823" width="17.7109375" style="32" customWidth="1"/>
    <col min="2824" max="2824" width="16.85546875" style="32" customWidth="1"/>
    <col min="2825" max="2827" width="16.140625" style="32" customWidth="1"/>
    <col min="2828" max="2828" width="22.140625" style="32" customWidth="1"/>
    <col min="2829" max="2829" width="16.140625" style="32" customWidth="1"/>
    <col min="2830" max="2830" width="20.28515625" style="32" customWidth="1"/>
    <col min="2831" max="2831" width="0" style="32" hidden="1" customWidth="1"/>
    <col min="2832" max="2832" width="20.42578125" style="32" customWidth="1"/>
    <col min="2833" max="2833" width="18.42578125" style="32" customWidth="1"/>
    <col min="2834" max="2834" width="21.5703125" style="32" customWidth="1"/>
    <col min="2835" max="3072" width="11.42578125" style="32"/>
    <col min="3073" max="3073" width="21.28515625" style="32" customWidth="1"/>
    <col min="3074" max="3074" width="26.85546875" style="32" customWidth="1"/>
    <col min="3075" max="3075" width="24.140625" style="32" customWidth="1"/>
    <col min="3076" max="3076" width="13.140625" style="32" customWidth="1"/>
    <col min="3077" max="3077" width="35.28515625" style="32" customWidth="1"/>
    <col min="3078" max="3078" width="14" style="32" customWidth="1"/>
    <col min="3079" max="3079" width="17.7109375" style="32" customWidth="1"/>
    <col min="3080" max="3080" width="16.85546875" style="32" customWidth="1"/>
    <col min="3081" max="3083" width="16.140625" style="32" customWidth="1"/>
    <col min="3084" max="3084" width="22.140625" style="32" customWidth="1"/>
    <col min="3085" max="3085" width="16.140625" style="32" customWidth="1"/>
    <col min="3086" max="3086" width="20.28515625" style="32" customWidth="1"/>
    <col min="3087" max="3087" width="0" style="32" hidden="1" customWidth="1"/>
    <col min="3088" max="3088" width="20.42578125" style="32" customWidth="1"/>
    <col min="3089" max="3089" width="18.42578125" style="32" customWidth="1"/>
    <col min="3090" max="3090" width="21.5703125" style="32" customWidth="1"/>
    <col min="3091" max="3328" width="11.42578125" style="32"/>
    <col min="3329" max="3329" width="21.28515625" style="32" customWidth="1"/>
    <col min="3330" max="3330" width="26.85546875" style="32" customWidth="1"/>
    <col min="3331" max="3331" width="24.140625" style="32" customWidth="1"/>
    <col min="3332" max="3332" width="13.140625" style="32" customWidth="1"/>
    <col min="3333" max="3333" width="35.28515625" style="32" customWidth="1"/>
    <col min="3334" max="3334" width="14" style="32" customWidth="1"/>
    <col min="3335" max="3335" width="17.7109375" style="32" customWidth="1"/>
    <col min="3336" max="3336" width="16.85546875" style="32" customWidth="1"/>
    <col min="3337" max="3339" width="16.140625" style="32" customWidth="1"/>
    <col min="3340" max="3340" width="22.140625" style="32" customWidth="1"/>
    <col min="3341" max="3341" width="16.140625" style="32" customWidth="1"/>
    <col min="3342" max="3342" width="20.28515625" style="32" customWidth="1"/>
    <col min="3343" max="3343" width="0" style="32" hidden="1" customWidth="1"/>
    <col min="3344" max="3344" width="20.42578125" style="32" customWidth="1"/>
    <col min="3345" max="3345" width="18.42578125" style="32" customWidth="1"/>
    <col min="3346" max="3346" width="21.5703125" style="32" customWidth="1"/>
    <col min="3347" max="3584" width="11.42578125" style="32"/>
    <col min="3585" max="3585" width="21.28515625" style="32" customWidth="1"/>
    <col min="3586" max="3586" width="26.85546875" style="32" customWidth="1"/>
    <col min="3587" max="3587" width="24.140625" style="32" customWidth="1"/>
    <col min="3588" max="3588" width="13.140625" style="32" customWidth="1"/>
    <col min="3589" max="3589" width="35.28515625" style="32" customWidth="1"/>
    <col min="3590" max="3590" width="14" style="32" customWidth="1"/>
    <col min="3591" max="3591" width="17.7109375" style="32" customWidth="1"/>
    <col min="3592" max="3592" width="16.85546875" style="32" customWidth="1"/>
    <col min="3593" max="3595" width="16.140625" style="32" customWidth="1"/>
    <col min="3596" max="3596" width="22.140625" style="32" customWidth="1"/>
    <col min="3597" max="3597" width="16.140625" style="32" customWidth="1"/>
    <col min="3598" max="3598" width="20.28515625" style="32" customWidth="1"/>
    <col min="3599" max="3599" width="0" style="32" hidden="1" customWidth="1"/>
    <col min="3600" max="3600" width="20.42578125" style="32" customWidth="1"/>
    <col min="3601" max="3601" width="18.42578125" style="32" customWidth="1"/>
    <col min="3602" max="3602" width="21.5703125" style="32" customWidth="1"/>
    <col min="3603" max="3840" width="11.42578125" style="32"/>
    <col min="3841" max="3841" width="21.28515625" style="32" customWidth="1"/>
    <col min="3842" max="3842" width="26.85546875" style="32" customWidth="1"/>
    <col min="3843" max="3843" width="24.140625" style="32" customWidth="1"/>
    <col min="3844" max="3844" width="13.140625" style="32" customWidth="1"/>
    <col min="3845" max="3845" width="35.28515625" style="32" customWidth="1"/>
    <col min="3846" max="3846" width="14" style="32" customWidth="1"/>
    <col min="3847" max="3847" width="17.7109375" style="32" customWidth="1"/>
    <col min="3848" max="3848" width="16.85546875" style="32" customWidth="1"/>
    <col min="3849" max="3851" width="16.140625" style="32" customWidth="1"/>
    <col min="3852" max="3852" width="22.140625" style="32" customWidth="1"/>
    <col min="3853" max="3853" width="16.140625" style="32" customWidth="1"/>
    <col min="3854" max="3854" width="20.28515625" style="32" customWidth="1"/>
    <col min="3855" max="3855" width="0" style="32" hidden="1" customWidth="1"/>
    <col min="3856" max="3856" width="20.42578125" style="32" customWidth="1"/>
    <col min="3857" max="3857" width="18.42578125" style="32" customWidth="1"/>
    <col min="3858" max="3858" width="21.5703125" style="32" customWidth="1"/>
    <col min="3859" max="4096" width="11.42578125" style="32"/>
    <col min="4097" max="4097" width="21.28515625" style="32" customWidth="1"/>
    <col min="4098" max="4098" width="26.85546875" style="32" customWidth="1"/>
    <col min="4099" max="4099" width="24.140625" style="32" customWidth="1"/>
    <col min="4100" max="4100" width="13.140625" style="32" customWidth="1"/>
    <col min="4101" max="4101" width="35.28515625" style="32" customWidth="1"/>
    <col min="4102" max="4102" width="14" style="32" customWidth="1"/>
    <col min="4103" max="4103" width="17.7109375" style="32" customWidth="1"/>
    <col min="4104" max="4104" width="16.85546875" style="32" customWidth="1"/>
    <col min="4105" max="4107" width="16.140625" style="32" customWidth="1"/>
    <col min="4108" max="4108" width="22.140625" style="32" customWidth="1"/>
    <col min="4109" max="4109" width="16.140625" style="32" customWidth="1"/>
    <col min="4110" max="4110" width="20.28515625" style="32" customWidth="1"/>
    <col min="4111" max="4111" width="0" style="32" hidden="1" customWidth="1"/>
    <col min="4112" max="4112" width="20.42578125" style="32" customWidth="1"/>
    <col min="4113" max="4113" width="18.42578125" style="32" customWidth="1"/>
    <col min="4114" max="4114" width="21.5703125" style="32" customWidth="1"/>
    <col min="4115" max="4352" width="11.42578125" style="32"/>
    <col min="4353" max="4353" width="21.28515625" style="32" customWidth="1"/>
    <col min="4354" max="4354" width="26.85546875" style="32" customWidth="1"/>
    <col min="4355" max="4355" width="24.140625" style="32" customWidth="1"/>
    <col min="4356" max="4356" width="13.140625" style="32" customWidth="1"/>
    <col min="4357" max="4357" width="35.28515625" style="32" customWidth="1"/>
    <col min="4358" max="4358" width="14" style="32" customWidth="1"/>
    <col min="4359" max="4359" width="17.7109375" style="32" customWidth="1"/>
    <col min="4360" max="4360" width="16.85546875" style="32" customWidth="1"/>
    <col min="4361" max="4363" width="16.140625" style="32" customWidth="1"/>
    <col min="4364" max="4364" width="22.140625" style="32" customWidth="1"/>
    <col min="4365" max="4365" width="16.140625" style="32" customWidth="1"/>
    <col min="4366" max="4366" width="20.28515625" style="32" customWidth="1"/>
    <col min="4367" max="4367" width="0" style="32" hidden="1" customWidth="1"/>
    <col min="4368" max="4368" width="20.42578125" style="32" customWidth="1"/>
    <col min="4369" max="4369" width="18.42578125" style="32" customWidth="1"/>
    <col min="4370" max="4370" width="21.5703125" style="32" customWidth="1"/>
    <col min="4371" max="4608" width="11.42578125" style="32"/>
    <col min="4609" max="4609" width="21.28515625" style="32" customWidth="1"/>
    <col min="4610" max="4610" width="26.85546875" style="32" customWidth="1"/>
    <col min="4611" max="4611" width="24.140625" style="32" customWidth="1"/>
    <col min="4612" max="4612" width="13.140625" style="32" customWidth="1"/>
    <col min="4613" max="4613" width="35.28515625" style="32" customWidth="1"/>
    <col min="4614" max="4614" width="14" style="32" customWidth="1"/>
    <col min="4615" max="4615" width="17.7109375" style="32" customWidth="1"/>
    <col min="4616" max="4616" width="16.85546875" style="32" customWidth="1"/>
    <col min="4617" max="4619" width="16.140625" style="32" customWidth="1"/>
    <col min="4620" max="4620" width="22.140625" style="32" customWidth="1"/>
    <col min="4621" max="4621" width="16.140625" style="32" customWidth="1"/>
    <col min="4622" max="4622" width="20.28515625" style="32" customWidth="1"/>
    <col min="4623" max="4623" width="0" style="32" hidden="1" customWidth="1"/>
    <col min="4624" max="4624" width="20.42578125" style="32" customWidth="1"/>
    <col min="4625" max="4625" width="18.42578125" style="32" customWidth="1"/>
    <col min="4626" max="4626" width="21.5703125" style="32" customWidth="1"/>
    <col min="4627" max="4864" width="11.42578125" style="32"/>
    <col min="4865" max="4865" width="21.28515625" style="32" customWidth="1"/>
    <col min="4866" max="4866" width="26.85546875" style="32" customWidth="1"/>
    <col min="4867" max="4867" width="24.140625" style="32" customWidth="1"/>
    <col min="4868" max="4868" width="13.140625" style="32" customWidth="1"/>
    <col min="4869" max="4869" width="35.28515625" style="32" customWidth="1"/>
    <col min="4870" max="4870" width="14" style="32" customWidth="1"/>
    <col min="4871" max="4871" width="17.7109375" style="32" customWidth="1"/>
    <col min="4872" max="4872" width="16.85546875" style="32" customWidth="1"/>
    <col min="4873" max="4875" width="16.140625" style="32" customWidth="1"/>
    <col min="4876" max="4876" width="22.140625" style="32" customWidth="1"/>
    <col min="4877" max="4877" width="16.140625" style="32" customWidth="1"/>
    <col min="4878" max="4878" width="20.28515625" style="32" customWidth="1"/>
    <col min="4879" max="4879" width="0" style="32" hidden="1" customWidth="1"/>
    <col min="4880" max="4880" width="20.42578125" style="32" customWidth="1"/>
    <col min="4881" max="4881" width="18.42578125" style="32" customWidth="1"/>
    <col min="4882" max="4882" width="21.5703125" style="32" customWidth="1"/>
    <col min="4883" max="5120" width="11.42578125" style="32"/>
    <col min="5121" max="5121" width="21.28515625" style="32" customWidth="1"/>
    <col min="5122" max="5122" width="26.85546875" style="32" customWidth="1"/>
    <col min="5123" max="5123" width="24.140625" style="32" customWidth="1"/>
    <col min="5124" max="5124" width="13.140625" style="32" customWidth="1"/>
    <col min="5125" max="5125" width="35.28515625" style="32" customWidth="1"/>
    <col min="5126" max="5126" width="14" style="32" customWidth="1"/>
    <col min="5127" max="5127" width="17.7109375" style="32" customWidth="1"/>
    <col min="5128" max="5128" width="16.85546875" style="32" customWidth="1"/>
    <col min="5129" max="5131" width="16.140625" style="32" customWidth="1"/>
    <col min="5132" max="5132" width="22.140625" style="32" customWidth="1"/>
    <col min="5133" max="5133" width="16.140625" style="32" customWidth="1"/>
    <col min="5134" max="5134" width="20.28515625" style="32" customWidth="1"/>
    <col min="5135" max="5135" width="0" style="32" hidden="1" customWidth="1"/>
    <col min="5136" max="5136" width="20.42578125" style="32" customWidth="1"/>
    <col min="5137" max="5137" width="18.42578125" style="32" customWidth="1"/>
    <col min="5138" max="5138" width="21.5703125" style="32" customWidth="1"/>
    <col min="5139" max="5376" width="11.42578125" style="32"/>
    <col min="5377" max="5377" width="21.28515625" style="32" customWidth="1"/>
    <col min="5378" max="5378" width="26.85546875" style="32" customWidth="1"/>
    <col min="5379" max="5379" width="24.140625" style="32" customWidth="1"/>
    <col min="5380" max="5380" width="13.140625" style="32" customWidth="1"/>
    <col min="5381" max="5381" width="35.28515625" style="32" customWidth="1"/>
    <col min="5382" max="5382" width="14" style="32" customWidth="1"/>
    <col min="5383" max="5383" width="17.7109375" style="32" customWidth="1"/>
    <col min="5384" max="5384" width="16.85546875" style="32" customWidth="1"/>
    <col min="5385" max="5387" width="16.140625" style="32" customWidth="1"/>
    <col min="5388" max="5388" width="22.140625" style="32" customWidth="1"/>
    <col min="5389" max="5389" width="16.140625" style="32" customWidth="1"/>
    <col min="5390" max="5390" width="20.28515625" style="32" customWidth="1"/>
    <col min="5391" max="5391" width="0" style="32" hidden="1" customWidth="1"/>
    <col min="5392" max="5392" width="20.42578125" style="32" customWidth="1"/>
    <col min="5393" max="5393" width="18.42578125" style="32" customWidth="1"/>
    <col min="5394" max="5394" width="21.5703125" style="32" customWidth="1"/>
    <col min="5395" max="5632" width="11.42578125" style="32"/>
    <col min="5633" max="5633" width="21.28515625" style="32" customWidth="1"/>
    <col min="5634" max="5634" width="26.85546875" style="32" customWidth="1"/>
    <col min="5635" max="5635" width="24.140625" style="32" customWidth="1"/>
    <col min="5636" max="5636" width="13.140625" style="32" customWidth="1"/>
    <col min="5637" max="5637" width="35.28515625" style="32" customWidth="1"/>
    <col min="5638" max="5638" width="14" style="32" customWidth="1"/>
    <col min="5639" max="5639" width="17.7109375" style="32" customWidth="1"/>
    <col min="5640" max="5640" width="16.85546875" style="32" customWidth="1"/>
    <col min="5641" max="5643" width="16.140625" style="32" customWidth="1"/>
    <col min="5644" max="5644" width="22.140625" style="32" customWidth="1"/>
    <col min="5645" max="5645" width="16.140625" style="32" customWidth="1"/>
    <col min="5646" max="5646" width="20.28515625" style="32" customWidth="1"/>
    <col min="5647" max="5647" width="0" style="32" hidden="1" customWidth="1"/>
    <col min="5648" max="5648" width="20.42578125" style="32" customWidth="1"/>
    <col min="5649" max="5649" width="18.42578125" style="32" customWidth="1"/>
    <col min="5650" max="5650" width="21.5703125" style="32" customWidth="1"/>
    <col min="5651" max="5888" width="11.42578125" style="32"/>
    <col min="5889" max="5889" width="21.28515625" style="32" customWidth="1"/>
    <col min="5890" max="5890" width="26.85546875" style="32" customWidth="1"/>
    <col min="5891" max="5891" width="24.140625" style="32" customWidth="1"/>
    <col min="5892" max="5892" width="13.140625" style="32" customWidth="1"/>
    <col min="5893" max="5893" width="35.28515625" style="32" customWidth="1"/>
    <col min="5894" max="5894" width="14" style="32" customWidth="1"/>
    <col min="5895" max="5895" width="17.7109375" style="32" customWidth="1"/>
    <col min="5896" max="5896" width="16.85546875" style="32" customWidth="1"/>
    <col min="5897" max="5899" width="16.140625" style="32" customWidth="1"/>
    <col min="5900" max="5900" width="22.140625" style="32" customWidth="1"/>
    <col min="5901" max="5901" width="16.140625" style="32" customWidth="1"/>
    <col min="5902" max="5902" width="20.28515625" style="32" customWidth="1"/>
    <col min="5903" max="5903" width="0" style="32" hidden="1" customWidth="1"/>
    <col min="5904" max="5904" width="20.42578125" style="32" customWidth="1"/>
    <col min="5905" max="5905" width="18.42578125" style="32" customWidth="1"/>
    <col min="5906" max="5906" width="21.5703125" style="32" customWidth="1"/>
    <col min="5907" max="6144" width="11.42578125" style="32"/>
    <col min="6145" max="6145" width="21.28515625" style="32" customWidth="1"/>
    <col min="6146" max="6146" width="26.85546875" style="32" customWidth="1"/>
    <col min="6147" max="6147" width="24.140625" style="32" customWidth="1"/>
    <col min="6148" max="6148" width="13.140625" style="32" customWidth="1"/>
    <col min="6149" max="6149" width="35.28515625" style="32" customWidth="1"/>
    <col min="6150" max="6150" width="14" style="32" customWidth="1"/>
    <col min="6151" max="6151" width="17.7109375" style="32" customWidth="1"/>
    <col min="6152" max="6152" width="16.85546875" style="32" customWidth="1"/>
    <col min="6153" max="6155" width="16.140625" style="32" customWidth="1"/>
    <col min="6156" max="6156" width="22.140625" style="32" customWidth="1"/>
    <col min="6157" max="6157" width="16.140625" style="32" customWidth="1"/>
    <col min="6158" max="6158" width="20.28515625" style="32" customWidth="1"/>
    <col min="6159" max="6159" width="0" style="32" hidden="1" customWidth="1"/>
    <col min="6160" max="6160" width="20.42578125" style="32" customWidth="1"/>
    <col min="6161" max="6161" width="18.42578125" style="32" customWidth="1"/>
    <col min="6162" max="6162" width="21.5703125" style="32" customWidth="1"/>
    <col min="6163" max="6400" width="11.42578125" style="32"/>
    <col min="6401" max="6401" width="21.28515625" style="32" customWidth="1"/>
    <col min="6402" max="6402" width="26.85546875" style="32" customWidth="1"/>
    <col min="6403" max="6403" width="24.140625" style="32" customWidth="1"/>
    <col min="6404" max="6404" width="13.140625" style="32" customWidth="1"/>
    <col min="6405" max="6405" width="35.28515625" style="32" customWidth="1"/>
    <col min="6406" max="6406" width="14" style="32" customWidth="1"/>
    <col min="6407" max="6407" width="17.7109375" style="32" customWidth="1"/>
    <col min="6408" max="6408" width="16.85546875" style="32" customWidth="1"/>
    <col min="6409" max="6411" width="16.140625" style="32" customWidth="1"/>
    <col min="6412" max="6412" width="22.140625" style="32" customWidth="1"/>
    <col min="6413" max="6413" width="16.140625" style="32" customWidth="1"/>
    <col min="6414" max="6414" width="20.28515625" style="32" customWidth="1"/>
    <col min="6415" max="6415" width="0" style="32" hidden="1" customWidth="1"/>
    <col min="6416" max="6416" width="20.42578125" style="32" customWidth="1"/>
    <col min="6417" max="6417" width="18.42578125" style="32" customWidth="1"/>
    <col min="6418" max="6418" width="21.5703125" style="32" customWidth="1"/>
    <col min="6419" max="6656" width="11.42578125" style="32"/>
    <col min="6657" max="6657" width="21.28515625" style="32" customWidth="1"/>
    <col min="6658" max="6658" width="26.85546875" style="32" customWidth="1"/>
    <col min="6659" max="6659" width="24.140625" style="32" customWidth="1"/>
    <col min="6660" max="6660" width="13.140625" style="32" customWidth="1"/>
    <col min="6661" max="6661" width="35.28515625" style="32" customWidth="1"/>
    <col min="6662" max="6662" width="14" style="32" customWidth="1"/>
    <col min="6663" max="6663" width="17.7109375" style="32" customWidth="1"/>
    <col min="6664" max="6664" width="16.85546875" style="32" customWidth="1"/>
    <col min="6665" max="6667" width="16.140625" style="32" customWidth="1"/>
    <col min="6668" max="6668" width="22.140625" style="32" customWidth="1"/>
    <col min="6669" max="6669" width="16.140625" style="32" customWidth="1"/>
    <col min="6670" max="6670" width="20.28515625" style="32" customWidth="1"/>
    <col min="6671" max="6671" width="0" style="32" hidden="1" customWidth="1"/>
    <col min="6672" max="6672" width="20.42578125" style="32" customWidth="1"/>
    <col min="6673" max="6673" width="18.42578125" style="32" customWidth="1"/>
    <col min="6674" max="6674" width="21.5703125" style="32" customWidth="1"/>
    <col min="6675" max="6912" width="11.42578125" style="32"/>
    <col min="6913" max="6913" width="21.28515625" style="32" customWidth="1"/>
    <col min="6914" max="6914" width="26.85546875" style="32" customWidth="1"/>
    <col min="6915" max="6915" width="24.140625" style="32" customWidth="1"/>
    <col min="6916" max="6916" width="13.140625" style="32" customWidth="1"/>
    <col min="6917" max="6917" width="35.28515625" style="32" customWidth="1"/>
    <col min="6918" max="6918" width="14" style="32" customWidth="1"/>
    <col min="6919" max="6919" width="17.7109375" style="32" customWidth="1"/>
    <col min="6920" max="6920" width="16.85546875" style="32" customWidth="1"/>
    <col min="6921" max="6923" width="16.140625" style="32" customWidth="1"/>
    <col min="6924" max="6924" width="22.140625" style="32" customWidth="1"/>
    <col min="6925" max="6925" width="16.140625" style="32" customWidth="1"/>
    <col min="6926" max="6926" width="20.28515625" style="32" customWidth="1"/>
    <col min="6927" max="6927" width="0" style="32" hidden="1" customWidth="1"/>
    <col min="6928" max="6928" width="20.42578125" style="32" customWidth="1"/>
    <col min="6929" max="6929" width="18.42578125" style="32" customWidth="1"/>
    <col min="6930" max="6930" width="21.5703125" style="32" customWidth="1"/>
    <col min="6931" max="7168" width="11.42578125" style="32"/>
    <col min="7169" max="7169" width="21.28515625" style="32" customWidth="1"/>
    <col min="7170" max="7170" width="26.85546875" style="32" customWidth="1"/>
    <col min="7171" max="7171" width="24.140625" style="32" customWidth="1"/>
    <col min="7172" max="7172" width="13.140625" style="32" customWidth="1"/>
    <col min="7173" max="7173" width="35.28515625" style="32" customWidth="1"/>
    <col min="7174" max="7174" width="14" style="32" customWidth="1"/>
    <col min="7175" max="7175" width="17.7109375" style="32" customWidth="1"/>
    <col min="7176" max="7176" width="16.85546875" style="32" customWidth="1"/>
    <col min="7177" max="7179" width="16.140625" style="32" customWidth="1"/>
    <col min="7180" max="7180" width="22.140625" style="32" customWidth="1"/>
    <col min="7181" max="7181" width="16.140625" style="32" customWidth="1"/>
    <col min="7182" max="7182" width="20.28515625" style="32" customWidth="1"/>
    <col min="7183" max="7183" width="0" style="32" hidden="1" customWidth="1"/>
    <col min="7184" max="7184" width="20.42578125" style="32" customWidth="1"/>
    <col min="7185" max="7185" width="18.42578125" style="32" customWidth="1"/>
    <col min="7186" max="7186" width="21.5703125" style="32" customWidth="1"/>
    <col min="7187" max="7424" width="11.42578125" style="32"/>
    <col min="7425" max="7425" width="21.28515625" style="32" customWidth="1"/>
    <col min="7426" max="7426" width="26.85546875" style="32" customWidth="1"/>
    <col min="7427" max="7427" width="24.140625" style="32" customWidth="1"/>
    <col min="7428" max="7428" width="13.140625" style="32" customWidth="1"/>
    <col min="7429" max="7429" width="35.28515625" style="32" customWidth="1"/>
    <col min="7430" max="7430" width="14" style="32" customWidth="1"/>
    <col min="7431" max="7431" width="17.7109375" style="32" customWidth="1"/>
    <col min="7432" max="7432" width="16.85546875" style="32" customWidth="1"/>
    <col min="7433" max="7435" width="16.140625" style="32" customWidth="1"/>
    <col min="7436" max="7436" width="22.140625" style="32" customWidth="1"/>
    <col min="7437" max="7437" width="16.140625" style="32" customWidth="1"/>
    <col min="7438" max="7438" width="20.28515625" style="32" customWidth="1"/>
    <col min="7439" max="7439" width="0" style="32" hidden="1" customWidth="1"/>
    <col min="7440" max="7440" width="20.42578125" style="32" customWidth="1"/>
    <col min="7441" max="7441" width="18.42578125" style="32" customWidth="1"/>
    <col min="7442" max="7442" width="21.5703125" style="32" customWidth="1"/>
    <col min="7443" max="7680" width="11.42578125" style="32"/>
    <col min="7681" max="7681" width="21.28515625" style="32" customWidth="1"/>
    <col min="7682" max="7682" width="26.85546875" style="32" customWidth="1"/>
    <col min="7683" max="7683" width="24.140625" style="32" customWidth="1"/>
    <col min="7684" max="7684" width="13.140625" style="32" customWidth="1"/>
    <col min="7685" max="7685" width="35.28515625" style="32" customWidth="1"/>
    <col min="7686" max="7686" width="14" style="32" customWidth="1"/>
    <col min="7687" max="7687" width="17.7109375" style="32" customWidth="1"/>
    <col min="7688" max="7688" width="16.85546875" style="32" customWidth="1"/>
    <col min="7689" max="7691" width="16.140625" style="32" customWidth="1"/>
    <col min="7692" max="7692" width="22.140625" style="32" customWidth="1"/>
    <col min="7693" max="7693" width="16.140625" style="32" customWidth="1"/>
    <col min="7694" max="7694" width="20.28515625" style="32" customWidth="1"/>
    <col min="7695" max="7695" width="0" style="32" hidden="1" customWidth="1"/>
    <col min="7696" max="7696" width="20.42578125" style="32" customWidth="1"/>
    <col min="7697" max="7697" width="18.42578125" style="32" customWidth="1"/>
    <col min="7698" max="7698" width="21.5703125" style="32" customWidth="1"/>
    <col min="7699" max="7936" width="11.42578125" style="32"/>
    <col min="7937" max="7937" width="21.28515625" style="32" customWidth="1"/>
    <col min="7938" max="7938" width="26.85546875" style="32" customWidth="1"/>
    <col min="7939" max="7939" width="24.140625" style="32" customWidth="1"/>
    <col min="7940" max="7940" width="13.140625" style="32" customWidth="1"/>
    <col min="7941" max="7941" width="35.28515625" style="32" customWidth="1"/>
    <col min="7942" max="7942" width="14" style="32" customWidth="1"/>
    <col min="7943" max="7943" width="17.7109375" style="32" customWidth="1"/>
    <col min="7944" max="7944" width="16.85546875" style="32" customWidth="1"/>
    <col min="7945" max="7947" width="16.140625" style="32" customWidth="1"/>
    <col min="7948" max="7948" width="22.140625" style="32" customWidth="1"/>
    <col min="7949" max="7949" width="16.140625" style="32" customWidth="1"/>
    <col min="7950" max="7950" width="20.28515625" style="32" customWidth="1"/>
    <col min="7951" max="7951" width="0" style="32" hidden="1" customWidth="1"/>
    <col min="7952" max="7952" width="20.42578125" style="32" customWidth="1"/>
    <col min="7953" max="7953" width="18.42578125" style="32" customWidth="1"/>
    <col min="7954" max="7954" width="21.5703125" style="32" customWidth="1"/>
    <col min="7955" max="8192" width="11.42578125" style="32"/>
    <col min="8193" max="8193" width="21.28515625" style="32" customWidth="1"/>
    <col min="8194" max="8194" width="26.85546875" style="32" customWidth="1"/>
    <col min="8195" max="8195" width="24.140625" style="32" customWidth="1"/>
    <col min="8196" max="8196" width="13.140625" style="32" customWidth="1"/>
    <col min="8197" max="8197" width="35.28515625" style="32" customWidth="1"/>
    <col min="8198" max="8198" width="14" style="32" customWidth="1"/>
    <col min="8199" max="8199" width="17.7109375" style="32" customWidth="1"/>
    <col min="8200" max="8200" width="16.85546875" style="32" customWidth="1"/>
    <col min="8201" max="8203" width="16.140625" style="32" customWidth="1"/>
    <col min="8204" max="8204" width="22.140625" style="32" customWidth="1"/>
    <col min="8205" max="8205" width="16.140625" style="32" customWidth="1"/>
    <col min="8206" max="8206" width="20.28515625" style="32" customWidth="1"/>
    <col min="8207" max="8207" width="0" style="32" hidden="1" customWidth="1"/>
    <col min="8208" max="8208" width="20.42578125" style="32" customWidth="1"/>
    <col min="8209" max="8209" width="18.42578125" style="32" customWidth="1"/>
    <col min="8210" max="8210" width="21.5703125" style="32" customWidth="1"/>
    <col min="8211" max="8448" width="11.42578125" style="32"/>
    <col min="8449" max="8449" width="21.28515625" style="32" customWidth="1"/>
    <col min="8450" max="8450" width="26.85546875" style="32" customWidth="1"/>
    <col min="8451" max="8451" width="24.140625" style="32" customWidth="1"/>
    <col min="8452" max="8452" width="13.140625" style="32" customWidth="1"/>
    <col min="8453" max="8453" width="35.28515625" style="32" customWidth="1"/>
    <col min="8454" max="8454" width="14" style="32" customWidth="1"/>
    <col min="8455" max="8455" width="17.7109375" style="32" customWidth="1"/>
    <col min="8456" max="8456" width="16.85546875" style="32" customWidth="1"/>
    <col min="8457" max="8459" width="16.140625" style="32" customWidth="1"/>
    <col min="8460" max="8460" width="22.140625" style="32" customWidth="1"/>
    <col min="8461" max="8461" width="16.140625" style="32" customWidth="1"/>
    <col min="8462" max="8462" width="20.28515625" style="32" customWidth="1"/>
    <col min="8463" max="8463" width="0" style="32" hidden="1" customWidth="1"/>
    <col min="8464" max="8464" width="20.42578125" style="32" customWidth="1"/>
    <col min="8465" max="8465" width="18.42578125" style="32" customWidth="1"/>
    <col min="8466" max="8466" width="21.5703125" style="32" customWidth="1"/>
    <col min="8467" max="8704" width="11.42578125" style="32"/>
    <col min="8705" max="8705" width="21.28515625" style="32" customWidth="1"/>
    <col min="8706" max="8706" width="26.85546875" style="32" customWidth="1"/>
    <col min="8707" max="8707" width="24.140625" style="32" customWidth="1"/>
    <col min="8708" max="8708" width="13.140625" style="32" customWidth="1"/>
    <col min="8709" max="8709" width="35.28515625" style="32" customWidth="1"/>
    <col min="8710" max="8710" width="14" style="32" customWidth="1"/>
    <col min="8711" max="8711" width="17.7109375" style="32" customWidth="1"/>
    <col min="8712" max="8712" width="16.85546875" style="32" customWidth="1"/>
    <col min="8713" max="8715" width="16.140625" style="32" customWidth="1"/>
    <col min="8716" max="8716" width="22.140625" style="32" customWidth="1"/>
    <col min="8717" max="8717" width="16.140625" style="32" customWidth="1"/>
    <col min="8718" max="8718" width="20.28515625" style="32" customWidth="1"/>
    <col min="8719" max="8719" width="0" style="32" hidden="1" customWidth="1"/>
    <col min="8720" max="8720" width="20.42578125" style="32" customWidth="1"/>
    <col min="8721" max="8721" width="18.42578125" style="32" customWidth="1"/>
    <col min="8722" max="8722" width="21.5703125" style="32" customWidth="1"/>
    <col min="8723" max="8960" width="11.42578125" style="32"/>
    <col min="8961" max="8961" width="21.28515625" style="32" customWidth="1"/>
    <col min="8962" max="8962" width="26.85546875" style="32" customWidth="1"/>
    <col min="8963" max="8963" width="24.140625" style="32" customWidth="1"/>
    <col min="8964" max="8964" width="13.140625" style="32" customWidth="1"/>
    <col min="8965" max="8965" width="35.28515625" style="32" customWidth="1"/>
    <col min="8966" max="8966" width="14" style="32" customWidth="1"/>
    <col min="8967" max="8967" width="17.7109375" style="32" customWidth="1"/>
    <col min="8968" max="8968" width="16.85546875" style="32" customWidth="1"/>
    <col min="8969" max="8971" width="16.140625" style="32" customWidth="1"/>
    <col min="8972" max="8972" width="22.140625" style="32" customWidth="1"/>
    <col min="8973" max="8973" width="16.140625" style="32" customWidth="1"/>
    <col min="8974" max="8974" width="20.28515625" style="32" customWidth="1"/>
    <col min="8975" max="8975" width="0" style="32" hidden="1" customWidth="1"/>
    <col min="8976" max="8976" width="20.42578125" style="32" customWidth="1"/>
    <col min="8977" max="8977" width="18.42578125" style="32" customWidth="1"/>
    <col min="8978" max="8978" width="21.5703125" style="32" customWidth="1"/>
    <col min="8979" max="9216" width="11.42578125" style="32"/>
    <col min="9217" max="9217" width="21.28515625" style="32" customWidth="1"/>
    <col min="9218" max="9218" width="26.85546875" style="32" customWidth="1"/>
    <col min="9219" max="9219" width="24.140625" style="32" customWidth="1"/>
    <col min="9220" max="9220" width="13.140625" style="32" customWidth="1"/>
    <col min="9221" max="9221" width="35.28515625" style="32" customWidth="1"/>
    <col min="9222" max="9222" width="14" style="32" customWidth="1"/>
    <col min="9223" max="9223" width="17.7109375" style="32" customWidth="1"/>
    <col min="9224" max="9224" width="16.85546875" style="32" customWidth="1"/>
    <col min="9225" max="9227" width="16.140625" style="32" customWidth="1"/>
    <col min="9228" max="9228" width="22.140625" style="32" customWidth="1"/>
    <col min="9229" max="9229" width="16.140625" style="32" customWidth="1"/>
    <col min="9230" max="9230" width="20.28515625" style="32" customWidth="1"/>
    <col min="9231" max="9231" width="0" style="32" hidden="1" customWidth="1"/>
    <col min="9232" max="9232" width="20.42578125" style="32" customWidth="1"/>
    <col min="9233" max="9233" width="18.42578125" style="32" customWidth="1"/>
    <col min="9234" max="9234" width="21.5703125" style="32" customWidth="1"/>
    <col min="9235" max="9472" width="11.42578125" style="32"/>
    <col min="9473" max="9473" width="21.28515625" style="32" customWidth="1"/>
    <col min="9474" max="9474" width="26.85546875" style="32" customWidth="1"/>
    <col min="9475" max="9475" width="24.140625" style="32" customWidth="1"/>
    <col min="9476" max="9476" width="13.140625" style="32" customWidth="1"/>
    <col min="9477" max="9477" width="35.28515625" style="32" customWidth="1"/>
    <col min="9478" max="9478" width="14" style="32" customWidth="1"/>
    <col min="9479" max="9479" width="17.7109375" style="32" customWidth="1"/>
    <col min="9480" max="9480" width="16.85546875" style="32" customWidth="1"/>
    <col min="9481" max="9483" width="16.140625" style="32" customWidth="1"/>
    <col min="9484" max="9484" width="22.140625" style="32" customWidth="1"/>
    <col min="9485" max="9485" width="16.140625" style="32" customWidth="1"/>
    <col min="9486" max="9486" width="20.28515625" style="32" customWidth="1"/>
    <col min="9487" max="9487" width="0" style="32" hidden="1" customWidth="1"/>
    <col min="9488" max="9488" width="20.42578125" style="32" customWidth="1"/>
    <col min="9489" max="9489" width="18.42578125" style="32" customWidth="1"/>
    <col min="9490" max="9490" width="21.5703125" style="32" customWidth="1"/>
    <col min="9491" max="9728" width="11.42578125" style="32"/>
    <col min="9729" max="9729" width="21.28515625" style="32" customWidth="1"/>
    <col min="9730" max="9730" width="26.85546875" style="32" customWidth="1"/>
    <col min="9731" max="9731" width="24.140625" style="32" customWidth="1"/>
    <col min="9732" max="9732" width="13.140625" style="32" customWidth="1"/>
    <col min="9733" max="9733" width="35.28515625" style="32" customWidth="1"/>
    <col min="9734" max="9734" width="14" style="32" customWidth="1"/>
    <col min="9735" max="9735" width="17.7109375" style="32" customWidth="1"/>
    <col min="9736" max="9736" width="16.85546875" style="32" customWidth="1"/>
    <col min="9737" max="9739" width="16.140625" style="32" customWidth="1"/>
    <col min="9740" max="9740" width="22.140625" style="32" customWidth="1"/>
    <col min="9741" max="9741" width="16.140625" style="32" customWidth="1"/>
    <col min="9742" max="9742" width="20.28515625" style="32" customWidth="1"/>
    <col min="9743" max="9743" width="0" style="32" hidden="1" customWidth="1"/>
    <col min="9744" max="9744" width="20.42578125" style="32" customWidth="1"/>
    <col min="9745" max="9745" width="18.42578125" style="32" customWidth="1"/>
    <col min="9746" max="9746" width="21.5703125" style="32" customWidth="1"/>
    <col min="9747" max="9984" width="11.42578125" style="32"/>
    <col min="9985" max="9985" width="21.28515625" style="32" customWidth="1"/>
    <col min="9986" max="9986" width="26.85546875" style="32" customWidth="1"/>
    <col min="9987" max="9987" width="24.140625" style="32" customWidth="1"/>
    <col min="9988" max="9988" width="13.140625" style="32" customWidth="1"/>
    <col min="9989" max="9989" width="35.28515625" style="32" customWidth="1"/>
    <col min="9990" max="9990" width="14" style="32" customWidth="1"/>
    <col min="9991" max="9991" width="17.7109375" style="32" customWidth="1"/>
    <col min="9992" max="9992" width="16.85546875" style="32" customWidth="1"/>
    <col min="9993" max="9995" width="16.140625" style="32" customWidth="1"/>
    <col min="9996" max="9996" width="22.140625" style="32" customWidth="1"/>
    <col min="9997" max="9997" width="16.140625" style="32" customWidth="1"/>
    <col min="9998" max="9998" width="20.28515625" style="32" customWidth="1"/>
    <col min="9999" max="9999" width="0" style="32" hidden="1" customWidth="1"/>
    <col min="10000" max="10000" width="20.42578125" style="32" customWidth="1"/>
    <col min="10001" max="10001" width="18.42578125" style="32" customWidth="1"/>
    <col min="10002" max="10002" width="21.5703125" style="32" customWidth="1"/>
    <col min="10003" max="10240" width="11.42578125" style="32"/>
    <col min="10241" max="10241" width="21.28515625" style="32" customWidth="1"/>
    <col min="10242" max="10242" width="26.85546875" style="32" customWidth="1"/>
    <col min="10243" max="10243" width="24.140625" style="32" customWidth="1"/>
    <col min="10244" max="10244" width="13.140625" style="32" customWidth="1"/>
    <col min="10245" max="10245" width="35.28515625" style="32" customWidth="1"/>
    <col min="10246" max="10246" width="14" style="32" customWidth="1"/>
    <col min="10247" max="10247" width="17.7109375" style="32" customWidth="1"/>
    <col min="10248" max="10248" width="16.85546875" style="32" customWidth="1"/>
    <col min="10249" max="10251" width="16.140625" style="32" customWidth="1"/>
    <col min="10252" max="10252" width="22.140625" style="32" customWidth="1"/>
    <col min="10253" max="10253" width="16.140625" style="32" customWidth="1"/>
    <col min="10254" max="10254" width="20.28515625" style="32" customWidth="1"/>
    <col min="10255" max="10255" width="0" style="32" hidden="1" customWidth="1"/>
    <col min="10256" max="10256" width="20.42578125" style="32" customWidth="1"/>
    <col min="10257" max="10257" width="18.42578125" style="32" customWidth="1"/>
    <col min="10258" max="10258" width="21.5703125" style="32" customWidth="1"/>
    <col min="10259" max="10496" width="11.42578125" style="32"/>
    <col min="10497" max="10497" width="21.28515625" style="32" customWidth="1"/>
    <col min="10498" max="10498" width="26.85546875" style="32" customWidth="1"/>
    <col min="10499" max="10499" width="24.140625" style="32" customWidth="1"/>
    <col min="10500" max="10500" width="13.140625" style="32" customWidth="1"/>
    <col min="10501" max="10501" width="35.28515625" style="32" customWidth="1"/>
    <col min="10502" max="10502" width="14" style="32" customWidth="1"/>
    <col min="10503" max="10503" width="17.7109375" style="32" customWidth="1"/>
    <col min="10504" max="10504" width="16.85546875" style="32" customWidth="1"/>
    <col min="10505" max="10507" width="16.140625" style="32" customWidth="1"/>
    <col min="10508" max="10508" width="22.140625" style="32" customWidth="1"/>
    <col min="10509" max="10509" width="16.140625" style="32" customWidth="1"/>
    <col min="10510" max="10510" width="20.28515625" style="32" customWidth="1"/>
    <col min="10511" max="10511" width="0" style="32" hidden="1" customWidth="1"/>
    <col min="10512" max="10512" width="20.42578125" style="32" customWidth="1"/>
    <col min="10513" max="10513" width="18.42578125" style="32" customWidth="1"/>
    <col min="10514" max="10514" width="21.5703125" style="32" customWidth="1"/>
    <col min="10515" max="10752" width="11.42578125" style="32"/>
    <col min="10753" max="10753" width="21.28515625" style="32" customWidth="1"/>
    <col min="10754" max="10754" width="26.85546875" style="32" customWidth="1"/>
    <col min="10755" max="10755" width="24.140625" style="32" customWidth="1"/>
    <col min="10756" max="10756" width="13.140625" style="32" customWidth="1"/>
    <col min="10757" max="10757" width="35.28515625" style="32" customWidth="1"/>
    <col min="10758" max="10758" width="14" style="32" customWidth="1"/>
    <col min="10759" max="10759" width="17.7109375" style="32" customWidth="1"/>
    <col min="10760" max="10760" width="16.85546875" style="32" customWidth="1"/>
    <col min="10761" max="10763" width="16.140625" style="32" customWidth="1"/>
    <col min="10764" max="10764" width="22.140625" style="32" customWidth="1"/>
    <col min="10765" max="10765" width="16.140625" style="32" customWidth="1"/>
    <col min="10766" max="10766" width="20.28515625" style="32" customWidth="1"/>
    <col min="10767" max="10767" width="0" style="32" hidden="1" customWidth="1"/>
    <col min="10768" max="10768" width="20.42578125" style="32" customWidth="1"/>
    <col min="10769" max="10769" width="18.42578125" style="32" customWidth="1"/>
    <col min="10770" max="10770" width="21.5703125" style="32" customWidth="1"/>
    <col min="10771" max="11008" width="11.42578125" style="32"/>
    <col min="11009" max="11009" width="21.28515625" style="32" customWidth="1"/>
    <col min="11010" max="11010" width="26.85546875" style="32" customWidth="1"/>
    <col min="11011" max="11011" width="24.140625" style="32" customWidth="1"/>
    <col min="11012" max="11012" width="13.140625" style="32" customWidth="1"/>
    <col min="11013" max="11013" width="35.28515625" style="32" customWidth="1"/>
    <col min="11014" max="11014" width="14" style="32" customWidth="1"/>
    <col min="11015" max="11015" width="17.7109375" style="32" customWidth="1"/>
    <col min="11016" max="11016" width="16.85546875" style="32" customWidth="1"/>
    <col min="11017" max="11019" width="16.140625" style="32" customWidth="1"/>
    <col min="11020" max="11020" width="22.140625" style="32" customWidth="1"/>
    <col min="11021" max="11021" width="16.140625" style="32" customWidth="1"/>
    <col min="11022" max="11022" width="20.28515625" style="32" customWidth="1"/>
    <col min="11023" max="11023" width="0" style="32" hidden="1" customWidth="1"/>
    <col min="11024" max="11024" width="20.42578125" style="32" customWidth="1"/>
    <col min="11025" max="11025" width="18.42578125" style="32" customWidth="1"/>
    <col min="11026" max="11026" width="21.5703125" style="32" customWidth="1"/>
    <col min="11027" max="11264" width="11.42578125" style="32"/>
    <col min="11265" max="11265" width="21.28515625" style="32" customWidth="1"/>
    <col min="11266" max="11266" width="26.85546875" style="32" customWidth="1"/>
    <col min="11267" max="11267" width="24.140625" style="32" customWidth="1"/>
    <col min="11268" max="11268" width="13.140625" style="32" customWidth="1"/>
    <col min="11269" max="11269" width="35.28515625" style="32" customWidth="1"/>
    <col min="11270" max="11270" width="14" style="32" customWidth="1"/>
    <col min="11271" max="11271" width="17.7109375" style="32" customWidth="1"/>
    <col min="11272" max="11272" width="16.85546875" style="32" customWidth="1"/>
    <col min="11273" max="11275" width="16.140625" style="32" customWidth="1"/>
    <col min="11276" max="11276" width="22.140625" style="32" customWidth="1"/>
    <col min="11277" max="11277" width="16.140625" style="32" customWidth="1"/>
    <col min="11278" max="11278" width="20.28515625" style="32" customWidth="1"/>
    <col min="11279" max="11279" width="0" style="32" hidden="1" customWidth="1"/>
    <col min="11280" max="11280" width="20.42578125" style="32" customWidth="1"/>
    <col min="11281" max="11281" width="18.42578125" style="32" customWidth="1"/>
    <col min="11282" max="11282" width="21.5703125" style="32" customWidth="1"/>
    <col min="11283" max="11520" width="11.42578125" style="32"/>
    <col min="11521" max="11521" width="21.28515625" style="32" customWidth="1"/>
    <col min="11522" max="11522" width="26.85546875" style="32" customWidth="1"/>
    <col min="11523" max="11523" width="24.140625" style="32" customWidth="1"/>
    <col min="11524" max="11524" width="13.140625" style="32" customWidth="1"/>
    <col min="11525" max="11525" width="35.28515625" style="32" customWidth="1"/>
    <col min="11526" max="11526" width="14" style="32" customWidth="1"/>
    <col min="11527" max="11527" width="17.7109375" style="32" customWidth="1"/>
    <col min="11528" max="11528" width="16.85546875" style="32" customWidth="1"/>
    <col min="11529" max="11531" width="16.140625" style="32" customWidth="1"/>
    <col min="11532" max="11532" width="22.140625" style="32" customWidth="1"/>
    <col min="11533" max="11533" width="16.140625" style="32" customWidth="1"/>
    <col min="11534" max="11534" width="20.28515625" style="32" customWidth="1"/>
    <col min="11535" max="11535" width="0" style="32" hidden="1" customWidth="1"/>
    <col min="11536" max="11536" width="20.42578125" style="32" customWidth="1"/>
    <col min="11537" max="11537" width="18.42578125" style="32" customWidth="1"/>
    <col min="11538" max="11538" width="21.5703125" style="32" customWidth="1"/>
    <col min="11539" max="11776" width="11.42578125" style="32"/>
    <col min="11777" max="11777" width="21.28515625" style="32" customWidth="1"/>
    <col min="11778" max="11778" width="26.85546875" style="32" customWidth="1"/>
    <col min="11779" max="11779" width="24.140625" style="32" customWidth="1"/>
    <col min="11780" max="11780" width="13.140625" style="32" customWidth="1"/>
    <col min="11781" max="11781" width="35.28515625" style="32" customWidth="1"/>
    <col min="11782" max="11782" width="14" style="32" customWidth="1"/>
    <col min="11783" max="11783" width="17.7109375" style="32" customWidth="1"/>
    <col min="11784" max="11784" width="16.85546875" style="32" customWidth="1"/>
    <col min="11785" max="11787" width="16.140625" style="32" customWidth="1"/>
    <col min="11788" max="11788" width="22.140625" style="32" customWidth="1"/>
    <col min="11789" max="11789" width="16.140625" style="32" customWidth="1"/>
    <col min="11790" max="11790" width="20.28515625" style="32" customWidth="1"/>
    <col min="11791" max="11791" width="0" style="32" hidden="1" customWidth="1"/>
    <col min="11792" max="11792" width="20.42578125" style="32" customWidth="1"/>
    <col min="11793" max="11793" width="18.42578125" style="32" customWidth="1"/>
    <col min="11794" max="11794" width="21.5703125" style="32" customWidth="1"/>
    <col min="11795" max="12032" width="11.42578125" style="32"/>
    <col min="12033" max="12033" width="21.28515625" style="32" customWidth="1"/>
    <col min="12034" max="12034" width="26.85546875" style="32" customWidth="1"/>
    <col min="12035" max="12035" width="24.140625" style="32" customWidth="1"/>
    <col min="12036" max="12036" width="13.140625" style="32" customWidth="1"/>
    <col min="12037" max="12037" width="35.28515625" style="32" customWidth="1"/>
    <col min="12038" max="12038" width="14" style="32" customWidth="1"/>
    <col min="12039" max="12039" width="17.7109375" style="32" customWidth="1"/>
    <col min="12040" max="12040" width="16.85546875" style="32" customWidth="1"/>
    <col min="12041" max="12043" width="16.140625" style="32" customWidth="1"/>
    <col min="12044" max="12044" width="22.140625" style="32" customWidth="1"/>
    <col min="12045" max="12045" width="16.140625" style="32" customWidth="1"/>
    <col min="12046" max="12046" width="20.28515625" style="32" customWidth="1"/>
    <col min="12047" max="12047" width="0" style="32" hidden="1" customWidth="1"/>
    <col min="12048" max="12048" width="20.42578125" style="32" customWidth="1"/>
    <col min="12049" max="12049" width="18.42578125" style="32" customWidth="1"/>
    <col min="12050" max="12050" width="21.5703125" style="32" customWidth="1"/>
    <col min="12051" max="12288" width="11.42578125" style="32"/>
    <col min="12289" max="12289" width="21.28515625" style="32" customWidth="1"/>
    <col min="12290" max="12290" width="26.85546875" style="32" customWidth="1"/>
    <col min="12291" max="12291" width="24.140625" style="32" customWidth="1"/>
    <col min="12292" max="12292" width="13.140625" style="32" customWidth="1"/>
    <col min="12293" max="12293" width="35.28515625" style="32" customWidth="1"/>
    <col min="12294" max="12294" width="14" style="32" customWidth="1"/>
    <col min="12295" max="12295" width="17.7109375" style="32" customWidth="1"/>
    <col min="12296" max="12296" width="16.85546875" style="32" customWidth="1"/>
    <col min="12297" max="12299" width="16.140625" style="32" customWidth="1"/>
    <col min="12300" max="12300" width="22.140625" style="32" customWidth="1"/>
    <col min="12301" max="12301" width="16.140625" style="32" customWidth="1"/>
    <col min="12302" max="12302" width="20.28515625" style="32" customWidth="1"/>
    <col min="12303" max="12303" width="0" style="32" hidden="1" customWidth="1"/>
    <col min="12304" max="12304" width="20.42578125" style="32" customWidth="1"/>
    <col min="12305" max="12305" width="18.42578125" style="32" customWidth="1"/>
    <col min="12306" max="12306" width="21.5703125" style="32" customWidth="1"/>
    <col min="12307" max="12544" width="11.42578125" style="32"/>
    <col min="12545" max="12545" width="21.28515625" style="32" customWidth="1"/>
    <col min="12546" max="12546" width="26.85546875" style="32" customWidth="1"/>
    <col min="12547" max="12547" width="24.140625" style="32" customWidth="1"/>
    <col min="12548" max="12548" width="13.140625" style="32" customWidth="1"/>
    <col min="12549" max="12549" width="35.28515625" style="32" customWidth="1"/>
    <col min="12550" max="12550" width="14" style="32" customWidth="1"/>
    <col min="12551" max="12551" width="17.7109375" style="32" customWidth="1"/>
    <col min="12552" max="12552" width="16.85546875" style="32" customWidth="1"/>
    <col min="12553" max="12555" width="16.140625" style="32" customWidth="1"/>
    <col min="12556" max="12556" width="22.140625" style="32" customWidth="1"/>
    <col min="12557" max="12557" width="16.140625" style="32" customWidth="1"/>
    <col min="12558" max="12558" width="20.28515625" style="32" customWidth="1"/>
    <col min="12559" max="12559" width="0" style="32" hidden="1" customWidth="1"/>
    <col min="12560" max="12560" width="20.42578125" style="32" customWidth="1"/>
    <col min="12561" max="12561" width="18.42578125" style="32" customWidth="1"/>
    <col min="12562" max="12562" width="21.5703125" style="32" customWidth="1"/>
    <col min="12563" max="12800" width="11.42578125" style="32"/>
    <col min="12801" max="12801" width="21.28515625" style="32" customWidth="1"/>
    <col min="12802" max="12802" width="26.85546875" style="32" customWidth="1"/>
    <col min="12803" max="12803" width="24.140625" style="32" customWidth="1"/>
    <col min="12804" max="12804" width="13.140625" style="32" customWidth="1"/>
    <col min="12805" max="12805" width="35.28515625" style="32" customWidth="1"/>
    <col min="12806" max="12806" width="14" style="32" customWidth="1"/>
    <col min="12807" max="12807" width="17.7109375" style="32" customWidth="1"/>
    <col min="12808" max="12808" width="16.85546875" style="32" customWidth="1"/>
    <col min="12809" max="12811" width="16.140625" style="32" customWidth="1"/>
    <col min="12812" max="12812" width="22.140625" style="32" customWidth="1"/>
    <col min="12813" max="12813" width="16.140625" style="32" customWidth="1"/>
    <col min="12814" max="12814" width="20.28515625" style="32" customWidth="1"/>
    <col min="12815" max="12815" width="0" style="32" hidden="1" customWidth="1"/>
    <col min="12816" max="12816" width="20.42578125" style="32" customWidth="1"/>
    <col min="12817" max="12817" width="18.42578125" style="32" customWidth="1"/>
    <col min="12818" max="12818" width="21.5703125" style="32" customWidth="1"/>
    <col min="12819" max="13056" width="11.42578125" style="32"/>
    <col min="13057" max="13057" width="21.28515625" style="32" customWidth="1"/>
    <col min="13058" max="13058" width="26.85546875" style="32" customWidth="1"/>
    <col min="13059" max="13059" width="24.140625" style="32" customWidth="1"/>
    <col min="13060" max="13060" width="13.140625" style="32" customWidth="1"/>
    <col min="13061" max="13061" width="35.28515625" style="32" customWidth="1"/>
    <col min="13062" max="13062" width="14" style="32" customWidth="1"/>
    <col min="13063" max="13063" width="17.7109375" style="32" customWidth="1"/>
    <col min="13064" max="13064" width="16.85546875" style="32" customWidth="1"/>
    <col min="13065" max="13067" width="16.140625" style="32" customWidth="1"/>
    <col min="13068" max="13068" width="22.140625" style="32" customWidth="1"/>
    <col min="13069" max="13069" width="16.140625" style="32" customWidth="1"/>
    <col min="13070" max="13070" width="20.28515625" style="32" customWidth="1"/>
    <col min="13071" max="13071" width="0" style="32" hidden="1" customWidth="1"/>
    <col min="13072" max="13072" width="20.42578125" style="32" customWidth="1"/>
    <col min="13073" max="13073" width="18.42578125" style="32" customWidth="1"/>
    <col min="13074" max="13074" width="21.5703125" style="32" customWidth="1"/>
    <col min="13075" max="13312" width="11.42578125" style="32"/>
    <col min="13313" max="13313" width="21.28515625" style="32" customWidth="1"/>
    <col min="13314" max="13314" width="26.85546875" style="32" customWidth="1"/>
    <col min="13315" max="13315" width="24.140625" style="32" customWidth="1"/>
    <col min="13316" max="13316" width="13.140625" style="32" customWidth="1"/>
    <col min="13317" max="13317" width="35.28515625" style="32" customWidth="1"/>
    <col min="13318" max="13318" width="14" style="32" customWidth="1"/>
    <col min="13319" max="13319" width="17.7109375" style="32" customWidth="1"/>
    <col min="13320" max="13320" width="16.85546875" style="32" customWidth="1"/>
    <col min="13321" max="13323" width="16.140625" style="32" customWidth="1"/>
    <col min="13324" max="13324" width="22.140625" style="32" customWidth="1"/>
    <col min="13325" max="13325" width="16.140625" style="32" customWidth="1"/>
    <col min="13326" max="13326" width="20.28515625" style="32" customWidth="1"/>
    <col min="13327" max="13327" width="0" style="32" hidden="1" customWidth="1"/>
    <col min="13328" max="13328" width="20.42578125" style="32" customWidth="1"/>
    <col min="13329" max="13329" width="18.42578125" style="32" customWidth="1"/>
    <col min="13330" max="13330" width="21.5703125" style="32" customWidth="1"/>
    <col min="13331" max="13568" width="11.42578125" style="32"/>
    <col min="13569" max="13569" width="21.28515625" style="32" customWidth="1"/>
    <col min="13570" max="13570" width="26.85546875" style="32" customWidth="1"/>
    <col min="13571" max="13571" width="24.140625" style="32" customWidth="1"/>
    <col min="13572" max="13572" width="13.140625" style="32" customWidth="1"/>
    <col min="13573" max="13573" width="35.28515625" style="32" customWidth="1"/>
    <col min="13574" max="13574" width="14" style="32" customWidth="1"/>
    <col min="13575" max="13575" width="17.7109375" style="32" customWidth="1"/>
    <col min="13576" max="13576" width="16.85546875" style="32" customWidth="1"/>
    <col min="13577" max="13579" width="16.140625" style="32" customWidth="1"/>
    <col min="13580" max="13580" width="22.140625" style="32" customWidth="1"/>
    <col min="13581" max="13581" width="16.140625" style="32" customWidth="1"/>
    <col min="13582" max="13582" width="20.28515625" style="32" customWidth="1"/>
    <col min="13583" max="13583" width="0" style="32" hidden="1" customWidth="1"/>
    <col min="13584" max="13584" width="20.42578125" style="32" customWidth="1"/>
    <col min="13585" max="13585" width="18.42578125" style="32" customWidth="1"/>
    <col min="13586" max="13586" width="21.5703125" style="32" customWidth="1"/>
    <col min="13587" max="13824" width="11.42578125" style="32"/>
    <col min="13825" max="13825" width="21.28515625" style="32" customWidth="1"/>
    <col min="13826" max="13826" width="26.85546875" style="32" customWidth="1"/>
    <col min="13827" max="13827" width="24.140625" style="32" customWidth="1"/>
    <col min="13828" max="13828" width="13.140625" style="32" customWidth="1"/>
    <col min="13829" max="13829" width="35.28515625" style="32" customWidth="1"/>
    <col min="13830" max="13830" width="14" style="32" customWidth="1"/>
    <col min="13831" max="13831" width="17.7109375" style="32" customWidth="1"/>
    <col min="13832" max="13832" width="16.85546875" style="32" customWidth="1"/>
    <col min="13833" max="13835" width="16.140625" style="32" customWidth="1"/>
    <col min="13836" max="13836" width="22.140625" style="32" customWidth="1"/>
    <col min="13837" max="13837" width="16.140625" style="32" customWidth="1"/>
    <col min="13838" max="13838" width="20.28515625" style="32" customWidth="1"/>
    <col min="13839" max="13839" width="0" style="32" hidden="1" customWidth="1"/>
    <col min="13840" max="13840" width="20.42578125" style="32" customWidth="1"/>
    <col min="13841" max="13841" width="18.42578125" style="32" customWidth="1"/>
    <col min="13842" max="13842" width="21.5703125" style="32" customWidth="1"/>
    <col min="13843" max="14080" width="11.42578125" style="32"/>
    <col min="14081" max="14081" width="21.28515625" style="32" customWidth="1"/>
    <col min="14082" max="14082" width="26.85546875" style="32" customWidth="1"/>
    <col min="14083" max="14083" width="24.140625" style="32" customWidth="1"/>
    <col min="14084" max="14084" width="13.140625" style="32" customWidth="1"/>
    <col min="14085" max="14085" width="35.28515625" style="32" customWidth="1"/>
    <col min="14086" max="14086" width="14" style="32" customWidth="1"/>
    <col min="14087" max="14087" width="17.7109375" style="32" customWidth="1"/>
    <col min="14088" max="14088" width="16.85546875" style="32" customWidth="1"/>
    <col min="14089" max="14091" width="16.140625" style="32" customWidth="1"/>
    <col min="14092" max="14092" width="22.140625" style="32" customWidth="1"/>
    <col min="14093" max="14093" width="16.140625" style="32" customWidth="1"/>
    <col min="14094" max="14094" width="20.28515625" style="32" customWidth="1"/>
    <col min="14095" max="14095" width="0" style="32" hidden="1" customWidth="1"/>
    <col min="14096" max="14096" width="20.42578125" style="32" customWidth="1"/>
    <col min="14097" max="14097" width="18.42578125" style="32" customWidth="1"/>
    <col min="14098" max="14098" width="21.5703125" style="32" customWidth="1"/>
    <col min="14099" max="14336" width="11.42578125" style="32"/>
    <col min="14337" max="14337" width="21.28515625" style="32" customWidth="1"/>
    <col min="14338" max="14338" width="26.85546875" style="32" customWidth="1"/>
    <col min="14339" max="14339" width="24.140625" style="32" customWidth="1"/>
    <col min="14340" max="14340" width="13.140625" style="32" customWidth="1"/>
    <col min="14341" max="14341" width="35.28515625" style="32" customWidth="1"/>
    <col min="14342" max="14342" width="14" style="32" customWidth="1"/>
    <col min="14343" max="14343" width="17.7109375" style="32" customWidth="1"/>
    <col min="14344" max="14344" width="16.85546875" style="32" customWidth="1"/>
    <col min="14345" max="14347" width="16.140625" style="32" customWidth="1"/>
    <col min="14348" max="14348" width="22.140625" style="32" customWidth="1"/>
    <col min="14349" max="14349" width="16.140625" style="32" customWidth="1"/>
    <col min="14350" max="14350" width="20.28515625" style="32" customWidth="1"/>
    <col min="14351" max="14351" width="0" style="32" hidden="1" customWidth="1"/>
    <col min="14352" max="14352" width="20.42578125" style="32" customWidth="1"/>
    <col min="14353" max="14353" width="18.42578125" style="32" customWidth="1"/>
    <col min="14354" max="14354" width="21.5703125" style="32" customWidth="1"/>
    <col min="14355" max="14592" width="11.42578125" style="32"/>
    <col min="14593" max="14593" width="21.28515625" style="32" customWidth="1"/>
    <col min="14594" max="14594" width="26.85546875" style="32" customWidth="1"/>
    <col min="14595" max="14595" width="24.140625" style="32" customWidth="1"/>
    <col min="14596" max="14596" width="13.140625" style="32" customWidth="1"/>
    <col min="14597" max="14597" width="35.28515625" style="32" customWidth="1"/>
    <col min="14598" max="14598" width="14" style="32" customWidth="1"/>
    <col min="14599" max="14599" width="17.7109375" style="32" customWidth="1"/>
    <col min="14600" max="14600" width="16.85546875" style="32" customWidth="1"/>
    <col min="14601" max="14603" width="16.140625" style="32" customWidth="1"/>
    <col min="14604" max="14604" width="22.140625" style="32" customWidth="1"/>
    <col min="14605" max="14605" width="16.140625" style="32" customWidth="1"/>
    <col min="14606" max="14606" width="20.28515625" style="32" customWidth="1"/>
    <col min="14607" max="14607" width="0" style="32" hidden="1" customWidth="1"/>
    <col min="14608" max="14608" width="20.42578125" style="32" customWidth="1"/>
    <col min="14609" max="14609" width="18.42578125" style="32" customWidth="1"/>
    <col min="14610" max="14610" width="21.5703125" style="32" customWidth="1"/>
    <col min="14611" max="14848" width="11.42578125" style="32"/>
    <col min="14849" max="14849" width="21.28515625" style="32" customWidth="1"/>
    <col min="14850" max="14850" width="26.85546875" style="32" customWidth="1"/>
    <col min="14851" max="14851" width="24.140625" style="32" customWidth="1"/>
    <col min="14852" max="14852" width="13.140625" style="32" customWidth="1"/>
    <col min="14853" max="14853" width="35.28515625" style="32" customWidth="1"/>
    <col min="14854" max="14854" width="14" style="32" customWidth="1"/>
    <col min="14855" max="14855" width="17.7109375" style="32" customWidth="1"/>
    <col min="14856" max="14856" width="16.85546875" style="32" customWidth="1"/>
    <col min="14857" max="14859" width="16.140625" style="32" customWidth="1"/>
    <col min="14860" max="14860" width="22.140625" style="32" customWidth="1"/>
    <col min="14861" max="14861" width="16.140625" style="32" customWidth="1"/>
    <col min="14862" max="14862" width="20.28515625" style="32" customWidth="1"/>
    <col min="14863" max="14863" width="0" style="32" hidden="1" customWidth="1"/>
    <col min="14864" max="14864" width="20.42578125" style="32" customWidth="1"/>
    <col min="14865" max="14865" width="18.42578125" style="32" customWidth="1"/>
    <col min="14866" max="14866" width="21.5703125" style="32" customWidth="1"/>
    <col min="14867" max="15104" width="11.42578125" style="32"/>
    <col min="15105" max="15105" width="21.28515625" style="32" customWidth="1"/>
    <col min="15106" max="15106" width="26.85546875" style="32" customWidth="1"/>
    <col min="15107" max="15107" width="24.140625" style="32" customWidth="1"/>
    <col min="15108" max="15108" width="13.140625" style="32" customWidth="1"/>
    <col min="15109" max="15109" width="35.28515625" style="32" customWidth="1"/>
    <col min="15110" max="15110" width="14" style="32" customWidth="1"/>
    <col min="15111" max="15111" width="17.7109375" style="32" customWidth="1"/>
    <col min="15112" max="15112" width="16.85546875" style="32" customWidth="1"/>
    <col min="15113" max="15115" width="16.140625" style="32" customWidth="1"/>
    <col min="15116" max="15116" width="22.140625" style="32" customWidth="1"/>
    <col min="15117" max="15117" width="16.140625" style="32" customWidth="1"/>
    <col min="15118" max="15118" width="20.28515625" style="32" customWidth="1"/>
    <col min="15119" max="15119" width="0" style="32" hidden="1" customWidth="1"/>
    <col min="15120" max="15120" width="20.42578125" style="32" customWidth="1"/>
    <col min="15121" max="15121" width="18.42578125" style="32" customWidth="1"/>
    <col min="15122" max="15122" width="21.5703125" style="32" customWidth="1"/>
    <col min="15123" max="15360" width="11.42578125" style="32"/>
    <col min="15361" max="15361" width="21.28515625" style="32" customWidth="1"/>
    <col min="15362" max="15362" width="26.85546875" style="32" customWidth="1"/>
    <col min="15363" max="15363" width="24.140625" style="32" customWidth="1"/>
    <col min="15364" max="15364" width="13.140625" style="32" customWidth="1"/>
    <col min="15365" max="15365" width="35.28515625" style="32" customWidth="1"/>
    <col min="15366" max="15366" width="14" style="32" customWidth="1"/>
    <col min="15367" max="15367" width="17.7109375" style="32" customWidth="1"/>
    <col min="15368" max="15368" width="16.85546875" style="32" customWidth="1"/>
    <col min="15369" max="15371" width="16.140625" style="32" customWidth="1"/>
    <col min="15372" max="15372" width="22.140625" style="32" customWidth="1"/>
    <col min="15373" max="15373" width="16.140625" style="32" customWidth="1"/>
    <col min="15374" max="15374" width="20.28515625" style="32" customWidth="1"/>
    <col min="15375" max="15375" width="0" style="32" hidden="1" customWidth="1"/>
    <col min="15376" max="15376" width="20.42578125" style="32" customWidth="1"/>
    <col min="15377" max="15377" width="18.42578125" style="32" customWidth="1"/>
    <col min="15378" max="15378" width="21.5703125" style="32" customWidth="1"/>
    <col min="15379" max="15616" width="11.42578125" style="32"/>
    <col min="15617" max="15617" width="21.28515625" style="32" customWidth="1"/>
    <col min="15618" max="15618" width="26.85546875" style="32" customWidth="1"/>
    <col min="15619" max="15619" width="24.140625" style="32" customWidth="1"/>
    <col min="15620" max="15620" width="13.140625" style="32" customWidth="1"/>
    <col min="15621" max="15621" width="35.28515625" style="32" customWidth="1"/>
    <col min="15622" max="15622" width="14" style="32" customWidth="1"/>
    <col min="15623" max="15623" width="17.7109375" style="32" customWidth="1"/>
    <col min="15624" max="15624" width="16.85546875" style="32" customWidth="1"/>
    <col min="15625" max="15627" width="16.140625" style="32" customWidth="1"/>
    <col min="15628" max="15628" width="22.140625" style="32" customWidth="1"/>
    <col min="15629" max="15629" width="16.140625" style="32" customWidth="1"/>
    <col min="15630" max="15630" width="20.28515625" style="32" customWidth="1"/>
    <col min="15631" max="15631" width="0" style="32" hidden="1" customWidth="1"/>
    <col min="15632" max="15632" width="20.42578125" style="32" customWidth="1"/>
    <col min="15633" max="15633" width="18.42578125" style="32" customWidth="1"/>
    <col min="15634" max="15634" width="21.5703125" style="32" customWidth="1"/>
    <col min="15635" max="15872" width="11.42578125" style="32"/>
    <col min="15873" max="15873" width="21.28515625" style="32" customWidth="1"/>
    <col min="15874" max="15874" width="26.85546875" style="32" customWidth="1"/>
    <col min="15875" max="15875" width="24.140625" style="32" customWidth="1"/>
    <col min="15876" max="15876" width="13.140625" style="32" customWidth="1"/>
    <col min="15877" max="15877" width="35.28515625" style="32" customWidth="1"/>
    <col min="15878" max="15878" width="14" style="32" customWidth="1"/>
    <col min="15879" max="15879" width="17.7109375" style="32" customWidth="1"/>
    <col min="15880" max="15880" width="16.85546875" style="32" customWidth="1"/>
    <col min="15881" max="15883" width="16.140625" style="32" customWidth="1"/>
    <col min="15884" max="15884" width="22.140625" style="32" customWidth="1"/>
    <col min="15885" max="15885" width="16.140625" style="32" customWidth="1"/>
    <col min="15886" max="15886" width="20.28515625" style="32" customWidth="1"/>
    <col min="15887" max="15887" width="0" style="32" hidden="1" customWidth="1"/>
    <col min="15888" max="15888" width="20.42578125" style="32" customWidth="1"/>
    <col min="15889" max="15889" width="18.42578125" style="32" customWidth="1"/>
    <col min="15890" max="15890" width="21.5703125" style="32" customWidth="1"/>
    <col min="15891" max="16128" width="11.42578125" style="32"/>
    <col min="16129" max="16129" width="21.28515625" style="32" customWidth="1"/>
    <col min="16130" max="16130" width="26.85546875" style="32" customWidth="1"/>
    <col min="16131" max="16131" width="24.140625" style="32" customWidth="1"/>
    <col min="16132" max="16132" width="13.140625" style="32" customWidth="1"/>
    <col min="16133" max="16133" width="35.28515625" style="32" customWidth="1"/>
    <col min="16134" max="16134" width="14" style="32" customWidth="1"/>
    <col min="16135" max="16135" width="17.7109375" style="32" customWidth="1"/>
    <col min="16136" max="16136" width="16.85546875" style="32" customWidth="1"/>
    <col min="16137" max="16139" width="16.140625" style="32" customWidth="1"/>
    <col min="16140" max="16140" width="22.140625" style="32" customWidth="1"/>
    <col min="16141" max="16141" width="16.140625" style="32" customWidth="1"/>
    <col min="16142" max="16142" width="20.28515625" style="32" customWidth="1"/>
    <col min="16143" max="16143" width="0" style="32" hidden="1" customWidth="1"/>
    <col min="16144" max="16144" width="20.42578125" style="32" customWidth="1"/>
    <col min="16145" max="16145" width="18.42578125" style="32" customWidth="1"/>
    <col min="16146" max="16146" width="21.5703125" style="32" customWidth="1"/>
    <col min="16147" max="16384" width="11.42578125" style="32"/>
  </cols>
  <sheetData>
    <row r="2" spans="1:18" ht="42" customHeight="1">
      <c r="A2" s="388" t="s">
        <v>52</v>
      </c>
      <c r="B2" s="388"/>
      <c r="C2" s="388"/>
      <c r="D2" s="388"/>
      <c r="E2" s="388"/>
      <c r="F2" s="388"/>
      <c r="G2" s="388"/>
      <c r="H2" s="388"/>
      <c r="I2" s="388"/>
      <c r="J2" s="388"/>
      <c r="K2" s="388"/>
      <c r="L2" s="388"/>
      <c r="M2" s="388"/>
      <c r="N2" s="388"/>
      <c r="O2" s="388"/>
      <c r="P2" s="388"/>
      <c r="Q2" s="388"/>
      <c r="R2" s="388"/>
    </row>
    <row r="3" spans="1:18" s="33" customFormat="1" ht="33" customHeight="1">
      <c r="A3" s="389" t="s">
        <v>8</v>
      </c>
      <c r="B3" s="390" t="s">
        <v>53</v>
      </c>
      <c r="C3" s="391" t="s">
        <v>54</v>
      </c>
      <c r="D3" s="391" t="s">
        <v>55</v>
      </c>
      <c r="E3" s="391" t="s">
        <v>56</v>
      </c>
      <c r="F3" s="391" t="s">
        <v>57</v>
      </c>
      <c r="G3" s="391" t="s">
        <v>58</v>
      </c>
      <c r="H3" s="391" t="s">
        <v>59</v>
      </c>
      <c r="I3" s="391" t="s">
        <v>60</v>
      </c>
      <c r="J3" s="391" t="s">
        <v>61</v>
      </c>
      <c r="K3" s="391" t="s">
        <v>62</v>
      </c>
      <c r="L3" s="391"/>
      <c r="M3" s="391"/>
      <c r="N3" s="391"/>
      <c r="O3" s="391"/>
      <c r="P3" s="391"/>
      <c r="Q3" s="391" t="s">
        <v>63</v>
      </c>
      <c r="R3" s="391"/>
    </row>
    <row r="4" spans="1:18" s="33" customFormat="1" ht="39.75" customHeight="1">
      <c r="A4" s="389"/>
      <c r="B4" s="390"/>
      <c r="C4" s="391"/>
      <c r="D4" s="391"/>
      <c r="E4" s="391"/>
      <c r="F4" s="391"/>
      <c r="G4" s="391"/>
      <c r="H4" s="391"/>
      <c r="I4" s="391"/>
      <c r="J4" s="391"/>
      <c r="K4" s="346" t="s">
        <v>64</v>
      </c>
      <c r="L4" s="346" t="s">
        <v>65</v>
      </c>
      <c r="M4" s="346" t="s">
        <v>64</v>
      </c>
      <c r="N4" s="346" t="s">
        <v>66</v>
      </c>
      <c r="O4" s="346"/>
      <c r="P4" s="346" t="s">
        <v>67</v>
      </c>
      <c r="Q4" s="346" t="s">
        <v>68</v>
      </c>
      <c r="R4" s="346" t="s">
        <v>69</v>
      </c>
    </row>
    <row r="5" spans="1:18" s="38" customFormat="1">
      <c r="A5" s="371" t="str">
        <f>'14.1 Admón. Riesgos'!A6</f>
        <v>Gestión y Desarrollo del Talento Humano</v>
      </c>
      <c r="B5" s="386" t="str">
        <f>'14.1 Admón. Riesgos'!D6</f>
        <v xml:space="preserve">Incumplimiento normativo </v>
      </c>
      <c r="C5" s="384" t="e">
        <f>'14.1 Admón. Riesgos'!O6</f>
        <v>#N/A</v>
      </c>
      <c r="D5" s="387" t="s">
        <v>70</v>
      </c>
      <c r="E5" s="35" t="s">
        <v>720</v>
      </c>
      <c r="F5" s="350" t="s">
        <v>72</v>
      </c>
      <c r="G5" s="350" t="s">
        <v>70</v>
      </c>
      <c r="H5" s="350" t="s">
        <v>70</v>
      </c>
      <c r="I5" s="350" t="s">
        <v>73</v>
      </c>
      <c r="J5" s="350" t="s">
        <v>106</v>
      </c>
      <c r="K5" s="383">
        <v>3</v>
      </c>
      <c r="L5" s="383" t="str">
        <f>IF(K5=1,"BAJA",IF(K5=2,"MEDIA",IF(K5=3,"ALTA","")))</f>
        <v>ALTA</v>
      </c>
      <c r="M5" s="383">
        <v>20</v>
      </c>
      <c r="N5" s="383" t="str">
        <f>IF(M5=5,"LEVE",IF(M5=10,"MODERADO",IF(M5=20,"FUERTE","")))</f>
        <v>FUERTE</v>
      </c>
      <c r="O5" s="383">
        <f>K5*M5</f>
        <v>60</v>
      </c>
      <c r="P5" s="384" t="str">
        <f>VLOOKUP(O5,$M$72:$N$79,2,0)</f>
        <v>ZONA DE RIESGO INACEPTABLE</v>
      </c>
      <c r="Q5" s="385" t="e">
        <f>IF(P5=C5,"Se mantiene en la zona de riesgo",IF(AND(P5="*",C5="·"),"·","Cambia la evaluación antes de controles"))</f>
        <v>#N/A</v>
      </c>
      <c r="R5" s="382" t="s">
        <v>38</v>
      </c>
    </row>
    <row r="6" spans="1:18" s="38" customFormat="1" ht="32.25" customHeight="1">
      <c r="A6" s="371"/>
      <c r="B6" s="386"/>
      <c r="C6" s="384"/>
      <c r="D6" s="387"/>
      <c r="E6" s="348" t="s">
        <v>721</v>
      </c>
      <c r="F6" s="350" t="s">
        <v>72</v>
      </c>
      <c r="G6" s="350" t="s">
        <v>70</v>
      </c>
      <c r="H6" s="350" t="s">
        <v>70</v>
      </c>
      <c r="I6" s="350" t="s">
        <v>73</v>
      </c>
      <c r="J6" s="350" t="s">
        <v>106</v>
      </c>
      <c r="K6" s="383"/>
      <c r="L6" s="383"/>
      <c r="M6" s="383"/>
      <c r="N6" s="383"/>
      <c r="O6" s="383"/>
      <c r="P6" s="384"/>
      <c r="Q6" s="385"/>
      <c r="R6" s="382"/>
    </row>
    <row r="7" spans="1:18" s="38" customFormat="1" ht="25.5">
      <c r="A7" s="371"/>
      <c r="B7" s="386"/>
      <c r="C7" s="384"/>
      <c r="D7" s="387"/>
      <c r="E7" s="348" t="s">
        <v>722</v>
      </c>
      <c r="F7" s="350" t="s">
        <v>72</v>
      </c>
      <c r="G7" s="350" t="s">
        <v>70</v>
      </c>
      <c r="H7" s="350" t="s">
        <v>70</v>
      </c>
      <c r="I7" s="350" t="s">
        <v>73</v>
      </c>
      <c r="J7" s="350" t="s">
        <v>106</v>
      </c>
      <c r="K7" s="383"/>
      <c r="L7" s="383"/>
      <c r="M7" s="383"/>
      <c r="N7" s="383"/>
      <c r="O7" s="383"/>
      <c r="P7" s="384"/>
      <c r="Q7" s="385"/>
      <c r="R7" s="382"/>
    </row>
    <row r="8" spans="1:18" s="38" customFormat="1" ht="37.5" customHeight="1">
      <c r="A8" s="371"/>
      <c r="B8" s="386" t="str">
        <f>'14.1 Admón. Riesgos'!D7</f>
        <v>Afectación en el logro de las metas institucionales  por deficiencias en la evaluación del desempeño de los cargos.</v>
      </c>
      <c r="C8" s="384" t="e">
        <f>'14.1 Admón. Riesgos'!O7</f>
        <v>#N/A</v>
      </c>
      <c r="D8" s="387" t="s">
        <v>70</v>
      </c>
      <c r="E8" s="348" t="s">
        <v>723</v>
      </c>
      <c r="F8" s="350" t="s">
        <v>72</v>
      </c>
      <c r="G8" s="350" t="s">
        <v>70</v>
      </c>
      <c r="H8" s="350" t="s">
        <v>70</v>
      </c>
      <c r="I8" s="350" t="s">
        <v>73</v>
      </c>
      <c r="J8" s="350" t="s">
        <v>106</v>
      </c>
      <c r="K8" s="383">
        <v>3</v>
      </c>
      <c r="L8" s="383" t="str">
        <f>IF(K8=1,"BAJA",IF(K8=2,"MEDIA",IF(K8=3,"ALTA","")))</f>
        <v>ALTA</v>
      </c>
      <c r="M8" s="383">
        <v>20</v>
      </c>
      <c r="N8" s="383" t="str">
        <f>IF(M8=5,"LEVE",IF(M8=10,"MODERADO",IF(M8=20,"FUERTE","")))</f>
        <v>FUERTE</v>
      </c>
      <c r="O8" s="383">
        <f>K8*M8</f>
        <v>60</v>
      </c>
      <c r="P8" s="384" t="str">
        <f>VLOOKUP(O8,$M$72:$N$79,2,0)</f>
        <v>ZONA DE RIESGO INACEPTABLE</v>
      </c>
      <c r="Q8" s="385" t="e">
        <f>IF(P8=C8,"Se mantiene en la zona de riesgo",IF(AND(P8="*",C8="·"),"·","Cambia la evaluación antes de controles"))</f>
        <v>#N/A</v>
      </c>
      <c r="R8" s="382" t="s">
        <v>38</v>
      </c>
    </row>
    <row r="9" spans="1:18" s="38" customFormat="1" ht="29.25" customHeight="1">
      <c r="A9" s="371"/>
      <c r="B9" s="386"/>
      <c r="C9" s="384"/>
      <c r="D9" s="387"/>
      <c r="E9" s="348" t="s">
        <v>724</v>
      </c>
      <c r="F9" s="350" t="s">
        <v>72</v>
      </c>
      <c r="G9" s="350" t="s">
        <v>70</v>
      </c>
      <c r="H9" s="350" t="s">
        <v>70</v>
      </c>
      <c r="I9" s="350" t="s">
        <v>73</v>
      </c>
      <c r="J9" s="350" t="s">
        <v>106</v>
      </c>
      <c r="K9" s="383"/>
      <c r="L9" s="383"/>
      <c r="M9" s="383"/>
      <c r="N9" s="383"/>
      <c r="O9" s="383"/>
      <c r="P9" s="384"/>
      <c r="Q9" s="385"/>
      <c r="R9" s="382"/>
    </row>
    <row r="10" spans="1:18" s="38" customFormat="1" ht="22.5" customHeight="1">
      <c r="A10" s="371"/>
      <c r="B10" s="386"/>
      <c r="C10" s="384"/>
      <c r="D10" s="387"/>
      <c r="E10" s="348" t="s">
        <v>725</v>
      </c>
      <c r="F10" s="350" t="s">
        <v>72</v>
      </c>
      <c r="G10" s="350" t="s">
        <v>70</v>
      </c>
      <c r="H10" s="350" t="s">
        <v>70</v>
      </c>
      <c r="I10" s="350" t="s">
        <v>73</v>
      </c>
      <c r="J10" s="350" t="s">
        <v>106</v>
      </c>
      <c r="K10" s="383"/>
      <c r="L10" s="383"/>
      <c r="M10" s="383"/>
      <c r="N10" s="383"/>
      <c r="O10" s="383"/>
      <c r="P10" s="384"/>
      <c r="Q10" s="385"/>
      <c r="R10" s="382"/>
    </row>
    <row r="11" spans="1:18" s="38" customFormat="1" ht="21.75" customHeight="1">
      <c r="A11" s="371"/>
      <c r="B11" s="386"/>
      <c r="C11" s="384"/>
      <c r="D11" s="387"/>
      <c r="E11" s="348" t="s">
        <v>726</v>
      </c>
      <c r="F11" s="350" t="s">
        <v>72</v>
      </c>
      <c r="G11" s="350" t="s">
        <v>70</v>
      </c>
      <c r="H11" s="350" t="s">
        <v>70</v>
      </c>
      <c r="I11" s="350" t="s">
        <v>73</v>
      </c>
      <c r="J11" s="350" t="s">
        <v>106</v>
      </c>
      <c r="K11" s="383"/>
      <c r="L11" s="383"/>
      <c r="M11" s="383"/>
      <c r="N11" s="383"/>
      <c r="O11" s="383"/>
      <c r="P11" s="384"/>
      <c r="Q11" s="385"/>
      <c r="R11" s="382"/>
    </row>
    <row r="12" spans="1:18" s="38" customFormat="1" ht="45.75" customHeight="1">
      <c r="A12" s="371"/>
      <c r="B12" s="386" t="str">
        <f>'14.1 Admón. Riesgos'!D8</f>
        <v>Disminución en el nivel de satisfacción del clima laboral institucional</v>
      </c>
      <c r="C12" s="384" t="e">
        <f>'14.1 Admón. Riesgos'!O8</f>
        <v>#N/A</v>
      </c>
      <c r="D12" s="387" t="s">
        <v>70</v>
      </c>
      <c r="E12" s="348" t="s">
        <v>727</v>
      </c>
      <c r="F12" s="350" t="s">
        <v>72</v>
      </c>
      <c r="G12" s="350" t="s">
        <v>70</v>
      </c>
      <c r="H12" s="350" t="s">
        <v>70</v>
      </c>
      <c r="I12" s="350" t="s">
        <v>70</v>
      </c>
      <c r="J12" s="350" t="s">
        <v>103</v>
      </c>
      <c r="K12" s="383">
        <v>2</v>
      </c>
      <c r="L12" s="383" t="str">
        <f>IF(K12=1,"BAJA",IF(K12=2,"MEDIA",IF(K12=3,"ALTA","")))</f>
        <v>MEDIA</v>
      </c>
      <c r="M12" s="383">
        <v>10</v>
      </c>
      <c r="N12" s="383" t="str">
        <f>IF(M12=5,"LEVE",IF(M12=10,"MODERADO",IF(M12=20,"FUERTE","")))</f>
        <v>MODERADO</v>
      </c>
      <c r="O12" s="383">
        <f>K12*M12</f>
        <v>20</v>
      </c>
      <c r="P12" s="384" t="str">
        <f>VLOOKUP(O12,$M$72:$N$79,2,0)</f>
        <v>ZONA DE RIESGO IMPORTANTE</v>
      </c>
      <c r="Q12" s="385" t="e">
        <f>IF(P12=C12,"Se mantiene en la zona de riesgo",IF(AND(P12="*",C12="·"),"·","Cambia la evaluación antes de controles"))</f>
        <v>#N/A</v>
      </c>
      <c r="R12" s="382" t="s">
        <v>38</v>
      </c>
    </row>
    <row r="13" spans="1:18" s="38" customFormat="1" ht="41.25" customHeight="1">
      <c r="A13" s="371"/>
      <c r="B13" s="386"/>
      <c r="C13" s="384"/>
      <c r="D13" s="387"/>
      <c r="E13" s="348" t="s">
        <v>728</v>
      </c>
      <c r="F13" s="350" t="s">
        <v>72</v>
      </c>
      <c r="G13" s="350" t="s">
        <v>70</v>
      </c>
      <c r="H13" s="350" t="s">
        <v>70</v>
      </c>
      <c r="I13" s="350" t="s">
        <v>70</v>
      </c>
      <c r="J13" s="350" t="s">
        <v>103</v>
      </c>
      <c r="K13" s="383"/>
      <c r="L13" s="383"/>
      <c r="M13" s="383"/>
      <c r="N13" s="383"/>
      <c r="O13" s="383"/>
      <c r="P13" s="384"/>
      <c r="Q13" s="385"/>
      <c r="R13" s="382"/>
    </row>
    <row r="14" spans="1:18" s="38" customFormat="1" ht="30.75" customHeight="1">
      <c r="A14" s="371"/>
      <c r="B14" s="386"/>
      <c r="C14" s="384"/>
      <c r="D14" s="387"/>
      <c r="E14" s="348" t="s">
        <v>729</v>
      </c>
      <c r="F14" s="350" t="s">
        <v>72</v>
      </c>
      <c r="G14" s="350" t="s">
        <v>70</v>
      </c>
      <c r="H14" s="350" t="s">
        <v>70</v>
      </c>
      <c r="I14" s="350" t="s">
        <v>70</v>
      </c>
      <c r="J14" s="350" t="s">
        <v>103</v>
      </c>
      <c r="K14" s="383"/>
      <c r="L14" s="383"/>
      <c r="M14" s="383"/>
      <c r="N14" s="383"/>
      <c r="O14" s="383"/>
      <c r="P14" s="384"/>
      <c r="Q14" s="385"/>
      <c r="R14" s="382"/>
    </row>
    <row r="15" spans="1:18" s="38" customFormat="1" ht="29.25" customHeight="1">
      <c r="A15" s="371"/>
      <c r="B15" s="386"/>
      <c r="C15" s="384"/>
      <c r="D15" s="387"/>
      <c r="E15" s="348" t="s">
        <v>730</v>
      </c>
      <c r="F15" s="350" t="s">
        <v>72</v>
      </c>
      <c r="G15" s="350" t="s">
        <v>70</v>
      </c>
      <c r="H15" s="350" t="s">
        <v>70</v>
      </c>
      <c r="I15" s="350" t="s">
        <v>70</v>
      </c>
      <c r="J15" s="350" t="s">
        <v>103</v>
      </c>
      <c r="K15" s="383"/>
      <c r="L15" s="383"/>
      <c r="M15" s="383"/>
      <c r="N15" s="383"/>
      <c r="O15" s="383"/>
      <c r="P15" s="384"/>
      <c r="Q15" s="385"/>
      <c r="R15" s="382"/>
    </row>
    <row r="16" spans="1:18" s="45" customFormat="1" ht="14.25" customHeight="1">
      <c r="A16" s="43" t="s">
        <v>30</v>
      </c>
      <c r="B16" s="380" t="str">
        <f>+'14.1 Admón. Riesgos'!B9:G9</f>
        <v>PU Talento Humano</v>
      </c>
      <c r="C16" s="380"/>
      <c r="D16" s="380"/>
      <c r="E16" s="380"/>
      <c r="F16" s="380"/>
      <c r="G16" s="43" t="s">
        <v>32</v>
      </c>
      <c r="H16" s="419">
        <f>+'14.1 Admón. Riesgos'!I9</f>
        <v>43462</v>
      </c>
      <c r="I16" s="419"/>
      <c r="J16" s="419"/>
      <c r="K16" s="419"/>
      <c r="L16" s="419"/>
      <c r="M16" s="419"/>
      <c r="N16" s="419"/>
      <c r="O16" s="419"/>
      <c r="P16" s="419"/>
      <c r="Q16" s="419"/>
      <c r="R16" s="419"/>
    </row>
    <row r="17" spans="1:27" s="46" customFormat="1" ht="14.25" customHeight="1">
      <c r="A17" s="43" t="s">
        <v>33</v>
      </c>
      <c r="B17" s="380" t="str">
        <f>+'14.1 Admón. Riesgos'!B10:G10</f>
        <v>Asesora Planeación - Asesor Control Interno</v>
      </c>
      <c r="C17" s="380"/>
      <c r="D17" s="380"/>
      <c r="E17" s="380"/>
      <c r="F17" s="380"/>
      <c r="G17" s="43" t="s">
        <v>32</v>
      </c>
      <c r="H17" s="419">
        <f>+'14.1 Admón. Riesgos'!I10</f>
        <v>43490</v>
      </c>
      <c r="I17" s="419"/>
      <c r="J17" s="419"/>
      <c r="K17" s="419"/>
      <c r="L17" s="419"/>
      <c r="M17" s="419"/>
      <c r="N17" s="419"/>
      <c r="O17" s="419"/>
      <c r="P17" s="419"/>
      <c r="Q17" s="419"/>
      <c r="R17" s="419"/>
    </row>
    <row r="18" spans="1:27" s="46" customFormat="1" ht="14.25" customHeight="1">
      <c r="A18" s="43" t="s">
        <v>35</v>
      </c>
      <c r="B18" s="380" t="str">
        <f>+'14.1 Admón. Riesgos'!B11:G11</f>
        <v>Rector</v>
      </c>
      <c r="C18" s="380"/>
      <c r="D18" s="380"/>
      <c r="E18" s="380"/>
      <c r="F18" s="380"/>
      <c r="G18" s="43" t="s">
        <v>32</v>
      </c>
      <c r="H18" s="419">
        <f>+'14.1 Admón. Riesgos'!I11</f>
        <v>43490</v>
      </c>
      <c r="I18" s="419"/>
      <c r="J18" s="419"/>
      <c r="K18" s="419"/>
      <c r="L18" s="419"/>
      <c r="M18" s="419"/>
      <c r="N18" s="419"/>
      <c r="O18" s="419"/>
      <c r="P18" s="419"/>
      <c r="Q18" s="419"/>
      <c r="R18" s="419"/>
      <c r="S18" s="47"/>
      <c r="T18" s="47"/>
      <c r="U18" s="47"/>
      <c r="V18" s="47"/>
      <c r="W18" s="47"/>
      <c r="X18" s="47"/>
      <c r="Y18" s="47"/>
      <c r="Z18" s="47"/>
      <c r="AA18" s="47"/>
    </row>
    <row r="22" spans="1:27" s="38" customFormat="1" ht="24.95" customHeight="1">
      <c r="B22" s="48"/>
    </row>
    <row r="23" spans="1:27" s="38" customFormat="1" ht="24.95" customHeight="1">
      <c r="B23" s="48"/>
      <c r="E23" s="49"/>
      <c r="F23" s="49"/>
      <c r="G23" s="49"/>
      <c r="H23" s="49"/>
    </row>
    <row r="24" spans="1:27" s="38" customFormat="1" ht="24.95" customHeight="1">
      <c r="B24" s="48"/>
      <c r="E24" s="49"/>
      <c r="F24" s="49"/>
      <c r="G24" s="49"/>
      <c r="H24" s="49"/>
    </row>
    <row r="25" spans="1:27" s="38" customFormat="1" ht="24.95" customHeight="1">
      <c r="B25" s="48"/>
      <c r="E25" s="49"/>
      <c r="F25" s="49"/>
      <c r="G25" s="49"/>
      <c r="H25" s="49"/>
    </row>
    <row r="26" spans="1:27" s="38" customFormat="1" ht="24.95" customHeight="1">
      <c r="B26" s="48"/>
      <c r="E26" s="49"/>
      <c r="F26" s="49"/>
      <c r="G26" s="49"/>
      <c r="H26" s="49"/>
    </row>
    <row r="27" spans="1:27" s="38" customFormat="1" ht="24.95" customHeight="1">
      <c r="B27" s="48"/>
      <c r="E27" s="49"/>
      <c r="F27" s="49"/>
      <c r="G27" s="49"/>
      <c r="H27" s="49"/>
    </row>
    <row r="28" spans="1:27" s="38" customFormat="1" ht="24.95" customHeight="1">
      <c r="B28" s="48"/>
      <c r="E28" s="49"/>
      <c r="F28" s="49"/>
      <c r="G28" s="49"/>
      <c r="H28" s="49"/>
    </row>
    <row r="29" spans="1:27" s="38" customFormat="1" ht="24.95" customHeight="1">
      <c r="B29" s="48"/>
      <c r="E29" s="49"/>
      <c r="F29" s="49"/>
      <c r="G29" s="49"/>
      <c r="H29" s="49"/>
    </row>
    <row r="30" spans="1:27" s="38" customFormat="1" ht="24.95" customHeight="1">
      <c r="B30" s="48"/>
      <c r="E30" s="49"/>
      <c r="F30" s="49"/>
      <c r="G30" s="49"/>
      <c r="H30" s="49"/>
    </row>
    <row r="31" spans="1:27" s="38" customFormat="1" ht="24.95" customHeight="1">
      <c r="B31" s="48"/>
      <c r="E31" s="49"/>
      <c r="F31" s="49"/>
      <c r="G31" s="49"/>
      <c r="H31" s="49"/>
    </row>
    <row r="32" spans="1:27" s="38" customFormat="1" ht="24.95" customHeight="1">
      <c r="B32" s="48"/>
      <c r="E32" s="49"/>
      <c r="F32" s="49"/>
      <c r="G32" s="49"/>
      <c r="H32" s="49"/>
    </row>
    <row r="33" spans="2:8" s="38" customFormat="1" ht="24.95" customHeight="1">
      <c r="B33" s="48"/>
      <c r="E33" s="49"/>
      <c r="F33" s="49"/>
      <c r="G33" s="49"/>
      <c r="H33" s="49"/>
    </row>
    <row r="34" spans="2:8" s="38" customFormat="1" ht="24.95" customHeight="1">
      <c r="B34" s="48"/>
      <c r="E34" s="49"/>
      <c r="F34" s="49"/>
      <c r="G34" s="49"/>
      <c r="H34" s="49"/>
    </row>
    <row r="35" spans="2:8" s="38" customFormat="1" ht="24.95" customHeight="1">
      <c r="B35" s="48"/>
      <c r="E35" s="49"/>
      <c r="F35" s="49"/>
      <c r="G35" s="49"/>
      <c r="H35" s="49"/>
    </row>
    <row r="36" spans="2:8" s="38" customFormat="1" ht="24.95" customHeight="1">
      <c r="B36" s="48"/>
      <c r="E36" s="49"/>
      <c r="F36" s="49"/>
      <c r="G36" s="49"/>
      <c r="H36" s="49"/>
    </row>
    <row r="37" spans="2:8" s="38" customFormat="1" ht="24.95" customHeight="1">
      <c r="B37" s="48"/>
      <c r="E37" s="49"/>
      <c r="F37" s="49"/>
      <c r="G37" s="49"/>
      <c r="H37" s="49"/>
    </row>
    <row r="38" spans="2:8" s="38" customFormat="1" ht="24.95" customHeight="1">
      <c r="B38" s="48"/>
      <c r="E38" s="49"/>
      <c r="F38" s="49"/>
      <c r="G38" s="49"/>
      <c r="H38" s="49"/>
    </row>
    <row r="39" spans="2:8" s="38" customFormat="1" ht="24.95" customHeight="1">
      <c r="B39" s="48"/>
      <c r="E39" s="49"/>
      <c r="F39" s="49"/>
      <c r="G39" s="49"/>
      <c r="H39" s="49"/>
    </row>
    <row r="40" spans="2:8" s="38" customFormat="1" ht="24.95" customHeight="1">
      <c r="B40" s="48"/>
      <c r="E40" s="49"/>
      <c r="F40" s="49"/>
      <c r="G40" s="49"/>
      <c r="H40" s="49"/>
    </row>
    <row r="41" spans="2:8" s="38" customFormat="1" ht="24.95" customHeight="1">
      <c r="B41" s="48"/>
      <c r="E41" s="49"/>
      <c r="F41" s="49"/>
      <c r="G41" s="49"/>
      <c r="H41" s="49"/>
    </row>
    <row r="42" spans="2:8" s="38" customFormat="1" ht="24.95" customHeight="1">
      <c r="B42" s="48"/>
      <c r="E42" s="49"/>
      <c r="F42" s="49"/>
      <c r="G42" s="49"/>
      <c r="H42" s="49"/>
    </row>
    <row r="43" spans="2:8" s="38" customFormat="1" ht="24.95" customHeight="1">
      <c r="B43" s="48"/>
      <c r="E43" s="49"/>
      <c r="F43" s="49"/>
      <c r="G43" s="49"/>
      <c r="H43" s="49"/>
    </row>
    <row r="44" spans="2:8" s="38" customFormat="1" ht="24.95" customHeight="1">
      <c r="B44" s="48"/>
    </row>
    <row r="45" spans="2:8" s="38" customFormat="1" ht="24.95" customHeight="1">
      <c r="B45" s="48"/>
    </row>
    <row r="46" spans="2:8" s="38" customFormat="1" ht="24.95" customHeight="1">
      <c r="B46" s="48"/>
    </row>
    <row r="47" spans="2:8" s="38" customFormat="1" ht="24.95" customHeight="1">
      <c r="B47" s="48"/>
    </row>
    <row r="48" spans="2:8" s="38" customFormat="1" ht="24.95" customHeight="1">
      <c r="B48" s="48"/>
    </row>
    <row r="49" spans="2:2" s="38" customFormat="1" ht="24.95" customHeight="1">
      <c r="B49" s="48"/>
    </row>
    <row r="50" spans="2:2" s="38" customFormat="1" ht="24.95" customHeight="1">
      <c r="B50" s="48"/>
    </row>
    <row r="51" spans="2:2" s="38" customFormat="1" ht="24.95" customHeight="1">
      <c r="B51" s="48"/>
    </row>
    <row r="52" spans="2:2" s="38" customFormat="1" ht="24.95" customHeight="1">
      <c r="B52" s="48"/>
    </row>
    <row r="53" spans="2:2" s="38" customFormat="1" ht="24.95" customHeight="1">
      <c r="B53" s="48"/>
    </row>
    <row r="54" spans="2:2" s="38" customFormat="1" ht="24.95" customHeight="1">
      <c r="B54" s="48"/>
    </row>
    <row r="55" spans="2:2" s="38" customFormat="1" ht="24.95" customHeight="1">
      <c r="B55" s="48"/>
    </row>
    <row r="56" spans="2:2" s="38" customFormat="1" ht="24.95" customHeight="1">
      <c r="B56" s="48"/>
    </row>
    <row r="57" spans="2:2" s="38" customFormat="1" ht="24.95" customHeight="1">
      <c r="B57" s="48"/>
    </row>
    <row r="58" spans="2:2" s="38" customFormat="1" ht="24.95" customHeight="1">
      <c r="B58" s="48"/>
    </row>
    <row r="72" spans="1:16" ht="26.25">
      <c r="A72" s="50" t="s">
        <v>72</v>
      </c>
      <c r="B72" s="51"/>
      <c r="C72" s="52" t="s">
        <v>80</v>
      </c>
      <c r="D72" s="50" t="s">
        <v>81</v>
      </c>
      <c r="E72" s="50" t="s">
        <v>48</v>
      </c>
      <c r="F72" s="50" t="s">
        <v>82</v>
      </c>
      <c r="G72" s="51"/>
      <c r="H72" s="51">
        <v>1</v>
      </c>
      <c r="I72" s="50" t="s">
        <v>83</v>
      </c>
      <c r="J72" s="50" t="s">
        <v>84</v>
      </c>
      <c r="K72" s="50">
        <v>1</v>
      </c>
      <c r="L72" s="50">
        <v>5</v>
      </c>
      <c r="M72" s="50">
        <v>5</v>
      </c>
      <c r="N72" s="50" t="s">
        <v>37</v>
      </c>
      <c r="O72" s="50"/>
      <c r="P72" s="50"/>
    </row>
    <row r="73" spans="1:16" ht="26.25">
      <c r="A73" s="50" t="s">
        <v>85</v>
      </c>
      <c r="B73" s="50" t="s">
        <v>70</v>
      </c>
      <c r="C73" s="52" t="s">
        <v>86</v>
      </c>
      <c r="D73" s="50" t="s">
        <v>87</v>
      </c>
      <c r="E73" s="50" t="s">
        <v>75</v>
      </c>
      <c r="F73" s="50" t="s">
        <v>88</v>
      </c>
      <c r="G73" s="50">
        <v>3</v>
      </c>
      <c r="H73" s="51">
        <v>2</v>
      </c>
      <c r="I73" s="50" t="s">
        <v>89</v>
      </c>
      <c r="J73" s="50" t="s">
        <v>90</v>
      </c>
      <c r="K73" s="50">
        <v>2</v>
      </c>
      <c r="L73" s="50">
        <v>10</v>
      </c>
      <c r="M73" s="50">
        <v>10</v>
      </c>
      <c r="N73" s="50" t="s">
        <v>40</v>
      </c>
      <c r="O73" s="50"/>
      <c r="P73" s="50"/>
    </row>
    <row r="74" spans="1:16" ht="15">
      <c r="A74" s="50" t="s">
        <v>91</v>
      </c>
      <c r="B74" s="50" t="s">
        <v>73</v>
      </c>
      <c r="C74" s="52"/>
      <c r="D74" s="50" t="s">
        <v>92</v>
      </c>
      <c r="E74" s="50" t="s">
        <v>93</v>
      </c>
      <c r="F74" s="50" t="s">
        <v>94</v>
      </c>
      <c r="G74" s="50">
        <v>2</v>
      </c>
      <c r="H74" s="51">
        <v>3</v>
      </c>
      <c r="I74" s="50" t="s">
        <v>95</v>
      </c>
      <c r="J74" s="50" t="s">
        <v>96</v>
      </c>
      <c r="K74" s="50">
        <v>3</v>
      </c>
      <c r="L74" s="50">
        <v>20</v>
      </c>
      <c r="M74" s="50">
        <v>15</v>
      </c>
      <c r="N74" s="50" t="s">
        <v>42</v>
      </c>
      <c r="O74" s="50"/>
      <c r="P74" s="50"/>
    </row>
    <row r="75" spans="1:16" ht="15">
      <c r="A75" s="51"/>
      <c r="B75" s="51"/>
      <c r="C75" s="52"/>
      <c r="D75" s="50" t="s">
        <v>97</v>
      </c>
      <c r="E75" s="50" t="s">
        <v>98</v>
      </c>
      <c r="F75" s="50" t="s">
        <v>99</v>
      </c>
      <c r="G75" s="50">
        <v>1</v>
      </c>
      <c r="H75" s="51">
        <v>4</v>
      </c>
      <c r="I75" s="50" t="s">
        <v>95</v>
      </c>
      <c r="J75" s="50" t="s">
        <v>100</v>
      </c>
      <c r="K75" s="50"/>
      <c r="L75" s="50"/>
      <c r="M75" s="50">
        <v>20</v>
      </c>
      <c r="N75" s="50" t="s">
        <v>42</v>
      </c>
      <c r="O75" s="50"/>
      <c r="P75" s="50"/>
    </row>
    <row r="76" spans="1:16" ht="15">
      <c r="A76" s="51"/>
      <c r="B76" s="51"/>
      <c r="C76" s="51"/>
      <c r="D76" s="50" t="s">
        <v>101</v>
      </c>
      <c r="E76" s="50" t="s">
        <v>38</v>
      </c>
      <c r="F76" s="51"/>
      <c r="G76" s="50"/>
      <c r="H76" s="51">
        <v>6</v>
      </c>
      <c r="I76" s="50" t="s">
        <v>102</v>
      </c>
      <c r="J76" s="50" t="s">
        <v>103</v>
      </c>
      <c r="K76" s="50"/>
      <c r="L76" s="50"/>
      <c r="M76" s="50">
        <v>30</v>
      </c>
      <c r="N76" s="50" t="s">
        <v>26</v>
      </c>
      <c r="O76" s="50"/>
      <c r="P76" s="50"/>
    </row>
    <row r="77" spans="1:16" ht="15">
      <c r="A77" s="51"/>
      <c r="B77" s="51"/>
      <c r="C77" s="51"/>
      <c r="D77" s="51"/>
      <c r="E77" s="51"/>
      <c r="F77" s="51"/>
      <c r="G77" s="50"/>
      <c r="H77" s="51">
        <v>9</v>
      </c>
      <c r="I77" s="50" t="s">
        <v>104</v>
      </c>
      <c r="J77" s="50" t="s">
        <v>105</v>
      </c>
      <c r="K77" s="50"/>
      <c r="L77" s="50"/>
      <c r="M77" s="50">
        <v>40</v>
      </c>
      <c r="N77" s="50" t="s">
        <v>26</v>
      </c>
      <c r="O77" s="50"/>
      <c r="P77" s="50"/>
    </row>
    <row r="78" spans="1:16" ht="15">
      <c r="A78" s="51"/>
      <c r="B78" s="51"/>
      <c r="C78" s="51"/>
      <c r="D78" s="51"/>
      <c r="E78" s="51"/>
      <c r="F78" s="51"/>
      <c r="G78" s="51"/>
      <c r="H78" s="51"/>
      <c r="I78" s="51"/>
      <c r="J78" s="50" t="s">
        <v>106</v>
      </c>
      <c r="K78" s="50"/>
      <c r="L78" s="50"/>
      <c r="M78" s="50">
        <v>60</v>
      </c>
      <c r="N78" s="50" t="s">
        <v>26</v>
      </c>
      <c r="O78" s="50"/>
      <c r="P78" s="50"/>
    </row>
    <row r="79" spans="1:16" ht="15">
      <c r="A79" s="51"/>
      <c r="B79" s="51"/>
      <c r="C79" s="51"/>
      <c r="D79" s="51"/>
      <c r="E79" s="51"/>
      <c r="F79" s="51"/>
      <c r="G79" s="51"/>
      <c r="H79" s="51"/>
      <c r="I79" s="51"/>
      <c r="J79" s="50" t="s">
        <v>74</v>
      </c>
      <c r="K79" s="51"/>
      <c r="L79" s="51"/>
      <c r="M79" s="51">
        <v>0</v>
      </c>
      <c r="N79" s="50" t="s">
        <v>107</v>
      </c>
      <c r="O79" s="51"/>
      <c r="P79" s="51"/>
    </row>
  </sheetData>
  <dataConsolidate/>
  <mergeCells count="53">
    <mergeCell ref="B17:F17"/>
    <mergeCell ref="H17:R17"/>
    <mergeCell ref="B18:F18"/>
    <mergeCell ref="H18:R18"/>
    <mergeCell ref="N12:N15"/>
    <mergeCell ref="O12:O15"/>
    <mergeCell ref="P12:P15"/>
    <mergeCell ref="Q12:Q15"/>
    <mergeCell ref="R12:R15"/>
    <mergeCell ref="B16:F16"/>
    <mergeCell ref="H16:R16"/>
    <mergeCell ref="B12:B15"/>
    <mergeCell ref="C12:C15"/>
    <mergeCell ref="D12:D15"/>
    <mergeCell ref="K12:K15"/>
    <mergeCell ref="L12:L15"/>
    <mergeCell ref="M12:M15"/>
    <mergeCell ref="M8:M11"/>
    <mergeCell ref="N8:N11"/>
    <mergeCell ref="O8:O11"/>
    <mergeCell ref="P8:P11"/>
    <mergeCell ref="Q8:Q11"/>
    <mergeCell ref="R8:R11"/>
    <mergeCell ref="N5:N7"/>
    <mergeCell ref="O5:O7"/>
    <mergeCell ref="P5:P7"/>
    <mergeCell ref="Q5:Q7"/>
    <mergeCell ref="R5:R7"/>
    <mergeCell ref="B8:B11"/>
    <mergeCell ref="C8:C11"/>
    <mergeCell ref="D8:D11"/>
    <mergeCell ref="K8:K11"/>
    <mergeCell ref="L8:L11"/>
    <mergeCell ref="J3:J4"/>
    <mergeCell ref="K3:P3"/>
    <mergeCell ref="Q3:R3"/>
    <mergeCell ref="A5:A15"/>
    <mergeCell ref="B5:B7"/>
    <mergeCell ref="C5:C7"/>
    <mergeCell ref="D5:D7"/>
    <mergeCell ref="K5:K7"/>
    <mergeCell ref="L5:L7"/>
    <mergeCell ref="M5:M7"/>
    <mergeCell ref="A2:R2"/>
    <mergeCell ref="A3:A4"/>
    <mergeCell ref="B3:B4"/>
    <mergeCell ref="C3:C4"/>
    <mergeCell ref="D3:D4"/>
    <mergeCell ref="E3:E4"/>
    <mergeCell ref="F3:F4"/>
    <mergeCell ref="G3:G4"/>
    <mergeCell ref="H3:H4"/>
    <mergeCell ref="I3:I4"/>
  </mergeCells>
  <conditionalFormatting sqref="B5:B15">
    <cfRule type="cellIs" dxfId="274" priority="14" stopIfTrue="1" operator="equal">
      <formula>0</formula>
    </cfRule>
  </conditionalFormatting>
  <conditionalFormatting sqref="Q8:Q15">
    <cfRule type="cellIs" dxfId="273" priority="15" stopIfTrue="1" operator="equal">
      <formula>"Cambia la evaluación antes de controles"</formula>
    </cfRule>
    <cfRule type="cellIs" dxfId="272" priority="16" stopIfTrue="1" operator="equal">
      <formula>"Se mantiene en la zona de riesgo"</formula>
    </cfRule>
  </conditionalFormatting>
  <conditionalFormatting sqref="P8:P15 C5:C15">
    <cfRule type="cellIs" dxfId="271" priority="17" stopIfTrue="1" operator="equal">
      <formula>"ZONA DE RIESGO IMPORTANTE"</formula>
    </cfRule>
    <cfRule type="cellIs" dxfId="270" priority="18" stopIfTrue="1" operator="equal">
      <formula>"ZONA DE RIESGO MODERADO"</formula>
    </cfRule>
    <cfRule type="cellIs" dxfId="269" priority="19" stopIfTrue="1" operator="equal">
      <formula>"ZONA DE RIESGO ACEPTABLE"</formula>
    </cfRule>
  </conditionalFormatting>
  <conditionalFormatting sqref="L8:L15">
    <cfRule type="cellIs" dxfId="268" priority="20" stopIfTrue="1" operator="equal">
      <formula>"alta"</formula>
    </cfRule>
    <cfRule type="cellIs" dxfId="267" priority="21" stopIfTrue="1" operator="equal">
      <formula>"media"</formula>
    </cfRule>
    <cfRule type="cellIs" dxfId="266" priority="22" stopIfTrue="1" operator="equal">
      <formula>"baja"</formula>
    </cfRule>
  </conditionalFormatting>
  <conditionalFormatting sqref="N8:N15">
    <cfRule type="cellIs" dxfId="265" priority="23" stopIfTrue="1" operator="equal">
      <formula>"FUERTE"</formula>
    </cfRule>
    <cfRule type="cellIs" dxfId="264" priority="24" stopIfTrue="1" operator="equal">
      <formula>"moderado"</formula>
    </cfRule>
    <cfRule type="cellIs" dxfId="263" priority="25" stopIfTrue="1" operator="equal">
      <formula>"leve"</formula>
    </cfRule>
  </conditionalFormatting>
  <conditionalFormatting sqref="P8:P15 C5:C15">
    <cfRule type="cellIs" dxfId="262" priority="13" stopIfTrue="1" operator="equal">
      <formula>"ZONA DE RIESGO INACEPTABLE"</formula>
    </cfRule>
  </conditionalFormatting>
  <conditionalFormatting sqref="Q5:Q7">
    <cfRule type="cellIs" dxfId="261" priority="2" stopIfTrue="1" operator="equal">
      <formula>"Cambia la evaluación antes de controles"</formula>
    </cfRule>
    <cfRule type="cellIs" dxfId="260" priority="3" stopIfTrue="1" operator="equal">
      <formula>"Se mantiene en la zona de riesgo"</formula>
    </cfRule>
  </conditionalFormatting>
  <conditionalFormatting sqref="P5:P7">
    <cfRule type="cellIs" dxfId="259" priority="4" stopIfTrue="1" operator="equal">
      <formula>"ZONA DE RIESGO IMPORTANTE"</formula>
    </cfRule>
    <cfRule type="cellIs" dxfId="258" priority="5" stopIfTrue="1" operator="equal">
      <formula>"ZONA DE RIESGO MODERADO"</formula>
    </cfRule>
    <cfRule type="cellIs" dxfId="257" priority="6" stopIfTrue="1" operator="equal">
      <formula>"ZONA DE RIESGO ACEPTABLE"</formula>
    </cfRule>
  </conditionalFormatting>
  <conditionalFormatting sqref="L5:L7">
    <cfRule type="cellIs" dxfId="256" priority="7" stopIfTrue="1" operator="equal">
      <formula>"alta"</formula>
    </cfRule>
    <cfRule type="cellIs" dxfId="255" priority="8" stopIfTrue="1" operator="equal">
      <formula>"media"</formula>
    </cfRule>
    <cfRule type="cellIs" dxfId="254" priority="9" stopIfTrue="1" operator="equal">
      <formula>"baja"</formula>
    </cfRule>
  </conditionalFormatting>
  <conditionalFormatting sqref="N5:N7">
    <cfRule type="cellIs" dxfId="253" priority="10" stopIfTrue="1" operator="equal">
      <formula>"FUERTE"</formula>
    </cfRule>
    <cfRule type="cellIs" dxfId="252" priority="11" stopIfTrue="1" operator="equal">
      <formula>"moderado"</formula>
    </cfRule>
    <cfRule type="cellIs" dxfId="251" priority="12" stopIfTrue="1" operator="equal">
      <formula>"leve"</formula>
    </cfRule>
  </conditionalFormatting>
  <conditionalFormatting sqref="P5:P7">
    <cfRule type="cellIs" dxfId="250" priority="1" stopIfTrue="1" operator="equal">
      <formula>"ZONA DE RIESGO INACEPTABLE"</formula>
    </cfRule>
  </conditionalFormatting>
  <dataValidations count="7">
    <dataValidation type="list" allowBlank="1" showInputMessage="1" showErrorMessage="1" sqref="M5:M15 JI5:JI15 TE5:TE15 ADA5:ADA15 AMW5:AMW15 AWS5:AWS15 BGO5:BGO15 BQK5:BQK15 CAG5:CAG15 CKC5:CKC15 CTY5:CTY15 DDU5:DDU15 DNQ5:DNQ15 DXM5:DXM15 EHI5:EHI15 ERE5:ERE15 FBA5:FBA15 FKW5:FKW15 FUS5:FUS15 GEO5:GEO15 GOK5:GOK15 GYG5:GYG15 HIC5:HIC15 HRY5:HRY15 IBU5:IBU15 ILQ5:ILQ15 IVM5:IVM15 JFI5:JFI15 JPE5:JPE15 JZA5:JZA15 KIW5:KIW15 KSS5:KSS15 LCO5:LCO15 LMK5:LMK15 LWG5:LWG15 MGC5:MGC15 MPY5:MPY15 MZU5:MZU15 NJQ5:NJQ15 NTM5:NTM15 ODI5:ODI15 ONE5:ONE15 OXA5:OXA15 PGW5:PGW15 PQS5:PQS15 QAO5:QAO15 QKK5:QKK15 QUG5:QUG15 REC5:REC15 RNY5:RNY15 RXU5:RXU15 SHQ5:SHQ15 SRM5:SRM15 TBI5:TBI15 TLE5:TLE15 TVA5:TVA15 UEW5:UEW15 UOS5:UOS15 UYO5:UYO15 VIK5:VIK15 VSG5:VSG15 WCC5:WCC15 WLY5:WLY15 WVU5:WVU15 M65541:M65551 JI65541:JI65551 TE65541:TE65551 ADA65541:ADA65551 AMW65541:AMW65551 AWS65541:AWS65551 BGO65541:BGO65551 BQK65541:BQK65551 CAG65541:CAG65551 CKC65541:CKC65551 CTY65541:CTY65551 DDU65541:DDU65551 DNQ65541:DNQ65551 DXM65541:DXM65551 EHI65541:EHI65551 ERE65541:ERE65551 FBA65541:FBA65551 FKW65541:FKW65551 FUS65541:FUS65551 GEO65541:GEO65551 GOK65541:GOK65551 GYG65541:GYG65551 HIC65541:HIC65551 HRY65541:HRY65551 IBU65541:IBU65551 ILQ65541:ILQ65551 IVM65541:IVM65551 JFI65541:JFI65551 JPE65541:JPE65551 JZA65541:JZA65551 KIW65541:KIW65551 KSS65541:KSS65551 LCO65541:LCO65551 LMK65541:LMK65551 LWG65541:LWG65551 MGC65541:MGC65551 MPY65541:MPY65551 MZU65541:MZU65551 NJQ65541:NJQ65551 NTM65541:NTM65551 ODI65541:ODI65551 ONE65541:ONE65551 OXA65541:OXA65551 PGW65541:PGW65551 PQS65541:PQS65551 QAO65541:QAO65551 QKK65541:QKK65551 QUG65541:QUG65551 REC65541:REC65551 RNY65541:RNY65551 RXU65541:RXU65551 SHQ65541:SHQ65551 SRM65541:SRM65551 TBI65541:TBI65551 TLE65541:TLE65551 TVA65541:TVA65551 UEW65541:UEW65551 UOS65541:UOS65551 UYO65541:UYO65551 VIK65541:VIK65551 VSG65541:VSG65551 WCC65541:WCC65551 WLY65541:WLY65551 WVU65541:WVU65551 M131077:M131087 JI131077:JI131087 TE131077:TE131087 ADA131077:ADA131087 AMW131077:AMW131087 AWS131077:AWS131087 BGO131077:BGO131087 BQK131077:BQK131087 CAG131077:CAG131087 CKC131077:CKC131087 CTY131077:CTY131087 DDU131077:DDU131087 DNQ131077:DNQ131087 DXM131077:DXM131087 EHI131077:EHI131087 ERE131077:ERE131087 FBA131077:FBA131087 FKW131077:FKW131087 FUS131077:FUS131087 GEO131077:GEO131087 GOK131077:GOK131087 GYG131077:GYG131087 HIC131077:HIC131087 HRY131077:HRY131087 IBU131077:IBU131087 ILQ131077:ILQ131087 IVM131077:IVM131087 JFI131077:JFI131087 JPE131077:JPE131087 JZA131077:JZA131087 KIW131077:KIW131087 KSS131077:KSS131087 LCO131077:LCO131087 LMK131077:LMK131087 LWG131077:LWG131087 MGC131077:MGC131087 MPY131077:MPY131087 MZU131077:MZU131087 NJQ131077:NJQ131087 NTM131077:NTM131087 ODI131077:ODI131087 ONE131077:ONE131087 OXA131077:OXA131087 PGW131077:PGW131087 PQS131077:PQS131087 QAO131077:QAO131087 QKK131077:QKK131087 QUG131077:QUG131087 REC131077:REC131087 RNY131077:RNY131087 RXU131077:RXU131087 SHQ131077:SHQ131087 SRM131077:SRM131087 TBI131077:TBI131087 TLE131077:TLE131087 TVA131077:TVA131087 UEW131077:UEW131087 UOS131077:UOS131087 UYO131077:UYO131087 VIK131077:VIK131087 VSG131077:VSG131087 WCC131077:WCC131087 WLY131077:WLY131087 WVU131077:WVU131087 M196613:M196623 JI196613:JI196623 TE196613:TE196623 ADA196613:ADA196623 AMW196613:AMW196623 AWS196613:AWS196623 BGO196613:BGO196623 BQK196613:BQK196623 CAG196613:CAG196623 CKC196613:CKC196623 CTY196613:CTY196623 DDU196613:DDU196623 DNQ196613:DNQ196623 DXM196613:DXM196623 EHI196613:EHI196623 ERE196613:ERE196623 FBA196613:FBA196623 FKW196613:FKW196623 FUS196613:FUS196623 GEO196613:GEO196623 GOK196613:GOK196623 GYG196613:GYG196623 HIC196613:HIC196623 HRY196613:HRY196623 IBU196613:IBU196623 ILQ196613:ILQ196623 IVM196613:IVM196623 JFI196613:JFI196623 JPE196613:JPE196623 JZA196613:JZA196623 KIW196613:KIW196623 KSS196613:KSS196623 LCO196613:LCO196623 LMK196613:LMK196623 LWG196613:LWG196623 MGC196613:MGC196623 MPY196613:MPY196623 MZU196613:MZU196623 NJQ196613:NJQ196623 NTM196613:NTM196623 ODI196613:ODI196623 ONE196613:ONE196623 OXA196613:OXA196623 PGW196613:PGW196623 PQS196613:PQS196623 QAO196613:QAO196623 QKK196613:QKK196623 QUG196613:QUG196623 REC196613:REC196623 RNY196613:RNY196623 RXU196613:RXU196623 SHQ196613:SHQ196623 SRM196613:SRM196623 TBI196613:TBI196623 TLE196613:TLE196623 TVA196613:TVA196623 UEW196613:UEW196623 UOS196613:UOS196623 UYO196613:UYO196623 VIK196613:VIK196623 VSG196613:VSG196623 WCC196613:WCC196623 WLY196613:WLY196623 WVU196613:WVU196623 M262149:M262159 JI262149:JI262159 TE262149:TE262159 ADA262149:ADA262159 AMW262149:AMW262159 AWS262149:AWS262159 BGO262149:BGO262159 BQK262149:BQK262159 CAG262149:CAG262159 CKC262149:CKC262159 CTY262149:CTY262159 DDU262149:DDU262159 DNQ262149:DNQ262159 DXM262149:DXM262159 EHI262149:EHI262159 ERE262149:ERE262159 FBA262149:FBA262159 FKW262149:FKW262159 FUS262149:FUS262159 GEO262149:GEO262159 GOK262149:GOK262159 GYG262149:GYG262159 HIC262149:HIC262159 HRY262149:HRY262159 IBU262149:IBU262159 ILQ262149:ILQ262159 IVM262149:IVM262159 JFI262149:JFI262159 JPE262149:JPE262159 JZA262149:JZA262159 KIW262149:KIW262159 KSS262149:KSS262159 LCO262149:LCO262159 LMK262149:LMK262159 LWG262149:LWG262159 MGC262149:MGC262159 MPY262149:MPY262159 MZU262149:MZU262159 NJQ262149:NJQ262159 NTM262149:NTM262159 ODI262149:ODI262159 ONE262149:ONE262159 OXA262149:OXA262159 PGW262149:PGW262159 PQS262149:PQS262159 QAO262149:QAO262159 QKK262149:QKK262159 QUG262149:QUG262159 REC262149:REC262159 RNY262149:RNY262159 RXU262149:RXU262159 SHQ262149:SHQ262159 SRM262149:SRM262159 TBI262149:TBI262159 TLE262149:TLE262159 TVA262149:TVA262159 UEW262149:UEW262159 UOS262149:UOS262159 UYO262149:UYO262159 VIK262149:VIK262159 VSG262149:VSG262159 WCC262149:WCC262159 WLY262149:WLY262159 WVU262149:WVU262159 M327685:M327695 JI327685:JI327695 TE327685:TE327695 ADA327685:ADA327695 AMW327685:AMW327695 AWS327685:AWS327695 BGO327685:BGO327695 BQK327685:BQK327695 CAG327685:CAG327695 CKC327685:CKC327695 CTY327685:CTY327695 DDU327685:DDU327695 DNQ327685:DNQ327695 DXM327685:DXM327695 EHI327685:EHI327695 ERE327685:ERE327695 FBA327685:FBA327695 FKW327685:FKW327695 FUS327685:FUS327695 GEO327685:GEO327695 GOK327685:GOK327695 GYG327685:GYG327695 HIC327685:HIC327695 HRY327685:HRY327695 IBU327685:IBU327695 ILQ327685:ILQ327695 IVM327685:IVM327695 JFI327685:JFI327695 JPE327685:JPE327695 JZA327685:JZA327695 KIW327685:KIW327695 KSS327685:KSS327695 LCO327685:LCO327695 LMK327685:LMK327695 LWG327685:LWG327695 MGC327685:MGC327695 MPY327685:MPY327695 MZU327685:MZU327695 NJQ327685:NJQ327695 NTM327685:NTM327695 ODI327685:ODI327695 ONE327685:ONE327695 OXA327685:OXA327695 PGW327685:PGW327695 PQS327685:PQS327695 QAO327685:QAO327695 QKK327685:QKK327695 QUG327685:QUG327695 REC327685:REC327695 RNY327685:RNY327695 RXU327685:RXU327695 SHQ327685:SHQ327695 SRM327685:SRM327695 TBI327685:TBI327695 TLE327685:TLE327695 TVA327685:TVA327695 UEW327685:UEW327695 UOS327685:UOS327695 UYO327685:UYO327695 VIK327685:VIK327695 VSG327685:VSG327695 WCC327685:WCC327695 WLY327685:WLY327695 WVU327685:WVU327695 M393221:M393231 JI393221:JI393231 TE393221:TE393231 ADA393221:ADA393231 AMW393221:AMW393231 AWS393221:AWS393231 BGO393221:BGO393231 BQK393221:BQK393231 CAG393221:CAG393231 CKC393221:CKC393231 CTY393221:CTY393231 DDU393221:DDU393231 DNQ393221:DNQ393231 DXM393221:DXM393231 EHI393221:EHI393231 ERE393221:ERE393231 FBA393221:FBA393231 FKW393221:FKW393231 FUS393221:FUS393231 GEO393221:GEO393231 GOK393221:GOK393231 GYG393221:GYG393231 HIC393221:HIC393231 HRY393221:HRY393231 IBU393221:IBU393231 ILQ393221:ILQ393231 IVM393221:IVM393231 JFI393221:JFI393231 JPE393221:JPE393231 JZA393221:JZA393231 KIW393221:KIW393231 KSS393221:KSS393231 LCO393221:LCO393231 LMK393221:LMK393231 LWG393221:LWG393231 MGC393221:MGC393231 MPY393221:MPY393231 MZU393221:MZU393231 NJQ393221:NJQ393231 NTM393221:NTM393231 ODI393221:ODI393231 ONE393221:ONE393231 OXA393221:OXA393231 PGW393221:PGW393231 PQS393221:PQS393231 QAO393221:QAO393231 QKK393221:QKK393231 QUG393221:QUG393231 REC393221:REC393231 RNY393221:RNY393231 RXU393221:RXU393231 SHQ393221:SHQ393231 SRM393221:SRM393231 TBI393221:TBI393231 TLE393221:TLE393231 TVA393221:TVA393231 UEW393221:UEW393231 UOS393221:UOS393231 UYO393221:UYO393231 VIK393221:VIK393231 VSG393221:VSG393231 WCC393221:WCC393231 WLY393221:WLY393231 WVU393221:WVU393231 M458757:M458767 JI458757:JI458767 TE458757:TE458767 ADA458757:ADA458767 AMW458757:AMW458767 AWS458757:AWS458767 BGO458757:BGO458767 BQK458757:BQK458767 CAG458757:CAG458767 CKC458757:CKC458767 CTY458757:CTY458767 DDU458757:DDU458767 DNQ458757:DNQ458767 DXM458757:DXM458767 EHI458757:EHI458767 ERE458757:ERE458767 FBA458757:FBA458767 FKW458757:FKW458767 FUS458757:FUS458767 GEO458757:GEO458767 GOK458757:GOK458767 GYG458757:GYG458767 HIC458757:HIC458767 HRY458757:HRY458767 IBU458757:IBU458767 ILQ458757:ILQ458767 IVM458757:IVM458767 JFI458757:JFI458767 JPE458757:JPE458767 JZA458757:JZA458767 KIW458757:KIW458767 KSS458757:KSS458767 LCO458757:LCO458767 LMK458757:LMK458767 LWG458757:LWG458767 MGC458757:MGC458767 MPY458757:MPY458767 MZU458757:MZU458767 NJQ458757:NJQ458767 NTM458757:NTM458767 ODI458757:ODI458767 ONE458757:ONE458767 OXA458757:OXA458767 PGW458757:PGW458767 PQS458757:PQS458767 QAO458757:QAO458767 QKK458757:QKK458767 QUG458757:QUG458767 REC458757:REC458767 RNY458757:RNY458767 RXU458757:RXU458767 SHQ458757:SHQ458767 SRM458757:SRM458767 TBI458757:TBI458767 TLE458757:TLE458767 TVA458757:TVA458767 UEW458757:UEW458767 UOS458757:UOS458767 UYO458757:UYO458767 VIK458757:VIK458767 VSG458757:VSG458767 WCC458757:WCC458767 WLY458757:WLY458767 WVU458757:WVU458767 M524293:M524303 JI524293:JI524303 TE524293:TE524303 ADA524293:ADA524303 AMW524293:AMW524303 AWS524293:AWS524303 BGO524293:BGO524303 BQK524293:BQK524303 CAG524293:CAG524303 CKC524293:CKC524303 CTY524293:CTY524303 DDU524293:DDU524303 DNQ524293:DNQ524303 DXM524293:DXM524303 EHI524293:EHI524303 ERE524293:ERE524303 FBA524293:FBA524303 FKW524293:FKW524303 FUS524293:FUS524303 GEO524293:GEO524303 GOK524293:GOK524303 GYG524293:GYG524303 HIC524293:HIC524303 HRY524293:HRY524303 IBU524293:IBU524303 ILQ524293:ILQ524303 IVM524293:IVM524303 JFI524293:JFI524303 JPE524293:JPE524303 JZA524293:JZA524303 KIW524293:KIW524303 KSS524293:KSS524303 LCO524293:LCO524303 LMK524293:LMK524303 LWG524293:LWG524303 MGC524293:MGC524303 MPY524293:MPY524303 MZU524293:MZU524303 NJQ524293:NJQ524303 NTM524293:NTM524303 ODI524293:ODI524303 ONE524293:ONE524303 OXA524293:OXA524303 PGW524293:PGW524303 PQS524293:PQS524303 QAO524293:QAO524303 QKK524293:QKK524303 QUG524293:QUG524303 REC524293:REC524303 RNY524293:RNY524303 RXU524293:RXU524303 SHQ524293:SHQ524303 SRM524293:SRM524303 TBI524293:TBI524303 TLE524293:TLE524303 TVA524293:TVA524303 UEW524293:UEW524303 UOS524293:UOS524303 UYO524293:UYO524303 VIK524293:VIK524303 VSG524293:VSG524303 WCC524293:WCC524303 WLY524293:WLY524303 WVU524293:WVU524303 M589829:M589839 JI589829:JI589839 TE589829:TE589839 ADA589829:ADA589839 AMW589829:AMW589839 AWS589829:AWS589839 BGO589829:BGO589839 BQK589829:BQK589839 CAG589829:CAG589839 CKC589829:CKC589839 CTY589829:CTY589839 DDU589829:DDU589839 DNQ589829:DNQ589839 DXM589829:DXM589839 EHI589829:EHI589839 ERE589829:ERE589839 FBA589829:FBA589839 FKW589829:FKW589839 FUS589829:FUS589839 GEO589829:GEO589839 GOK589829:GOK589839 GYG589829:GYG589839 HIC589829:HIC589839 HRY589829:HRY589839 IBU589829:IBU589839 ILQ589829:ILQ589839 IVM589829:IVM589839 JFI589829:JFI589839 JPE589829:JPE589839 JZA589829:JZA589839 KIW589829:KIW589839 KSS589829:KSS589839 LCO589829:LCO589839 LMK589829:LMK589839 LWG589829:LWG589839 MGC589829:MGC589839 MPY589829:MPY589839 MZU589829:MZU589839 NJQ589829:NJQ589839 NTM589829:NTM589839 ODI589829:ODI589839 ONE589829:ONE589839 OXA589829:OXA589839 PGW589829:PGW589839 PQS589829:PQS589839 QAO589829:QAO589839 QKK589829:QKK589839 QUG589829:QUG589839 REC589829:REC589839 RNY589829:RNY589839 RXU589829:RXU589839 SHQ589829:SHQ589839 SRM589829:SRM589839 TBI589829:TBI589839 TLE589829:TLE589839 TVA589829:TVA589839 UEW589829:UEW589839 UOS589829:UOS589839 UYO589829:UYO589839 VIK589829:VIK589839 VSG589829:VSG589839 WCC589829:WCC589839 WLY589829:WLY589839 WVU589829:WVU589839 M655365:M655375 JI655365:JI655375 TE655365:TE655375 ADA655365:ADA655375 AMW655365:AMW655375 AWS655365:AWS655375 BGO655365:BGO655375 BQK655365:BQK655375 CAG655365:CAG655375 CKC655365:CKC655375 CTY655365:CTY655375 DDU655365:DDU655375 DNQ655365:DNQ655375 DXM655365:DXM655375 EHI655365:EHI655375 ERE655365:ERE655375 FBA655365:FBA655375 FKW655365:FKW655375 FUS655365:FUS655375 GEO655365:GEO655375 GOK655365:GOK655375 GYG655365:GYG655375 HIC655365:HIC655375 HRY655365:HRY655375 IBU655365:IBU655375 ILQ655365:ILQ655375 IVM655365:IVM655375 JFI655365:JFI655375 JPE655365:JPE655375 JZA655365:JZA655375 KIW655365:KIW655375 KSS655365:KSS655375 LCO655365:LCO655375 LMK655365:LMK655375 LWG655365:LWG655375 MGC655365:MGC655375 MPY655365:MPY655375 MZU655365:MZU655375 NJQ655365:NJQ655375 NTM655365:NTM655375 ODI655365:ODI655375 ONE655365:ONE655375 OXA655365:OXA655375 PGW655365:PGW655375 PQS655365:PQS655375 QAO655365:QAO655375 QKK655365:QKK655375 QUG655365:QUG655375 REC655365:REC655375 RNY655365:RNY655375 RXU655365:RXU655375 SHQ655365:SHQ655375 SRM655365:SRM655375 TBI655365:TBI655375 TLE655365:TLE655375 TVA655365:TVA655375 UEW655365:UEW655375 UOS655365:UOS655375 UYO655365:UYO655375 VIK655365:VIK655375 VSG655365:VSG655375 WCC655365:WCC655375 WLY655365:WLY655375 WVU655365:WVU655375 M720901:M720911 JI720901:JI720911 TE720901:TE720911 ADA720901:ADA720911 AMW720901:AMW720911 AWS720901:AWS720911 BGO720901:BGO720911 BQK720901:BQK720911 CAG720901:CAG720911 CKC720901:CKC720911 CTY720901:CTY720911 DDU720901:DDU720911 DNQ720901:DNQ720911 DXM720901:DXM720911 EHI720901:EHI720911 ERE720901:ERE720911 FBA720901:FBA720911 FKW720901:FKW720911 FUS720901:FUS720911 GEO720901:GEO720911 GOK720901:GOK720911 GYG720901:GYG720911 HIC720901:HIC720911 HRY720901:HRY720911 IBU720901:IBU720911 ILQ720901:ILQ720911 IVM720901:IVM720911 JFI720901:JFI720911 JPE720901:JPE720911 JZA720901:JZA720911 KIW720901:KIW720911 KSS720901:KSS720911 LCO720901:LCO720911 LMK720901:LMK720911 LWG720901:LWG720911 MGC720901:MGC720911 MPY720901:MPY720911 MZU720901:MZU720911 NJQ720901:NJQ720911 NTM720901:NTM720911 ODI720901:ODI720911 ONE720901:ONE720911 OXA720901:OXA720911 PGW720901:PGW720911 PQS720901:PQS720911 QAO720901:QAO720911 QKK720901:QKK720911 QUG720901:QUG720911 REC720901:REC720911 RNY720901:RNY720911 RXU720901:RXU720911 SHQ720901:SHQ720911 SRM720901:SRM720911 TBI720901:TBI720911 TLE720901:TLE720911 TVA720901:TVA720911 UEW720901:UEW720911 UOS720901:UOS720911 UYO720901:UYO720911 VIK720901:VIK720911 VSG720901:VSG720911 WCC720901:WCC720911 WLY720901:WLY720911 WVU720901:WVU720911 M786437:M786447 JI786437:JI786447 TE786437:TE786447 ADA786437:ADA786447 AMW786437:AMW786447 AWS786437:AWS786447 BGO786437:BGO786447 BQK786437:BQK786447 CAG786437:CAG786447 CKC786437:CKC786447 CTY786437:CTY786447 DDU786437:DDU786447 DNQ786437:DNQ786447 DXM786437:DXM786447 EHI786437:EHI786447 ERE786437:ERE786447 FBA786437:FBA786447 FKW786437:FKW786447 FUS786437:FUS786447 GEO786437:GEO786447 GOK786437:GOK786447 GYG786437:GYG786447 HIC786437:HIC786447 HRY786437:HRY786447 IBU786437:IBU786447 ILQ786437:ILQ786447 IVM786437:IVM786447 JFI786437:JFI786447 JPE786437:JPE786447 JZA786437:JZA786447 KIW786437:KIW786447 KSS786437:KSS786447 LCO786437:LCO786447 LMK786437:LMK786447 LWG786437:LWG786447 MGC786437:MGC786447 MPY786437:MPY786447 MZU786437:MZU786447 NJQ786437:NJQ786447 NTM786437:NTM786447 ODI786437:ODI786447 ONE786437:ONE786447 OXA786437:OXA786447 PGW786437:PGW786447 PQS786437:PQS786447 QAO786437:QAO786447 QKK786437:QKK786447 QUG786437:QUG786447 REC786437:REC786447 RNY786437:RNY786447 RXU786437:RXU786447 SHQ786437:SHQ786447 SRM786437:SRM786447 TBI786437:TBI786447 TLE786437:TLE786447 TVA786437:TVA786447 UEW786437:UEW786447 UOS786437:UOS786447 UYO786437:UYO786447 VIK786437:VIK786447 VSG786437:VSG786447 WCC786437:WCC786447 WLY786437:WLY786447 WVU786437:WVU786447 M851973:M851983 JI851973:JI851983 TE851973:TE851983 ADA851973:ADA851983 AMW851973:AMW851983 AWS851973:AWS851983 BGO851973:BGO851983 BQK851973:BQK851983 CAG851973:CAG851983 CKC851973:CKC851983 CTY851973:CTY851983 DDU851973:DDU851983 DNQ851973:DNQ851983 DXM851973:DXM851983 EHI851973:EHI851983 ERE851973:ERE851983 FBA851973:FBA851983 FKW851973:FKW851983 FUS851973:FUS851983 GEO851973:GEO851983 GOK851973:GOK851983 GYG851973:GYG851983 HIC851973:HIC851983 HRY851973:HRY851983 IBU851973:IBU851983 ILQ851973:ILQ851983 IVM851973:IVM851983 JFI851973:JFI851983 JPE851973:JPE851983 JZA851973:JZA851983 KIW851973:KIW851983 KSS851973:KSS851983 LCO851973:LCO851983 LMK851973:LMK851983 LWG851973:LWG851983 MGC851973:MGC851983 MPY851973:MPY851983 MZU851973:MZU851983 NJQ851973:NJQ851983 NTM851973:NTM851983 ODI851973:ODI851983 ONE851973:ONE851983 OXA851973:OXA851983 PGW851973:PGW851983 PQS851973:PQS851983 QAO851973:QAO851983 QKK851973:QKK851983 QUG851973:QUG851983 REC851973:REC851983 RNY851973:RNY851983 RXU851973:RXU851983 SHQ851973:SHQ851983 SRM851973:SRM851983 TBI851973:TBI851983 TLE851973:TLE851983 TVA851973:TVA851983 UEW851973:UEW851983 UOS851973:UOS851983 UYO851973:UYO851983 VIK851973:VIK851983 VSG851973:VSG851983 WCC851973:WCC851983 WLY851973:WLY851983 WVU851973:WVU851983 M917509:M917519 JI917509:JI917519 TE917509:TE917519 ADA917509:ADA917519 AMW917509:AMW917519 AWS917509:AWS917519 BGO917509:BGO917519 BQK917509:BQK917519 CAG917509:CAG917519 CKC917509:CKC917519 CTY917509:CTY917519 DDU917509:DDU917519 DNQ917509:DNQ917519 DXM917509:DXM917519 EHI917509:EHI917519 ERE917509:ERE917519 FBA917509:FBA917519 FKW917509:FKW917519 FUS917509:FUS917519 GEO917509:GEO917519 GOK917509:GOK917519 GYG917509:GYG917519 HIC917509:HIC917519 HRY917509:HRY917519 IBU917509:IBU917519 ILQ917509:ILQ917519 IVM917509:IVM917519 JFI917509:JFI917519 JPE917509:JPE917519 JZA917509:JZA917519 KIW917509:KIW917519 KSS917509:KSS917519 LCO917509:LCO917519 LMK917509:LMK917519 LWG917509:LWG917519 MGC917509:MGC917519 MPY917509:MPY917519 MZU917509:MZU917519 NJQ917509:NJQ917519 NTM917509:NTM917519 ODI917509:ODI917519 ONE917509:ONE917519 OXA917509:OXA917519 PGW917509:PGW917519 PQS917509:PQS917519 QAO917509:QAO917519 QKK917509:QKK917519 QUG917509:QUG917519 REC917509:REC917519 RNY917509:RNY917519 RXU917509:RXU917519 SHQ917509:SHQ917519 SRM917509:SRM917519 TBI917509:TBI917519 TLE917509:TLE917519 TVA917509:TVA917519 UEW917509:UEW917519 UOS917509:UOS917519 UYO917509:UYO917519 VIK917509:VIK917519 VSG917509:VSG917519 WCC917509:WCC917519 WLY917509:WLY917519 WVU917509:WVU917519 M983045:M983055 JI983045:JI983055 TE983045:TE983055 ADA983045:ADA983055 AMW983045:AMW983055 AWS983045:AWS983055 BGO983045:BGO983055 BQK983045:BQK983055 CAG983045:CAG983055 CKC983045:CKC983055 CTY983045:CTY983055 DDU983045:DDU983055 DNQ983045:DNQ983055 DXM983045:DXM983055 EHI983045:EHI983055 ERE983045:ERE983055 FBA983045:FBA983055 FKW983045:FKW983055 FUS983045:FUS983055 GEO983045:GEO983055 GOK983045:GOK983055 GYG983045:GYG983055 HIC983045:HIC983055 HRY983045:HRY983055 IBU983045:IBU983055 ILQ983045:ILQ983055 IVM983045:IVM983055 JFI983045:JFI983055 JPE983045:JPE983055 JZA983045:JZA983055 KIW983045:KIW983055 KSS983045:KSS983055 LCO983045:LCO983055 LMK983045:LMK983055 LWG983045:LWG983055 MGC983045:MGC983055 MPY983045:MPY983055 MZU983045:MZU983055 NJQ983045:NJQ983055 NTM983045:NTM983055 ODI983045:ODI983055 ONE983045:ONE983055 OXA983045:OXA983055 PGW983045:PGW983055 PQS983045:PQS983055 QAO983045:QAO983055 QKK983045:QKK983055 QUG983045:QUG983055 REC983045:REC983055 RNY983045:RNY983055 RXU983045:RXU983055 SHQ983045:SHQ983055 SRM983045:SRM983055 TBI983045:TBI983055 TLE983045:TLE983055 TVA983045:TVA983055 UEW983045:UEW983055 UOS983045:UOS983055 UYO983045:UYO983055 VIK983045:VIK983055 VSG983045:VSG983055 WCC983045:WCC983055 WLY983045:WLY983055 WVU983045:WVU983055">
      <formula1>$L$72:$L$74</formula1>
    </dataValidation>
    <dataValidation type="list" allowBlank="1" showInputMessage="1" showErrorMessage="1" sqref="K5:K15 JG5:JG15 TC5:TC15 ACY5:ACY15 AMU5:AMU15 AWQ5:AWQ15 BGM5:BGM15 BQI5:BQI15 CAE5:CAE15 CKA5:CKA15 CTW5:CTW15 DDS5:DDS15 DNO5:DNO15 DXK5:DXK15 EHG5:EHG15 ERC5:ERC15 FAY5:FAY15 FKU5:FKU15 FUQ5:FUQ15 GEM5:GEM15 GOI5:GOI15 GYE5:GYE15 HIA5:HIA15 HRW5:HRW15 IBS5:IBS15 ILO5:ILO15 IVK5:IVK15 JFG5:JFG15 JPC5:JPC15 JYY5:JYY15 KIU5:KIU15 KSQ5:KSQ15 LCM5:LCM15 LMI5:LMI15 LWE5:LWE15 MGA5:MGA15 MPW5:MPW15 MZS5:MZS15 NJO5:NJO15 NTK5:NTK15 ODG5:ODG15 ONC5:ONC15 OWY5:OWY15 PGU5:PGU15 PQQ5:PQQ15 QAM5:QAM15 QKI5:QKI15 QUE5:QUE15 REA5:REA15 RNW5:RNW15 RXS5:RXS15 SHO5:SHO15 SRK5:SRK15 TBG5:TBG15 TLC5:TLC15 TUY5:TUY15 UEU5:UEU15 UOQ5:UOQ15 UYM5:UYM15 VII5:VII15 VSE5:VSE15 WCA5:WCA15 WLW5:WLW15 WVS5:WVS15 K65541:K65551 JG65541:JG65551 TC65541:TC65551 ACY65541:ACY65551 AMU65541:AMU65551 AWQ65541:AWQ65551 BGM65541:BGM65551 BQI65541:BQI65551 CAE65541:CAE65551 CKA65541:CKA65551 CTW65541:CTW65551 DDS65541:DDS65551 DNO65541:DNO65551 DXK65541:DXK65551 EHG65541:EHG65551 ERC65541:ERC65551 FAY65541:FAY65551 FKU65541:FKU65551 FUQ65541:FUQ65551 GEM65541:GEM65551 GOI65541:GOI65551 GYE65541:GYE65551 HIA65541:HIA65551 HRW65541:HRW65551 IBS65541:IBS65551 ILO65541:ILO65551 IVK65541:IVK65551 JFG65541:JFG65551 JPC65541:JPC65551 JYY65541:JYY65551 KIU65541:KIU65551 KSQ65541:KSQ65551 LCM65541:LCM65551 LMI65541:LMI65551 LWE65541:LWE65551 MGA65541:MGA65551 MPW65541:MPW65551 MZS65541:MZS65551 NJO65541:NJO65551 NTK65541:NTK65551 ODG65541:ODG65551 ONC65541:ONC65551 OWY65541:OWY65551 PGU65541:PGU65551 PQQ65541:PQQ65551 QAM65541:QAM65551 QKI65541:QKI65551 QUE65541:QUE65551 REA65541:REA65551 RNW65541:RNW65551 RXS65541:RXS65551 SHO65541:SHO65551 SRK65541:SRK65551 TBG65541:TBG65551 TLC65541:TLC65551 TUY65541:TUY65551 UEU65541:UEU65551 UOQ65541:UOQ65551 UYM65541:UYM65551 VII65541:VII65551 VSE65541:VSE65551 WCA65541:WCA65551 WLW65541:WLW65551 WVS65541:WVS65551 K131077:K131087 JG131077:JG131087 TC131077:TC131087 ACY131077:ACY131087 AMU131077:AMU131087 AWQ131077:AWQ131087 BGM131077:BGM131087 BQI131077:BQI131087 CAE131077:CAE131087 CKA131077:CKA131087 CTW131077:CTW131087 DDS131077:DDS131087 DNO131077:DNO131087 DXK131077:DXK131087 EHG131077:EHG131087 ERC131077:ERC131087 FAY131077:FAY131087 FKU131077:FKU131087 FUQ131077:FUQ131087 GEM131077:GEM131087 GOI131077:GOI131087 GYE131077:GYE131087 HIA131077:HIA131087 HRW131077:HRW131087 IBS131077:IBS131087 ILO131077:ILO131087 IVK131077:IVK131087 JFG131077:JFG131087 JPC131077:JPC131087 JYY131077:JYY131087 KIU131077:KIU131087 KSQ131077:KSQ131087 LCM131077:LCM131087 LMI131077:LMI131087 LWE131077:LWE131087 MGA131077:MGA131087 MPW131077:MPW131087 MZS131077:MZS131087 NJO131077:NJO131087 NTK131077:NTK131087 ODG131077:ODG131087 ONC131077:ONC131087 OWY131077:OWY131087 PGU131077:PGU131087 PQQ131077:PQQ131087 QAM131077:QAM131087 QKI131077:QKI131087 QUE131077:QUE131087 REA131077:REA131087 RNW131077:RNW131087 RXS131077:RXS131087 SHO131077:SHO131087 SRK131077:SRK131087 TBG131077:TBG131087 TLC131077:TLC131087 TUY131077:TUY131087 UEU131077:UEU131087 UOQ131077:UOQ131087 UYM131077:UYM131087 VII131077:VII131087 VSE131077:VSE131087 WCA131077:WCA131087 WLW131077:WLW131087 WVS131077:WVS131087 K196613:K196623 JG196613:JG196623 TC196613:TC196623 ACY196613:ACY196623 AMU196613:AMU196623 AWQ196613:AWQ196623 BGM196613:BGM196623 BQI196613:BQI196623 CAE196613:CAE196623 CKA196613:CKA196623 CTW196613:CTW196623 DDS196613:DDS196623 DNO196613:DNO196623 DXK196613:DXK196623 EHG196613:EHG196623 ERC196613:ERC196623 FAY196613:FAY196623 FKU196613:FKU196623 FUQ196613:FUQ196623 GEM196613:GEM196623 GOI196613:GOI196623 GYE196613:GYE196623 HIA196613:HIA196623 HRW196613:HRW196623 IBS196613:IBS196623 ILO196613:ILO196623 IVK196613:IVK196623 JFG196613:JFG196623 JPC196613:JPC196623 JYY196613:JYY196623 KIU196613:KIU196623 KSQ196613:KSQ196623 LCM196613:LCM196623 LMI196613:LMI196623 LWE196613:LWE196623 MGA196613:MGA196623 MPW196613:MPW196623 MZS196613:MZS196623 NJO196613:NJO196623 NTK196613:NTK196623 ODG196613:ODG196623 ONC196613:ONC196623 OWY196613:OWY196623 PGU196613:PGU196623 PQQ196613:PQQ196623 QAM196613:QAM196623 QKI196613:QKI196623 QUE196613:QUE196623 REA196613:REA196623 RNW196613:RNW196623 RXS196613:RXS196623 SHO196613:SHO196623 SRK196613:SRK196623 TBG196613:TBG196623 TLC196613:TLC196623 TUY196613:TUY196623 UEU196613:UEU196623 UOQ196613:UOQ196623 UYM196613:UYM196623 VII196613:VII196623 VSE196613:VSE196623 WCA196613:WCA196623 WLW196613:WLW196623 WVS196613:WVS196623 K262149:K262159 JG262149:JG262159 TC262149:TC262159 ACY262149:ACY262159 AMU262149:AMU262159 AWQ262149:AWQ262159 BGM262149:BGM262159 BQI262149:BQI262159 CAE262149:CAE262159 CKA262149:CKA262159 CTW262149:CTW262159 DDS262149:DDS262159 DNO262149:DNO262159 DXK262149:DXK262159 EHG262149:EHG262159 ERC262149:ERC262159 FAY262149:FAY262159 FKU262149:FKU262159 FUQ262149:FUQ262159 GEM262149:GEM262159 GOI262149:GOI262159 GYE262149:GYE262159 HIA262149:HIA262159 HRW262149:HRW262159 IBS262149:IBS262159 ILO262149:ILO262159 IVK262149:IVK262159 JFG262149:JFG262159 JPC262149:JPC262159 JYY262149:JYY262159 KIU262149:KIU262159 KSQ262149:KSQ262159 LCM262149:LCM262159 LMI262149:LMI262159 LWE262149:LWE262159 MGA262149:MGA262159 MPW262149:MPW262159 MZS262149:MZS262159 NJO262149:NJO262159 NTK262149:NTK262159 ODG262149:ODG262159 ONC262149:ONC262159 OWY262149:OWY262159 PGU262149:PGU262159 PQQ262149:PQQ262159 QAM262149:QAM262159 QKI262149:QKI262159 QUE262149:QUE262159 REA262149:REA262159 RNW262149:RNW262159 RXS262149:RXS262159 SHO262149:SHO262159 SRK262149:SRK262159 TBG262149:TBG262159 TLC262149:TLC262159 TUY262149:TUY262159 UEU262149:UEU262159 UOQ262149:UOQ262159 UYM262149:UYM262159 VII262149:VII262159 VSE262149:VSE262159 WCA262149:WCA262159 WLW262149:WLW262159 WVS262149:WVS262159 K327685:K327695 JG327685:JG327695 TC327685:TC327695 ACY327685:ACY327695 AMU327685:AMU327695 AWQ327685:AWQ327695 BGM327685:BGM327695 BQI327685:BQI327695 CAE327685:CAE327695 CKA327685:CKA327695 CTW327685:CTW327695 DDS327685:DDS327695 DNO327685:DNO327695 DXK327685:DXK327695 EHG327685:EHG327695 ERC327685:ERC327695 FAY327685:FAY327695 FKU327685:FKU327695 FUQ327685:FUQ327695 GEM327685:GEM327695 GOI327685:GOI327695 GYE327685:GYE327695 HIA327685:HIA327695 HRW327685:HRW327695 IBS327685:IBS327695 ILO327685:ILO327695 IVK327685:IVK327695 JFG327685:JFG327695 JPC327685:JPC327695 JYY327685:JYY327695 KIU327685:KIU327695 KSQ327685:KSQ327695 LCM327685:LCM327695 LMI327685:LMI327695 LWE327685:LWE327695 MGA327685:MGA327695 MPW327685:MPW327695 MZS327685:MZS327695 NJO327685:NJO327695 NTK327685:NTK327695 ODG327685:ODG327695 ONC327685:ONC327695 OWY327685:OWY327695 PGU327685:PGU327695 PQQ327685:PQQ327695 QAM327685:QAM327695 QKI327685:QKI327695 QUE327685:QUE327695 REA327685:REA327695 RNW327685:RNW327695 RXS327685:RXS327695 SHO327685:SHO327695 SRK327685:SRK327695 TBG327685:TBG327695 TLC327685:TLC327695 TUY327685:TUY327695 UEU327685:UEU327695 UOQ327685:UOQ327695 UYM327685:UYM327695 VII327685:VII327695 VSE327685:VSE327695 WCA327685:WCA327695 WLW327685:WLW327695 WVS327685:WVS327695 K393221:K393231 JG393221:JG393231 TC393221:TC393231 ACY393221:ACY393231 AMU393221:AMU393231 AWQ393221:AWQ393231 BGM393221:BGM393231 BQI393221:BQI393231 CAE393221:CAE393231 CKA393221:CKA393231 CTW393221:CTW393231 DDS393221:DDS393231 DNO393221:DNO393231 DXK393221:DXK393231 EHG393221:EHG393231 ERC393221:ERC393231 FAY393221:FAY393231 FKU393221:FKU393231 FUQ393221:FUQ393231 GEM393221:GEM393231 GOI393221:GOI393231 GYE393221:GYE393231 HIA393221:HIA393231 HRW393221:HRW393231 IBS393221:IBS393231 ILO393221:ILO393231 IVK393221:IVK393231 JFG393221:JFG393231 JPC393221:JPC393231 JYY393221:JYY393231 KIU393221:KIU393231 KSQ393221:KSQ393231 LCM393221:LCM393231 LMI393221:LMI393231 LWE393221:LWE393231 MGA393221:MGA393231 MPW393221:MPW393231 MZS393221:MZS393231 NJO393221:NJO393231 NTK393221:NTK393231 ODG393221:ODG393231 ONC393221:ONC393231 OWY393221:OWY393231 PGU393221:PGU393231 PQQ393221:PQQ393231 QAM393221:QAM393231 QKI393221:QKI393231 QUE393221:QUE393231 REA393221:REA393231 RNW393221:RNW393231 RXS393221:RXS393231 SHO393221:SHO393231 SRK393221:SRK393231 TBG393221:TBG393231 TLC393221:TLC393231 TUY393221:TUY393231 UEU393221:UEU393231 UOQ393221:UOQ393231 UYM393221:UYM393231 VII393221:VII393231 VSE393221:VSE393231 WCA393221:WCA393231 WLW393221:WLW393231 WVS393221:WVS393231 K458757:K458767 JG458757:JG458767 TC458757:TC458767 ACY458757:ACY458767 AMU458757:AMU458767 AWQ458757:AWQ458767 BGM458757:BGM458767 BQI458757:BQI458767 CAE458757:CAE458767 CKA458757:CKA458767 CTW458757:CTW458767 DDS458757:DDS458767 DNO458757:DNO458767 DXK458757:DXK458767 EHG458757:EHG458767 ERC458757:ERC458767 FAY458757:FAY458767 FKU458757:FKU458767 FUQ458757:FUQ458767 GEM458757:GEM458767 GOI458757:GOI458767 GYE458757:GYE458767 HIA458757:HIA458767 HRW458757:HRW458767 IBS458757:IBS458767 ILO458757:ILO458767 IVK458757:IVK458767 JFG458757:JFG458767 JPC458757:JPC458767 JYY458757:JYY458767 KIU458757:KIU458767 KSQ458757:KSQ458767 LCM458757:LCM458767 LMI458757:LMI458767 LWE458757:LWE458767 MGA458757:MGA458767 MPW458757:MPW458767 MZS458757:MZS458767 NJO458757:NJO458767 NTK458757:NTK458767 ODG458757:ODG458767 ONC458757:ONC458767 OWY458757:OWY458767 PGU458757:PGU458767 PQQ458757:PQQ458767 QAM458757:QAM458767 QKI458757:QKI458767 QUE458757:QUE458767 REA458757:REA458767 RNW458757:RNW458767 RXS458757:RXS458767 SHO458757:SHO458767 SRK458757:SRK458767 TBG458757:TBG458767 TLC458757:TLC458767 TUY458757:TUY458767 UEU458757:UEU458767 UOQ458757:UOQ458767 UYM458757:UYM458767 VII458757:VII458767 VSE458757:VSE458767 WCA458757:WCA458767 WLW458757:WLW458767 WVS458757:WVS458767 K524293:K524303 JG524293:JG524303 TC524293:TC524303 ACY524293:ACY524303 AMU524293:AMU524303 AWQ524293:AWQ524303 BGM524293:BGM524303 BQI524293:BQI524303 CAE524293:CAE524303 CKA524293:CKA524303 CTW524293:CTW524303 DDS524293:DDS524303 DNO524293:DNO524303 DXK524293:DXK524303 EHG524293:EHG524303 ERC524293:ERC524303 FAY524293:FAY524303 FKU524293:FKU524303 FUQ524293:FUQ524303 GEM524293:GEM524303 GOI524293:GOI524303 GYE524293:GYE524303 HIA524293:HIA524303 HRW524293:HRW524303 IBS524293:IBS524303 ILO524293:ILO524303 IVK524293:IVK524303 JFG524293:JFG524303 JPC524293:JPC524303 JYY524293:JYY524303 KIU524293:KIU524303 KSQ524293:KSQ524303 LCM524293:LCM524303 LMI524293:LMI524303 LWE524293:LWE524303 MGA524293:MGA524303 MPW524293:MPW524303 MZS524293:MZS524303 NJO524293:NJO524303 NTK524293:NTK524303 ODG524293:ODG524303 ONC524293:ONC524303 OWY524293:OWY524303 PGU524293:PGU524303 PQQ524293:PQQ524303 QAM524293:QAM524303 QKI524293:QKI524303 QUE524293:QUE524303 REA524293:REA524303 RNW524293:RNW524303 RXS524293:RXS524303 SHO524293:SHO524303 SRK524293:SRK524303 TBG524293:TBG524303 TLC524293:TLC524303 TUY524293:TUY524303 UEU524293:UEU524303 UOQ524293:UOQ524303 UYM524293:UYM524303 VII524293:VII524303 VSE524293:VSE524303 WCA524293:WCA524303 WLW524293:WLW524303 WVS524293:WVS524303 K589829:K589839 JG589829:JG589839 TC589829:TC589839 ACY589829:ACY589839 AMU589829:AMU589839 AWQ589829:AWQ589839 BGM589829:BGM589839 BQI589829:BQI589839 CAE589829:CAE589839 CKA589829:CKA589839 CTW589829:CTW589839 DDS589829:DDS589839 DNO589829:DNO589839 DXK589829:DXK589839 EHG589829:EHG589839 ERC589829:ERC589839 FAY589829:FAY589839 FKU589829:FKU589839 FUQ589829:FUQ589839 GEM589829:GEM589839 GOI589829:GOI589839 GYE589829:GYE589839 HIA589829:HIA589839 HRW589829:HRW589839 IBS589829:IBS589839 ILO589829:ILO589839 IVK589829:IVK589839 JFG589829:JFG589839 JPC589829:JPC589839 JYY589829:JYY589839 KIU589829:KIU589839 KSQ589829:KSQ589839 LCM589829:LCM589839 LMI589829:LMI589839 LWE589829:LWE589839 MGA589829:MGA589839 MPW589829:MPW589839 MZS589829:MZS589839 NJO589829:NJO589839 NTK589829:NTK589839 ODG589829:ODG589839 ONC589829:ONC589839 OWY589829:OWY589839 PGU589829:PGU589839 PQQ589829:PQQ589839 QAM589829:QAM589839 QKI589829:QKI589839 QUE589829:QUE589839 REA589829:REA589839 RNW589829:RNW589839 RXS589829:RXS589839 SHO589829:SHO589839 SRK589829:SRK589839 TBG589829:TBG589839 TLC589829:TLC589839 TUY589829:TUY589839 UEU589829:UEU589839 UOQ589829:UOQ589839 UYM589829:UYM589839 VII589829:VII589839 VSE589829:VSE589839 WCA589829:WCA589839 WLW589829:WLW589839 WVS589829:WVS589839 K655365:K655375 JG655365:JG655375 TC655365:TC655375 ACY655365:ACY655375 AMU655365:AMU655375 AWQ655365:AWQ655375 BGM655365:BGM655375 BQI655365:BQI655375 CAE655365:CAE655375 CKA655365:CKA655375 CTW655365:CTW655375 DDS655365:DDS655375 DNO655365:DNO655375 DXK655365:DXK655375 EHG655365:EHG655375 ERC655365:ERC655375 FAY655365:FAY655375 FKU655365:FKU655375 FUQ655365:FUQ655375 GEM655365:GEM655375 GOI655365:GOI655375 GYE655365:GYE655375 HIA655365:HIA655375 HRW655365:HRW655375 IBS655365:IBS655375 ILO655365:ILO655375 IVK655365:IVK655375 JFG655365:JFG655375 JPC655365:JPC655375 JYY655365:JYY655375 KIU655365:KIU655375 KSQ655365:KSQ655375 LCM655365:LCM655375 LMI655365:LMI655375 LWE655365:LWE655375 MGA655365:MGA655375 MPW655365:MPW655375 MZS655365:MZS655375 NJO655365:NJO655375 NTK655365:NTK655375 ODG655365:ODG655375 ONC655365:ONC655375 OWY655365:OWY655375 PGU655365:PGU655375 PQQ655365:PQQ655375 QAM655365:QAM655375 QKI655365:QKI655375 QUE655365:QUE655375 REA655365:REA655375 RNW655365:RNW655375 RXS655365:RXS655375 SHO655365:SHO655375 SRK655365:SRK655375 TBG655365:TBG655375 TLC655365:TLC655375 TUY655365:TUY655375 UEU655365:UEU655375 UOQ655365:UOQ655375 UYM655365:UYM655375 VII655365:VII655375 VSE655365:VSE655375 WCA655365:WCA655375 WLW655365:WLW655375 WVS655365:WVS655375 K720901:K720911 JG720901:JG720911 TC720901:TC720911 ACY720901:ACY720911 AMU720901:AMU720911 AWQ720901:AWQ720911 BGM720901:BGM720911 BQI720901:BQI720911 CAE720901:CAE720911 CKA720901:CKA720911 CTW720901:CTW720911 DDS720901:DDS720911 DNO720901:DNO720911 DXK720901:DXK720911 EHG720901:EHG720911 ERC720901:ERC720911 FAY720901:FAY720911 FKU720901:FKU720911 FUQ720901:FUQ720911 GEM720901:GEM720911 GOI720901:GOI720911 GYE720901:GYE720911 HIA720901:HIA720911 HRW720901:HRW720911 IBS720901:IBS720911 ILO720901:ILO720911 IVK720901:IVK720911 JFG720901:JFG720911 JPC720901:JPC720911 JYY720901:JYY720911 KIU720901:KIU720911 KSQ720901:KSQ720911 LCM720901:LCM720911 LMI720901:LMI720911 LWE720901:LWE720911 MGA720901:MGA720911 MPW720901:MPW720911 MZS720901:MZS720911 NJO720901:NJO720911 NTK720901:NTK720911 ODG720901:ODG720911 ONC720901:ONC720911 OWY720901:OWY720911 PGU720901:PGU720911 PQQ720901:PQQ720911 QAM720901:QAM720911 QKI720901:QKI720911 QUE720901:QUE720911 REA720901:REA720911 RNW720901:RNW720911 RXS720901:RXS720911 SHO720901:SHO720911 SRK720901:SRK720911 TBG720901:TBG720911 TLC720901:TLC720911 TUY720901:TUY720911 UEU720901:UEU720911 UOQ720901:UOQ720911 UYM720901:UYM720911 VII720901:VII720911 VSE720901:VSE720911 WCA720901:WCA720911 WLW720901:WLW720911 WVS720901:WVS720911 K786437:K786447 JG786437:JG786447 TC786437:TC786447 ACY786437:ACY786447 AMU786437:AMU786447 AWQ786437:AWQ786447 BGM786437:BGM786447 BQI786437:BQI786447 CAE786437:CAE786447 CKA786437:CKA786447 CTW786437:CTW786447 DDS786437:DDS786447 DNO786437:DNO786447 DXK786437:DXK786447 EHG786437:EHG786447 ERC786437:ERC786447 FAY786437:FAY786447 FKU786437:FKU786447 FUQ786437:FUQ786447 GEM786437:GEM786447 GOI786437:GOI786447 GYE786437:GYE786447 HIA786437:HIA786447 HRW786437:HRW786447 IBS786437:IBS786447 ILO786437:ILO786447 IVK786437:IVK786447 JFG786437:JFG786447 JPC786437:JPC786447 JYY786437:JYY786447 KIU786437:KIU786447 KSQ786437:KSQ786447 LCM786437:LCM786447 LMI786437:LMI786447 LWE786437:LWE786447 MGA786437:MGA786447 MPW786437:MPW786447 MZS786437:MZS786447 NJO786437:NJO786447 NTK786437:NTK786447 ODG786437:ODG786447 ONC786437:ONC786447 OWY786437:OWY786447 PGU786437:PGU786447 PQQ786437:PQQ786447 QAM786437:QAM786447 QKI786437:QKI786447 QUE786437:QUE786447 REA786437:REA786447 RNW786437:RNW786447 RXS786437:RXS786447 SHO786437:SHO786447 SRK786437:SRK786447 TBG786437:TBG786447 TLC786437:TLC786447 TUY786437:TUY786447 UEU786437:UEU786447 UOQ786437:UOQ786447 UYM786437:UYM786447 VII786437:VII786447 VSE786437:VSE786447 WCA786437:WCA786447 WLW786437:WLW786447 WVS786437:WVS786447 K851973:K851983 JG851973:JG851983 TC851973:TC851983 ACY851973:ACY851983 AMU851973:AMU851983 AWQ851973:AWQ851983 BGM851973:BGM851983 BQI851973:BQI851983 CAE851973:CAE851983 CKA851973:CKA851983 CTW851973:CTW851983 DDS851973:DDS851983 DNO851973:DNO851983 DXK851973:DXK851983 EHG851973:EHG851983 ERC851973:ERC851983 FAY851973:FAY851983 FKU851973:FKU851983 FUQ851973:FUQ851983 GEM851973:GEM851983 GOI851973:GOI851983 GYE851973:GYE851983 HIA851973:HIA851983 HRW851973:HRW851983 IBS851973:IBS851983 ILO851973:ILO851983 IVK851973:IVK851983 JFG851973:JFG851983 JPC851973:JPC851983 JYY851973:JYY851983 KIU851973:KIU851983 KSQ851973:KSQ851983 LCM851973:LCM851983 LMI851973:LMI851983 LWE851973:LWE851983 MGA851973:MGA851983 MPW851973:MPW851983 MZS851973:MZS851983 NJO851973:NJO851983 NTK851973:NTK851983 ODG851973:ODG851983 ONC851973:ONC851983 OWY851973:OWY851983 PGU851973:PGU851983 PQQ851973:PQQ851983 QAM851973:QAM851983 QKI851973:QKI851983 QUE851973:QUE851983 REA851973:REA851983 RNW851973:RNW851983 RXS851973:RXS851983 SHO851973:SHO851983 SRK851973:SRK851983 TBG851973:TBG851983 TLC851973:TLC851983 TUY851973:TUY851983 UEU851973:UEU851983 UOQ851973:UOQ851983 UYM851973:UYM851983 VII851973:VII851983 VSE851973:VSE851983 WCA851973:WCA851983 WLW851973:WLW851983 WVS851973:WVS851983 K917509:K917519 JG917509:JG917519 TC917509:TC917519 ACY917509:ACY917519 AMU917509:AMU917519 AWQ917509:AWQ917519 BGM917509:BGM917519 BQI917509:BQI917519 CAE917509:CAE917519 CKA917509:CKA917519 CTW917509:CTW917519 DDS917509:DDS917519 DNO917509:DNO917519 DXK917509:DXK917519 EHG917509:EHG917519 ERC917509:ERC917519 FAY917509:FAY917519 FKU917509:FKU917519 FUQ917509:FUQ917519 GEM917509:GEM917519 GOI917509:GOI917519 GYE917509:GYE917519 HIA917509:HIA917519 HRW917509:HRW917519 IBS917509:IBS917519 ILO917509:ILO917519 IVK917509:IVK917519 JFG917509:JFG917519 JPC917509:JPC917519 JYY917509:JYY917519 KIU917509:KIU917519 KSQ917509:KSQ917519 LCM917509:LCM917519 LMI917509:LMI917519 LWE917509:LWE917519 MGA917509:MGA917519 MPW917509:MPW917519 MZS917509:MZS917519 NJO917509:NJO917519 NTK917509:NTK917519 ODG917509:ODG917519 ONC917509:ONC917519 OWY917509:OWY917519 PGU917509:PGU917519 PQQ917509:PQQ917519 QAM917509:QAM917519 QKI917509:QKI917519 QUE917509:QUE917519 REA917509:REA917519 RNW917509:RNW917519 RXS917509:RXS917519 SHO917509:SHO917519 SRK917509:SRK917519 TBG917509:TBG917519 TLC917509:TLC917519 TUY917509:TUY917519 UEU917509:UEU917519 UOQ917509:UOQ917519 UYM917509:UYM917519 VII917509:VII917519 VSE917509:VSE917519 WCA917509:WCA917519 WLW917509:WLW917519 WVS917509:WVS917519 K983045:K983055 JG983045:JG983055 TC983045:TC983055 ACY983045:ACY983055 AMU983045:AMU983055 AWQ983045:AWQ983055 BGM983045:BGM983055 BQI983045:BQI983055 CAE983045:CAE983055 CKA983045:CKA983055 CTW983045:CTW983055 DDS983045:DDS983055 DNO983045:DNO983055 DXK983045:DXK983055 EHG983045:EHG983055 ERC983045:ERC983055 FAY983045:FAY983055 FKU983045:FKU983055 FUQ983045:FUQ983055 GEM983045:GEM983055 GOI983045:GOI983055 GYE983045:GYE983055 HIA983045:HIA983055 HRW983045:HRW983055 IBS983045:IBS983055 ILO983045:ILO983055 IVK983045:IVK983055 JFG983045:JFG983055 JPC983045:JPC983055 JYY983045:JYY983055 KIU983045:KIU983055 KSQ983045:KSQ983055 LCM983045:LCM983055 LMI983045:LMI983055 LWE983045:LWE983055 MGA983045:MGA983055 MPW983045:MPW983055 MZS983045:MZS983055 NJO983045:NJO983055 NTK983045:NTK983055 ODG983045:ODG983055 ONC983045:ONC983055 OWY983045:OWY983055 PGU983045:PGU983055 PQQ983045:PQQ983055 QAM983045:QAM983055 QKI983045:QKI983055 QUE983045:QUE983055 REA983045:REA983055 RNW983045:RNW983055 RXS983045:RXS983055 SHO983045:SHO983055 SRK983045:SRK983055 TBG983045:TBG983055 TLC983045:TLC983055 TUY983045:TUY983055 UEU983045:UEU983055 UOQ983045:UOQ983055 UYM983045:UYM983055 VII983045:VII983055 VSE983045:VSE983055 WCA983045:WCA983055 WLW983045:WLW983055 WVS983045:WVS983055">
      <formula1>$K$72:$K$74</formula1>
    </dataValidation>
    <dataValidation type="list" allowBlank="1" showInputMessage="1" showErrorMessage="1" sqref="F5:F15 JB5:JB15 SX5:SX15 ACT5:ACT15 AMP5:AMP15 AWL5:AWL15 BGH5:BGH15 BQD5:BQD15 BZZ5:BZZ15 CJV5:CJV15 CTR5:CTR15 DDN5:DDN15 DNJ5:DNJ15 DXF5:DXF15 EHB5:EHB15 EQX5:EQX15 FAT5:FAT15 FKP5:FKP15 FUL5:FUL15 GEH5:GEH15 GOD5:GOD15 GXZ5:GXZ15 HHV5:HHV15 HRR5:HRR15 IBN5:IBN15 ILJ5:ILJ15 IVF5:IVF15 JFB5:JFB15 JOX5:JOX15 JYT5:JYT15 KIP5:KIP15 KSL5:KSL15 LCH5:LCH15 LMD5:LMD15 LVZ5:LVZ15 MFV5:MFV15 MPR5:MPR15 MZN5:MZN15 NJJ5:NJJ15 NTF5:NTF15 ODB5:ODB15 OMX5:OMX15 OWT5:OWT15 PGP5:PGP15 PQL5:PQL15 QAH5:QAH15 QKD5:QKD15 QTZ5:QTZ15 RDV5:RDV15 RNR5:RNR15 RXN5:RXN15 SHJ5:SHJ15 SRF5:SRF15 TBB5:TBB15 TKX5:TKX15 TUT5:TUT15 UEP5:UEP15 UOL5:UOL15 UYH5:UYH15 VID5:VID15 VRZ5:VRZ15 WBV5:WBV15 WLR5:WLR15 WVN5:WVN15 F65541:F65551 JB65541:JB65551 SX65541:SX65551 ACT65541:ACT65551 AMP65541:AMP65551 AWL65541:AWL65551 BGH65541:BGH65551 BQD65541:BQD65551 BZZ65541:BZZ65551 CJV65541:CJV65551 CTR65541:CTR65551 DDN65541:DDN65551 DNJ65541:DNJ65551 DXF65541:DXF65551 EHB65541:EHB65551 EQX65541:EQX65551 FAT65541:FAT65551 FKP65541:FKP65551 FUL65541:FUL65551 GEH65541:GEH65551 GOD65541:GOD65551 GXZ65541:GXZ65551 HHV65541:HHV65551 HRR65541:HRR65551 IBN65541:IBN65551 ILJ65541:ILJ65551 IVF65541:IVF65551 JFB65541:JFB65551 JOX65541:JOX65551 JYT65541:JYT65551 KIP65541:KIP65551 KSL65541:KSL65551 LCH65541:LCH65551 LMD65541:LMD65551 LVZ65541:LVZ65551 MFV65541:MFV65551 MPR65541:MPR65551 MZN65541:MZN65551 NJJ65541:NJJ65551 NTF65541:NTF65551 ODB65541:ODB65551 OMX65541:OMX65551 OWT65541:OWT65551 PGP65541:PGP65551 PQL65541:PQL65551 QAH65541:QAH65551 QKD65541:QKD65551 QTZ65541:QTZ65551 RDV65541:RDV65551 RNR65541:RNR65551 RXN65541:RXN65551 SHJ65541:SHJ65551 SRF65541:SRF65551 TBB65541:TBB65551 TKX65541:TKX65551 TUT65541:TUT65551 UEP65541:UEP65551 UOL65541:UOL65551 UYH65541:UYH65551 VID65541:VID65551 VRZ65541:VRZ65551 WBV65541:WBV65551 WLR65541:WLR65551 WVN65541:WVN65551 F131077:F131087 JB131077:JB131087 SX131077:SX131087 ACT131077:ACT131087 AMP131077:AMP131087 AWL131077:AWL131087 BGH131077:BGH131087 BQD131077:BQD131087 BZZ131077:BZZ131087 CJV131077:CJV131087 CTR131077:CTR131087 DDN131077:DDN131087 DNJ131077:DNJ131087 DXF131077:DXF131087 EHB131077:EHB131087 EQX131077:EQX131087 FAT131077:FAT131087 FKP131077:FKP131087 FUL131077:FUL131087 GEH131077:GEH131087 GOD131077:GOD131087 GXZ131077:GXZ131087 HHV131077:HHV131087 HRR131077:HRR131087 IBN131077:IBN131087 ILJ131077:ILJ131087 IVF131077:IVF131087 JFB131077:JFB131087 JOX131077:JOX131087 JYT131077:JYT131087 KIP131077:KIP131087 KSL131077:KSL131087 LCH131077:LCH131087 LMD131077:LMD131087 LVZ131077:LVZ131087 MFV131077:MFV131087 MPR131077:MPR131087 MZN131077:MZN131087 NJJ131077:NJJ131087 NTF131077:NTF131087 ODB131077:ODB131087 OMX131077:OMX131087 OWT131077:OWT131087 PGP131077:PGP131087 PQL131077:PQL131087 QAH131077:QAH131087 QKD131077:QKD131087 QTZ131077:QTZ131087 RDV131077:RDV131087 RNR131077:RNR131087 RXN131077:RXN131087 SHJ131077:SHJ131087 SRF131077:SRF131087 TBB131077:TBB131087 TKX131077:TKX131087 TUT131077:TUT131087 UEP131077:UEP131087 UOL131077:UOL131087 UYH131077:UYH131087 VID131077:VID131087 VRZ131077:VRZ131087 WBV131077:WBV131087 WLR131077:WLR131087 WVN131077:WVN131087 F196613:F196623 JB196613:JB196623 SX196613:SX196623 ACT196613:ACT196623 AMP196613:AMP196623 AWL196613:AWL196623 BGH196613:BGH196623 BQD196613:BQD196623 BZZ196613:BZZ196623 CJV196613:CJV196623 CTR196613:CTR196623 DDN196613:DDN196623 DNJ196613:DNJ196623 DXF196613:DXF196623 EHB196613:EHB196623 EQX196613:EQX196623 FAT196613:FAT196623 FKP196613:FKP196623 FUL196613:FUL196623 GEH196613:GEH196623 GOD196613:GOD196623 GXZ196613:GXZ196623 HHV196613:HHV196623 HRR196613:HRR196623 IBN196613:IBN196623 ILJ196613:ILJ196623 IVF196613:IVF196623 JFB196613:JFB196623 JOX196613:JOX196623 JYT196613:JYT196623 KIP196613:KIP196623 KSL196613:KSL196623 LCH196613:LCH196623 LMD196613:LMD196623 LVZ196613:LVZ196623 MFV196613:MFV196623 MPR196613:MPR196623 MZN196613:MZN196623 NJJ196613:NJJ196623 NTF196613:NTF196623 ODB196613:ODB196623 OMX196613:OMX196623 OWT196613:OWT196623 PGP196613:PGP196623 PQL196613:PQL196623 QAH196613:QAH196623 QKD196613:QKD196623 QTZ196613:QTZ196623 RDV196613:RDV196623 RNR196613:RNR196623 RXN196613:RXN196623 SHJ196613:SHJ196623 SRF196613:SRF196623 TBB196613:TBB196623 TKX196613:TKX196623 TUT196613:TUT196623 UEP196613:UEP196623 UOL196613:UOL196623 UYH196613:UYH196623 VID196613:VID196623 VRZ196613:VRZ196623 WBV196613:WBV196623 WLR196613:WLR196623 WVN196613:WVN196623 F262149:F262159 JB262149:JB262159 SX262149:SX262159 ACT262149:ACT262159 AMP262149:AMP262159 AWL262149:AWL262159 BGH262149:BGH262159 BQD262149:BQD262159 BZZ262149:BZZ262159 CJV262149:CJV262159 CTR262149:CTR262159 DDN262149:DDN262159 DNJ262149:DNJ262159 DXF262149:DXF262159 EHB262149:EHB262159 EQX262149:EQX262159 FAT262149:FAT262159 FKP262149:FKP262159 FUL262149:FUL262159 GEH262149:GEH262159 GOD262149:GOD262159 GXZ262149:GXZ262159 HHV262149:HHV262159 HRR262149:HRR262159 IBN262149:IBN262159 ILJ262149:ILJ262159 IVF262149:IVF262159 JFB262149:JFB262159 JOX262149:JOX262159 JYT262149:JYT262159 KIP262149:KIP262159 KSL262149:KSL262159 LCH262149:LCH262159 LMD262149:LMD262159 LVZ262149:LVZ262159 MFV262149:MFV262159 MPR262149:MPR262159 MZN262149:MZN262159 NJJ262149:NJJ262159 NTF262149:NTF262159 ODB262149:ODB262159 OMX262149:OMX262159 OWT262149:OWT262159 PGP262149:PGP262159 PQL262149:PQL262159 QAH262149:QAH262159 QKD262149:QKD262159 QTZ262149:QTZ262159 RDV262149:RDV262159 RNR262149:RNR262159 RXN262149:RXN262159 SHJ262149:SHJ262159 SRF262149:SRF262159 TBB262149:TBB262159 TKX262149:TKX262159 TUT262149:TUT262159 UEP262149:UEP262159 UOL262149:UOL262159 UYH262149:UYH262159 VID262149:VID262159 VRZ262149:VRZ262159 WBV262149:WBV262159 WLR262149:WLR262159 WVN262149:WVN262159 F327685:F327695 JB327685:JB327695 SX327685:SX327695 ACT327685:ACT327695 AMP327685:AMP327695 AWL327685:AWL327695 BGH327685:BGH327695 BQD327685:BQD327695 BZZ327685:BZZ327695 CJV327685:CJV327695 CTR327685:CTR327695 DDN327685:DDN327695 DNJ327685:DNJ327695 DXF327685:DXF327695 EHB327685:EHB327695 EQX327685:EQX327695 FAT327685:FAT327695 FKP327685:FKP327695 FUL327685:FUL327695 GEH327685:GEH327695 GOD327685:GOD327695 GXZ327685:GXZ327695 HHV327685:HHV327695 HRR327685:HRR327695 IBN327685:IBN327695 ILJ327685:ILJ327695 IVF327685:IVF327695 JFB327685:JFB327695 JOX327685:JOX327695 JYT327685:JYT327695 KIP327685:KIP327695 KSL327685:KSL327695 LCH327685:LCH327695 LMD327685:LMD327695 LVZ327685:LVZ327695 MFV327685:MFV327695 MPR327685:MPR327695 MZN327685:MZN327695 NJJ327685:NJJ327695 NTF327685:NTF327695 ODB327685:ODB327695 OMX327685:OMX327695 OWT327685:OWT327695 PGP327685:PGP327695 PQL327685:PQL327695 QAH327685:QAH327695 QKD327685:QKD327695 QTZ327685:QTZ327695 RDV327685:RDV327695 RNR327685:RNR327695 RXN327685:RXN327695 SHJ327685:SHJ327695 SRF327685:SRF327695 TBB327685:TBB327695 TKX327685:TKX327695 TUT327685:TUT327695 UEP327685:UEP327695 UOL327685:UOL327695 UYH327685:UYH327695 VID327685:VID327695 VRZ327685:VRZ327695 WBV327685:WBV327695 WLR327685:WLR327695 WVN327685:WVN327695 F393221:F393231 JB393221:JB393231 SX393221:SX393231 ACT393221:ACT393231 AMP393221:AMP393231 AWL393221:AWL393231 BGH393221:BGH393231 BQD393221:BQD393231 BZZ393221:BZZ393231 CJV393221:CJV393231 CTR393221:CTR393231 DDN393221:DDN393231 DNJ393221:DNJ393231 DXF393221:DXF393231 EHB393221:EHB393231 EQX393221:EQX393231 FAT393221:FAT393231 FKP393221:FKP393231 FUL393221:FUL393231 GEH393221:GEH393231 GOD393221:GOD393231 GXZ393221:GXZ393231 HHV393221:HHV393231 HRR393221:HRR393231 IBN393221:IBN393231 ILJ393221:ILJ393231 IVF393221:IVF393231 JFB393221:JFB393231 JOX393221:JOX393231 JYT393221:JYT393231 KIP393221:KIP393231 KSL393221:KSL393231 LCH393221:LCH393231 LMD393221:LMD393231 LVZ393221:LVZ393231 MFV393221:MFV393231 MPR393221:MPR393231 MZN393221:MZN393231 NJJ393221:NJJ393231 NTF393221:NTF393231 ODB393221:ODB393231 OMX393221:OMX393231 OWT393221:OWT393231 PGP393221:PGP393231 PQL393221:PQL393231 QAH393221:QAH393231 QKD393221:QKD393231 QTZ393221:QTZ393231 RDV393221:RDV393231 RNR393221:RNR393231 RXN393221:RXN393231 SHJ393221:SHJ393231 SRF393221:SRF393231 TBB393221:TBB393231 TKX393221:TKX393231 TUT393221:TUT393231 UEP393221:UEP393231 UOL393221:UOL393231 UYH393221:UYH393231 VID393221:VID393231 VRZ393221:VRZ393231 WBV393221:WBV393231 WLR393221:WLR393231 WVN393221:WVN393231 F458757:F458767 JB458757:JB458767 SX458757:SX458767 ACT458757:ACT458767 AMP458757:AMP458767 AWL458757:AWL458767 BGH458757:BGH458767 BQD458757:BQD458767 BZZ458757:BZZ458767 CJV458757:CJV458767 CTR458757:CTR458767 DDN458757:DDN458767 DNJ458757:DNJ458767 DXF458757:DXF458767 EHB458757:EHB458767 EQX458757:EQX458767 FAT458757:FAT458767 FKP458757:FKP458767 FUL458757:FUL458767 GEH458757:GEH458767 GOD458757:GOD458767 GXZ458757:GXZ458767 HHV458757:HHV458767 HRR458757:HRR458767 IBN458757:IBN458767 ILJ458757:ILJ458767 IVF458757:IVF458767 JFB458757:JFB458767 JOX458757:JOX458767 JYT458757:JYT458767 KIP458757:KIP458767 KSL458757:KSL458767 LCH458757:LCH458767 LMD458757:LMD458767 LVZ458757:LVZ458767 MFV458757:MFV458767 MPR458757:MPR458767 MZN458757:MZN458767 NJJ458757:NJJ458767 NTF458757:NTF458767 ODB458757:ODB458767 OMX458757:OMX458767 OWT458757:OWT458767 PGP458757:PGP458767 PQL458757:PQL458767 QAH458757:QAH458767 QKD458757:QKD458767 QTZ458757:QTZ458767 RDV458757:RDV458767 RNR458757:RNR458767 RXN458757:RXN458767 SHJ458757:SHJ458767 SRF458757:SRF458767 TBB458757:TBB458767 TKX458757:TKX458767 TUT458757:TUT458767 UEP458757:UEP458767 UOL458757:UOL458767 UYH458757:UYH458767 VID458757:VID458767 VRZ458757:VRZ458767 WBV458757:WBV458767 WLR458757:WLR458767 WVN458757:WVN458767 F524293:F524303 JB524293:JB524303 SX524293:SX524303 ACT524293:ACT524303 AMP524293:AMP524303 AWL524293:AWL524303 BGH524293:BGH524303 BQD524293:BQD524303 BZZ524293:BZZ524303 CJV524293:CJV524303 CTR524293:CTR524303 DDN524293:DDN524303 DNJ524293:DNJ524303 DXF524293:DXF524303 EHB524293:EHB524303 EQX524293:EQX524303 FAT524293:FAT524303 FKP524293:FKP524303 FUL524293:FUL524303 GEH524293:GEH524303 GOD524293:GOD524303 GXZ524293:GXZ524303 HHV524293:HHV524303 HRR524293:HRR524303 IBN524293:IBN524303 ILJ524293:ILJ524303 IVF524293:IVF524303 JFB524293:JFB524303 JOX524293:JOX524303 JYT524293:JYT524303 KIP524293:KIP524303 KSL524293:KSL524303 LCH524293:LCH524303 LMD524293:LMD524303 LVZ524293:LVZ524303 MFV524293:MFV524303 MPR524293:MPR524303 MZN524293:MZN524303 NJJ524293:NJJ524303 NTF524293:NTF524303 ODB524293:ODB524303 OMX524293:OMX524303 OWT524293:OWT524303 PGP524293:PGP524303 PQL524293:PQL524303 QAH524293:QAH524303 QKD524293:QKD524303 QTZ524293:QTZ524303 RDV524293:RDV524303 RNR524293:RNR524303 RXN524293:RXN524303 SHJ524293:SHJ524303 SRF524293:SRF524303 TBB524293:TBB524303 TKX524293:TKX524303 TUT524293:TUT524303 UEP524293:UEP524303 UOL524293:UOL524303 UYH524293:UYH524303 VID524293:VID524303 VRZ524293:VRZ524303 WBV524293:WBV524303 WLR524293:WLR524303 WVN524293:WVN524303 F589829:F589839 JB589829:JB589839 SX589829:SX589839 ACT589829:ACT589839 AMP589829:AMP589839 AWL589829:AWL589839 BGH589829:BGH589839 BQD589829:BQD589839 BZZ589829:BZZ589839 CJV589829:CJV589839 CTR589829:CTR589839 DDN589829:DDN589839 DNJ589829:DNJ589839 DXF589829:DXF589839 EHB589829:EHB589839 EQX589829:EQX589839 FAT589829:FAT589839 FKP589829:FKP589839 FUL589829:FUL589839 GEH589829:GEH589839 GOD589829:GOD589839 GXZ589829:GXZ589839 HHV589829:HHV589839 HRR589829:HRR589839 IBN589829:IBN589839 ILJ589829:ILJ589839 IVF589829:IVF589839 JFB589829:JFB589839 JOX589829:JOX589839 JYT589829:JYT589839 KIP589829:KIP589839 KSL589829:KSL589839 LCH589829:LCH589839 LMD589829:LMD589839 LVZ589829:LVZ589839 MFV589829:MFV589839 MPR589829:MPR589839 MZN589829:MZN589839 NJJ589829:NJJ589839 NTF589829:NTF589839 ODB589829:ODB589839 OMX589829:OMX589839 OWT589829:OWT589839 PGP589829:PGP589839 PQL589829:PQL589839 QAH589829:QAH589839 QKD589829:QKD589839 QTZ589829:QTZ589839 RDV589829:RDV589839 RNR589829:RNR589839 RXN589829:RXN589839 SHJ589829:SHJ589839 SRF589829:SRF589839 TBB589829:TBB589839 TKX589829:TKX589839 TUT589829:TUT589839 UEP589829:UEP589839 UOL589829:UOL589839 UYH589829:UYH589839 VID589829:VID589839 VRZ589829:VRZ589839 WBV589829:WBV589839 WLR589829:WLR589839 WVN589829:WVN589839 F655365:F655375 JB655365:JB655375 SX655365:SX655375 ACT655365:ACT655375 AMP655365:AMP655375 AWL655365:AWL655375 BGH655365:BGH655375 BQD655365:BQD655375 BZZ655365:BZZ655375 CJV655365:CJV655375 CTR655365:CTR655375 DDN655365:DDN655375 DNJ655365:DNJ655375 DXF655365:DXF655375 EHB655365:EHB655375 EQX655365:EQX655375 FAT655365:FAT655375 FKP655365:FKP655375 FUL655365:FUL655375 GEH655365:GEH655375 GOD655365:GOD655375 GXZ655365:GXZ655375 HHV655365:HHV655375 HRR655365:HRR655375 IBN655365:IBN655375 ILJ655365:ILJ655375 IVF655365:IVF655375 JFB655365:JFB655375 JOX655365:JOX655375 JYT655365:JYT655375 KIP655365:KIP655375 KSL655365:KSL655375 LCH655365:LCH655375 LMD655365:LMD655375 LVZ655365:LVZ655375 MFV655365:MFV655375 MPR655365:MPR655375 MZN655365:MZN655375 NJJ655365:NJJ655375 NTF655365:NTF655375 ODB655365:ODB655375 OMX655365:OMX655375 OWT655365:OWT655375 PGP655365:PGP655375 PQL655365:PQL655375 QAH655365:QAH655375 QKD655365:QKD655375 QTZ655365:QTZ655375 RDV655365:RDV655375 RNR655365:RNR655375 RXN655365:RXN655375 SHJ655365:SHJ655375 SRF655365:SRF655375 TBB655365:TBB655375 TKX655365:TKX655375 TUT655365:TUT655375 UEP655365:UEP655375 UOL655365:UOL655375 UYH655365:UYH655375 VID655365:VID655375 VRZ655365:VRZ655375 WBV655365:WBV655375 WLR655365:WLR655375 WVN655365:WVN655375 F720901:F720911 JB720901:JB720911 SX720901:SX720911 ACT720901:ACT720911 AMP720901:AMP720911 AWL720901:AWL720911 BGH720901:BGH720911 BQD720901:BQD720911 BZZ720901:BZZ720911 CJV720901:CJV720911 CTR720901:CTR720911 DDN720901:DDN720911 DNJ720901:DNJ720911 DXF720901:DXF720911 EHB720901:EHB720911 EQX720901:EQX720911 FAT720901:FAT720911 FKP720901:FKP720911 FUL720901:FUL720911 GEH720901:GEH720911 GOD720901:GOD720911 GXZ720901:GXZ720911 HHV720901:HHV720911 HRR720901:HRR720911 IBN720901:IBN720911 ILJ720901:ILJ720911 IVF720901:IVF720911 JFB720901:JFB720911 JOX720901:JOX720911 JYT720901:JYT720911 KIP720901:KIP720911 KSL720901:KSL720911 LCH720901:LCH720911 LMD720901:LMD720911 LVZ720901:LVZ720911 MFV720901:MFV720911 MPR720901:MPR720911 MZN720901:MZN720911 NJJ720901:NJJ720911 NTF720901:NTF720911 ODB720901:ODB720911 OMX720901:OMX720911 OWT720901:OWT720911 PGP720901:PGP720911 PQL720901:PQL720911 QAH720901:QAH720911 QKD720901:QKD720911 QTZ720901:QTZ720911 RDV720901:RDV720911 RNR720901:RNR720911 RXN720901:RXN720911 SHJ720901:SHJ720911 SRF720901:SRF720911 TBB720901:TBB720911 TKX720901:TKX720911 TUT720901:TUT720911 UEP720901:UEP720911 UOL720901:UOL720911 UYH720901:UYH720911 VID720901:VID720911 VRZ720901:VRZ720911 WBV720901:WBV720911 WLR720901:WLR720911 WVN720901:WVN720911 F786437:F786447 JB786437:JB786447 SX786437:SX786447 ACT786437:ACT786447 AMP786437:AMP786447 AWL786437:AWL786447 BGH786437:BGH786447 BQD786437:BQD786447 BZZ786437:BZZ786447 CJV786437:CJV786447 CTR786437:CTR786447 DDN786437:DDN786447 DNJ786437:DNJ786447 DXF786437:DXF786447 EHB786437:EHB786447 EQX786437:EQX786447 FAT786437:FAT786447 FKP786437:FKP786447 FUL786437:FUL786447 GEH786437:GEH786447 GOD786437:GOD786447 GXZ786437:GXZ786447 HHV786437:HHV786447 HRR786437:HRR786447 IBN786437:IBN786447 ILJ786437:ILJ786447 IVF786437:IVF786447 JFB786437:JFB786447 JOX786437:JOX786447 JYT786437:JYT786447 KIP786437:KIP786447 KSL786437:KSL786447 LCH786437:LCH786447 LMD786437:LMD786447 LVZ786437:LVZ786447 MFV786437:MFV786447 MPR786437:MPR786447 MZN786437:MZN786447 NJJ786437:NJJ786447 NTF786437:NTF786447 ODB786437:ODB786447 OMX786437:OMX786447 OWT786437:OWT786447 PGP786437:PGP786447 PQL786437:PQL786447 QAH786437:QAH786447 QKD786437:QKD786447 QTZ786437:QTZ786447 RDV786437:RDV786447 RNR786437:RNR786447 RXN786437:RXN786447 SHJ786437:SHJ786447 SRF786437:SRF786447 TBB786437:TBB786447 TKX786437:TKX786447 TUT786437:TUT786447 UEP786437:UEP786447 UOL786437:UOL786447 UYH786437:UYH786447 VID786437:VID786447 VRZ786437:VRZ786447 WBV786437:WBV786447 WLR786437:WLR786447 WVN786437:WVN786447 F851973:F851983 JB851973:JB851983 SX851973:SX851983 ACT851973:ACT851983 AMP851973:AMP851983 AWL851973:AWL851983 BGH851973:BGH851983 BQD851973:BQD851983 BZZ851973:BZZ851983 CJV851973:CJV851983 CTR851973:CTR851983 DDN851973:DDN851983 DNJ851973:DNJ851983 DXF851973:DXF851983 EHB851973:EHB851983 EQX851973:EQX851983 FAT851973:FAT851983 FKP851973:FKP851983 FUL851973:FUL851983 GEH851973:GEH851983 GOD851973:GOD851983 GXZ851973:GXZ851983 HHV851973:HHV851983 HRR851973:HRR851983 IBN851973:IBN851983 ILJ851973:ILJ851983 IVF851973:IVF851983 JFB851973:JFB851983 JOX851973:JOX851983 JYT851973:JYT851983 KIP851973:KIP851983 KSL851973:KSL851983 LCH851973:LCH851983 LMD851973:LMD851983 LVZ851973:LVZ851983 MFV851973:MFV851983 MPR851973:MPR851983 MZN851973:MZN851983 NJJ851973:NJJ851983 NTF851973:NTF851983 ODB851973:ODB851983 OMX851973:OMX851983 OWT851973:OWT851983 PGP851973:PGP851983 PQL851973:PQL851983 QAH851973:QAH851983 QKD851973:QKD851983 QTZ851973:QTZ851983 RDV851973:RDV851983 RNR851973:RNR851983 RXN851973:RXN851983 SHJ851973:SHJ851983 SRF851973:SRF851983 TBB851973:TBB851983 TKX851973:TKX851983 TUT851973:TUT851983 UEP851973:UEP851983 UOL851973:UOL851983 UYH851973:UYH851983 VID851973:VID851983 VRZ851973:VRZ851983 WBV851973:WBV851983 WLR851973:WLR851983 WVN851973:WVN851983 F917509:F917519 JB917509:JB917519 SX917509:SX917519 ACT917509:ACT917519 AMP917509:AMP917519 AWL917509:AWL917519 BGH917509:BGH917519 BQD917509:BQD917519 BZZ917509:BZZ917519 CJV917509:CJV917519 CTR917509:CTR917519 DDN917509:DDN917519 DNJ917509:DNJ917519 DXF917509:DXF917519 EHB917509:EHB917519 EQX917509:EQX917519 FAT917509:FAT917519 FKP917509:FKP917519 FUL917509:FUL917519 GEH917509:GEH917519 GOD917509:GOD917519 GXZ917509:GXZ917519 HHV917509:HHV917519 HRR917509:HRR917519 IBN917509:IBN917519 ILJ917509:ILJ917519 IVF917509:IVF917519 JFB917509:JFB917519 JOX917509:JOX917519 JYT917509:JYT917519 KIP917509:KIP917519 KSL917509:KSL917519 LCH917509:LCH917519 LMD917509:LMD917519 LVZ917509:LVZ917519 MFV917509:MFV917519 MPR917509:MPR917519 MZN917509:MZN917519 NJJ917509:NJJ917519 NTF917509:NTF917519 ODB917509:ODB917519 OMX917509:OMX917519 OWT917509:OWT917519 PGP917509:PGP917519 PQL917509:PQL917519 QAH917509:QAH917519 QKD917509:QKD917519 QTZ917509:QTZ917519 RDV917509:RDV917519 RNR917509:RNR917519 RXN917509:RXN917519 SHJ917509:SHJ917519 SRF917509:SRF917519 TBB917509:TBB917519 TKX917509:TKX917519 TUT917509:TUT917519 UEP917509:UEP917519 UOL917509:UOL917519 UYH917509:UYH917519 VID917509:VID917519 VRZ917509:VRZ917519 WBV917509:WBV917519 WLR917509:WLR917519 WVN917509:WVN917519 F983045:F983055 JB983045:JB983055 SX983045:SX983055 ACT983045:ACT983055 AMP983045:AMP983055 AWL983045:AWL983055 BGH983045:BGH983055 BQD983045:BQD983055 BZZ983045:BZZ983055 CJV983045:CJV983055 CTR983045:CTR983055 DDN983045:DDN983055 DNJ983045:DNJ983055 DXF983045:DXF983055 EHB983045:EHB983055 EQX983045:EQX983055 FAT983045:FAT983055 FKP983045:FKP983055 FUL983045:FUL983055 GEH983045:GEH983055 GOD983045:GOD983055 GXZ983045:GXZ983055 HHV983045:HHV983055 HRR983045:HRR983055 IBN983045:IBN983055 ILJ983045:ILJ983055 IVF983045:IVF983055 JFB983045:JFB983055 JOX983045:JOX983055 JYT983045:JYT983055 KIP983045:KIP983055 KSL983045:KSL983055 LCH983045:LCH983055 LMD983045:LMD983055 LVZ983045:LVZ983055 MFV983045:MFV983055 MPR983045:MPR983055 MZN983045:MZN983055 NJJ983045:NJJ983055 NTF983045:NTF983055 ODB983045:ODB983055 OMX983045:OMX983055 OWT983045:OWT983055 PGP983045:PGP983055 PQL983045:PQL983055 QAH983045:QAH983055 QKD983045:QKD983055 QTZ983045:QTZ983055 RDV983045:RDV983055 RNR983045:RNR983055 RXN983045:RXN983055 SHJ983045:SHJ983055 SRF983045:SRF983055 TBB983045:TBB983055 TKX983045:TKX983055 TUT983045:TUT983055 UEP983045:UEP983055 UOL983045:UOL983055 UYH983045:UYH983055 VID983045:VID983055 VRZ983045:VRZ983055 WBV983045:WBV983055 WLR983045:WLR983055 WVN983045:WVN983055">
      <formula1>$A$72:$A$74</formula1>
    </dataValidation>
    <dataValidation type="list" allowBlank="1" showInputMessage="1" showErrorMessage="1" sqref="J5:J15 JF5:JF15 TB5:TB15 ACX5:ACX15 AMT5:AMT15 AWP5:AWP15 BGL5:BGL15 BQH5:BQH15 CAD5:CAD15 CJZ5:CJZ15 CTV5:CTV15 DDR5:DDR15 DNN5:DNN15 DXJ5:DXJ15 EHF5:EHF15 ERB5:ERB15 FAX5:FAX15 FKT5:FKT15 FUP5:FUP15 GEL5:GEL15 GOH5:GOH15 GYD5:GYD15 HHZ5:HHZ15 HRV5:HRV15 IBR5:IBR15 ILN5:ILN15 IVJ5:IVJ15 JFF5:JFF15 JPB5:JPB15 JYX5:JYX15 KIT5:KIT15 KSP5:KSP15 LCL5:LCL15 LMH5:LMH15 LWD5:LWD15 MFZ5:MFZ15 MPV5:MPV15 MZR5:MZR15 NJN5:NJN15 NTJ5:NTJ15 ODF5:ODF15 ONB5:ONB15 OWX5:OWX15 PGT5:PGT15 PQP5:PQP15 QAL5:QAL15 QKH5:QKH15 QUD5:QUD15 RDZ5:RDZ15 RNV5:RNV15 RXR5:RXR15 SHN5:SHN15 SRJ5:SRJ15 TBF5:TBF15 TLB5:TLB15 TUX5:TUX15 UET5:UET15 UOP5:UOP15 UYL5:UYL15 VIH5:VIH15 VSD5:VSD15 WBZ5:WBZ15 WLV5:WLV15 WVR5:WVR15 J65541:J65551 JF65541:JF65551 TB65541:TB65551 ACX65541:ACX65551 AMT65541:AMT65551 AWP65541:AWP65551 BGL65541:BGL65551 BQH65541:BQH65551 CAD65541:CAD65551 CJZ65541:CJZ65551 CTV65541:CTV65551 DDR65541:DDR65551 DNN65541:DNN65551 DXJ65541:DXJ65551 EHF65541:EHF65551 ERB65541:ERB65551 FAX65541:FAX65551 FKT65541:FKT65551 FUP65541:FUP65551 GEL65541:GEL65551 GOH65541:GOH65551 GYD65541:GYD65551 HHZ65541:HHZ65551 HRV65541:HRV65551 IBR65541:IBR65551 ILN65541:ILN65551 IVJ65541:IVJ65551 JFF65541:JFF65551 JPB65541:JPB65551 JYX65541:JYX65551 KIT65541:KIT65551 KSP65541:KSP65551 LCL65541:LCL65551 LMH65541:LMH65551 LWD65541:LWD65551 MFZ65541:MFZ65551 MPV65541:MPV65551 MZR65541:MZR65551 NJN65541:NJN65551 NTJ65541:NTJ65551 ODF65541:ODF65551 ONB65541:ONB65551 OWX65541:OWX65551 PGT65541:PGT65551 PQP65541:PQP65551 QAL65541:QAL65551 QKH65541:QKH65551 QUD65541:QUD65551 RDZ65541:RDZ65551 RNV65541:RNV65551 RXR65541:RXR65551 SHN65541:SHN65551 SRJ65541:SRJ65551 TBF65541:TBF65551 TLB65541:TLB65551 TUX65541:TUX65551 UET65541:UET65551 UOP65541:UOP65551 UYL65541:UYL65551 VIH65541:VIH65551 VSD65541:VSD65551 WBZ65541:WBZ65551 WLV65541:WLV65551 WVR65541:WVR65551 J131077:J131087 JF131077:JF131087 TB131077:TB131087 ACX131077:ACX131087 AMT131077:AMT131087 AWP131077:AWP131087 BGL131077:BGL131087 BQH131077:BQH131087 CAD131077:CAD131087 CJZ131077:CJZ131087 CTV131077:CTV131087 DDR131077:DDR131087 DNN131077:DNN131087 DXJ131077:DXJ131087 EHF131077:EHF131087 ERB131077:ERB131087 FAX131077:FAX131087 FKT131077:FKT131087 FUP131077:FUP131087 GEL131077:GEL131087 GOH131077:GOH131087 GYD131077:GYD131087 HHZ131077:HHZ131087 HRV131077:HRV131087 IBR131077:IBR131087 ILN131077:ILN131087 IVJ131077:IVJ131087 JFF131077:JFF131087 JPB131077:JPB131087 JYX131077:JYX131087 KIT131077:KIT131087 KSP131077:KSP131087 LCL131077:LCL131087 LMH131077:LMH131087 LWD131077:LWD131087 MFZ131077:MFZ131087 MPV131077:MPV131087 MZR131077:MZR131087 NJN131077:NJN131087 NTJ131077:NTJ131087 ODF131077:ODF131087 ONB131077:ONB131087 OWX131077:OWX131087 PGT131077:PGT131087 PQP131077:PQP131087 QAL131077:QAL131087 QKH131077:QKH131087 QUD131077:QUD131087 RDZ131077:RDZ131087 RNV131077:RNV131087 RXR131077:RXR131087 SHN131077:SHN131087 SRJ131077:SRJ131087 TBF131077:TBF131087 TLB131077:TLB131087 TUX131077:TUX131087 UET131077:UET131087 UOP131077:UOP131087 UYL131077:UYL131087 VIH131077:VIH131087 VSD131077:VSD131087 WBZ131077:WBZ131087 WLV131077:WLV131087 WVR131077:WVR131087 J196613:J196623 JF196613:JF196623 TB196613:TB196623 ACX196613:ACX196623 AMT196613:AMT196623 AWP196613:AWP196623 BGL196613:BGL196623 BQH196613:BQH196623 CAD196613:CAD196623 CJZ196613:CJZ196623 CTV196613:CTV196623 DDR196613:DDR196623 DNN196613:DNN196623 DXJ196613:DXJ196623 EHF196613:EHF196623 ERB196613:ERB196623 FAX196613:FAX196623 FKT196613:FKT196623 FUP196613:FUP196623 GEL196613:GEL196623 GOH196613:GOH196623 GYD196613:GYD196623 HHZ196613:HHZ196623 HRV196613:HRV196623 IBR196613:IBR196623 ILN196613:ILN196623 IVJ196613:IVJ196623 JFF196613:JFF196623 JPB196613:JPB196623 JYX196613:JYX196623 KIT196613:KIT196623 KSP196613:KSP196623 LCL196613:LCL196623 LMH196613:LMH196623 LWD196613:LWD196623 MFZ196613:MFZ196623 MPV196613:MPV196623 MZR196613:MZR196623 NJN196613:NJN196623 NTJ196613:NTJ196623 ODF196613:ODF196623 ONB196613:ONB196623 OWX196613:OWX196623 PGT196613:PGT196623 PQP196613:PQP196623 QAL196613:QAL196623 QKH196613:QKH196623 QUD196613:QUD196623 RDZ196613:RDZ196623 RNV196613:RNV196623 RXR196613:RXR196623 SHN196613:SHN196623 SRJ196613:SRJ196623 TBF196613:TBF196623 TLB196613:TLB196623 TUX196613:TUX196623 UET196613:UET196623 UOP196613:UOP196623 UYL196613:UYL196623 VIH196613:VIH196623 VSD196613:VSD196623 WBZ196613:WBZ196623 WLV196613:WLV196623 WVR196613:WVR196623 J262149:J262159 JF262149:JF262159 TB262149:TB262159 ACX262149:ACX262159 AMT262149:AMT262159 AWP262149:AWP262159 BGL262149:BGL262159 BQH262149:BQH262159 CAD262149:CAD262159 CJZ262149:CJZ262159 CTV262149:CTV262159 DDR262149:DDR262159 DNN262149:DNN262159 DXJ262149:DXJ262159 EHF262149:EHF262159 ERB262149:ERB262159 FAX262149:FAX262159 FKT262149:FKT262159 FUP262149:FUP262159 GEL262149:GEL262159 GOH262149:GOH262159 GYD262149:GYD262159 HHZ262149:HHZ262159 HRV262149:HRV262159 IBR262149:IBR262159 ILN262149:ILN262159 IVJ262149:IVJ262159 JFF262149:JFF262159 JPB262149:JPB262159 JYX262149:JYX262159 KIT262149:KIT262159 KSP262149:KSP262159 LCL262149:LCL262159 LMH262149:LMH262159 LWD262149:LWD262159 MFZ262149:MFZ262159 MPV262149:MPV262159 MZR262149:MZR262159 NJN262149:NJN262159 NTJ262149:NTJ262159 ODF262149:ODF262159 ONB262149:ONB262159 OWX262149:OWX262159 PGT262149:PGT262159 PQP262149:PQP262159 QAL262149:QAL262159 QKH262149:QKH262159 QUD262149:QUD262159 RDZ262149:RDZ262159 RNV262149:RNV262159 RXR262149:RXR262159 SHN262149:SHN262159 SRJ262149:SRJ262159 TBF262149:TBF262159 TLB262149:TLB262159 TUX262149:TUX262159 UET262149:UET262159 UOP262149:UOP262159 UYL262149:UYL262159 VIH262149:VIH262159 VSD262149:VSD262159 WBZ262149:WBZ262159 WLV262149:WLV262159 WVR262149:WVR262159 J327685:J327695 JF327685:JF327695 TB327685:TB327695 ACX327685:ACX327695 AMT327685:AMT327695 AWP327685:AWP327695 BGL327685:BGL327695 BQH327685:BQH327695 CAD327685:CAD327695 CJZ327685:CJZ327695 CTV327685:CTV327695 DDR327685:DDR327695 DNN327685:DNN327695 DXJ327685:DXJ327695 EHF327685:EHF327695 ERB327685:ERB327695 FAX327685:FAX327695 FKT327685:FKT327695 FUP327685:FUP327695 GEL327685:GEL327695 GOH327685:GOH327695 GYD327685:GYD327695 HHZ327685:HHZ327695 HRV327685:HRV327695 IBR327685:IBR327695 ILN327685:ILN327695 IVJ327685:IVJ327695 JFF327685:JFF327695 JPB327685:JPB327695 JYX327685:JYX327695 KIT327685:KIT327695 KSP327685:KSP327695 LCL327685:LCL327695 LMH327685:LMH327695 LWD327685:LWD327695 MFZ327685:MFZ327695 MPV327685:MPV327695 MZR327685:MZR327695 NJN327685:NJN327695 NTJ327685:NTJ327695 ODF327685:ODF327695 ONB327685:ONB327695 OWX327685:OWX327695 PGT327685:PGT327695 PQP327685:PQP327695 QAL327685:QAL327695 QKH327685:QKH327695 QUD327685:QUD327695 RDZ327685:RDZ327695 RNV327685:RNV327695 RXR327685:RXR327695 SHN327685:SHN327695 SRJ327685:SRJ327695 TBF327685:TBF327695 TLB327685:TLB327695 TUX327685:TUX327695 UET327685:UET327695 UOP327685:UOP327695 UYL327685:UYL327695 VIH327685:VIH327695 VSD327685:VSD327695 WBZ327685:WBZ327695 WLV327685:WLV327695 WVR327685:WVR327695 J393221:J393231 JF393221:JF393231 TB393221:TB393231 ACX393221:ACX393231 AMT393221:AMT393231 AWP393221:AWP393231 BGL393221:BGL393231 BQH393221:BQH393231 CAD393221:CAD393231 CJZ393221:CJZ393231 CTV393221:CTV393231 DDR393221:DDR393231 DNN393221:DNN393231 DXJ393221:DXJ393231 EHF393221:EHF393231 ERB393221:ERB393231 FAX393221:FAX393231 FKT393221:FKT393231 FUP393221:FUP393231 GEL393221:GEL393231 GOH393221:GOH393231 GYD393221:GYD393231 HHZ393221:HHZ393231 HRV393221:HRV393231 IBR393221:IBR393231 ILN393221:ILN393231 IVJ393221:IVJ393231 JFF393221:JFF393231 JPB393221:JPB393231 JYX393221:JYX393231 KIT393221:KIT393231 KSP393221:KSP393231 LCL393221:LCL393231 LMH393221:LMH393231 LWD393221:LWD393231 MFZ393221:MFZ393231 MPV393221:MPV393231 MZR393221:MZR393231 NJN393221:NJN393231 NTJ393221:NTJ393231 ODF393221:ODF393231 ONB393221:ONB393231 OWX393221:OWX393231 PGT393221:PGT393231 PQP393221:PQP393231 QAL393221:QAL393231 QKH393221:QKH393231 QUD393221:QUD393231 RDZ393221:RDZ393231 RNV393221:RNV393231 RXR393221:RXR393231 SHN393221:SHN393231 SRJ393221:SRJ393231 TBF393221:TBF393231 TLB393221:TLB393231 TUX393221:TUX393231 UET393221:UET393231 UOP393221:UOP393231 UYL393221:UYL393231 VIH393221:VIH393231 VSD393221:VSD393231 WBZ393221:WBZ393231 WLV393221:WLV393231 WVR393221:WVR393231 J458757:J458767 JF458757:JF458767 TB458757:TB458767 ACX458757:ACX458767 AMT458757:AMT458767 AWP458757:AWP458767 BGL458757:BGL458767 BQH458757:BQH458767 CAD458757:CAD458767 CJZ458757:CJZ458767 CTV458757:CTV458767 DDR458757:DDR458767 DNN458757:DNN458767 DXJ458757:DXJ458767 EHF458757:EHF458767 ERB458757:ERB458767 FAX458757:FAX458767 FKT458757:FKT458767 FUP458757:FUP458767 GEL458757:GEL458767 GOH458757:GOH458767 GYD458757:GYD458767 HHZ458757:HHZ458767 HRV458757:HRV458767 IBR458757:IBR458767 ILN458757:ILN458767 IVJ458757:IVJ458767 JFF458757:JFF458767 JPB458757:JPB458767 JYX458757:JYX458767 KIT458757:KIT458767 KSP458757:KSP458767 LCL458757:LCL458767 LMH458757:LMH458767 LWD458757:LWD458767 MFZ458757:MFZ458767 MPV458757:MPV458767 MZR458757:MZR458767 NJN458757:NJN458767 NTJ458757:NTJ458767 ODF458757:ODF458767 ONB458757:ONB458767 OWX458757:OWX458767 PGT458757:PGT458767 PQP458757:PQP458767 QAL458757:QAL458767 QKH458757:QKH458767 QUD458757:QUD458767 RDZ458757:RDZ458767 RNV458757:RNV458767 RXR458757:RXR458767 SHN458757:SHN458767 SRJ458757:SRJ458767 TBF458757:TBF458767 TLB458757:TLB458767 TUX458757:TUX458767 UET458757:UET458767 UOP458757:UOP458767 UYL458757:UYL458767 VIH458757:VIH458767 VSD458757:VSD458767 WBZ458757:WBZ458767 WLV458757:WLV458767 WVR458757:WVR458767 J524293:J524303 JF524293:JF524303 TB524293:TB524303 ACX524293:ACX524303 AMT524293:AMT524303 AWP524293:AWP524303 BGL524293:BGL524303 BQH524293:BQH524303 CAD524293:CAD524303 CJZ524293:CJZ524303 CTV524293:CTV524303 DDR524293:DDR524303 DNN524293:DNN524303 DXJ524293:DXJ524303 EHF524293:EHF524303 ERB524293:ERB524303 FAX524293:FAX524303 FKT524293:FKT524303 FUP524293:FUP524303 GEL524293:GEL524303 GOH524293:GOH524303 GYD524293:GYD524303 HHZ524293:HHZ524303 HRV524293:HRV524303 IBR524293:IBR524303 ILN524293:ILN524303 IVJ524293:IVJ524303 JFF524293:JFF524303 JPB524293:JPB524303 JYX524293:JYX524303 KIT524293:KIT524303 KSP524293:KSP524303 LCL524293:LCL524303 LMH524293:LMH524303 LWD524293:LWD524303 MFZ524293:MFZ524303 MPV524293:MPV524303 MZR524293:MZR524303 NJN524293:NJN524303 NTJ524293:NTJ524303 ODF524293:ODF524303 ONB524293:ONB524303 OWX524293:OWX524303 PGT524293:PGT524303 PQP524293:PQP524303 QAL524293:QAL524303 QKH524293:QKH524303 QUD524293:QUD524303 RDZ524293:RDZ524303 RNV524293:RNV524303 RXR524293:RXR524303 SHN524293:SHN524303 SRJ524293:SRJ524303 TBF524293:TBF524303 TLB524293:TLB524303 TUX524293:TUX524303 UET524293:UET524303 UOP524293:UOP524303 UYL524293:UYL524303 VIH524293:VIH524303 VSD524293:VSD524303 WBZ524293:WBZ524303 WLV524293:WLV524303 WVR524293:WVR524303 J589829:J589839 JF589829:JF589839 TB589829:TB589839 ACX589829:ACX589839 AMT589829:AMT589839 AWP589829:AWP589839 BGL589829:BGL589839 BQH589829:BQH589839 CAD589829:CAD589839 CJZ589829:CJZ589839 CTV589829:CTV589839 DDR589829:DDR589839 DNN589829:DNN589839 DXJ589829:DXJ589839 EHF589829:EHF589839 ERB589829:ERB589839 FAX589829:FAX589839 FKT589829:FKT589839 FUP589829:FUP589839 GEL589829:GEL589839 GOH589829:GOH589839 GYD589829:GYD589839 HHZ589829:HHZ589839 HRV589829:HRV589839 IBR589829:IBR589839 ILN589829:ILN589839 IVJ589829:IVJ589839 JFF589829:JFF589839 JPB589829:JPB589839 JYX589829:JYX589839 KIT589829:KIT589839 KSP589829:KSP589839 LCL589829:LCL589839 LMH589829:LMH589839 LWD589829:LWD589839 MFZ589829:MFZ589839 MPV589829:MPV589839 MZR589829:MZR589839 NJN589829:NJN589839 NTJ589829:NTJ589839 ODF589829:ODF589839 ONB589829:ONB589839 OWX589829:OWX589839 PGT589829:PGT589839 PQP589829:PQP589839 QAL589829:QAL589839 QKH589829:QKH589839 QUD589829:QUD589839 RDZ589829:RDZ589839 RNV589829:RNV589839 RXR589829:RXR589839 SHN589829:SHN589839 SRJ589829:SRJ589839 TBF589829:TBF589839 TLB589829:TLB589839 TUX589829:TUX589839 UET589829:UET589839 UOP589829:UOP589839 UYL589829:UYL589839 VIH589829:VIH589839 VSD589829:VSD589839 WBZ589829:WBZ589839 WLV589829:WLV589839 WVR589829:WVR589839 J655365:J655375 JF655365:JF655375 TB655365:TB655375 ACX655365:ACX655375 AMT655365:AMT655375 AWP655365:AWP655375 BGL655365:BGL655375 BQH655365:BQH655375 CAD655365:CAD655375 CJZ655365:CJZ655375 CTV655365:CTV655375 DDR655365:DDR655375 DNN655365:DNN655375 DXJ655365:DXJ655375 EHF655365:EHF655375 ERB655365:ERB655375 FAX655365:FAX655375 FKT655365:FKT655375 FUP655365:FUP655375 GEL655365:GEL655375 GOH655365:GOH655375 GYD655365:GYD655375 HHZ655365:HHZ655375 HRV655365:HRV655375 IBR655365:IBR655375 ILN655365:ILN655375 IVJ655365:IVJ655375 JFF655365:JFF655375 JPB655365:JPB655375 JYX655365:JYX655375 KIT655365:KIT655375 KSP655365:KSP655375 LCL655365:LCL655375 LMH655365:LMH655375 LWD655365:LWD655375 MFZ655365:MFZ655375 MPV655365:MPV655375 MZR655365:MZR655375 NJN655365:NJN655375 NTJ655365:NTJ655375 ODF655365:ODF655375 ONB655365:ONB655375 OWX655365:OWX655375 PGT655365:PGT655375 PQP655365:PQP655375 QAL655365:QAL655375 QKH655365:QKH655375 QUD655365:QUD655375 RDZ655365:RDZ655375 RNV655365:RNV655375 RXR655365:RXR655375 SHN655365:SHN655375 SRJ655365:SRJ655375 TBF655365:TBF655375 TLB655365:TLB655375 TUX655365:TUX655375 UET655365:UET655375 UOP655365:UOP655375 UYL655365:UYL655375 VIH655365:VIH655375 VSD655365:VSD655375 WBZ655365:WBZ655375 WLV655365:WLV655375 WVR655365:WVR655375 J720901:J720911 JF720901:JF720911 TB720901:TB720911 ACX720901:ACX720911 AMT720901:AMT720911 AWP720901:AWP720911 BGL720901:BGL720911 BQH720901:BQH720911 CAD720901:CAD720911 CJZ720901:CJZ720911 CTV720901:CTV720911 DDR720901:DDR720911 DNN720901:DNN720911 DXJ720901:DXJ720911 EHF720901:EHF720911 ERB720901:ERB720911 FAX720901:FAX720911 FKT720901:FKT720911 FUP720901:FUP720911 GEL720901:GEL720911 GOH720901:GOH720911 GYD720901:GYD720911 HHZ720901:HHZ720911 HRV720901:HRV720911 IBR720901:IBR720911 ILN720901:ILN720911 IVJ720901:IVJ720911 JFF720901:JFF720911 JPB720901:JPB720911 JYX720901:JYX720911 KIT720901:KIT720911 KSP720901:KSP720911 LCL720901:LCL720911 LMH720901:LMH720911 LWD720901:LWD720911 MFZ720901:MFZ720911 MPV720901:MPV720911 MZR720901:MZR720911 NJN720901:NJN720911 NTJ720901:NTJ720911 ODF720901:ODF720911 ONB720901:ONB720911 OWX720901:OWX720911 PGT720901:PGT720911 PQP720901:PQP720911 QAL720901:QAL720911 QKH720901:QKH720911 QUD720901:QUD720911 RDZ720901:RDZ720911 RNV720901:RNV720911 RXR720901:RXR720911 SHN720901:SHN720911 SRJ720901:SRJ720911 TBF720901:TBF720911 TLB720901:TLB720911 TUX720901:TUX720911 UET720901:UET720911 UOP720901:UOP720911 UYL720901:UYL720911 VIH720901:VIH720911 VSD720901:VSD720911 WBZ720901:WBZ720911 WLV720901:WLV720911 WVR720901:WVR720911 J786437:J786447 JF786437:JF786447 TB786437:TB786447 ACX786437:ACX786447 AMT786437:AMT786447 AWP786437:AWP786447 BGL786437:BGL786447 BQH786437:BQH786447 CAD786437:CAD786447 CJZ786437:CJZ786447 CTV786437:CTV786447 DDR786437:DDR786447 DNN786437:DNN786447 DXJ786437:DXJ786447 EHF786437:EHF786447 ERB786437:ERB786447 FAX786437:FAX786447 FKT786437:FKT786447 FUP786437:FUP786447 GEL786437:GEL786447 GOH786437:GOH786447 GYD786437:GYD786447 HHZ786437:HHZ786447 HRV786437:HRV786447 IBR786437:IBR786447 ILN786437:ILN786447 IVJ786437:IVJ786447 JFF786437:JFF786447 JPB786437:JPB786447 JYX786437:JYX786447 KIT786437:KIT786447 KSP786437:KSP786447 LCL786437:LCL786447 LMH786437:LMH786447 LWD786437:LWD786447 MFZ786437:MFZ786447 MPV786437:MPV786447 MZR786437:MZR786447 NJN786437:NJN786447 NTJ786437:NTJ786447 ODF786437:ODF786447 ONB786437:ONB786447 OWX786437:OWX786447 PGT786437:PGT786447 PQP786437:PQP786447 QAL786437:QAL786447 QKH786437:QKH786447 QUD786437:QUD786447 RDZ786437:RDZ786447 RNV786437:RNV786447 RXR786437:RXR786447 SHN786437:SHN786447 SRJ786437:SRJ786447 TBF786437:TBF786447 TLB786437:TLB786447 TUX786437:TUX786447 UET786437:UET786447 UOP786437:UOP786447 UYL786437:UYL786447 VIH786437:VIH786447 VSD786437:VSD786447 WBZ786437:WBZ786447 WLV786437:WLV786447 WVR786437:WVR786447 J851973:J851983 JF851973:JF851983 TB851973:TB851983 ACX851973:ACX851983 AMT851973:AMT851983 AWP851973:AWP851983 BGL851973:BGL851983 BQH851973:BQH851983 CAD851973:CAD851983 CJZ851973:CJZ851983 CTV851973:CTV851983 DDR851973:DDR851983 DNN851973:DNN851983 DXJ851973:DXJ851983 EHF851973:EHF851983 ERB851973:ERB851983 FAX851973:FAX851983 FKT851973:FKT851983 FUP851973:FUP851983 GEL851973:GEL851983 GOH851973:GOH851983 GYD851973:GYD851983 HHZ851973:HHZ851983 HRV851973:HRV851983 IBR851973:IBR851983 ILN851973:ILN851983 IVJ851973:IVJ851983 JFF851973:JFF851983 JPB851973:JPB851983 JYX851973:JYX851983 KIT851973:KIT851983 KSP851973:KSP851983 LCL851973:LCL851983 LMH851973:LMH851983 LWD851973:LWD851983 MFZ851973:MFZ851983 MPV851973:MPV851983 MZR851973:MZR851983 NJN851973:NJN851983 NTJ851973:NTJ851983 ODF851973:ODF851983 ONB851973:ONB851983 OWX851973:OWX851983 PGT851973:PGT851983 PQP851973:PQP851983 QAL851973:QAL851983 QKH851973:QKH851983 QUD851973:QUD851983 RDZ851973:RDZ851983 RNV851973:RNV851983 RXR851973:RXR851983 SHN851973:SHN851983 SRJ851973:SRJ851983 TBF851973:TBF851983 TLB851973:TLB851983 TUX851973:TUX851983 UET851973:UET851983 UOP851973:UOP851983 UYL851973:UYL851983 VIH851973:VIH851983 VSD851973:VSD851983 WBZ851973:WBZ851983 WLV851973:WLV851983 WVR851973:WVR851983 J917509:J917519 JF917509:JF917519 TB917509:TB917519 ACX917509:ACX917519 AMT917509:AMT917519 AWP917509:AWP917519 BGL917509:BGL917519 BQH917509:BQH917519 CAD917509:CAD917519 CJZ917509:CJZ917519 CTV917509:CTV917519 DDR917509:DDR917519 DNN917509:DNN917519 DXJ917509:DXJ917519 EHF917509:EHF917519 ERB917509:ERB917519 FAX917509:FAX917519 FKT917509:FKT917519 FUP917509:FUP917519 GEL917509:GEL917519 GOH917509:GOH917519 GYD917509:GYD917519 HHZ917509:HHZ917519 HRV917509:HRV917519 IBR917509:IBR917519 ILN917509:ILN917519 IVJ917509:IVJ917519 JFF917509:JFF917519 JPB917509:JPB917519 JYX917509:JYX917519 KIT917509:KIT917519 KSP917509:KSP917519 LCL917509:LCL917519 LMH917509:LMH917519 LWD917509:LWD917519 MFZ917509:MFZ917519 MPV917509:MPV917519 MZR917509:MZR917519 NJN917509:NJN917519 NTJ917509:NTJ917519 ODF917509:ODF917519 ONB917509:ONB917519 OWX917509:OWX917519 PGT917509:PGT917519 PQP917509:PQP917519 QAL917509:QAL917519 QKH917509:QKH917519 QUD917509:QUD917519 RDZ917509:RDZ917519 RNV917509:RNV917519 RXR917509:RXR917519 SHN917509:SHN917519 SRJ917509:SRJ917519 TBF917509:TBF917519 TLB917509:TLB917519 TUX917509:TUX917519 UET917509:UET917519 UOP917509:UOP917519 UYL917509:UYL917519 VIH917509:VIH917519 VSD917509:VSD917519 WBZ917509:WBZ917519 WLV917509:WLV917519 WVR917509:WVR917519 J983045:J983055 JF983045:JF983055 TB983045:TB983055 ACX983045:ACX983055 AMT983045:AMT983055 AWP983045:AWP983055 BGL983045:BGL983055 BQH983045:BQH983055 CAD983045:CAD983055 CJZ983045:CJZ983055 CTV983045:CTV983055 DDR983045:DDR983055 DNN983045:DNN983055 DXJ983045:DXJ983055 EHF983045:EHF983055 ERB983045:ERB983055 FAX983045:FAX983055 FKT983045:FKT983055 FUP983045:FUP983055 GEL983045:GEL983055 GOH983045:GOH983055 GYD983045:GYD983055 HHZ983045:HHZ983055 HRV983045:HRV983055 IBR983045:IBR983055 ILN983045:ILN983055 IVJ983045:IVJ983055 JFF983045:JFF983055 JPB983045:JPB983055 JYX983045:JYX983055 KIT983045:KIT983055 KSP983045:KSP983055 LCL983045:LCL983055 LMH983045:LMH983055 LWD983045:LWD983055 MFZ983045:MFZ983055 MPV983045:MPV983055 MZR983045:MZR983055 NJN983045:NJN983055 NTJ983045:NTJ983055 ODF983045:ODF983055 ONB983045:ONB983055 OWX983045:OWX983055 PGT983045:PGT983055 PQP983045:PQP983055 QAL983045:QAL983055 QKH983045:QKH983055 QUD983045:QUD983055 RDZ983045:RDZ983055 RNV983045:RNV983055 RXR983045:RXR983055 SHN983045:SHN983055 SRJ983045:SRJ983055 TBF983045:TBF983055 TLB983045:TLB983055 TUX983045:TUX983055 UET983045:UET983055 UOP983045:UOP983055 UYL983045:UYL983055 VIH983045:VIH983055 VSD983045:VSD983055 WBZ983045:WBZ983055 WLV983045:WLV983055 WVR983045:WVR983055">
      <formula1>$J$72:$J$79</formula1>
    </dataValidation>
    <dataValidation type="list" allowBlank="1" showInputMessage="1" showErrorMessage="1" sqref="D5:D7 IZ5:IZ7 SV5:SV7 ACR5:ACR7 AMN5:AMN7 AWJ5:AWJ7 BGF5:BGF7 BQB5:BQB7 BZX5:BZX7 CJT5:CJT7 CTP5:CTP7 DDL5:DDL7 DNH5:DNH7 DXD5:DXD7 EGZ5:EGZ7 EQV5:EQV7 FAR5:FAR7 FKN5:FKN7 FUJ5:FUJ7 GEF5:GEF7 GOB5:GOB7 GXX5:GXX7 HHT5:HHT7 HRP5:HRP7 IBL5:IBL7 ILH5:ILH7 IVD5:IVD7 JEZ5:JEZ7 JOV5:JOV7 JYR5:JYR7 KIN5:KIN7 KSJ5:KSJ7 LCF5:LCF7 LMB5:LMB7 LVX5:LVX7 MFT5:MFT7 MPP5:MPP7 MZL5:MZL7 NJH5:NJH7 NTD5:NTD7 OCZ5:OCZ7 OMV5:OMV7 OWR5:OWR7 PGN5:PGN7 PQJ5:PQJ7 QAF5:QAF7 QKB5:QKB7 QTX5:QTX7 RDT5:RDT7 RNP5:RNP7 RXL5:RXL7 SHH5:SHH7 SRD5:SRD7 TAZ5:TAZ7 TKV5:TKV7 TUR5:TUR7 UEN5:UEN7 UOJ5:UOJ7 UYF5:UYF7 VIB5:VIB7 VRX5:VRX7 WBT5:WBT7 WLP5:WLP7 WVL5:WVL7 D65541:D65543 IZ65541:IZ65543 SV65541:SV65543 ACR65541:ACR65543 AMN65541:AMN65543 AWJ65541:AWJ65543 BGF65541:BGF65543 BQB65541:BQB65543 BZX65541:BZX65543 CJT65541:CJT65543 CTP65541:CTP65543 DDL65541:DDL65543 DNH65541:DNH65543 DXD65541:DXD65543 EGZ65541:EGZ65543 EQV65541:EQV65543 FAR65541:FAR65543 FKN65541:FKN65543 FUJ65541:FUJ65543 GEF65541:GEF65543 GOB65541:GOB65543 GXX65541:GXX65543 HHT65541:HHT65543 HRP65541:HRP65543 IBL65541:IBL65543 ILH65541:ILH65543 IVD65541:IVD65543 JEZ65541:JEZ65543 JOV65541:JOV65543 JYR65541:JYR65543 KIN65541:KIN65543 KSJ65541:KSJ65543 LCF65541:LCF65543 LMB65541:LMB65543 LVX65541:LVX65543 MFT65541:MFT65543 MPP65541:MPP65543 MZL65541:MZL65543 NJH65541:NJH65543 NTD65541:NTD65543 OCZ65541:OCZ65543 OMV65541:OMV65543 OWR65541:OWR65543 PGN65541:PGN65543 PQJ65541:PQJ65543 QAF65541:QAF65543 QKB65541:QKB65543 QTX65541:QTX65543 RDT65541:RDT65543 RNP65541:RNP65543 RXL65541:RXL65543 SHH65541:SHH65543 SRD65541:SRD65543 TAZ65541:TAZ65543 TKV65541:TKV65543 TUR65541:TUR65543 UEN65541:UEN65543 UOJ65541:UOJ65543 UYF65541:UYF65543 VIB65541:VIB65543 VRX65541:VRX65543 WBT65541:WBT65543 WLP65541:WLP65543 WVL65541:WVL65543 D131077:D131079 IZ131077:IZ131079 SV131077:SV131079 ACR131077:ACR131079 AMN131077:AMN131079 AWJ131077:AWJ131079 BGF131077:BGF131079 BQB131077:BQB131079 BZX131077:BZX131079 CJT131077:CJT131079 CTP131077:CTP131079 DDL131077:DDL131079 DNH131077:DNH131079 DXD131077:DXD131079 EGZ131077:EGZ131079 EQV131077:EQV131079 FAR131077:FAR131079 FKN131077:FKN131079 FUJ131077:FUJ131079 GEF131077:GEF131079 GOB131077:GOB131079 GXX131077:GXX131079 HHT131077:HHT131079 HRP131077:HRP131079 IBL131077:IBL131079 ILH131077:ILH131079 IVD131077:IVD131079 JEZ131077:JEZ131079 JOV131077:JOV131079 JYR131077:JYR131079 KIN131077:KIN131079 KSJ131077:KSJ131079 LCF131077:LCF131079 LMB131077:LMB131079 LVX131077:LVX131079 MFT131077:MFT131079 MPP131077:MPP131079 MZL131077:MZL131079 NJH131077:NJH131079 NTD131077:NTD131079 OCZ131077:OCZ131079 OMV131077:OMV131079 OWR131077:OWR131079 PGN131077:PGN131079 PQJ131077:PQJ131079 QAF131077:QAF131079 QKB131077:QKB131079 QTX131077:QTX131079 RDT131077:RDT131079 RNP131077:RNP131079 RXL131077:RXL131079 SHH131077:SHH131079 SRD131077:SRD131079 TAZ131077:TAZ131079 TKV131077:TKV131079 TUR131077:TUR131079 UEN131077:UEN131079 UOJ131077:UOJ131079 UYF131077:UYF131079 VIB131077:VIB131079 VRX131077:VRX131079 WBT131077:WBT131079 WLP131077:WLP131079 WVL131077:WVL131079 D196613:D196615 IZ196613:IZ196615 SV196613:SV196615 ACR196613:ACR196615 AMN196613:AMN196615 AWJ196613:AWJ196615 BGF196613:BGF196615 BQB196613:BQB196615 BZX196613:BZX196615 CJT196613:CJT196615 CTP196613:CTP196615 DDL196613:DDL196615 DNH196613:DNH196615 DXD196613:DXD196615 EGZ196613:EGZ196615 EQV196613:EQV196615 FAR196613:FAR196615 FKN196613:FKN196615 FUJ196613:FUJ196615 GEF196613:GEF196615 GOB196613:GOB196615 GXX196613:GXX196615 HHT196613:HHT196615 HRP196613:HRP196615 IBL196613:IBL196615 ILH196613:ILH196615 IVD196613:IVD196615 JEZ196613:JEZ196615 JOV196613:JOV196615 JYR196613:JYR196615 KIN196613:KIN196615 KSJ196613:KSJ196615 LCF196613:LCF196615 LMB196613:LMB196615 LVX196613:LVX196615 MFT196613:MFT196615 MPP196613:MPP196615 MZL196613:MZL196615 NJH196613:NJH196615 NTD196613:NTD196615 OCZ196613:OCZ196615 OMV196613:OMV196615 OWR196613:OWR196615 PGN196613:PGN196615 PQJ196613:PQJ196615 QAF196613:QAF196615 QKB196613:QKB196615 QTX196613:QTX196615 RDT196613:RDT196615 RNP196613:RNP196615 RXL196613:RXL196615 SHH196613:SHH196615 SRD196613:SRD196615 TAZ196613:TAZ196615 TKV196613:TKV196615 TUR196613:TUR196615 UEN196613:UEN196615 UOJ196613:UOJ196615 UYF196613:UYF196615 VIB196613:VIB196615 VRX196613:VRX196615 WBT196613:WBT196615 WLP196613:WLP196615 WVL196613:WVL196615 D262149:D262151 IZ262149:IZ262151 SV262149:SV262151 ACR262149:ACR262151 AMN262149:AMN262151 AWJ262149:AWJ262151 BGF262149:BGF262151 BQB262149:BQB262151 BZX262149:BZX262151 CJT262149:CJT262151 CTP262149:CTP262151 DDL262149:DDL262151 DNH262149:DNH262151 DXD262149:DXD262151 EGZ262149:EGZ262151 EQV262149:EQV262151 FAR262149:FAR262151 FKN262149:FKN262151 FUJ262149:FUJ262151 GEF262149:GEF262151 GOB262149:GOB262151 GXX262149:GXX262151 HHT262149:HHT262151 HRP262149:HRP262151 IBL262149:IBL262151 ILH262149:ILH262151 IVD262149:IVD262151 JEZ262149:JEZ262151 JOV262149:JOV262151 JYR262149:JYR262151 KIN262149:KIN262151 KSJ262149:KSJ262151 LCF262149:LCF262151 LMB262149:LMB262151 LVX262149:LVX262151 MFT262149:MFT262151 MPP262149:MPP262151 MZL262149:MZL262151 NJH262149:NJH262151 NTD262149:NTD262151 OCZ262149:OCZ262151 OMV262149:OMV262151 OWR262149:OWR262151 PGN262149:PGN262151 PQJ262149:PQJ262151 QAF262149:QAF262151 QKB262149:QKB262151 QTX262149:QTX262151 RDT262149:RDT262151 RNP262149:RNP262151 RXL262149:RXL262151 SHH262149:SHH262151 SRD262149:SRD262151 TAZ262149:TAZ262151 TKV262149:TKV262151 TUR262149:TUR262151 UEN262149:UEN262151 UOJ262149:UOJ262151 UYF262149:UYF262151 VIB262149:VIB262151 VRX262149:VRX262151 WBT262149:WBT262151 WLP262149:WLP262151 WVL262149:WVL262151 D327685:D327687 IZ327685:IZ327687 SV327685:SV327687 ACR327685:ACR327687 AMN327685:AMN327687 AWJ327685:AWJ327687 BGF327685:BGF327687 BQB327685:BQB327687 BZX327685:BZX327687 CJT327685:CJT327687 CTP327685:CTP327687 DDL327685:DDL327687 DNH327685:DNH327687 DXD327685:DXD327687 EGZ327685:EGZ327687 EQV327685:EQV327687 FAR327685:FAR327687 FKN327685:FKN327687 FUJ327685:FUJ327687 GEF327685:GEF327687 GOB327685:GOB327687 GXX327685:GXX327687 HHT327685:HHT327687 HRP327685:HRP327687 IBL327685:IBL327687 ILH327685:ILH327687 IVD327685:IVD327687 JEZ327685:JEZ327687 JOV327685:JOV327687 JYR327685:JYR327687 KIN327685:KIN327687 KSJ327685:KSJ327687 LCF327685:LCF327687 LMB327685:LMB327687 LVX327685:LVX327687 MFT327685:MFT327687 MPP327685:MPP327687 MZL327685:MZL327687 NJH327685:NJH327687 NTD327685:NTD327687 OCZ327685:OCZ327687 OMV327685:OMV327687 OWR327685:OWR327687 PGN327685:PGN327687 PQJ327685:PQJ327687 QAF327685:QAF327687 QKB327685:QKB327687 QTX327685:QTX327687 RDT327685:RDT327687 RNP327685:RNP327687 RXL327685:RXL327687 SHH327685:SHH327687 SRD327685:SRD327687 TAZ327685:TAZ327687 TKV327685:TKV327687 TUR327685:TUR327687 UEN327685:UEN327687 UOJ327685:UOJ327687 UYF327685:UYF327687 VIB327685:VIB327687 VRX327685:VRX327687 WBT327685:WBT327687 WLP327685:WLP327687 WVL327685:WVL327687 D393221:D393223 IZ393221:IZ393223 SV393221:SV393223 ACR393221:ACR393223 AMN393221:AMN393223 AWJ393221:AWJ393223 BGF393221:BGF393223 BQB393221:BQB393223 BZX393221:BZX393223 CJT393221:CJT393223 CTP393221:CTP393223 DDL393221:DDL393223 DNH393221:DNH393223 DXD393221:DXD393223 EGZ393221:EGZ393223 EQV393221:EQV393223 FAR393221:FAR393223 FKN393221:FKN393223 FUJ393221:FUJ393223 GEF393221:GEF393223 GOB393221:GOB393223 GXX393221:GXX393223 HHT393221:HHT393223 HRP393221:HRP393223 IBL393221:IBL393223 ILH393221:ILH393223 IVD393221:IVD393223 JEZ393221:JEZ393223 JOV393221:JOV393223 JYR393221:JYR393223 KIN393221:KIN393223 KSJ393221:KSJ393223 LCF393221:LCF393223 LMB393221:LMB393223 LVX393221:LVX393223 MFT393221:MFT393223 MPP393221:MPP393223 MZL393221:MZL393223 NJH393221:NJH393223 NTD393221:NTD393223 OCZ393221:OCZ393223 OMV393221:OMV393223 OWR393221:OWR393223 PGN393221:PGN393223 PQJ393221:PQJ393223 QAF393221:QAF393223 QKB393221:QKB393223 QTX393221:QTX393223 RDT393221:RDT393223 RNP393221:RNP393223 RXL393221:RXL393223 SHH393221:SHH393223 SRD393221:SRD393223 TAZ393221:TAZ393223 TKV393221:TKV393223 TUR393221:TUR393223 UEN393221:UEN393223 UOJ393221:UOJ393223 UYF393221:UYF393223 VIB393221:VIB393223 VRX393221:VRX393223 WBT393221:WBT393223 WLP393221:WLP393223 WVL393221:WVL393223 D458757:D458759 IZ458757:IZ458759 SV458757:SV458759 ACR458757:ACR458759 AMN458757:AMN458759 AWJ458757:AWJ458759 BGF458757:BGF458759 BQB458757:BQB458759 BZX458757:BZX458759 CJT458757:CJT458759 CTP458757:CTP458759 DDL458757:DDL458759 DNH458757:DNH458759 DXD458757:DXD458759 EGZ458757:EGZ458759 EQV458757:EQV458759 FAR458757:FAR458759 FKN458757:FKN458759 FUJ458757:FUJ458759 GEF458757:GEF458759 GOB458757:GOB458759 GXX458757:GXX458759 HHT458757:HHT458759 HRP458757:HRP458759 IBL458757:IBL458759 ILH458757:ILH458759 IVD458757:IVD458759 JEZ458757:JEZ458759 JOV458757:JOV458759 JYR458757:JYR458759 KIN458757:KIN458759 KSJ458757:KSJ458759 LCF458757:LCF458759 LMB458757:LMB458759 LVX458757:LVX458759 MFT458757:MFT458759 MPP458757:MPP458759 MZL458757:MZL458759 NJH458757:NJH458759 NTD458757:NTD458759 OCZ458757:OCZ458759 OMV458757:OMV458759 OWR458757:OWR458759 PGN458757:PGN458759 PQJ458757:PQJ458759 QAF458757:QAF458759 QKB458757:QKB458759 QTX458757:QTX458759 RDT458757:RDT458759 RNP458757:RNP458759 RXL458757:RXL458759 SHH458757:SHH458759 SRD458757:SRD458759 TAZ458757:TAZ458759 TKV458757:TKV458759 TUR458757:TUR458759 UEN458757:UEN458759 UOJ458757:UOJ458759 UYF458757:UYF458759 VIB458757:VIB458759 VRX458757:VRX458759 WBT458757:WBT458759 WLP458757:WLP458759 WVL458757:WVL458759 D524293:D524295 IZ524293:IZ524295 SV524293:SV524295 ACR524293:ACR524295 AMN524293:AMN524295 AWJ524293:AWJ524295 BGF524293:BGF524295 BQB524293:BQB524295 BZX524293:BZX524295 CJT524293:CJT524295 CTP524293:CTP524295 DDL524293:DDL524295 DNH524293:DNH524295 DXD524293:DXD524295 EGZ524293:EGZ524295 EQV524293:EQV524295 FAR524293:FAR524295 FKN524293:FKN524295 FUJ524293:FUJ524295 GEF524293:GEF524295 GOB524293:GOB524295 GXX524293:GXX524295 HHT524293:HHT524295 HRP524293:HRP524295 IBL524293:IBL524295 ILH524293:ILH524295 IVD524293:IVD524295 JEZ524293:JEZ524295 JOV524293:JOV524295 JYR524293:JYR524295 KIN524293:KIN524295 KSJ524293:KSJ524295 LCF524293:LCF524295 LMB524293:LMB524295 LVX524293:LVX524295 MFT524293:MFT524295 MPP524293:MPP524295 MZL524293:MZL524295 NJH524293:NJH524295 NTD524293:NTD524295 OCZ524293:OCZ524295 OMV524293:OMV524295 OWR524293:OWR524295 PGN524293:PGN524295 PQJ524293:PQJ524295 QAF524293:QAF524295 QKB524293:QKB524295 QTX524293:QTX524295 RDT524293:RDT524295 RNP524293:RNP524295 RXL524293:RXL524295 SHH524293:SHH524295 SRD524293:SRD524295 TAZ524293:TAZ524295 TKV524293:TKV524295 TUR524293:TUR524295 UEN524293:UEN524295 UOJ524293:UOJ524295 UYF524293:UYF524295 VIB524293:VIB524295 VRX524293:VRX524295 WBT524293:WBT524295 WLP524293:WLP524295 WVL524293:WVL524295 D589829:D589831 IZ589829:IZ589831 SV589829:SV589831 ACR589829:ACR589831 AMN589829:AMN589831 AWJ589829:AWJ589831 BGF589829:BGF589831 BQB589829:BQB589831 BZX589829:BZX589831 CJT589829:CJT589831 CTP589829:CTP589831 DDL589829:DDL589831 DNH589829:DNH589831 DXD589829:DXD589831 EGZ589829:EGZ589831 EQV589829:EQV589831 FAR589829:FAR589831 FKN589829:FKN589831 FUJ589829:FUJ589831 GEF589829:GEF589831 GOB589829:GOB589831 GXX589829:GXX589831 HHT589829:HHT589831 HRP589829:HRP589831 IBL589829:IBL589831 ILH589829:ILH589831 IVD589829:IVD589831 JEZ589829:JEZ589831 JOV589829:JOV589831 JYR589829:JYR589831 KIN589829:KIN589831 KSJ589829:KSJ589831 LCF589829:LCF589831 LMB589829:LMB589831 LVX589829:LVX589831 MFT589829:MFT589831 MPP589829:MPP589831 MZL589829:MZL589831 NJH589829:NJH589831 NTD589829:NTD589831 OCZ589829:OCZ589831 OMV589829:OMV589831 OWR589829:OWR589831 PGN589829:PGN589831 PQJ589829:PQJ589831 QAF589829:QAF589831 QKB589829:QKB589831 QTX589829:QTX589831 RDT589829:RDT589831 RNP589829:RNP589831 RXL589829:RXL589831 SHH589829:SHH589831 SRD589829:SRD589831 TAZ589829:TAZ589831 TKV589829:TKV589831 TUR589829:TUR589831 UEN589829:UEN589831 UOJ589829:UOJ589831 UYF589829:UYF589831 VIB589829:VIB589831 VRX589829:VRX589831 WBT589829:WBT589831 WLP589829:WLP589831 WVL589829:WVL589831 D655365:D655367 IZ655365:IZ655367 SV655365:SV655367 ACR655365:ACR655367 AMN655365:AMN655367 AWJ655365:AWJ655367 BGF655365:BGF655367 BQB655365:BQB655367 BZX655365:BZX655367 CJT655365:CJT655367 CTP655365:CTP655367 DDL655365:DDL655367 DNH655365:DNH655367 DXD655365:DXD655367 EGZ655365:EGZ655367 EQV655365:EQV655367 FAR655365:FAR655367 FKN655365:FKN655367 FUJ655365:FUJ655367 GEF655365:GEF655367 GOB655365:GOB655367 GXX655365:GXX655367 HHT655365:HHT655367 HRP655365:HRP655367 IBL655365:IBL655367 ILH655365:ILH655367 IVD655365:IVD655367 JEZ655365:JEZ655367 JOV655365:JOV655367 JYR655365:JYR655367 KIN655365:KIN655367 KSJ655365:KSJ655367 LCF655365:LCF655367 LMB655365:LMB655367 LVX655365:LVX655367 MFT655365:MFT655367 MPP655365:MPP655367 MZL655365:MZL655367 NJH655365:NJH655367 NTD655365:NTD655367 OCZ655365:OCZ655367 OMV655365:OMV655367 OWR655365:OWR655367 PGN655365:PGN655367 PQJ655365:PQJ655367 QAF655365:QAF655367 QKB655365:QKB655367 QTX655365:QTX655367 RDT655365:RDT655367 RNP655365:RNP655367 RXL655365:RXL655367 SHH655365:SHH655367 SRD655365:SRD655367 TAZ655365:TAZ655367 TKV655365:TKV655367 TUR655365:TUR655367 UEN655365:UEN655367 UOJ655365:UOJ655367 UYF655365:UYF655367 VIB655365:VIB655367 VRX655365:VRX655367 WBT655365:WBT655367 WLP655365:WLP655367 WVL655365:WVL655367 D720901:D720903 IZ720901:IZ720903 SV720901:SV720903 ACR720901:ACR720903 AMN720901:AMN720903 AWJ720901:AWJ720903 BGF720901:BGF720903 BQB720901:BQB720903 BZX720901:BZX720903 CJT720901:CJT720903 CTP720901:CTP720903 DDL720901:DDL720903 DNH720901:DNH720903 DXD720901:DXD720903 EGZ720901:EGZ720903 EQV720901:EQV720903 FAR720901:FAR720903 FKN720901:FKN720903 FUJ720901:FUJ720903 GEF720901:GEF720903 GOB720901:GOB720903 GXX720901:GXX720903 HHT720901:HHT720903 HRP720901:HRP720903 IBL720901:IBL720903 ILH720901:ILH720903 IVD720901:IVD720903 JEZ720901:JEZ720903 JOV720901:JOV720903 JYR720901:JYR720903 KIN720901:KIN720903 KSJ720901:KSJ720903 LCF720901:LCF720903 LMB720901:LMB720903 LVX720901:LVX720903 MFT720901:MFT720903 MPP720901:MPP720903 MZL720901:MZL720903 NJH720901:NJH720903 NTD720901:NTD720903 OCZ720901:OCZ720903 OMV720901:OMV720903 OWR720901:OWR720903 PGN720901:PGN720903 PQJ720901:PQJ720903 QAF720901:QAF720903 QKB720901:QKB720903 QTX720901:QTX720903 RDT720901:RDT720903 RNP720901:RNP720903 RXL720901:RXL720903 SHH720901:SHH720903 SRD720901:SRD720903 TAZ720901:TAZ720903 TKV720901:TKV720903 TUR720901:TUR720903 UEN720901:UEN720903 UOJ720901:UOJ720903 UYF720901:UYF720903 VIB720901:VIB720903 VRX720901:VRX720903 WBT720901:WBT720903 WLP720901:WLP720903 WVL720901:WVL720903 D786437:D786439 IZ786437:IZ786439 SV786437:SV786439 ACR786437:ACR786439 AMN786437:AMN786439 AWJ786437:AWJ786439 BGF786437:BGF786439 BQB786437:BQB786439 BZX786437:BZX786439 CJT786437:CJT786439 CTP786437:CTP786439 DDL786437:DDL786439 DNH786437:DNH786439 DXD786437:DXD786439 EGZ786437:EGZ786439 EQV786437:EQV786439 FAR786437:FAR786439 FKN786437:FKN786439 FUJ786437:FUJ786439 GEF786437:GEF786439 GOB786437:GOB786439 GXX786437:GXX786439 HHT786437:HHT786439 HRP786437:HRP786439 IBL786437:IBL786439 ILH786437:ILH786439 IVD786437:IVD786439 JEZ786437:JEZ786439 JOV786437:JOV786439 JYR786437:JYR786439 KIN786437:KIN786439 KSJ786437:KSJ786439 LCF786437:LCF786439 LMB786437:LMB786439 LVX786437:LVX786439 MFT786437:MFT786439 MPP786437:MPP786439 MZL786437:MZL786439 NJH786437:NJH786439 NTD786437:NTD786439 OCZ786437:OCZ786439 OMV786437:OMV786439 OWR786437:OWR786439 PGN786437:PGN786439 PQJ786437:PQJ786439 QAF786437:QAF786439 QKB786437:QKB786439 QTX786437:QTX786439 RDT786437:RDT786439 RNP786437:RNP786439 RXL786437:RXL786439 SHH786437:SHH786439 SRD786437:SRD786439 TAZ786437:TAZ786439 TKV786437:TKV786439 TUR786437:TUR786439 UEN786437:UEN786439 UOJ786437:UOJ786439 UYF786437:UYF786439 VIB786437:VIB786439 VRX786437:VRX786439 WBT786437:WBT786439 WLP786437:WLP786439 WVL786437:WVL786439 D851973:D851975 IZ851973:IZ851975 SV851973:SV851975 ACR851973:ACR851975 AMN851973:AMN851975 AWJ851973:AWJ851975 BGF851973:BGF851975 BQB851973:BQB851975 BZX851973:BZX851975 CJT851973:CJT851975 CTP851973:CTP851975 DDL851973:DDL851975 DNH851973:DNH851975 DXD851973:DXD851975 EGZ851973:EGZ851975 EQV851973:EQV851975 FAR851973:FAR851975 FKN851973:FKN851975 FUJ851973:FUJ851975 GEF851973:GEF851975 GOB851973:GOB851975 GXX851973:GXX851975 HHT851973:HHT851975 HRP851973:HRP851975 IBL851973:IBL851975 ILH851973:ILH851975 IVD851973:IVD851975 JEZ851973:JEZ851975 JOV851973:JOV851975 JYR851973:JYR851975 KIN851973:KIN851975 KSJ851973:KSJ851975 LCF851973:LCF851975 LMB851973:LMB851975 LVX851973:LVX851975 MFT851973:MFT851975 MPP851973:MPP851975 MZL851973:MZL851975 NJH851973:NJH851975 NTD851973:NTD851975 OCZ851973:OCZ851975 OMV851973:OMV851975 OWR851973:OWR851975 PGN851973:PGN851975 PQJ851973:PQJ851975 QAF851973:QAF851975 QKB851973:QKB851975 QTX851973:QTX851975 RDT851973:RDT851975 RNP851973:RNP851975 RXL851973:RXL851975 SHH851973:SHH851975 SRD851973:SRD851975 TAZ851973:TAZ851975 TKV851973:TKV851975 TUR851973:TUR851975 UEN851973:UEN851975 UOJ851973:UOJ851975 UYF851973:UYF851975 VIB851973:VIB851975 VRX851973:VRX851975 WBT851973:WBT851975 WLP851973:WLP851975 WVL851973:WVL851975 D917509:D917511 IZ917509:IZ917511 SV917509:SV917511 ACR917509:ACR917511 AMN917509:AMN917511 AWJ917509:AWJ917511 BGF917509:BGF917511 BQB917509:BQB917511 BZX917509:BZX917511 CJT917509:CJT917511 CTP917509:CTP917511 DDL917509:DDL917511 DNH917509:DNH917511 DXD917509:DXD917511 EGZ917509:EGZ917511 EQV917509:EQV917511 FAR917509:FAR917511 FKN917509:FKN917511 FUJ917509:FUJ917511 GEF917509:GEF917511 GOB917509:GOB917511 GXX917509:GXX917511 HHT917509:HHT917511 HRP917509:HRP917511 IBL917509:IBL917511 ILH917509:ILH917511 IVD917509:IVD917511 JEZ917509:JEZ917511 JOV917509:JOV917511 JYR917509:JYR917511 KIN917509:KIN917511 KSJ917509:KSJ917511 LCF917509:LCF917511 LMB917509:LMB917511 LVX917509:LVX917511 MFT917509:MFT917511 MPP917509:MPP917511 MZL917509:MZL917511 NJH917509:NJH917511 NTD917509:NTD917511 OCZ917509:OCZ917511 OMV917509:OMV917511 OWR917509:OWR917511 PGN917509:PGN917511 PQJ917509:PQJ917511 QAF917509:QAF917511 QKB917509:QKB917511 QTX917509:QTX917511 RDT917509:RDT917511 RNP917509:RNP917511 RXL917509:RXL917511 SHH917509:SHH917511 SRD917509:SRD917511 TAZ917509:TAZ917511 TKV917509:TKV917511 TUR917509:TUR917511 UEN917509:UEN917511 UOJ917509:UOJ917511 UYF917509:UYF917511 VIB917509:VIB917511 VRX917509:VRX917511 WBT917509:WBT917511 WLP917509:WLP917511 WVL917509:WVL917511 D983045:D983047 IZ983045:IZ983047 SV983045:SV983047 ACR983045:ACR983047 AMN983045:AMN983047 AWJ983045:AWJ983047 BGF983045:BGF983047 BQB983045:BQB983047 BZX983045:BZX983047 CJT983045:CJT983047 CTP983045:CTP983047 DDL983045:DDL983047 DNH983045:DNH983047 DXD983045:DXD983047 EGZ983045:EGZ983047 EQV983045:EQV983047 FAR983045:FAR983047 FKN983045:FKN983047 FUJ983045:FUJ983047 GEF983045:GEF983047 GOB983045:GOB983047 GXX983045:GXX983047 HHT983045:HHT983047 HRP983045:HRP983047 IBL983045:IBL983047 ILH983045:ILH983047 IVD983045:IVD983047 JEZ983045:JEZ983047 JOV983045:JOV983047 JYR983045:JYR983047 KIN983045:KIN983047 KSJ983045:KSJ983047 LCF983045:LCF983047 LMB983045:LMB983047 LVX983045:LVX983047 MFT983045:MFT983047 MPP983045:MPP983047 MZL983045:MZL983047 NJH983045:NJH983047 NTD983045:NTD983047 OCZ983045:OCZ983047 OMV983045:OMV983047 OWR983045:OWR983047 PGN983045:PGN983047 PQJ983045:PQJ983047 QAF983045:QAF983047 QKB983045:QKB983047 QTX983045:QTX983047 RDT983045:RDT983047 RNP983045:RNP983047 RXL983045:RXL983047 SHH983045:SHH983047 SRD983045:SRD983047 TAZ983045:TAZ983047 TKV983045:TKV983047 TUR983045:TUR983047 UEN983045:UEN983047 UOJ983045:UOJ983047 UYF983045:UYF983047 VIB983045:VIB983047 VRX983045:VRX983047 WBT983045:WBT983047 WLP983045:WLP983047 WVL983045:WVL983047">
      <formula1>$B$63:$B$64</formula1>
    </dataValidation>
    <dataValidation type="list" allowBlank="1" showInputMessage="1" showErrorMessage="1" sqref="D8:D15 IZ8:IZ15 SV8:SV15 ACR8:ACR15 AMN8:AMN15 AWJ8:AWJ15 BGF8:BGF15 BQB8:BQB15 BZX8:BZX15 CJT8:CJT15 CTP8:CTP15 DDL8:DDL15 DNH8:DNH15 DXD8:DXD15 EGZ8:EGZ15 EQV8:EQV15 FAR8:FAR15 FKN8:FKN15 FUJ8:FUJ15 GEF8:GEF15 GOB8:GOB15 GXX8:GXX15 HHT8:HHT15 HRP8:HRP15 IBL8:IBL15 ILH8:ILH15 IVD8:IVD15 JEZ8:JEZ15 JOV8:JOV15 JYR8:JYR15 KIN8:KIN15 KSJ8:KSJ15 LCF8:LCF15 LMB8:LMB15 LVX8:LVX15 MFT8:MFT15 MPP8:MPP15 MZL8:MZL15 NJH8:NJH15 NTD8:NTD15 OCZ8:OCZ15 OMV8:OMV15 OWR8:OWR15 PGN8:PGN15 PQJ8:PQJ15 QAF8:QAF15 QKB8:QKB15 QTX8:QTX15 RDT8:RDT15 RNP8:RNP15 RXL8:RXL15 SHH8:SHH15 SRD8:SRD15 TAZ8:TAZ15 TKV8:TKV15 TUR8:TUR15 UEN8:UEN15 UOJ8:UOJ15 UYF8:UYF15 VIB8:VIB15 VRX8:VRX15 WBT8:WBT15 WLP8:WLP15 WVL8:WVL15 D65544:D65551 IZ65544:IZ65551 SV65544:SV65551 ACR65544:ACR65551 AMN65544:AMN65551 AWJ65544:AWJ65551 BGF65544:BGF65551 BQB65544:BQB65551 BZX65544:BZX65551 CJT65544:CJT65551 CTP65544:CTP65551 DDL65544:DDL65551 DNH65544:DNH65551 DXD65544:DXD65551 EGZ65544:EGZ65551 EQV65544:EQV65551 FAR65544:FAR65551 FKN65544:FKN65551 FUJ65544:FUJ65551 GEF65544:GEF65551 GOB65544:GOB65551 GXX65544:GXX65551 HHT65544:HHT65551 HRP65544:HRP65551 IBL65544:IBL65551 ILH65544:ILH65551 IVD65544:IVD65551 JEZ65544:JEZ65551 JOV65544:JOV65551 JYR65544:JYR65551 KIN65544:KIN65551 KSJ65544:KSJ65551 LCF65544:LCF65551 LMB65544:LMB65551 LVX65544:LVX65551 MFT65544:MFT65551 MPP65544:MPP65551 MZL65544:MZL65551 NJH65544:NJH65551 NTD65544:NTD65551 OCZ65544:OCZ65551 OMV65544:OMV65551 OWR65544:OWR65551 PGN65544:PGN65551 PQJ65544:PQJ65551 QAF65544:QAF65551 QKB65544:QKB65551 QTX65544:QTX65551 RDT65544:RDT65551 RNP65544:RNP65551 RXL65544:RXL65551 SHH65544:SHH65551 SRD65544:SRD65551 TAZ65544:TAZ65551 TKV65544:TKV65551 TUR65544:TUR65551 UEN65544:UEN65551 UOJ65544:UOJ65551 UYF65544:UYF65551 VIB65544:VIB65551 VRX65544:VRX65551 WBT65544:WBT65551 WLP65544:WLP65551 WVL65544:WVL65551 D131080:D131087 IZ131080:IZ131087 SV131080:SV131087 ACR131080:ACR131087 AMN131080:AMN131087 AWJ131080:AWJ131087 BGF131080:BGF131087 BQB131080:BQB131087 BZX131080:BZX131087 CJT131080:CJT131087 CTP131080:CTP131087 DDL131080:DDL131087 DNH131080:DNH131087 DXD131080:DXD131087 EGZ131080:EGZ131087 EQV131080:EQV131087 FAR131080:FAR131087 FKN131080:FKN131087 FUJ131080:FUJ131087 GEF131080:GEF131087 GOB131080:GOB131087 GXX131080:GXX131087 HHT131080:HHT131087 HRP131080:HRP131087 IBL131080:IBL131087 ILH131080:ILH131087 IVD131080:IVD131087 JEZ131080:JEZ131087 JOV131080:JOV131087 JYR131080:JYR131087 KIN131080:KIN131087 KSJ131080:KSJ131087 LCF131080:LCF131087 LMB131080:LMB131087 LVX131080:LVX131087 MFT131080:MFT131087 MPP131080:MPP131087 MZL131080:MZL131087 NJH131080:NJH131087 NTD131080:NTD131087 OCZ131080:OCZ131087 OMV131080:OMV131087 OWR131080:OWR131087 PGN131080:PGN131087 PQJ131080:PQJ131087 QAF131080:QAF131087 QKB131080:QKB131087 QTX131080:QTX131087 RDT131080:RDT131087 RNP131080:RNP131087 RXL131080:RXL131087 SHH131080:SHH131087 SRD131080:SRD131087 TAZ131080:TAZ131087 TKV131080:TKV131087 TUR131080:TUR131087 UEN131080:UEN131087 UOJ131080:UOJ131087 UYF131080:UYF131087 VIB131080:VIB131087 VRX131080:VRX131087 WBT131080:WBT131087 WLP131080:WLP131087 WVL131080:WVL131087 D196616:D196623 IZ196616:IZ196623 SV196616:SV196623 ACR196616:ACR196623 AMN196616:AMN196623 AWJ196616:AWJ196623 BGF196616:BGF196623 BQB196616:BQB196623 BZX196616:BZX196623 CJT196616:CJT196623 CTP196616:CTP196623 DDL196616:DDL196623 DNH196616:DNH196623 DXD196616:DXD196623 EGZ196616:EGZ196623 EQV196616:EQV196623 FAR196616:FAR196623 FKN196616:FKN196623 FUJ196616:FUJ196623 GEF196616:GEF196623 GOB196616:GOB196623 GXX196616:GXX196623 HHT196616:HHT196623 HRP196616:HRP196623 IBL196616:IBL196623 ILH196616:ILH196623 IVD196616:IVD196623 JEZ196616:JEZ196623 JOV196616:JOV196623 JYR196616:JYR196623 KIN196616:KIN196623 KSJ196616:KSJ196623 LCF196616:LCF196623 LMB196616:LMB196623 LVX196616:LVX196623 MFT196616:MFT196623 MPP196616:MPP196623 MZL196616:MZL196623 NJH196616:NJH196623 NTD196616:NTD196623 OCZ196616:OCZ196623 OMV196616:OMV196623 OWR196616:OWR196623 PGN196616:PGN196623 PQJ196616:PQJ196623 QAF196616:QAF196623 QKB196616:QKB196623 QTX196616:QTX196623 RDT196616:RDT196623 RNP196616:RNP196623 RXL196616:RXL196623 SHH196616:SHH196623 SRD196616:SRD196623 TAZ196616:TAZ196623 TKV196616:TKV196623 TUR196616:TUR196623 UEN196616:UEN196623 UOJ196616:UOJ196623 UYF196616:UYF196623 VIB196616:VIB196623 VRX196616:VRX196623 WBT196616:WBT196623 WLP196616:WLP196623 WVL196616:WVL196623 D262152:D262159 IZ262152:IZ262159 SV262152:SV262159 ACR262152:ACR262159 AMN262152:AMN262159 AWJ262152:AWJ262159 BGF262152:BGF262159 BQB262152:BQB262159 BZX262152:BZX262159 CJT262152:CJT262159 CTP262152:CTP262159 DDL262152:DDL262159 DNH262152:DNH262159 DXD262152:DXD262159 EGZ262152:EGZ262159 EQV262152:EQV262159 FAR262152:FAR262159 FKN262152:FKN262159 FUJ262152:FUJ262159 GEF262152:GEF262159 GOB262152:GOB262159 GXX262152:GXX262159 HHT262152:HHT262159 HRP262152:HRP262159 IBL262152:IBL262159 ILH262152:ILH262159 IVD262152:IVD262159 JEZ262152:JEZ262159 JOV262152:JOV262159 JYR262152:JYR262159 KIN262152:KIN262159 KSJ262152:KSJ262159 LCF262152:LCF262159 LMB262152:LMB262159 LVX262152:LVX262159 MFT262152:MFT262159 MPP262152:MPP262159 MZL262152:MZL262159 NJH262152:NJH262159 NTD262152:NTD262159 OCZ262152:OCZ262159 OMV262152:OMV262159 OWR262152:OWR262159 PGN262152:PGN262159 PQJ262152:PQJ262159 QAF262152:QAF262159 QKB262152:QKB262159 QTX262152:QTX262159 RDT262152:RDT262159 RNP262152:RNP262159 RXL262152:RXL262159 SHH262152:SHH262159 SRD262152:SRD262159 TAZ262152:TAZ262159 TKV262152:TKV262159 TUR262152:TUR262159 UEN262152:UEN262159 UOJ262152:UOJ262159 UYF262152:UYF262159 VIB262152:VIB262159 VRX262152:VRX262159 WBT262152:WBT262159 WLP262152:WLP262159 WVL262152:WVL262159 D327688:D327695 IZ327688:IZ327695 SV327688:SV327695 ACR327688:ACR327695 AMN327688:AMN327695 AWJ327688:AWJ327695 BGF327688:BGF327695 BQB327688:BQB327695 BZX327688:BZX327695 CJT327688:CJT327695 CTP327688:CTP327695 DDL327688:DDL327695 DNH327688:DNH327695 DXD327688:DXD327695 EGZ327688:EGZ327695 EQV327688:EQV327695 FAR327688:FAR327695 FKN327688:FKN327695 FUJ327688:FUJ327695 GEF327688:GEF327695 GOB327688:GOB327695 GXX327688:GXX327695 HHT327688:HHT327695 HRP327688:HRP327695 IBL327688:IBL327695 ILH327688:ILH327695 IVD327688:IVD327695 JEZ327688:JEZ327695 JOV327688:JOV327695 JYR327688:JYR327695 KIN327688:KIN327695 KSJ327688:KSJ327695 LCF327688:LCF327695 LMB327688:LMB327695 LVX327688:LVX327695 MFT327688:MFT327695 MPP327688:MPP327695 MZL327688:MZL327695 NJH327688:NJH327695 NTD327688:NTD327695 OCZ327688:OCZ327695 OMV327688:OMV327695 OWR327688:OWR327695 PGN327688:PGN327695 PQJ327688:PQJ327695 QAF327688:QAF327695 QKB327688:QKB327695 QTX327688:QTX327695 RDT327688:RDT327695 RNP327688:RNP327695 RXL327688:RXL327695 SHH327688:SHH327695 SRD327688:SRD327695 TAZ327688:TAZ327695 TKV327688:TKV327695 TUR327688:TUR327695 UEN327688:UEN327695 UOJ327688:UOJ327695 UYF327688:UYF327695 VIB327688:VIB327695 VRX327688:VRX327695 WBT327688:WBT327695 WLP327688:WLP327695 WVL327688:WVL327695 D393224:D393231 IZ393224:IZ393231 SV393224:SV393231 ACR393224:ACR393231 AMN393224:AMN393231 AWJ393224:AWJ393231 BGF393224:BGF393231 BQB393224:BQB393231 BZX393224:BZX393231 CJT393224:CJT393231 CTP393224:CTP393231 DDL393224:DDL393231 DNH393224:DNH393231 DXD393224:DXD393231 EGZ393224:EGZ393231 EQV393224:EQV393231 FAR393224:FAR393231 FKN393224:FKN393231 FUJ393224:FUJ393231 GEF393224:GEF393231 GOB393224:GOB393231 GXX393224:GXX393231 HHT393224:HHT393231 HRP393224:HRP393231 IBL393224:IBL393231 ILH393224:ILH393231 IVD393224:IVD393231 JEZ393224:JEZ393231 JOV393224:JOV393231 JYR393224:JYR393231 KIN393224:KIN393231 KSJ393224:KSJ393231 LCF393224:LCF393231 LMB393224:LMB393231 LVX393224:LVX393231 MFT393224:MFT393231 MPP393224:MPP393231 MZL393224:MZL393231 NJH393224:NJH393231 NTD393224:NTD393231 OCZ393224:OCZ393231 OMV393224:OMV393231 OWR393224:OWR393231 PGN393224:PGN393231 PQJ393224:PQJ393231 QAF393224:QAF393231 QKB393224:QKB393231 QTX393224:QTX393231 RDT393224:RDT393231 RNP393224:RNP393231 RXL393224:RXL393231 SHH393224:SHH393231 SRD393224:SRD393231 TAZ393224:TAZ393231 TKV393224:TKV393231 TUR393224:TUR393231 UEN393224:UEN393231 UOJ393224:UOJ393231 UYF393224:UYF393231 VIB393224:VIB393231 VRX393224:VRX393231 WBT393224:WBT393231 WLP393224:WLP393231 WVL393224:WVL393231 D458760:D458767 IZ458760:IZ458767 SV458760:SV458767 ACR458760:ACR458767 AMN458760:AMN458767 AWJ458760:AWJ458767 BGF458760:BGF458767 BQB458760:BQB458767 BZX458760:BZX458767 CJT458760:CJT458767 CTP458760:CTP458767 DDL458760:DDL458767 DNH458760:DNH458767 DXD458760:DXD458767 EGZ458760:EGZ458767 EQV458760:EQV458767 FAR458760:FAR458767 FKN458760:FKN458767 FUJ458760:FUJ458767 GEF458760:GEF458767 GOB458760:GOB458767 GXX458760:GXX458767 HHT458760:HHT458767 HRP458760:HRP458767 IBL458760:IBL458767 ILH458760:ILH458767 IVD458760:IVD458767 JEZ458760:JEZ458767 JOV458760:JOV458767 JYR458760:JYR458767 KIN458760:KIN458767 KSJ458760:KSJ458767 LCF458760:LCF458767 LMB458760:LMB458767 LVX458760:LVX458767 MFT458760:MFT458767 MPP458760:MPP458767 MZL458760:MZL458767 NJH458760:NJH458767 NTD458760:NTD458767 OCZ458760:OCZ458767 OMV458760:OMV458767 OWR458760:OWR458767 PGN458760:PGN458767 PQJ458760:PQJ458767 QAF458760:QAF458767 QKB458760:QKB458767 QTX458760:QTX458767 RDT458760:RDT458767 RNP458760:RNP458767 RXL458760:RXL458767 SHH458760:SHH458767 SRD458760:SRD458767 TAZ458760:TAZ458767 TKV458760:TKV458767 TUR458760:TUR458767 UEN458760:UEN458767 UOJ458760:UOJ458767 UYF458760:UYF458767 VIB458760:VIB458767 VRX458760:VRX458767 WBT458760:WBT458767 WLP458760:WLP458767 WVL458760:WVL458767 D524296:D524303 IZ524296:IZ524303 SV524296:SV524303 ACR524296:ACR524303 AMN524296:AMN524303 AWJ524296:AWJ524303 BGF524296:BGF524303 BQB524296:BQB524303 BZX524296:BZX524303 CJT524296:CJT524303 CTP524296:CTP524303 DDL524296:DDL524303 DNH524296:DNH524303 DXD524296:DXD524303 EGZ524296:EGZ524303 EQV524296:EQV524303 FAR524296:FAR524303 FKN524296:FKN524303 FUJ524296:FUJ524303 GEF524296:GEF524303 GOB524296:GOB524303 GXX524296:GXX524303 HHT524296:HHT524303 HRP524296:HRP524303 IBL524296:IBL524303 ILH524296:ILH524303 IVD524296:IVD524303 JEZ524296:JEZ524303 JOV524296:JOV524303 JYR524296:JYR524303 KIN524296:KIN524303 KSJ524296:KSJ524303 LCF524296:LCF524303 LMB524296:LMB524303 LVX524296:LVX524303 MFT524296:MFT524303 MPP524296:MPP524303 MZL524296:MZL524303 NJH524296:NJH524303 NTD524296:NTD524303 OCZ524296:OCZ524303 OMV524296:OMV524303 OWR524296:OWR524303 PGN524296:PGN524303 PQJ524296:PQJ524303 QAF524296:QAF524303 QKB524296:QKB524303 QTX524296:QTX524303 RDT524296:RDT524303 RNP524296:RNP524303 RXL524296:RXL524303 SHH524296:SHH524303 SRD524296:SRD524303 TAZ524296:TAZ524303 TKV524296:TKV524303 TUR524296:TUR524303 UEN524296:UEN524303 UOJ524296:UOJ524303 UYF524296:UYF524303 VIB524296:VIB524303 VRX524296:VRX524303 WBT524296:WBT524303 WLP524296:WLP524303 WVL524296:WVL524303 D589832:D589839 IZ589832:IZ589839 SV589832:SV589839 ACR589832:ACR589839 AMN589832:AMN589839 AWJ589832:AWJ589839 BGF589832:BGF589839 BQB589832:BQB589839 BZX589832:BZX589839 CJT589832:CJT589839 CTP589832:CTP589839 DDL589832:DDL589839 DNH589832:DNH589839 DXD589832:DXD589839 EGZ589832:EGZ589839 EQV589832:EQV589839 FAR589832:FAR589839 FKN589832:FKN589839 FUJ589832:FUJ589839 GEF589832:GEF589839 GOB589832:GOB589839 GXX589832:GXX589839 HHT589832:HHT589839 HRP589832:HRP589839 IBL589832:IBL589839 ILH589832:ILH589839 IVD589832:IVD589839 JEZ589832:JEZ589839 JOV589832:JOV589839 JYR589832:JYR589839 KIN589832:KIN589839 KSJ589832:KSJ589839 LCF589832:LCF589839 LMB589832:LMB589839 LVX589832:LVX589839 MFT589832:MFT589839 MPP589832:MPP589839 MZL589832:MZL589839 NJH589832:NJH589839 NTD589832:NTD589839 OCZ589832:OCZ589839 OMV589832:OMV589839 OWR589832:OWR589839 PGN589832:PGN589839 PQJ589832:PQJ589839 QAF589832:QAF589839 QKB589832:QKB589839 QTX589832:QTX589839 RDT589832:RDT589839 RNP589832:RNP589839 RXL589832:RXL589839 SHH589832:SHH589839 SRD589832:SRD589839 TAZ589832:TAZ589839 TKV589832:TKV589839 TUR589832:TUR589839 UEN589832:UEN589839 UOJ589832:UOJ589839 UYF589832:UYF589839 VIB589832:VIB589839 VRX589832:VRX589839 WBT589832:WBT589839 WLP589832:WLP589839 WVL589832:WVL589839 D655368:D655375 IZ655368:IZ655375 SV655368:SV655375 ACR655368:ACR655375 AMN655368:AMN655375 AWJ655368:AWJ655375 BGF655368:BGF655375 BQB655368:BQB655375 BZX655368:BZX655375 CJT655368:CJT655375 CTP655368:CTP655375 DDL655368:DDL655375 DNH655368:DNH655375 DXD655368:DXD655375 EGZ655368:EGZ655375 EQV655368:EQV655375 FAR655368:FAR655375 FKN655368:FKN655375 FUJ655368:FUJ655375 GEF655368:GEF655375 GOB655368:GOB655375 GXX655368:GXX655375 HHT655368:HHT655375 HRP655368:HRP655375 IBL655368:IBL655375 ILH655368:ILH655375 IVD655368:IVD655375 JEZ655368:JEZ655375 JOV655368:JOV655375 JYR655368:JYR655375 KIN655368:KIN655375 KSJ655368:KSJ655375 LCF655368:LCF655375 LMB655368:LMB655375 LVX655368:LVX655375 MFT655368:MFT655375 MPP655368:MPP655375 MZL655368:MZL655375 NJH655368:NJH655375 NTD655368:NTD655375 OCZ655368:OCZ655375 OMV655368:OMV655375 OWR655368:OWR655375 PGN655368:PGN655375 PQJ655368:PQJ655375 QAF655368:QAF655375 QKB655368:QKB655375 QTX655368:QTX655375 RDT655368:RDT655375 RNP655368:RNP655375 RXL655368:RXL655375 SHH655368:SHH655375 SRD655368:SRD655375 TAZ655368:TAZ655375 TKV655368:TKV655375 TUR655368:TUR655375 UEN655368:UEN655375 UOJ655368:UOJ655375 UYF655368:UYF655375 VIB655368:VIB655375 VRX655368:VRX655375 WBT655368:WBT655375 WLP655368:WLP655375 WVL655368:WVL655375 D720904:D720911 IZ720904:IZ720911 SV720904:SV720911 ACR720904:ACR720911 AMN720904:AMN720911 AWJ720904:AWJ720911 BGF720904:BGF720911 BQB720904:BQB720911 BZX720904:BZX720911 CJT720904:CJT720911 CTP720904:CTP720911 DDL720904:DDL720911 DNH720904:DNH720911 DXD720904:DXD720911 EGZ720904:EGZ720911 EQV720904:EQV720911 FAR720904:FAR720911 FKN720904:FKN720911 FUJ720904:FUJ720911 GEF720904:GEF720911 GOB720904:GOB720911 GXX720904:GXX720911 HHT720904:HHT720911 HRP720904:HRP720911 IBL720904:IBL720911 ILH720904:ILH720911 IVD720904:IVD720911 JEZ720904:JEZ720911 JOV720904:JOV720911 JYR720904:JYR720911 KIN720904:KIN720911 KSJ720904:KSJ720911 LCF720904:LCF720911 LMB720904:LMB720911 LVX720904:LVX720911 MFT720904:MFT720911 MPP720904:MPP720911 MZL720904:MZL720911 NJH720904:NJH720911 NTD720904:NTD720911 OCZ720904:OCZ720911 OMV720904:OMV720911 OWR720904:OWR720911 PGN720904:PGN720911 PQJ720904:PQJ720911 QAF720904:QAF720911 QKB720904:QKB720911 QTX720904:QTX720911 RDT720904:RDT720911 RNP720904:RNP720911 RXL720904:RXL720911 SHH720904:SHH720911 SRD720904:SRD720911 TAZ720904:TAZ720911 TKV720904:TKV720911 TUR720904:TUR720911 UEN720904:UEN720911 UOJ720904:UOJ720911 UYF720904:UYF720911 VIB720904:VIB720911 VRX720904:VRX720911 WBT720904:WBT720911 WLP720904:WLP720911 WVL720904:WVL720911 D786440:D786447 IZ786440:IZ786447 SV786440:SV786447 ACR786440:ACR786447 AMN786440:AMN786447 AWJ786440:AWJ786447 BGF786440:BGF786447 BQB786440:BQB786447 BZX786440:BZX786447 CJT786440:CJT786447 CTP786440:CTP786447 DDL786440:DDL786447 DNH786440:DNH786447 DXD786440:DXD786447 EGZ786440:EGZ786447 EQV786440:EQV786447 FAR786440:FAR786447 FKN786440:FKN786447 FUJ786440:FUJ786447 GEF786440:GEF786447 GOB786440:GOB786447 GXX786440:GXX786447 HHT786440:HHT786447 HRP786440:HRP786447 IBL786440:IBL786447 ILH786440:ILH786447 IVD786440:IVD786447 JEZ786440:JEZ786447 JOV786440:JOV786447 JYR786440:JYR786447 KIN786440:KIN786447 KSJ786440:KSJ786447 LCF786440:LCF786447 LMB786440:LMB786447 LVX786440:LVX786447 MFT786440:MFT786447 MPP786440:MPP786447 MZL786440:MZL786447 NJH786440:NJH786447 NTD786440:NTD786447 OCZ786440:OCZ786447 OMV786440:OMV786447 OWR786440:OWR786447 PGN786440:PGN786447 PQJ786440:PQJ786447 QAF786440:QAF786447 QKB786440:QKB786447 QTX786440:QTX786447 RDT786440:RDT786447 RNP786440:RNP786447 RXL786440:RXL786447 SHH786440:SHH786447 SRD786440:SRD786447 TAZ786440:TAZ786447 TKV786440:TKV786447 TUR786440:TUR786447 UEN786440:UEN786447 UOJ786440:UOJ786447 UYF786440:UYF786447 VIB786440:VIB786447 VRX786440:VRX786447 WBT786440:WBT786447 WLP786440:WLP786447 WVL786440:WVL786447 D851976:D851983 IZ851976:IZ851983 SV851976:SV851983 ACR851976:ACR851983 AMN851976:AMN851983 AWJ851976:AWJ851983 BGF851976:BGF851983 BQB851976:BQB851983 BZX851976:BZX851983 CJT851976:CJT851983 CTP851976:CTP851983 DDL851976:DDL851983 DNH851976:DNH851983 DXD851976:DXD851983 EGZ851976:EGZ851983 EQV851976:EQV851983 FAR851976:FAR851983 FKN851976:FKN851983 FUJ851976:FUJ851983 GEF851976:GEF851983 GOB851976:GOB851983 GXX851976:GXX851983 HHT851976:HHT851983 HRP851976:HRP851983 IBL851976:IBL851983 ILH851976:ILH851983 IVD851976:IVD851983 JEZ851976:JEZ851983 JOV851976:JOV851983 JYR851976:JYR851983 KIN851976:KIN851983 KSJ851976:KSJ851983 LCF851976:LCF851983 LMB851976:LMB851983 LVX851976:LVX851983 MFT851976:MFT851983 MPP851976:MPP851983 MZL851976:MZL851983 NJH851976:NJH851983 NTD851976:NTD851983 OCZ851976:OCZ851983 OMV851976:OMV851983 OWR851976:OWR851983 PGN851976:PGN851983 PQJ851976:PQJ851983 QAF851976:QAF851983 QKB851976:QKB851983 QTX851976:QTX851983 RDT851976:RDT851983 RNP851976:RNP851983 RXL851976:RXL851983 SHH851976:SHH851983 SRD851976:SRD851983 TAZ851976:TAZ851983 TKV851976:TKV851983 TUR851976:TUR851983 UEN851976:UEN851983 UOJ851976:UOJ851983 UYF851976:UYF851983 VIB851976:VIB851983 VRX851976:VRX851983 WBT851976:WBT851983 WLP851976:WLP851983 WVL851976:WVL851983 D917512:D917519 IZ917512:IZ917519 SV917512:SV917519 ACR917512:ACR917519 AMN917512:AMN917519 AWJ917512:AWJ917519 BGF917512:BGF917519 BQB917512:BQB917519 BZX917512:BZX917519 CJT917512:CJT917519 CTP917512:CTP917519 DDL917512:DDL917519 DNH917512:DNH917519 DXD917512:DXD917519 EGZ917512:EGZ917519 EQV917512:EQV917519 FAR917512:FAR917519 FKN917512:FKN917519 FUJ917512:FUJ917519 GEF917512:GEF917519 GOB917512:GOB917519 GXX917512:GXX917519 HHT917512:HHT917519 HRP917512:HRP917519 IBL917512:IBL917519 ILH917512:ILH917519 IVD917512:IVD917519 JEZ917512:JEZ917519 JOV917512:JOV917519 JYR917512:JYR917519 KIN917512:KIN917519 KSJ917512:KSJ917519 LCF917512:LCF917519 LMB917512:LMB917519 LVX917512:LVX917519 MFT917512:MFT917519 MPP917512:MPP917519 MZL917512:MZL917519 NJH917512:NJH917519 NTD917512:NTD917519 OCZ917512:OCZ917519 OMV917512:OMV917519 OWR917512:OWR917519 PGN917512:PGN917519 PQJ917512:PQJ917519 QAF917512:QAF917519 QKB917512:QKB917519 QTX917512:QTX917519 RDT917512:RDT917519 RNP917512:RNP917519 RXL917512:RXL917519 SHH917512:SHH917519 SRD917512:SRD917519 TAZ917512:TAZ917519 TKV917512:TKV917519 TUR917512:TUR917519 UEN917512:UEN917519 UOJ917512:UOJ917519 UYF917512:UYF917519 VIB917512:VIB917519 VRX917512:VRX917519 WBT917512:WBT917519 WLP917512:WLP917519 WVL917512:WVL917519 D983048:D983055 IZ983048:IZ983055 SV983048:SV983055 ACR983048:ACR983055 AMN983048:AMN983055 AWJ983048:AWJ983055 BGF983048:BGF983055 BQB983048:BQB983055 BZX983048:BZX983055 CJT983048:CJT983055 CTP983048:CTP983055 DDL983048:DDL983055 DNH983048:DNH983055 DXD983048:DXD983055 EGZ983048:EGZ983055 EQV983048:EQV983055 FAR983048:FAR983055 FKN983048:FKN983055 FUJ983048:FUJ983055 GEF983048:GEF983055 GOB983048:GOB983055 GXX983048:GXX983055 HHT983048:HHT983055 HRP983048:HRP983055 IBL983048:IBL983055 ILH983048:ILH983055 IVD983048:IVD983055 JEZ983048:JEZ983055 JOV983048:JOV983055 JYR983048:JYR983055 KIN983048:KIN983055 KSJ983048:KSJ983055 LCF983048:LCF983055 LMB983048:LMB983055 LVX983048:LVX983055 MFT983048:MFT983055 MPP983048:MPP983055 MZL983048:MZL983055 NJH983048:NJH983055 NTD983048:NTD983055 OCZ983048:OCZ983055 OMV983048:OMV983055 OWR983048:OWR983055 PGN983048:PGN983055 PQJ983048:PQJ983055 QAF983048:QAF983055 QKB983048:QKB983055 QTX983048:QTX983055 RDT983048:RDT983055 RNP983048:RNP983055 RXL983048:RXL983055 SHH983048:SHH983055 SRD983048:SRD983055 TAZ983048:TAZ983055 TKV983048:TKV983055 TUR983048:TUR983055 UEN983048:UEN983055 UOJ983048:UOJ983055 UYF983048:UYF983055 VIB983048:VIB983055 VRX983048:VRX983055 WBT983048:WBT983055 WLP983048:WLP983055 WVL983048:WVL983055 G5:I15 JC5:JE15 SY5:TA15 ACU5:ACW15 AMQ5:AMS15 AWM5:AWO15 BGI5:BGK15 BQE5:BQG15 CAA5:CAC15 CJW5:CJY15 CTS5:CTU15 DDO5:DDQ15 DNK5:DNM15 DXG5:DXI15 EHC5:EHE15 EQY5:ERA15 FAU5:FAW15 FKQ5:FKS15 FUM5:FUO15 GEI5:GEK15 GOE5:GOG15 GYA5:GYC15 HHW5:HHY15 HRS5:HRU15 IBO5:IBQ15 ILK5:ILM15 IVG5:IVI15 JFC5:JFE15 JOY5:JPA15 JYU5:JYW15 KIQ5:KIS15 KSM5:KSO15 LCI5:LCK15 LME5:LMG15 LWA5:LWC15 MFW5:MFY15 MPS5:MPU15 MZO5:MZQ15 NJK5:NJM15 NTG5:NTI15 ODC5:ODE15 OMY5:ONA15 OWU5:OWW15 PGQ5:PGS15 PQM5:PQO15 QAI5:QAK15 QKE5:QKG15 QUA5:QUC15 RDW5:RDY15 RNS5:RNU15 RXO5:RXQ15 SHK5:SHM15 SRG5:SRI15 TBC5:TBE15 TKY5:TLA15 TUU5:TUW15 UEQ5:UES15 UOM5:UOO15 UYI5:UYK15 VIE5:VIG15 VSA5:VSC15 WBW5:WBY15 WLS5:WLU15 WVO5:WVQ15 G65541:I65551 JC65541:JE65551 SY65541:TA65551 ACU65541:ACW65551 AMQ65541:AMS65551 AWM65541:AWO65551 BGI65541:BGK65551 BQE65541:BQG65551 CAA65541:CAC65551 CJW65541:CJY65551 CTS65541:CTU65551 DDO65541:DDQ65551 DNK65541:DNM65551 DXG65541:DXI65551 EHC65541:EHE65551 EQY65541:ERA65551 FAU65541:FAW65551 FKQ65541:FKS65551 FUM65541:FUO65551 GEI65541:GEK65551 GOE65541:GOG65551 GYA65541:GYC65551 HHW65541:HHY65551 HRS65541:HRU65551 IBO65541:IBQ65551 ILK65541:ILM65551 IVG65541:IVI65551 JFC65541:JFE65551 JOY65541:JPA65551 JYU65541:JYW65551 KIQ65541:KIS65551 KSM65541:KSO65551 LCI65541:LCK65551 LME65541:LMG65551 LWA65541:LWC65551 MFW65541:MFY65551 MPS65541:MPU65551 MZO65541:MZQ65551 NJK65541:NJM65551 NTG65541:NTI65551 ODC65541:ODE65551 OMY65541:ONA65551 OWU65541:OWW65551 PGQ65541:PGS65551 PQM65541:PQO65551 QAI65541:QAK65551 QKE65541:QKG65551 QUA65541:QUC65551 RDW65541:RDY65551 RNS65541:RNU65551 RXO65541:RXQ65551 SHK65541:SHM65551 SRG65541:SRI65551 TBC65541:TBE65551 TKY65541:TLA65551 TUU65541:TUW65551 UEQ65541:UES65551 UOM65541:UOO65551 UYI65541:UYK65551 VIE65541:VIG65551 VSA65541:VSC65551 WBW65541:WBY65551 WLS65541:WLU65551 WVO65541:WVQ65551 G131077:I131087 JC131077:JE131087 SY131077:TA131087 ACU131077:ACW131087 AMQ131077:AMS131087 AWM131077:AWO131087 BGI131077:BGK131087 BQE131077:BQG131087 CAA131077:CAC131087 CJW131077:CJY131087 CTS131077:CTU131087 DDO131077:DDQ131087 DNK131077:DNM131087 DXG131077:DXI131087 EHC131077:EHE131087 EQY131077:ERA131087 FAU131077:FAW131087 FKQ131077:FKS131087 FUM131077:FUO131087 GEI131077:GEK131087 GOE131077:GOG131087 GYA131077:GYC131087 HHW131077:HHY131087 HRS131077:HRU131087 IBO131077:IBQ131087 ILK131077:ILM131087 IVG131077:IVI131087 JFC131077:JFE131087 JOY131077:JPA131087 JYU131077:JYW131087 KIQ131077:KIS131087 KSM131077:KSO131087 LCI131077:LCK131087 LME131077:LMG131087 LWA131077:LWC131087 MFW131077:MFY131087 MPS131077:MPU131087 MZO131077:MZQ131087 NJK131077:NJM131087 NTG131077:NTI131087 ODC131077:ODE131087 OMY131077:ONA131087 OWU131077:OWW131087 PGQ131077:PGS131087 PQM131077:PQO131087 QAI131077:QAK131087 QKE131077:QKG131087 QUA131077:QUC131087 RDW131077:RDY131087 RNS131077:RNU131087 RXO131077:RXQ131087 SHK131077:SHM131087 SRG131077:SRI131087 TBC131077:TBE131087 TKY131077:TLA131087 TUU131077:TUW131087 UEQ131077:UES131087 UOM131077:UOO131087 UYI131077:UYK131087 VIE131077:VIG131087 VSA131077:VSC131087 WBW131077:WBY131087 WLS131077:WLU131087 WVO131077:WVQ131087 G196613:I196623 JC196613:JE196623 SY196613:TA196623 ACU196613:ACW196623 AMQ196613:AMS196623 AWM196613:AWO196623 BGI196613:BGK196623 BQE196613:BQG196623 CAA196613:CAC196623 CJW196613:CJY196623 CTS196613:CTU196623 DDO196613:DDQ196623 DNK196613:DNM196623 DXG196613:DXI196623 EHC196613:EHE196623 EQY196613:ERA196623 FAU196613:FAW196623 FKQ196613:FKS196623 FUM196613:FUO196623 GEI196613:GEK196623 GOE196613:GOG196623 GYA196613:GYC196623 HHW196613:HHY196623 HRS196613:HRU196623 IBO196613:IBQ196623 ILK196613:ILM196623 IVG196613:IVI196623 JFC196613:JFE196623 JOY196613:JPA196623 JYU196613:JYW196623 KIQ196613:KIS196623 KSM196613:KSO196623 LCI196613:LCK196623 LME196613:LMG196623 LWA196613:LWC196623 MFW196613:MFY196623 MPS196613:MPU196623 MZO196613:MZQ196623 NJK196613:NJM196623 NTG196613:NTI196623 ODC196613:ODE196623 OMY196613:ONA196623 OWU196613:OWW196623 PGQ196613:PGS196623 PQM196613:PQO196623 QAI196613:QAK196623 QKE196613:QKG196623 QUA196613:QUC196623 RDW196613:RDY196623 RNS196613:RNU196623 RXO196613:RXQ196623 SHK196613:SHM196623 SRG196613:SRI196623 TBC196613:TBE196623 TKY196613:TLA196623 TUU196613:TUW196623 UEQ196613:UES196623 UOM196613:UOO196623 UYI196613:UYK196623 VIE196613:VIG196623 VSA196613:VSC196623 WBW196613:WBY196623 WLS196613:WLU196623 WVO196613:WVQ196623 G262149:I262159 JC262149:JE262159 SY262149:TA262159 ACU262149:ACW262159 AMQ262149:AMS262159 AWM262149:AWO262159 BGI262149:BGK262159 BQE262149:BQG262159 CAA262149:CAC262159 CJW262149:CJY262159 CTS262149:CTU262159 DDO262149:DDQ262159 DNK262149:DNM262159 DXG262149:DXI262159 EHC262149:EHE262159 EQY262149:ERA262159 FAU262149:FAW262159 FKQ262149:FKS262159 FUM262149:FUO262159 GEI262149:GEK262159 GOE262149:GOG262159 GYA262149:GYC262159 HHW262149:HHY262159 HRS262149:HRU262159 IBO262149:IBQ262159 ILK262149:ILM262159 IVG262149:IVI262159 JFC262149:JFE262159 JOY262149:JPA262159 JYU262149:JYW262159 KIQ262149:KIS262159 KSM262149:KSO262159 LCI262149:LCK262159 LME262149:LMG262159 LWA262149:LWC262159 MFW262149:MFY262159 MPS262149:MPU262159 MZO262149:MZQ262159 NJK262149:NJM262159 NTG262149:NTI262159 ODC262149:ODE262159 OMY262149:ONA262159 OWU262149:OWW262159 PGQ262149:PGS262159 PQM262149:PQO262159 QAI262149:QAK262159 QKE262149:QKG262159 QUA262149:QUC262159 RDW262149:RDY262159 RNS262149:RNU262159 RXO262149:RXQ262159 SHK262149:SHM262159 SRG262149:SRI262159 TBC262149:TBE262159 TKY262149:TLA262159 TUU262149:TUW262159 UEQ262149:UES262159 UOM262149:UOO262159 UYI262149:UYK262159 VIE262149:VIG262159 VSA262149:VSC262159 WBW262149:WBY262159 WLS262149:WLU262159 WVO262149:WVQ262159 G327685:I327695 JC327685:JE327695 SY327685:TA327695 ACU327685:ACW327695 AMQ327685:AMS327695 AWM327685:AWO327695 BGI327685:BGK327695 BQE327685:BQG327695 CAA327685:CAC327695 CJW327685:CJY327695 CTS327685:CTU327695 DDO327685:DDQ327695 DNK327685:DNM327695 DXG327685:DXI327695 EHC327685:EHE327695 EQY327685:ERA327695 FAU327685:FAW327695 FKQ327685:FKS327695 FUM327685:FUO327695 GEI327685:GEK327695 GOE327685:GOG327695 GYA327685:GYC327695 HHW327685:HHY327695 HRS327685:HRU327695 IBO327685:IBQ327695 ILK327685:ILM327695 IVG327685:IVI327695 JFC327685:JFE327695 JOY327685:JPA327695 JYU327685:JYW327695 KIQ327685:KIS327695 KSM327685:KSO327695 LCI327685:LCK327695 LME327685:LMG327695 LWA327685:LWC327695 MFW327685:MFY327695 MPS327685:MPU327695 MZO327685:MZQ327695 NJK327685:NJM327695 NTG327685:NTI327695 ODC327685:ODE327695 OMY327685:ONA327695 OWU327685:OWW327695 PGQ327685:PGS327695 PQM327685:PQO327695 QAI327685:QAK327695 QKE327685:QKG327695 QUA327685:QUC327695 RDW327685:RDY327695 RNS327685:RNU327695 RXO327685:RXQ327695 SHK327685:SHM327695 SRG327685:SRI327695 TBC327685:TBE327695 TKY327685:TLA327695 TUU327685:TUW327695 UEQ327685:UES327695 UOM327685:UOO327695 UYI327685:UYK327695 VIE327685:VIG327695 VSA327685:VSC327695 WBW327685:WBY327695 WLS327685:WLU327695 WVO327685:WVQ327695 G393221:I393231 JC393221:JE393231 SY393221:TA393231 ACU393221:ACW393231 AMQ393221:AMS393231 AWM393221:AWO393231 BGI393221:BGK393231 BQE393221:BQG393231 CAA393221:CAC393231 CJW393221:CJY393231 CTS393221:CTU393231 DDO393221:DDQ393231 DNK393221:DNM393231 DXG393221:DXI393231 EHC393221:EHE393231 EQY393221:ERA393231 FAU393221:FAW393231 FKQ393221:FKS393231 FUM393221:FUO393231 GEI393221:GEK393231 GOE393221:GOG393231 GYA393221:GYC393231 HHW393221:HHY393231 HRS393221:HRU393231 IBO393221:IBQ393231 ILK393221:ILM393231 IVG393221:IVI393231 JFC393221:JFE393231 JOY393221:JPA393231 JYU393221:JYW393231 KIQ393221:KIS393231 KSM393221:KSO393231 LCI393221:LCK393231 LME393221:LMG393231 LWA393221:LWC393231 MFW393221:MFY393231 MPS393221:MPU393231 MZO393221:MZQ393231 NJK393221:NJM393231 NTG393221:NTI393231 ODC393221:ODE393231 OMY393221:ONA393231 OWU393221:OWW393231 PGQ393221:PGS393231 PQM393221:PQO393231 QAI393221:QAK393231 QKE393221:QKG393231 QUA393221:QUC393231 RDW393221:RDY393231 RNS393221:RNU393231 RXO393221:RXQ393231 SHK393221:SHM393231 SRG393221:SRI393231 TBC393221:TBE393231 TKY393221:TLA393231 TUU393221:TUW393231 UEQ393221:UES393231 UOM393221:UOO393231 UYI393221:UYK393231 VIE393221:VIG393231 VSA393221:VSC393231 WBW393221:WBY393231 WLS393221:WLU393231 WVO393221:WVQ393231 G458757:I458767 JC458757:JE458767 SY458757:TA458767 ACU458757:ACW458767 AMQ458757:AMS458767 AWM458757:AWO458767 BGI458757:BGK458767 BQE458757:BQG458767 CAA458757:CAC458767 CJW458757:CJY458767 CTS458757:CTU458767 DDO458757:DDQ458767 DNK458757:DNM458767 DXG458757:DXI458767 EHC458757:EHE458767 EQY458757:ERA458767 FAU458757:FAW458767 FKQ458757:FKS458767 FUM458757:FUO458767 GEI458757:GEK458767 GOE458757:GOG458767 GYA458757:GYC458767 HHW458757:HHY458767 HRS458757:HRU458767 IBO458757:IBQ458767 ILK458757:ILM458767 IVG458757:IVI458767 JFC458757:JFE458767 JOY458757:JPA458767 JYU458757:JYW458767 KIQ458757:KIS458767 KSM458757:KSO458767 LCI458757:LCK458767 LME458757:LMG458767 LWA458757:LWC458767 MFW458757:MFY458767 MPS458757:MPU458767 MZO458757:MZQ458767 NJK458757:NJM458767 NTG458757:NTI458767 ODC458757:ODE458767 OMY458757:ONA458767 OWU458757:OWW458767 PGQ458757:PGS458767 PQM458757:PQO458767 QAI458757:QAK458767 QKE458757:QKG458767 QUA458757:QUC458767 RDW458757:RDY458767 RNS458757:RNU458767 RXO458757:RXQ458767 SHK458757:SHM458767 SRG458757:SRI458767 TBC458757:TBE458767 TKY458757:TLA458767 TUU458757:TUW458767 UEQ458757:UES458767 UOM458757:UOO458767 UYI458757:UYK458767 VIE458757:VIG458767 VSA458757:VSC458767 WBW458757:WBY458767 WLS458757:WLU458767 WVO458757:WVQ458767 G524293:I524303 JC524293:JE524303 SY524293:TA524303 ACU524293:ACW524303 AMQ524293:AMS524303 AWM524293:AWO524303 BGI524293:BGK524303 BQE524293:BQG524303 CAA524293:CAC524303 CJW524293:CJY524303 CTS524293:CTU524303 DDO524293:DDQ524303 DNK524293:DNM524303 DXG524293:DXI524303 EHC524293:EHE524303 EQY524293:ERA524303 FAU524293:FAW524303 FKQ524293:FKS524303 FUM524293:FUO524303 GEI524293:GEK524303 GOE524293:GOG524303 GYA524293:GYC524303 HHW524293:HHY524303 HRS524293:HRU524303 IBO524293:IBQ524303 ILK524293:ILM524303 IVG524293:IVI524303 JFC524293:JFE524303 JOY524293:JPA524303 JYU524293:JYW524303 KIQ524293:KIS524303 KSM524293:KSO524303 LCI524293:LCK524303 LME524293:LMG524303 LWA524293:LWC524303 MFW524293:MFY524303 MPS524293:MPU524303 MZO524293:MZQ524303 NJK524293:NJM524303 NTG524293:NTI524303 ODC524293:ODE524303 OMY524293:ONA524303 OWU524293:OWW524303 PGQ524293:PGS524303 PQM524293:PQO524303 QAI524293:QAK524303 QKE524293:QKG524303 QUA524293:QUC524303 RDW524293:RDY524303 RNS524293:RNU524303 RXO524293:RXQ524303 SHK524293:SHM524303 SRG524293:SRI524303 TBC524293:TBE524303 TKY524293:TLA524303 TUU524293:TUW524303 UEQ524293:UES524303 UOM524293:UOO524303 UYI524293:UYK524303 VIE524293:VIG524303 VSA524293:VSC524303 WBW524293:WBY524303 WLS524293:WLU524303 WVO524293:WVQ524303 G589829:I589839 JC589829:JE589839 SY589829:TA589839 ACU589829:ACW589839 AMQ589829:AMS589839 AWM589829:AWO589839 BGI589829:BGK589839 BQE589829:BQG589839 CAA589829:CAC589839 CJW589829:CJY589839 CTS589829:CTU589839 DDO589829:DDQ589839 DNK589829:DNM589839 DXG589829:DXI589839 EHC589829:EHE589839 EQY589829:ERA589839 FAU589829:FAW589839 FKQ589829:FKS589839 FUM589829:FUO589839 GEI589829:GEK589839 GOE589829:GOG589839 GYA589829:GYC589839 HHW589829:HHY589839 HRS589829:HRU589839 IBO589829:IBQ589839 ILK589829:ILM589839 IVG589829:IVI589839 JFC589829:JFE589839 JOY589829:JPA589839 JYU589829:JYW589839 KIQ589829:KIS589839 KSM589829:KSO589839 LCI589829:LCK589839 LME589829:LMG589839 LWA589829:LWC589839 MFW589829:MFY589839 MPS589829:MPU589839 MZO589829:MZQ589839 NJK589829:NJM589839 NTG589829:NTI589839 ODC589829:ODE589839 OMY589829:ONA589839 OWU589829:OWW589839 PGQ589829:PGS589839 PQM589829:PQO589839 QAI589829:QAK589839 QKE589829:QKG589839 QUA589829:QUC589839 RDW589829:RDY589839 RNS589829:RNU589839 RXO589829:RXQ589839 SHK589829:SHM589839 SRG589829:SRI589839 TBC589829:TBE589839 TKY589829:TLA589839 TUU589829:TUW589839 UEQ589829:UES589839 UOM589829:UOO589839 UYI589829:UYK589839 VIE589829:VIG589839 VSA589829:VSC589839 WBW589829:WBY589839 WLS589829:WLU589839 WVO589829:WVQ589839 G655365:I655375 JC655365:JE655375 SY655365:TA655375 ACU655365:ACW655375 AMQ655365:AMS655375 AWM655365:AWO655375 BGI655365:BGK655375 BQE655365:BQG655375 CAA655365:CAC655375 CJW655365:CJY655375 CTS655365:CTU655375 DDO655365:DDQ655375 DNK655365:DNM655375 DXG655365:DXI655375 EHC655365:EHE655375 EQY655365:ERA655375 FAU655365:FAW655375 FKQ655365:FKS655375 FUM655365:FUO655375 GEI655365:GEK655375 GOE655365:GOG655375 GYA655365:GYC655375 HHW655365:HHY655375 HRS655365:HRU655375 IBO655365:IBQ655375 ILK655365:ILM655375 IVG655365:IVI655375 JFC655365:JFE655375 JOY655365:JPA655375 JYU655365:JYW655375 KIQ655365:KIS655375 KSM655365:KSO655375 LCI655365:LCK655375 LME655365:LMG655375 LWA655365:LWC655375 MFW655365:MFY655375 MPS655365:MPU655375 MZO655365:MZQ655375 NJK655365:NJM655375 NTG655365:NTI655375 ODC655365:ODE655375 OMY655365:ONA655375 OWU655365:OWW655375 PGQ655365:PGS655375 PQM655365:PQO655375 QAI655365:QAK655375 QKE655365:QKG655375 QUA655365:QUC655375 RDW655365:RDY655375 RNS655365:RNU655375 RXO655365:RXQ655375 SHK655365:SHM655375 SRG655365:SRI655375 TBC655365:TBE655375 TKY655365:TLA655375 TUU655365:TUW655375 UEQ655365:UES655375 UOM655365:UOO655375 UYI655365:UYK655375 VIE655365:VIG655375 VSA655365:VSC655375 WBW655365:WBY655375 WLS655365:WLU655375 WVO655365:WVQ655375 G720901:I720911 JC720901:JE720911 SY720901:TA720911 ACU720901:ACW720911 AMQ720901:AMS720911 AWM720901:AWO720911 BGI720901:BGK720911 BQE720901:BQG720911 CAA720901:CAC720911 CJW720901:CJY720911 CTS720901:CTU720911 DDO720901:DDQ720911 DNK720901:DNM720911 DXG720901:DXI720911 EHC720901:EHE720911 EQY720901:ERA720911 FAU720901:FAW720911 FKQ720901:FKS720911 FUM720901:FUO720911 GEI720901:GEK720911 GOE720901:GOG720911 GYA720901:GYC720911 HHW720901:HHY720911 HRS720901:HRU720911 IBO720901:IBQ720911 ILK720901:ILM720911 IVG720901:IVI720911 JFC720901:JFE720911 JOY720901:JPA720911 JYU720901:JYW720911 KIQ720901:KIS720911 KSM720901:KSO720911 LCI720901:LCK720911 LME720901:LMG720911 LWA720901:LWC720911 MFW720901:MFY720911 MPS720901:MPU720911 MZO720901:MZQ720911 NJK720901:NJM720911 NTG720901:NTI720911 ODC720901:ODE720911 OMY720901:ONA720911 OWU720901:OWW720911 PGQ720901:PGS720911 PQM720901:PQO720911 QAI720901:QAK720911 QKE720901:QKG720911 QUA720901:QUC720911 RDW720901:RDY720911 RNS720901:RNU720911 RXO720901:RXQ720911 SHK720901:SHM720911 SRG720901:SRI720911 TBC720901:TBE720911 TKY720901:TLA720911 TUU720901:TUW720911 UEQ720901:UES720911 UOM720901:UOO720911 UYI720901:UYK720911 VIE720901:VIG720911 VSA720901:VSC720911 WBW720901:WBY720911 WLS720901:WLU720911 WVO720901:WVQ720911 G786437:I786447 JC786437:JE786447 SY786437:TA786447 ACU786437:ACW786447 AMQ786437:AMS786447 AWM786437:AWO786447 BGI786437:BGK786447 BQE786437:BQG786447 CAA786437:CAC786447 CJW786437:CJY786447 CTS786437:CTU786447 DDO786437:DDQ786447 DNK786437:DNM786447 DXG786437:DXI786447 EHC786437:EHE786447 EQY786437:ERA786447 FAU786437:FAW786447 FKQ786437:FKS786447 FUM786437:FUO786447 GEI786437:GEK786447 GOE786437:GOG786447 GYA786437:GYC786447 HHW786437:HHY786447 HRS786437:HRU786447 IBO786437:IBQ786447 ILK786437:ILM786447 IVG786437:IVI786447 JFC786437:JFE786447 JOY786437:JPA786447 JYU786437:JYW786447 KIQ786437:KIS786447 KSM786437:KSO786447 LCI786437:LCK786447 LME786437:LMG786447 LWA786437:LWC786447 MFW786437:MFY786447 MPS786437:MPU786447 MZO786437:MZQ786447 NJK786437:NJM786447 NTG786437:NTI786447 ODC786437:ODE786447 OMY786437:ONA786447 OWU786437:OWW786447 PGQ786437:PGS786447 PQM786437:PQO786447 QAI786437:QAK786447 QKE786437:QKG786447 QUA786437:QUC786447 RDW786437:RDY786447 RNS786437:RNU786447 RXO786437:RXQ786447 SHK786437:SHM786447 SRG786437:SRI786447 TBC786437:TBE786447 TKY786437:TLA786447 TUU786437:TUW786447 UEQ786437:UES786447 UOM786437:UOO786447 UYI786437:UYK786447 VIE786437:VIG786447 VSA786437:VSC786447 WBW786437:WBY786447 WLS786437:WLU786447 WVO786437:WVQ786447 G851973:I851983 JC851973:JE851983 SY851973:TA851983 ACU851973:ACW851983 AMQ851973:AMS851983 AWM851973:AWO851983 BGI851973:BGK851983 BQE851973:BQG851983 CAA851973:CAC851983 CJW851973:CJY851983 CTS851973:CTU851983 DDO851973:DDQ851983 DNK851973:DNM851983 DXG851973:DXI851983 EHC851973:EHE851983 EQY851973:ERA851983 FAU851973:FAW851983 FKQ851973:FKS851983 FUM851973:FUO851983 GEI851973:GEK851983 GOE851973:GOG851983 GYA851973:GYC851983 HHW851973:HHY851983 HRS851973:HRU851983 IBO851973:IBQ851983 ILK851973:ILM851983 IVG851973:IVI851983 JFC851973:JFE851983 JOY851973:JPA851983 JYU851973:JYW851983 KIQ851973:KIS851983 KSM851973:KSO851983 LCI851973:LCK851983 LME851973:LMG851983 LWA851973:LWC851983 MFW851973:MFY851983 MPS851973:MPU851983 MZO851973:MZQ851983 NJK851973:NJM851983 NTG851973:NTI851983 ODC851973:ODE851983 OMY851973:ONA851983 OWU851973:OWW851983 PGQ851973:PGS851983 PQM851973:PQO851983 QAI851973:QAK851983 QKE851973:QKG851983 QUA851973:QUC851983 RDW851973:RDY851983 RNS851973:RNU851983 RXO851973:RXQ851983 SHK851973:SHM851983 SRG851973:SRI851983 TBC851973:TBE851983 TKY851973:TLA851983 TUU851973:TUW851983 UEQ851973:UES851983 UOM851973:UOO851983 UYI851973:UYK851983 VIE851973:VIG851983 VSA851973:VSC851983 WBW851973:WBY851983 WLS851973:WLU851983 WVO851973:WVQ851983 G917509:I917519 JC917509:JE917519 SY917509:TA917519 ACU917509:ACW917519 AMQ917509:AMS917519 AWM917509:AWO917519 BGI917509:BGK917519 BQE917509:BQG917519 CAA917509:CAC917519 CJW917509:CJY917519 CTS917509:CTU917519 DDO917509:DDQ917519 DNK917509:DNM917519 DXG917509:DXI917519 EHC917509:EHE917519 EQY917509:ERA917519 FAU917509:FAW917519 FKQ917509:FKS917519 FUM917509:FUO917519 GEI917509:GEK917519 GOE917509:GOG917519 GYA917509:GYC917519 HHW917509:HHY917519 HRS917509:HRU917519 IBO917509:IBQ917519 ILK917509:ILM917519 IVG917509:IVI917519 JFC917509:JFE917519 JOY917509:JPA917519 JYU917509:JYW917519 KIQ917509:KIS917519 KSM917509:KSO917519 LCI917509:LCK917519 LME917509:LMG917519 LWA917509:LWC917519 MFW917509:MFY917519 MPS917509:MPU917519 MZO917509:MZQ917519 NJK917509:NJM917519 NTG917509:NTI917519 ODC917509:ODE917519 OMY917509:ONA917519 OWU917509:OWW917519 PGQ917509:PGS917519 PQM917509:PQO917519 QAI917509:QAK917519 QKE917509:QKG917519 QUA917509:QUC917519 RDW917509:RDY917519 RNS917509:RNU917519 RXO917509:RXQ917519 SHK917509:SHM917519 SRG917509:SRI917519 TBC917509:TBE917519 TKY917509:TLA917519 TUU917509:TUW917519 UEQ917509:UES917519 UOM917509:UOO917519 UYI917509:UYK917519 VIE917509:VIG917519 VSA917509:VSC917519 WBW917509:WBY917519 WLS917509:WLU917519 WVO917509:WVQ917519 G983045:I983055 JC983045:JE983055 SY983045:TA983055 ACU983045:ACW983055 AMQ983045:AMS983055 AWM983045:AWO983055 BGI983045:BGK983055 BQE983045:BQG983055 CAA983045:CAC983055 CJW983045:CJY983055 CTS983045:CTU983055 DDO983045:DDQ983055 DNK983045:DNM983055 DXG983045:DXI983055 EHC983045:EHE983055 EQY983045:ERA983055 FAU983045:FAW983055 FKQ983045:FKS983055 FUM983045:FUO983055 GEI983045:GEK983055 GOE983045:GOG983055 GYA983045:GYC983055 HHW983045:HHY983055 HRS983045:HRU983055 IBO983045:IBQ983055 ILK983045:ILM983055 IVG983045:IVI983055 JFC983045:JFE983055 JOY983045:JPA983055 JYU983045:JYW983055 KIQ983045:KIS983055 KSM983045:KSO983055 LCI983045:LCK983055 LME983045:LMG983055 LWA983045:LWC983055 MFW983045:MFY983055 MPS983045:MPU983055 MZO983045:MZQ983055 NJK983045:NJM983055 NTG983045:NTI983055 ODC983045:ODE983055 OMY983045:ONA983055 OWU983045:OWW983055 PGQ983045:PGS983055 PQM983045:PQO983055 QAI983045:QAK983055 QKE983045:QKG983055 QUA983045:QUC983055 RDW983045:RDY983055 RNS983045:RNU983055 RXO983045:RXQ983055 SHK983045:SHM983055 SRG983045:SRI983055 TBC983045:TBE983055 TKY983045:TLA983055 TUU983045:TUW983055 UEQ983045:UES983055 UOM983045:UOO983055 UYI983045:UYK983055 VIE983045:VIG983055 VSA983045:VSC983055 WBW983045:WBY983055 WLS983045:WLU983055 WVO983045:WVQ983055">
      <formula1>$B$73:$B$74</formula1>
    </dataValidation>
    <dataValidation type="list" allowBlank="1" showInputMessage="1" showErrorMessage="1" sqref="R12:R14 JN12:JN14 TJ12:TJ14 ADF12:ADF14 ANB12:ANB14 AWX12:AWX14 BGT12:BGT14 BQP12:BQP14 CAL12:CAL14 CKH12:CKH14 CUD12:CUD14 DDZ12:DDZ14 DNV12:DNV14 DXR12:DXR14 EHN12:EHN14 ERJ12:ERJ14 FBF12:FBF14 FLB12:FLB14 FUX12:FUX14 GET12:GET14 GOP12:GOP14 GYL12:GYL14 HIH12:HIH14 HSD12:HSD14 IBZ12:IBZ14 ILV12:ILV14 IVR12:IVR14 JFN12:JFN14 JPJ12:JPJ14 JZF12:JZF14 KJB12:KJB14 KSX12:KSX14 LCT12:LCT14 LMP12:LMP14 LWL12:LWL14 MGH12:MGH14 MQD12:MQD14 MZZ12:MZZ14 NJV12:NJV14 NTR12:NTR14 ODN12:ODN14 ONJ12:ONJ14 OXF12:OXF14 PHB12:PHB14 PQX12:PQX14 QAT12:QAT14 QKP12:QKP14 QUL12:QUL14 REH12:REH14 ROD12:ROD14 RXZ12:RXZ14 SHV12:SHV14 SRR12:SRR14 TBN12:TBN14 TLJ12:TLJ14 TVF12:TVF14 UFB12:UFB14 UOX12:UOX14 UYT12:UYT14 VIP12:VIP14 VSL12:VSL14 WCH12:WCH14 WMD12:WMD14 WVZ12:WVZ14 R65548:R65550 JN65548:JN65550 TJ65548:TJ65550 ADF65548:ADF65550 ANB65548:ANB65550 AWX65548:AWX65550 BGT65548:BGT65550 BQP65548:BQP65550 CAL65548:CAL65550 CKH65548:CKH65550 CUD65548:CUD65550 DDZ65548:DDZ65550 DNV65548:DNV65550 DXR65548:DXR65550 EHN65548:EHN65550 ERJ65548:ERJ65550 FBF65548:FBF65550 FLB65548:FLB65550 FUX65548:FUX65550 GET65548:GET65550 GOP65548:GOP65550 GYL65548:GYL65550 HIH65548:HIH65550 HSD65548:HSD65550 IBZ65548:IBZ65550 ILV65548:ILV65550 IVR65548:IVR65550 JFN65548:JFN65550 JPJ65548:JPJ65550 JZF65548:JZF65550 KJB65548:KJB65550 KSX65548:KSX65550 LCT65548:LCT65550 LMP65548:LMP65550 LWL65548:LWL65550 MGH65548:MGH65550 MQD65548:MQD65550 MZZ65548:MZZ65550 NJV65548:NJV65550 NTR65548:NTR65550 ODN65548:ODN65550 ONJ65548:ONJ65550 OXF65548:OXF65550 PHB65548:PHB65550 PQX65548:PQX65550 QAT65548:QAT65550 QKP65548:QKP65550 QUL65548:QUL65550 REH65548:REH65550 ROD65548:ROD65550 RXZ65548:RXZ65550 SHV65548:SHV65550 SRR65548:SRR65550 TBN65548:TBN65550 TLJ65548:TLJ65550 TVF65548:TVF65550 UFB65548:UFB65550 UOX65548:UOX65550 UYT65548:UYT65550 VIP65548:VIP65550 VSL65548:VSL65550 WCH65548:WCH65550 WMD65548:WMD65550 WVZ65548:WVZ65550 R131084:R131086 JN131084:JN131086 TJ131084:TJ131086 ADF131084:ADF131086 ANB131084:ANB131086 AWX131084:AWX131086 BGT131084:BGT131086 BQP131084:BQP131086 CAL131084:CAL131086 CKH131084:CKH131086 CUD131084:CUD131086 DDZ131084:DDZ131086 DNV131084:DNV131086 DXR131084:DXR131086 EHN131084:EHN131086 ERJ131084:ERJ131086 FBF131084:FBF131086 FLB131084:FLB131086 FUX131084:FUX131086 GET131084:GET131086 GOP131084:GOP131086 GYL131084:GYL131086 HIH131084:HIH131086 HSD131084:HSD131086 IBZ131084:IBZ131086 ILV131084:ILV131086 IVR131084:IVR131086 JFN131084:JFN131086 JPJ131084:JPJ131086 JZF131084:JZF131086 KJB131084:KJB131086 KSX131084:KSX131086 LCT131084:LCT131086 LMP131084:LMP131086 LWL131084:LWL131086 MGH131084:MGH131086 MQD131084:MQD131086 MZZ131084:MZZ131086 NJV131084:NJV131086 NTR131084:NTR131086 ODN131084:ODN131086 ONJ131084:ONJ131086 OXF131084:OXF131086 PHB131084:PHB131086 PQX131084:PQX131086 QAT131084:QAT131086 QKP131084:QKP131086 QUL131084:QUL131086 REH131084:REH131086 ROD131084:ROD131086 RXZ131084:RXZ131086 SHV131084:SHV131086 SRR131084:SRR131086 TBN131084:TBN131086 TLJ131084:TLJ131086 TVF131084:TVF131086 UFB131084:UFB131086 UOX131084:UOX131086 UYT131084:UYT131086 VIP131084:VIP131086 VSL131084:VSL131086 WCH131084:WCH131086 WMD131084:WMD131086 WVZ131084:WVZ131086 R196620:R196622 JN196620:JN196622 TJ196620:TJ196622 ADF196620:ADF196622 ANB196620:ANB196622 AWX196620:AWX196622 BGT196620:BGT196622 BQP196620:BQP196622 CAL196620:CAL196622 CKH196620:CKH196622 CUD196620:CUD196622 DDZ196620:DDZ196622 DNV196620:DNV196622 DXR196620:DXR196622 EHN196620:EHN196622 ERJ196620:ERJ196622 FBF196620:FBF196622 FLB196620:FLB196622 FUX196620:FUX196622 GET196620:GET196622 GOP196620:GOP196622 GYL196620:GYL196622 HIH196620:HIH196622 HSD196620:HSD196622 IBZ196620:IBZ196622 ILV196620:ILV196622 IVR196620:IVR196622 JFN196620:JFN196622 JPJ196620:JPJ196622 JZF196620:JZF196622 KJB196620:KJB196622 KSX196620:KSX196622 LCT196620:LCT196622 LMP196620:LMP196622 LWL196620:LWL196622 MGH196620:MGH196622 MQD196620:MQD196622 MZZ196620:MZZ196622 NJV196620:NJV196622 NTR196620:NTR196622 ODN196620:ODN196622 ONJ196620:ONJ196622 OXF196620:OXF196622 PHB196620:PHB196622 PQX196620:PQX196622 QAT196620:QAT196622 QKP196620:QKP196622 QUL196620:QUL196622 REH196620:REH196622 ROD196620:ROD196622 RXZ196620:RXZ196622 SHV196620:SHV196622 SRR196620:SRR196622 TBN196620:TBN196622 TLJ196620:TLJ196622 TVF196620:TVF196622 UFB196620:UFB196622 UOX196620:UOX196622 UYT196620:UYT196622 VIP196620:VIP196622 VSL196620:VSL196622 WCH196620:WCH196622 WMD196620:WMD196622 WVZ196620:WVZ196622 R262156:R262158 JN262156:JN262158 TJ262156:TJ262158 ADF262156:ADF262158 ANB262156:ANB262158 AWX262156:AWX262158 BGT262156:BGT262158 BQP262156:BQP262158 CAL262156:CAL262158 CKH262156:CKH262158 CUD262156:CUD262158 DDZ262156:DDZ262158 DNV262156:DNV262158 DXR262156:DXR262158 EHN262156:EHN262158 ERJ262156:ERJ262158 FBF262156:FBF262158 FLB262156:FLB262158 FUX262156:FUX262158 GET262156:GET262158 GOP262156:GOP262158 GYL262156:GYL262158 HIH262156:HIH262158 HSD262156:HSD262158 IBZ262156:IBZ262158 ILV262156:ILV262158 IVR262156:IVR262158 JFN262156:JFN262158 JPJ262156:JPJ262158 JZF262156:JZF262158 KJB262156:KJB262158 KSX262156:KSX262158 LCT262156:LCT262158 LMP262156:LMP262158 LWL262156:LWL262158 MGH262156:MGH262158 MQD262156:MQD262158 MZZ262156:MZZ262158 NJV262156:NJV262158 NTR262156:NTR262158 ODN262156:ODN262158 ONJ262156:ONJ262158 OXF262156:OXF262158 PHB262156:PHB262158 PQX262156:PQX262158 QAT262156:QAT262158 QKP262156:QKP262158 QUL262156:QUL262158 REH262156:REH262158 ROD262156:ROD262158 RXZ262156:RXZ262158 SHV262156:SHV262158 SRR262156:SRR262158 TBN262156:TBN262158 TLJ262156:TLJ262158 TVF262156:TVF262158 UFB262156:UFB262158 UOX262156:UOX262158 UYT262156:UYT262158 VIP262156:VIP262158 VSL262156:VSL262158 WCH262156:WCH262158 WMD262156:WMD262158 WVZ262156:WVZ262158 R327692:R327694 JN327692:JN327694 TJ327692:TJ327694 ADF327692:ADF327694 ANB327692:ANB327694 AWX327692:AWX327694 BGT327692:BGT327694 BQP327692:BQP327694 CAL327692:CAL327694 CKH327692:CKH327694 CUD327692:CUD327694 DDZ327692:DDZ327694 DNV327692:DNV327694 DXR327692:DXR327694 EHN327692:EHN327694 ERJ327692:ERJ327694 FBF327692:FBF327694 FLB327692:FLB327694 FUX327692:FUX327694 GET327692:GET327694 GOP327692:GOP327694 GYL327692:GYL327694 HIH327692:HIH327694 HSD327692:HSD327694 IBZ327692:IBZ327694 ILV327692:ILV327694 IVR327692:IVR327694 JFN327692:JFN327694 JPJ327692:JPJ327694 JZF327692:JZF327694 KJB327692:KJB327694 KSX327692:KSX327694 LCT327692:LCT327694 LMP327692:LMP327694 LWL327692:LWL327694 MGH327692:MGH327694 MQD327692:MQD327694 MZZ327692:MZZ327694 NJV327692:NJV327694 NTR327692:NTR327694 ODN327692:ODN327694 ONJ327692:ONJ327694 OXF327692:OXF327694 PHB327692:PHB327694 PQX327692:PQX327694 QAT327692:QAT327694 QKP327692:QKP327694 QUL327692:QUL327694 REH327692:REH327694 ROD327692:ROD327694 RXZ327692:RXZ327694 SHV327692:SHV327694 SRR327692:SRR327694 TBN327692:TBN327694 TLJ327692:TLJ327694 TVF327692:TVF327694 UFB327692:UFB327694 UOX327692:UOX327694 UYT327692:UYT327694 VIP327692:VIP327694 VSL327692:VSL327694 WCH327692:WCH327694 WMD327692:WMD327694 WVZ327692:WVZ327694 R393228:R393230 JN393228:JN393230 TJ393228:TJ393230 ADF393228:ADF393230 ANB393228:ANB393230 AWX393228:AWX393230 BGT393228:BGT393230 BQP393228:BQP393230 CAL393228:CAL393230 CKH393228:CKH393230 CUD393228:CUD393230 DDZ393228:DDZ393230 DNV393228:DNV393230 DXR393228:DXR393230 EHN393228:EHN393230 ERJ393228:ERJ393230 FBF393228:FBF393230 FLB393228:FLB393230 FUX393228:FUX393230 GET393228:GET393230 GOP393228:GOP393230 GYL393228:GYL393230 HIH393228:HIH393230 HSD393228:HSD393230 IBZ393228:IBZ393230 ILV393228:ILV393230 IVR393228:IVR393230 JFN393228:JFN393230 JPJ393228:JPJ393230 JZF393228:JZF393230 KJB393228:KJB393230 KSX393228:KSX393230 LCT393228:LCT393230 LMP393228:LMP393230 LWL393228:LWL393230 MGH393228:MGH393230 MQD393228:MQD393230 MZZ393228:MZZ393230 NJV393228:NJV393230 NTR393228:NTR393230 ODN393228:ODN393230 ONJ393228:ONJ393230 OXF393228:OXF393230 PHB393228:PHB393230 PQX393228:PQX393230 QAT393228:QAT393230 QKP393228:QKP393230 QUL393228:QUL393230 REH393228:REH393230 ROD393228:ROD393230 RXZ393228:RXZ393230 SHV393228:SHV393230 SRR393228:SRR393230 TBN393228:TBN393230 TLJ393228:TLJ393230 TVF393228:TVF393230 UFB393228:UFB393230 UOX393228:UOX393230 UYT393228:UYT393230 VIP393228:VIP393230 VSL393228:VSL393230 WCH393228:WCH393230 WMD393228:WMD393230 WVZ393228:WVZ393230 R458764:R458766 JN458764:JN458766 TJ458764:TJ458766 ADF458764:ADF458766 ANB458764:ANB458766 AWX458764:AWX458766 BGT458764:BGT458766 BQP458764:BQP458766 CAL458764:CAL458766 CKH458764:CKH458766 CUD458764:CUD458766 DDZ458764:DDZ458766 DNV458764:DNV458766 DXR458764:DXR458766 EHN458764:EHN458766 ERJ458764:ERJ458766 FBF458764:FBF458766 FLB458764:FLB458766 FUX458764:FUX458766 GET458764:GET458766 GOP458764:GOP458766 GYL458764:GYL458766 HIH458764:HIH458766 HSD458764:HSD458766 IBZ458764:IBZ458766 ILV458764:ILV458766 IVR458764:IVR458766 JFN458764:JFN458766 JPJ458764:JPJ458766 JZF458764:JZF458766 KJB458764:KJB458766 KSX458764:KSX458766 LCT458764:LCT458766 LMP458764:LMP458766 LWL458764:LWL458766 MGH458764:MGH458766 MQD458764:MQD458766 MZZ458764:MZZ458766 NJV458764:NJV458766 NTR458764:NTR458766 ODN458764:ODN458766 ONJ458764:ONJ458766 OXF458764:OXF458766 PHB458764:PHB458766 PQX458764:PQX458766 QAT458764:QAT458766 QKP458764:QKP458766 QUL458764:QUL458766 REH458764:REH458766 ROD458764:ROD458766 RXZ458764:RXZ458766 SHV458764:SHV458766 SRR458764:SRR458766 TBN458764:TBN458766 TLJ458764:TLJ458766 TVF458764:TVF458766 UFB458764:UFB458766 UOX458764:UOX458766 UYT458764:UYT458766 VIP458764:VIP458766 VSL458764:VSL458766 WCH458764:WCH458766 WMD458764:WMD458766 WVZ458764:WVZ458766 R524300:R524302 JN524300:JN524302 TJ524300:TJ524302 ADF524300:ADF524302 ANB524300:ANB524302 AWX524300:AWX524302 BGT524300:BGT524302 BQP524300:BQP524302 CAL524300:CAL524302 CKH524300:CKH524302 CUD524300:CUD524302 DDZ524300:DDZ524302 DNV524300:DNV524302 DXR524300:DXR524302 EHN524300:EHN524302 ERJ524300:ERJ524302 FBF524300:FBF524302 FLB524300:FLB524302 FUX524300:FUX524302 GET524300:GET524302 GOP524300:GOP524302 GYL524300:GYL524302 HIH524300:HIH524302 HSD524300:HSD524302 IBZ524300:IBZ524302 ILV524300:ILV524302 IVR524300:IVR524302 JFN524300:JFN524302 JPJ524300:JPJ524302 JZF524300:JZF524302 KJB524300:KJB524302 KSX524300:KSX524302 LCT524300:LCT524302 LMP524300:LMP524302 LWL524300:LWL524302 MGH524300:MGH524302 MQD524300:MQD524302 MZZ524300:MZZ524302 NJV524300:NJV524302 NTR524300:NTR524302 ODN524300:ODN524302 ONJ524300:ONJ524302 OXF524300:OXF524302 PHB524300:PHB524302 PQX524300:PQX524302 QAT524300:QAT524302 QKP524300:QKP524302 QUL524300:QUL524302 REH524300:REH524302 ROD524300:ROD524302 RXZ524300:RXZ524302 SHV524300:SHV524302 SRR524300:SRR524302 TBN524300:TBN524302 TLJ524300:TLJ524302 TVF524300:TVF524302 UFB524300:UFB524302 UOX524300:UOX524302 UYT524300:UYT524302 VIP524300:VIP524302 VSL524300:VSL524302 WCH524300:WCH524302 WMD524300:WMD524302 WVZ524300:WVZ524302 R589836:R589838 JN589836:JN589838 TJ589836:TJ589838 ADF589836:ADF589838 ANB589836:ANB589838 AWX589836:AWX589838 BGT589836:BGT589838 BQP589836:BQP589838 CAL589836:CAL589838 CKH589836:CKH589838 CUD589836:CUD589838 DDZ589836:DDZ589838 DNV589836:DNV589838 DXR589836:DXR589838 EHN589836:EHN589838 ERJ589836:ERJ589838 FBF589836:FBF589838 FLB589836:FLB589838 FUX589836:FUX589838 GET589836:GET589838 GOP589836:GOP589838 GYL589836:GYL589838 HIH589836:HIH589838 HSD589836:HSD589838 IBZ589836:IBZ589838 ILV589836:ILV589838 IVR589836:IVR589838 JFN589836:JFN589838 JPJ589836:JPJ589838 JZF589836:JZF589838 KJB589836:KJB589838 KSX589836:KSX589838 LCT589836:LCT589838 LMP589836:LMP589838 LWL589836:LWL589838 MGH589836:MGH589838 MQD589836:MQD589838 MZZ589836:MZZ589838 NJV589836:NJV589838 NTR589836:NTR589838 ODN589836:ODN589838 ONJ589836:ONJ589838 OXF589836:OXF589838 PHB589836:PHB589838 PQX589836:PQX589838 QAT589836:QAT589838 QKP589836:QKP589838 QUL589836:QUL589838 REH589836:REH589838 ROD589836:ROD589838 RXZ589836:RXZ589838 SHV589836:SHV589838 SRR589836:SRR589838 TBN589836:TBN589838 TLJ589836:TLJ589838 TVF589836:TVF589838 UFB589836:UFB589838 UOX589836:UOX589838 UYT589836:UYT589838 VIP589836:VIP589838 VSL589836:VSL589838 WCH589836:WCH589838 WMD589836:WMD589838 WVZ589836:WVZ589838 R655372:R655374 JN655372:JN655374 TJ655372:TJ655374 ADF655372:ADF655374 ANB655372:ANB655374 AWX655372:AWX655374 BGT655372:BGT655374 BQP655372:BQP655374 CAL655372:CAL655374 CKH655372:CKH655374 CUD655372:CUD655374 DDZ655372:DDZ655374 DNV655372:DNV655374 DXR655372:DXR655374 EHN655372:EHN655374 ERJ655372:ERJ655374 FBF655372:FBF655374 FLB655372:FLB655374 FUX655372:FUX655374 GET655372:GET655374 GOP655372:GOP655374 GYL655372:GYL655374 HIH655372:HIH655374 HSD655372:HSD655374 IBZ655372:IBZ655374 ILV655372:ILV655374 IVR655372:IVR655374 JFN655372:JFN655374 JPJ655372:JPJ655374 JZF655372:JZF655374 KJB655372:KJB655374 KSX655372:KSX655374 LCT655372:LCT655374 LMP655372:LMP655374 LWL655372:LWL655374 MGH655372:MGH655374 MQD655372:MQD655374 MZZ655372:MZZ655374 NJV655372:NJV655374 NTR655372:NTR655374 ODN655372:ODN655374 ONJ655372:ONJ655374 OXF655372:OXF655374 PHB655372:PHB655374 PQX655372:PQX655374 QAT655372:QAT655374 QKP655372:QKP655374 QUL655372:QUL655374 REH655372:REH655374 ROD655372:ROD655374 RXZ655372:RXZ655374 SHV655372:SHV655374 SRR655372:SRR655374 TBN655372:TBN655374 TLJ655372:TLJ655374 TVF655372:TVF655374 UFB655372:UFB655374 UOX655372:UOX655374 UYT655372:UYT655374 VIP655372:VIP655374 VSL655372:VSL655374 WCH655372:WCH655374 WMD655372:WMD655374 WVZ655372:WVZ655374 R720908:R720910 JN720908:JN720910 TJ720908:TJ720910 ADF720908:ADF720910 ANB720908:ANB720910 AWX720908:AWX720910 BGT720908:BGT720910 BQP720908:BQP720910 CAL720908:CAL720910 CKH720908:CKH720910 CUD720908:CUD720910 DDZ720908:DDZ720910 DNV720908:DNV720910 DXR720908:DXR720910 EHN720908:EHN720910 ERJ720908:ERJ720910 FBF720908:FBF720910 FLB720908:FLB720910 FUX720908:FUX720910 GET720908:GET720910 GOP720908:GOP720910 GYL720908:GYL720910 HIH720908:HIH720910 HSD720908:HSD720910 IBZ720908:IBZ720910 ILV720908:ILV720910 IVR720908:IVR720910 JFN720908:JFN720910 JPJ720908:JPJ720910 JZF720908:JZF720910 KJB720908:KJB720910 KSX720908:KSX720910 LCT720908:LCT720910 LMP720908:LMP720910 LWL720908:LWL720910 MGH720908:MGH720910 MQD720908:MQD720910 MZZ720908:MZZ720910 NJV720908:NJV720910 NTR720908:NTR720910 ODN720908:ODN720910 ONJ720908:ONJ720910 OXF720908:OXF720910 PHB720908:PHB720910 PQX720908:PQX720910 QAT720908:QAT720910 QKP720908:QKP720910 QUL720908:QUL720910 REH720908:REH720910 ROD720908:ROD720910 RXZ720908:RXZ720910 SHV720908:SHV720910 SRR720908:SRR720910 TBN720908:TBN720910 TLJ720908:TLJ720910 TVF720908:TVF720910 UFB720908:UFB720910 UOX720908:UOX720910 UYT720908:UYT720910 VIP720908:VIP720910 VSL720908:VSL720910 WCH720908:WCH720910 WMD720908:WMD720910 WVZ720908:WVZ720910 R786444:R786446 JN786444:JN786446 TJ786444:TJ786446 ADF786444:ADF786446 ANB786444:ANB786446 AWX786444:AWX786446 BGT786444:BGT786446 BQP786444:BQP786446 CAL786444:CAL786446 CKH786444:CKH786446 CUD786444:CUD786446 DDZ786444:DDZ786446 DNV786444:DNV786446 DXR786444:DXR786446 EHN786444:EHN786446 ERJ786444:ERJ786446 FBF786444:FBF786446 FLB786444:FLB786446 FUX786444:FUX786446 GET786444:GET786446 GOP786444:GOP786446 GYL786444:GYL786446 HIH786444:HIH786446 HSD786444:HSD786446 IBZ786444:IBZ786446 ILV786444:ILV786446 IVR786444:IVR786446 JFN786444:JFN786446 JPJ786444:JPJ786446 JZF786444:JZF786446 KJB786444:KJB786446 KSX786444:KSX786446 LCT786444:LCT786446 LMP786444:LMP786446 LWL786444:LWL786446 MGH786444:MGH786446 MQD786444:MQD786446 MZZ786444:MZZ786446 NJV786444:NJV786446 NTR786444:NTR786446 ODN786444:ODN786446 ONJ786444:ONJ786446 OXF786444:OXF786446 PHB786444:PHB786446 PQX786444:PQX786446 QAT786444:QAT786446 QKP786444:QKP786446 QUL786444:QUL786446 REH786444:REH786446 ROD786444:ROD786446 RXZ786444:RXZ786446 SHV786444:SHV786446 SRR786444:SRR786446 TBN786444:TBN786446 TLJ786444:TLJ786446 TVF786444:TVF786446 UFB786444:UFB786446 UOX786444:UOX786446 UYT786444:UYT786446 VIP786444:VIP786446 VSL786444:VSL786446 WCH786444:WCH786446 WMD786444:WMD786446 WVZ786444:WVZ786446 R851980:R851982 JN851980:JN851982 TJ851980:TJ851982 ADF851980:ADF851982 ANB851980:ANB851982 AWX851980:AWX851982 BGT851980:BGT851982 BQP851980:BQP851982 CAL851980:CAL851982 CKH851980:CKH851982 CUD851980:CUD851982 DDZ851980:DDZ851982 DNV851980:DNV851982 DXR851980:DXR851982 EHN851980:EHN851982 ERJ851980:ERJ851982 FBF851980:FBF851982 FLB851980:FLB851982 FUX851980:FUX851982 GET851980:GET851982 GOP851980:GOP851982 GYL851980:GYL851982 HIH851980:HIH851982 HSD851980:HSD851982 IBZ851980:IBZ851982 ILV851980:ILV851982 IVR851980:IVR851982 JFN851980:JFN851982 JPJ851980:JPJ851982 JZF851980:JZF851982 KJB851980:KJB851982 KSX851980:KSX851982 LCT851980:LCT851982 LMP851980:LMP851982 LWL851980:LWL851982 MGH851980:MGH851982 MQD851980:MQD851982 MZZ851980:MZZ851982 NJV851980:NJV851982 NTR851980:NTR851982 ODN851980:ODN851982 ONJ851980:ONJ851982 OXF851980:OXF851982 PHB851980:PHB851982 PQX851980:PQX851982 QAT851980:QAT851982 QKP851980:QKP851982 QUL851980:QUL851982 REH851980:REH851982 ROD851980:ROD851982 RXZ851980:RXZ851982 SHV851980:SHV851982 SRR851980:SRR851982 TBN851980:TBN851982 TLJ851980:TLJ851982 TVF851980:TVF851982 UFB851980:UFB851982 UOX851980:UOX851982 UYT851980:UYT851982 VIP851980:VIP851982 VSL851980:VSL851982 WCH851980:WCH851982 WMD851980:WMD851982 WVZ851980:WVZ851982 R917516:R917518 JN917516:JN917518 TJ917516:TJ917518 ADF917516:ADF917518 ANB917516:ANB917518 AWX917516:AWX917518 BGT917516:BGT917518 BQP917516:BQP917518 CAL917516:CAL917518 CKH917516:CKH917518 CUD917516:CUD917518 DDZ917516:DDZ917518 DNV917516:DNV917518 DXR917516:DXR917518 EHN917516:EHN917518 ERJ917516:ERJ917518 FBF917516:FBF917518 FLB917516:FLB917518 FUX917516:FUX917518 GET917516:GET917518 GOP917516:GOP917518 GYL917516:GYL917518 HIH917516:HIH917518 HSD917516:HSD917518 IBZ917516:IBZ917518 ILV917516:ILV917518 IVR917516:IVR917518 JFN917516:JFN917518 JPJ917516:JPJ917518 JZF917516:JZF917518 KJB917516:KJB917518 KSX917516:KSX917518 LCT917516:LCT917518 LMP917516:LMP917518 LWL917516:LWL917518 MGH917516:MGH917518 MQD917516:MQD917518 MZZ917516:MZZ917518 NJV917516:NJV917518 NTR917516:NTR917518 ODN917516:ODN917518 ONJ917516:ONJ917518 OXF917516:OXF917518 PHB917516:PHB917518 PQX917516:PQX917518 QAT917516:QAT917518 QKP917516:QKP917518 QUL917516:QUL917518 REH917516:REH917518 ROD917516:ROD917518 RXZ917516:RXZ917518 SHV917516:SHV917518 SRR917516:SRR917518 TBN917516:TBN917518 TLJ917516:TLJ917518 TVF917516:TVF917518 UFB917516:UFB917518 UOX917516:UOX917518 UYT917516:UYT917518 VIP917516:VIP917518 VSL917516:VSL917518 WCH917516:WCH917518 WMD917516:WMD917518 WVZ917516:WVZ917518 R983052:R983054 JN983052:JN983054 TJ983052:TJ983054 ADF983052:ADF983054 ANB983052:ANB983054 AWX983052:AWX983054 BGT983052:BGT983054 BQP983052:BQP983054 CAL983052:CAL983054 CKH983052:CKH983054 CUD983052:CUD983054 DDZ983052:DDZ983054 DNV983052:DNV983054 DXR983052:DXR983054 EHN983052:EHN983054 ERJ983052:ERJ983054 FBF983052:FBF983054 FLB983052:FLB983054 FUX983052:FUX983054 GET983052:GET983054 GOP983052:GOP983054 GYL983052:GYL983054 HIH983052:HIH983054 HSD983052:HSD983054 IBZ983052:IBZ983054 ILV983052:ILV983054 IVR983052:IVR983054 JFN983052:JFN983054 JPJ983052:JPJ983054 JZF983052:JZF983054 KJB983052:KJB983054 KSX983052:KSX983054 LCT983052:LCT983054 LMP983052:LMP983054 LWL983052:LWL983054 MGH983052:MGH983054 MQD983052:MQD983054 MZZ983052:MZZ983054 NJV983052:NJV983054 NTR983052:NTR983054 ODN983052:ODN983054 ONJ983052:ONJ983054 OXF983052:OXF983054 PHB983052:PHB983054 PQX983052:PQX983054 QAT983052:QAT983054 QKP983052:QKP983054 QUL983052:QUL983054 REH983052:REH983054 ROD983052:ROD983054 RXZ983052:RXZ983054 SHV983052:SHV983054 SRR983052:SRR983054 TBN983052:TBN983054 TLJ983052:TLJ983054 TVF983052:TVF983054 UFB983052:UFB983054 UOX983052:UOX983054 UYT983052:UYT983054 VIP983052:VIP983054 VSL983052:VSL983054 WCH983052:WCH983054 WMD983052:WMD983054 WVZ983052:WVZ983054 R5:R10 JN5:JN10 TJ5:TJ10 ADF5:ADF10 ANB5:ANB10 AWX5:AWX10 BGT5:BGT10 BQP5:BQP10 CAL5:CAL10 CKH5:CKH10 CUD5:CUD10 DDZ5:DDZ10 DNV5:DNV10 DXR5:DXR10 EHN5:EHN10 ERJ5:ERJ10 FBF5:FBF10 FLB5:FLB10 FUX5:FUX10 GET5:GET10 GOP5:GOP10 GYL5:GYL10 HIH5:HIH10 HSD5:HSD10 IBZ5:IBZ10 ILV5:ILV10 IVR5:IVR10 JFN5:JFN10 JPJ5:JPJ10 JZF5:JZF10 KJB5:KJB10 KSX5:KSX10 LCT5:LCT10 LMP5:LMP10 LWL5:LWL10 MGH5:MGH10 MQD5:MQD10 MZZ5:MZZ10 NJV5:NJV10 NTR5:NTR10 ODN5:ODN10 ONJ5:ONJ10 OXF5:OXF10 PHB5:PHB10 PQX5:PQX10 QAT5:QAT10 QKP5:QKP10 QUL5:QUL10 REH5:REH10 ROD5:ROD10 RXZ5:RXZ10 SHV5:SHV10 SRR5:SRR10 TBN5:TBN10 TLJ5:TLJ10 TVF5:TVF10 UFB5:UFB10 UOX5:UOX10 UYT5:UYT10 VIP5:VIP10 VSL5:VSL10 WCH5:WCH10 WMD5:WMD10 WVZ5:WVZ10 R65541:R65546 JN65541:JN65546 TJ65541:TJ65546 ADF65541:ADF65546 ANB65541:ANB65546 AWX65541:AWX65546 BGT65541:BGT65546 BQP65541:BQP65546 CAL65541:CAL65546 CKH65541:CKH65546 CUD65541:CUD65546 DDZ65541:DDZ65546 DNV65541:DNV65546 DXR65541:DXR65546 EHN65541:EHN65546 ERJ65541:ERJ65546 FBF65541:FBF65546 FLB65541:FLB65546 FUX65541:FUX65546 GET65541:GET65546 GOP65541:GOP65546 GYL65541:GYL65546 HIH65541:HIH65546 HSD65541:HSD65546 IBZ65541:IBZ65546 ILV65541:ILV65546 IVR65541:IVR65546 JFN65541:JFN65546 JPJ65541:JPJ65546 JZF65541:JZF65546 KJB65541:KJB65546 KSX65541:KSX65546 LCT65541:LCT65546 LMP65541:LMP65546 LWL65541:LWL65546 MGH65541:MGH65546 MQD65541:MQD65546 MZZ65541:MZZ65546 NJV65541:NJV65546 NTR65541:NTR65546 ODN65541:ODN65546 ONJ65541:ONJ65546 OXF65541:OXF65546 PHB65541:PHB65546 PQX65541:PQX65546 QAT65541:QAT65546 QKP65541:QKP65546 QUL65541:QUL65546 REH65541:REH65546 ROD65541:ROD65546 RXZ65541:RXZ65546 SHV65541:SHV65546 SRR65541:SRR65546 TBN65541:TBN65546 TLJ65541:TLJ65546 TVF65541:TVF65546 UFB65541:UFB65546 UOX65541:UOX65546 UYT65541:UYT65546 VIP65541:VIP65546 VSL65541:VSL65546 WCH65541:WCH65546 WMD65541:WMD65546 WVZ65541:WVZ65546 R131077:R131082 JN131077:JN131082 TJ131077:TJ131082 ADF131077:ADF131082 ANB131077:ANB131082 AWX131077:AWX131082 BGT131077:BGT131082 BQP131077:BQP131082 CAL131077:CAL131082 CKH131077:CKH131082 CUD131077:CUD131082 DDZ131077:DDZ131082 DNV131077:DNV131082 DXR131077:DXR131082 EHN131077:EHN131082 ERJ131077:ERJ131082 FBF131077:FBF131082 FLB131077:FLB131082 FUX131077:FUX131082 GET131077:GET131082 GOP131077:GOP131082 GYL131077:GYL131082 HIH131077:HIH131082 HSD131077:HSD131082 IBZ131077:IBZ131082 ILV131077:ILV131082 IVR131077:IVR131082 JFN131077:JFN131082 JPJ131077:JPJ131082 JZF131077:JZF131082 KJB131077:KJB131082 KSX131077:KSX131082 LCT131077:LCT131082 LMP131077:LMP131082 LWL131077:LWL131082 MGH131077:MGH131082 MQD131077:MQD131082 MZZ131077:MZZ131082 NJV131077:NJV131082 NTR131077:NTR131082 ODN131077:ODN131082 ONJ131077:ONJ131082 OXF131077:OXF131082 PHB131077:PHB131082 PQX131077:PQX131082 QAT131077:QAT131082 QKP131077:QKP131082 QUL131077:QUL131082 REH131077:REH131082 ROD131077:ROD131082 RXZ131077:RXZ131082 SHV131077:SHV131082 SRR131077:SRR131082 TBN131077:TBN131082 TLJ131077:TLJ131082 TVF131077:TVF131082 UFB131077:UFB131082 UOX131077:UOX131082 UYT131077:UYT131082 VIP131077:VIP131082 VSL131077:VSL131082 WCH131077:WCH131082 WMD131077:WMD131082 WVZ131077:WVZ131082 R196613:R196618 JN196613:JN196618 TJ196613:TJ196618 ADF196613:ADF196618 ANB196613:ANB196618 AWX196613:AWX196618 BGT196613:BGT196618 BQP196613:BQP196618 CAL196613:CAL196618 CKH196613:CKH196618 CUD196613:CUD196618 DDZ196613:DDZ196618 DNV196613:DNV196618 DXR196613:DXR196618 EHN196613:EHN196618 ERJ196613:ERJ196618 FBF196613:FBF196618 FLB196613:FLB196618 FUX196613:FUX196618 GET196613:GET196618 GOP196613:GOP196618 GYL196613:GYL196618 HIH196613:HIH196618 HSD196613:HSD196618 IBZ196613:IBZ196618 ILV196613:ILV196618 IVR196613:IVR196618 JFN196613:JFN196618 JPJ196613:JPJ196618 JZF196613:JZF196618 KJB196613:KJB196618 KSX196613:KSX196618 LCT196613:LCT196618 LMP196613:LMP196618 LWL196613:LWL196618 MGH196613:MGH196618 MQD196613:MQD196618 MZZ196613:MZZ196618 NJV196613:NJV196618 NTR196613:NTR196618 ODN196613:ODN196618 ONJ196613:ONJ196618 OXF196613:OXF196618 PHB196613:PHB196618 PQX196613:PQX196618 QAT196613:QAT196618 QKP196613:QKP196618 QUL196613:QUL196618 REH196613:REH196618 ROD196613:ROD196618 RXZ196613:RXZ196618 SHV196613:SHV196618 SRR196613:SRR196618 TBN196613:TBN196618 TLJ196613:TLJ196618 TVF196613:TVF196618 UFB196613:UFB196618 UOX196613:UOX196618 UYT196613:UYT196618 VIP196613:VIP196618 VSL196613:VSL196618 WCH196613:WCH196618 WMD196613:WMD196618 WVZ196613:WVZ196618 R262149:R262154 JN262149:JN262154 TJ262149:TJ262154 ADF262149:ADF262154 ANB262149:ANB262154 AWX262149:AWX262154 BGT262149:BGT262154 BQP262149:BQP262154 CAL262149:CAL262154 CKH262149:CKH262154 CUD262149:CUD262154 DDZ262149:DDZ262154 DNV262149:DNV262154 DXR262149:DXR262154 EHN262149:EHN262154 ERJ262149:ERJ262154 FBF262149:FBF262154 FLB262149:FLB262154 FUX262149:FUX262154 GET262149:GET262154 GOP262149:GOP262154 GYL262149:GYL262154 HIH262149:HIH262154 HSD262149:HSD262154 IBZ262149:IBZ262154 ILV262149:ILV262154 IVR262149:IVR262154 JFN262149:JFN262154 JPJ262149:JPJ262154 JZF262149:JZF262154 KJB262149:KJB262154 KSX262149:KSX262154 LCT262149:LCT262154 LMP262149:LMP262154 LWL262149:LWL262154 MGH262149:MGH262154 MQD262149:MQD262154 MZZ262149:MZZ262154 NJV262149:NJV262154 NTR262149:NTR262154 ODN262149:ODN262154 ONJ262149:ONJ262154 OXF262149:OXF262154 PHB262149:PHB262154 PQX262149:PQX262154 QAT262149:QAT262154 QKP262149:QKP262154 QUL262149:QUL262154 REH262149:REH262154 ROD262149:ROD262154 RXZ262149:RXZ262154 SHV262149:SHV262154 SRR262149:SRR262154 TBN262149:TBN262154 TLJ262149:TLJ262154 TVF262149:TVF262154 UFB262149:UFB262154 UOX262149:UOX262154 UYT262149:UYT262154 VIP262149:VIP262154 VSL262149:VSL262154 WCH262149:WCH262154 WMD262149:WMD262154 WVZ262149:WVZ262154 R327685:R327690 JN327685:JN327690 TJ327685:TJ327690 ADF327685:ADF327690 ANB327685:ANB327690 AWX327685:AWX327690 BGT327685:BGT327690 BQP327685:BQP327690 CAL327685:CAL327690 CKH327685:CKH327690 CUD327685:CUD327690 DDZ327685:DDZ327690 DNV327685:DNV327690 DXR327685:DXR327690 EHN327685:EHN327690 ERJ327685:ERJ327690 FBF327685:FBF327690 FLB327685:FLB327690 FUX327685:FUX327690 GET327685:GET327690 GOP327685:GOP327690 GYL327685:GYL327690 HIH327685:HIH327690 HSD327685:HSD327690 IBZ327685:IBZ327690 ILV327685:ILV327690 IVR327685:IVR327690 JFN327685:JFN327690 JPJ327685:JPJ327690 JZF327685:JZF327690 KJB327685:KJB327690 KSX327685:KSX327690 LCT327685:LCT327690 LMP327685:LMP327690 LWL327685:LWL327690 MGH327685:MGH327690 MQD327685:MQD327690 MZZ327685:MZZ327690 NJV327685:NJV327690 NTR327685:NTR327690 ODN327685:ODN327690 ONJ327685:ONJ327690 OXF327685:OXF327690 PHB327685:PHB327690 PQX327685:PQX327690 QAT327685:QAT327690 QKP327685:QKP327690 QUL327685:QUL327690 REH327685:REH327690 ROD327685:ROD327690 RXZ327685:RXZ327690 SHV327685:SHV327690 SRR327685:SRR327690 TBN327685:TBN327690 TLJ327685:TLJ327690 TVF327685:TVF327690 UFB327685:UFB327690 UOX327685:UOX327690 UYT327685:UYT327690 VIP327685:VIP327690 VSL327685:VSL327690 WCH327685:WCH327690 WMD327685:WMD327690 WVZ327685:WVZ327690 R393221:R393226 JN393221:JN393226 TJ393221:TJ393226 ADF393221:ADF393226 ANB393221:ANB393226 AWX393221:AWX393226 BGT393221:BGT393226 BQP393221:BQP393226 CAL393221:CAL393226 CKH393221:CKH393226 CUD393221:CUD393226 DDZ393221:DDZ393226 DNV393221:DNV393226 DXR393221:DXR393226 EHN393221:EHN393226 ERJ393221:ERJ393226 FBF393221:FBF393226 FLB393221:FLB393226 FUX393221:FUX393226 GET393221:GET393226 GOP393221:GOP393226 GYL393221:GYL393226 HIH393221:HIH393226 HSD393221:HSD393226 IBZ393221:IBZ393226 ILV393221:ILV393226 IVR393221:IVR393226 JFN393221:JFN393226 JPJ393221:JPJ393226 JZF393221:JZF393226 KJB393221:KJB393226 KSX393221:KSX393226 LCT393221:LCT393226 LMP393221:LMP393226 LWL393221:LWL393226 MGH393221:MGH393226 MQD393221:MQD393226 MZZ393221:MZZ393226 NJV393221:NJV393226 NTR393221:NTR393226 ODN393221:ODN393226 ONJ393221:ONJ393226 OXF393221:OXF393226 PHB393221:PHB393226 PQX393221:PQX393226 QAT393221:QAT393226 QKP393221:QKP393226 QUL393221:QUL393226 REH393221:REH393226 ROD393221:ROD393226 RXZ393221:RXZ393226 SHV393221:SHV393226 SRR393221:SRR393226 TBN393221:TBN393226 TLJ393221:TLJ393226 TVF393221:TVF393226 UFB393221:UFB393226 UOX393221:UOX393226 UYT393221:UYT393226 VIP393221:VIP393226 VSL393221:VSL393226 WCH393221:WCH393226 WMD393221:WMD393226 WVZ393221:WVZ393226 R458757:R458762 JN458757:JN458762 TJ458757:TJ458762 ADF458757:ADF458762 ANB458757:ANB458762 AWX458757:AWX458762 BGT458757:BGT458762 BQP458757:BQP458762 CAL458757:CAL458762 CKH458757:CKH458762 CUD458757:CUD458762 DDZ458757:DDZ458762 DNV458757:DNV458762 DXR458757:DXR458762 EHN458757:EHN458762 ERJ458757:ERJ458762 FBF458757:FBF458762 FLB458757:FLB458762 FUX458757:FUX458762 GET458757:GET458762 GOP458757:GOP458762 GYL458757:GYL458762 HIH458757:HIH458762 HSD458757:HSD458762 IBZ458757:IBZ458762 ILV458757:ILV458762 IVR458757:IVR458762 JFN458757:JFN458762 JPJ458757:JPJ458762 JZF458757:JZF458762 KJB458757:KJB458762 KSX458757:KSX458762 LCT458757:LCT458762 LMP458757:LMP458762 LWL458757:LWL458762 MGH458757:MGH458762 MQD458757:MQD458762 MZZ458757:MZZ458762 NJV458757:NJV458762 NTR458757:NTR458762 ODN458757:ODN458762 ONJ458757:ONJ458762 OXF458757:OXF458762 PHB458757:PHB458762 PQX458757:PQX458762 QAT458757:QAT458762 QKP458757:QKP458762 QUL458757:QUL458762 REH458757:REH458762 ROD458757:ROD458762 RXZ458757:RXZ458762 SHV458757:SHV458762 SRR458757:SRR458762 TBN458757:TBN458762 TLJ458757:TLJ458762 TVF458757:TVF458762 UFB458757:UFB458762 UOX458757:UOX458762 UYT458757:UYT458762 VIP458757:VIP458762 VSL458757:VSL458762 WCH458757:WCH458762 WMD458757:WMD458762 WVZ458757:WVZ458762 R524293:R524298 JN524293:JN524298 TJ524293:TJ524298 ADF524293:ADF524298 ANB524293:ANB524298 AWX524293:AWX524298 BGT524293:BGT524298 BQP524293:BQP524298 CAL524293:CAL524298 CKH524293:CKH524298 CUD524293:CUD524298 DDZ524293:DDZ524298 DNV524293:DNV524298 DXR524293:DXR524298 EHN524293:EHN524298 ERJ524293:ERJ524298 FBF524293:FBF524298 FLB524293:FLB524298 FUX524293:FUX524298 GET524293:GET524298 GOP524293:GOP524298 GYL524293:GYL524298 HIH524293:HIH524298 HSD524293:HSD524298 IBZ524293:IBZ524298 ILV524293:ILV524298 IVR524293:IVR524298 JFN524293:JFN524298 JPJ524293:JPJ524298 JZF524293:JZF524298 KJB524293:KJB524298 KSX524293:KSX524298 LCT524293:LCT524298 LMP524293:LMP524298 LWL524293:LWL524298 MGH524293:MGH524298 MQD524293:MQD524298 MZZ524293:MZZ524298 NJV524293:NJV524298 NTR524293:NTR524298 ODN524293:ODN524298 ONJ524293:ONJ524298 OXF524293:OXF524298 PHB524293:PHB524298 PQX524293:PQX524298 QAT524293:QAT524298 QKP524293:QKP524298 QUL524293:QUL524298 REH524293:REH524298 ROD524293:ROD524298 RXZ524293:RXZ524298 SHV524293:SHV524298 SRR524293:SRR524298 TBN524293:TBN524298 TLJ524293:TLJ524298 TVF524293:TVF524298 UFB524293:UFB524298 UOX524293:UOX524298 UYT524293:UYT524298 VIP524293:VIP524298 VSL524293:VSL524298 WCH524293:WCH524298 WMD524293:WMD524298 WVZ524293:WVZ524298 R589829:R589834 JN589829:JN589834 TJ589829:TJ589834 ADF589829:ADF589834 ANB589829:ANB589834 AWX589829:AWX589834 BGT589829:BGT589834 BQP589829:BQP589834 CAL589829:CAL589834 CKH589829:CKH589834 CUD589829:CUD589834 DDZ589829:DDZ589834 DNV589829:DNV589834 DXR589829:DXR589834 EHN589829:EHN589834 ERJ589829:ERJ589834 FBF589829:FBF589834 FLB589829:FLB589834 FUX589829:FUX589834 GET589829:GET589834 GOP589829:GOP589834 GYL589829:GYL589834 HIH589829:HIH589834 HSD589829:HSD589834 IBZ589829:IBZ589834 ILV589829:ILV589834 IVR589829:IVR589834 JFN589829:JFN589834 JPJ589829:JPJ589834 JZF589829:JZF589834 KJB589829:KJB589834 KSX589829:KSX589834 LCT589829:LCT589834 LMP589829:LMP589834 LWL589829:LWL589834 MGH589829:MGH589834 MQD589829:MQD589834 MZZ589829:MZZ589834 NJV589829:NJV589834 NTR589829:NTR589834 ODN589829:ODN589834 ONJ589829:ONJ589834 OXF589829:OXF589834 PHB589829:PHB589834 PQX589829:PQX589834 QAT589829:QAT589834 QKP589829:QKP589834 QUL589829:QUL589834 REH589829:REH589834 ROD589829:ROD589834 RXZ589829:RXZ589834 SHV589829:SHV589834 SRR589829:SRR589834 TBN589829:TBN589834 TLJ589829:TLJ589834 TVF589829:TVF589834 UFB589829:UFB589834 UOX589829:UOX589834 UYT589829:UYT589834 VIP589829:VIP589834 VSL589829:VSL589834 WCH589829:WCH589834 WMD589829:WMD589834 WVZ589829:WVZ589834 R655365:R655370 JN655365:JN655370 TJ655365:TJ655370 ADF655365:ADF655370 ANB655365:ANB655370 AWX655365:AWX655370 BGT655365:BGT655370 BQP655365:BQP655370 CAL655365:CAL655370 CKH655365:CKH655370 CUD655365:CUD655370 DDZ655365:DDZ655370 DNV655365:DNV655370 DXR655365:DXR655370 EHN655365:EHN655370 ERJ655365:ERJ655370 FBF655365:FBF655370 FLB655365:FLB655370 FUX655365:FUX655370 GET655365:GET655370 GOP655365:GOP655370 GYL655365:GYL655370 HIH655365:HIH655370 HSD655365:HSD655370 IBZ655365:IBZ655370 ILV655365:ILV655370 IVR655365:IVR655370 JFN655365:JFN655370 JPJ655365:JPJ655370 JZF655365:JZF655370 KJB655365:KJB655370 KSX655365:KSX655370 LCT655365:LCT655370 LMP655365:LMP655370 LWL655365:LWL655370 MGH655365:MGH655370 MQD655365:MQD655370 MZZ655365:MZZ655370 NJV655365:NJV655370 NTR655365:NTR655370 ODN655365:ODN655370 ONJ655365:ONJ655370 OXF655365:OXF655370 PHB655365:PHB655370 PQX655365:PQX655370 QAT655365:QAT655370 QKP655365:QKP655370 QUL655365:QUL655370 REH655365:REH655370 ROD655365:ROD655370 RXZ655365:RXZ655370 SHV655365:SHV655370 SRR655365:SRR655370 TBN655365:TBN655370 TLJ655365:TLJ655370 TVF655365:TVF655370 UFB655365:UFB655370 UOX655365:UOX655370 UYT655365:UYT655370 VIP655365:VIP655370 VSL655365:VSL655370 WCH655365:WCH655370 WMD655365:WMD655370 WVZ655365:WVZ655370 R720901:R720906 JN720901:JN720906 TJ720901:TJ720906 ADF720901:ADF720906 ANB720901:ANB720906 AWX720901:AWX720906 BGT720901:BGT720906 BQP720901:BQP720906 CAL720901:CAL720906 CKH720901:CKH720906 CUD720901:CUD720906 DDZ720901:DDZ720906 DNV720901:DNV720906 DXR720901:DXR720906 EHN720901:EHN720906 ERJ720901:ERJ720906 FBF720901:FBF720906 FLB720901:FLB720906 FUX720901:FUX720906 GET720901:GET720906 GOP720901:GOP720906 GYL720901:GYL720906 HIH720901:HIH720906 HSD720901:HSD720906 IBZ720901:IBZ720906 ILV720901:ILV720906 IVR720901:IVR720906 JFN720901:JFN720906 JPJ720901:JPJ720906 JZF720901:JZF720906 KJB720901:KJB720906 KSX720901:KSX720906 LCT720901:LCT720906 LMP720901:LMP720906 LWL720901:LWL720906 MGH720901:MGH720906 MQD720901:MQD720906 MZZ720901:MZZ720906 NJV720901:NJV720906 NTR720901:NTR720906 ODN720901:ODN720906 ONJ720901:ONJ720906 OXF720901:OXF720906 PHB720901:PHB720906 PQX720901:PQX720906 QAT720901:QAT720906 QKP720901:QKP720906 QUL720901:QUL720906 REH720901:REH720906 ROD720901:ROD720906 RXZ720901:RXZ720906 SHV720901:SHV720906 SRR720901:SRR720906 TBN720901:TBN720906 TLJ720901:TLJ720906 TVF720901:TVF720906 UFB720901:UFB720906 UOX720901:UOX720906 UYT720901:UYT720906 VIP720901:VIP720906 VSL720901:VSL720906 WCH720901:WCH720906 WMD720901:WMD720906 WVZ720901:WVZ720906 R786437:R786442 JN786437:JN786442 TJ786437:TJ786442 ADF786437:ADF786442 ANB786437:ANB786442 AWX786437:AWX786442 BGT786437:BGT786442 BQP786437:BQP786442 CAL786437:CAL786442 CKH786437:CKH786442 CUD786437:CUD786442 DDZ786437:DDZ786442 DNV786437:DNV786442 DXR786437:DXR786442 EHN786437:EHN786442 ERJ786437:ERJ786442 FBF786437:FBF786442 FLB786437:FLB786442 FUX786437:FUX786442 GET786437:GET786442 GOP786437:GOP786442 GYL786437:GYL786442 HIH786437:HIH786442 HSD786437:HSD786442 IBZ786437:IBZ786442 ILV786437:ILV786442 IVR786437:IVR786442 JFN786437:JFN786442 JPJ786437:JPJ786442 JZF786437:JZF786442 KJB786437:KJB786442 KSX786437:KSX786442 LCT786437:LCT786442 LMP786437:LMP786442 LWL786437:LWL786442 MGH786437:MGH786442 MQD786437:MQD786442 MZZ786437:MZZ786442 NJV786437:NJV786442 NTR786437:NTR786442 ODN786437:ODN786442 ONJ786437:ONJ786442 OXF786437:OXF786442 PHB786437:PHB786442 PQX786437:PQX786442 QAT786437:QAT786442 QKP786437:QKP786442 QUL786437:QUL786442 REH786437:REH786442 ROD786437:ROD786442 RXZ786437:RXZ786442 SHV786437:SHV786442 SRR786437:SRR786442 TBN786437:TBN786442 TLJ786437:TLJ786442 TVF786437:TVF786442 UFB786437:UFB786442 UOX786437:UOX786442 UYT786437:UYT786442 VIP786437:VIP786442 VSL786437:VSL786442 WCH786437:WCH786442 WMD786437:WMD786442 WVZ786437:WVZ786442 R851973:R851978 JN851973:JN851978 TJ851973:TJ851978 ADF851973:ADF851978 ANB851973:ANB851978 AWX851973:AWX851978 BGT851973:BGT851978 BQP851973:BQP851978 CAL851973:CAL851978 CKH851973:CKH851978 CUD851973:CUD851978 DDZ851973:DDZ851978 DNV851973:DNV851978 DXR851973:DXR851978 EHN851973:EHN851978 ERJ851973:ERJ851978 FBF851973:FBF851978 FLB851973:FLB851978 FUX851973:FUX851978 GET851973:GET851978 GOP851973:GOP851978 GYL851973:GYL851978 HIH851973:HIH851978 HSD851973:HSD851978 IBZ851973:IBZ851978 ILV851973:ILV851978 IVR851973:IVR851978 JFN851973:JFN851978 JPJ851973:JPJ851978 JZF851973:JZF851978 KJB851973:KJB851978 KSX851973:KSX851978 LCT851973:LCT851978 LMP851973:LMP851978 LWL851973:LWL851978 MGH851973:MGH851978 MQD851973:MQD851978 MZZ851973:MZZ851978 NJV851973:NJV851978 NTR851973:NTR851978 ODN851973:ODN851978 ONJ851973:ONJ851978 OXF851973:OXF851978 PHB851973:PHB851978 PQX851973:PQX851978 QAT851973:QAT851978 QKP851973:QKP851978 QUL851973:QUL851978 REH851973:REH851978 ROD851973:ROD851978 RXZ851973:RXZ851978 SHV851973:SHV851978 SRR851973:SRR851978 TBN851973:TBN851978 TLJ851973:TLJ851978 TVF851973:TVF851978 UFB851973:UFB851978 UOX851973:UOX851978 UYT851973:UYT851978 VIP851973:VIP851978 VSL851973:VSL851978 WCH851973:WCH851978 WMD851973:WMD851978 WVZ851973:WVZ851978 R917509:R917514 JN917509:JN917514 TJ917509:TJ917514 ADF917509:ADF917514 ANB917509:ANB917514 AWX917509:AWX917514 BGT917509:BGT917514 BQP917509:BQP917514 CAL917509:CAL917514 CKH917509:CKH917514 CUD917509:CUD917514 DDZ917509:DDZ917514 DNV917509:DNV917514 DXR917509:DXR917514 EHN917509:EHN917514 ERJ917509:ERJ917514 FBF917509:FBF917514 FLB917509:FLB917514 FUX917509:FUX917514 GET917509:GET917514 GOP917509:GOP917514 GYL917509:GYL917514 HIH917509:HIH917514 HSD917509:HSD917514 IBZ917509:IBZ917514 ILV917509:ILV917514 IVR917509:IVR917514 JFN917509:JFN917514 JPJ917509:JPJ917514 JZF917509:JZF917514 KJB917509:KJB917514 KSX917509:KSX917514 LCT917509:LCT917514 LMP917509:LMP917514 LWL917509:LWL917514 MGH917509:MGH917514 MQD917509:MQD917514 MZZ917509:MZZ917514 NJV917509:NJV917514 NTR917509:NTR917514 ODN917509:ODN917514 ONJ917509:ONJ917514 OXF917509:OXF917514 PHB917509:PHB917514 PQX917509:PQX917514 QAT917509:QAT917514 QKP917509:QKP917514 QUL917509:QUL917514 REH917509:REH917514 ROD917509:ROD917514 RXZ917509:RXZ917514 SHV917509:SHV917514 SRR917509:SRR917514 TBN917509:TBN917514 TLJ917509:TLJ917514 TVF917509:TVF917514 UFB917509:UFB917514 UOX917509:UOX917514 UYT917509:UYT917514 VIP917509:VIP917514 VSL917509:VSL917514 WCH917509:WCH917514 WMD917509:WMD917514 WVZ917509:WVZ917514 R983045:R983050 JN983045:JN983050 TJ983045:TJ983050 ADF983045:ADF983050 ANB983045:ANB983050 AWX983045:AWX983050 BGT983045:BGT983050 BQP983045:BQP983050 CAL983045:CAL983050 CKH983045:CKH983050 CUD983045:CUD983050 DDZ983045:DDZ983050 DNV983045:DNV983050 DXR983045:DXR983050 EHN983045:EHN983050 ERJ983045:ERJ983050 FBF983045:FBF983050 FLB983045:FLB983050 FUX983045:FUX983050 GET983045:GET983050 GOP983045:GOP983050 GYL983045:GYL983050 HIH983045:HIH983050 HSD983045:HSD983050 IBZ983045:IBZ983050 ILV983045:ILV983050 IVR983045:IVR983050 JFN983045:JFN983050 JPJ983045:JPJ983050 JZF983045:JZF983050 KJB983045:KJB983050 KSX983045:KSX983050 LCT983045:LCT983050 LMP983045:LMP983050 LWL983045:LWL983050 MGH983045:MGH983050 MQD983045:MQD983050 MZZ983045:MZZ983050 NJV983045:NJV983050 NTR983045:NTR983050 ODN983045:ODN983050 ONJ983045:ONJ983050 OXF983045:OXF983050 PHB983045:PHB983050 PQX983045:PQX983050 QAT983045:QAT983050 QKP983045:QKP983050 QUL983045:QUL983050 REH983045:REH983050 ROD983045:ROD983050 RXZ983045:RXZ983050 SHV983045:SHV983050 SRR983045:SRR983050 TBN983045:TBN983050 TLJ983045:TLJ983050 TVF983045:TVF983050 UFB983045:UFB983050 UOX983045:UOX983050 UYT983045:UYT983050 VIP983045:VIP983050 VSL983045:VSL983050 WCH983045:WCH983050 WMD983045:WMD983050 WVZ983045:WVZ983050">
      <formula1>$E$72:$E$76</formula1>
    </dataValidation>
  </dataValidations>
  <pageMargins left="0.65" right="0.44" top="0.61" bottom="0.62" header="0" footer="0"/>
  <pageSetup scale="65" orientation="landscape" horizontalDpi="200" verticalDpi="200" r:id="rId1"/>
  <headerFooter alignWithMargins="0"/>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X65509"/>
  <sheetViews>
    <sheetView zoomScale="50" zoomScaleNormal="50" workbookViewId="0">
      <selection activeCell="E18" sqref="E18"/>
    </sheetView>
  </sheetViews>
  <sheetFormatPr baseColWidth="10" defaultRowHeight="12.75"/>
  <cols>
    <col min="1" max="1" width="26" style="32" customWidth="1"/>
    <col min="2" max="2" width="26.85546875" style="53" customWidth="1"/>
    <col min="3" max="3" width="24.140625" style="32" customWidth="1"/>
    <col min="4" max="4" width="20.42578125" style="32" customWidth="1"/>
    <col min="5" max="5" width="18.42578125" style="32" customWidth="1"/>
    <col min="6" max="6" width="21.5703125" style="32" customWidth="1"/>
    <col min="7" max="7" width="48.28515625" style="32" customWidth="1"/>
    <col min="8" max="8" width="38.85546875" style="181" customWidth="1"/>
    <col min="9" max="9" width="28.140625" style="181" customWidth="1"/>
    <col min="10" max="13" width="11.42578125" style="32"/>
    <col min="14" max="15" width="0" style="32" hidden="1" customWidth="1"/>
    <col min="16" max="256" width="11.42578125" style="32"/>
    <col min="257" max="257" width="26" style="32" customWidth="1"/>
    <col min="258" max="258" width="26.85546875" style="32" customWidth="1"/>
    <col min="259" max="259" width="24.140625" style="32" customWidth="1"/>
    <col min="260" max="260" width="20.42578125" style="32" customWidth="1"/>
    <col min="261" max="261" width="18.42578125" style="32" customWidth="1"/>
    <col min="262" max="262" width="21.5703125" style="32" customWidth="1"/>
    <col min="263" max="263" width="48.28515625" style="32" customWidth="1"/>
    <col min="264" max="264" width="38.85546875" style="32" customWidth="1"/>
    <col min="265" max="265" width="28.140625" style="32" customWidth="1"/>
    <col min="266" max="269" width="11.42578125" style="32"/>
    <col min="270" max="271" width="0" style="32" hidden="1" customWidth="1"/>
    <col min="272" max="512" width="11.42578125" style="32"/>
    <col min="513" max="513" width="26" style="32" customWidth="1"/>
    <col min="514" max="514" width="26.85546875" style="32" customWidth="1"/>
    <col min="515" max="515" width="24.140625" style="32" customWidth="1"/>
    <col min="516" max="516" width="20.42578125" style="32" customWidth="1"/>
    <col min="517" max="517" width="18.42578125" style="32" customWidth="1"/>
    <col min="518" max="518" width="21.5703125" style="32" customWidth="1"/>
    <col min="519" max="519" width="48.28515625" style="32" customWidth="1"/>
    <col min="520" max="520" width="38.85546875" style="32" customWidth="1"/>
    <col min="521" max="521" width="28.140625" style="32" customWidth="1"/>
    <col min="522" max="525" width="11.42578125" style="32"/>
    <col min="526" max="527" width="0" style="32" hidden="1" customWidth="1"/>
    <col min="528" max="768" width="11.42578125" style="32"/>
    <col min="769" max="769" width="26" style="32" customWidth="1"/>
    <col min="770" max="770" width="26.85546875" style="32" customWidth="1"/>
    <col min="771" max="771" width="24.140625" style="32" customWidth="1"/>
    <col min="772" max="772" width="20.42578125" style="32" customWidth="1"/>
    <col min="773" max="773" width="18.42578125" style="32" customWidth="1"/>
    <col min="774" max="774" width="21.5703125" style="32" customWidth="1"/>
    <col min="775" max="775" width="48.28515625" style="32" customWidth="1"/>
    <col min="776" max="776" width="38.85546875" style="32" customWidth="1"/>
    <col min="777" max="777" width="28.140625" style="32" customWidth="1"/>
    <col min="778" max="781" width="11.42578125" style="32"/>
    <col min="782" max="783" width="0" style="32" hidden="1" customWidth="1"/>
    <col min="784" max="1024" width="11.42578125" style="32"/>
    <col min="1025" max="1025" width="26" style="32" customWidth="1"/>
    <col min="1026" max="1026" width="26.85546875" style="32" customWidth="1"/>
    <col min="1027" max="1027" width="24.140625" style="32" customWidth="1"/>
    <col min="1028" max="1028" width="20.42578125" style="32" customWidth="1"/>
    <col min="1029" max="1029" width="18.42578125" style="32" customWidth="1"/>
    <col min="1030" max="1030" width="21.5703125" style="32" customWidth="1"/>
    <col min="1031" max="1031" width="48.28515625" style="32" customWidth="1"/>
    <col min="1032" max="1032" width="38.85546875" style="32" customWidth="1"/>
    <col min="1033" max="1033" width="28.140625" style="32" customWidth="1"/>
    <col min="1034" max="1037" width="11.42578125" style="32"/>
    <col min="1038" max="1039" width="0" style="32" hidden="1" customWidth="1"/>
    <col min="1040" max="1280" width="11.42578125" style="32"/>
    <col min="1281" max="1281" width="26" style="32" customWidth="1"/>
    <col min="1282" max="1282" width="26.85546875" style="32" customWidth="1"/>
    <col min="1283" max="1283" width="24.140625" style="32" customWidth="1"/>
    <col min="1284" max="1284" width="20.42578125" style="32" customWidth="1"/>
    <col min="1285" max="1285" width="18.42578125" style="32" customWidth="1"/>
    <col min="1286" max="1286" width="21.5703125" style="32" customWidth="1"/>
    <col min="1287" max="1287" width="48.28515625" style="32" customWidth="1"/>
    <col min="1288" max="1288" width="38.85546875" style="32" customWidth="1"/>
    <col min="1289" max="1289" width="28.140625" style="32" customWidth="1"/>
    <col min="1290" max="1293" width="11.42578125" style="32"/>
    <col min="1294" max="1295" width="0" style="32" hidden="1" customWidth="1"/>
    <col min="1296" max="1536" width="11.42578125" style="32"/>
    <col min="1537" max="1537" width="26" style="32" customWidth="1"/>
    <col min="1538" max="1538" width="26.85546875" style="32" customWidth="1"/>
    <col min="1539" max="1539" width="24.140625" style="32" customWidth="1"/>
    <col min="1540" max="1540" width="20.42578125" style="32" customWidth="1"/>
    <col min="1541" max="1541" width="18.42578125" style="32" customWidth="1"/>
    <col min="1542" max="1542" width="21.5703125" style="32" customWidth="1"/>
    <col min="1543" max="1543" width="48.28515625" style="32" customWidth="1"/>
    <col min="1544" max="1544" width="38.85546875" style="32" customWidth="1"/>
    <col min="1545" max="1545" width="28.140625" style="32" customWidth="1"/>
    <col min="1546" max="1549" width="11.42578125" style="32"/>
    <col min="1550" max="1551" width="0" style="32" hidden="1" customWidth="1"/>
    <col min="1552" max="1792" width="11.42578125" style="32"/>
    <col min="1793" max="1793" width="26" style="32" customWidth="1"/>
    <col min="1794" max="1794" width="26.85546875" style="32" customWidth="1"/>
    <col min="1795" max="1795" width="24.140625" style="32" customWidth="1"/>
    <col min="1796" max="1796" width="20.42578125" style="32" customWidth="1"/>
    <col min="1797" max="1797" width="18.42578125" style="32" customWidth="1"/>
    <col min="1798" max="1798" width="21.5703125" style="32" customWidth="1"/>
    <col min="1799" max="1799" width="48.28515625" style="32" customWidth="1"/>
    <col min="1800" max="1800" width="38.85546875" style="32" customWidth="1"/>
    <col min="1801" max="1801" width="28.140625" style="32" customWidth="1"/>
    <col min="1802" max="1805" width="11.42578125" style="32"/>
    <col min="1806" max="1807" width="0" style="32" hidden="1" customWidth="1"/>
    <col min="1808" max="2048" width="11.42578125" style="32"/>
    <col min="2049" max="2049" width="26" style="32" customWidth="1"/>
    <col min="2050" max="2050" width="26.85546875" style="32" customWidth="1"/>
    <col min="2051" max="2051" width="24.140625" style="32" customWidth="1"/>
    <col min="2052" max="2052" width="20.42578125" style="32" customWidth="1"/>
    <col min="2053" max="2053" width="18.42578125" style="32" customWidth="1"/>
    <col min="2054" max="2054" width="21.5703125" style="32" customWidth="1"/>
    <col min="2055" max="2055" width="48.28515625" style="32" customWidth="1"/>
    <col min="2056" max="2056" width="38.85546875" style="32" customWidth="1"/>
    <col min="2057" max="2057" width="28.140625" style="32" customWidth="1"/>
    <col min="2058" max="2061" width="11.42578125" style="32"/>
    <col min="2062" max="2063" width="0" style="32" hidden="1" customWidth="1"/>
    <col min="2064" max="2304" width="11.42578125" style="32"/>
    <col min="2305" max="2305" width="26" style="32" customWidth="1"/>
    <col min="2306" max="2306" width="26.85546875" style="32" customWidth="1"/>
    <col min="2307" max="2307" width="24.140625" style="32" customWidth="1"/>
    <col min="2308" max="2308" width="20.42578125" style="32" customWidth="1"/>
    <col min="2309" max="2309" width="18.42578125" style="32" customWidth="1"/>
    <col min="2310" max="2310" width="21.5703125" style="32" customWidth="1"/>
    <col min="2311" max="2311" width="48.28515625" style="32" customWidth="1"/>
    <col min="2312" max="2312" width="38.85546875" style="32" customWidth="1"/>
    <col min="2313" max="2313" width="28.140625" style="32" customWidth="1"/>
    <col min="2314" max="2317" width="11.42578125" style="32"/>
    <col min="2318" max="2319" width="0" style="32" hidden="1" customWidth="1"/>
    <col min="2320" max="2560" width="11.42578125" style="32"/>
    <col min="2561" max="2561" width="26" style="32" customWidth="1"/>
    <col min="2562" max="2562" width="26.85546875" style="32" customWidth="1"/>
    <col min="2563" max="2563" width="24.140625" style="32" customWidth="1"/>
    <col min="2564" max="2564" width="20.42578125" style="32" customWidth="1"/>
    <col min="2565" max="2565" width="18.42578125" style="32" customWidth="1"/>
    <col min="2566" max="2566" width="21.5703125" style="32" customWidth="1"/>
    <col min="2567" max="2567" width="48.28515625" style="32" customWidth="1"/>
    <col min="2568" max="2568" width="38.85546875" style="32" customWidth="1"/>
    <col min="2569" max="2569" width="28.140625" style="32" customWidth="1"/>
    <col min="2570" max="2573" width="11.42578125" style="32"/>
    <col min="2574" max="2575" width="0" style="32" hidden="1" customWidth="1"/>
    <col min="2576" max="2816" width="11.42578125" style="32"/>
    <col min="2817" max="2817" width="26" style="32" customWidth="1"/>
    <col min="2818" max="2818" width="26.85546875" style="32" customWidth="1"/>
    <col min="2819" max="2819" width="24.140625" style="32" customWidth="1"/>
    <col min="2820" max="2820" width="20.42578125" style="32" customWidth="1"/>
    <col min="2821" max="2821" width="18.42578125" style="32" customWidth="1"/>
    <col min="2822" max="2822" width="21.5703125" style="32" customWidth="1"/>
    <col min="2823" max="2823" width="48.28515625" style="32" customWidth="1"/>
    <col min="2824" max="2824" width="38.85546875" style="32" customWidth="1"/>
    <col min="2825" max="2825" width="28.140625" style="32" customWidth="1"/>
    <col min="2826" max="2829" width="11.42578125" style="32"/>
    <col min="2830" max="2831" width="0" style="32" hidden="1" customWidth="1"/>
    <col min="2832" max="3072" width="11.42578125" style="32"/>
    <col min="3073" max="3073" width="26" style="32" customWidth="1"/>
    <col min="3074" max="3074" width="26.85546875" style="32" customWidth="1"/>
    <col min="3075" max="3075" width="24.140625" style="32" customWidth="1"/>
    <col min="3076" max="3076" width="20.42578125" style="32" customWidth="1"/>
    <col min="3077" max="3077" width="18.42578125" style="32" customWidth="1"/>
    <col min="3078" max="3078" width="21.5703125" style="32" customWidth="1"/>
    <col min="3079" max="3079" width="48.28515625" style="32" customWidth="1"/>
    <col min="3080" max="3080" width="38.85546875" style="32" customWidth="1"/>
    <col min="3081" max="3081" width="28.140625" style="32" customWidth="1"/>
    <col min="3082" max="3085" width="11.42578125" style="32"/>
    <col min="3086" max="3087" width="0" style="32" hidden="1" customWidth="1"/>
    <col min="3088" max="3328" width="11.42578125" style="32"/>
    <col min="3329" max="3329" width="26" style="32" customWidth="1"/>
    <col min="3330" max="3330" width="26.85546875" style="32" customWidth="1"/>
    <col min="3331" max="3331" width="24.140625" style="32" customWidth="1"/>
    <col min="3332" max="3332" width="20.42578125" style="32" customWidth="1"/>
    <col min="3333" max="3333" width="18.42578125" style="32" customWidth="1"/>
    <col min="3334" max="3334" width="21.5703125" style="32" customWidth="1"/>
    <col min="3335" max="3335" width="48.28515625" style="32" customWidth="1"/>
    <col min="3336" max="3336" width="38.85546875" style="32" customWidth="1"/>
    <col min="3337" max="3337" width="28.140625" style="32" customWidth="1"/>
    <col min="3338" max="3341" width="11.42578125" style="32"/>
    <col min="3342" max="3343" width="0" style="32" hidden="1" customWidth="1"/>
    <col min="3344" max="3584" width="11.42578125" style="32"/>
    <col min="3585" max="3585" width="26" style="32" customWidth="1"/>
    <col min="3586" max="3586" width="26.85546875" style="32" customWidth="1"/>
    <col min="3587" max="3587" width="24.140625" style="32" customWidth="1"/>
    <col min="3588" max="3588" width="20.42578125" style="32" customWidth="1"/>
    <col min="3589" max="3589" width="18.42578125" style="32" customWidth="1"/>
    <col min="3590" max="3590" width="21.5703125" style="32" customWidth="1"/>
    <col min="3591" max="3591" width="48.28515625" style="32" customWidth="1"/>
    <col min="3592" max="3592" width="38.85546875" style="32" customWidth="1"/>
    <col min="3593" max="3593" width="28.140625" style="32" customWidth="1"/>
    <col min="3594" max="3597" width="11.42578125" style="32"/>
    <col min="3598" max="3599" width="0" style="32" hidden="1" customWidth="1"/>
    <col min="3600" max="3840" width="11.42578125" style="32"/>
    <col min="3841" max="3841" width="26" style="32" customWidth="1"/>
    <col min="3842" max="3842" width="26.85546875" style="32" customWidth="1"/>
    <col min="3843" max="3843" width="24.140625" style="32" customWidth="1"/>
    <col min="3844" max="3844" width="20.42578125" style="32" customWidth="1"/>
    <col min="3845" max="3845" width="18.42578125" style="32" customWidth="1"/>
    <col min="3846" max="3846" width="21.5703125" style="32" customWidth="1"/>
    <col min="3847" max="3847" width="48.28515625" style="32" customWidth="1"/>
    <col min="3848" max="3848" width="38.85546875" style="32" customWidth="1"/>
    <col min="3849" max="3849" width="28.140625" style="32" customWidth="1"/>
    <col min="3850" max="3853" width="11.42578125" style="32"/>
    <col min="3854" max="3855" width="0" style="32" hidden="1" customWidth="1"/>
    <col min="3856" max="4096" width="11.42578125" style="32"/>
    <col min="4097" max="4097" width="26" style="32" customWidth="1"/>
    <col min="4098" max="4098" width="26.85546875" style="32" customWidth="1"/>
    <col min="4099" max="4099" width="24.140625" style="32" customWidth="1"/>
    <col min="4100" max="4100" width="20.42578125" style="32" customWidth="1"/>
    <col min="4101" max="4101" width="18.42578125" style="32" customWidth="1"/>
    <col min="4102" max="4102" width="21.5703125" style="32" customWidth="1"/>
    <col min="4103" max="4103" width="48.28515625" style="32" customWidth="1"/>
    <col min="4104" max="4104" width="38.85546875" style="32" customWidth="1"/>
    <col min="4105" max="4105" width="28.140625" style="32" customWidth="1"/>
    <col min="4106" max="4109" width="11.42578125" style="32"/>
    <col min="4110" max="4111" width="0" style="32" hidden="1" customWidth="1"/>
    <col min="4112" max="4352" width="11.42578125" style="32"/>
    <col min="4353" max="4353" width="26" style="32" customWidth="1"/>
    <col min="4354" max="4354" width="26.85546875" style="32" customWidth="1"/>
    <col min="4355" max="4355" width="24.140625" style="32" customWidth="1"/>
    <col min="4356" max="4356" width="20.42578125" style="32" customWidth="1"/>
    <col min="4357" max="4357" width="18.42578125" style="32" customWidth="1"/>
    <col min="4358" max="4358" width="21.5703125" style="32" customWidth="1"/>
    <col min="4359" max="4359" width="48.28515625" style="32" customWidth="1"/>
    <col min="4360" max="4360" width="38.85546875" style="32" customWidth="1"/>
    <col min="4361" max="4361" width="28.140625" style="32" customWidth="1"/>
    <col min="4362" max="4365" width="11.42578125" style="32"/>
    <col min="4366" max="4367" width="0" style="32" hidden="1" customWidth="1"/>
    <col min="4368" max="4608" width="11.42578125" style="32"/>
    <col min="4609" max="4609" width="26" style="32" customWidth="1"/>
    <col min="4610" max="4610" width="26.85546875" style="32" customWidth="1"/>
    <col min="4611" max="4611" width="24.140625" style="32" customWidth="1"/>
    <col min="4612" max="4612" width="20.42578125" style="32" customWidth="1"/>
    <col min="4613" max="4613" width="18.42578125" style="32" customWidth="1"/>
    <col min="4614" max="4614" width="21.5703125" style="32" customWidth="1"/>
    <col min="4615" max="4615" width="48.28515625" style="32" customWidth="1"/>
    <col min="4616" max="4616" width="38.85546875" style="32" customWidth="1"/>
    <col min="4617" max="4617" width="28.140625" style="32" customWidth="1"/>
    <col min="4618" max="4621" width="11.42578125" style="32"/>
    <col min="4622" max="4623" width="0" style="32" hidden="1" customWidth="1"/>
    <col min="4624" max="4864" width="11.42578125" style="32"/>
    <col min="4865" max="4865" width="26" style="32" customWidth="1"/>
    <col min="4866" max="4866" width="26.85546875" style="32" customWidth="1"/>
    <col min="4867" max="4867" width="24.140625" style="32" customWidth="1"/>
    <col min="4868" max="4868" width="20.42578125" style="32" customWidth="1"/>
    <col min="4869" max="4869" width="18.42578125" style="32" customWidth="1"/>
    <col min="4870" max="4870" width="21.5703125" style="32" customWidth="1"/>
    <col min="4871" max="4871" width="48.28515625" style="32" customWidth="1"/>
    <col min="4872" max="4872" width="38.85546875" style="32" customWidth="1"/>
    <col min="4873" max="4873" width="28.140625" style="32" customWidth="1"/>
    <col min="4874" max="4877" width="11.42578125" style="32"/>
    <col min="4878" max="4879" width="0" style="32" hidden="1" customWidth="1"/>
    <col min="4880" max="5120" width="11.42578125" style="32"/>
    <col min="5121" max="5121" width="26" style="32" customWidth="1"/>
    <col min="5122" max="5122" width="26.85546875" style="32" customWidth="1"/>
    <col min="5123" max="5123" width="24.140625" style="32" customWidth="1"/>
    <col min="5124" max="5124" width="20.42578125" style="32" customWidth="1"/>
    <col min="5125" max="5125" width="18.42578125" style="32" customWidth="1"/>
    <col min="5126" max="5126" width="21.5703125" style="32" customWidth="1"/>
    <col min="5127" max="5127" width="48.28515625" style="32" customWidth="1"/>
    <col min="5128" max="5128" width="38.85546875" style="32" customWidth="1"/>
    <col min="5129" max="5129" width="28.140625" style="32" customWidth="1"/>
    <col min="5130" max="5133" width="11.42578125" style="32"/>
    <col min="5134" max="5135" width="0" style="32" hidden="1" customWidth="1"/>
    <col min="5136" max="5376" width="11.42578125" style="32"/>
    <col min="5377" max="5377" width="26" style="32" customWidth="1"/>
    <col min="5378" max="5378" width="26.85546875" style="32" customWidth="1"/>
    <col min="5379" max="5379" width="24.140625" style="32" customWidth="1"/>
    <col min="5380" max="5380" width="20.42578125" style="32" customWidth="1"/>
    <col min="5381" max="5381" width="18.42578125" style="32" customWidth="1"/>
    <col min="5382" max="5382" width="21.5703125" style="32" customWidth="1"/>
    <col min="5383" max="5383" width="48.28515625" style="32" customWidth="1"/>
    <col min="5384" max="5384" width="38.85546875" style="32" customWidth="1"/>
    <col min="5385" max="5385" width="28.140625" style="32" customWidth="1"/>
    <col min="5386" max="5389" width="11.42578125" style="32"/>
    <col min="5390" max="5391" width="0" style="32" hidden="1" customWidth="1"/>
    <col min="5392" max="5632" width="11.42578125" style="32"/>
    <col min="5633" max="5633" width="26" style="32" customWidth="1"/>
    <col min="5634" max="5634" width="26.85546875" style="32" customWidth="1"/>
    <col min="5635" max="5635" width="24.140625" style="32" customWidth="1"/>
    <col min="5636" max="5636" width="20.42578125" style="32" customWidth="1"/>
    <col min="5637" max="5637" width="18.42578125" style="32" customWidth="1"/>
    <col min="5638" max="5638" width="21.5703125" style="32" customWidth="1"/>
    <col min="5639" max="5639" width="48.28515625" style="32" customWidth="1"/>
    <col min="5640" max="5640" width="38.85546875" style="32" customWidth="1"/>
    <col min="5641" max="5641" width="28.140625" style="32" customWidth="1"/>
    <col min="5642" max="5645" width="11.42578125" style="32"/>
    <col min="5646" max="5647" width="0" style="32" hidden="1" customWidth="1"/>
    <col min="5648" max="5888" width="11.42578125" style="32"/>
    <col min="5889" max="5889" width="26" style="32" customWidth="1"/>
    <col min="5890" max="5890" width="26.85546875" style="32" customWidth="1"/>
    <col min="5891" max="5891" width="24.140625" style="32" customWidth="1"/>
    <col min="5892" max="5892" width="20.42578125" style="32" customWidth="1"/>
    <col min="5893" max="5893" width="18.42578125" style="32" customWidth="1"/>
    <col min="5894" max="5894" width="21.5703125" style="32" customWidth="1"/>
    <col min="5895" max="5895" width="48.28515625" style="32" customWidth="1"/>
    <col min="5896" max="5896" width="38.85546875" style="32" customWidth="1"/>
    <col min="5897" max="5897" width="28.140625" style="32" customWidth="1"/>
    <col min="5898" max="5901" width="11.42578125" style="32"/>
    <col min="5902" max="5903" width="0" style="32" hidden="1" customWidth="1"/>
    <col min="5904" max="6144" width="11.42578125" style="32"/>
    <col min="6145" max="6145" width="26" style="32" customWidth="1"/>
    <col min="6146" max="6146" width="26.85546875" style="32" customWidth="1"/>
    <col min="6147" max="6147" width="24.140625" style="32" customWidth="1"/>
    <col min="6148" max="6148" width="20.42578125" style="32" customWidth="1"/>
    <col min="6149" max="6149" width="18.42578125" style="32" customWidth="1"/>
    <col min="6150" max="6150" width="21.5703125" style="32" customWidth="1"/>
    <col min="6151" max="6151" width="48.28515625" style="32" customWidth="1"/>
    <col min="6152" max="6152" width="38.85546875" style="32" customWidth="1"/>
    <col min="6153" max="6153" width="28.140625" style="32" customWidth="1"/>
    <col min="6154" max="6157" width="11.42578125" style="32"/>
    <col min="6158" max="6159" width="0" style="32" hidden="1" customWidth="1"/>
    <col min="6160" max="6400" width="11.42578125" style="32"/>
    <col min="6401" max="6401" width="26" style="32" customWidth="1"/>
    <col min="6402" max="6402" width="26.85546875" style="32" customWidth="1"/>
    <col min="6403" max="6403" width="24.140625" style="32" customWidth="1"/>
    <col min="6404" max="6404" width="20.42578125" style="32" customWidth="1"/>
    <col min="6405" max="6405" width="18.42578125" style="32" customWidth="1"/>
    <col min="6406" max="6406" width="21.5703125" style="32" customWidth="1"/>
    <col min="6407" max="6407" width="48.28515625" style="32" customWidth="1"/>
    <col min="6408" max="6408" width="38.85546875" style="32" customWidth="1"/>
    <col min="6409" max="6409" width="28.140625" style="32" customWidth="1"/>
    <col min="6410" max="6413" width="11.42578125" style="32"/>
    <col min="6414" max="6415" width="0" style="32" hidden="1" customWidth="1"/>
    <col min="6416" max="6656" width="11.42578125" style="32"/>
    <col min="6657" max="6657" width="26" style="32" customWidth="1"/>
    <col min="6658" max="6658" width="26.85546875" style="32" customWidth="1"/>
    <col min="6659" max="6659" width="24.140625" style="32" customWidth="1"/>
    <col min="6660" max="6660" width="20.42578125" style="32" customWidth="1"/>
    <col min="6661" max="6661" width="18.42578125" style="32" customWidth="1"/>
    <col min="6662" max="6662" width="21.5703125" style="32" customWidth="1"/>
    <col min="6663" max="6663" width="48.28515625" style="32" customWidth="1"/>
    <col min="6664" max="6664" width="38.85546875" style="32" customWidth="1"/>
    <col min="6665" max="6665" width="28.140625" style="32" customWidth="1"/>
    <col min="6666" max="6669" width="11.42578125" style="32"/>
    <col min="6670" max="6671" width="0" style="32" hidden="1" customWidth="1"/>
    <col min="6672" max="6912" width="11.42578125" style="32"/>
    <col min="6913" max="6913" width="26" style="32" customWidth="1"/>
    <col min="6914" max="6914" width="26.85546875" style="32" customWidth="1"/>
    <col min="6915" max="6915" width="24.140625" style="32" customWidth="1"/>
    <col min="6916" max="6916" width="20.42578125" style="32" customWidth="1"/>
    <col min="6917" max="6917" width="18.42578125" style="32" customWidth="1"/>
    <col min="6918" max="6918" width="21.5703125" style="32" customWidth="1"/>
    <col min="6919" max="6919" width="48.28515625" style="32" customWidth="1"/>
    <col min="6920" max="6920" width="38.85546875" style="32" customWidth="1"/>
    <col min="6921" max="6921" width="28.140625" style="32" customWidth="1"/>
    <col min="6922" max="6925" width="11.42578125" style="32"/>
    <col min="6926" max="6927" width="0" style="32" hidden="1" customWidth="1"/>
    <col min="6928" max="7168" width="11.42578125" style="32"/>
    <col min="7169" max="7169" width="26" style="32" customWidth="1"/>
    <col min="7170" max="7170" width="26.85546875" style="32" customWidth="1"/>
    <col min="7171" max="7171" width="24.140625" style="32" customWidth="1"/>
    <col min="7172" max="7172" width="20.42578125" style="32" customWidth="1"/>
    <col min="7173" max="7173" width="18.42578125" style="32" customWidth="1"/>
    <col min="7174" max="7174" width="21.5703125" style="32" customWidth="1"/>
    <col min="7175" max="7175" width="48.28515625" style="32" customWidth="1"/>
    <col min="7176" max="7176" width="38.85546875" style="32" customWidth="1"/>
    <col min="7177" max="7177" width="28.140625" style="32" customWidth="1"/>
    <col min="7178" max="7181" width="11.42578125" style="32"/>
    <col min="7182" max="7183" width="0" style="32" hidden="1" customWidth="1"/>
    <col min="7184" max="7424" width="11.42578125" style="32"/>
    <col min="7425" max="7425" width="26" style="32" customWidth="1"/>
    <col min="7426" max="7426" width="26.85546875" style="32" customWidth="1"/>
    <col min="7427" max="7427" width="24.140625" style="32" customWidth="1"/>
    <col min="7428" max="7428" width="20.42578125" style="32" customWidth="1"/>
    <col min="7429" max="7429" width="18.42578125" style="32" customWidth="1"/>
    <col min="7430" max="7430" width="21.5703125" style="32" customWidth="1"/>
    <col min="7431" max="7431" width="48.28515625" style="32" customWidth="1"/>
    <col min="7432" max="7432" width="38.85546875" style="32" customWidth="1"/>
    <col min="7433" max="7433" width="28.140625" style="32" customWidth="1"/>
    <col min="7434" max="7437" width="11.42578125" style="32"/>
    <col min="7438" max="7439" width="0" style="32" hidden="1" customWidth="1"/>
    <col min="7440" max="7680" width="11.42578125" style="32"/>
    <col min="7681" max="7681" width="26" style="32" customWidth="1"/>
    <col min="7682" max="7682" width="26.85546875" style="32" customWidth="1"/>
    <col min="7683" max="7683" width="24.140625" style="32" customWidth="1"/>
    <col min="7684" max="7684" width="20.42578125" style="32" customWidth="1"/>
    <col min="7685" max="7685" width="18.42578125" style="32" customWidth="1"/>
    <col min="7686" max="7686" width="21.5703125" style="32" customWidth="1"/>
    <col min="7687" max="7687" width="48.28515625" style="32" customWidth="1"/>
    <col min="7688" max="7688" width="38.85546875" style="32" customWidth="1"/>
    <col min="7689" max="7689" width="28.140625" style="32" customWidth="1"/>
    <col min="7690" max="7693" width="11.42578125" style="32"/>
    <col min="7694" max="7695" width="0" style="32" hidden="1" customWidth="1"/>
    <col min="7696" max="7936" width="11.42578125" style="32"/>
    <col min="7937" max="7937" width="26" style="32" customWidth="1"/>
    <col min="7938" max="7938" width="26.85546875" style="32" customWidth="1"/>
    <col min="7939" max="7939" width="24.140625" style="32" customWidth="1"/>
    <col min="7940" max="7940" width="20.42578125" style="32" customWidth="1"/>
    <col min="7941" max="7941" width="18.42578125" style="32" customWidth="1"/>
    <col min="7942" max="7942" width="21.5703125" style="32" customWidth="1"/>
    <col min="7943" max="7943" width="48.28515625" style="32" customWidth="1"/>
    <col min="7944" max="7944" width="38.85546875" style="32" customWidth="1"/>
    <col min="7945" max="7945" width="28.140625" style="32" customWidth="1"/>
    <col min="7946" max="7949" width="11.42578125" style="32"/>
    <col min="7950" max="7951" width="0" style="32" hidden="1" customWidth="1"/>
    <col min="7952" max="8192" width="11.42578125" style="32"/>
    <col min="8193" max="8193" width="26" style="32" customWidth="1"/>
    <col min="8194" max="8194" width="26.85546875" style="32" customWidth="1"/>
    <col min="8195" max="8195" width="24.140625" style="32" customWidth="1"/>
    <col min="8196" max="8196" width="20.42578125" style="32" customWidth="1"/>
    <col min="8197" max="8197" width="18.42578125" style="32" customWidth="1"/>
    <col min="8198" max="8198" width="21.5703125" style="32" customWidth="1"/>
    <col min="8199" max="8199" width="48.28515625" style="32" customWidth="1"/>
    <col min="8200" max="8200" width="38.85546875" style="32" customWidth="1"/>
    <col min="8201" max="8201" width="28.140625" style="32" customWidth="1"/>
    <col min="8202" max="8205" width="11.42578125" style="32"/>
    <col min="8206" max="8207" width="0" style="32" hidden="1" customWidth="1"/>
    <col min="8208" max="8448" width="11.42578125" style="32"/>
    <col min="8449" max="8449" width="26" style="32" customWidth="1"/>
    <col min="8450" max="8450" width="26.85546875" style="32" customWidth="1"/>
    <col min="8451" max="8451" width="24.140625" style="32" customWidth="1"/>
    <col min="8452" max="8452" width="20.42578125" style="32" customWidth="1"/>
    <col min="8453" max="8453" width="18.42578125" style="32" customWidth="1"/>
    <col min="8454" max="8454" width="21.5703125" style="32" customWidth="1"/>
    <col min="8455" max="8455" width="48.28515625" style="32" customWidth="1"/>
    <col min="8456" max="8456" width="38.85546875" style="32" customWidth="1"/>
    <col min="8457" max="8457" width="28.140625" style="32" customWidth="1"/>
    <col min="8458" max="8461" width="11.42578125" style="32"/>
    <col min="8462" max="8463" width="0" style="32" hidden="1" customWidth="1"/>
    <col min="8464" max="8704" width="11.42578125" style="32"/>
    <col min="8705" max="8705" width="26" style="32" customWidth="1"/>
    <col min="8706" max="8706" width="26.85546875" style="32" customWidth="1"/>
    <col min="8707" max="8707" width="24.140625" style="32" customWidth="1"/>
    <col min="8708" max="8708" width="20.42578125" style="32" customWidth="1"/>
    <col min="8709" max="8709" width="18.42578125" style="32" customWidth="1"/>
    <col min="8710" max="8710" width="21.5703125" style="32" customWidth="1"/>
    <col min="8711" max="8711" width="48.28515625" style="32" customWidth="1"/>
    <col min="8712" max="8712" width="38.85546875" style="32" customWidth="1"/>
    <col min="8713" max="8713" width="28.140625" style="32" customWidth="1"/>
    <col min="8714" max="8717" width="11.42578125" style="32"/>
    <col min="8718" max="8719" width="0" style="32" hidden="1" customWidth="1"/>
    <col min="8720" max="8960" width="11.42578125" style="32"/>
    <col min="8961" max="8961" width="26" style="32" customWidth="1"/>
    <col min="8962" max="8962" width="26.85546875" style="32" customWidth="1"/>
    <col min="8963" max="8963" width="24.140625" style="32" customWidth="1"/>
    <col min="8964" max="8964" width="20.42578125" style="32" customWidth="1"/>
    <col min="8965" max="8965" width="18.42578125" style="32" customWidth="1"/>
    <col min="8966" max="8966" width="21.5703125" style="32" customWidth="1"/>
    <col min="8967" max="8967" width="48.28515625" style="32" customWidth="1"/>
    <col min="8968" max="8968" width="38.85546875" style="32" customWidth="1"/>
    <col min="8969" max="8969" width="28.140625" style="32" customWidth="1"/>
    <col min="8970" max="8973" width="11.42578125" style="32"/>
    <col min="8974" max="8975" width="0" style="32" hidden="1" customWidth="1"/>
    <col min="8976" max="9216" width="11.42578125" style="32"/>
    <col min="9217" max="9217" width="26" style="32" customWidth="1"/>
    <col min="9218" max="9218" width="26.85546875" style="32" customWidth="1"/>
    <col min="9219" max="9219" width="24.140625" style="32" customWidth="1"/>
    <col min="9220" max="9220" width="20.42578125" style="32" customWidth="1"/>
    <col min="9221" max="9221" width="18.42578125" style="32" customWidth="1"/>
    <col min="9222" max="9222" width="21.5703125" style="32" customWidth="1"/>
    <col min="9223" max="9223" width="48.28515625" style="32" customWidth="1"/>
    <col min="9224" max="9224" width="38.85546875" style="32" customWidth="1"/>
    <col min="9225" max="9225" width="28.140625" style="32" customWidth="1"/>
    <col min="9226" max="9229" width="11.42578125" style="32"/>
    <col min="9230" max="9231" width="0" style="32" hidden="1" customWidth="1"/>
    <col min="9232" max="9472" width="11.42578125" style="32"/>
    <col min="9473" max="9473" width="26" style="32" customWidth="1"/>
    <col min="9474" max="9474" width="26.85546875" style="32" customWidth="1"/>
    <col min="9475" max="9475" width="24.140625" style="32" customWidth="1"/>
    <col min="9476" max="9476" width="20.42578125" style="32" customWidth="1"/>
    <col min="9477" max="9477" width="18.42578125" style="32" customWidth="1"/>
    <col min="9478" max="9478" width="21.5703125" style="32" customWidth="1"/>
    <col min="9479" max="9479" width="48.28515625" style="32" customWidth="1"/>
    <col min="9480" max="9480" width="38.85546875" style="32" customWidth="1"/>
    <col min="9481" max="9481" width="28.140625" style="32" customWidth="1"/>
    <col min="9482" max="9485" width="11.42578125" style="32"/>
    <col min="9486" max="9487" width="0" style="32" hidden="1" customWidth="1"/>
    <col min="9488" max="9728" width="11.42578125" style="32"/>
    <col min="9729" max="9729" width="26" style="32" customWidth="1"/>
    <col min="9730" max="9730" width="26.85546875" style="32" customWidth="1"/>
    <col min="9731" max="9731" width="24.140625" style="32" customWidth="1"/>
    <col min="9732" max="9732" width="20.42578125" style="32" customWidth="1"/>
    <col min="9733" max="9733" width="18.42578125" style="32" customWidth="1"/>
    <col min="9734" max="9734" width="21.5703125" style="32" customWidth="1"/>
    <col min="9735" max="9735" width="48.28515625" style="32" customWidth="1"/>
    <col min="9736" max="9736" width="38.85546875" style="32" customWidth="1"/>
    <col min="9737" max="9737" width="28.140625" style="32" customWidth="1"/>
    <col min="9738" max="9741" width="11.42578125" style="32"/>
    <col min="9742" max="9743" width="0" style="32" hidden="1" customWidth="1"/>
    <col min="9744" max="9984" width="11.42578125" style="32"/>
    <col min="9985" max="9985" width="26" style="32" customWidth="1"/>
    <col min="9986" max="9986" width="26.85546875" style="32" customWidth="1"/>
    <col min="9987" max="9987" width="24.140625" style="32" customWidth="1"/>
    <col min="9988" max="9988" width="20.42578125" style="32" customWidth="1"/>
    <col min="9989" max="9989" width="18.42578125" style="32" customWidth="1"/>
    <col min="9990" max="9990" width="21.5703125" style="32" customWidth="1"/>
    <col min="9991" max="9991" width="48.28515625" style="32" customWidth="1"/>
    <col min="9992" max="9992" width="38.85546875" style="32" customWidth="1"/>
    <col min="9993" max="9993" width="28.140625" style="32" customWidth="1"/>
    <col min="9994" max="9997" width="11.42578125" style="32"/>
    <col min="9998" max="9999" width="0" style="32" hidden="1" customWidth="1"/>
    <col min="10000" max="10240" width="11.42578125" style="32"/>
    <col min="10241" max="10241" width="26" style="32" customWidth="1"/>
    <col min="10242" max="10242" width="26.85546875" style="32" customWidth="1"/>
    <col min="10243" max="10243" width="24.140625" style="32" customWidth="1"/>
    <col min="10244" max="10244" width="20.42578125" style="32" customWidth="1"/>
    <col min="10245" max="10245" width="18.42578125" style="32" customWidth="1"/>
    <col min="10246" max="10246" width="21.5703125" style="32" customWidth="1"/>
    <col min="10247" max="10247" width="48.28515625" style="32" customWidth="1"/>
    <col min="10248" max="10248" width="38.85546875" style="32" customWidth="1"/>
    <col min="10249" max="10249" width="28.140625" style="32" customWidth="1"/>
    <col min="10250" max="10253" width="11.42578125" style="32"/>
    <col min="10254" max="10255" width="0" style="32" hidden="1" customWidth="1"/>
    <col min="10256" max="10496" width="11.42578125" style="32"/>
    <col min="10497" max="10497" width="26" style="32" customWidth="1"/>
    <col min="10498" max="10498" width="26.85546875" style="32" customWidth="1"/>
    <col min="10499" max="10499" width="24.140625" style="32" customWidth="1"/>
    <col min="10500" max="10500" width="20.42578125" style="32" customWidth="1"/>
    <col min="10501" max="10501" width="18.42578125" style="32" customWidth="1"/>
    <col min="10502" max="10502" width="21.5703125" style="32" customWidth="1"/>
    <col min="10503" max="10503" width="48.28515625" style="32" customWidth="1"/>
    <col min="10504" max="10504" width="38.85546875" style="32" customWidth="1"/>
    <col min="10505" max="10505" width="28.140625" style="32" customWidth="1"/>
    <col min="10506" max="10509" width="11.42578125" style="32"/>
    <col min="10510" max="10511" width="0" style="32" hidden="1" customWidth="1"/>
    <col min="10512" max="10752" width="11.42578125" style="32"/>
    <col min="10753" max="10753" width="26" style="32" customWidth="1"/>
    <col min="10754" max="10754" width="26.85546875" style="32" customWidth="1"/>
    <col min="10755" max="10755" width="24.140625" style="32" customWidth="1"/>
    <col min="10756" max="10756" width="20.42578125" style="32" customWidth="1"/>
    <col min="10757" max="10757" width="18.42578125" style="32" customWidth="1"/>
    <col min="10758" max="10758" width="21.5703125" style="32" customWidth="1"/>
    <col min="10759" max="10759" width="48.28515625" style="32" customWidth="1"/>
    <col min="10760" max="10760" width="38.85546875" style="32" customWidth="1"/>
    <col min="10761" max="10761" width="28.140625" style="32" customWidth="1"/>
    <col min="10762" max="10765" width="11.42578125" style="32"/>
    <col min="10766" max="10767" width="0" style="32" hidden="1" customWidth="1"/>
    <col min="10768" max="11008" width="11.42578125" style="32"/>
    <col min="11009" max="11009" width="26" style="32" customWidth="1"/>
    <col min="11010" max="11010" width="26.85546875" style="32" customWidth="1"/>
    <col min="11011" max="11011" width="24.140625" style="32" customWidth="1"/>
    <col min="11012" max="11012" width="20.42578125" style="32" customWidth="1"/>
    <col min="11013" max="11013" width="18.42578125" style="32" customWidth="1"/>
    <col min="11014" max="11014" width="21.5703125" style="32" customWidth="1"/>
    <col min="11015" max="11015" width="48.28515625" style="32" customWidth="1"/>
    <col min="11016" max="11016" width="38.85546875" style="32" customWidth="1"/>
    <col min="11017" max="11017" width="28.140625" style="32" customWidth="1"/>
    <col min="11018" max="11021" width="11.42578125" style="32"/>
    <col min="11022" max="11023" width="0" style="32" hidden="1" customWidth="1"/>
    <col min="11024" max="11264" width="11.42578125" style="32"/>
    <col min="11265" max="11265" width="26" style="32" customWidth="1"/>
    <col min="11266" max="11266" width="26.85546875" style="32" customWidth="1"/>
    <col min="11267" max="11267" width="24.140625" style="32" customWidth="1"/>
    <col min="11268" max="11268" width="20.42578125" style="32" customWidth="1"/>
    <col min="11269" max="11269" width="18.42578125" style="32" customWidth="1"/>
    <col min="11270" max="11270" width="21.5703125" style="32" customWidth="1"/>
    <col min="11271" max="11271" width="48.28515625" style="32" customWidth="1"/>
    <col min="11272" max="11272" width="38.85546875" style="32" customWidth="1"/>
    <col min="11273" max="11273" width="28.140625" style="32" customWidth="1"/>
    <col min="11274" max="11277" width="11.42578125" style="32"/>
    <col min="11278" max="11279" width="0" style="32" hidden="1" customWidth="1"/>
    <col min="11280" max="11520" width="11.42578125" style="32"/>
    <col min="11521" max="11521" width="26" style="32" customWidth="1"/>
    <col min="11522" max="11522" width="26.85546875" style="32" customWidth="1"/>
    <col min="11523" max="11523" width="24.140625" style="32" customWidth="1"/>
    <col min="11524" max="11524" width="20.42578125" style="32" customWidth="1"/>
    <col min="11525" max="11525" width="18.42578125" style="32" customWidth="1"/>
    <col min="11526" max="11526" width="21.5703125" style="32" customWidth="1"/>
    <col min="11527" max="11527" width="48.28515625" style="32" customWidth="1"/>
    <col min="11528" max="11528" width="38.85546875" style="32" customWidth="1"/>
    <col min="11529" max="11529" width="28.140625" style="32" customWidth="1"/>
    <col min="11530" max="11533" width="11.42578125" style="32"/>
    <col min="11534" max="11535" width="0" style="32" hidden="1" customWidth="1"/>
    <col min="11536" max="11776" width="11.42578125" style="32"/>
    <col min="11777" max="11777" width="26" style="32" customWidth="1"/>
    <col min="11778" max="11778" width="26.85546875" style="32" customWidth="1"/>
    <col min="11779" max="11779" width="24.140625" style="32" customWidth="1"/>
    <col min="11780" max="11780" width="20.42578125" style="32" customWidth="1"/>
    <col min="11781" max="11781" width="18.42578125" style="32" customWidth="1"/>
    <col min="11782" max="11782" width="21.5703125" style="32" customWidth="1"/>
    <col min="11783" max="11783" width="48.28515625" style="32" customWidth="1"/>
    <col min="11784" max="11784" width="38.85546875" style="32" customWidth="1"/>
    <col min="11785" max="11785" width="28.140625" style="32" customWidth="1"/>
    <col min="11786" max="11789" width="11.42578125" style="32"/>
    <col min="11790" max="11791" width="0" style="32" hidden="1" customWidth="1"/>
    <col min="11792" max="12032" width="11.42578125" style="32"/>
    <col min="12033" max="12033" width="26" style="32" customWidth="1"/>
    <col min="12034" max="12034" width="26.85546875" style="32" customWidth="1"/>
    <col min="12035" max="12035" width="24.140625" style="32" customWidth="1"/>
    <col min="12036" max="12036" width="20.42578125" style="32" customWidth="1"/>
    <col min="12037" max="12037" width="18.42578125" style="32" customWidth="1"/>
    <col min="12038" max="12038" width="21.5703125" style="32" customWidth="1"/>
    <col min="12039" max="12039" width="48.28515625" style="32" customWidth="1"/>
    <col min="12040" max="12040" width="38.85546875" style="32" customWidth="1"/>
    <col min="12041" max="12041" width="28.140625" style="32" customWidth="1"/>
    <col min="12042" max="12045" width="11.42578125" style="32"/>
    <col min="12046" max="12047" width="0" style="32" hidden="1" customWidth="1"/>
    <col min="12048" max="12288" width="11.42578125" style="32"/>
    <col min="12289" max="12289" width="26" style="32" customWidth="1"/>
    <col min="12290" max="12290" width="26.85546875" style="32" customWidth="1"/>
    <col min="12291" max="12291" width="24.140625" style="32" customWidth="1"/>
    <col min="12292" max="12292" width="20.42578125" style="32" customWidth="1"/>
    <col min="12293" max="12293" width="18.42578125" style="32" customWidth="1"/>
    <col min="12294" max="12294" width="21.5703125" style="32" customWidth="1"/>
    <col min="12295" max="12295" width="48.28515625" style="32" customWidth="1"/>
    <col min="12296" max="12296" width="38.85546875" style="32" customWidth="1"/>
    <col min="12297" max="12297" width="28.140625" style="32" customWidth="1"/>
    <col min="12298" max="12301" width="11.42578125" style="32"/>
    <col min="12302" max="12303" width="0" style="32" hidden="1" customWidth="1"/>
    <col min="12304" max="12544" width="11.42578125" style="32"/>
    <col min="12545" max="12545" width="26" style="32" customWidth="1"/>
    <col min="12546" max="12546" width="26.85546875" style="32" customWidth="1"/>
    <col min="12547" max="12547" width="24.140625" style="32" customWidth="1"/>
    <col min="12548" max="12548" width="20.42578125" style="32" customWidth="1"/>
    <col min="12549" max="12549" width="18.42578125" style="32" customWidth="1"/>
    <col min="12550" max="12550" width="21.5703125" style="32" customWidth="1"/>
    <col min="12551" max="12551" width="48.28515625" style="32" customWidth="1"/>
    <col min="12552" max="12552" width="38.85546875" style="32" customWidth="1"/>
    <col min="12553" max="12553" width="28.140625" style="32" customWidth="1"/>
    <col min="12554" max="12557" width="11.42578125" style="32"/>
    <col min="12558" max="12559" width="0" style="32" hidden="1" customWidth="1"/>
    <col min="12560" max="12800" width="11.42578125" style="32"/>
    <col min="12801" max="12801" width="26" style="32" customWidth="1"/>
    <col min="12802" max="12802" width="26.85546875" style="32" customWidth="1"/>
    <col min="12803" max="12803" width="24.140625" style="32" customWidth="1"/>
    <col min="12804" max="12804" width="20.42578125" style="32" customWidth="1"/>
    <col min="12805" max="12805" width="18.42578125" style="32" customWidth="1"/>
    <col min="12806" max="12806" width="21.5703125" style="32" customWidth="1"/>
    <col min="12807" max="12807" width="48.28515625" style="32" customWidth="1"/>
    <col min="12808" max="12808" width="38.85546875" style="32" customWidth="1"/>
    <col min="12809" max="12809" width="28.140625" style="32" customWidth="1"/>
    <col min="12810" max="12813" width="11.42578125" style="32"/>
    <col min="12814" max="12815" width="0" style="32" hidden="1" customWidth="1"/>
    <col min="12816" max="13056" width="11.42578125" style="32"/>
    <col min="13057" max="13057" width="26" style="32" customWidth="1"/>
    <col min="13058" max="13058" width="26.85546875" style="32" customWidth="1"/>
    <col min="13059" max="13059" width="24.140625" style="32" customWidth="1"/>
    <col min="13060" max="13060" width="20.42578125" style="32" customWidth="1"/>
    <col min="13061" max="13061" width="18.42578125" style="32" customWidth="1"/>
    <col min="13062" max="13062" width="21.5703125" style="32" customWidth="1"/>
    <col min="13063" max="13063" width="48.28515625" style="32" customWidth="1"/>
    <col min="13064" max="13064" width="38.85546875" style="32" customWidth="1"/>
    <col min="13065" max="13065" width="28.140625" style="32" customWidth="1"/>
    <col min="13066" max="13069" width="11.42578125" style="32"/>
    <col min="13070" max="13071" width="0" style="32" hidden="1" customWidth="1"/>
    <col min="13072" max="13312" width="11.42578125" style="32"/>
    <col min="13313" max="13313" width="26" style="32" customWidth="1"/>
    <col min="13314" max="13314" width="26.85546875" style="32" customWidth="1"/>
    <col min="13315" max="13315" width="24.140625" style="32" customWidth="1"/>
    <col min="13316" max="13316" width="20.42578125" style="32" customWidth="1"/>
    <col min="13317" max="13317" width="18.42578125" style="32" customWidth="1"/>
    <col min="13318" max="13318" width="21.5703125" style="32" customWidth="1"/>
    <col min="13319" max="13319" width="48.28515625" style="32" customWidth="1"/>
    <col min="13320" max="13320" width="38.85546875" style="32" customWidth="1"/>
    <col min="13321" max="13321" width="28.140625" style="32" customWidth="1"/>
    <col min="13322" max="13325" width="11.42578125" style="32"/>
    <col min="13326" max="13327" width="0" style="32" hidden="1" customWidth="1"/>
    <col min="13328" max="13568" width="11.42578125" style="32"/>
    <col min="13569" max="13569" width="26" style="32" customWidth="1"/>
    <col min="13570" max="13570" width="26.85546875" style="32" customWidth="1"/>
    <col min="13571" max="13571" width="24.140625" style="32" customWidth="1"/>
    <col min="13572" max="13572" width="20.42578125" style="32" customWidth="1"/>
    <col min="13573" max="13573" width="18.42578125" style="32" customWidth="1"/>
    <col min="13574" max="13574" width="21.5703125" style="32" customWidth="1"/>
    <col min="13575" max="13575" width="48.28515625" style="32" customWidth="1"/>
    <col min="13576" max="13576" width="38.85546875" style="32" customWidth="1"/>
    <col min="13577" max="13577" width="28.140625" style="32" customWidth="1"/>
    <col min="13578" max="13581" width="11.42578125" style="32"/>
    <col min="13582" max="13583" width="0" style="32" hidden="1" customWidth="1"/>
    <col min="13584" max="13824" width="11.42578125" style="32"/>
    <col min="13825" max="13825" width="26" style="32" customWidth="1"/>
    <col min="13826" max="13826" width="26.85546875" style="32" customWidth="1"/>
    <col min="13827" max="13827" width="24.140625" style="32" customWidth="1"/>
    <col min="13828" max="13828" width="20.42578125" style="32" customWidth="1"/>
    <col min="13829" max="13829" width="18.42578125" style="32" customWidth="1"/>
    <col min="13830" max="13830" width="21.5703125" style="32" customWidth="1"/>
    <col min="13831" max="13831" width="48.28515625" style="32" customWidth="1"/>
    <col min="13832" max="13832" width="38.85546875" style="32" customWidth="1"/>
    <col min="13833" max="13833" width="28.140625" style="32" customWidth="1"/>
    <col min="13834" max="13837" width="11.42578125" style="32"/>
    <col min="13838" max="13839" width="0" style="32" hidden="1" customWidth="1"/>
    <col min="13840" max="14080" width="11.42578125" style="32"/>
    <col min="14081" max="14081" width="26" style="32" customWidth="1"/>
    <col min="14082" max="14082" width="26.85546875" style="32" customWidth="1"/>
    <col min="14083" max="14083" width="24.140625" style="32" customWidth="1"/>
    <col min="14084" max="14084" width="20.42578125" style="32" customWidth="1"/>
    <col min="14085" max="14085" width="18.42578125" style="32" customWidth="1"/>
    <col min="14086" max="14086" width="21.5703125" style="32" customWidth="1"/>
    <col min="14087" max="14087" width="48.28515625" style="32" customWidth="1"/>
    <col min="14088" max="14088" width="38.85546875" style="32" customWidth="1"/>
    <col min="14089" max="14089" width="28.140625" style="32" customWidth="1"/>
    <col min="14090" max="14093" width="11.42578125" style="32"/>
    <col min="14094" max="14095" width="0" style="32" hidden="1" customWidth="1"/>
    <col min="14096" max="14336" width="11.42578125" style="32"/>
    <col min="14337" max="14337" width="26" style="32" customWidth="1"/>
    <col min="14338" max="14338" width="26.85546875" style="32" customWidth="1"/>
    <col min="14339" max="14339" width="24.140625" style="32" customWidth="1"/>
    <col min="14340" max="14340" width="20.42578125" style="32" customWidth="1"/>
    <col min="14341" max="14341" width="18.42578125" style="32" customWidth="1"/>
    <col min="14342" max="14342" width="21.5703125" style="32" customWidth="1"/>
    <col min="14343" max="14343" width="48.28515625" style="32" customWidth="1"/>
    <col min="14344" max="14344" width="38.85546875" style="32" customWidth="1"/>
    <col min="14345" max="14345" width="28.140625" style="32" customWidth="1"/>
    <col min="14346" max="14349" width="11.42578125" style="32"/>
    <col min="14350" max="14351" width="0" style="32" hidden="1" customWidth="1"/>
    <col min="14352" max="14592" width="11.42578125" style="32"/>
    <col min="14593" max="14593" width="26" style="32" customWidth="1"/>
    <col min="14594" max="14594" width="26.85546875" style="32" customWidth="1"/>
    <col min="14595" max="14595" width="24.140625" style="32" customWidth="1"/>
    <col min="14596" max="14596" width="20.42578125" style="32" customWidth="1"/>
    <col min="14597" max="14597" width="18.42578125" style="32" customWidth="1"/>
    <col min="14598" max="14598" width="21.5703125" style="32" customWidth="1"/>
    <col min="14599" max="14599" width="48.28515625" style="32" customWidth="1"/>
    <col min="14600" max="14600" width="38.85546875" style="32" customWidth="1"/>
    <col min="14601" max="14601" width="28.140625" style="32" customWidth="1"/>
    <col min="14602" max="14605" width="11.42578125" style="32"/>
    <col min="14606" max="14607" width="0" style="32" hidden="1" customWidth="1"/>
    <col min="14608" max="14848" width="11.42578125" style="32"/>
    <col min="14849" max="14849" width="26" style="32" customWidth="1"/>
    <col min="14850" max="14850" width="26.85546875" style="32" customWidth="1"/>
    <col min="14851" max="14851" width="24.140625" style="32" customWidth="1"/>
    <col min="14852" max="14852" width="20.42578125" style="32" customWidth="1"/>
    <col min="14853" max="14853" width="18.42578125" style="32" customWidth="1"/>
    <col min="14854" max="14854" width="21.5703125" style="32" customWidth="1"/>
    <col min="14855" max="14855" width="48.28515625" style="32" customWidth="1"/>
    <col min="14856" max="14856" width="38.85546875" style="32" customWidth="1"/>
    <col min="14857" max="14857" width="28.140625" style="32" customWidth="1"/>
    <col min="14858" max="14861" width="11.42578125" style="32"/>
    <col min="14862" max="14863" width="0" style="32" hidden="1" customWidth="1"/>
    <col min="14864" max="15104" width="11.42578125" style="32"/>
    <col min="15105" max="15105" width="26" style="32" customWidth="1"/>
    <col min="15106" max="15106" width="26.85546875" style="32" customWidth="1"/>
    <col min="15107" max="15107" width="24.140625" style="32" customWidth="1"/>
    <col min="15108" max="15108" width="20.42578125" style="32" customWidth="1"/>
    <col min="15109" max="15109" width="18.42578125" style="32" customWidth="1"/>
    <col min="15110" max="15110" width="21.5703125" style="32" customWidth="1"/>
    <col min="15111" max="15111" width="48.28515625" style="32" customWidth="1"/>
    <col min="15112" max="15112" width="38.85546875" style="32" customWidth="1"/>
    <col min="15113" max="15113" width="28.140625" style="32" customWidth="1"/>
    <col min="15114" max="15117" width="11.42578125" style="32"/>
    <col min="15118" max="15119" width="0" style="32" hidden="1" customWidth="1"/>
    <col min="15120" max="15360" width="11.42578125" style="32"/>
    <col min="15361" max="15361" width="26" style="32" customWidth="1"/>
    <col min="15362" max="15362" width="26.85546875" style="32" customWidth="1"/>
    <col min="15363" max="15363" width="24.140625" style="32" customWidth="1"/>
    <col min="15364" max="15364" width="20.42578125" style="32" customWidth="1"/>
    <col min="15365" max="15365" width="18.42578125" style="32" customWidth="1"/>
    <col min="15366" max="15366" width="21.5703125" style="32" customWidth="1"/>
    <col min="15367" max="15367" width="48.28515625" style="32" customWidth="1"/>
    <col min="15368" max="15368" width="38.85546875" style="32" customWidth="1"/>
    <col min="15369" max="15369" width="28.140625" style="32" customWidth="1"/>
    <col min="15370" max="15373" width="11.42578125" style="32"/>
    <col min="15374" max="15375" width="0" style="32" hidden="1" customWidth="1"/>
    <col min="15376" max="15616" width="11.42578125" style="32"/>
    <col min="15617" max="15617" width="26" style="32" customWidth="1"/>
    <col min="15618" max="15618" width="26.85546875" style="32" customWidth="1"/>
    <col min="15619" max="15619" width="24.140625" style="32" customWidth="1"/>
    <col min="15620" max="15620" width="20.42578125" style="32" customWidth="1"/>
    <col min="15621" max="15621" width="18.42578125" style="32" customWidth="1"/>
    <col min="15622" max="15622" width="21.5703125" style="32" customWidth="1"/>
    <col min="15623" max="15623" width="48.28515625" style="32" customWidth="1"/>
    <col min="15624" max="15624" width="38.85546875" style="32" customWidth="1"/>
    <col min="15625" max="15625" width="28.140625" style="32" customWidth="1"/>
    <col min="15626" max="15629" width="11.42578125" style="32"/>
    <col min="15630" max="15631" width="0" style="32" hidden="1" customWidth="1"/>
    <col min="15632" max="15872" width="11.42578125" style="32"/>
    <col min="15873" max="15873" width="26" style="32" customWidth="1"/>
    <col min="15874" max="15874" width="26.85546875" style="32" customWidth="1"/>
    <col min="15875" max="15875" width="24.140625" style="32" customWidth="1"/>
    <col min="15876" max="15876" width="20.42578125" style="32" customWidth="1"/>
    <col min="15877" max="15877" width="18.42578125" style="32" customWidth="1"/>
    <col min="15878" max="15878" width="21.5703125" style="32" customWidth="1"/>
    <col min="15879" max="15879" width="48.28515625" style="32" customWidth="1"/>
    <col min="15880" max="15880" width="38.85546875" style="32" customWidth="1"/>
    <col min="15881" max="15881" width="28.140625" style="32" customWidth="1"/>
    <col min="15882" max="15885" width="11.42578125" style="32"/>
    <col min="15886" max="15887" width="0" style="32" hidden="1" customWidth="1"/>
    <col min="15888" max="16128" width="11.42578125" style="32"/>
    <col min="16129" max="16129" width="26" style="32" customWidth="1"/>
    <col min="16130" max="16130" width="26.85546875" style="32" customWidth="1"/>
    <col min="16131" max="16131" width="24.140625" style="32" customWidth="1"/>
    <col min="16132" max="16132" width="20.42578125" style="32" customWidth="1"/>
    <col min="16133" max="16133" width="18.42578125" style="32" customWidth="1"/>
    <col min="16134" max="16134" width="21.5703125" style="32" customWidth="1"/>
    <col min="16135" max="16135" width="48.28515625" style="32" customWidth="1"/>
    <col min="16136" max="16136" width="38.85546875" style="32" customWidth="1"/>
    <col min="16137" max="16137" width="28.140625" style="32" customWidth="1"/>
    <col min="16138" max="16141" width="11.42578125" style="32"/>
    <col min="16142" max="16143" width="0" style="32" hidden="1" customWidth="1"/>
    <col min="16144" max="16384" width="11.42578125" style="32"/>
  </cols>
  <sheetData>
    <row r="2" spans="1:15" ht="39" customHeight="1">
      <c r="A2" s="388" t="s">
        <v>52</v>
      </c>
      <c r="B2" s="388"/>
      <c r="C2" s="388"/>
      <c r="D2" s="388"/>
      <c r="E2" s="388"/>
      <c r="F2" s="388"/>
      <c r="G2" s="388"/>
      <c r="H2" s="388"/>
      <c r="I2" s="388"/>
    </row>
    <row r="3" spans="1:15" ht="30" hidden="1" customHeight="1" thickBot="1">
      <c r="A3" s="394" t="s">
        <v>108</v>
      </c>
      <c r="B3" s="394"/>
      <c r="C3" s="395" t="e">
        <f>'14.1 Admón. Riesgos'!#REF!</f>
        <v>#REF!</v>
      </c>
      <c r="D3" s="395"/>
      <c r="E3" s="395"/>
      <c r="F3" s="395"/>
      <c r="G3" s="395"/>
      <c r="H3" s="395"/>
      <c r="I3" s="395"/>
    </row>
    <row r="4" spans="1:15" s="33" customFormat="1" ht="31.5" customHeight="1">
      <c r="A4" s="389" t="s">
        <v>8</v>
      </c>
      <c r="B4" s="390" t="s">
        <v>53</v>
      </c>
      <c r="C4" s="391" t="s">
        <v>109</v>
      </c>
      <c r="D4" s="391" t="s">
        <v>110</v>
      </c>
      <c r="E4" s="391" t="s">
        <v>111</v>
      </c>
      <c r="F4" s="391"/>
      <c r="G4" s="391" t="s">
        <v>112</v>
      </c>
      <c r="H4" s="390" t="s">
        <v>113</v>
      </c>
      <c r="I4" s="391" t="s">
        <v>114</v>
      </c>
    </row>
    <row r="5" spans="1:15" s="33" customFormat="1" ht="27.75" customHeight="1">
      <c r="A5" s="389"/>
      <c r="B5" s="390"/>
      <c r="C5" s="390"/>
      <c r="D5" s="390"/>
      <c r="E5" s="346" t="s">
        <v>115</v>
      </c>
      <c r="F5" s="346" t="s">
        <v>116</v>
      </c>
      <c r="G5" s="396"/>
      <c r="H5" s="396"/>
      <c r="I5" s="391"/>
    </row>
    <row r="6" spans="1:15" s="38" customFormat="1" ht="33.75" customHeight="1">
      <c r="A6" s="371" t="str">
        <f>'14.1 Admón. Riesgos'!A6</f>
        <v>Gestión y Desarrollo del Talento Humano</v>
      </c>
      <c r="B6" s="386" t="str">
        <f>'14.1 Admón. Riesgos'!D6</f>
        <v xml:space="preserve">Incumplimiento normativo </v>
      </c>
      <c r="C6" s="384" t="e">
        <f>'14.1 Admón. Riesgos'!O6</f>
        <v>#N/A</v>
      </c>
      <c r="D6" s="384" t="str">
        <f>'14.2 Valoracion '!P5</f>
        <v>ZONA DE RIESGO INACEPTABLE</v>
      </c>
      <c r="E6" s="384" t="e">
        <f>'14.2 Valoracion '!Q5:Q5</f>
        <v>#N/A</v>
      </c>
      <c r="F6" s="384" t="str">
        <f>'14.2 Valoracion '!R5:R5</f>
        <v>Asumir el riesgo</v>
      </c>
      <c r="G6" s="477" t="s">
        <v>731</v>
      </c>
      <c r="H6" s="471" t="s">
        <v>732</v>
      </c>
      <c r="I6" s="471" t="s">
        <v>346</v>
      </c>
      <c r="N6" s="169" t="s">
        <v>159</v>
      </c>
      <c r="O6" s="169" t="s">
        <v>343</v>
      </c>
    </row>
    <row r="7" spans="1:15" s="38" customFormat="1" ht="29.25" customHeight="1">
      <c r="A7" s="371"/>
      <c r="B7" s="386"/>
      <c r="C7" s="384"/>
      <c r="D7" s="384"/>
      <c r="E7" s="384"/>
      <c r="F7" s="384"/>
      <c r="G7" s="478"/>
      <c r="H7" s="472"/>
      <c r="I7" s="472"/>
      <c r="N7" s="169"/>
      <c r="O7" s="169"/>
    </row>
    <row r="8" spans="1:15" s="38" customFormat="1" ht="23.25" customHeight="1">
      <c r="A8" s="371"/>
      <c r="B8" s="386"/>
      <c r="C8" s="384"/>
      <c r="D8" s="384"/>
      <c r="E8" s="384"/>
      <c r="F8" s="384"/>
      <c r="G8" s="479"/>
      <c r="H8" s="473"/>
      <c r="I8" s="473"/>
      <c r="N8" s="169"/>
      <c r="O8" s="169"/>
    </row>
    <row r="9" spans="1:15" s="38" customFormat="1" ht="27" customHeight="1">
      <c r="A9" s="371"/>
      <c r="B9" s="386" t="str">
        <f>'14.1 Admón. Riesgos'!D7</f>
        <v>Afectación en el logro de las metas institucionales  por deficiencias en la evaluación del desempeño de los cargos.</v>
      </c>
      <c r="C9" s="384" t="e">
        <f>'14.1 Admón. Riesgos'!O7</f>
        <v>#N/A</v>
      </c>
      <c r="D9" s="384" t="str">
        <f>'14.2 Valoracion '!P8</f>
        <v>ZONA DE RIESGO INACEPTABLE</v>
      </c>
      <c r="E9" s="384" t="e">
        <f>'14.2 Valoracion '!Q8:Q8</f>
        <v>#N/A</v>
      </c>
      <c r="F9" s="384" t="str">
        <f>'14.2 Valoracion '!R8:R8</f>
        <v>Asumir el riesgo</v>
      </c>
      <c r="G9" s="477" t="s">
        <v>733</v>
      </c>
      <c r="H9" s="471" t="s">
        <v>734</v>
      </c>
      <c r="I9" s="471" t="s">
        <v>735</v>
      </c>
    </row>
    <row r="10" spans="1:15" s="38" customFormat="1" ht="24.75" customHeight="1">
      <c r="A10" s="371"/>
      <c r="B10" s="386"/>
      <c r="C10" s="384"/>
      <c r="D10" s="384"/>
      <c r="E10" s="384"/>
      <c r="F10" s="384"/>
      <c r="G10" s="478"/>
      <c r="H10" s="472"/>
      <c r="I10" s="472"/>
    </row>
    <row r="11" spans="1:15" s="38" customFormat="1" ht="27" customHeight="1">
      <c r="A11" s="371"/>
      <c r="B11" s="386"/>
      <c r="C11" s="384"/>
      <c r="D11" s="384"/>
      <c r="E11" s="384"/>
      <c r="F11" s="384"/>
      <c r="G11" s="479"/>
      <c r="H11" s="473"/>
      <c r="I11" s="473"/>
    </row>
    <row r="12" spans="1:15" s="38" customFormat="1" ht="56.25" customHeight="1">
      <c r="A12" s="371"/>
      <c r="B12" s="386" t="str">
        <f>'14.1 Admón. Riesgos'!D8</f>
        <v>Disminución en el nivel de satisfacción del clima laboral institucional</v>
      </c>
      <c r="C12" s="384" t="e">
        <f>'14.1 Admón. Riesgos'!O8</f>
        <v>#N/A</v>
      </c>
      <c r="D12" s="384" t="str">
        <f>'14.2 Valoracion '!P12</f>
        <v>ZONA DE RIESGO IMPORTANTE</v>
      </c>
      <c r="E12" s="384" t="e">
        <f>'14.2 Valoracion '!Q12:Q12</f>
        <v>#N/A</v>
      </c>
      <c r="F12" s="384" t="str">
        <f>'14.2 Valoracion '!R12:R12</f>
        <v>Asumir el riesgo</v>
      </c>
      <c r="G12" s="503" t="s">
        <v>736</v>
      </c>
      <c r="H12" s="471" t="s">
        <v>737</v>
      </c>
      <c r="I12" s="471" t="s">
        <v>738</v>
      </c>
    </row>
    <row r="13" spans="1:15" s="38" customFormat="1" ht="45" customHeight="1">
      <c r="A13" s="371"/>
      <c r="B13" s="386"/>
      <c r="C13" s="384"/>
      <c r="D13" s="384"/>
      <c r="E13" s="384"/>
      <c r="F13" s="384"/>
      <c r="G13" s="503"/>
      <c r="H13" s="472"/>
      <c r="I13" s="472"/>
    </row>
    <row r="14" spans="1:15" s="38" customFormat="1" ht="37.5" customHeight="1">
      <c r="A14" s="371"/>
      <c r="B14" s="386"/>
      <c r="C14" s="384"/>
      <c r="D14" s="384"/>
      <c r="E14" s="384"/>
      <c r="F14" s="384"/>
      <c r="G14" s="503"/>
      <c r="H14" s="473"/>
      <c r="I14" s="473"/>
    </row>
    <row r="15" spans="1:15" s="45" customFormat="1" ht="21.75" customHeight="1">
      <c r="A15" s="43" t="s">
        <v>30</v>
      </c>
      <c r="B15" s="380" t="str">
        <f>+'14.1 Admón. Riesgos'!B9:G9</f>
        <v>PU Talento Humano</v>
      </c>
      <c r="C15" s="380"/>
      <c r="D15" s="380"/>
      <c r="E15" s="380"/>
      <c r="F15" s="380"/>
      <c r="G15" s="380"/>
      <c r="H15" s="178" t="s">
        <v>32</v>
      </c>
      <c r="I15" s="179">
        <f>+'14.2 Valoracion '!H16</f>
        <v>43462</v>
      </c>
    </row>
    <row r="16" spans="1:15" s="46" customFormat="1" ht="24.75" customHeight="1">
      <c r="A16" s="43" t="s">
        <v>33</v>
      </c>
      <c r="B16" s="380" t="str">
        <f>+'14.1 Admón. Riesgos'!B10:G10</f>
        <v>Asesora Planeación - Asesor Control Interno</v>
      </c>
      <c r="C16" s="380"/>
      <c r="D16" s="380"/>
      <c r="E16" s="380"/>
      <c r="F16" s="380"/>
      <c r="G16" s="380"/>
      <c r="H16" s="178" t="s">
        <v>32</v>
      </c>
      <c r="I16" s="179">
        <f>+'14.2 Valoracion '!H17</f>
        <v>43490</v>
      </c>
    </row>
    <row r="17" spans="1:24" s="46" customFormat="1" ht="21.75" customHeight="1">
      <c r="A17" s="43" t="s">
        <v>35</v>
      </c>
      <c r="B17" s="380" t="str">
        <f>+'14.1 Admón. Riesgos'!B11:G11</f>
        <v>Rector</v>
      </c>
      <c r="C17" s="380"/>
      <c r="D17" s="380"/>
      <c r="E17" s="380"/>
      <c r="F17" s="380"/>
      <c r="G17" s="380"/>
      <c r="H17" s="178" t="s">
        <v>32</v>
      </c>
      <c r="I17" s="179">
        <f>+'14.2 Valoracion '!H18</f>
        <v>43490</v>
      </c>
      <c r="J17" s="47"/>
      <c r="K17" s="47"/>
      <c r="L17" s="47"/>
      <c r="M17" s="47"/>
      <c r="N17" s="47"/>
      <c r="O17" s="47"/>
      <c r="P17" s="47"/>
      <c r="Q17" s="47"/>
      <c r="R17" s="47"/>
      <c r="S17" s="47"/>
      <c r="T17" s="47"/>
      <c r="U17" s="47"/>
      <c r="V17" s="47"/>
      <c r="W17" s="47"/>
      <c r="X17" s="47"/>
    </row>
    <row r="51" spans="1:7" ht="15">
      <c r="A51"/>
      <c r="B51"/>
      <c r="C51"/>
      <c r="D51"/>
      <c r="E51"/>
      <c r="F51"/>
      <c r="G51"/>
    </row>
    <row r="52" spans="1:7" hidden="1">
      <c r="A52" s="55"/>
      <c r="B52" s="56"/>
      <c r="C52" s="57"/>
      <c r="D52" s="58"/>
      <c r="E52" s="56"/>
      <c r="F52" s="56"/>
      <c r="G52" s="56"/>
    </row>
    <row r="53" spans="1:7" hidden="1">
      <c r="A53" s="59"/>
      <c r="B53" s="60" t="s">
        <v>70</v>
      </c>
      <c r="C53" s="61"/>
      <c r="D53" s="60"/>
      <c r="E53" s="62"/>
      <c r="F53" s="62"/>
      <c r="G53" s="62"/>
    </row>
    <row r="54" spans="1:7" hidden="1">
      <c r="A54" s="59"/>
      <c r="B54" s="60" t="s">
        <v>73</v>
      </c>
      <c r="C54" s="61"/>
      <c r="D54" s="60"/>
      <c r="E54" s="62"/>
      <c r="F54" s="62"/>
      <c r="G54" s="62"/>
    </row>
    <row r="55" spans="1:7" hidden="1">
      <c r="A55" s="63"/>
      <c r="B55" s="62"/>
      <c r="C55" s="61"/>
      <c r="D55" s="60"/>
      <c r="E55" s="62"/>
      <c r="F55" s="62"/>
      <c r="G55" s="62"/>
    </row>
    <row r="56" spans="1:7" hidden="1">
      <c r="A56" s="63"/>
      <c r="B56" s="62"/>
      <c r="C56" s="62"/>
      <c r="D56" s="60"/>
      <c r="E56" s="62"/>
      <c r="F56" s="62"/>
      <c r="G56" s="62"/>
    </row>
    <row r="57" spans="1:7" ht="13.5" hidden="1" thickBot="1">
      <c r="A57" s="64"/>
      <c r="B57" s="65"/>
      <c r="C57" s="65"/>
      <c r="D57" s="66"/>
      <c r="E57" s="65"/>
      <c r="F57" s="65"/>
      <c r="G57" s="65"/>
    </row>
    <row r="58" spans="1:7">
      <c r="D58" s="67"/>
    </row>
    <row r="65509" spans="2:7">
      <c r="B65509" s="393">
        <f>+'14.1 Admón. Riesgos'!B65503:G65503</f>
        <v>0</v>
      </c>
      <c r="C65509" s="393"/>
      <c r="D65509" s="393"/>
      <c r="E65509" s="393"/>
      <c r="F65509" s="393"/>
      <c r="G65509" s="393"/>
    </row>
  </sheetData>
  <dataConsolidate/>
  <mergeCells count="40">
    <mergeCell ref="B15:G15"/>
    <mergeCell ref="B16:G16"/>
    <mergeCell ref="B17:G17"/>
    <mergeCell ref="B65509:G65509"/>
    <mergeCell ref="H9:H11"/>
    <mergeCell ref="I9:I11"/>
    <mergeCell ref="B12:B14"/>
    <mergeCell ref="C12:C14"/>
    <mergeCell ref="D12:D14"/>
    <mergeCell ref="E12:E14"/>
    <mergeCell ref="F12:F14"/>
    <mergeCell ref="G12:G14"/>
    <mergeCell ref="H12:H14"/>
    <mergeCell ref="I12:I14"/>
    <mergeCell ref="B9:B11"/>
    <mergeCell ref="C9:C11"/>
    <mergeCell ref="D9:D11"/>
    <mergeCell ref="E9:E11"/>
    <mergeCell ref="F9:F11"/>
    <mergeCell ref="G9:G11"/>
    <mergeCell ref="I4:I5"/>
    <mergeCell ref="A6:A14"/>
    <mergeCell ref="B6:B8"/>
    <mergeCell ref="C6:C8"/>
    <mergeCell ref="D6:D8"/>
    <mergeCell ref="E6:E8"/>
    <mergeCell ref="F6:F8"/>
    <mergeCell ref="G6:G8"/>
    <mergeCell ref="H6:H8"/>
    <mergeCell ref="I6:I8"/>
    <mergeCell ref="A2:I2"/>
    <mergeCell ref="A3:B3"/>
    <mergeCell ref="C3:I3"/>
    <mergeCell ref="A4:A5"/>
    <mergeCell ref="B4:B5"/>
    <mergeCell ref="C4:C5"/>
    <mergeCell ref="D4:D5"/>
    <mergeCell ref="E4:F4"/>
    <mergeCell ref="G4:G5"/>
    <mergeCell ref="H4:H5"/>
  </mergeCells>
  <conditionalFormatting sqref="B6:B14 F6:F14">
    <cfRule type="cellIs" dxfId="249" priority="7" stopIfTrue="1" operator="equal">
      <formula>0</formula>
    </cfRule>
  </conditionalFormatting>
  <conditionalFormatting sqref="F6:F14">
    <cfRule type="cellIs" dxfId="248" priority="2" stopIfTrue="1" operator="equal">
      <formula>"ZONA DE RIESGO INACEPTABLE"</formula>
    </cfRule>
    <cfRule type="cellIs" dxfId="247" priority="3" stopIfTrue="1" operator="equal">
      <formula>"ZONA DE RIESGO IMPORTANTE"</formula>
    </cfRule>
    <cfRule type="cellIs" dxfId="246" priority="4" stopIfTrue="1" operator="equal">
      <formula>"ZONA DE RIESGO MODERADO"</formula>
    </cfRule>
    <cfRule type="cellIs" dxfId="245" priority="5" stopIfTrue="1" operator="equal">
      <formula>"ZONA DE RIESGO TOLERABLE"</formula>
    </cfRule>
    <cfRule type="cellIs" dxfId="244" priority="6" stopIfTrue="1" operator="equal">
      <formula>"ZONA DE RIESGO ACEPTABLE"</formula>
    </cfRule>
  </conditionalFormatting>
  <conditionalFormatting sqref="C6:D14">
    <cfRule type="cellIs" dxfId="243" priority="8" stopIfTrue="1" operator="equal">
      <formula>"ZONA DE RIESGO IMPORTANTE"</formula>
    </cfRule>
    <cfRule type="cellIs" dxfId="242" priority="9" stopIfTrue="1" operator="equal">
      <formula>"ZONA DE RIESGO MODERADO"</formula>
    </cfRule>
    <cfRule type="cellIs" dxfId="241" priority="10" stopIfTrue="1" operator="equal">
      <formula>"ZONA DE RIESGO ACEPTABLE"</formula>
    </cfRule>
  </conditionalFormatting>
  <conditionalFormatting sqref="E6:F14">
    <cfRule type="cellIs" dxfId="240" priority="11" stopIfTrue="1" operator="equal">
      <formula>"Se mantiene en la zona de riesgo"</formula>
    </cfRule>
    <cfRule type="cellIs" dxfId="239" priority="12" stopIfTrue="1" operator="equal">
      <formula>"Cambia la evaluación antes de controles"</formula>
    </cfRule>
  </conditionalFormatting>
  <conditionalFormatting sqref="E6:F14">
    <cfRule type="cellIs" dxfId="238" priority="13" stopIfTrue="1" operator="equal">
      <formula>"Cambia la evaluación antes de controles"</formula>
    </cfRule>
    <cfRule type="cellIs" dxfId="237" priority="14" stopIfTrue="1" operator="equal">
      <formula>"Se mantiene en la zona de riesgo"</formula>
    </cfRule>
  </conditionalFormatting>
  <conditionalFormatting sqref="C6:D14">
    <cfRule type="cellIs" dxfId="236" priority="1" stopIfTrue="1" operator="equal">
      <formula>"ZONA DE RIESGO INACEPTABLE"</formula>
    </cfRule>
  </conditionalFormatting>
  <pageMargins left="0.65" right="0.44" top="0.61" bottom="0.62" header="0" footer="0"/>
  <pageSetup scale="65" orientation="landscape" horizontalDpi="200" verticalDpi="200" r:id="rId1"/>
  <headerFooter alignWithMargins="0"/>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workbookViewId="0">
      <selection activeCell="E18" sqref="E18"/>
    </sheetView>
  </sheetViews>
  <sheetFormatPr baseColWidth="10" defaultRowHeight="13.5"/>
  <cols>
    <col min="1" max="2" width="11.42578125" style="69"/>
    <col min="3" max="3" width="34.5703125" style="69" customWidth="1"/>
    <col min="4" max="4" width="15.42578125" style="69" customWidth="1"/>
    <col min="5" max="5" width="14.28515625" style="69" customWidth="1"/>
    <col min="6" max="6" width="15.42578125" style="69" customWidth="1"/>
    <col min="7" max="7" width="12.28515625" style="69" hidden="1" customWidth="1"/>
    <col min="8" max="8" width="15.42578125" style="69" customWidth="1"/>
    <col min="9" max="258" width="11.42578125" style="69"/>
    <col min="259" max="259" width="34.5703125" style="69" customWidth="1"/>
    <col min="260" max="260" width="15.42578125" style="69" customWidth="1"/>
    <col min="261" max="261" width="14.28515625" style="69" customWidth="1"/>
    <col min="262" max="262" width="15.42578125" style="69" customWidth="1"/>
    <col min="263" max="263" width="0" style="69" hidden="1" customWidth="1"/>
    <col min="264" max="264" width="15.42578125" style="69" customWidth="1"/>
    <col min="265" max="514" width="11.42578125" style="69"/>
    <col min="515" max="515" width="34.5703125" style="69" customWidth="1"/>
    <col min="516" max="516" width="15.42578125" style="69" customWidth="1"/>
    <col min="517" max="517" width="14.28515625" style="69" customWidth="1"/>
    <col min="518" max="518" width="15.42578125" style="69" customWidth="1"/>
    <col min="519" max="519" width="0" style="69" hidden="1" customWidth="1"/>
    <col min="520" max="520" width="15.42578125" style="69" customWidth="1"/>
    <col min="521" max="770" width="11.42578125" style="69"/>
    <col min="771" max="771" width="34.5703125" style="69" customWidth="1"/>
    <col min="772" max="772" width="15.42578125" style="69" customWidth="1"/>
    <col min="773" max="773" width="14.28515625" style="69" customWidth="1"/>
    <col min="774" max="774" width="15.42578125" style="69" customWidth="1"/>
    <col min="775" max="775" width="0" style="69" hidden="1" customWidth="1"/>
    <col min="776" max="776" width="15.42578125" style="69" customWidth="1"/>
    <col min="777" max="1026" width="11.42578125" style="69"/>
    <col min="1027" max="1027" width="34.5703125" style="69" customWidth="1"/>
    <col min="1028" max="1028" width="15.42578125" style="69" customWidth="1"/>
    <col min="1029" max="1029" width="14.28515625" style="69" customWidth="1"/>
    <col min="1030" max="1030" width="15.42578125" style="69" customWidth="1"/>
    <col min="1031" max="1031" width="0" style="69" hidden="1" customWidth="1"/>
    <col min="1032" max="1032" width="15.42578125" style="69" customWidth="1"/>
    <col min="1033" max="1282" width="11.42578125" style="69"/>
    <col min="1283" max="1283" width="34.5703125" style="69" customWidth="1"/>
    <col min="1284" max="1284" width="15.42578125" style="69" customWidth="1"/>
    <col min="1285" max="1285" width="14.28515625" style="69" customWidth="1"/>
    <col min="1286" max="1286" width="15.42578125" style="69" customWidth="1"/>
    <col min="1287" max="1287" width="0" style="69" hidden="1" customWidth="1"/>
    <col min="1288" max="1288" width="15.42578125" style="69" customWidth="1"/>
    <col min="1289" max="1538" width="11.42578125" style="69"/>
    <col min="1539" max="1539" width="34.5703125" style="69" customWidth="1"/>
    <col min="1540" max="1540" width="15.42578125" style="69" customWidth="1"/>
    <col min="1541" max="1541" width="14.28515625" style="69" customWidth="1"/>
    <col min="1542" max="1542" width="15.42578125" style="69" customWidth="1"/>
    <col min="1543" max="1543" width="0" style="69" hidden="1" customWidth="1"/>
    <col min="1544" max="1544" width="15.42578125" style="69" customWidth="1"/>
    <col min="1545" max="1794" width="11.42578125" style="69"/>
    <col min="1795" max="1795" width="34.5703125" style="69" customWidth="1"/>
    <col min="1796" max="1796" width="15.42578125" style="69" customWidth="1"/>
    <col min="1797" max="1797" width="14.28515625" style="69" customWidth="1"/>
    <col min="1798" max="1798" width="15.42578125" style="69" customWidth="1"/>
    <col min="1799" max="1799" width="0" style="69" hidden="1" customWidth="1"/>
    <col min="1800" max="1800" width="15.42578125" style="69" customWidth="1"/>
    <col min="1801" max="2050" width="11.42578125" style="69"/>
    <col min="2051" max="2051" width="34.5703125" style="69" customWidth="1"/>
    <col min="2052" max="2052" width="15.42578125" style="69" customWidth="1"/>
    <col min="2053" max="2053" width="14.28515625" style="69" customWidth="1"/>
    <col min="2054" max="2054" width="15.42578125" style="69" customWidth="1"/>
    <col min="2055" max="2055" width="0" style="69" hidden="1" customWidth="1"/>
    <col min="2056" max="2056" width="15.42578125" style="69" customWidth="1"/>
    <col min="2057" max="2306" width="11.42578125" style="69"/>
    <col min="2307" max="2307" width="34.5703125" style="69" customWidth="1"/>
    <col min="2308" max="2308" width="15.42578125" style="69" customWidth="1"/>
    <col min="2309" max="2309" width="14.28515625" style="69" customWidth="1"/>
    <col min="2310" max="2310" width="15.42578125" style="69" customWidth="1"/>
    <col min="2311" max="2311" width="0" style="69" hidden="1" customWidth="1"/>
    <col min="2312" max="2312" width="15.42578125" style="69" customWidth="1"/>
    <col min="2313" max="2562" width="11.42578125" style="69"/>
    <col min="2563" max="2563" width="34.5703125" style="69" customWidth="1"/>
    <col min="2564" max="2564" width="15.42578125" style="69" customWidth="1"/>
    <col min="2565" max="2565" width="14.28515625" style="69" customWidth="1"/>
    <col min="2566" max="2566" width="15.42578125" style="69" customWidth="1"/>
    <col min="2567" max="2567" width="0" style="69" hidden="1" customWidth="1"/>
    <col min="2568" max="2568" width="15.42578125" style="69" customWidth="1"/>
    <col min="2569" max="2818" width="11.42578125" style="69"/>
    <col min="2819" max="2819" width="34.5703125" style="69" customWidth="1"/>
    <col min="2820" max="2820" width="15.42578125" style="69" customWidth="1"/>
    <col min="2821" max="2821" width="14.28515625" style="69" customWidth="1"/>
    <col min="2822" max="2822" width="15.42578125" style="69" customWidth="1"/>
    <col min="2823" max="2823" width="0" style="69" hidden="1" customWidth="1"/>
    <col min="2824" max="2824" width="15.42578125" style="69" customWidth="1"/>
    <col min="2825" max="3074" width="11.42578125" style="69"/>
    <col min="3075" max="3075" width="34.5703125" style="69" customWidth="1"/>
    <col min="3076" max="3076" width="15.42578125" style="69" customWidth="1"/>
    <col min="3077" max="3077" width="14.28515625" style="69" customWidth="1"/>
    <col min="3078" max="3078" width="15.42578125" style="69" customWidth="1"/>
    <col min="3079" max="3079" width="0" style="69" hidden="1" customWidth="1"/>
    <col min="3080" max="3080" width="15.42578125" style="69" customWidth="1"/>
    <col min="3081" max="3330" width="11.42578125" style="69"/>
    <col min="3331" max="3331" width="34.5703125" style="69" customWidth="1"/>
    <col min="3332" max="3332" width="15.42578125" style="69" customWidth="1"/>
    <col min="3333" max="3333" width="14.28515625" style="69" customWidth="1"/>
    <col min="3334" max="3334" width="15.42578125" style="69" customWidth="1"/>
    <col min="3335" max="3335" width="0" style="69" hidden="1" customWidth="1"/>
    <col min="3336" max="3336" width="15.42578125" style="69" customWidth="1"/>
    <col min="3337" max="3586" width="11.42578125" style="69"/>
    <col min="3587" max="3587" width="34.5703125" style="69" customWidth="1"/>
    <col min="3588" max="3588" width="15.42578125" style="69" customWidth="1"/>
    <col min="3589" max="3589" width="14.28515625" style="69" customWidth="1"/>
    <col min="3590" max="3590" width="15.42578125" style="69" customWidth="1"/>
    <col min="3591" max="3591" width="0" style="69" hidden="1" customWidth="1"/>
    <col min="3592" max="3592" width="15.42578125" style="69" customWidth="1"/>
    <col min="3593" max="3842" width="11.42578125" style="69"/>
    <col min="3843" max="3843" width="34.5703125" style="69" customWidth="1"/>
    <col min="3844" max="3844" width="15.42578125" style="69" customWidth="1"/>
    <col min="3845" max="3845" width="14.28515625" style="69" customWidth="1"/>
    <col min="3846" max="3846" width="15.42578125" style="69" customWidth="1"/>
    <col min="3847" max="3847" width="0" style="69" hidden="1" customWidth="1"/>
    <col min="3848" max="3848" width="15.42578125" style="69" customWidth="1"/>
    <col min="3849" max="4098" width="11.42578125" style="69"/>
    <col min="4099" max="4099" width="34.5703125" style="69" customWidth="1"/>
    <col min="4100" max="4100" width="15.42578125" style="69" customWidth="1"/>
    <col min="4101" max="4101" width="14.28515625" style="69" customWidth="1"/>
    <col min="4102" max="4102" width="15.42578125" style="69" customWidth="1"/>
    <col min="4103" max="4103" width="0" style="69" hidden="1" customWidth="1"/>
    <col min="4104" max="4104" width="15.42578125" style="69" customWidth="1"/>
    <col min="4105" max="4354" width="11.42578125" style="69"/>
    <col min="4355" max="4355" width="34.5703125" style="69" customWidth="1"/>
    <col min="4356" max="4356" width="15.42578125" style="69" customWidth="1"/>
    <col min="4357" max="4357" width="14.28515625" style="69" customWidth="1"/>
    <col min="4358" max="4358" width="15.42578125" style="69" customWidth="1"/>
    <col min="4359" max="4359" width="0" style="69" hidden="1" customWidth="1"/>
    <col min="4360" max="4360" width="15.42578125" style="69" customWidth="1"/>
    <col min="4361" max="4610" width="11.42578125" style="69"/>
    <col min="4611" max="4611" width="34.5703125" style="69" customWidth="1"/>
    <col min="4612" max="4612" width="15.42578125" style="69" customWidth="1"/>
    <col min="4613" max="4613" width="14.28515625" style="69" customWidth="1"/>
    <col min="4614" max="4614" width="15.42578125" style="69" customWidth="1"/>
    <col min="4615" max="4615" width="0" style="69" hidden="1" customWidth="1"/>
    <col min="4616" max="4616" width="15.42578125" style="69" customWidth="1"/>
    <col min="4617" max="4866" width="11.42578125" style="69"/>
    <col min="4867" max="4867" width="34.5703125" style="69" customWidth="1"/>
    <col min="4868" max="4868" width="15.42578125" style="69" customWidth="1"/>
    <col min="4869" max="4869" width="14.28515625" style="69" customWidth="1"/>
    <col min="4870" max="4870" width="15.42578125" style="69" customWidth="1"/>
    <col min="4871" max="4871" width="0" style="69" hidden="1" customWidth="1"/>
    <col min="4872" max="4872" width="15.42578125" style="69" customWidth="1"/>
    <col min="4873" max="5122" width="11.42578125" style="69"/>
    <col min="5123" max="5123" width="34.5703125" style="69" customWidth="1"/>
    <col min="5124" max="5124" width="15.42578125" style="69" customWidth="1"/>
    <col min="5125" max="5125" width="14.28515625" style="69" customWidth="1"/>
    <col min="5126" max="5126" width="15.42578125" style="69" customWidth="1"/>
    <col min="5127" max="5127" width="0" style="69" hidden="1" customWidth="1"/>
    <col min="5128" max="5128" width="15.42578125" style="69" customWidth="1"/>
    <col min="5129" max="5378" width="11.42578125" style="69"/>
    <col min="5379" max="5379" width="34.5703125" style="69" customWidth="1"/>
    <col min="5380" max="5380" width="15.42578125" style="69" customWidth="1"/>
    <col min="5381" max="5381" width="14.28515625" style="69" customWidth="1"/>
    <col min="5382" max="5382" width="15.42578125" style="69" customWidth="1"/>
    <col min="5383" max="5383" width="0" style="69" hidden="1" customWidth="1"/>
    <col min="5384" max="5384" width="15.42578125" style="69" customWidth="1"/>
    <col min="5385" max="5634" width="11.42578125" style="69"/>
    <col min="5635" max="5635" width="34.5703125" style="69" customWidth="1"/>
    <col min="5636" max="5636" width="15.42578125" style="69" customWidth="1"/>
    <col min="5637" max="5637" width="14.28515625" style="69" customWidth="1"/>
    <col min="5638" max="5638" width="15.42578125" style="69" customWidth="1"/>
    <col min="5639" max="5639" width="0" style="69" hidden="1" customWidth="1"/>
    <col min="5640" max="5640" width="15.42578125" style="69" customWidth="1"/>
    <col min="5641" max="5890" width="11.42578125" style="69"/>
    <col min="5891" max="5891" width="34.5703125" style="69" customWidth="1"/>
    <col min="5892" max="5892" width="15.42578125" style="69" customWidth="1"/>
    <col min="5893" max="5893" width="14.28515625" style="69" customWidth="1"/>
    <col min="5894" max="5894" width="15.42578125" style="69" customWidth="1"/>
    <col min="5895" max="5895" width="0" style="69" hidden="1" customWidth="1"/>
    <col min="5896" max="5896" width="15.42578125" style="69" customWidth="1"/>
    <col min="5897" max="6146" width="11.42578125" style="69"/>
    <col min="6147" max="6147" width="34.5703125" style="69" customWidth="1"/>
    <col min="6148" max="6148" width="15.42578125" style="69" customWidth="1"/>
    <col min="6149" max="6149" width="14.28515625" style="69" customWidth="1"/>
    <col min="6150" max="6150" width="15.42578125" style="69" customWidth="1"/>
    <col min="6151" max="6151" width="0" style="69" hidden="1" customWidth="1"/>
    <col min="6152" max="6152" width="15.42578125" style="69" customWidth="1"/>
    <col min="6153" max="6402" width="11.42578125" style="69"/>
    <col min="6403" max="6403" width="34.5703125" style="69" customWidth="1"/>
    <col min="6404" max="6404" width="15.42578125" style="69" customWidth="1"/>
    <col min="6405" max="6405" width="14.28515625" style="69" customWidth="1"/>
    <col min="6406" max="6406" width="15.42578125" style="69" customWidth="1"/>
    <col min="6407" max="6407" width="0" style="69" hidden="1" customWidth="1"/>
    <col min="6408" max="6408" width="15.42578125" style="69" customWidth="1"/>
    <col min="6409" max="6658" width="11.42578125" style="69"/>
    <col min="6659" max="6659" width="34.5703125" style="69" customWidth="1"/>
    <col min="6660" max="6660" width="15.42578125" style="69" customWidth="1"/>
    <col min="6661" max="6661" width="14.28515625" style="69" customWidth="1"/>
    <col min="6662" max="6662" width="15.42578125" style="69" customWidth="1"/>
    <col min="6663" max="6663" width="0" style="69" hidden="1" customWidth="1"/>
    <col min="6664" max="6664" width="15.42578125" style="69" customWidth="1"/>
    <col min="6665" max="6914" width="11.42578125" style="69"/>
    <col min="6915" max="6915" width="34.5703125" style="69" customWidth="1"/>
    <col min="6916" max="6916" width="15.42578125" style="69" customWidth="1"/>
    <col min="6917" max="6917" width="14.28515625" style="69" customWidth="1"/>
    <col min="6918" max="6918" width="15.42578125" style="69" customWidth="1"/>
    <col min="6919" max="6919" width="0" style="69" hidden="1" customWidth="1"/>
    <col min="6920" max="6920" width="15.42578125" style="69" customWidth="1"/>
    <col min="6921" max="7170" width="11.42578125" style="69"/>
    <col min="7171" max="7171" width="34.5703125" style="69" customWidth="1"/>
    <col min="7172" max="7172" width="15.42578125" style="69" customWidth="1"/>
    <col min="7173" max="7173" width="14.28515625" style="69" customWidth="1"/>
    <col min="7174" max="7174" width="15.42578125" style="69" customWidth="1"/>
    <col min="7175" max="7175" width="0" style="69" hidden="1" customWidth="1"/>
    <col min="7176" max="7176" width="15.42578125" style="69" customWidth="1"/>
    <col min="7177" max="7426" width="11.42578125" style="69"/>
    <col min="7427" max="7427" width="34.5703125" style="69" customWidth="1"/>
    <col min="7428" max="7428" width="15.42578125" style="69" customWidth="1"/>
    <col min="7429" max="7429" width="14.28515625" style="69" customWidth="1"/>
    <col min="7430" max="7430" width="15.42578125" style="69" customWidth="1"/>
    <col min="7431" max="7431" width="0" style="69" hidden="1" customWidth="1"/>
    <col min="7432" max="7432" width="15.42578125" style="69" customWidth="1"/>
    <col min="7433" max="7682" width="11.42578125" style="69"/>
    <col min="7683" max="7683" width="34.5703125" style="69" customWidth="1"/>
    <col min="7684" max="7684" width="15.42578125" style="69" customWidth="1"/>
    <col min="7685" max="7685" width="14.28515625" style="69" customWidth="1"/>
    <col min="7686" max="7686" width="15.42578125" style="69" customWidth="1"/>
    <col min="7687" max="7687" width="0" style="69" hidden="1" customWidth="1"/>
    <col min="7688" max="7688" width="15.42578125" style="69" customWidth="1"/>
    <col min="7689" max="7938" width="11.42578125" style="69"/>
    <col min="7939" max="7939" width="34.5703125" style="69" customWidth="1"/>
    <col min="7940" max="7940" width="15.42578125" style="69" customWidth="1"/>
    <col min="7941" max="7941" width="14.28515625" style="69" customWidth="1"/>
    <col min="7942" max="7942" width="15.42578125" style="69" customWidth="1"/>
    <col min="7943" max="7943" width="0" style="69" hidden="1" customWidth="1"/>
    <col min="7944" max="7944" width="15.42578125" style="69" customWidth="1"/>
    <col min="7945" max="8194" width="11.42578125" style="69"/>
    <col min="8195" max="8195" width="34.5703125" style="69" customWidth="1"/>
    <col min="8196" max="8196" width="15.42578125" style="69" customWidth="1"/>
    <col min="8197" max="8197" width="14.28515625" style="69" customWidth="1"/>
    <col min="8198" max="8198" width="15.42578125" style="69" customWidth="1"/>
    <col min="8199" max="8199" width="0" style="69" hidden="1" customWidth="1"/>
    <col min="8200" max="8200" width="15.42578125" style="69" customWidth="1"/>
    <col min="8201" max="8450" width="11.42578125" style="69"/>
    <col min="8451" max="8451" width="34.5703125" style="69" customWidth="1"/>
    <col min="8452" max="8452" width="15.42578125" style="69" customWidth="1"/>
    <col min="8453" max="8453" width="14.28515625" style="69" customWidth="1"/>
    <col min="8454" max="8454" width="15.42578125" style="69" customWidth="1"/>
    <col min="8455" max="8455" width="0" style="69" hidden="1" customWidth="1"/>
    <col min="8456" max="8456" width="15.42578125" style="69" customWidth="1"/>
    <col min="8457" max="8706" width="11.42578125" style="69"/>
    <col min="8707" max="8707" width="34.5703125" style="69" customWidth="1"/>
    <col min="8708" max="8708" width="15.42578125" style="69" customWidth="1"/>
    <col min="8709" max="8709" width="14.28515625" style="69" customWidth="1"/>
    <col min="8710" max="8710" width="15.42578125" style="69" customWidth="1"/>
    <col min="8711" max="8711" width="0" style="69" hidden="1" customWidth="1"/>
    <col min="8712" max="8712" width="15.42578125" style="69" customWidth="1"/>
    <col min="8713" max="8962" width="11.42578125" style="69"/>
    <col min="8963" max="8963" width="34.5703125" style="69" customWidth="1"/>
    <col min="8964" max="8964" width="15.42578125" style="69" customWidth="1"/>
    <col min="8965" max="8965" width="14.28515625" style="69" customWidth="1"/>
    <col min="8966" max="8966" width="15.42578125" style="69" customWidth="1"/>
    <col min="8967" max="8967" width="0" style="69" hidden="1" customWidth="1"/>
    <col min="8968" max="8968" width="15.42578125" style="69" customWidth="1"/>
    <col min="8969" max="9218" width="11.42578125" style="69"/>
    <col min="9219" max="9219" width="34.5703125" style="69" customWidth="1"/>
    <col min="9220" max="9220" width="15.42578125" style="69" customWidth="1"/>
    <col min="9221" max="9221" width="14.28515625" style="69" customWidth="1"/>
    <col min="9222" max="9222" width="15.42578125" style="69" customWidth="1"/>
    <col min="9223" max="9223" width="0" style="69" hidden="1" customWidth="1"/>
    <col min="9224" max="9224" width="15.42578125" style="69" customWidth="1"/>
    <col min="9225" max="9474" width="11.42578125" style="69"/>
    <col min="9475" max="9475" width="34.5703125" style="69" customWidth="1"/>
    <col min="9476" max="9476" width="15.42578125" style="69" customWidth="1"/>
    <col min="9477" max="9477" width="14.28515625" style="69" customWidth="1"/>
    <col min="9478" max="9478" width="15.42578125" style="69" customWidth="1"/>
    <col min="9479" max="9479" width="0" style="69" hidden="1" customWidth="1"/>
    <col min="9480" max="9480" width="15.42578125" style="69" customWidth="1"/>
    <col min="9481" max="9730" width="11.42578125" style="69"/>
    <col min="9731" max="9731" width="34.5703125" style="69" customWidth="1"/>
    <col min="9732" max="9732" width="15.42578125" style="69" customWidth="1"/>
    <col min="9733" max="9733" width="14.28515625" style="69" customWidth="1"/>
    <col min="9734" max="9734" width="15.42578125" style="69" customWidth="1"/>
    <col min="9735" max="9735" width="0" style="69" hidden="1" customWidth="1"/>
    <col min="9736" max="9736" width="15.42578125" style="69" customWidth="1"/>
    <col min="9737" max="9986" width="11.42578125" style="69"/>
    <col min="9987" max="9987" width="34.5703125" style="69" customWidth="1"/>
    <col min="9988" max="9988" width="15.42578125" style="69" customWidth="1"/>
    <col min="9989" max="9989" width="14.28515625" style="69" customWidth="1"/>
    <col min="9990" max="9990" width="15.42578125" style="69" customWidth="1"/>
    <col min="9991" max="9991" width="0" style="69" hidden="1" customWidth="1"/>
    <col min="9992" max="9992" width="15.42578125" style="69" customWidth="1"/>
    <col min="9993" max="10242" width="11.42578125" style="69"/>
    <col min="10243" max="10243" width="34.5703125" style="69" customWidth="1"/>
    <col min="10244" max="10244" width="15.42578125" style="69" customWidth="1"/>
    <col min="10245" max="10245" width="14.28515625" style="69" customWidth="1"/>
    <col min="10246" max="10246" width="15.42578125" style="69" customWidth="1"/>
    <col min="10247" max="10247" width="0" style="69" hidden="1" customWidth="1"/>
    <col min="10248" max="10248" width="15.42578125" style="69" customWidth="1"/>
    <col min="10249" max="10498" width="11.42578125" style="69"/>
    <col min="10499" max="10499" width="34.5703125" style="69" customWidth="1"/>
    <col min="10500" max="10500" width="15.42578125" style="69" customWidth="1"/>
    <col min="10501" max="10501" width="14.28515625" style="69" customWidth="1"/>
    <col min="10502" max="10502" width="15.42578125" style="69" customWidth="1"/>
    <col min="10503" max="10503" width="0" style="69" hidden="1" customWidth="1"/>
    <col min="10504" max="10504" width="15.42578125" style="69" customWidth="1"/>
    <col min="10505" max="10754" width="11.42578125" style="69"/>
    <col min="10755" max="10755" width="34.5703125" style="69" customWidth="1"/>
    <col min="10756" max="10756" width="15.42578125" style="69" customWidth="1"/>
    <col min="10757" max="10757" width="14.28515625" style="69" customWidth="1"/>
    <col min="10758" max="10758" width="15.42578125" style="69" customWidth="1"/>
    <col min="10759" max="10759" width="0" style="69" hidden="1" customWidth="1"/>
    <col min="10760" max="10760" width="15.42578125" style="69" customWidth="1"/>
    <col min="10761" max="11010" width="11.42578125" style="69"/>
    <col min="11011" max="11011" width="34.5703125" style="69" customWidth="1"/>
    <col min="11012" max="11012" width="15.42578125" style="69" customWidth="1"/>
    <col min="11013" max="11013" width="14.28515625" style="69" customWidth="1"/>
    <col min="11014" max="11014" width="15.42578125" style="69" customWidth="1"/>
    <col min="11015" max="11015" width="0" style="69" hidden="1" customWidth="1"/>
    <col min="11016" max="11016" width="15.42578125" style="69" customWidth="1"/>
    <col min="11017" max="11266" width="11.42578125" style="69"/>
    <col min="11267" max="11267" width="34.5703125" style="69" customWidth="1"/>
    <col min="11268" max="11268" width="15.42578125" style="69" customWidth="1"/>
    <col min="11269" max="11269" width="14.28515625" style="69" customWidth="1"/>
    <col min="11270" max="11270" width="15.42578125" style="69" customWidth="1"/>
    <col min="11271" max="11271" width="0" style="69" hidden="1" customWidth="1"/>
    <col min="11272" max="11272" width="15.42578125" style="69" customWidth="1"/>
    <col min="11273" max="11522" width="11.42578125" style="69"/>
    <col min="11523" max="11523" width="34.5703125" style="69" customWidth="1"/>
    <col min="11524" max="11524" width="15.42578125" style="69" customWidth="1"/>
    <col min="11525" max="11525" width="14.28515625" style="69" customWidth="1"/>
    <col min="11526" max="11526" width="15.42578125" style="69" customWidth="1"/>
    <col min="11527" max="11527" width="0" style="69" hidden="1" customWidth="1"/>
    <col min="11528" max="11528" width="15.42578125" style="69" customWidth="1"/>
    <col min="11529" max="11778" width="11.42578125" style="69"/>
    <col min="11779" max="11779" width="34.5703125" style="69" customWidth="1"/>
    <col min="11780" max="11780" width="15.42578125" style="69" customWidth="1"/>
    <col min="11781" max="11781" width="14.28515625" style="69" customWidth="1"/>
    <col min="11782" max="11782" width="15.42578125" style="69" customWidth="1"/>
    <col min="11783" max="11783" width="0" style="69" hidden="1" customWidth="1"/>
    <col min="11784" max="11784" width="15.42578125" style="69" customWidth="1"/>
    <col min="11785" max="12034" width="11.42578125" style="69"/>
    <col min="12035" max="12035" width="34.5703125" style="69" customWidth="1"/>
    <col min="12036" max="12036" width="15.42578125" style="69" customWidth="1"/>
    <col min="12037" max="12037" width="14.28515625" style="69" customWidth="1"/>
    <col min="12038" max="12038" width="15.42578125" style="69" customWidth="1"/>
    <col min="12039" max="12039" width="0" style="69" hidden="1" customWidth="1"/>
    <col min="12040" max="12040" width="15.42578125" style="69" customWidth="1"/>
    <col min="12041" max="12290" width="11.42578125" style="69"/>
    <col min="12291" max="12291" width="34.5703125" style="69" customWidth="1"/>
    <col min="12292" max="12292" width="15.42578125" style="69" customWidth="1"/>
    <col min="12293" max="12293" width="14.28515625" style="69" customWidth="1"/>
    <col min="12294" max="12294" width="15.42578125" style="69" customWidth="1"/>
    <col min="12295" max="12295" width="0" style="69" hidden="1" customWidth="1"/>
    <col min="12296" max="12296" width="15.42578125" style="69" customWidth="1"/>
    <col min="12297" max="12546" width="11.42578125" style="69"/>
    <col min="12547" max="12547" width="34.5703125" style="69" customWidth="1"/>
    <col min="12548" max="12548" width="15.42578125" style="69" customWidth="1"/>
    <col min="12549" max="12549" width="14.28515625" style="69" customWidth="1"/>
    <col min="12550" max="12550" width="15.42578125" style="69" customWidth="1"/>
    <col min="12551" max="12551" width="0" style="69" hidden="1" customWidth="1"/>
    <col min="12552" max="12552" width="15.42578125" style="69" customWidth="1"/>
    <col min="12553" max="12802" width="11.42578125" style="69"/>
    <col min="12803" max="12803" width="34.5703125" style="69" customWidth="1"/>
    <col min="12804" max="12804" width="15.42578125" style="69" customWidth="1"/>
    <col min="12805" max="12805" width="14.28515625" style="69" customWidth="1"/>
    <col min="12806" max="12806" width="15.42578125" style="69" customWidth="1"/>
    <col min="12807" max="12807" width="0" style="69" hidden="1" customWidth="1"/>
    <col min="12808" max="12808" width="15.42578125" style="69" customWidth="1"/>
    <col min="12809" max="13058" width="11.42578125" style="69"/>
    <col min="13059" max="13059" width="34.5703125" style="69" customWidth="1"/>
    <col min="13060" max="13060" width="15.42578125" style="69" customWidth="1"/>
    <col min="13061" max="13061" width="14.28515625" style="69" customWidth="1"/>
    <col min="13062" max="13062" width="15.42578125" style="69" customWidth="1"/>
    <col min="13063" max="13063" width="0" style="69" hidden="1" customWidth="1"/>
    <col min="13064" max="13064" width="15.42578125" style="69" customWidth="1"/>
    <col min="13065" max="13314" width="11.42578125" style="69"/>
    <col min="13315" max="13315" width="34.5703125" style="69" customWidth="1"/>
    <col min="13316" max="13316" width="15.42578125" style="69" customWidth="1"/>
    <col min="13317" max="13317" width="14.28515625" style="69" customWidth="1"/>
    <col min="13318" max="13318" width="15.42578125" style="69" customWidth="1"/>
    <col min="13319" max="13319" width="0" style="69" hidden="1" customWidth="1"/>
    <col min="13320" max="13320" width="15.42578125" style="69" customWidth="1"/>
    <col min="13321" max="13570" width="11.42578125" style="69"/>
    <col min="13571" max="13571" width="34.5703125" style="69" customWidth="1"/>
    <col min="13572" max="13572" width="15.42578125" style="69" customWidth="1"/>
    <col min="13573" max="13573" width="14.28515625" style="69" customWidth="1"/>
    <col min="13574" max="13574" width="15.42578125" style="69" customWidth="1"/>
    <col min="13575" max="13575" width="0" style="69" hidden="1" customWidth="1"/>
    <col min="13576" max="13576" width="15.42578125" style="69" customWidth="1"/>
    <col min="13577" max="13826" width="11.42578125" style="69"/>
    <col min="13827" max="13827" width="34.5703125" style="69" customWidth="1"/>
    <col min="13828" max="13828" width="15.42578125" style="69" customWidth="1"/>
    <col min="13829" max="13829" width="14.28515625" style="69" customWidth="1"/>
    <col min="13830" max="13830" width="15.42578125" style="69" customWidth="1"/>
    <col min="13831" max="13831" width="0" style="69" hidden="1" customWidth="1"/>
    <col min="13832" max="13832" width="15.42578125" style="69" customWidth="1"/>
    <col min="13833" max="14082" width="11.42578125" style="69"/>
    <col min="14083" max="14083" width="34.5703125" style="69" customWidth="1"/>
    <col min="14084" max="14084" width="15.42578125" style="69" customWidth="1"/>
    <col min="14085" max="14085" width="14.28515625" style="69" customWidth="1"/>
    <col min="14086" max="14086" width="15.42578125" style="69" customWidth="1"/>
    <col min="14087" max="14087" width="0" style="69" hidden="1" customWidth="1"/>
    <col min="14088" max="14088" width="15.42578125" style="69" customWidth="1"/>
    <col min="14089" max="14338" width="11.42578125" style="69"/>
    <col min="14339" max="14339" width="34.5703125" style="69" customWidth="1"/>
    <col min="14340" max="14340" width="15.42578125" style="69" customWidth="1"/>
    <col min="14341" max="14341" width="14.28515625" style="69" customWidth="1"/>
    <col min="14342" max="14342" width="15.42578125" style="69" customWidth="1"/>
    <col min="14343" max="14343" width="0" style="69" hidden="1" customWidth="1"/>
    <col min="14344" max="14344" width="15.42578125" style="69" customWidth="1"/>
    <col min="14345" max="14594" width="11.42578125" style="69"/>
    <col min="14595" max="14595" width="34.5703125" style="69" customWidth="1"/>
    <col min="14596" max="14596" width="15.42578125" style="69" customWidth="1"/>
    <col min="14597" max="14597" width="14.28515625" style="69" customWidth="1"/>
    <col min="14598" max="14598" width="15.42578125" style="69" customWidth="1"/>
    <col min="14599" max="14599" width="0" style="69" hidden="1" customWidth="1"/>
    <col min="14600" max="14600" width="15.42578125" style="69" customWidth="1"/>
    <col min="14601" max="14850" width="11.42578125" style="69"/>
    <col min="14851" max="14851" width="34.5703125" style="69" customWidth="1"/>
    <col min="14852" max="14852" width="15.42578125" style="69" customWidth="1"/>
    <col min="14853" max="14853" width="14.28515625" style="69" customWidth="1"/>
    <col min="14854" max="14854" width="15.42578125" style="69" customWidth="1"/>
    <col min="14855" max="14855" width="0" style="69" hidden="1" customWidth="1"/>
    <col min="14856" max="14856" width="15.42578125" style="69" customWidth="1"/>
    <col min="14857" max="15106" width="11.42578125" style="69"/>
    <col min="15107" max="15107" width="34.5703125" style="69" customWidth="1"/>
    <col min="15108" max="15108" width="15.42578125" style="69" customWidth="1"/>
    <col min="15109" max="15109" width="14.28515625" style="69" customWidth="1"/>
    <col min="15110" max="15110" width="15.42578125" style="69" customWidth="1"/>
    <col min="15111" max="15111" width="0" style="69" hidden="1" customWidth="1"/>
    <col min="15112" max="15112" width="15.42578125" style="69" customWidth="1"/>
    <col min="15113" max="15362" width="11.42578125" style="69"/>
    <col min="15363" max="15363" width="34.5703125" style="69" customWidth="1"/>
    <col min="15364" max="15364" width="15.42578125" style="69" customWidth="1"/>
    <col min="15365" max="15365" width="14.28515625" style="69" customWidth="1"/>
    <col min="15366" max="15366" width="15.42578125" style="69" customWidth="1"/>
    <col min="15367" max="15367" width="0" style="69" hidden="1" customWidth="1"/>
    <col min="15368" max="15368" width="15.42578125" style="69" customWidth="1"/>
    <col min="15369" max="15618" width="11.42578125" style="69"/>
    <col min="15619" max="15619" width="34.5703125" style="69" customWidth="1"/>
    <col min="15620" max="15620" width="15.42578125" style="69" customWidth="1"/>
    <col min="15621" max="15621" width="14.28515625" style="69" customWidth="1"/>
    <col min="15622" max="15622" width="15.42578125" style="69" customWidth="1"/>
    <col min="15623" max="15623" width="0" style="69" hidden="1" customWidth="1"/>
    <col min="15624" max="15624" width="15.42578125" style="69" customWidth="1"/>
    <col min="15625" max="15874" width="11.42578125" style="69"/>
    <col min="15875" max="15875" width="34.5703125" style="69" customWidth="1"/>
    <col min="15876" max="15876" width="15.42578125" style="69" customWidth="1"/>
    <col min="15877" max="15877" width="14.28515625" style="69" customWidth="1"/>
    <col min="15878" max="15878" width="15.42578125" style="69" customWidth="1"/>
    <col min="15879" max="15879" width="0" style="69" hidden="1" customWidth="1"/>
    <col min="15880" max="15880" width="15.42578125" style="69" customWidth="1"/>
    <col min="15881" max="16130" width="11.42578125" style="69"/>
    <col min="16131" max="16131" width="34.5703125" style="69" customWidth="1"/>
    <col min="16132" max="16132" width="15.42578125" style="69" customWidth="1"/>
    <col min="16133" max="16133" width="14.28515625" style="69" customWidth="1"/>
    <col min="16134" max="16134" width="15.42578125" style="69" customWidth="1"/>
    <col min="16135" max="16135" width="0" style="69" hidden="1" customWidth="1"/>
    <col min="16136" max="16136" width="15.42578125" style="69" customWidth="1"/>
    <col min="16137" max="16384" width="11.42578125" style="69"/>
  </cols>
  <sheetData>
    <row r="2" spans="2:8" ht="25.5" customHeight="1">
      <c r="B2" s="397" t="s">
        <v>117</v>
      </c>
      <c r="C2" s="397" t="s">
        <v>118</v>
      </c>
      <c r="D2" s="353" t="s">
        <v>119</v>
      </c>
      <c r="E2" s="397" t="s">
        <v>120</v>
      </c>
      <c r="F2" s="397"/>
      <c r="G2" s="397"/>
      <c r="H2" s="397"/>
    </row>
    <row r="3" spans="2:8" ht="25.5">
      <c r="B3" s="397"/>
      <c r="C3" s="397"/>
      <c r="D3" s="353" t="s">
        <v>121</v>
      </c>
      <c r="E3" s="353" t="s">
        <v>65</v>
      </c>
      <c r="F3" s="353" t="s">
        <v>66</v>
      </c>
      <c r="G3" s="353"/>
      <c r="H3" s="353" t="s">
        <v>121</v>
      </c>
    </row>
    <row r="4" spans="2:8" s="73" customFormat="1" ht="36.75" customHeight="1">
      <c r="B4" s="70">
        <f>'14.1 Admón. Riesgos'!C6</f>
        <v>1</v>
      </c>
      <c r="C4" s="71" t="str">
        <f>'14.1 Admón. Riesgos'!D6</f>
        <v xml:space="preserve">Incumplimiento normativo </v>
      </c>
      <c r="D4" s="72" t="e">
        <f>'14.1 Admón. Riesgos'!O6</f>
        <v>#N/A</v>
      </c>
      <c r="E4" s="72" t="str">
        <f>'14.2 Valoracion '!L5</f>
        <v>ALTA</v>
      </c>
      <c r="F4" s="72" t="str">
        <f>'14.2 Valoracion '!N5</f>
        <v>FUERTE</v>
      </c>
      <c r="G4" s="72" t="str">
        <f>CONCATENATE(F4,E4)</f>
        <v>FUERTEALTA</v>
      </c>
      <c r="H4" s="72" t="str">
        <f>'14.2 Valoracion '!P5</f>
        <v>ZONA DE RIESGO INACEPTABLE</v>
      </c>
    </row>
    <row r="5" spans="2:8" s="73" customFormat="1" ht="36.75" customHeight="1">
      <c r="B5" s="70" t="e">
        <f>'14.1 Admón. Riesgos'!#REF!</f>
        <v>#REF!</v>
      </c>
      <c r="C5" s="71" t="e">
        <f>'14.1 Admón. Riesgos'!#REF!</f>
        <v>#REF!</v>
      </c>
      <c r="D5" s="72" t="e">
        <f>'14.1 Admón. Riesgos'!#REF!</f>
        <v>#REF!</v>
      </c>
      <c r="E5" s="72" t="e">
        <f>'14.2 Valoracion '!#REF!</f>
        <v>#REF!</v>
      </c>
      <c r="F5" s="72" t="e">
        <f>'14.2 Valoracion '!#REF!</f>
        <v>#REF!</v>
      </c>
      <c r="G5" s="72" t="e">
        <f>CONCATENATE(F5,E5)</f>
        <v>#REF!</v>
      </c>
      <c r="H5" s="72" t="e">
        <f>'14.2 Valoracion '!#REF!</f>
        <v>#REF!</v>
      </c>
    </row>
    <row r="6" spans="2:8" s="73" customFormat="1" ht="36.75" customHeight="1">
      <c r="B6" s="70" t="e">
        <f>'14.1 Admón. Riesgos'!#REF!</f>
        <v>#REF!</v>
      </c>
      <c r="C6" s="71" t="e">
        <f>'14.1 Admón. Riesgos'!#REF!</f>
        <v>#REF!</v>
      </c>
      <c r="D6" s="72" t="e">
        <f>'14.1 Admón. Riesgos'!#REF!</f>
        <v>#REF!</v>
      </c>
      <c r="E6" s="72" t="e">
        <f>'14.2 Valoracion '!#REF!</f>
        <v>#REF!</v>
      </c>
      <c r="F6" s="72" t="e">
        <f>'14.2 Valoracion '!#REF!</f>
        <v>#REF!</v>
      </c>
      <c r="G6" s="72" t="e">
        <f>CONCATENATE(F6,E6)</f>
        <v>#REF!</v>
      </c>
      <c r="H6" s="72" t="e">
        <f>'14.2 Valoracion '!#REF!</f>
        <v>#REF!</v>
      </c>
    </row>
    <row r="7" spans="2:8" s="73" customFormat="1" ht="36.75" customHeight="1">
      <c r="B7" s="70">
        <f>'14.1 Admón. Riesgos'!C7</f>
        <v>4</v>
      </c>
      <c r="C7" s="71" t="str">
        <f>'14.1 Admón. Riesgos'!D7</f>
        <v>Afectación en el logro de las metas institucionales  por deficiencias en la evaluación del desempeño de los cargos.</v>
      </c>
      <c r="D7" s="72" t="e">
        <f>'14.1 Admón. Riesgos'!O7</f>
        <v>#N/A</v>
      </c>
      <c r="E7" s="72" t="str">
        <f>'14.2 Valoracion '!L8</f>
        <v>ALTA</v>
      </c>
      <c r="F7" s="72" t="str">
        <f>'14.2 Valoracion '!N8</f>
        <v>FUERTE</v>
      </c>
      <c r="G7" s="72" t="str">
        <f>CONCATENATE(F7,E7)</f>
        <v>FUERTEALTA</v>
      </c>
      <c r="H7" s="72" t="str">
        <f>'14.2 Valoracion '!P8</f>
        <v>ZONA DE RIESGO INACEPTABLE</v>
      </c>
    </row>
    <row r="8" spans="2:8" ht="36.75" customHeight="1">
      <c r="B8" s="70">
        <f>'14.1 Admón. Riesgos'!C8</f>
        <v>5</v>
      </c>
      <c r="C8" s="71" t="str">
        <f>'14.1 Admón. Riesgos'!D8</f>
        <v>Disminución en el nivel de satisfacción del clima laboral institucional</v>
      </c>
      <c r="D8" s="72" t="e">
        <f>'14.1 Admón. Riesgos'!O8</f>
        <v>#N/A</v>
      </c>
      <c r="E8" s="72" t="str">
        <f>'14.2 Valoracion '!L12</f>
        <v>MEDIA</v>
      </c>
      <c r="F8" s="72" t="str">
        <f>'14.2 Valoracion '!N12</f>
        <v>MODERADO</v>
      </c>
      <c r="G8" s="72" t="str">
        <f t="shared" ref="G8:G15" si="0">CONCATENATE(F8,E8)</f>
        <v>MODERADOMEDIA</v>
      </c>
      <c r="H8" s="72" t="str">
        <f>'14.2 Valoracion '!P12</f>
        <v>ZONA DE RIESGO IMPORTANTE</v>
      </c>
    </row>
    <row r="9" spans="2:8" ht="36.75" customHeight="1">
      <c r="B9" s="70" t="e">
        <f>'14.1 Admón. Riesgos'!#REF!</f>
        <v>#REF!</v>
      </c>
      <c r="C9" s="71" t="e">
        <f>'14.1 Admón. Riesgos'!#REF!</f>
        <v>#REF!</v>
      </c>
      <c r="D9" s="72" t="e">
        <f>'14.1 Admón. Riesgos'!#REF!</f>
        <v>#REF!</v>
      </c>
      <c r="E9" s="72" t="e">
        <f>'14.2 Valoracion '!#REF!</f>
        <v>#REF!</v>
      </c>
      <c r="F9" s="72" t="e">
        <f>'14.2 Valoracion '!#REF!</f>
        <v>#REF!</v>
      </c>
      <c r="G9" s="72" t="e">
        <f t="shared" si="0"/>
        <v>#REF!</v>
      </c>
      <c r="H9" s="72" t="e">
        <f>'14.2 Valoracion '!#REF!</f>
        <v>#REF!</v>
      </c>
    </row>
    <row r="10" spans="2:8" ht="36.75" customHeight="1">
      <c r="B10" s="70" t="e">
        <f>'14.1 Admón. Riesgos'!#REF!</f>
        <v>#REF!</v>
      </c>
      <c r="C10" s="71" t="e">
        <f>'14.1 Admón. Riesgos'!#REF!</f>
        <v>#REF!</v>
      </c>
      <c r="D10" s="72" t="e">
        <f>'14.1 Admón. Riesgos'!#REF!</f>
        <v>#REF!</v>
      </c>
      <c r="E10" s="72" t="e">
        <f>'14.2 Valoracion '!#REF!</f>
        <v>#REF!</v>
      </c>
      <c r="F10" s="72" t="e">
        <f>'14.2 Valoracion '!#REF!</f>
        <v>#REF!</v>
      </c>
      <c r="G10" s="72" t="e">
        <f t="shared" si="0"/>
        <v>#REF!</v>
      </c>
      <c r="H10" s="72" t="e">
        <f>'14.2 Valoracion '!#REF!</f>
        <v>#REF!</v>
      </c>
    </row>
    <row r="11" spans="2:8" ht="36.75" customHeight="1">
      <c r="B11" s="70" t="e">
        <f>'14.1 Admón. Riesgos'!#REF!</f>
        <v>#REF!</v>
      </c>
      <c r="C11" s="71" t="e">
        <f>'14.1 Admón. Riesgos'!#REF!</f>
        <v>#REF!</v>
      </c>
      <c r="D11" s="72" t="e">
        <f>'14.1 Admón. Riesgos'!#REF!</f>
        <v>#REF!</v>
      </c>
      <c r="E11" s="72" t="e">
        <f>'14.2 Valoracion '!#REF!</f>
        <v>#REF!</v>
      </c>
      <c r="F11" s="72" t="e">
        <f>'14.2 Valoracion '!#REF!</f>
        <v>#REF!</v>
      </c>
      <c r="G11" s="72" t="e">
        <f t="shared" si="0"/>
        <v>#REF!</v>
      </c>
      <c r="H11" s="72" t="e">
        <f>'14.2 Valoracion '!#REF!</f>
        <v>#REF!</v>
      </c>
    </row>
    <row r="12" spans="2:8" ht="36.75" customHeight="1">
      <c r="B12" s="70" t="e">
        <f>'14.1 Admón. Riesgos'!#REF!</f>
        <v>#REF!</v>
      </c>
      <c r="C12" s="71" t="e">
        <f>'14.1 Admón. Riesgos'!#REF!</f>
        <v>#REF!</v>
      </c>
      <c r="D12" s="72" t="e">
        <f>'14.1 Admón. Riesgos'!#REF!</f>
        <v>#REF!</v>
      </c>
      <c r="E12" s="72" t="e">
        <f>'14.2 Valoracion '!#REF!</f>
        <v>#REF!</v>
      </c>
      <c r="F12" s="72" t="e">
        <f>'14.2 Valoracion '!#REF!</f>
        <v>#REF!</v>
      </c>
      <c r="G12" s="72" t="e">
        <f t="shared" si="0"/>
        <v>#REF!</v>
      </c>
      <c r="H12" s="72" t="e">
        <f>'14.2 Valoracion '!#REF!</f>
        <v>#REF!</v>
      </c>
    </row>
    <row r="13" spans="2:8" ht="36.75" customHeight="1">
      <c r="B13" s="70" t="e">
        <f>'14.1 Admón. Riesgos'!#REF!</f>
        <v>#REF!</v>
      </c>
      <c r="C13" s="71" t="e">
        <f>'14.1 Admón. Riesgos'!#REF!</f>
        <v>#REF!</v>
      </c>
      <c r="D13" s="72" t="e">
        <f>'14.1 Admón. Riesgos'!#REF!</f>
        <v>#REF!</v>
      </c>
      <c r="E13" s="72" t="e">
        <f>'14.2 Valoracion '!#REF!</f>
        <v>#REF!</v>
      </c>
      <c r="F13" s="72" t="e">
        <f>'14.2 Valoracion '!#REF!</f>
        <v>#REF!</v>
      </c>
      <c r="G13" s="72" t="e">
        <f t="shared" si="0"/>
        <v>#REF!</v>
      </c>
      <c r="H13" s="72" t="e">
        <f>'14.2 Valoracion '!#REF!</f>
        <v>#REF!</v>
      </c>
    </row>
    <row r="14" spans="2:8" ht="36.75" customHeight="1">
      <c r="B14" s="70" t="e">
        <f>'14.1 Admón. Riesgos'!#REF!</f>
        <v>#REF!</v>
      </c>
      <c r="C14" s="71" t="e">
        <f>'14.1 Admón. Riesgos'!#REF!</f>
        <v>#REF!</v>
      </c>
      <c r="D14" s="72" t="e">
        <f>'14.1 Admón. Riesgos'!#REF!</f>
        <v>#REF!</v>
      </c>
      <c r="E14" s="72" t="e">
        <f>'14.2 Valoracion '!#REF!</f>
        <v>#REF!</v>
      </c>
      <c r="F14" s="72" t="e">
        <f>'14.2 Valoracion '!#REF!</f>
        <v>#REF!</v>
      </c>
      <c r="G14" s="72" t="e">
        <f t="shared" si="0"/>
        <v>#REF!</v>
      </c>
      <c r="H14" s="72" t="e">
        <f>'14.2 Valoracion '!#REF!</f>
        <v>#REF!</v>
      </c>
    </row>
    <row r="15" spans="2:8" ht="36.75" customHeight="1">
      <c r="B15" s="70" t="e">
        <f>'14.1 Admón. Riesgos'!#REF!</f>
        <v>#REF!</v>
      </c>
      <c r="C15" s="71" t="e">
        <f>'14.1 Admón. Riesgos'!#REF!</f>
        <v>#REF!</v>
      </c>
      <c r="D15" s="72" t="e">
        <f>'14.1 Admón. Riesgos'!#REF!</f>
        <v>#REF!</v>
      </c>
      <c r="E15" s="72" t="e">
        <f>'14.2 Valoracion '!#REF!</f>
        <v>#REF!</v>
      </c>
      <c r="F15" s="72" t="e">
        <f>'14.2 Valoracion '!#REF!</f>
        <v>#REF!</v>
      </c>
      <c r="G15" s="72" t="e">
        <f t="shared" si="0"/>
        <v>#REF!</v>
      </c>
      <c r="H15" s="72" t="e">
        <f>'14.2 Valoracion '!#REF!</f>
        <v>#REF!</v>
      </c>
    </row>
  </sheetData>
  <sheetProtection algorithmName="SHA-512" hashValue="NqkiWZkrRZ0T0dpopgPkRW8YY6kfXdBsEaOjdQnA9iRsD9F6aDA1eS0/Z23EWLTDFYdQgCv63KmPxYFd4h4LMw==" saltValue="GCRmGTIu8CnfcuQ86EyndA==" spinCount="100000" sheet="1"/>
  <mergeCells count="3">
    <mergeCell ref="B2:B3"/>
    <mergeCell ref="C2:C3"/>
    <mergeCell ref="E2:H2"/>
  </mergeCells>
  <conditionalFormatting sqref="D4:D15 H4:H15">
    <cfRule type="cellIs" dxfId="235" priority="3" stopIfTrue="1" operator="equal">
      <formula>"ZONA DE RIESGO IMPORTANTE"</formula>
    </cfRule>
    <cfRule type="cellIs" dxfId="234" priority="4" stopIfTrue="1" operator="equal">
      <formula>"ZONA DE RIESGO MODERADO"</formula>
    </cfRule>
    <cfRule type="cellIs" dxfId="233" priority="5" stopIfTrue="1" operator="equal">
      <formula>"ZONA DE RIESGO ACEPTABLE"</formula>
    </cfRule>
  </conditionalFormatting>
  <conditionalFormatting sqref="F4:F15">
    <cfRule type="cellIs" dxfId="232" priority="6" stopIfTrue="1" operator="equal">
      <formula>"FUERTE"</formula>
    </cfRule>
    <cfRule type="cellIs" dxfId="231" priority="7" stopIfTrue="1" operator="equal">
      <formula>"MODERADO"</formula>
    </cfRule>
    <cfRule type="cellIs" dxfId="230" priority="8" stopIfTrue="1" operator="equal">
      <formula>"LEVE"</formula>
    </cfRule>
  </conditionalFormatting>
  <conditionalFormatting sqref="E4:E15">
    <cfRule type="cellIs" dxfId="229" priority="9" stopIfTrue="1" operator="equal">
      <formula>"ALTA"</formula>
    </cfRule>
    <cfRule type="cellIs" dxfId="228" priority="10" stopIfTrue="1" operator="equal">
      <formula>"MEDIA"</formula>
    </cfRule>
    <cfRule type="cellIs" dxfId="227" priority="11" stopIfTrue="1" operator="equal">
      <formula>"BAJA"</formula>
    </cfRule>
  </conditionalFormatting>
  <conditionalFormatting sqref="D4:D15">
    <cfRule type="cellIs" dxfId="226" priority="2" stopIfTrue="1" operator="equal">
      <formula>"ZONA DE RIESGO INACEPTABLE"</formula>
    </cfRule>
  </conditionalFormatting>
  <conditionalFormatting sqref="H4:H15">
    <cfRule type="cellIs" dxfId="225" priority="1" stopIfTrue="1" operator="equal">
      <formula>"ZONA DE RIESGO INACEPTABLE"</formula>
    </cfRule>
  </conditionalFormatting>
  <pageMargins left="0.75" right="0.75" top="1" bottom="1" header="0" footer="0"/>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topLeftCell="A10" workbookViewId="0">
      <selection activeCell="E18" sqref="E18"/>
    </sheetView>
  </sheetViews>
  <sheetFormatPr baseColWidth="10" defaultColWidth="4.7109375" defaultRowHeight="19.5" customHeight="1"/>
  <cols>
    <col min="1" max="2" width="4.7109375" style="74" customWidth="1"/>
    <col min="3" max="3" width="20.7109375" style="75" customWidth="1"/>
    <col min="4" max="4" width="2.85546875" style="74" customWidth="1"/>
    <col min="5" max="9" width="4.7109375" style="74" customWidth="1"/>
    <col min="10" max="10" width="3.28515625" style="74" customWidth="1"/>
    <col min="11" max="11" width="3" style="74" customWidth="1"/>
    <col min="12" max="12" width="4.7109375" style="74" customWidth="1"/>
    <col min="13"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5" width="4.7109375" style="74" customWidth="1"/>
    <col min="266" max="266" width="3.28515625" style="74" customWidth="1"/>
    <col min="267" max="267" width="3" style="74" customWidth="1"/>
    <col min="268" max="268" width="4.7109375" style="74" customWidth="1"/>
    <col min="269"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21" width="4.7109375" style="74" customWidth="1"/>
    <col min="522" max="522" width="3.28515625" style="74" customWidth="1"/>
    <col min="523" max="523" width="3" style="74" customWidth="1"/>
    <col min="524" max="524" width="4.7109375" style="74" customWidth="1"/>
    <col min="525"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7" width="4.7109375" style="74" customWidth="1"/>
    <col min="778" max="778" width="3.28515625" style="74" customWidth="1"/>
    <col min="779" max="779" width="3" style="74" customWidth="1"/>
    <col min="780" max="780" width="4.7109375" style="74" customWidth="1"/>
    <col min="781"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33" width="4.7109375" style="74" customWidth="1"/>
    <col min="1034" max="1034" width="3.28515625" style="74" customWidth="1"/>
    <col min="1035" max="1035" width="3" style="74" customWidth="1"/>
    <col min="1036" max="1036" width="4.7109375" style="74" customWidth="1"/>
    <col min="1037"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9" width="4.7109375" style="74" customWidth="1"/>
    <col min="1290" max="1290" width="3.28515625" style="74" customWidth="1"/>
    <col min="1291" max="1291" width="3" style="74" customWidth="1"/>
    <col min="1292" max="1292" width="4.7109375" style="74" customWidth="1"/>
    <col min="1293"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5" width="4.7109375" style="74" customWidth="1"/>
    <col min="1546" max="1546" width="3.28515625" style="74" customWidth="1"/>
    <col min="1547" max="1547" width="3" style="74" customWidth="1"/>
    <col min="1548" max="1548" width="4.7109375" style="74" customWidth="1"/>
    <col min="1549"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801" width="4.7109375" style="74" customWidth="1"/>
    <col min="1802" max="1802" width="3.28515625" style="74" customWidth="1"/>
    <col min="1803" max="1803" width="3" style="74" customWidth="1"/>
    <col min="1804" max="1804" width="4.7109375" style="74" customWidth="1"/>
    <col min="1805"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7" width="4.7109375" style="74" customWidth="1"/>
    <col min="2058" max="2058" width="3.28515625" style="74" customWidth="1"/>
    <col min="2059" max="2059" width="3" style="74" customWidth="1"/>
    <col min="2060" max="2060" width="4.7109375" style="74" customWidth="1"/>
    <col min="2061"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13" width="4.7109375" style="74" customWidth="1"/>
    <col min="2314" max="2314" width="3.28515625" style="74" customWidth="1"/>
    <col min="2315" max="2315" width="3" style="74" customWidth="1"/>
    <col min="2316" max="2316" width="4.7109375" style="74" customWidth="1"/>
    <col min="2317"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9" width="4.7109375" style="74" customWidth="1"/>
    <col min="2570" max="2570" width="3.28515625" style="74" customWidth="1"/>
    <col min="2571" max="2571" width="3" style="74" customWidth="1"/>
    <col min="2572" max="2572" width="4.7109375" style="74" customWidth="1"/>
    <col min="2573"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5" width="4.7109375" style="74" customWidth="1"/>
    <col min="2826" max="2826" width="3.28515625" style="74" customWidth="1"/>
    <col min="2827" max="2827" width="3" style="74" customWidth="1"/>
    <col min="2828" max="2828" width="4.7109375" style="74" customWidth="1"/>
    <col min="2829"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81" width="4.7109375" style="74" customWidth="1"/>
    <col min="3082" max="3082" width="3.28515625" style="74" customWidth="1"/>
    <col min="3083" max="3083" width="3" style="74" customWidth="1"/>
    <col min="3084" max="3084" width="4.7109375" style="74" customWidth="1"/>
    <col min="3085"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7" width="4.7109375" style="74" customWidth="1"/>
    <col min="3338" max="3338" width="3.28515625" style="74" customWidth="1"/>
    <col min="3339" max="3339" width="3" style="74" customWidth="1"/>
    <col min="3340" max="3340" width="4.7109375" style="74" customWidth="1"/>
    <col min="3341"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93" width="4.7109375" style="74" customWidth="1"/>
    <col min="3594" max="3594" width="3.28515625" style="74" customWidth="1"/>
    <col min="3595" max="3595" width="3" style="74" customWidth="1"/>
    <col min="3596" max="3596" width="4.7109375" style="74" customWidth="1"/>
    <col min="3597"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9" width="4.7109375" style="74" customWidth="1"/>
    <col min="3850" max="3850" width="3.28515625" style="74" customWidth="1"/>
    <col min="3851" max="3851" width="3" style="74" customWidth="1"/>
    <col min="3852" max="3852" width="4.7109375" style="74" customWidth="1"/>
    <col min="3853"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5" width="4.7109375" style="74" customWidth="1"/>
    <col min="4106" max="4106" width="3.28515625" style="74" customWidth="1"/>
    <col min="4107" max="4107" width="3" style="74" customWidth="1"/>
    <col min="4108" max="4108" width="4.7109375" style="74" customWidth="1"/>
    <col min="4109"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61" width="4.7109375" style="74" customWidth="1"/>
    <col min="4362" max="4362" width="3.28515625" style="74" customWidth="1"/>
    <col min="4363" max="4363" width="3" style="74" customWidth="1"/>
    <col min="4364" max="4364" width="4.7109375" style="74" customWidth="1"/>
    <col min="4365"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7" width="4.7109375" style="74" customWidth="1"/>
    <col min="4618" max="4618" width="3.28515625" style="74" customWidth="1"/>
    <col min="4619" max="4619" width="3" style="74" customWidth="1"/>
    <col min="4620" max="4620" width="4.7109375" style="74" customWidth="1"/>
    <col min="4621"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73" width="4.7109375" style="74" customWidth="1"/>
    <col min="4874" max="4874" width="3.28515625" style="74" customWidth="1"/>
    <col min="4875" max="4875" width="3" style="74" customWidth="1"/>
    <col min="4876" max="4876" width="4.7109375" style="74" customWidth="1"/>
    <col min="4877"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9" width="4.7109375" style="74" customWidth="1"/>
    <col min="5130" max="5130" width="3.28515625" style="74" customWidth="1"/>
    <col min="5131" max="5131" width="3" style="74" customWidth="1"/>
    <col min="5132" max="5132" width="4.7109375" style="74" customWidth="1"/>
    <col min="5133"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5" width="4.7109375" style="74" customWidth="1"/>
    <col min="5386" max="5386" width="3.28515625" style="74" customWidth="1"/>
    <col min="5387" max="5387" width="3" style="74" customWidth="1"/>
    <col min="5388" max="5388" width="4.7109375" style="74" customWidth="1"/>
    <col min="5389"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41" width="4.7109375" style="74" customWidth="1"/>
    <col min="5642" max="5642" width="3.28515625" style="74" customWidth="1"/>
    <col min="5643" max="5643" width="3" style="74" customWidth="1"/>
    <col min="5644" max="5644" width="4.7109375" style="74" customWidth="1"/>
    <col min="5645"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7" width="4.7109375" style="74" customWidth="1"/>
    <col min="5898" max="5898" width="3.28515625" style="74" customWidth="1"/>
    <col min="5899" max="5899" width="3" style="74" customWidth="1"/>
    <col min="5900" max="5900" width="4.7109375" style="74" customWidth="1"/>
    <col min="5901"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53" width="4.7109375" style="74" customWidth="1"/>
    <col min="6154" max="6154" width="3.28515625" style="74" customWidth="1"/>
    <col min="6155" max="6155" width="3" style="74" customWidth="1"/>
    <col min="6156" max="6156" width="4.7109375" style="74" customWidth="1"/>
    <col min="6157"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9" width="4.7109375" style="74" customWidth="1"/>
    <col min="6410" max="6410" width="3.28515625" style="74" customWidth="1"/>
    <col min="6411" max="6411" width="3" style="74" customWidth="1"/>
    <col min="6412" max="6412" width="4.7109375" style="74" customWidth="1"/>
    <col min="6413"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5" width="4.7109375" style="74" customWidth="1"/>
    <col min="6666" max="6666" width="3.28515625" style="74" customWidth="1"/>
    <col min="6667" max="6667" width="3" style="74" customWidth="1"/>
    <col min="6668" max="6668" width="4.7109375" style="74" customWidth="1"/>
    <col min="6669"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21" width="4.7109375" style="74" customWidth="1"/>
    <col min="6922" max="6922" width="3.28515625" style="74" customWidth="1"/>
    <col min="6923" max="6923" width="3" style="74" customWidth="1"/>
    <col min="6924" max="6924" width="4.7109375" style="74" customWidth="1"/>
    <col min="6925"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7" width="4.7109375" style="74" customWidth="1"/>
    <col min="7178" max="7178" width="3.28515625" style="74" customWidth="1"/>
    <col min="7179" max="7179" width="3" style="74" customWidth="1"/>
    <col min="7180" max="7180" width="4.7109375" style="74" customWidth="1"/>
    <col min="7181"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33" width="4.7109375" style="74" customWidth="1"/>
    <col min="7434" max="7434" width="3.28515625" style="74" customWidth="1"/>
    <col min="7435" max="7435" width="3" style="74" customWidth="1"/>
    <col min="7436" max="7436" width="4.7109375" style="74" customWidth="1"/>
    <col min="7437"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9" width="4.7109375" style="74" customWidth="1"/>
    <col min="7690" max="7690" width="3.28515625" style="74" customWidth="1"/>
    <col min="7691" max="7691" width="3" style="74" customWidth="1"/>
    <col min="7692" max="7692" width="4.7109375" style="74" customWidth="1"/>
    <col min="7693"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5" width="4.7109375" style="74" customWidth="1"/>
    <col min="7946" max="7946" width="3.28515625" style="74" customWidth="1"/>
    <col min="7947" max="7947" width="3" style="74" customWidth="1"/>
    <col min="7948" max="7948" width="4.7109375" style="74" customWidth="1"/>
    <col min="7949"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201" width="4.7109375" style="74" customWidth="1"/>
    <col min="8202" max="8202" width="3.28515625" style="74" customWidth="1"/>
    <col min="8203" max="8203" width="3" style="74" customWidth="1"/>
    <col min="8204" max="8204" width="4.7109375" style="74" customWidth="1"/>
    <col min="8205"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7" width="4.7109375" style="74" customWidth="1"/>
    <col min="8458" max="8458" width="3.28515625" style="74" customWidth="1"/>
    <col min="8459" max="8459" width="3" style="74" customWidth="1"/>
    <col min="8460" max="8460" width="4.7109375" style="74" customWidth="1"/>
    <col min="8461"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13" width="4.7109375" style="74" customWidth="1"/>
    <col min="8714" max="8714" width="3.28515625" style="74" customWidth="1"/>
    <col min="8715" max="8715" width="3" style="74" customWidth="1"/>
    <col min="8716" max="8716" width="4.7109375" style="74" customWidth="1"/>
    <col min="8717"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9" width="4.7109375" style="74" customWidth="1"/>
    <col min="8970" max="8970" width="3.28515625" style="74" customWidth="1"/>
    <col min="8971" max="8971" width="3" style="74" customWidth="1"/>
    <col min="8972" max="8972" width="4.7109375" style="74" customWidth="1"/>
    <col min="8973"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5" width="4.7109375" style="74" customWidth="1"/>
    <col min="9226" max="9226" width="3.28515625" style="74" customWidth="1"/>
    <col min="9227" max="9227" width="3" style="74" customWidth="1"/>
    <col min="9228" max="9228" width="4.7109375" style="74" customWidth="1"/>
    <col min="9229"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81" width="4.7109375" style="74" customWidth="1"/>
    <col min="9482" max="9482" width="3.28515625" style="74" customWidth="1"/>
    <col min="9483" max="9483" width="3" style="74" customWidth="1"/>
    <col min="9484" max="9484" width="4.7109375" style="74" customWidth="1"/>
    <col min="9485"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7" width="4.7109375" style="74" customWidth="1"/>
    <col min="9738" max="9738" width="3.28515625" style="74" customWidth="1"/>
    <col min="9739" max="9739" width="3" style="74" customWidth="1"/>
    <col min="9740" max="9740" width="4.7109375" style="74" customWidth="1"/>
    <col min="9741"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93" width="4.7109375" style="74" customWidth="1"/>
    <col min="9994" max="9994" width="3.28515625" style="74" customWidth="1"/>
    <col min="9995" max="9995" width="3" style="74" customWidth="1"/>
    <col min="9996" max="9996" width="4.7109375" style="74" customWidth="1"/>
    <col min="9997"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9" width="4.7109375" style="74" customWidth="1"/>
    <col min="10250" max="10250" width="3.28515625" style="74" customWidth="1"/>
    <col min="10251" max="10251" width="3" style="74" customWidth="1"/>
    <col min="10252" max="10252" width="4.7109375" style="74" customWidth="1"/>
    <col min="10253"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5" width="4.7109375" style="74" customWidth="1"/>
    <col min="10506" max="10506" width="3.28515625" style="74" customWidth="1"/>
    <col min="10507" max="10507" width="3" style="74" customWidth="1"/>
    <col min="10508" max="10508" width="4.7109375" style="74" customWidth="1"/>
    <col min="10509"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61" width="4.7109375" style="74" customWidth="1"/>
    <col min="10762" max="10762" width="3.28515625" style="74" customWidth="1"/>
    <col min="10763" max="10763" width="3" style="74" customWidth="1"/>
    <col min="10764" max="10764" width="4.7109375" style="74" customWidth="1"/>
    <col min="10765"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7" width="4.7109375" style="74" customWidth="1"/>
    <col min="11018" max="11018" width="3.28515625" style="74" customWidth="1"/>
    <col min="11019" max="11019" width="3" style="74" customWidth="1"/>
    <col min="11020" max="11020" width="4.7109375" style="74" customWidth="1"/>
    <col min="11021"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73" width="4.7109375" style="74" customWidth="1"/>
    <col min="11274" max="11274" width="3.28515625" style="74" customWidth="1"/>
    <col min="11275" max="11275" width="3" style="74" customWidth="1"/>
    <col min="11276" max="11276" width="4.7109375" style="74" customWidth="1"/>
    <col min="11277"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9" width="4.7109375" style="74" customWidth="1"/>
    <col min="11530" max="11530" width="3.28515625" style="74" customWidth="1"/>
    <col min="11531" max="11531" width="3" style="74" customWidth="1"/>
    <col min="11532" max="11532" width="4.7109375" style="74" customWidth="1"/>
    <col min="11533"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5" width="4.7109375" style="74" customWidth="1"/>
    <col min="11786" max="11786" width="3.28515625" style="74" customWidth="1"/>
    <col min="11787" max="11787" width="3" style="74" customWidth="1"/>
    <col min="11788" max="11788" width="4.7109375" style="74" customWidth="1"/>
    <col min="11789"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41" width="4.7109375" style="74" customWidth="1"/>
    <col min="12042" max="12042" width="3.28515625" style="74" customWidth="1"/>
    <col min="12043" max="12043" width="3" style="74" customWidth="1"/>
    <col min="12044" max="12044" width="4.7109375" style="74" customWidth="1"/>
    <col min="12045"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7" width="4.7109375" style="74" customWidth="1"/>
    <col min="12298" max="12298" width="3.28515625" style="74" customWidth="1"/>
    <col min="12299" max="12299" width="3" style="74" customWidth="1"/>
    <col min="12300" max="12300" width="4.7109375" style="74" customWidth="1"/>
    <col min="12301"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53" width="4.7109375" style="74" customWidth="1"/>
    <col min="12554" max="12554" width="3.28515625" style="74" customWidth="1"/>
    <col min="12555" max="12555" width="3" style="74" customWidth="1"/>
    <col min="12556" max="12556" width="4.7109375" style="74" customWidth="1"/>
    <col min="12557"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9" width="4.7109375" style="74" customWidth="1"/>
    <col min="12810" max="12810" width="3.28515625" style="74" customWidth="1"/>
    <col min="12811" max="12811" width="3" style="74" customWidth="1"/>
    <col min="12812" max="12812" width="4.7109375" style="74" customWidth="1"/>
    <col min="12813"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5" width="4.7109375" style="74" customWidth="1"/>
    <col min="13066" max="13066" width="3.28515625" style="74" customWidth="1"/>
    <col min="13067" max="13067" width="3" style="74" customWidth="1"/>
    <col min="13068" max="13068" width="4.7109375" style="74" customWidth="1"/>
    <col min="13069"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21" width="4.7109375" style="74" customWidth="1"/>
    <col min="13322" max="13322" width="3.28515625" style="74" customWidth="1"/>
    <col min="13323" max="13323" width="3" style="74" customWidth="1"/>
    <col min="13324" max="13324" width="4.7109375" style="74" customWidth="1"/>
    <col min="13325"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7" width="4.7109375" style="74" customWidth="1"/>
    <col min="13578" max="13578" width="3.28515625" style="74" customWidth="1"/>
    <col min="13579" max="13579" width="3" style="74" customWidth="1"/>
    <col min="13580" max="13580" width="4.7109375" style="74" customWidth="1"/>
    <col min="13581"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33" width="4.7109375" style="74" customWidth="1"/>
    <col min="13834" max="13834" width="3.28515625" style="74" customWidth="1"/>
    <col min="13835" max="13835" width="3" style="74" customWidth="1"/>
    <col min="13836" max="13836" width="4.7109375" style="74" customWidth="1"/>
    <col min="13837"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9" width="4.7109375" style="74" customWidth="1"/>
    <col min="14090" max="14090" width="3.28515625" style="74" customWidth="1"/>
    <col min="14091" max="14091" width="3" style="74" customWidth="1"/>
    <col min="14092" max="14092" width="4.7109375" style="74" customWidth="1"/>
    <col min="14093"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5" width="4.7109375" style="74" customWidth="1"/>
    <col min="14346" max="14346" width="3.28515625" style="74" customWidth="1"/>
    <col min="14347" max="14347" width="3" style="74" customWidth="1"/>
    <col min="14348" max="14348" width="4.7109375" style="74" customWidth="1"/>
    <col min="14349"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601" width="4.7109375" style="74" customWidth="1"/>
    <col min="14602" max="14602" width="3.28515625" style="74" customWidth="1"/>
    <col min="14603" max="14603" width="3" style="74" customWidth="1"/>
    <col min="14604" max="14604" width="4.7109375" style="74" customWidth="1"/>
    <col min="14605"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7" width="4.7109375" style="74" customWidth="1"/>
    <col min="14858" max="14858" width="3.28515625" style="74" customWidth="1"/>
    <col min="14859" max="14859" width="3" style="74" customWidth="1"/>
    <col min="14860" max="14860" width="4.7109375" style="74" customWidth="1"/>
    <col min="14861"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13" width="4.7109375" style="74" customWidth="1"/>
    <col min="15114" max="15114" width="3.28515625" style="74" customWidth="1"/>
    <col min="15115" max="15115" width="3" style="74" customWidth="1"/>
    <col min="15116" max="15116" width="4.7109375" style="74" customWidth="1"/>
    <col min="15117"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9" width="4.7109375" style="74" customWidth="1"/>
    <col min="15370" max="15370" width="3.28515625" style="74" customWidth="1"/>
    <col min="15371" max="15371" width="3" style="74" customWidth="1"/>
    <col min="15372" max="15372" width="4.7109375" style="74" customWidth="1"/>
    <col min="15373"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5" width="4.7109375" style="74" customWidth="1"/>
    <col min="15626" max="15626" width="3.28515625" style="74" customWidth="1"/>
    <col min="15627" max="15627" width="3" style="74" customWidth="1"/>
    <col min="15628" max="15628" width="4.7109375" style="74" customWidth="1"/>
    <col min="15629"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81" width="4.7109375" style="74" customWidth="1"/>
    <col min="15882" max="15882" width="3.28515625" style="74" customWidth="1"/>
    <col min="15883" max="15883" width="3" style="74" customWidth="1"/>
    <col min="15884" max="15884" width="4.7109375" style="74" customWidth="1"/>
    <col min="15885"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7" width="4.7109375" style="74" customWidth="1"/>
    <col min="16138" max="16138" width="3.28515625" style="74" customWidth="1"/>
    <col min="16139" max="16139" width="3" style="74" customWidth="1"/>
    <col min="16140" max="16140" width="4.7109375" style="74" customWidth="1"/>
    <col min="16141"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122</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IF(CONCATENATE($C$4,$D$25)='14.1 Admón. Riesgos'!N6,'14.1 Admón. Riesgos'!C6,"")</f>
        <v/>
      </c>
      <c r="F5" s="84" t="e">
        <f>IF(CONCATENATE($C$4,$D$25)='14.1 Admón. Riesgos'!#REF!,'14.1 Admón. Riesgos'!#REF!,"")</f>
        <v>#REF!</v>
      </c>
      <c r="G5" s="84" t="e">
        <f>IF(CONCATENATE($C$4,$D$25)='14.1 Admón. Riesgos'!#REF!,'14.1 Admón. Riesgos'!#REF!,"")</f>
        <v>#REF!</v>
      </c>
      <c r="H5" s="84" t="str">
        <f>IF(CONCATENATE($C$4,$D$25)='14.1 Admón. Riesgos'!N12,'14.1 Admón. Riesgos'!C12,"")</f>
        <v/>
      </c>
      <c r="I5" s="84" t="str">
        <f>IF(CONCATENATE($C$4,$D$25)='14.1 Admón. Riesgos'!N17,'14.1 Admón. Riesgos'!C17,"")</f>
        <v/>
      </c>
      <c r="J5" s="85"/>
      <c r="K5" s="86"/>
      <c r="L5" s="87" t="str">
        <f>IF(CONCATENATE($C$4,$K$25)='14.1 Admón. Riesgos'!N6,'14.1 Admón. Riesgos'!C6,"")</f>
        <v/>
      </c>
      <c r="M5" s="87" t="e">
        <f>IF(CONCATENATE($C$4,$K$25)='14.1 Admón. Riesgos'!#REF!,'14.1 Admón. Riesgos'!#REF!,"")</f>
        <v>#REF!</v>
      </c>
      <c r="N5" s="87" t="e">
        <f>IF(CONCATENATE($C$4,$K$25)='14.1 Admón. Riesgos'!#REF!,'14.1 Admón. Riesgos'!#REF!,"")</f>
        <v>#REF!</v>
      </c>
      <c r="O5" s="87" t="str">
        <f>IF(CONCATENATE($C$4,$K$25)='14.1 Admón. Riesgos'!N12,'14.1 Admón. Riesgos'!C12,"")</f>
        <v/>
      </c>
      <c r="P5" s="87" t="str">
        <f>IF(CONCATENATE($C$4,$K$25)='14.1 Admón. Riesgos'!N17,'14.1 Admón. Riesgos'!C17,"")</f>
        <v/>
      </c>
      <c r="Q5" s="88"/>
      <c r="R5" s="86"/>
      <c r="S5" s="87">
        <f>IF(CONCATENATE($C$4,$R$25)='14.1 Admón. Riesgos'!N6,'14.1 Admón. Riesgos'!C6,"")</f>
        <v>1</v>
      </c>
      <c r="T5" s="87" t="e">
        <f>IF(CONCATENATE($C$4,$R$25)='14.1 Admón. Riesgos'!#REF!,'14.1 Admón. Riesgos'!#REF!,"")</f>
        <v>#REF!</v>
      </c>
      <c r="U5" s="87" t="e">
        <f>IF(CONCATENATE($C$4,$R$25)='14.1 Admón. Riesgos'!#REF!,'14.1 Admón. Riesgos'!#REF!,"")</f>
        <v>#REF!</v>
      </c>
      <c r="V5" s="87" t="str">
        <f>IF(CONCATENATE($C$11,$R$25)='14.1 Admón. Riesgos'!N12,'14.1 Admón. Riesgos'!C12,"")</f>
        <v/>
      </c>
      <c r="W5" s="87" t="str">
        <f>IF(CONCATENATE($C$11,$R$25)='14.1 Admón. Riesgos'!N17,'14.1 Admón. Riesgos'!C17,"")</f>
        <v/>
      </c>
      <c r="X5" s="89"/>
    </row>
    <row r="6" spans="2:27" ht="19.5" customHeight="1">
      <c r="B6" s="403" t="s">
        <v>66</v>
      </c>
      <c r="C6" s="402"/>
      <c r="D6" s="83"/>
      <c r="E6" s="84" t="e">
        <f>IF(CONCATENATE($C$4,$D$25)='14.1 Admón. Riesgos'!#REF!,'14.1 Admón. Riesgos'!#REF!,"")</f>
        <v>#REF!</v>
      </c>
      <c r="F6" s="84" t="e">
        <f>IF(CONCATENATE($C$4,$D$25)='14.1 Admón. Riesgos'!#REF!,'14.1 Admón. Riesgos'!#REF!,"")</f>
        <v>#REF!</v>
      </c>
      <c r="G6" s="84" t="e">
        <f>IF(CONCATENATE($C$4,$D$25)='14.1 Admón. Riesgos'!#REF!,'14.1 Admón. Riesgos'!#REF!,"")</f>
        <v>#REF!</v>
      </c>
      <c r="H6" s="84" t="str">
        <f>IF(CONCATENATE($C$4,$D$25)='14.1 Admón. Riesgos'!N13,'14.1 Admón. Riesgos'!C13,"")</f>
        <v/>
      </c>
      <c r="I6" s="84" t="str">
        <f>IF(CONCATENATE($C$4,$D$25)='14.1 Admón. Riesgos'!N18,'14.1 Admón. Riesgos'!C18,"")</f>
        <v/>
      </c>
      <c r="J6" s="85" t="str">
        <f>IF('14.1 Admón. Riesgos'!R6="ZONA DE RIESGO IMPORTANTE",'14.1 Admón. Riesgos'!E6,"")</f>
        <v/>
      </c>
      <c r="K6" s="86"/>
      <c r="L6" s="87" t="e">
        <f>IF(CONCATENATE($C$4,$K$25)='14.1 Admón. Riesgos'!#REF!,'14.1 Admón. Riesgos'!#REF!,"")</f>
        <v>#REF!</v>
      </c>
      <c r="M6" s="87" t="e">
        <f>IF(CONCATENATE($C$4,$K$25)='14.1 Admón. Riesgos'!#REF!,'14.1 Admón. Riesgos'!#REF!,"")</f>
        <v>#REF!</v>
      </c>
      <c r="N6" s="87" t="e">
        <f>IF(CONCATENATE($C$4,$K$25)='14.1 Admón. Riesgos'!#REF!,'14.1 Admón. Riesgos'!#REF!,"")</f>
        <v>#REF!</v>
      </c>
      <c r="O6" s="87" t="str">
        <f>IF(CONCATENATE($C$4,$K$25)='14.1 Admón. Riesgos'!N13,'14.1 Admón. Riesgos'!C13,"")</f>
        <v/>
      </c>
      <c r="P6" s="87" t="str">
        <f>IF(CONCATENATE($C$4,$K$25)='14.1 Admón. Riesgos'!N18,'14.1 Admón. Riesgos'!C18,"")</f>
        <v/>
      </c>
      <c r="Q6" s="88"/>
      <c r="R6" s="86"/>
      <c r="S6" s="87" t="e">
        <f>IF(CONCATENATE($C$4,$R$25)='14.1 Admón. Riesgos'!#REF!,'14.1 Admón. Riesgos'!#REF!,"")</f>
        <v>#REF!</v>
      </c>
      <c r="T6" s="87" t="e">
        <f>IF(CONCATENATE($C$4,$R$25)='14.1 Admón. Riesgos'!#REF!,'14.1 Admón. Riesgos'!#REF!,"")</f>
        <v>#REF!</v>
      </c>
      <c r="U6" s="87" t="e">
        <f>IF(CONCATENATE($C$4,$R$25)='14.1 Admón. Riesgos'!#REF!,'14.1 Admón. Riesgos'!#REF!,"")</f>
        <v>#REF!</v>
      </c>
      <c r="V6" s="87" t="str">
        <f>IF(CONCATENATE($C$11,$R$25)='14.1 Admón. Riesgos'!N13,'14.1 Admón. Riesgos'!C13,"")</f>
        <v/>
      </c>
      <c r="W6" s="87" t="str">
        <f>IF(CONCATENATE($C$11,$R$25)='14.1 Admón. Riesgos'!N18,'14.1 Admón. Riesgos'!C18,"")</f>
        <v/>
      </c>
      <c r="X6" s="89"/>
    </row>
    <row r="7" spans="2:27" ht="19.5" customHeight="1">
      <c r="B7" s="403"/>
      <c r="C7" s="402"/>
      <c r="D7" s="83"/>
      <c r="E7" s="84" t="e">
        <f>IF(CONCATENATE($C$4,$D$25)='14.1 Admón. Riesgos'!#REF!,'14.1 Admón. Riesgos'!#REF!,"")</f>
        <v>#REF!</v>
      </c>
      <c r="F7" s="84" t="e">
        <f>IF(CONCATENATE($C$4,$D$25)='14.1 Admón. Riesgos'!#REF!,'14.1 Admón. Riesgos'!#REF!,"")</f>
        <v>#REF!</v>
      </c>
      <c r="G7" s="84" t="str">
        <f>IF(CONCATENATE($C$4,$D$25)='14.1 Admón. Riesgos'!N9,'14.1 Admón. Riesgos'!C9,"")</f>
        <v/>
      </c>
      <c r="H7" s="84" t="str">
        <f>IF(CONCATENATE($C$4,$D$25)='14.1 Admón. Riesgos'!N14,'14.1 Admón. Riesgos'!C14,"")</f>
        <v/>
      </c>
      <c r="I7" s="84" t="str">
        <f>IF(CONCATENATE($C$4,$D$25)='14.1 Admón. Riesgos'!N19,'14.1 Admón. Riesgos'!C19,"")</f>
        <v/>
      </c>
      <c r="J7" s="85" t="e">
        <f>IF('14.1 Admón. Riesgos'!#REF!="ZONA DE RIESGO IMPORTANTE",'14.1 Admón. Riesgos'!#REF!,"")</f>
        <v>#REF!</v>
      </c>
      <c r="K7" s="86"/>
      <c r="L7" s="87" t="e">
        <f>IF(CONCATENATE($C$4,$K$25)='14.1 Admón. Riesgos'!#REF!,'14.1 Admón. Riesgos'!#REF!,"")</f>
        <v>#REF!</v>
      </c>
      <c r="M7" s="87" t="e">
        <f>IF(CONCATENATE($C$4,$K$25)='14.1 Admón. Riesgos'!#REF!,'14.1 Admón. Riesgos'!#REF!,"")</f>
        <v>#REF!</v>
      </c>
      <c r="N7" s="87" t="str">
        <f>IF(CONCATENATE($C$4,$K$25)='14.1 Admón. Riesgos'!N9,'14.1 Admón. Riesgos'!C9,"")</f>
        <v/>
      </c>
      <c r="O7" s="87" t="str">
        <f>IF(CONCATENATE($C$4,$K$25)='14.1 Admón. Riesgos'!N14,'14.1 Admón. Riesgos'!C14,"")</f>
        <v/>
      </c>
      <c r="P7" s="87" t="str">
        <f>IF(CONCATENATE($C$4,$K$25)='14.1 Admón. Riesgos'!N19,'14.1 Admón. Riesgos'!C19,"")</f>
        <v/>
      </c>
      <c r="Q7" s="88"/>
      <c r="R7" s="86"/>
      <c r="S7" s="87" t="e">
        <f>IF(CONCATENATE($C$4,$R$25)='14.1 Admón. Riesgos'!#REF!,'14.1 Admón. Riesgos'!#REF!,"")</f>
        <v>#REF!</v>
      </c>
      <c r="T7" s="87" t="e">
        <f>IF(CONCATENATE($C$4,$R$25)='14.1 Admón. Riesgos'!#REF!,'14.1 Admón. Riesgos'!#REF!,"")</f>
        <v>#REF!</v>
      </c>
      <c r="U7" s="87" t="str">
        <f>IF(CONCATENATE($C$4,$R$25)='14.1 Admón. Riesgos'!N9,'14.1 Admón. Riesgos'!C9,"")</f>
        <v/>
      </c>
      <c r="V7" s="87" t="str">
        <f>IF(CONCATENATE($C$11,$R$25)='14.1 Admón. Riesgos'!N14,'14.1 Admón. Riesgos'!C14,"")</f>
        <v/>
      </c>
      <c r="W7" s="87" t="str">
        <f>IF(CONCATENATE($C$11,$R$25)='14.1 Admón. Riesgos'!N19,'14.1 Admón. Riesgos'!C19,"")</f>
        <v/>
      </c>
      <c r="X7" s="89"/>
    </row>
    <row r="8" spans="2:27" ht="19.5" customHeight="1">
      <c r="B8" s="403"/>
      <c r="C8" s="402"/>
      <c r="D8" s="83"/>
      <c r="E8" s="84" t="str">
        <f>IF(CONCATENATE($C$4,$D$25)='14.1 Admón. Riesgos'!N7,'14.1 Admón. Riesgos'!C7,"")</f>
        <v/>
      </c>
      <c r="F8" s="84" t="e">
        <f>IF(CONCATENATE($C$4,$D$25)='14.1 Admón. Riesgos'!#REF!,'14.1 Admón. Riesgos'!#REF!,"")</f>
        <v>#REF!</v>
      </c>
      <c r="G8" s="84" t="str">
        <f>IF(CONCATENATE($C$4,$D$25)='14.1 Admón. Riesgos'!N10,'14.1 Admón. Riesgos'!C10,"")</f>
        <v/>
      </c>
      <c r="H8" s="84" t="str">
        <f>IF(CONCATENATE($C$4,$D$25)='14.1 Admón. Riesgos'!N15,'14.1 Admón. Riesgos'!C15,"")</f>
        <v/>
      </c>
      <c r="I8" s="84" t="str">
        <f>IF(CONCATENATE($C$4,$D$25)='14.1 Admón. Riesgos'!N20,'14.1 Admón. Riesgos'!C20,"")</f>
        <v/>
      </c>
      <c r="J8" s="85"/>
      <c r="K8" s="86"/>
      <c r="L8" s="87" t="str">
        <f>IF(CONCATENATE($C$4,$K$25)='14.1 Admón. Riesgos'!N7,'14.1 Admón. Riesgos'!C7,"")</f>
        <v/>
      </c>
      <c r="M8" s="87" t="e">
        <f>IF(CONCATENATE($C$4,$K$25)='14.1 Admón. Riesgos'!#REF!,'14.1 Admón. Riesgos'!#REF!,"")</f>
        <v>#REF!</v>
      </c>
      <c r="N8" s="87" t="str">
        <f>IF(CONCATENATE($C$4,$K$25)='14.1 Admón. Riesgos'!N10,'14.1 Admón. Riesgos'!C10,"")</f>
        <v/>
      </c>
      <c r="O8" s="87" t="str">
        <f>IF(CONCATENATE($C$4,$K$25)='14.1 Admón. Riesgos'!N15,'14.1 Admón. Riesgos'!C15,"")</f>
        <v/>
      </c>
      <c r="P8" s="87" t="str">
        <f>IF(CONCATENATE($C$4,$K$25)='14.1 Admón. Riesgos'!N20,'14.1 Admón. Riesgos'!C20,"")</f>
        <v/>
      </c>
      <c r="Q8" s="88"/>
      <c r="R8" s="86"/>
      <c r="S8" s="87">
        <f>IF(CONCATENATE($C$4,$R$25)='14.1 Admón. Riesgos'!N7,'14.1 Admón. Riesgos'!C7,"")</f>
        <v>4</v>
      </c>
      <c r="T8" s="87" t="e">
        <f>IF(CONCATENATE($C$4,$R$25)='14.1 Admón. Riesgos'!#REF!,'14.1 Admón. Riesgos'!#REF!,"")</f>
        <v>#REF!</v>
      </c>
      <c r="U8" s="87" t="str">
        <f>IF(CONCATENATE($C$4,$R$25)='14.1 Admón. Riesgos'!N10,'14.1 Admón. Riesgos'!C10,"")</f>
        <v/>
      </c>
      <c r="V8" s="87" t="str">
        <f>IF(CONCATENATE($C$11,$R$25)='14.1 Admón. Riesgos'!N15,'14.1 Admón. Riesgos'!C15,"")</f>
        <v/>
      </c>
      <c r="W8" s="87" t="str">
        <f>IF(CONCATENATE($C$11,$R$25)='14.1 Admón. Riesgos'!N20,'14.1 Admón. Riesgos'!C20,"")</f>
        <v/>
      </c>
      <c r="X8" s="89"/>
    </row>
    <row r="9" spans="2:27" ht="19.5" customHeight="1">
      <c r="B9" s="403"/>
      <c r="C9" s="402"/>
      <c r="D9" s="83"/>
      <c r="E9" s="84" t="str">
        <f>IF(CONCATENATE($C$4,$D$25)='14.1 Admón. Riesgos'!N8,'14.1 Admón. Riesgos'!C8,"")</f>
        <v/>
      </c>
      <c r="F9" s="84" t="e">
        <f>IF(CONCATENATE($C$4,$D$25)='14.1 Admón. Riesgos'!#REF!,'14.1 Admón. Riesgos'!#REF!,"")</f>
        <v>#REF!</v>
      </c>
      <c r="G9" s="84" t="str">
        <f>IF(CONCATENATE($C$4,$D$25)='14.1 Admón. Riesgos'!N11,'14.1 Admón. Riesgos'!C11,"")</f>
        <v/>
      </c>
      <c r="H9" s="84" t="str">
        <f>IF(CONCATENATE($C$4,$D$25)='14.1 Admón. Riesgos'!N16,'14.1 Admón. Riesgos'!C16,"")</f>
        <v/>
      </c>
      <c r="I9" s="84" t="str">
        <f>IF(CONCATENATE($C$4,$D$25)='14.1 Admón. Riesgos'!N21,'14.1 Admón. Riesgos'!C21,"")</f>
        <v/>
      </c>
      <c r="J9" s="85" t="e">
        <f>IF('14.1 Admón. Riesgos'!#REF!="ZONA DE RIESGO IMPORTANTE",'14.1 Admón. Riesgos'!#REF!,"")</f>
        <v>#REF!</v>
      </c>
      <c r="K9" s="86"/>
      <c r="L9" s="87">
        <f>IF(CONCATENATE($C$4,$K$25)='14.1 Admón. Riesgos'!N8,'14.1 Admón. Riesgos'!C8,"")</f>
        <v>5</v>
      </c>
      <c r="M9" s="87" t="e">
        <f>IF(CONCATENATE($C$4,$K$25)='14.1 Admón. Riesgos'!#REF!,'14.1 Admón. Riesgos'!#REF!,"")</f>
        <v>#REF!</v>
      </c>
      <c r="N9" s="87" t="str">
        <f>IF(CONCATENATE($C$4,$K$25)='14.1 Admón. Riesgos'!N11,'14.1 Admón. Riesgos'!C11,"")</f>
        <v/>
      </c>
      <c r="O9" s="87" t="str">
        <f>IF(CONCATENATE($C$4,$K$25)='14.1 Admón. Riesgos'!N16,'14.1 Admón. Riesgos'!C16,"")</f>
        <v/>
      </c>
      <c r="P9" s="87" t="str">
        <f>IF(CONCATENATE($C$4,$K$25)='14.1 Admón. Riesgos'!N21,'14.1 Admón. Riesgos'!C21,"")</f>
        <v/>
      </c>
      <c r="Q9" s="88"/>
      <c r="R9" s="86"/>
      <c r="S9" s="87" t="str">
        <f>IF(CONCATENATE($C$4,$R$25)='14.1 Admón. Riesgos'!N8,'14.1 Admón. Riesgos'!C8,"")</f>
        <v/>
      </c>
      <c r="T9" s="87" t="e">
        <f>IF(CONCATENATE($C$4,$R$25)='14.1 Admón. Riesgos'!#REF!,'14.1 Admón. Riesgos'!#REF!,"")</f>
        <v>#REF!</v>
      </c>
      <c r="U9" s="87" t="str">
        <f>IF(CONCATENATE($C$4,$R$25)='14.1 Admón. Riesgos'!N11,'14.1 Admón. Riesgos'!C11,"")</f>
        <v/>
      </c>
      <c r="V9" s="87" t="str">
        <f>IF(CONCATENATE($C$11,$R$25)='14.1 Admón. Riesgos'!N16,'14.1 Admón. Riesgos'!C16,"")</f>
        <v/>
      </c>
      <c r="W9" s="87" t="str">
        <f>IF(CONCATENATE($C$11,$R$25)='14.1 Admón. Riesgos'!N21,'14.1 Admón. Riesgos'!C21,"")</f>
        <v/>
      </c>
      <c r="X9" s="89"/>
    </row>
    <row r="10" spans="2:27" ht="11.25" customHeight="1">
      <c r="B10" s="403"/>
      <c r="C10" s="402"/>
      <c r="D10" s="90"/>
      <c r="E10" s="91"/>
      <c r="F10" s="91" t="str">
        <f>IF('14.1 Admón. Riesgos'!P7="ZONA DE RIESGO IMPORTANTE",'14.1 Admón. Riesgos'!D7,"")</f>
        <v/>
      </c>
      <c r="G10" s="91"/>
      <c r="H10" s="91"/>
      <c r="I10" s="91" t="str">
        <f>IF('14.1 Admón. Riesgos'!Q7="ZONA DE RIESGO IMPORTANTE",'14.1 Admón. Riesgos'!#REF!,"")</f>
        <v/>
      </c>
      <c r="J10" s="92" t="str">
        <f>IF('14.1 Admón. Riesgos'!R7="ZONA DE RIESGO IMPORTANTE",'14.1 Admón. Riesgos'!E7,"")</f>
        <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IF(CONCATENATE($C$11,$D$25)='14.1 Admón. Riesgos'!N6,'14.1 Admón. Riesgos'!C6,"")</f>
        <v/>
      </c>
      <c r="F12" s="107" t="e">
        <f>IF(CONCATENATE($C$11,$D$25)='14.1 Admón. Riesgos'!#REF!,'14.1 Admón. Riesgos'!#REF!,"")</f>
        <v>#REF!</v>
      </c>
      <c r="G12" s="107" t="e">
        <f>IF(CONCATENATE($C$11,$D$25)='14.1 Admón. Riesgos'!#REF!,'14.1 Admón. Riesgos'!#REF!,"")</f>
        <v>#REF!</v>
      </c>
      <c r="H12" s="107" t="str">
        <f>IF(CONCATENATE($C$11,$D$25)='14.1 Admón. Riesgos'!N12,'14.1 Admón. Riesgos'!C12,"")</f>
        <v/>
      </c>
      <c r="I12" s="107" t="str">
        <f>IF(CONCATENATE($C$11,$D$25)='14.1 Admón. Riesgos'!N17,'14.1 Admón. Riesgos'!C17,"")</f>
        <v/>
      </c>
      <c r="J12" s="108"/>
      <c r="K12" s="109"/>
      <c r="L12" s="84" t="str">
        <f>IF(CONCATENATE($C$11,$K$25)='14.1 Admón. Riesgos'!N6,'14.1 Admón. Riesgos'!C6,"")</f>
        <v/>
      </c>
      <c r="M12" s="84" t="e">
        <f>IF(CONCATENATE($C$11,$K$25)='14.1 Admón. Riesgos'!#REF!,'14.1 Admón. Riesgos'!#REF!,"")</f>
        <v>#REF!</v>
      </c>
      <c r="N12" s="84" t="e">
        <f>IF(CONCATENATE($C$11,$K$25)='14.1 Admón. Riesgos'!#REF!,'14.1 Admón. Riesgos'!#REF!,"")</f>
        <v>#REF!</v>
      </c>
      <c r="O12" s="84" t="str">
        <f>IF(CONCATENATE($C$11,$K$25)='14.1 Admón. Riesgos'!N12,'14.1 Admón. Riesgos'!C12,"")</f>
        <v/>
      </c>
      <c r="P12" s="84" t="str">
        <f>IF(CONCATENATE($C$11,$K$25)='14.1 Admón. Riesgos'!N17,'14.1 Admón. Riesgos'!C17,"")</f>
        <v/>
      </c>
      <c r="Q12" s="85"/>
      <c r="R12" s="86"/>
      <c r="S12" s="87" t="str">
        <f>IF(CONCATENATE($C$11,$R$25)='14.1 Admón. Riesgos'!N6,'14.1 Admón. Riesgos'!C6,"")</f>
        <v/>
      </c>
      <c r="T12" s="87" t="e">
        <f>IF(CONCATENATE($C$11,$R$25)='14.1 Admón. Riesgos'!#REF!,'14.1 Admón. Riesgos'!#REF!,"")</f>
        <v>#REF!</v>
      </c>
      <c r="U12" s="87" t="e">
        <f>IF(CONCATENATE($C$11,$R$25)='14.1 Admón. Riesgos'!#REF!,'14.1 Admón. Riesgos'!#REF!,"")</f>
        <v>#REF!</v>
      </c>
      <c r="V12" s="87" t="str">
        <f>IF(CONCATENATE($C$11,$R$25)='14.1 Admón. Riesgos'!N12,'14.1 Admón. Riesgos'!C12,"")</f>
        <v/>
      </c>
      <c r="W12" s="87" t="str">
        <f>IF(CONCATENATE($C$11,$R$25)='14.1 Admón. Riesgos'!N17,'14.1 Admón. Riesgos'!C17,"")</f>
        <v/>
      </c>
      <c r="X12" s="89"/>
    </row>
    <row r="13" spans="2:27" ht="19.5" customHeight="1">
      <c r="B13" s="403"/>
      <c r="C13" s="402"/>
      <c r="D13" s="106"/>
      <c r="E13" s="107" t="e">
        <f>IF(CONCATENATE($C$11,$D$25)='14.1 Admón. Riesgos'!#REF!,'14.1 Admón. Riesgos'!#REF!,"")</f>
        <v>#REF!</v>
      </c>
      <c r="F13" s="107" t="e">
        <f>IF(CONCATENATE($C$11,$D$25)='14.1 Admón. Riesgos'!#REF!,'14.1 Admón. Riesgos'!#REF!,"")</f>
        <v>#REF!</v>
      </c>
      <c r="G13" s="107" t="e">
        <f>IF(CONCATENATE($C$11,$D$25)='14.1 Admón. Riesgos'!#REF!,'14.1 Admón. Riesgos'!#REF!,"")</f>
        <v>#REF!</v>
      </c>
      <c r="H13" s="107" t="str">
        <f>IF(CONCATENATE($C$11,$D$25)='14.1 Admón. Riesgos'!N13,'14.1 Admón. Riesgos'!C13,"")</f>
        <v/>
      </c>
      <c r="I13" s="107" t="str">
        <f>IF(CONCATENATE($C$11,$D$25)='14.1 Admón. Riesgos'!N18,'14.1 Admón. Riesgos'!C18,"")</f>
        <v/>
      </c>
      <c r="J13" s="108"/>
      <c r="K13" s="109"/>
      <c r="L13" s="84" t="e">
        <f>IF(CONCATENATE($C$11,$K$25)='14.1 Admón. Riesgos'!#REF!,'14.1 Admón. Riesgos'!#REF!,"")</f>
        <v>#REF!</v>
      </c>
      <c r="M13" s="84" t="e">
        <f>IF(CONCATENATE($C$11,$K$25)='14.1 Admón. Riesgos'!#REF!,'14.1 Admón. Riesgos'!#REF!,"")</f>
        <v>#REF!</v>
      </c>
      <c r="N13" s="84" t="e">
        <f>IF(CONCATENATE($C$11,$K$25)='14.1 Admón. Riesgos'!#REF!,'14.1 Admón. Riesgos'!#REF!,"")</f>
        <v>#REF!</v>
      </c>
      <c r="O13" s="84" t="str">
        <f>IF(CONCATENATE($C$11,$K$25)='14.1 Admón. Riesgos'!N13,'14.1 Admón. Riesgos'!C13,"")</f>
        <v/>
      </c>
      <c r="P13" s="84" t="str">
        <f>IF(CONCATENATE($C$11,$K$25)='14.1 Admón. Riesgos'!N18,'14.1 Admón. Riesgos'!C18,"")</f>
        <v/>
      </c>
      <c r="Q13" s="85"/>
      <c r="R13" s="86"/>
      <c r="S13" s="87" t="e">
        <f>IF(CONCATENATE($C$11,$R$25)='14.1 Admón. Riesgos'!#REF!,'14.1 Admón. Riesgos'!#REF!,"")</f>
        <v>#REF!</v>
      </c>
      <c r="T13" s="87" t="e">
        <f>IF(CONCATENATE($C$11,$R$25)='14.1 Admón. Riesgos'!#REF!,'14.1 Admón. Riesgos'!#REF!,"")</f>
        <v>#REF!</v>
      </c>
      <c r="U13" s="87" t="e">
        <f>IF(CONCATENATE($C$11,$R$25)='14.1 Admón. Riesgos'!#REF!,'14.1 Admón. Riesgos'!#REF!,"")</f>
        <v>#REF!</v>
      </c>
      <c r="V13" s="87" t="str">
        <f>IF(CONCATENATE($C$11,$R$25)='14.1 Admón. Riesgos'!N13,'14.1 Admón. Riesgos'!C13,"")</f>
        <v/>
      </c>
      <c r="W13" s="87" t="str">
        <f>IF(CONCATENATE($C$11,$R$25)='14.1 Admón. Riesgos'!N18,'14.1 Admón. Riesgos'!C18,"")</f>
        <v/>
      </c>
      <c r="X13" s="89"/>
    </row>
    <row r="14" spans="2:27" ht="19.5" customHeight="1">
      <c r="B14" s="403"/>
      <c r="C14" s="402"/>
      <c r="D14" s="106"/>
      <c r="E14" s="107" t="e">
        <f>IF(CONCATENATE($C$11,$D$25)='14.1 Admón. Riesgos'!#REF!,'14.1 Admón. Riesgos'!#REF!,"")</f>
        <v>#REF!</v>
      </c>
      <c r="F14" s="107" t="e">
        <f>IF(CONCATENATE($C$11,$D$25)='14.1 Admón. Riesgos'!#REF!,'14.1 Admón. Riesgos'!#REF!,"")</f>
        <v>#REF!</v>
      </c>
      <c r="G14" s="107" t="str">
        <f>IF(CONCATENATE($C$11,$D$25)='14.1 Admón. Riesgos'!N9,'14.1 Admón. Riesgos'!C9,"")</f>
        <v/>
      </c>
      <c r="H14" s="107" t="str">
        <f>IF(CONCATENATE($C$11,$D$25)='14.1 Admón. Riesgos'!N14,'14.1 Admón. Riesgos'!C14,"")</f>
        <v/>
      </c>
      <c r="I14" s="107" t="str">
        <f>IF(CONCATENATE($C$11,$D$25)='14.1 Admón. Riesgos'!N19,'14.1 Admón. Riesgos'!C19,"")</f>
        <v/>
      </c>
      <c r="J14" s="108"/>
      <c r="K14" s="109"/>
      <c r="L14" s="84" t="e">
        <f>IF(CONCATENATE($C$11,$K$25)='14.1 Admón. Riesgos'!#REF!,'14.1 Admón. Riesgos'!#REF!,"")</f>
        <v>#REF!</v>
      </c>
      <c r="M14" s="84" t="e">
        <f>IF(CONCATENATE($C$11,$K$25)='14.1 Admón. Riesgos'!#REF!,'14.1 Admón. Riesgos'!#REF!,"")</f>
        <v>#REF!</v>
      </c>
      <c r="N14" s="84" t="str">
        <f>IF(CONCATENATE($C$11,$K$25)='14.1 Admón. Riesgos'!N9,'14.1 Admón. Riesgos'!C9,"")</f>
        <v/>
      </c>
      <c r="O14" s="84" t="str">
        <f>IF(CONCATENATE($C$11,$K$25)='14.1 Admón. Riesgos'!N14,'14.1 Admón. Riesgos'!C14,"")</f>
        <v/>
      </c>
      <c r="P14" s="84" t="str">
        <f>IF(CONCATENATE($C$11,$K$25)='14.1 Admón. Riesgos'!N19,'14.1 Admón. Riesgos'!C19,"")</f>
        <v/>
      </c>
      <c r="Q14" s="85"/>
      <c r="R14" s="86"/>
      <c r="S14" s="87" t="e">
        <f>IF(CONCATENATE($C$11,$R$25)='14.1 Admón. Riesgos'!#REF!,'14.1 Admón. Riesgos'!#REF!,"")</f>
        <v>#REF!</v>
      </c>
      <c r="T14" s="87" t="e">
        <f>IF(CONCATENATE($C$11,$R$25)='14.1 Admón. Riesgos'!#REF!,'14.1 Admón. Riesgos'!#REF!,"")</f>
        <v>#REF!</v>
      </c>
      <c r="U14" s="87" t="str">
        <f>IF(CONCATENATE($C$11,$R$25)='14.1 Admón. Riesgos'!N9,'14.1 Admón. Riesgos'!C9,"")</f>
        <v/>
      </c>
      <c r="V14" s="87" t="str">
        <f>IF(CONCATENATE($C$11,$R$25)='14.1 Admón. Riesgos'!N14,'14.1 Admón. Riesgos'!C14,"")</f>
        <v/>
      </c>
      <c r="W14" s="87" t="str">
        <f>IF(CONCATENATE($C$11,$R$25)='14.1 Admón. Riesgos'!N19,'14.1 Admón. Riesgos'!C19,"")</f>
        <v/>
      </c>
      <c r="X14" s="89"/>
    </row>
    <row r="15" spans="2:27" ht="19.5" customHeight="1">
      <c r="B15" s="403"/>
      <c r="C15" s="402"/>
      <c r="D15" s="106"/>
      <c r="E15" s="107" t="str">
        <f>IF(CONCATENATE($C$11,$D$25)='14.1 Admón. Riesgos'!N7,'14.1 Admón. Riesgos'!C7,"")</f>
        <v/>
      </c>
      <c r="F15" s="107" t="e">
        <f>IF(CONCATENATE($C$11,$D$25)='14.1 Admón. Riesgos'!#REF!,'14.1 Admón. Riesgos'!#REF!,"")</f>
        <v>#REF!</v>
      </c>
      <c r="G15" s="107" t="str">
        <f>IF(CONCATENATE($C$11,$D$25)='14.1 Admón. Riesgos'!N10,'14.1 Admón. Riesgos'!C10,"")</f>
        <v/>
      </c>
      <c r="H15" s="107" t="str">
        <f>IF(CONCATENATE($C$11,$D$25)='14.1 Admón. Riesgos'!N15,'14.1 Admón. Riesgos'!C15,"")</f>
        <v/>
      </c>
      <c r="I15" s="107" t="str">
        <f>IF(CONCATENATE($C$11,$D$25)='14.1 Admón. Riesgos'!N20,'14.1 Admón. Riesgos'!C20,"")</f>
        <v/>
      </c>
      <c r="J15" s="108"/>
      <c r="K15" s="109"/>
      <c r="L15" s="84" t="str">
        <f>IF(CONCATENATE($C$11,$K$25)='14.1 Admón. Riesgos'!N7,'14.1 Admón. Riesgos'!C7,"")</f>
        <v/>
      </c>
      <c r="M15" s="84" t="e">
        <f>IF(CONCATENATE($C$11,$K$25)='14.1 Admón. Riesgos'!#REF!,'14.1 Admón. Riesgos'!#REF!,"")</f>
        <v>#REF!</v>
      </c>
      <c r="N15" s="84" t="str">
        <f>IF(CONCATENATE($C$11,$K$25)='14.1 Admón. Riesgos'!N10,'14.1 Admón. Riesgos'!C10,"")</f>
        <v/>
      </c>
      <c r="O15" s="84" t="str">
        <f>IF(CONCATENATE($C$11,$K$25)='14.1 Admón. Riesgos'!N15,'14.1 Admón. Riesgos'!C15,"")</f>
        <v/>
      </c>
      <c r="P15" s="84" t="str">
        <f>IF(CONCATENATE($C$11,$K$25)='14.1 Admón. Riesgos'!N20,'14.1 Admón. Riesgos'!C20,"")</f>
        <v/>
      </c>
      <c r="Q15" s="85"/>
      <c r="R15" s="86"/>
      <c r="S15" s="87" t="str">
        <f>IF(CONCATENATE($C$11,$R$25)='14.1 Admón. Riesgos'!N7,'14.1 Admón. Riesgos'!C7,"")</f>
        <v/>
      </c>
      <c r="T15" s="87" t="e">
        <f>IF(CONCATENATE($C$11,$R$25)='14.1 Admón. Riesgos'!#REF!,'14.1 Admón. Riesgos'!#REF!,"")</f>
        <v>#REF!</v>
      </c>
      <c r="U15" s="87" t="str">
        <f>IF(CONCATENATE($C$11,$R$25)='14.1 Admón. Riesgos'!N10,'14.1 Admón. Riesgos'!C10,"")</f>
        <v/>
      </c>
      <c r="V15" s="87" t="str">
        <f>IF(CONCATENATE($C$11,$R$25)='14.1 Admón. Riesgos'!N15,'14.1 Admón. Riesgos'!C15,"")</f>
        <v/>
      </c>
      <c r="W15" s="87" t="str">
        <f>IF(CONCATENATE($C$11,$R$25)='14.1 Admón. Riesgos'!N20,'14.1 Admón. Riesgos'!C20,"")</f>
        <v/>
      </c>
      <c r="X15" s="89"/>
    </row>
    <row r="16" spans="2:27" ht="19.5" customHeight="1">
      <c r="B16" s="403"/>
      <c r="C16" s="402"/>
      <c r="D16" s="106"/>
      <c r="E16" s="107" t="str">
        <f>IF(CONCATENATE($C$11,$D$25)='14.1 Admón. Riesgos'!N8,'14.1 Admón. Riesgos'!C8,"")</f>
        <v/>
      </c>
      <c r="F16" s="107" t="e">
        <f>IF(CONCATENATE($C$11,$D$25)='14.1 Admón. Riesgos'!#REF!,'14.1 Admón. Riesgos'!#REF!,"")</f>
        <v>#REF!</v>
      </c>
      <c r="G16" s="107" t="str">
        <f>IF(CONCATENATE($C$11,$D$25)='14.1 Admón. Riesgos'!N11,'14.1 Admón. Riesgos'!C11,"")</f>
        <v/>
      </c>
      <c r="H16" s="107" t="str">
        <f>IF(CONCATENATE($C$11,$D$25)='14.1 Admón. Riesgos'!N16,'14.1 Admón. Riesgos'!C16,"")</f>
        <v/>
      </c>
      <c r="I16" s="107" t="str">
        <f>IF(CONCATENATE($C$11,$D$25)='14.1 Admón. Riesgos'!N21,'14.1 Admón. Riesgos'!C21,"")</f>
        <v/>
      </c>
      <c r="J16" s="108"/>
      <c r="K16" s="109"/>
      <c r="L16" s="84" t="str">
        <f>IF(CONCATENATE($C$11,$K$25)='14.1 Admón. Riesgos'!N8,'14.1 Admón. Riesgos'!C8,"")</f>
        <v/>
      </c>
      <c r="M16" s="84" t="e">
        <f>IF(CONCATENATE($C$11,$K$25)='14.1 Admón. Riesgos'!#REF!,'14.1 Admón. Riesgos'!#REF!,"")</f>
        <v>#REF!</v>
      </c>
      <c r="N16" s="84" t="str">
        <f>IF(CONCATENATE($C$11,$K$25)='14.1 Admón. Riesgos'!N11,'14.1 Admón. Riesgos'!C11,"")</f>
        <v/>
      </c>
      <c r="O16" s="84" t="str">
        <f>IF(CONCATENATE($C$11,$K$25)='14.1 Admón. Riesgos'!N16,'14.1 Admón. Riesgos'!C16,"")</f>
        <v/>
      </c>
      <c r="P16" s="84" t="str">
        <f>IF(CONCATENATE($C$11,$K$25)='14.1 Admón. Riesgos'!N21,'14.1 Admón. Riesgos'!C21,"")</f>
        <v/>
      </c>
      <c r="Q16" s="85"/>
      <c r="R16" s="86"/>
      <c r="S16" s="87" t="str">
        <f>IF(CONCATENATE($C$11,$R$25)='14.1 Admón. Riesgos'!N8,'14.1 Admón. Riesgos'!C8,"")</f>
        <v/>
      </c>
      <c r="T16" s="87" t="e">
        <f>IF(CONCATENATE($C$11,$R$25)='14.1 Admón. Riesgos'!#REF!,'14.1 Admón. Riesgos'!#REF!,"")</f>
        <v>#REF!</v>
      </c>
      <c r="U16" s="87" t="str">
        <f>IF(CONCATENATE($C$11,$R$25)='14.1 Admón. Riesgos'!N11,'14.1 Admón. Riesgos'!C11,"")</f>
        <v/>
      </c>
      <c r="V16" s="87" t="str">
        <f>IF(CONCATENATE($C$11,$R$25)='14.1 Admón. Riesgos'!N16,'14.1 Admón. Riesgos'!C16,"")</f>
        <v/>
      </c>
      <c r="W16" s="87" t="str">
        <f>IF(CONCATENATE($C$11,$R$25)='14.1 Admón. Riesgos'!N21,'14.1 Admón. Riesgos'!C21,"")</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IF(CONCATENATE($C$18,$D$25)='14.1 Admón. Riesgos'!N6,'14.1 Admón. Riesgos'!C6,"")</f>
        <v/>
      </c>
      <c r="F19" s="120" t="e">
        <f>IF(CONCATENATE($C$18,$D$25)='14.1 Admón. Riesgos'!#REF!,'14.1 Admón. Riesgos'!#REF!,"")</f>
        <v>#REF!</v>
      </c>
      <c r="G19" s="120" t="e">
        <f>IF(CONCATENATE($C$18,$D$25)='14.1 Admón. Riesgos'!#REF!,'14.1 Admón. Riesgos'!#REF!,"")</f>
        <v>#REF!</v>
      </c>
      <c r="H19" s="120" t="str">
        <f>IF(CONCATENATE($C$18,$D$25)='14.1 Admón. Riesgos'!N12,'14.1 Admón. Riesgos'!C12,"")</f>
        <v/>
      </c>
      <c r="I19" s="120" t="str">
        <f>IF(CONCATENATE($C$18,$D$25)='14.1 Admón. Riesgos'!N17,'14.1 Admón. Riesgos'!C17,"")</f>
        <v/>
      </c>
      <c r="J19" s="121"/>
      <c r="K19" s="122"/>
      <c r="L19" s="107" t="str">
        <f>IF(CONCATENATE($C$18,$K$25)='14.1 Admón. Riesgos'!N6,'14.1 Admón. Riesgos'!C6,"")</f>
        <v/>
      </c>
      <c r="M19" s="107" t="e">
        <f>IF(CONCATENATE($C$18,$K$25)='14.1 Admón. Riesgos'!#REF!,'14.1 Admón. Riesgos'!#REF!,"")</f>
        <v>#REF!</v>
      </c>
      <c r="N19" s="107" t="e">
        <f>IF(CONCATENATE($C$18,$K$25)='14.1 Admón. Riesgos'!#REF!,'14.1 Admón. Riesgos'!#REF!,"")</f>
        <v>#REF!</v>
      </c>
      <c r="O19" s="107" t="str">
        <f>IF(CONCATENATE($C$18,$K$25)='14.1 Admón. Riesgos'!N12,'14.1 Admón. Riesgos'!C12,"")</f>
        <v/>
      </c>
      <c r="P19" s="107" t="str">
        <f>IF(CONCATENATE($C$18,$K$25)='14.1 Admón. Riesgos'!N17,'14.1 Admón. Riesgos'!C17,"")</f>
        <v/>
      </c>
      <c r="Q19" s="108"/>
      <c r="R19" s="109"/>
      <c r="S19" s="84" t="str">
        <f>IF(CONCATENATE($C$18,$R$25)='14.1 Admón. Riesgos'!N6,'14.1 Admón. Riesgos'!C6,"")</f>
        <v/>
      </c>
      <c r="T19" s="84" t="e">
        <f>IF(CONCATENATE($C$18,$R$25)='14.1 Admón. Riesgos'!#REF!,'14.1 Admón. Riesgos'!#REF!,"")</f>
        <v>#REF!</v>
      </c>
      <c r="U19" s="84" t="e">
        <f>IF(CONCATENATE($C$18,$R$25)='14.1 Admón. Riesgos'!#REF!,'14.1 Admón. Riesgos'!#REF!,"")</f>
        <v>#REF!</v>
      </c>
      <c r="V19" s="84" t="str">
        <f>IF(CONCATENATE($C$18,$R$25)='14.1 Admón. Riesgos'!N12,'14.1 Admón. Riesgos'!C12,"")</f>
        <v/>
      </c>
      <c r="W19" s="84" t="str">
        <f>IF(CONCATENATE($C$18,$R$25)='14.1 Admón. Riesgos'!N17,'14.1 Admón. Riesgos'!C17,"")</f>
        <v/>
      </c>
      <c r="X19" s="123"/>
    </row>
    <row r="20" spans="2:24" ht="19.5" customHeight="1">
      <c r="B20" s="403"/>
      <c r="C20" s="402"/>
      <c r="D20" s="119"/>
      <c r="E20" s="120" t="e">
        <f>IF(CONCATENATE($C$18,$D$25)='14.1 Admón. Riesgos'!#REF!,'14.1 Admón. Riesgos'!#REF!,"")</f>
        <v>#REF!</v>
      </c>
      <c r="F20" s="120" t="e">
        <f>IF(CONCATENATE($C$18,$D$25)='14.1 Admón. Riesgos'!#REF!,'14.1 Admón. Riesgos'!#REF!,"")</f>
        <v>#REF!</v>
      </c>
      <c r="G20" s="120" t="e">
        <f>IF(CONCATENATE($C$18,$D$25)='14.1 Admón. Riesgos'!#REF!,'14.1 Admón. Riesgos'!#REF!,"")</f>
        <v>#REF!</v>
      </c>
      <c r="H20" s="120" t="str">
        <f>IF(CONCATENATE($C$18,$D$25)='14.1 Admón. Riesgos'!N13,'14.1 Admón. Riesgos'!C13,"")</f>
        <v/>
      </c>
      <c r="I20" s="120" t="str">
        <f>IF(CONCATENATE($C$18,$D$25)='14.1 Admón. Riesgos'!N18,'14.1 Admón. Riesgos'!C18,"")</f>
        <v/>
      </c>
      <c r="J20" s="121"/>
      <c r="K20" s="122"/>
      <c r="L20" s="107" t="e">
        <f>IF(CONCATENATE($C$18,$K$25)='14.1 Admón. Riesgos'!#REF!,'14.1 Admón. Riesgos'!#REF!,"")</f>
        <v>#REF!</v>
      </c>
      <c r="M20" s="107" t="e">
        <f>IF(CONCATENATE($C$18,$K$25)='14.1 Admón. Riesgos'!#REF!,'14.1 Admón. Riesgos'!#REF!,"")</f>
        <v>#REF!</v>
      </c>
      <c r="N20" s="107" t="e">
        <f>IF(CONCATENATE($C$18,$K$25)='14.1 Admón. Riesgos'!#REF!,'14.1 Admón. Riesgos'!#REF!,"")</f>
        <v>#REF!</v>
      </c>
      <c r="O20" s="107" t="str">
        <f>IF(CONCATENATE($C$18,$K$25)='14.1 Admón. Riesgos'!N13,'14.1 Admón. Riesgos'!C13,"")</f>
        <v/>
      </c>
      <c r="P20" s="107" t="str">
        <f>IF(CONCATENATE($C$18,$K$25)='14.1 Admón. Riesgos'!N18,'14.1 Admón. Riesgos'!C18,"")</f>
        <v/>
      </c>
      <c r="Q20" s="108"/>
      <c r="R20" s="109"/>
      <c r="S20" s="84" t="e">
        <f>IF(CONCATENATE($C$18,$R$25)='14.1 Admón. Riesgos'!#REF!,'14.1 Admón. Riesgos'!#REF!,"")</f>
        <v>#REF!</v>
      </c>
      <c r="T20" s="84" t="e">
        <f>IF(CONCATENATE($C$18,$R$25)='14.1 Admón. Riesgos'!#REF!,'14.1 Admón. Riesgos'!#REF!,"")</f>
        <v>#REF!</v>
      </c>
      <c r="U20" s="84" t="e">
        <f>IF(CONCATENATE($C$18,$R$25)='14.1 Admón. Riesgos'!#REF!,'14.1 Admón. Riesgos'!#REF!,"")</f>
        <v>#REF!</v>
      </c>
      <c r="V20" s="84" t="str">
        <f>IF(CONCATENATE($C$18,$R$25)='14.1 Admón. Riesgos'!N13,'14.1 Admón. Riesgos'!C13,"")</f>
        <v/>
      </c>
      <c r="W20" s="84" t="str">
        <f>IF(CONCATENATE($C$18,$R$25)='14.1 Admón. Riesgos'!N18,'14.1 Admón. Riesgos'!C18,"")</f>
        <v/>
      </c>
      <c r="X20" s="123"/>
    </row>
    <row r="21" spans="2:24" ht="19.5" customHeight="1">
      <c r="B21" s="403"/>
      <c r="C21" s="402"/>
      <c r="D21" s="119"/>
      <c r="E21" s="120" t="e">
        <f>IF(CONCATENATE($C$18,$D$25)='14.1 Admón. Riesgos'!#REF!,'14.1 Admón. Riesgos'!#REF!,"")</f>
        <v>#REF!</v>
      </c>
      <c r="F21" s="120" t="e">
        <f>IF(CONCATENATE($C$18,$D$25)='14.1 Admón. Riesgos'!#REF!,'14.1 Admón. Riesgos'!#REF!,"")</f>
        <v>#REF!</v>
      </c>
      <c r="G21" s="120" t="str">
        <f>IF(CONCATENATE($C$18,$D$25)='14.1 Admón. Riesgos'!N9,'14.1 Admón. Riesgos'!C9,"")</f>
        <v/>
      </c>
      <c r="H21" s="120" t="str">
        <f>IF(CONCATENATE($C$18,$D$25)='14.1 Admón. Riesgos'!N14,'14.1 Admón. Riesgos'!C14,"")</f>
        <v/>
      </c>
      <c r="I21" s="120" t="str">
        <f>IF(CONCATENATE($C$18,$D$25)='14.1 Admón. Riesgos'!N19,'14.1 Admón. Riesgos'!C19,"")</f>
        <v/>
      </c>
      <c r="J21" s="121"/>
      <c r="K21" s="122"/>
      <c r="L21" s="107" t="e">
        <f>IF(CONCATENATE($C$18,$K$25)='14.1 Admón. Riesgos'!#REF!,'14.1 Admón. Riesgos'!#REF!,"")</f>
        <v>#REF!</v>
      </c>
      <c r="M21" s="107" t="e">
        <f>IF(CONCATENATE($C$18,$K$25)='14.1 Admón. Riesgos'!#REF!,'14.1 Admón. Riesgos'!#REF!,"")</f>
        <v>#REF!</v>
      </c>
      <c r="N21" s="107" t="str">
        <f>IF(CONCATENATE($C$18,$K$25)='14.1 Admón. Riesgos'!N9,'14.1 Admón. Riesgos'!C9,"")</f>
        <v/>
      </c>
      <c r="O21" s="107" t="str">
        <f>IF(CONCATENATE($C$18,$K$25)='14.1 Admón. Riesgos'!N14,'14.1 Admón. Riesgos'!C14,"")</f>
        <v/>
      </c>
      <c r="P21" s="107" t="str">
        <f>IF(CONCATENATE($C$18,$K$25)='14.1 Admón. Riesgos'!N19,'14.1 Admón. Riesgos'!C19,"")</f>
        <v/>
      </c>
      <c r="Q21" s="108"/>
      <c r="R21" s="109"/>
      <c r="S21" s="84" t="e">
        <f>IF(CONCATENATE($C$18,$R$25)='14.1 Admón. Riesgos'!#REF!,'14.1 Admón. Riesgos'!#REF!,"")</f>
        <v>#REF!</v>
      </c>
      <c r="T21" s="84" t="e">
        <f>IF(CONCATENATE($C$18,$R$25)='14.1 Admón. Riesgos'!#REF!,'14.1 Admón. Riesgos'!#REF!,"")</f>
        <v>#REF!</v>
      </c>
      <c r="U21" s="84" t="str">
        <f>IF(CONCATENATE($C$18,$R$25)='14.1 Admón. Riesgos'!N9,'14.1 Admón. Riesgos'!C9,"")</f>
        <v/>
      </c>
      <c r="V21" s="84" t="str">
        <f>IF(CONCATENATE($C$18,$R$25)='14.1 Admón. Riesgos'!N14,'14.1 Admón. Riesgos'!C14,"")</f>
        <v/>
      </c>
      <c r="W21" s="84" t="str">
        <f>IF(CONCATENATE($C$18,$R$25)='14.1 Admón. Riesgos'!N19,'14.1 Admón. Riesgos'!C19,"")</f>
        <v/>
      </c>
      <c r="X21" s="123"/>
    </row>
    <row r="22" spans="2:24" ht="19.5" customHeight="1">
      <c r="B22" s="403"/>
      <c r="C22" s="402"/>
      <c r="D22" s="119"/>
      <c r="E22" s="120" t="str">
        <f>IF(CONCATENATE($C$18,$D$25)='14.1 Admón. Riesgos'!N7,'14.1 Admón. Riesgos'!C7,"")</f>
        <v/>
      </c>
      <c r="F22" s="120" t="e">
        <f>IF(CONCATENATE($C$18,$D$25)='14.1 Admón. Riesgos'!#REF!,'14.1 Admón. Riesgos'!#REF!,"")</f>
        <v>#REF!</v>
      </c>
      <c r="G22" s="120" t="str">
        <f>IF(CONCATENATE($C$18,$D$25)='14.1 Admón. Riesgos'!N10,'14.1 Admón. Riesgos'!C10,"")</f>
        <v/>
      </c>
      <c r="H22" s="120" t="str">
        <f>IF(CONCATENATE($C$18,$D$25)='14.1 Admón. Riesgos'!N15,'14.1 Admón. Riesgos'!C15,"")</f>
        <v/>
      </c>
      <c r="I22" s="120" t="str">
        <f>IF(CONCATENATE($C$18,$D$25)='14.1 Admón. Riesgos'!N20,'14.1 Admón. Riesgos'!C20,"")</f>
        <v/>
      </c>
      <c r="J22" s="121"/>
      <c r="K22" s="122"/>
      <c r="L22" s="107" t="str">
        <f>IF(CONCATENATE($C$18,$K$25)='14.1 Admón. Riesgos'!N7,'14.1 Admón. Riesgos'!C7,"")</f>
        <v/>
      </c>
      <c r="M22" s="107" t="e">
        <f>IF(CONCATENATE($C$18,$K$25)='14.1 Admón. Riesgos'!#REF!,'14.1 Admón. Riesgos'!#REF!,"")</f>
        <v>#REF!</v>
      </c>
      <c r="N22" s="107" t="str">
        <f>IF(CONCATENATE($C$18,$K$25)='14.1 Admón. Riesgos'!N10,'14.1 Admón. Riesgos'!C10,"")</f>
        <v/>
      </c>
      <c r="O22" s="107" t="str">
        <f>IF(CONCATENATE($C$18,$K$25)='14.1 Admón. Riesgos'!N15,'14.1 Admón. Riesgos'!C15,"")</f>
        <v/>
      </c>
      <c r="P22" s="107" t="str">
        <f>IF(CONCATENATE($C$18,$K$25)='14.1 Admón. Riesgos'!N20,'14.1 Admón. Riesgos'!C20,"")</f>
        <v/>
      </c>
      <c r="Q22" s="108"/>
      <c r="R22" s="109"/>
      <c r="S22" s="84" t="str">
        <f>IF(CONCATENATE($C$18,$R$25)='14.1 Admón. Riesgos'!N7,'14.1 Admón. Riesgos'!C7,"")</f>
        <v/>
      </c>
      <c r="T22" s="84" t="e">
        <f>IF(CONCATENATE($C$18,$R$25)='14.1 Admón. Riesgos'!#REF!,'14.1 Admón. Riesgos'!#REF!,"")</f>
        <v>#REF!</v>
      </c>
      <c r="U22" s="84" t="str">
        <f>IF(CONCATENATE($C$18,$R$25)='14.1 Admón. Riesgos'!N10,'14.1 Admón. Riesgos'!C10,"")</f>
        <v/>
      </c>
      <c r="V22" s="84" t="str">
        <f>IF(CONCATENATE($C$18,$R$25)='14.1 Admón. Riesgos'!N15,'14.1 Admón. Riesgos'!C15,"")</f>
        <v/>
      </c>
      <c r="W22" s="84" t="str">
        <f>IF(CONCATENATE($C$18,$R$25)='14.1 Admón. Riesgos'!N20,'14.1 Admón. Riesgos'!C20,"")</f>
        <v/>
      </c>
      <c r="X22" s="123"/>
    </row>
    <row r="23" spans="2:24" ht="19.5" customHeight="1">
      <c r="C23" s="402"/>
      <c r="D23" s="119"/>
      <c r="E23" s="120" t="str">
        <f>IF(CONCATENATE($C$18,$D$25)='14.1 Admón. Riesgos'!N8,'14.1 Admón. Riesgos'!C8,"")</f>
        <v/>
      </c>
      <c r="F23" s="120" t="e">
        <f>IF(CONCATENATE($C$18,$D$25)='14.1 Admón. Riesgos'!#REF!,'14.1 Admón. Riesgos'!#REF!,"")</f>
        <v>#REF!</v>
      </c>
      <c r="G23" s="120" t="str">
        <f>IF(CONCATENATE($C$18,$D$25)='14.1 Admón. Riesgos'!N11,'14.1 Admón. Riesgos'!C11,"")</f>
        <v/>
      </c>
      <c r="H23" s="120" t="str">
        <f>IF(CONCATENATE($C$18,$D$25)='14.1 Admón. Riesgos'!N16,'14.1 Admón. Riesgos'!C16,"")</f>
        <v/>
      </c>
      <c r="I23" s="120" t="str">
        <f>IF(CONCATENATE($C$18,$D$25)='14.1 Admón. Riesgos'!N21,'14.1 Admón. Riesgos'!C21,"")</f>
        <v/>
      </c>
      <c r="J23" s="121"/>
      <c r="K23" s="122"/>
      <c r="L23" s="107" t="str">
        <f>IF(CONCATENATE($C$18,$K$25)='14.1 Admón. Riesgos'!N8,'14.1 Admón. Riesgos'!C8,"")</f>
        <v/>
      </c>
      <c r="M23" s="107" t="e">
        <f>IF(CONCATENATE($C$18,$K$25)='14.1 Admón. Riesgos'!#REF!,'14.1 Admón. Riesgos'!#REF!,"")</f>
        <v>#REF!</v>
      </c>
      <c r="N23" s="107" t="str">
        <f>IF(CONCATENATE($C$18,$K$25)='14.1 Admón. Riesgos'!N11,'14.1 Admón. Riesgos'!C11,"")</f>
        <v/>
      </c>
      <c r="O23" s="107" t="str">
        <f>IF(CONCATENATE($C$18,$K$25)='14.1 Admón. Riesgos'!N16,'14.1 Admón. Riesgos'!C16,"")</f>
        <v/>
      </c>
      <c r="P23" s="107" t="str">
        <f>IF(CONCATENATE($C$18,$K$25)='14.1 Admón. Riesgos'!N21,'14.1 Admón. Riesgos'!C21,"")</f>
        <v/>
      </c>
      <c r="Q23" s="108"/>
      <c r="R23" s="109"/>
      <c r="S23" s="84" t="str">
        <f>IF(CONCATENATE($C$18,$R$25)='14.1 Admón. Riesgos'!N8,'14.1 Admón. Riesgos'!C8,"")</f>
        <v/>
      </c>
      <c r="T23" s="84" t="e">
        <f>IF(CONCATENATE($C$18,$R$25)='14.1 Admón. Riesgos'!#REF!,'14.1 Admón. Riesgos'!#REF!,"")</f>
        <v>#REF!</v>
      </c>
      <c r="U23" s="84" t="str">
        <f>IF(CONCATENATE($C$18,$R$25)='14.1 Admón. Riesgos'!N11,'14.1 Admón. Riesgos'!C11,"")</f>
        <v/>
      </c>
      <c r="V23" s="84" t="str">
        <f>IF(CONCATENATE($C$18,$R$25)='14.1 Admón. Riesgos'!N16,'14.1 Admón. Riesgos'!C16,"")</f>
        <v/>
      </c>
      <c r="W23" s="84" t="str">
        <f>IF(CONCATENATE($C$18,$R$25)='14.1 Admón. Riesgos'!N21,'14.1 Admón. Riesgos'!C21,"")</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Z1XzySJBLRk+HnXoi2/ghxY5O/izacJT46Eb13KPgxmE6g6kpr0vU5fDIfwmIp9RB0YGB6fOk9bWNVDvKRpd4w==" saltValue="K/s0FIJ9qXACgi5qvol6Fw=="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pageSetup orientation="portrait" horizontalDpi="4294967293" verticalDpi="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topLeftCell="A7" workbookViewId="0">
      <selection activeCell="E18" sqref="E18"/>
    </sheetView>
  </sheetViews>
  <sheetFormatPr baseColWidth="10" defaultColWidth="4.7109375" defaultRowHeight="19.5" customHeight="1"/>
  <cols>
    <col min="1" max="2" width="4.7109375" style="74" customWidth="1"/>
    <col min="3" max="3" width="20.7109375" style="75" customWidth="1"/>
    <col min="4" max="4" width="2.85546875" style="74" customWidth="1"/>
    <col min="5" max="5" width="4.7109375" style="74" customWidth="1"/>
    <col min="6" max="6" width="6.28515625" style="74" bestFit="1" customWidth="1"/>
    <col min="7" max="9" width="4.7109375" style="74" customWidth="1"/>
    <col min="10" max="10" width="3.28515625" style="74" customWidth="1"/>
    <col min="11" max="11" width="3" style="74" customWidth="1"/>
    <col min="12" max="13" width="4.7109375" style="74" customWidth="1"/>
    <col min="14"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1" width="4.7109375" style="74" customWidth="1"/>
    <col min="262" max="262" width="6.28515625" style="74" bestFit="1" customWidth="1"/>
    <col min="263" max="265" width="4.7109375" style="74" customWidth="1"/>
    <col min="266" max="266" width="3.28515625" style="74" customWidth="1"/>
    <col min="267" max="267" width="3" style="74" customWidth="1"/>
    <col min="268" max="269" width="4.7109375" style="74" customWidth="1"/>
    <col min="270"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17" width="4.7109375" style="74" customWidth="1"/>
    <col min="518" max="518" width="6.28515625" style="74" bestFit="1" customWidth="1"/>
    <col min="519" max="521" width="4.7109375" style="74" customWidth="1"/>
    <col min="522" max="522" width="3.28515625" style="74" customWidth="1"/>
    <col min="523" max="523" width="3" style="74" customWidth="1"/>
    <col min="524" max="525" width="4.7109375" style="74" customWidth="1"/>
    <col min="526"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3" width="4.7109375" style="74" customWidth="1"/>
    <col min="774" max="774" width="6.28515625" style="74" bestFit="1" customWidth="1"/>
    <col min="775" max="777" width="4.7109375" style="74" customWidth="1"/>
    <col min="778" max="778" width="3.28515625" style="74" customWidth="1"/>
    <col min="779" max="779" width="3" style="74" customWidth="1"/>
    <col min="780" max="781" width="4.7109375" style="74" customWidth="1"/>
    <col min="782"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29" width="4.7109375" style="74" customWidth="1"/>
    <col min="1030" max="1030" width="6.28515625" style="74" bestFit="1" customWidth="1"/>
    <col min="1031" max="1033" width="4.7109375" style="74" customWidth="1"/>
    <col min="1034" max="1034" width="3.28515625" style="74" customWidth="1"/>
    <col min="1035" max="1035" width="3" style="74" customWidth="1"/>
    <col min="1036" max="1037" width="4.7109375" style="74" customWidth="1"/>
    <col min="1038"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5" width="4.7109375" style="74" customWidth="1"/>
    <col min="1286" max="1286" width="6.28515625" style="74" bestFit="1" customWidth="1"/>
    <col min="1287" max="1289" width="4.7109375" style="74" customWidth="1"/>
    <col min="1290" max="1290" width="3.28515625" style="74" customWidth="1"/>
    <col min="1291" max="1291" width="3" style="74" customWidth="1"/>
    <col min="1292" max="1293" width="4.7109375" style="74" customWidth="1"/>
    <col min="1294"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1" width="4.7109375" style="74" customWidth="1"/>
    <col min="1542" max="1542" width="6.28515625" style="74" bestFit="1" customWidth="1"/>
    <col min="1543" max="1545" width="4.7109375" style="74" customWidth="1"/>
    <col min="1546" max="1546" width="3.28515625" style="74" customWidth="1"/>
    <col min="1547" max="1547" width="3" style="74" customWidth="1"/>
    <col min="1548" max="1549" width="4.7109375" style="74" customWidth="1"/>
    <col min="1550"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797" width="4.7109375" style="74" customWidth="1"/>
    <col min="1798" max="1798" width="6.28515625" style="74" bestFit="1" customWidth="1"/>
    <col min="1799" max="1801" width="4.7109375" style="74" customWidth="1"/>
    <col min="1802" max="1802" width="3.28515625" style="74" customWidth="1"/>
    <col min="1803" max="1803" width="3" style="74" customWidth="1"/>
    <col min="1804" max="1805" width="4.7109375" style="74" customWidth="1"/>
    <col min="1806"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3" width="4.7109375" style="74" customWidth="1"/>
    <col min="2054" max="2054" width="6.28515625" style="74" bestFit="1" customWidth="1"/>
    <col min="2055" max="2057" width="4.7109375" style="74" customWidth="1"/>
    <col min="2058" max="2058" width="3.28515625" style="74" customWidth="1"/>
    <col min="2059" max="2059" width="3" style="74" customWidth="1"/>
    <col min="2060" max="2061" width="4.7109375" style="74" customWidth="1"/>
    <col min="2062"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09" width="4.7109375" style="74" customWidth="1"/>
    <col min="2310" max="2310" width="6.28515625" style="74" bestFit="1" customWidth="1"/>
    <col min="2311" max="2313" width="4.7109375" style="74" customWidth="1"/>
    <col min="2314" max="2314" width="3.28515625" style="74" customWidth="1"/>
    <col min="2315" max="2315" width="3" style="74" customWidth="1"/>
    <col min="2316" max="2317" width="4.7109375" style="74" customWidth="1"/>
    <col min="2318"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5" width="4.7109375" style="74" customWidth="1"/>
    <col min="2566" max="2566" width="6.28515625" style="74" bestFit="1" customWidth="1"/>
    <col min="2567" max="2569" width="4.7109375" style="74" customWidth="1"/>
    <col min="2570" max="2570" width="3.28515625" style="74" customWidth="1"/>
    <col min="2571" max="2571" width="3" style="74" customWidth="1"/>
    <col min="2572" max="2573" width="4.7109375" style="74" customWidth="1"/>
    <col min="2574"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1" width="4.7109375" style="74" customWidth="1"/>
    <col min="2822" max="2822" width="6.28515625" style="74" bestFit="1" customWidth="1"/>
    <col min="2823" max="2825" width="4.7109375" style="74" customWidth="1"/>
    <col min="2826" max="2826" width="3.28515625" style="74" customWidth="1"/>
    <col min="2827" max="2827" width="3" style="74" customWidth="1"/>
    <col min="2828" max="2829" width="4.7109375" style="74" customWidth="1"/>
    <col min="2830"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77" width="4.7109375" style="74" customWidth="1"/>
    <col min="3078" max="3078" width="6.28515625" style="74" bestFit="1" customWidth="1"/>
    <col min="3079" max="3081" width="4.7109375" style="74" customWidth="1"/>
    <col min="3082" max="3082" width="3.28515625" style="74" customWidth="1"/>
    <col min="3083" max="3083" width="3" style="74" customWidth="1"/>
    <col min="3084" max="3085" width="4.7109375" style="74" customWidth="1"/>
    <col min="3086"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3" width="4.7109375" style="74" customWidth="1"/>
    <col min="3334" max="3334" width="6.28515625" style="74" bestFit="1" customWidth="1"/>
    <col min="3335" max="3337" width="4.7109375" style="74" customWidth="1"/>
    <col min="3338" max="3338" width="3.28515625" style="74" customWidth="1"/>
    <col min="3339" max="3339" width="3" style="74" customWidth="1"/>
    <col min="3340" max="3341" width="4.7109375" style="74" customWidth="1"/>
    <col min="3342"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89" width="4.7109375" style="74" customWidth="1"/>
    <col min="3590" max="3590" width="6.28515625" style="74" bestFit="1" customWidth="1"/>
    <col min="3591" max="3593" width="4.7109375" style="74" customWidth="1"/>
    <col min="3594" max="3594" width="3.28515625" style="74" customWidth="1"/>
    <col min="3595" max="3595" width="3" style="74" customWidth="1"/>
    <col min="3596" max="3597" width="4.7109375" style="74" customWidth="1"/>
    <col min="3598"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5" width="4.7109375" style="74" customWidth="1"/>
    <col min="3846" max="3846" width="6.28515625" style="74" bestFit="1" customWidth="1"/>
    <col min="3847" max="3849" width="4.7109375" style="74" customWidth="1"/>
    <col min="3850" max="3850" width="3.28515625" style="74" customWidth="1"/>
    <col min="3851" max="3851" width="3" style="74" customWidth="1"/>
    <col min="3852" max="3853" width="4.7109375" style="74" customWidth="1"/>
    <col min="3854"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1" width="4.7109375" style="74" customWidth="1"/>
    <col min="4102" max="4102" width="6.28515625" style="74" bestFit="1" customWidth="1"/>
    <col min="4103" max="4105" width="4.7109375" style="74" customWidth="1"/>
    <col min="4106" max="4106" width="3.28515625" style="74" customWidth="1"/>
    <col min="4107" max="4107" width="3" style="74" customWidth="1"/>
    <col min="4108" max="4109" width="4.7109375" style="74" customWidth="1"/>
    <col min="4110"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57" width="4.7109375" style="74" customWidth="1"/>
    <col min="4358" max="4358" width="6.28515625" style="74" bestFit="1" customWidth="1"/>
    <col min="4359" max="4361" width="4.7109375" style="74" customWidth="1"/>
    <col min="4362" max="4362" width="3.28515625" style="74" customWidth="1"/>
    <col min="4363" max="4363" width="3" style="74" customWidth="1"/>
    <col min="4364" max="4365" width="4.7109375" style="74" customWidth="1"/>
    <col min="4366"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3" width="4.7109375" style="74" customWidth="1"/>
    <col min="4614" max="4614" width="6.28515625" style="74" bestFit="1" customWidth="1"/>
    <col min="4615" max="4617" width="4.7109375" style="74" customWidth="1"/>
    <col min="4618" max="4618" width="3.28515625" style="74" customWidth="1"/>
    <col min="4619" max="4619" width="3" style="74" customWidth="1"/>
    <col min="4620" max="4621" width="4.7109375" style="74" customWidth="1"/>
    <col min="4622"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69" width="4.7109375" style="74" customWidth="1"/>
    <col min="4870" max="4870" width="6.28515625" style="74" bestFit="1" customWidth="1"/>
    <col min="4871" max="4873" width="4.7109375" style="74" customWidth="1"/>
    <col min="4874" max="4874" width="3.28515625" style="74" customWidth="1"/>
    <col min="4875" max="4875" width="3" style="74" customWidth="1"/>
    <col min="4876" max="4877" width="4.7109375" style="74" customWidth="1"/>
    <col min="4878"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5" width="4.7109375" style="74" customWidth="1"/>
    <col min="5126" max="5126" width="6.28515625" style="74" bestFit="1" customWidth="1"/>
    <col min="5127" max="5129" width="4.7109375" style="74" customWidth="1"/>
    <col min="5130" max="5130" width="3.28515625" style="74" customWidth="1"/>
    <col min="5131" max="5131" width="3" style="74" customWidth="1"/>
    <col min="5132" max="5133" width="4.7109375" style="74" customWidth="1"/>
    <col min="5134"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1" width="4.7109375" style="74" customWidth="1"/>
    <col min="5382" max="5382" width="6.28515625" style="74" bestFit="1" customWidth="1"/>
    <col min="5383" max="5385" width="4.7109375" style="74" customWidth="1"/>
    <col min="5386" max="5386" width="3.28515625" style="74" customWidth="1"/>
    <col min="5387" max="5387" width="3" style="74" customWidth="1"/>
    <col min="5388" max="5389" width="4.7109375" style="74" customWidth="1"/>
    <col min="5390"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37" width="4.7109375" style="74" customWidth="1"/>
    <col min="5638" max="5638" width="6.28515625" style="74" bestFit="1" customWidth="1"/>
    <col min="5639" max="5641" width="4.7109375" style="74" customWidth="1"/>
    <col min="5642" max="5642" width="3.28515625" style="74" customWidth="1"/>
    <col min="5643" max="5643" width="3" style="74" customWidth="1"/>
    <col min="5644" max="5645" width="4.7109375" style="74" customWidth="1"/>
    <col min="5646"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3" width="4.7109375" style="74" customWidth="1"/>
    <col min="5894" max="5894" width="6.28515625" style="74" bestFit="1" customWidth="1"/>
    <col min="5895" max="5897" width="4.7109375" style="74" customWidth="1"/>
    <col min="5898" max="5898" width="3.28515625" style="74" customWidth="1"/>
    <col min="5899" max="5899" width="3" style="74" customWidth="1"/>
    <col min="5900" max="5901" width="4.7109375" style="74" customWidth="1"/>
    <col min="5902"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49" width="4.7109375" style="74" customWidth="1"/>
    <col min="6150" max="6150" width="6.28515625" style="74" bestFit="1" customWidth="1"/>
    <col min="6151" max="6153" width="4.7109375" style="74" customWidth="1"/>
    <col min="6154" max="6154" width="3.28515625" style="74" customWidth="1"/>
    <col min="6155" max="6155" width="3" style="74" customWidth="1"/>
    <col min="6156" max="6157" width="4.7109375" style="74" customWidth="1"/>
    <col min="6158"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5" width="4.7109375" style="74" customWidth="1"/>
    <col min="6406" max="6406" width="6.28515625" style="74" bestFit="1" customWidth="1"/>
    <col min="6407" max="6409" width="4.7109375" style="74" customWidth="1"/>
    <col min="6410" max="6410" width="3.28515625" style="74" customWidth="1"/>
    <col min="6411" max="6411" width="3" style="74" customWidth="1"/>
    <col min="6412" max="6413" width="4.7109375" style="74" customWidth="1"/>
    <col min="6414"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1" width="4.7109375" style="74" customWidth="1"/>
    <col min="6662" max="6662" width="6.28515625" style="74" bestFit="1" customWidth="1"/>
    <col min="6663" max="6665" width="4.7109375" style="74" customWidth="1"/>
    <col min="6666" max="6666" width="3.28515625" style="74" customWidth="1"/>
    <col min="6667" max="6667" width="3" style="74" customWidth="1"/>
    <col min="6668" max="6669" width="4.7109375" style="74" customWidth="1"/>
    <col min="6670"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17" width="4.7109375" style="74" customWidth="1"/>
    <col min="6918" max="6918" width="6.28515625" style="74" bestFit="1" customWidth="1"/>
    <col min="6919" max="6921" width="4.7109375" style="74" customWidth="1"/>
    <col min="6922" max="6922" width="3.28515625" style="74" customWidth="1"/>
    <col min="6923" max="6923" width="3" style="74" customWidth="1"/>
    <col min="6924" max="6925" width="4.7109375" style="74" customWidth="1"/>
    <col min="6926"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3" width="4.7109375" style="74" customWidth="1"/>
    <col min="7174" max="7174" width="6.28515625" style="74" bestFit="1" customWidth="1"/>
    <col min="7175" max="7177" width="4.7109375" style="74" customWidth="1"/>
    <col min="7178" max="7178" width="3.28515625" style="74" customWidth="1"/>
    <col min="7179" max="7179" width="3" style="74" customWidth="1"/>
    <col min="7180" max="7181" width="4.7109375" style="74" customWidth="1"/>
    <col min="7182"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29" width="4.7109375" style="74" customWidth="1"/>
    <col min="7430" max="7430" width="6.28515625" style="74" bestFit="1" customWidth="1"/>
    <col min="7431" max="7433" width="4.7109375" style="74" customWidth="1"/>
    <col min="7434" max="7434" width="3.28515625" style="74" customWidth="1"/>
    <col min="7435" max="7435" width="3" style="74" customWidth="1"/>
    <col min="7436" max="7437" width="4.7109375" style="74" customWidth="1"/>
    <col min="7438"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5" width="4.7109375" style="74" customWidth="1"/>
    <col min="7686" max="7686" width="6.28515625" style="74" bestFit="1" customWidth="1"/>
    <col min="7687" max="7689" width="4.7109375" style="74" customWidth="1"/>
    <col min="7690" max="7690" width="3.28515625" style="74" customWidth="1"/>
    <col min="7691" max="7691" width="3" style="74" customWidth="1"/>
    <col min="7692" max="7693" width="4.7109375" style="74" customWidth="1"/>
    <col min="7694"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1" width="4.7109375" style="74" customWidth="1"/>
    <col min="7942" max="7942" width="6.28515625" style="74" bestFit="1" customWidth="1"/>
    <col min="7943" max="7945" width="4.7109375" style="74" customWidth="1"/>
    <col min="7946" max="7946" width="3.28515625" style="74" customWidth="1"/>
    <col min="7947" max="7947" width="3" style="74" customWidth="1"/>
    <col min="7948" max="7949" width="4.7109375" style="74" customWidth="1"/>
    <col min="7950"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197" width="4.7109375" style="74" customWidth="1"/>
    <col min="8198" max="8198" width="6.28515625" style="74" bestFit="1" customWidth="1"/>
    <col min="8199" max="8201" width="4.7109375" style="74" customWidth="1"/>
    <col min="8202" max="8202" width="3.28515625" style="74" customWidth="1"/>
    <col min="8203" max="8203" width="3" style="74" customWidth="1"/>
    <col min="8204" max="8205" width="4.7109375" style="74" customWidth="1"/>
    <col min="8206"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3" width="4.7109375" style="74" customWidth="1"/>
    <col min="8454" max="8454" width="6.28515625" style="74" bestFit="1" customWidth="1"/>
    <col min="8455" max="8457" width="4.7109375" style="74" customWidth="1"/>
    <col min="8458" max="8458" width="3.28515625" style="74" customWidth="1"/>
    <col min="8459" max="8459" width="3" style="74" customWidth="1"/>
    <col min="8460" max="8461" width="4.7109375" style="74" customWidth="1"/>
    <col min="8462"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09" width="4.7109375" style="74" customWidth="1"/>
    <col min="8710" max="8710" width="6.28515625" style="74" bestFit="1" customWidth="1"/>
    <col min="8711" max="8713" width="4.7109375" style="74" customWidth="1"/>
    <col min="8714" max="8714" width="3.28515625" style="74" customWidth="1"/>
    <col min="8715" max="8715" width="3" style="74" customWidth="1"/>
    <col min="8716" max="8717" width="4.7109375" style="74" customWidth="1"/>
    <col min="8718"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5" width="4.7109375" style="74" customWidth="1"/>
    <col min="8966" max="8966" width="6.28515625" style="74" bestFit="1" customWidth="1"/>
    <col min="8967" max="8969" width="4.7109375" style="74" customWidth="1"/>
    <col min="8970" max="8970" width="3.28515625" style="74" customWidth="1"/>
    <col min="8971" max="8971" width="3" style="74" customWidth="1"/>
    <col min="8972" max="8973" width="4.7109375" style="74" customWidth="1"/>
    <col min="8974"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1" width="4.7109375" style="74" customWidth="1"/>
    <col min="9222" max="9222" width="6.28515625" style="74" bestFit="1" customWidth="1"/>
    <col min="9223" max="9225" width="4.7109375" style="74" customWidth="1"/>
    <col min="9226" max="9226" width="3.28515625" style="74" customWidth="1"/>
    <col min="9227" max="9227" width="3" style="74" customWidth="1"/>
    <col min="9228" max="9229" width="4.7109375" style="74" customWidth="1"/>
    <col min="9230"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77" width="4.7109375" style="74" customWidth="1"/>
    <col min="9478" max="9478" width="6.28515625" style="74" bestFit="1" customWidth="1"/>
    <col min="9479" max="9481" width="4.7109375" style="74" customWidth="1"/>
    <col min="9482" max="9482" width="3.28515625" style="74" customWidth="1"/>
    <col min="9483" max="9483" width="3" style="74" customWidth="1"/>
    <col min="9484" max="9485" width="4.7109375" style="74" customWidth="1"/>
    <col min="9486"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3" width="4.7109375" style="74" customWidth="1"/>
    <col min="9734" max="9734" width="6.28515625" style="74" bestFit="1" customWidth="1"/>
    <col min="9735" max="9737" width="4.7109375" style="74" customWidth="1"/>
    <col min="9738" max="9738" width="3.28515625" style="74" customWidth="1"/>
    <col min="9739" max="9739" width="3" style="74" customWidth="1"/>
    <col min="9740" max="9741" width="4.7109375" style="74" customWidth="1"/>
    <col min="9742"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89" width="4.7109375" style="74" customWidth="1"/>
    <col min="9990" max="9990" width="6.28515625" style="74" bestFit="1" customWidth="1"/>
    <col min="9991" max="9993" width="4.7109375" style="74" customWidth="1"/>
    <col min="9994" max="9994" width="3.28515625" style="74" customWidth="1"/>
    <col min="9995" max="9995" width="3" style="74" customWidth="1"/>
    <col min="9996" max="9997" width="4.7109375" style="74" customWidth="1"/>
    <col min="9998"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5" width="4.7109375" style="74" customWidth="1"/>
    <col min="10246" max="10246" width="6.28515625" style="74" bestFit="1" customWidth="1"/>
    <col min="10247" max="10249" width="4.7109375" style="74" customWidth="1"/>
    <col min="10250" max="10250" width="3.28515625" style="74" customWidth="1"/>
    <col min="10251" max="10251" width="3" style="74" customWidth="1"/>
    <col min="10252" max="10253" width="4.7109375" style="74" customWidth="1"/>
    <col min="10254"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1" width="4.7109375" style="74" customWidth="1"/>
    <col min="10502" max="10502" width="6.28515625" style="74" bestFit="1" customWidth="1"/>
    <col min="10503" max="10505" width="4.7109375" style="74" customWidth="1"/>
    <col min="10506" max="10506" width="3.28515625" style="74" customWidth="1"/>
    <col min="10507" max="10507" width="3" style="74" customWidth="1"/>
    <col min="10508" max="10509" width="4.7109375" style="74" customWidth="1"/>
    <col min="10510"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57" width="4.7109375" style="74" customWidth="1"/>
    <col min="10758" max="10758" width="6.28515625" style="74" bestFit="1" customWidth="1"/>
    <col min="10759" max="10761" width="4.7109375" style="74" customWidth="1"/>
    <col min="10762" max="10762" width="3.28515625" style="74" customWidth="1"/>
    <col min="10763" max="10763" width="3" style="74" customWidth="1"/>
    <col min="10764" max="10765" width="4.7109375" style="74" customWidth="1"/>
    <col min="10766"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3" width="4.7109375" style="74" customWidth="1"/>
    <col min="11014" max="11014" width="6.28515625" style="74" bestFit="1" customWidth="1"/>
    <col min="11015" max="11017" width="4.7109375" style="74" customWidth="1"/>
    <col min="11018" max="11018" width="3.28515625" style="74" customWidth="1"/>
    <col min="11019" max="11019" width="3" style="74" customWidth="1"/>
    <col min="11020" max="11021" width="4.7109375" style="74" customWidth="1"/>
    <col min="11022"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69" width="4.7109375" style="74" customWidth="1"/>
    <col min="11270" max="11270" width="6.28515625" style="74" bestFit="1" customWidth="1"/>
    <col min="11271" max="11273" width="4.7109375" style="74" customWidth="1"/>
    <col min="11274" max="11274" width="3.28515625" style="74" customWidth="1"/>
    <col min="11275" max="11275" width="3" style="74" customWidth="1"/>
    <col min="11276" max="11277" width="4.7109375" style="74" customWidth="1"/>
    <col min="11278"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5" width="4.7109375" style="74" customWidth="1"/>
    <col min="11526" max="11526" width="6.28515625" style="74" bestFit="1" customWidth="1"/>
    <col min="11527" max="11529" width="4.7109375" style="74" customWidth="1"/>
    <col min="11530" max="11530" width="3.28515625" style="74" customWidth="1"/>
    <col min="11531" max="11531" width="3" style="74" customWidth="1"/>
    <col min="11532" max="11533" width="4.7109375" style="74" customWidth="1"/>
    <col min="11534"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1" width="4.7109375" style="74" customWidth="1"/>
    <col min="11782" max="11782" width="6.28515625" style="74" bestFit="1" customWidth="1"/>
    <col min="11783" max="11785" width="4.7109375" style="74" customWidth="1"/>
    <col min="11786" max="11786" width="3.28515625" style="74" customWidth="1"/>
    <col min="11787" max="11787" width="3" style="74" customWidth="1"/>
    <col min="11788" max="11789" width="4.7109375" style="74" customWidth="1"/>
    <col min="11790"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37" width="4.7109375" style="74" customWidth="1"/>
    <col min="12038" max="12038" width="6.28515625" style="74" bestFit="1" customWidth="1"/>
    <col min="12039" max="12041" width="4.7109375" style="74" customWidth="1"/>
    <col min="12042" max="12042" width="3.28515625" style="74" customWidth="1"/>
    <col min="12043" max="12043" width="3" style="74" customWidth="1"/>
    <col min="12044" max="12045" width="4.7109375" style="74" customWidth="1"/>
    <col min="12046"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3" width="4.7109375" style="74" customWidth="1"/>
    <col min="12294" max="12294" width="6.28515625" style="74" bestFit="1" customWidth="1"/>
    <col min="12295" max="12297" width="4.7109375" style="74" customWidth="1"/>
    <col min="12298" max="12298" width="3.28515625" style="74" customWidth="1"/>
    <col min="12299" max="12299" width="3" style="74" customWidth="1"/>
    <col min="12300" max="12301" width="4.7109375" style="74" customWidth="1"/>
    <col min="12302"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49" width="4.7109375" style="74" customWidth="1"/>
    <col min="12550" max="12550" width="6.28515625" style="74" bestFit="1" customWidth="1"/>
    <col min="12551" max="12553" width="4.7109375" style="74" customWidth="1"/>
    <col min="12554" max="12554" width="3.28515625" style="74" customWidth="1"/>
    <col min="12555" max="12555" width="3" style="74" customWidth="1"/>
    <col min="12556" max="12557" width="4.7109375" style="74" customWidth="1"/>
    <col min="12558"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5" width="4.7109375" style="74" customWidth="1"/>
    <col min="12806" max="12806" width="6.28515625" style="74" bestFit="1" customWidth="1"/>
    <col min="12807" max="12809" width="4.7109375" style="74" customWidth="1"/>
    <col min="12810" max="12810" width="3.28515625" style="74" customWidth="1"/>
    <col min="12811" max="12811" width="3" style="74" customWidth="1"/>
    <col min="12812" max="12813" width="4.7109375" style="74" customWidth="1"/>
    <col min="12814"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1" width="4.7109375" style="74" customWidth="1"/>
    <col min="13062" max="13062" width="6.28515625" style="74" bestFit="1" customWidth="1"/>
    <col min="13063" max="13065" width="4.7109375" style="74" customWidth="1"/>
    <col min="13066" max="13066" width="3.28515625" style="74" customWidth="1"/>
    <col min="13067" max="13067" width="3" style="74" customWidth="1"/>
    <col min="13068" max="13069" width="4.7109375" style="74" customWidth="1"/>
    <col min="13070"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17" width="4.7109375" style="74" customWidth="1"/>
    <col min="13318" max="13318" width="6.28515625" style="74" bestFit="1" customWidth="1"/>
    <col min="13319" max="13321" width="4.7109375" style="74" customWidth="1"/>
    <col min="13322" max="13322" width="3.28515625" style="74" customWidth="1"/>
    <col min="13323" max="13323" width="3" style="74" customWidth="1"/>
    <col min="13324" max="13325" width="4.7109375" style="74" customWidth="1"/>
    <col min="13326"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3" width="4.7109375" style="74" customWidth="1"/>
    <col min="13574" max="13574" width="6.28515625" style="74" bestFit="1" customWidth="1"/>
    <col min="13575" max="13577" width="4.7109375" style="74" customWidth="1"/>
    <col min="13578" max="13578" width="3.28515625" style="74" customWidth="1"/>
    <col min="13579" max="13579" width="3" style="74" customWidth="1"/>
    <col min="13580" max="13581" width="4.7109375" style="74" customWidth="1"/>
    <col min="13582"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29" width="4.7109375" style="74" customWidth="1"/>
    <col min="13830" max="13830" width="6.28515625" style="74" bestFit="1" customWidth="1"/>
    <col min="13831" max="13833" width="4.7109375" style="74" customWidth="1"/>
    <col min="13834" max="13834" width="3.28515625" style="74" customWidth="1"/>
    <col min="13835" max="13835" width="3" style="74" customWidth="1"/>
    <col min="13836" max="13837" width="4.7109375" style="74" customWidth="1"/>
    <col min="13838"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5" width="4.7109375" style="74" customWidth="1"/>
    <col min="14086" max="14086" width="6.28515625" style="74" bestFit="1" customWidth="1"/>
    <col min="14087" max="14089" width="4.7109375" style="74" customWidth="1"/>
    <col min="14090" max="14090" width="3.28515625" style="74" customWidth="1"/>
    <col min="14091" max="14091" width="3" style="74" customWidth="1"/>
    <col min="14092" max="14093" width="4.7109375" style="74" customWidth="1"/>
    <col min="14094"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1" width="4.7109375" style="74" customWidth="1"/>
    <col min="14342" max="14342" width="6.28515625" style="74" bestFit="1" customWidth="1"/>
    <col min="14343" max="14345" width="4.7109375" style="74" customWidth="1"/>
    <col min="14346" max="14346" width="3.28515625" style="74" customWidth="1"/>
    <col min="14347" max="14347" width="3" style="74" customWidth="1"/>
    <col min="14348" max="14349" width="4.7109375" style="74" customWidth="1"/>
    <col min="14350"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597" width="4.7109375" style="74" customWidth="1"/>
    <col min="14598" max="14598" width="6.28515625" style="74" bestFit="1" customWidth="1"/>
    <col min="14599" max="14601" width="4.7109375" style="74" customWidth="1"/>
    <col min="14602" max="14602" width="3.28515625" style="74" customWidth="1"/>
    <col min="14603" max="14603" width="3" style="74" customWidth="1"/>
    <col min="14604" max="14605" width="4.7109375" style="74" customWidth="1"/>
    <col min="14606"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3" width="4.7109375" style="74" customWidth="1"/>
    <col min="14854" max="14854" width="6.28515625" style="74" bestFit="1" customWidth="1"/>
    <col min="14855" max="14857" width="4.7109375" style="74" customWidth="1"/>
    <col min="14858" max="14858" width="3.28515625" style="74" customWidth="1"/>
    <col min="14859" max="14859" width="3" style="74" customWidth="1"/>
    <col min="14860" max="14861" width="4.7109375" style="74" customWidth="1"/>
    <col min="14862"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09" width="4.7109375" style="74" customWidth="1"/>
    <col min="15110" max="15110" width="6.28515625" style="74" bestFit="1" customWidth="1"/>
    <col min="15111" max="15113" width="4.7109375" style="74" customWidth="1"/>
    <col min="15114" max="15114" width="3.28515625" style="74" customWidth="1"/>
    <col min="15115" max="15115" width="3" style="74" customWidth="1"/>
    <col min="15116" max="15117" width="4.7109375" style="74" customWidth="1"/>
    <col min="15118"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5" width="4.7109375" style="74" customWidth="1"/>
    <col min="15366" max="15366" width="6.28515625" style="74" bestFit="1" customWidth="1"/>
    <col min="15367" max="15369" width="4.7109375" style="74" customWidth="1"/>
    <col min="15370" max="15370" width="3.28515625" style="74" customWidth="1"/>
    <col min="15371" max="15371" width="3" style="74" customWidth="1"/>
    <col min="15372" max="15373" width="4.7109375" style="74" customWidth="1"/>
    <col min="15374"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1" width="4.7109375" style="74" customWidth="1"/>
    <col min="15622" max="15622" width="6.28515625" style="74" bestFit="1" customWidth="1"/>
    <col min="15623" max="15625" width="4.7109375" style="74" customWidth="1"/>
    <col min="15626" max="15626" width="3.28515625" style="74" customWidth="1"/>
    <col min="15627" max="15627" width="3" style="74" customWidth="1"/>
    <col min="15628" max="15629" width="4.7109375" style="74" customWidth="1"/>
    <col min="15630"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77" width="4.7109375" style="74" customWidth="1"/>
    <col min="15878" max="15878" width="6.28515625" style="74" bestFit="1" customWidth="1"/>
    <col min="15879" max="15881" width="4.7109375" style="74" customWidth="1"/>
    <col min="15882" max="15882" width="3.28515625" style="74" customWidth="1"/>
    <col min="15883" max="15883" width="3" style="74" customWidth="1"/>
    <col min="15884" max="15885" width="4.7109375" style="74" customWidth="1"/>
    <col min="15886"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3" width="4.7109375" style="74" customWidth="1"/>
    <col min="16134" max="16134" width="6.28515625" style="74" bestFit="1" customWidth="1"/>
    <col min="16135" max="16137" width="4.7109375" style="74" customWidth="1"/>
    <col min="16138" max="16138" width="3.28515625" style="74" customWidth="1"/>
    <col min="16139" max="16139" width="3" style="74" customWidth="1"/>
    <col min="16140" max="16141" width="4.7109375" style="74" customWidth="1"/>
    <col min="16142"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126</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IF(CONCATENATE($C$4,$D$25)='14.4 Resumen'!G4,'14.4 Resumen'!B4,"")</f>
        <v/>
      </c>
      <c r="F5" s="84" t="e">
        <f>IF(CONCATENATE($C$4,$D$25)='14.4 Resumen'!G9,'14.4 Resumen'!B9,"")</f>
        <v>#REF!</v>
      </c>
      <c r="G5" s="84" t="e">
        <f>IF(CONCATENATE($C$4,$D$25)='14.4 Resumen'!G14,'14.4 Resumen'!B14,"")</f>
        <v>#REF!</v>
      </c>
      <c r="H5" s="84" t="str">
        <f>IF(CONCATENATE($C$4,$D$25)='14.4 Resumen'!G19,'14.4 Resumen'!B19,"")</f>
        <v/>
      </c>
      <c r="I5" s="84" t="str">
        <f>IF(CONCATENATE($C$4,$D$25)='14.4 Resumen'!G24,'14.4 Resumen'!B24,"")</f>
        <v/>
      </c>
      <c r="J5" s="85"/>
      <c r="K5" s="86"/>
      <c r="L5" s="87" t="str">
        <f>IF(CONCATENATE($C$4,$K$25)='14.4 Resumen'!G4,'14.4 Resumen'!B4,"")</f>
        <v/>
      </c>
      <c r="M5" s="87" t="e">
        <f>IF(CONCATENATE($C$4,$K$25)='14.4 Resumen'!G9,'14.4 Resumen'!B9,"")</f>
        <v>#REF!</v>
      </c>
      <c r="N5" s="87" t="e">
        <f>IF(CONCATENATE($C$4,$K$25)='14.4 Resumen'!G14,'14.4 Resumen'!B14,"")</f>
        <v>#REF!</v>
      </c>
      <c r="O5" s="87" t="str">
        <f>IF(CONCATENATE($C$4,$K$25)='14.4 Resumen'!G19,'14.4 Resumen'!B19,"")</f>
        <v/>
      </c>
      <c r="P5" s="87" t="str">
        <f>IF(CONCATENATE($C$4,$K$25)='14.4 Resumen'!G24,'14.4 Resumen'!B24,"")</f>
        <v/>
      </c>
      <c r="Q5" s="88"/>
      <c r="R5" s="86"/>
      <c r="S5" s="87">
        <f>IF(CONCATENATE($C$4,$R$25)='14.4 Resumen'!G4,'14.4 Resumen'!B4,"")</f>
        <v>1</v>
      </c>
      <c r="T5" s="87" t="e">
        <f>IF(CONCATENATE($C$4,$R$25)='14.4 Resumen'!G9,'14.4 Resumen'!B9,"")</f>
        <v>#REF!</v>
      </c>
      <c r="U5" s="87" t="e">
        <f>IF(CONCATENATE($C$4,$R$25)='14.4 Resumen'!G14,'14.4 Resumen'!B14,"")</f>
        <v>#REF!</v>
      </c>
      <c r="V5" s="87" t="str">
        <f>IF(CONCATENATE($C$11,$R$25)='14.4 Resumen'!G19,'14.4 Resumen'!B19,"")</f>
        <v/>
      </c>
      <c r="W5" s="87" t="str">
        <f>IF(CONCATENATE($C$11,$R$25)='14.4 Resumen'!G24,'14.4 Resumen'!B24,"")</f>
        <v/>
      </c>
      <c r="X5" s="89"/>
    </row>
    <row r="6" spans="2:27" ht="19.5" customHeight="1">
      <c r="B6" s="403" t="s">
        <v>66</v>
      </c>
      <c r="C6" s="402"/>
      <c r="D6" s="83"/>
      <c r="E6" s="84" t="e">
        <f>IF(CONCATENATE($C$4,$D$25)='14.4 Resumen'!G5,'14.4 Resumen'!B5,"")</f>
        <v>#REF!</v>
      </c>
      <c r="F6" s="84" t="e">
        <f>IF(CONCATENATE($C$4,$D$25)='14.4 Resumen'!G10,'14.4 Resumen'!B10,"")</f>
        <v>#REF!</v>
      </c>
      <c r="G6" s="84" t="e">
        <f>IF(CONCATENATE($C$4,$D$25)='14.4 Resumen'!G15,'14.4 Resumen'!B15,"")</f>
        <v>#REF!</v>
      </c>
      <c r="H6" s="84" t="str">
        <f>IF(CONCATENATE($C$4,$D$25)='14.4 Resumen'!G20,'14.4 Resumen'!B20,"")</f>
        <v/>
      </c>
      <c r="I6" s="84" t="str">
        <f>IF(CONCATENATE($C$4,$D$25)='14.4 Resumen'!G25,'14.4 Resumen'!B25,"")</f>
        <v/>
      </c>
      <c r="J6" s="85" t="str">
        <f>IF('14.4 Resumen'!S5="ZGNA DE RIESGG IMPGRTANTE",'14.4 Resumen'!H5,"")</f>
        <v/>
      </c>
      <c r="K6" s="86"/>
      <c r="L6" s="87" t="e">
        <f>IF(CONCATENATE($C$4,$K$25)='14.4 Resumen'!G5,'14.4 Resumen'!B5,"")</f>
        <v>#REF!</v>
      </c>
      <c r="M6" s="87" t="e">
        <f>IF(CONCATENATE($C$4,$K$25)='14.4 Resumen'!G10,'14.4 Resumen'!B10,"")</f>
        <v>#REF!</v>
      </c>
      <c r="N6" s="87" t="e">
        <f>IF(CONCATENATE($C$4,$K$25)='14.4 Resumen'!G15,'14.4 Resumen'!B15,"")</f>
        <v>#REF!</v>
      </c>
      <c r="O6" s="87" t="str">
        <f>IF(CONCATENATE($C$4,$K$25)='14.4 Resumen'!G20,'14.4 Resumen'!B20,"")</f>
        <v/>
      </c>
      <c r="P6" s="87" t="str">
        <f>IF(CONCATENATE($C$4,$K$25)='14.4 Resumen'!G25,'14.4 Resumen'!B25,"")</f>
        <v/>
      </c>
      <c r="Q6" s="88"/>
      <c r="R6" s="86"/>
      <c r="S6" s="87" t="e">
        <f>IF(CONCATENATE($C$4,$R$25)='14.4 Resumen'!G5,'14.4 Resumen'!B5,"")</f>
        <v>#REF!</v>
      </c>
      <c r="T6" s="87" t="e">
        <f>IF(CONCATENATE($C$4,$R$25)='14.4 Resumen'!G10,'14.4 Resumen'!B10,"")</f>
        <v>#REF!</v>
      </c>
      <c r="U6" s="87" t="e">
        <f>IF(CONCATENATE($C$4,$R$25)='14.4 Resumen'!G15,'14.4 Resumen'!B15,"")</f>
        <v>#REF!</v>
      </c>
      <c r="V6" s="87" t="str">
        <f>IF(CONCATENATE($C$11,$R$25)='14.4 Resumen'!G20,'14.4 Resumen'!B20,"")</f>
        <v/>
      </c>
      <c r="W6" s="87" t="str">
        <f>IF(CONCATENATE($C$11,$R$25)='14.4 Resumen'!G25,'14.4 Resumen'!B25,"")</f>
        <v/>
      </c>
      <c r="X6" s="89"/>
    </row>
    <row r="7" spans="2:27" ht="19.5" customHeight="1">
      <c r="B7" s="403"/>
      <c r="C7" s="402"/>
      <c r="D7" s="83"/>
      <c r="E7" s="84" t="e">
        <f>IF(CONCATENATE($C$4,$D$25)='14.4 Resumen'!G6,'14.4 Resumen'!B6,"")</f>
        <v>#REF!</v>
      </c>
      <c r="F7" s="84" t="e">
        <f>IF(CONCATENATE($C$4,$D$25)='14.4 Resumen'!G11,'14.4 Resumen'!B11,"")</f>
        <v>#REF!</v>
      </c>
      <c r="G7" s="84" t="str">
        <f>IF(CONCATENATE($C$4,$D$25)='14.4 Resumen'!G16,'14.4 Resumen'!B16,"")</f>
        <v/>
      </c>
      <c r="H7" s="84" t="str">
        <f>IF(CONCATENATE($C$4,$D$25)='14.4 Resumen'!G21,'14.4 Resumen'!B21,"")</f>
        <v/>
      </c>
      <c r="I7" s="84" t="str">
        <f>IF(CONCATENATE($C$4,$D$25)='14.4 Resumen'!G26,'14.4 Resumen'!B26,"")</f>
        <v/>
      </c>
      <c r="J7" s="85" t="str">
        <f>IF('14.4 Resumen'!S6="ZGNA DE RIESGG IMPGRTANTE",'14.4 Resumen'!H6,"")</f>
        <v/>
      </c>
      <c r="K7" s="86"/>
      <c r="L7" s="87" t="e">
        <f>IF(CONCATENATE($C$4,$K$25)='14.4 Resumen'!G6,'14.4 Resumen'!B6,"")</f>
        <v>#REF!</v>
      </c>
      <c r="M7" s="87" t="e">
        <f>IF(CONCATENATE($C$4,$K$25)='14.4 Resumen'!G11,'14.4 Resumen'!B11,"")</f>
        <v>#REF!</v>
      </c>
      <c r="N7" s="87" t="str">
        <f>IF(CONCATENATE($C$4,$K$25)='14.4 Resumen'!G16,'14.4 Resumen'!B16,"")</f>
        <v/>
      </c>
      <c r="O7" s="87" t="str">
        <f>IF(CONCATENATE($C$4,$K$25)='14.4 Resumen'!G21,'14.4 Resumen'!B21,"")</f>
        <v/>
      </c>
      <c r="P7" s="87" t="str">
        <f>IF(CONCATENATE($C$4,$K$25)='14.4 Resumen'!G26,'14.4 Resumen'!B26,"")</f>
        <v/>
      </c>
      <c r="Q7" s="88"/>
      <c r="R7" s="86"/>
      <c r="S7" s="87" t="e">
        <f>IF(CONCATENATE($C$4,$R$25)='14.4 Resumen'!G6,'14.4 Resumen'!B6,"")</f>
        <v>#REF!</v>
      </c>
      <c r="T7" s="87" t="e">
        <f>IF(CONCATENATE($C$4,$R$25)='14.4 Resumen'!G11,'14.4 Resumen'!B11,"")</f>
        <v>#REF!</v>
      </c>
      <c r="U7" s="87" t="str">
        <f>IF(CONCATENATE($C$4,$R$25)='14.4 Resumen'!G16,'14.4 Resumen'!B16,"")</f>
        <v/>
      </c>
      <c r="V7" s="87" t="str">
        <f>IF(CONCATENATE($C$11,$R$25)='14.4 Resumen'!G21,'14.4 Resumen'!B21,"")</f>
        <v/>
      </c>
      <c r="W7" s="87" t="str">
        <f>IF(CONCATENATE($C$11,$R$25)='14.4 Resumen'!G26,'14.4 Resumen'!B26,"")</f>
        <v/>
      </c>
      <c r="X7" s="89"/>
    </row>
    <row r="8" spans="2:27" ht="19.5" customHeight="1">
      <c r="B8" s="403"/>
      <c r="C8" s="402"/>
      <c r="D8" s="83"/>
      <c r="E8" s="84" t="str">
        <f>IF(CONCATENATE($C$4,$D$25)='14.4 Resumen'!G7,'14.4 Resumen'!B7,"")</f>
        <v/>
      </c>
      <c r="F8" s="84" t="e">
        <f>IF(CONCATENATE($C$4,$D$25)='14.4 Resumen'!G12,'14.4 Resumen'!B12,"")</f>
        <v>#REF!</v>
      </c>
      <c r="G8" s="84" t="str">
        <f>IF(CONCATENATE($C$4,$D$25)='14.4 Resumen'!G17,'14.4 Resumen'!B17,"")</f>
        <v/>
      </c>
      <c r="H8" s="84" t="str">
        <f>IF(CONCATENATE($C$4,$D$25)='14.4 Resumen'!G22,'14.4 Resumen'!B22,"")</f>
        <v/>
      </c>
      <c r="I8" s="84" t="str">
        <f>IF(CONCATENATE($C$4,$D$25)='14.4 Resumen'!G27,'14.4 Resumen'!B27,"")</f>
        <v/>
      </c>
      <c r="J8" s="85"/>
      <c r="K8" s="86"/>
      <c r="L8" s="87" t="str">
        <f>IF(CONCATENATE($C$4,$K$25)='14.4 Resumen'!G7,'14.4 Resumen'!B7,"")</f>
        <v/>
      </c>
      <c r="M8" s="87" t="e">
        <f>IF(CONCATENATE($C$4,$K$25)='14.4 Resumen'!G12,'14.4 Resumen'!B12,"")</f>
        <v>#REF!</v>
      </c>
      <c r="N8" s="87" t="str">
        <f>IF(CONCATENATE($C$4,$K$25)='14.4 Resumen'!G17,'14.4 Resumen'!B17,"")</f>
        <v/>
      </c>
      <c r="O8" s="87" t="str">
        <f>IF(CONCATENATE($C$4,$K$25)='14.4 Resumen'!G22,'14.4 Resumen'!B22,"")</f>
        <v/>
      </c>
      <c r="P8" s="87" t="str">
        <f>IF(CONCATENATE($C$4,$K$25)='14.4 Resumen'!G27,'14.4 Resumen'!B27,"")</f>
        <v/>
      </c>
      <c r="Q8" s="88"/>
      <c r="R8" s="86"/>
      <c r="S8" s="87">
        <f>IF(CONCATENATE($C$4,$R$25)='14.4 Resumen'!G7,'14.4 Resumen'!B7,"")</f>
        <v>4</v>
      </c>
      <c r="T8" s="87" t="e">
        <f>IF(CONCATENATE($C$4,$R$25)='14.4 Resumen'!G12,'14.4 Resumen'!B12,"")</f>
        <v>#REF!</v>
      </c>
      <c r="U8" s="87" t="str">
        <f>IF(CONCATENATE($C$4,$R$25)='14.4 Resumen'!G17,'14.4 Resumen'!B17,"")</f>
        <v/>
      </c>
      <c r="V8" s="87" t="str">
        <f>IF(CONCATENATE($C$11,$R$25)='14.4 Resumen'!G22,'14.4 Resumen'!B22,"")</f>
        <v/>
      </c>
      <c r="W8" s="87" t="str">
        <f>IF(CONCATENATE($C$11,$R$25)='14.4 Resumen'!G27,'14.4 Resumen'!B27,"")</f>
        <v/>
      </c>
      <c r="X8" s="89"/>
    </row>
    <row r="9" spans="2:27" ht="19.5" customHeight="1">
      <c r="B9" s="403"/>
      <c r="C9" s="402"/>
      <c r="D9" s="83"/>
      <c r="E9" s="84" t="str">
        <f>IF(CONCATENATE($C$4,$D$25)='14.4 Resumen'!G8,'14.4 Resumen'!B8,"")</f>
        <v/>
      </c>
      <c r="F9" s="84" t="e">
        <f>IF(CONCATENATE($C$4,$D$25)='14.4 Resumen'!G13,'14.4 Resumen'!B13,"")</f>
        <v>#REF!</v>
      </c>
      <c r="G9" s="84" t="str">
        <f>IF(CONCATENATE($C$4,$D$25)='14.4 Resumen'!G18,'14.4 Resumen'!B18,"")</f>
        <v/>
      </c>
      <c r="H9" s="84" t="str">
        <f>IF(CONCATENATE($C$4,$D$25)='14.4 Resumen'!G23,'14.4 Resumen'!B23,"")</f>
        <v/>
      </c>
      <c r="I9" s="84" t="str">
        <f>IF(CONCATENATE($C$4,$D$25)='14.4 Resumen'!G28,'14.4 Resumen'!B28,"")</f>
        <v/>
      </c>
      <c r="J9" s="85" t="str">
        <f>IF('14.4 Resumen'!S7="ZGNA DE RIESGG IMPGRTANTE",'14.4 Resumen'!H7,"")</f>
        <v/>
      </c>
      <c r="K9" s="86"/>
      <c r="L9" s="87" t="str">
        <f>IF(CONCATENATE($C$4,$K$25)='14.4 Resumen'!G8,'14.4 Resumen'!B8,"")</f>
        <v/>
      </c>
      <c r="M9" s="87" t="e">
        <f>IF(CONCATENATE($C$4,$K$25)='14.4 Resumen'!G13,'14.4 Resumen'!B13,"")</f>
        <v>#REF!</v>
      </c>
      <c r="N9" s="87" t="str">
        <f>IF(CONCATENATE($C$4,$K$25)='14.4 Resumen'!G18,'14.4 Resumen'!B18,"")</f>
        <v/>
      </c>
      <c r="O9" s="87" t="str">
        <f>IF(CONCATENATE($C$4,$K$25)='14.4 Resumen'!G23,'14.4 Resumen'!B23,"")</f>
        <v/>
      </c>
      <c r="P9" s="87" t="str">
        <f>IF(CONCATENATE($C$4,$K$25)='14.4 Resumen'!G28,'14.4 Resumen'!B28,"")</f>
        <v/>
      </c>
      <c r="Q9" s="88"/>
      <c r="R9" s="86"/>
      <c r="S9" s="87" t="str">
        <f>IF(CONCATENATE($C$4,$R$25)='14.4 Resumen'!G8,'14.4 Resumen'!B8,"")</f>
        <v/>
      </c>
      <c r="T9" s="87" t="e">
        <f>IF(CONCATENATE($C$4,$R$25)='14.4 Resumen'!G13,'14.4 Resumen'!B13,"")</f>
        <v>#REF!</v>
      </c>
      <c r="U9" s="87" t="str">
        <f>IF(CONCATENATE($C$4,$R$25)='14.4 Resumen'!G18,'14.4 Resumen'!B18,"")</f>
        <v/>
      </c>
      <c r="V9" s="87" t="str">
        <f>IF(CONCATENATE($C$11,$R$25)='14.4 Resumen'!G23,'14.4 Resumen'!B23,"")</f>
        <v/>
      </c>
      <c r="W9" s="87" t="str">
        <f>IF(CONCATENATE($C$11,$R$25)='14.4 Resumen'!G28,'14.4 Resumen'!B28,"")</f>
        <v/>
      </c>
      <c r="X9" s="89"/>
    </row>
    <row r="10" spans="2:27" ht="11.25" customHeight="1">
      <c r="B10" s="403"/>
      <c r="C10" s="402"/>
      <c r="D10" s="90"/>
      <c r="E10" s="91"/>
      <c r="F10" s="91" t="str">
        <f>IF('14.4 Resumen'!Q8="ZGNA DE RIESGG IMPGRTANTE",'14.4 Resumen'!F8,"")</f>
        <v/>
      </c>
      <c r="G10" s="91"/>
      <c r="H10" s="91"/>
      <c r="I10" s="91" t="str">
        <f>IF('14.4 Resumen'!R8="ZGNA DE RIESGG IMPGRTANTE",'14.4 Resumen'!G8,"")</f>
        <v/>
      </c>
      <c r="J10" s="92" t="str">
        <f>IF('14.4 Resumen'!S8="ZGNA DE RIESGG IMPGRTANTE",'14.4 Resumen'!H8,"")</f>
        <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IF(CONCATENATE($C$11,$D$25)='14.4 Resumen'!G4,'14.4 Resumen'!B4,"")</f>
        <v/>
      </c>
      <c r="F12" s="107" t="e">
        <f>IF(CONCATENATE($C$11,$D$25)='14.4 Resumen'!G9,'14.4 Resumen'!B9,"")</f>
        <v>#REF!</v>
      </c>
      <c r="G12" s="107" t="e">
        <f>IF(CONCATENATE($C$11,$D$25)='14.4 Resumen'!G14,'14.4 Resumen'!B14,"")</f>
        <v>#REF!</v>
      </c>
      <c r="H12" s="107" t="str">
        <f>IF(CONCATENATE($C$11,$D$25)='14.4 Resumen'!G19,'14.4 Resumen'!B19,"")</f>
        <v/>
      </c>
      <c r="I12" s="107" t="str">
        <f>IF(CONCATENATE($C$11,$D$25)='14.4 Resumen'!G24,'14.4 Resumen'!B24,"")</f>
        <v/>
      </c>
      <c r="J12" s="108"/>
      <c r="K12" s="109"/>
      <c r="L12" s="84" t="str">
        <f>IF(CONCATENATE($C$11,$K$25)='14.4 Resumen'!G4,'14.4 Resumen'!B4,"")</f>
        <v/>
      </c>
      <c r="M12" s="84" t="e">
        <f>IF(CONCATENATE($C$11,$K$25)='14.4 Resumen'!G9,'14.4 Resumen'!B9,"")</f>
        <v>#REF!</v>
      </c>
      <c r="N12" s="84" t="e">
        <f>IF(CONCATENATE($C$11,$K$25)='14.4 Resumen'!G14,'14.4 Resumen'!B14,"")</f>
        <v>#REF!</v>
      </c>
      <c r="O12" s="84" t="str">
        <f>IF(CONCATENATE($C$11,$K$25)='14.4 Resumen'!G19,'14.4 Resumen'!B19,"")</f>
        <v/>
      </c>
      <c r="P12" s="84" t="str">
        <f>IF(CONCATENATE($C$11,$K$25)='14.4 Resumen'!G24,'14.4 Resumen'!B24,"")</f>
        <v/>
      </c>
      <c r="Q12" s="85"/>
      <c r="R12" s="86"/>
      <c r="S12" s="87" t="str">
        <f>IF(CONCATENATE($C$11,$R$25)='14.4 Resumen'!G4,'14.4 Resumen'!B4,"")</f>
        <v/>
      </c>
      <c r="T12" s="87" t="e">
        <f>IF(CONCATENATE($C$11,$R$25)='14.4 Resumen'!G9,'14.4 Resumen'!B9,"")</f>
        <v>#REF!</v>
      </c>
      <c r="U12" s="87" t="e">
        <f>IF(CONCATENATE($C$11,$R$25)='14.4 Resumen'!G14,'14.4 Resumen'!B14,"")</f>
        <v>#REF!</v>
      </c>
      <c r="V12" s="87" t="str">
        <f>IF(CONCATENATE($C$11,$R$25)='14.4 Resumen'!G19,'14.4 Resumen'!B19,"")</f>
        <v/>
      </c>
      <c r="W12" s="87" t="str">
        <f>IF(CONCATENATE($C$11,$R$25)='14.4 Resumen'!G24,'14.4 Resumen'!B24,"")</f>
        <v/>
      </c>
      <c r="X12" s="89"/>
    </row>
    <row r="13" spans="2:27" ht="19.5" customHeight="1">
      <c r="B13" s="403"/>
      <c r="C13" s="402"/>
      <c r="D13" s="106"/>
      <c r="E13" s="107" t="e">
        <f>IF(CONCATENATE($C$11,$D$25)='14.4 Resumen'!G5,'14.4 Resumen'!B5,"")</f>
        <v>#REF!</v>
      </c>
      <c r="F13" s="107" t="e">
        <f>IF(CONCATENATE($C$11,$D$25)='14.4 Resumen'!G10,'14.4 Resumen'!B10,"")</f>
        <v>#REF!</v>
      </c>
      <c r="G13" s="107" t="e">
        <f>IF(CONCATENATE($C$11,$D$25)='14.4 Resumen'!G15,'14.4 Resumen'!B15,"")</f>
        <v>#REF!</v>
      </c>
      <c r="H13" s="107" t="str">
        <f>IF(CONCATENATE($C$11,$D$25)='14.4 Resumen'!G20,'14.4 Resumen'!B20,"")</f>
        <v/>
      </c>
      <c r="I13" s="107" t="str">
        <f>IF(CONCATENATE($C$11,$D$25)='14.4 Resumen'!G25,'14.4 Resumen'!B25,"")</f>
        <v/>
      </c>
      <c r="J13" s="108"/>
      <c r="K13" s="109"/>
      <c r="L13" s="84" t="e">
        <f>IF(CONCATENATE($C$11,$K$25)='14.4 Resumen'!G5,'14.4 Resumen'!B5,"")</f>
        <v>#REF!</v>
      </c>
      <c r="M13" s="84" t="e">
        <f>IF(CONCATENATE($C$11,$K$25)='14.4 Resumen'!G10,'14.4 Resumen'!B10,"")</f>
        <v>#REF!</v>
      </c>
      <c r="N13" s="84" t="e">
        <f>IF(CONCATENATE($C$11,$K$25)='14.4 Resumen'!G15,'14.4 Resumen'!B15,"")</f>
        <v>#REF!</v>
      </c>
      <c r="O13" s="84" t="str">
        <f>IF(CONCATENATE($C$11,$K$25)='14.4 Resumen'!G20,'14.4 Resumen'!B20,"")</f>
        <v/>
      </c>
      <c r="P13" s="84" t="str">
        <f>IF(CONCATENATE($C$11,$K$25)='14.4 Resumen'!G25,'14.4 Resumen'!B25,"")</f>
        <v/>
      </c>
      <c r="Q13" s="85"/>
      <c r="R13" s="86"/>
      <c r="S13" s="87" t="e">
        <f>IF(CONCATENATE($C$11,$R$25)='14.4 Resumen'!G5,'14.4 Resumen'!B5,"")</f>
        <v>#REF!</v>
      </c>
      <c r="T13" s="87" t="e">
        <f>IF(CONCATENATE($C$11,$R$25)='14.4 Resumen'!G10,'14.4 Resumen'!B10,"")</f>
        <v>#REF!</v>
      </c>
      <c r="U13" s="87" t="e">
        <f>IF(CONCATENATE($C$11,$R$25)='14.4 Resumen'!G15,'14.4 Resumen'!B15,"")</f>
        <v>#REF!</v>
      </c>
      <c r="V13" s="87" t="str">
        <f>IF(CONCATENATE($C$11,$R$25)='14.4 Resumen'!G20,'14.4 Resumen'!B20,"")</f>
        <v/>
      </c>
      <c r="W13" s="87" t="str">
        <f>IF(CONCATENATE($C$11,$R$25)='14.4 Resumen'!G25,'14.4 Resumen'!B25,"")</f>
        <v/>
      </c>
      <c r="X13" s="89"/>
    </row>
    <row r="14" spans="2:27" ht="19.5" customHeight="1">
      <c r="B14" s="403"/>
      <c r="C14" s="402"/>
      <c r="D14" s="106"/>
      <c r="E14" s="107" t="e">
        <f>IF(CONCATENATE($C$11,$D$25)='14.4 Resumen'!G6,'14.4 Resumen'!B6,"")</f>
        <v>#REF!</v>
      </c>
      <c r="F14" s="107" t="e">
        <f>IF(CONCATENATE($C$11,$D$25)='14.4 Resumen'!G11,'14.4 Resumen'!B11,"")</f>
        <v>#REF!</v>
      </c>
      <c r="G14" s="107" t="str">
        <f>IF(CONCATENATE($C$11,$D$25)='14.4 Resumen'!G16,'14.4 Resumen'!B16,"")</f>
        <v/>
      </c>
      <c r="H14" s="107" t="str">
        <f>IF(CONCATENATE($C$11,$D$25)='14.4 Resumen'!G21,'14.4 Resumen'!B21,"")</f>
        <v/>
      </c>
      <c r="I14" s="107" t="str">
        <f>IF(CONCATENATE($C$11,$D$25)='14.4 Resumen'!G26,'14.4 Resumen'!B26,"")</f>
        <v/>
      </c>
      <c r="J14" s="108"/>
      <c r="K14" s="109"/>
      <c r="L14" s="84" t="e">
        <f>IF(CONCATENATE($C$11,$K$25)='14.4 Resumen'!G6,'14.4 Resumen'!B6,"")</f>
        <v>#REF!</v>
      </c>
      <c r="M14" s="84" t="e">
        <f>IF(CONCATENATE($C$11,$K$25)='14.4 Resumen'!G11,'14.4 Resumen'!B11,"")</f>
        <v>#REF!</v>
      </c>
      <c r="N14" s="84" t="str">
        <f>IF(CONCATENATE($C$11,$K$25)='14.4 Resumen'!G16,'14.4 Resumen'!B16,"")</f>
        <v/>
      </c>
      <c r="O14" s="84" t="str">
        <f>IF(CONCATENATE($C$11,$K$25)='14.4 Resumen'!G21,'14.4 Resumen'!B21,"")</f>
        <v/>
      </c>
      <c r="P14" s="84" t="str">
        <f>IF(CONCATENATE($C$11,$K$25)='14.4 Resumen'!G26,'14.4 Resumen'!B26,"")</f>
        <v/>
      </c>
      <c r="Q14" s="85"/>
      <c r="R14" s="86"/>
      <c r="S14" s="87" t="e">
        <f>IF(CONCATENATE($C$11,$R$25)='14.4 Resumen'!G6,'14.4 Resumen'!B6,"")</f>
        <v>#REF!</v>
      </c>
      <c r="T14" s="87" t="e">
        <f>IF(CONCATENATE($C$11,$R$25)='14.4 Resumen'!G11,'14.4 Resumen'!B11,"")</f>
        <v>#REF!</v>
      </c>
      <c r="U14" s="87" t="str">
        <f>IF(CONCATENATE($C$11,$R$25)='14.4 Resumen'!G16,'14.4 Resumen'!B16,"")</f>
        <v/>
      </c>
      <c r="V14" s="87" t="str">
        <f>IF(CONCATENATE($C$11,$R$25)='14.4 Resumen'!G21,'14.4 Resumen'!B21,"")</f>
        <v/>
      </c>
      <c r="W14" s="87" t="str">
        <f>IF(CONCATENATE($C$11,$R$25)='14.4 Resumen'!G26,'14.4 Resumen'!B26,"")</f>
        <v/>
      </c>
      <c r="X14" s="89"/>
    </row>
    <row r="15" spans="2:27" ht="19.5" customHeight="1">
      <c r="B15" s="403"/>
      <c r="C15" s="402"/>
      <c r="D15" s="106"/>
      <c r="E15" s="107" t="str">
        <f>IF(CONCATENATE($C$11,$D$25)='14.4 Resumen'!G7,'14.4 Resumen'!B7,"")</f>
        <v/>
      </c>
      <c r="F15" s="107" t="e">
        <f>IF(CONCATENATE($C$11,$D$25)='14.4 Resumen'!G12,'14.4 Resumen'!B12,"")</f>
        <v>#REF!</v>
      </c>
      <c r="G15" s="107" t="str">
        <f>IF(CONCATENATE($C$11,$D$25)='14.4 Resumen'!G17,'14.4 Resumen'!B17,"")</f>
        <v/>
      </c>
      <c r="H15" s="107" t="str">
        <f>IF(CONCATENATE($C$11,$D$25)='14.4 Resumen'!G22,'14.4 Resumen'!B22,"")</f>
        <v/>
      </c>
      <c r="I15" s="107" t="str">
        <f>IF(CONCATENATE($C$11,$D$25)='14.4 Resumen'!G27,'14.4 Resumen'!B27,"")</f>
        <v/>
      </c>
      <c r="J15" s="108"/>
      <c r="K15" s="109"/>
      <c r="L15" s="84" t="str">
        <f>IF(CONCATENATE($C$11,$K$25)='14.4 Resumen'!G7,'14.4 Resumen'!B7,"")</f>
        <v/>
      </c>
      <c r="M15" s="84" t="e">
        <f>IF(CONCATENATE($C$11,$K$25)='14.4 Resumen'!G12,'14.4 Resumen'!B12,"")</f>
        <v>#REF!</v>
      </c>
      <c r="N15" s="84" t="str">
        <f>IF(CONCATENATE($C$11,$K$25)='14.4 Resumen'!G17,'14.4 Resumen'!B17,"")</f>
        <v/>
      </c>
      <c r="O15" s="84" t="str">
        <f>IF(CONCATENATE($C$11,$K$25)='14.4 Resumen'!G22,'14.4 Resumen'!B22,"")</f>
        <v/>
      </c>
      <c r="P15" s="84" t="str">
        <f>IF(CONCATENATE($C$11,$K$25)='14.4 Resumen'!G27,'14.4 Resumen'!B27,"")</f>
        <v/>
      </c>
      <c r="Q15" s="85"/>
      <c r="R15" s="86"/>
      <c r="S15" s="87" t="str">
        <f>IF(CONCATENATE($C$11,$R$25)='14.4 Resumen'!G7,'14.4 Resumen'!B7,"")</f>
        <v/>
      </c>
      <c r="T15" s="87" t="e">
        <f>IF(CONCATENATE($C$11,$R$25)='14.4 Resumen'!G12,'14.4 Resumen'!B12,"")</f>
        <v>#REF!</v>
      </c>
      <c r="U15" s="87" t="str">
        <f>IF(CONCATENATE($C$11,$R$25)='14.4 Resumen'!G17,'14.4 Resumen'!B17,"")</f>
        <v/>
      </c>
      <c r="V15" s="87" t="str">
        <f>IF(CONCATENATE($C$11,$R$25)='14.4 Resumen'!G22,'14.4 Resumen'!B22,"")</f>
        <v/>
      </c>
      <c r="W15" s="87" t="str">
        <f>IF(CONCATENATE($C$11,$R$25)='14.4 Resumen'!G27,'14.4 Resumen'!B27,"")</f>
        <v/>
      </c>
      <c r="X15" s="89"/>
    </row>
    <row r="16" spans="2:27" ht="19.5" customHeight="1">
      <c r="B16" s="403"/>
      <c r="C16" s="402"/>
      <c r="D16" s="106"/>
      <c r="E16" s="107" t="str">
        <f>IF(CONCATENATE($C$11,$D$25)='14.4 Resumen'!G8,'14.4 Resumen'!B8,"")</f>
        <v/>
      </c>
      <c r="F16" s="107" t="e">
        <f>IF(CONCATENATE($C$11,$D$25)='14.4 Resumen'!G13,'14.4 Resumen'!B13,"")</f>
        <v>#REF!</v>
      </c>
      <c r="G16" s="107" t="str">
        <f>IF(CONCATENATE($C$11,$D$25)='14.4 Resumen'!G18,'14.4 Resumen'!B18,"")</f>
        <v/>
      </c>
      <c r="H16" s="107" t="str">
        <f>IF(CONCATENATE($C$11,$D$25)='14.4 Resumen'!G23,'14.4 Resumen'!B23,"")</f>
        <v/>
      </c>
      <c r="I16" s="107" t="str">
        <f>IF(CONCATENATE($C$11,$D$25)='14.4 Resumen'!G28,'14.4 Resumen'!B28,"")</f>
        <v/>
      </c>
      <c r="J16" s="108"/>
      <c r="K16" s="109"/>
      <c r="L16" s="84">
        <f>IF(CONCATENATE($C$11,$K$25)='14.4 Resumen'!G8,'14.4 Resumen'!B8,"")</f>
        <v>5</v>
      </c>
      <c r="M16" s="84" t="e">
        <f>IF(CONCATENATE($C$11,$K$25)='14.4 Resumen'!G13,'14.4 Resumen'!B13,"")</f>
        <v>#REF!</v>
      </c>
      <c r="N16" s="84" t="str">
        <f>IF(CONCATENATE($C$11,$K$25)='14.4 Resumen'!G18,'14.4 Resumen'!B18,"")</f>
        <v/>
      </c>
      <c r="O16" s="84" t="str">
        <f>IF(CONCATENATE($C$11,$K$25)='14.4 Resumen'!G23,'14.4 Resumen'!B23,"")</f>
        <v/>
      </c>
      <c r="P16" s="84" t="str">
        <f>IF(CONCATENATE($C$11,$K$25)='14.4 Resumen'!G28,'14.4 Resumen'!B28,"")</f>
        <v/>
      </c>
      <c r="Q16" s="85"/>
      <c r="R16" s="86"/>
      <c r="S16" s="87" t="str">
        <f>IF(CONCATENATE($C$11,$R$25)='14.4 Resumen'!G8,'14.4 Resumen'!B8,"")</f>
        <v/>
      </c>
      <c r="T16" s="87" t="e">
        <f>IF(CONCATENATE($C$11,$R$25)='14.4 Resumen'!G13,'14.4 Resumen'!B13,"")</f>
        <v>#REF!</v>
      </c>
      <c r="U16" s="87" t="str">
        <f>IF(CONCATENATE($C$11,$R$25)='14.4 Resumen'!G18,'14.4 Resumen'!B18,"")</f>
        <v/>
      </c>
      <c r="V16" s="87" t="str">
        <f>IF(CONCATENATE($C$11,$R$25)='14.4 Resumen'!G23,'14.4 Resumen'!B23,"")</f>
        <v/>
      </c>
      <c r="W16" s="87" t="str">
        <f>IF(CONCATENATE($C$11,$R$25)='14.4 Resumen'!G28,'14.4 Resumen'!B28,"")</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IF(CONCATENATE($C$18,$D$25)='14.4 Resumen'!G4,'14.4 Resumen'!B4,"")</f>
        <v/>
      </c>
      <c r="F19" s="120" t="e">
        <f>IF(CONCATENATE($C$18,$D$25)='14.4 Resumen'!G9,'14.4 Resumen'!B9,"")</f>
        <v>#REF!</v>
      </c>
      <c r="G19" s="120" t="e">
        <f>IF(CONCATENATE($C$18,$D$25)='14.4 Resumen'!G14,'14.4 Resumen'!B14,"")</f>
        <v>#REF!</v>
      </c>
      <c r="H19" s="120" t="str">
        <f>IF(CONCATENATE($C$18,$D$25)='14.4 Resumen'!G19,'14.4 Resumen'!B19,"")</f>
        <v/>
      </c>
      <c r="I19" s="120" t="str">
        <f>IF(CONCATENATE($C$18,$D$25)='14.4 Resumen'!G24,'14.4 Resumen'!B24,"")</f>
        <v/>
      </c>
      <c r="J19" s="121"/>
      <c r="K19" s="122"/>
      <c r="L19" s="107" t="str">
        <f>IF(CONCATENATE($C$18,$K$25)='14.4 Resumen'!G4,'14.4 Resumen'!B4,"")</f>
        <v/>
      </c>
      <c r="M19" s="107" t="e">
        <f>IF(CONCATENATE($C$18,$K$25)='14.4 Resumen'!G9,'14.4 Resumen'!B9,"")</f>
        <v>#REF!</v>
      </c>
      <c r="N19" s="107" t="e">
        <f>IF(CONCATENATE($C$18,$K$25)='14.4 Resumen'!G14,'14.4 Resumen'!B14,"")</f>
        <v>#REF!</v>
      </c>
      <c r="O19" s="107" t="str">
        <f>IF(CONCATENATE($C$18,$K$25)='14.4 Resumen'!G19,'14.4 Resumen'!B19,"")</f>
        <v/>
      </c>
      <c r="P19" s="107" t="str">
        <f>IF(CONCATENATE($C$18,$K$25)='14.4 Resumen'!G24,'14.4 Resumen'!B24,"")</f>
        <v/>
      </c>
      <c r="Q19" s="108"/>
      <c r="R19" s="109"/>
      <c r="S19" s="84" t="str">
        <f>IF(CONCATENATE($C$18,$R$25)='14.4 Resumen'!G4,'14.4 Resumen'!B4,"")</f>
        <v/>
      </c>
      <c r="T19" s="84" t="e">
        <f>IF(CONCATENATE($C$18,$R$25)='14.4 Resumen'!G9,'14.4 Resumen'!B9,"")</f>
        <v>#REF!</v>
      </c>
      <c r="U19" s="84" t="e">
        <f>IF(CONCATENATE($C$18,$R$25)='14.4 Resumen'!G14,'14.4 Resumen'!B14,"")</f>
        <v>#REF!</v>
      </c>
      <c r="V19" s="84" t="str">
        <f>IF(CONCATENATE($C$18,$R$25)='14.4 Resumen'!G19,'14.4 Resumen'!B19,"")</f>
        <v/>
      </c>
      <c r="W19" s="84" t="str">
        <f>IF(CONCATENATE($C$18,$R$25)='14.4 Resumen'!G24,'14.4 Resumen'!B24,"")</f>
        <v/>
      </c>
      <c r="X19" s="123"/>
    </row>
    <row r="20" spans="2:24" ht="19.5" customHeight="1">
      <c r="B20" s="403"/>
      <c r="C20" s="402"/>
      <c r="D20" s="119"/>
      <c r="E20" s="120" t="e">
        <f>IF(CONCATENATE($C$18,$D$25)='14.4 Resumen'!G5,'14.4 Resumen'!B5,"")</f>
        <v>#REF!</v>
      </c>
      <c r="F20" s="120" t="e">
        <f>IF(CONCATENATE($C$18,$D$25)='14.4 Resumen'!G10,'14.4 Resumen'!B10,"")</f>
        <v>#REF!</v>
      </c>
      <c r="G20" s="120" t="e">
        <f>IF(CONCATENATE($C$18,$D$25)='14.4 Resumen'!G15,'14.4 Resumen'!B15,"")</f>
        <v>#REF!</v>
      </c>
      <c r="H20" s="120" t="str">
        <f>IF(CONCATENATE($C$18,$D$25)='14.4 Resumen'!G20,'14.4 Resumen'!B20,"")</f>
        <v/>
      </c>
      <c r="I20" s="120" t="str">
        <f>IF(CONCATENATE($C$18,$D$25)='14.4 Resumen'!G25,'14.4 Resumen'!B25,"")</f>
        <v/>
      </c>
      <c r="J20" s="121"/>
      <c r="K20" s="122"/>
      <c r="L20" s="107" t="e">
        <f>IF(CONCATENATE($C$18,$K$25)='14.4 Resumen'!G5,'14.4 Resumen'!B5,"")</f>
        <v>#REF!</v>
      </c>
      <c r="M20" s="107" t="e">
        <f>IF(CONCATENATE($C$18,$K$25)='14.4 Resumen'!G10,'14.4 Resumen'!B10,"")</f>
        <v>#REF!</v>
      </c>
      <c r="N20" s="107" t="e">
        <f>IF(CONCATENATE($C$18,$K$25)='14.4 Resumen'!G15,'14.4 Resumen'!B15,"")</f>
        <v>#REF!</v>
      </c>
      <c r="O20" s="107" t="str">
        <f>IF(CONCATENATE($C$18,$K$25)='14.4 Resumen'!G20,'14.4 Resumen'!B20,"")</f>
        <v/>
      </c>
      <c r="P20" s="107" t="str">
        <f>IF(CONCATENATE($C$18,$K$25)='14.4 Resumen'!G25,'14.4 Resumen'!B25,"")</f>
        <v/>
      </c>
      <c r="Q20" s="108"/>
      <c r="R20" s="109"/>
      <c r="S20" s="84" t="e">
        <f>IF(CONCATENATE($C$18,$R$25)='14.4 Resumen'!G5,'14.4 Resumen'!B5,"")</f>
        <v>#REF!</v>
      </c>
      <c r="T20" s="84" t="e">
        <f>IF(CONCATENATE($C$18,$R$25)='14.4 Resumen'!G10,'14.4 Resumen'!B10,"")</f>
        <v>#REF!</v>
      </c>
      <c r="U20" s="84" t="e">
        <f>IF(CONCATENATE($C$18,$R$25)='14.4 Resumen'!G15,'14.4 Resumen'!B15,"")</f>
        <v>#REF!</v>
      </c>
      <c r="V20" s="84" t="str">
        <f>IF(CONCATENATE($C$18,$R$25)='14.4 Resumen'!G20,'14.4 Resumen'!B20,"")</f>
        <v/>
      </c>
      <c r="W20" s="84" t="str">
        <f>IF(CONCATENATE($C$18,$R$25)='14.4 Resumen'!G25,'14.4 Resumen'!B25,"")</f>
        <v/>
      </c>
      <c r="X20" s="123"/>
    </row>
    <row r="21" spans="2:24" ht="19.5" customHeight="1">
      <c r="B21" s="403"/>
      <c r="C21" s="402"/>
      <c r="D21" s="119"/>
      <c r="E21" s="120" t="e">
        <f>IF(CONCATENATE($C$18,$D$25)='14.4 Resumen'!G6,'14.4 Resumen'!B6,"")</f>
        <v>#REF!</v>
      </c>
      <c r="F21" s="120" t="e">
        <f>IF(CONCATENATE($C$18,$D$25)='14.4 Resumen'!G11,'14.4 Resumen'!B11,"")</f>
        <v>#REF!</v>
      </c>
      <c r="G21" s="120" t="str">
        <f>IF(CONCATENATE($C$18,$D$25)='14.4 Resumen'!G16,'14.4 Resumen'!B16,"")</f>
        <v/>
      </c>
      <c r="H21" s="120" t="str">
        <f>IF(CONCATENATE($C$18,$D$25)='14.4 Resumen'!G21,'14.4 Resumen'!B21,"")</f>
        <v/>
      </c>
      <c r="I21" s="120" t="str">
        <f>IF(CONCATENATE($C$18,$D$25)='14.4 Resumen'!G26,'14.4 Resumen'!B26,"")</f>
        <v/>
      </c>
      <c r="J21" s="121"/>
      <c r="K21" s="122"/>
      <c r="L21" s="107" t="e">
        <f>IF(CONCATENATE($C$18,$K$25)='14.4 Resumen'!G6,'14.4 Resumen'!B6,"")</f>
        <v>#REF!</v>
      </c>
      <c r="M21" s="107" t="e">
        <f>IF(CONCATENATE($C$18,$K$25)='14.4 Resumen'!G11,'14.4 Resumen'!B11,"")</f>
        <v>#REF!</v>
      </c>
      <c r="N21" s="107" t="str">
        <f>IF(CONCATENATE($C$18,$K$25)='14.4 Resumen'!G16,'14.4 Resumen'!B16,"")</f>
        <v/>
      </c>
      <c r="O21" s="107" t="str">
        <f>IF(CONCATENATE($C$18,$K$25)='14.4 Resumen'!G21,'14.4 Resumen'!B21,"")</f>
        <v/>
      </c>
      <c r="P21" s="107" t="str">
        <f>IF(CONCATENATE($C$18,$K$25)='14.4 Resumen'!G26,'14.4 Resumen'!B26,"")</f>
        <v/>
      </c>
      <c r="Q21" s="108"/>
      <c r="R21" s="109"/>
      <c r="S21" s="84" t="e">
        <f>IF(CONCATENATE($C$18,$R$25)='14.4 Resumen'!G6,'14.4 Resumen'!B6,"")</f>
        <v>#REF!</v>
      </c>
      <c r="T21" s="84" t="e">
        <f>IF(CONCATENATE($C$18,$R$25)='14.4 Resumen'!G11,'14.4 Resumen'!B11,"")</f>
        <v>#REF!</v>
      </c>
      <c r="U21" s="84" t="str">
        <f>IF(CONCATENATE($C$18,$R$25)='14.4 Resumen'!G16,'14.4 Resumen'!B16,"")</f>
        <v/>
      </c>
      <c r="V21" s="84" t="str">
        <f>IF(CONCATENATE($C$18,$R$25)='14.4 Resumen'!G21,'14.4 Resumen'!B21,"")</f>
        <v/>
      </c>
      <c r="W21" s="84" t="str">
        <f>IF(CONCATENATE($C$18,$R$25)='14.4 Resumen'!G26,'14.4 Resumen'!B26,"")</f>
        <v/>
      </c>
      <c r="X21" s="123"/>
    </row>
    <row r="22" spans="2:24" ht="19.5" customHeight="1">
      <c r="B22" s="403"/>
      <c r="C22" s="402"/>
      <c r="D22" s="119"/>
      <c r="E22" s="120" t="str">
        <f>IF(CONCATENATE($C$18,$D$25)='14.4 Resumen'!G7,'14.4 Resumen'!B7,"")</f>
        <v/>
      </c>
      <c r="F22" s="120" t="e">
        <f>IF(CONCATENATE($C$18,$D$25)='14.4 Resumen'!G12,'14.4 Resumen'!B12,"")</f>
        <v>#REF!</v>
      </c>
      <c r="G22" s="120" t="str">
        <f>IF(CONCATENATE($C$18,$D$25)='14.4 Resumen'!G17,'14.4 Resumen'!B17,"")</f>
        <v/>
      </c>
      <c r="H22" s="120" t="str">
        <f>IF(CONCATENATE($C$18,$D$25)='14.4 Resumen'!G22,'14.4 Resumen'!B22,"")</f>
        <v/>
      </c>
      <c r="I22" s="120" t="str">
        <f>IF(CONCATENATE($C$18,$D$25)='14.4 Resumen'!G27,'14.4 Resumen'!B27,"")</f>
        <v/>
      </c>
      <c r="J22" s="121"/>
      <c r="K22" s="122"/>
      <c r="L22" s="107" t="str">
        <f>IF(CONCATENATE($C$18,$K$25)='14.4 Resumen'!G7,'14.4 Resumen'!B7,"")</f>
        <v/>
      </c>
      <c r="M22" s="107" t="e">
        <f>IF(CONCATENATE($C$18,$K$25)='14.4 Resumen'!G12,'14.4 Resumen'!B12,"")</f>
        <v>#REF!</v>
      </c>
      <c r="N22" s="107" t="str">
        <f>IF(CONCATENATE($C$18,$K$25)='14.4 Resumen'!G17,'14.4 Resumen'!B17,"")</f>
        <v/>
      </c>
      <c r="O22" s="107" t="str">
        <f>IF(CONCATENATE($C$18,$K$25)='14.4 Resumen'!G22,'14.4 Resumen'!B22,"")</f>
        <v/>
      </c>
      <c r="P22" s="107" t="str">
        <f>IF(CONCATENATE($C$18,$K$25)='14.4 Resumen'!G27,'14.4 Resumen'!B27,"")</f>
        <v/>
      </c>
      <c r="Q22" s="108"/>
      <c r="R22" s="109"/>
      <c r="S22" s="84" t="str">
        <f>IF(CONCATENATE($C$18,$R$25)='14.4 Resumen'!G7,'14.4 Resumen'!B7,"")</f>
        <v/>
      </c>
      <c r="T22" s="84" t="e">
        <f>IF(CONCATENATE($C$18,$R$25)='14.4 Resumen'!G12,'14.4 Resumen'!B12,"")</f>
        <v>#REF!</v>
      </c>
      <c r="U22" s="84" t="str">
        <f>IF(CONCATENATE($C$18,$R$25)='14.4 Resumen'!G17,'14.4 Resumen'!B17,"")</f>
        <v/>
      </c>
      <c r="V22" s="84" t="str">
        <f>IF(CONCATENATE($C$18,$R$25)='14.4 Resumen'!G22,'14.4 Resumen'!B22,"")</f>
        <v/>
      </c>
      <c r="W22" s="84" t="str">
        <f>IF(CONCATENATE($C$18,$R$25)='14.4 Resumen'!G27,'14.4 Resumen'!B27,"")</f>
        <v/>
      </c>
      <c r="X22" s="123"/>
    </row>
    <row r="23" spans="2:24" ht="19.5" customHeight="1">
      <c r="C23" s="402"/>
      <c r="D23" s="119"/>
      <c r="E23" s="120" t="str">
        <f>IF(CONCATENATE($C$18,$D$25)='14.4 Resumen'!G8,'14.4 Resumen'!B8,"")</f>
        <v/>
      </c>
      <c r="F23" s="120" t="e">
        <f>IF(CONCATENATE($C$18,$D$25)='14.4 Resumen'!G13,'14.4 Resumen'!B13,"")</f>
        <v>#REF!</v>
      </c>
      <c r="G23" s="120" t="str">
        <f>IF(CONCATENATE($C$18,$D$25)='14.4 Resumen'!G18,'14.4 Resumen'!B18,"")</f>
        <v/>
      </c>
      <c r="H23" s="120" t="str">
        <f>IF(CONCATENATE($C$18,$D$25)='14.4 Resumen'!G23,'14.4 Resumen'!B23,"")</f>
        <v/>
      </c>
      <c r="I23" s="120" t="str">
        <f>IF(CONCATENATE($C$18,$D$25)='14.4 Resumen'!G28,'14.4 Resumen'!B28,"")</f>
        <v/>
      </c>
      <c r="J23" s="121"/>
      <c r="K23" s="122"/>
      <c r="L23" s="107" t="str">
        <f>IF(CONCATENATE($C$18,$K$25)='14.4 Resumen'!G8,'14.4 Resumen'!B8,"")</f>
        <v/>
      </c>
      <c r="M23" s="107" t="e">
        <f>IF(CONCATENATE($C$18,$K$25)='14.4 Resumen'!G13,'14.4 Resumen'!B13,"")</f>
        <v>#REF!</v>
      </c>
      <c r="N23" s="107" t="str">
        <f>IF(CONCATENATE($C$18,$K$25)='14.4 Resumen'!G18,'14.4 Resumen'!B18,"")</f>
        <v/>
      </c>
      <c r="O23" s="107" t="str">
        <f>IF(CONCATENATE($C$18,$K$25)='14.4 Resumen'!G23,'14.4 Resumen'!B23,"")</f>
        <v/>
      </c>
      <c r="P23" s="107" t="str">
        <f>IF(CONCATENATE($C$18,$K$25)='14.4 Resumen'!G28,'14.4 Resumen'!B28,"")</f>
        <v/>
      </c>
      <c r="Q23" s="108"/>
      <c r="R23" s="109"/>
      <c r="S23" s="84" t="str">
        <f>IF(CONCATENATE($C$18,$R$25)='14.4 Resumen'!G8,'14.4 Resumen'!B8,"")</f>
        <v/>
      </c>
      <c r="T23" s="84" t="e">
        <f>IF(CONCATENATE($C$18,$R$25)='14.4 Resumen'!G13,'14.4 Resumen'!B13,"")</f>
        <v>#REF!</v>
      </c>
      <c r="U23" s="84" t="str">
        <f>IF(CONCATENATE($C$18,$R$25)='14.4 Resumen'!G18,'14.4 Resumen'!B18,"")</f>
        <v/>
      </c>
      <c r="V23" s="84" t="str">
        <f>IF(CONCATENATE($C$18,$R$25)='14.4 Resumen'!G23,'14.4 Resumen'!B23,"")</f>
        <v/>
      </c>
      <c r="W23" s="84" t="str">
        <f>IF(CONCATENATE($C$18,$R$25)='14.4 Resumen'!G28,'14.4 Resumen'!B28,"")</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v8QG2nE4aE5YuUt6R404WC+JdDWXot4bCM1zJTB2TfSNqqDeGw471t3fUAdvWd/O5fa41R+timyz9Kh6NuDNXA==" saltValue="UnjCYTyZwaIRBKj5HGIJkw=="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headerFooter alignWithMargins="0"/>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19"/>
  <sheetViews>
    <sheetView zoomScale="70" zoomScaleNormal="70" workbookViewId="0">
      <pane ySplit="6" topLeftCell="A7" activePane="bottomLeft" state="frozen"/>
      <selection pane="bottomLeft" activeCell="H21" sqref="H21"/>
    </sheetView>
  </sheetViews>
  <sheetFormatPr baseColWidth="10" defaultRowHeight="15"/>
  <cols>
    <col min="1" max="1" width="20.28515625" customWidth="1"/>
    <col min="2" max="2" width="23.85546875" customWidth="1"/>
    <col min="3" max="3" width="7" bestFit="1" customWidth="1"/>
    <col min="4" max="4" width="26" customWidth="1"/>
    <col min="5" max="5" width="21.85546875" customWidth="1"/>
    <col min="6" max="6" width="20.140625" customWidth="1"/>
    <col min="7" max="8" width="43" customWidth="1"/>
    <col min="9" max="9" width="28.7109375" customWidth="1"/>
    <col min="10" max="10" width="12.28515625" customWidth="1"/>
    <col min="11" max="11" width="18.85546875" customWidth="1"/>
    <col min="12" max="12" width="17.85546875" customWidth="1"/>
    <col min="13" max="13" width="22.140625" customWidth="1"/>
    <col min="14" max="14" width="0.140625" customWidth="1"/>
    <col min="15" max="15" width="14.28515625" hidden="1" customWidth="1"/>
    <col min="16" max="16" width="22.140625" customWidth="1"/>
    <col min="257" max="257" width="20.28515625" customWidth="1"/>
    <col min="258" max="258" width="23.85546875" customWidth="1"/>
    <col min="259" max="259" width="7" bestFit="1" customWidth="1"/>
    <col min="260" max="260" width="26" customWidth="1"/>
    <col min="261" max="261" width="21.85546875" customWidth="1"/>
    <col min="262" max="262" width="20.140625" customWidth="1"/>
    <col min="263" max="264" width="43" customWidth="1"/>
    <col min="265" max="265" width="28.7109375" customWidth="1"/>
    <col min="266" max="266" width="12.28515625" customWidth="1"/>
    <col min="267" max="267" width="18.85546875" customWidth="1"/>
    <col min="268" max="268" width="17.85546875" customWidth="1"/>
    <col min="269" max="269" width="22.140625" customWidth="1"/>
    <col min="270" max="270" width="0.140625" customWidth="1"/>
    <col min="271" max="271" width="0" hidden="1" customWidth="1"/>
    <col min="272" max="272" width="22.140625" customWidth="1"/>
    <col min="513" max="513" width="20.28515625" customWidth="1"/>
    <col min="514" max="514" width="23.85546875" customWidth="1"/>
    <col min="515" max="515" width="7" bestFit="1" customWidth="1"/>
    <col min="516" max="516" width="26" customWidth="1"/>
    <col min="517" max="517" width="21.85546875" customWidth="1"/>
    <col min="518" max="518" width="20.140625" customWidth="1"/>
    <col min="519" max="520" width="43" customWidth="1"/>
    <col min="521" max="521" width="28.7109375" customWidth="1"/>
    <col min="522" max="522" width="12.28515625" customWidth="1"/>
    <col min="523" max="523" width="18.85546875" customWidth="1"/>
    <col min="524" max="524" width="17.85546875" customWidth="1"/>
    <col min="525" max="525" width="22.140625" customWidth="1"/>
    <col min="526" max="526" width="0.140625" customWidth="1"/>
    <col min="527" max="527" width="0" hidden="1" customWidth="1"/>
    <col min="528" max="528" width="22.140625" customWidth="1"/>
    <col min="769" max="769" width="20.28515625" customWidth="1"/>
    <col min="770" max="770" width="23.85546875" customWidth="1"/>
    <col min="771" max="771" width="7" bestFit="1" customWidth="1"/>
    <col min="772" max="772" width="26" customWidth="1"/>
    <col min="773" max="773" width="21.85546875" customWidth="1"/>
    <col min="774" max="774" width="20.140625" customWidth="1"/>
    <col min="775" max="776" width="43" customWidth="1"/>
    <col min="777" max="777" width="28.7109375" customWidth="1"/>
    <col min="778" max="778" width="12.28515625" customWidth="1"/>
    <col min="779" max="779" width="18.85546875" customWidth="1"/>
    <col min="780" max="780" width="17.85546875" customWidth="1"/>
    <col min="781" max="781" width="22.140625" customWidth="1"/>
    <col min="782" max="782" width="0.140625" customWidth="1"/>
    <col min="783" max="783" width="0" hidden="1" customWidth="1"/>
    <col min="784" max="784" width="22.140625" customWidth="1"/>
    <col min="1025" max="1025" width="20.28515625" customWidth="1"/>
    <col min="1026" max="1026" width="23.85546875" customWidth="1"/>
    <col min="1027" max="1027" width="7" bestFit="1" customWidth="1"/>
    <col min="1028" max="1028" width="26" customWidth="1"/>
    <col min="1029" max="1029" width="21.85546875" customWidth="1"/>
    <col min="1030" max="1030" width="20.140625" customWidth="1"/>
    <col min="1031" max="1032" width="43" customWidth="1"/>
    <col min="1033" max="1033" width="28.7109375" customWidth="1"/>
    <col min="1034" max="1034" width="12.28515625" customWidth="1"/>
    <col min="1035" max="1035" width="18.85546875" customWidth="1"/>
    <col min="1036" max="1036" width="17.85546875" customWidth="1"/>
    <col min="1037" max="1037" width="22.140625" customWidth="1"/>
    <col min="1038" max="1038" width="0.140625" customWidth="1"/>
    <col min="1039" max="1039" width="0" hidden="1" customWidth="1"/>
    <col min="1040" max="1040" width="22.140625" customWidth="1"/>
    <col min="1281" max="1281" width="20.28515625" customWidth="1"/>
    <col min="1282" max="1282" width="23.85546875" customWidth="1"/>
    <col min="1283" max="1283" width="7" bestFit="1" customWidth="1"/>
    <col min="1284" max="1284" width="26" customWidth="1"/>
    <col min="1285" max="1285" width="21.85546875" customWidth="1"/>
    <col min="1286" max="1286" width="20.140625" customWidth="1"/>
    <col min="1287" max="1288" width="43" customWidth="1"/>
    <col min="1289" max="1289" width="28.7109375" customWidth="1"/>
    <col min="1290" max="1290" width="12.28515625" customWidth="1"/>
    <col min="1291" max="1291" width="18.85546875" customWidth="1"/>
    <col min="1292" max="1292" width="17.85546875" customWidth="1"/>
    <col min="1293" max="1293" width="22.140625" customWidth="1"/>
    <col min="1294" max="1294" width="0.140625" customWidth="1"/>
    <col min="1295" max="1295" width="0" hidden="1" customWidth="1"/>
    <col min="1296" max="1296" width="22.140625" customWidth="1"/>
    <col min="1537" max="1537" width="20.28515625" customWidth="1"/>
    <col min="1538" max="1538" width="23.85546875" customWidth="1"/>
    <col min="1539" max="1539" width="7" bestFit="1" customWidth="1"/>
    <col min="1540" max="1540" width="26" customWidth="1"/>
    <col min="1541" max="1541" width="21.85546875" customWidth="1"/>
    <col min="1542" max="1542" width="20.140625" customWidth="1"/>
    <col min="1543" max="1544" width="43" customWidth="1"/>
    <col min="1545" max="1545" width="28.7109375" customWidth="1"/>
    <col min="1546" max="1546" width="12.28515625" customWidth="1"/>
    <col min="1547" max="1547" width="18.85546875" customWidth="1"/>
    <col min="1548" max="1548" width="17.85546875" customWidth="1"/>
    <col min="1549" max="1549" width="22.140625" customWidth="1"/>
    <col min="1550" max="1550" width="0.140625" customWidth="1"/>
    <col min="1551" max="1551" width="0" hidden="1" customWidth="1"/>
    <col min="1552" max="1552" width="22.140625" customWidth="1"/>
    <col min="1793" max="1793" width="20.28515625" customWidth="1"/>
    <col min="1794" max="1794" width="23.85546875" customWidth="1"/>
    <col min="1795" max="1795" width="7" bestFit="1" customWidth="1"/>
    <col min="1796" max="1796" width="26" customWidth="1"/>
    <col min="1797" max="1797" width="21.85546875" customWidth="1"/>
    <col min="1798" max="1798" width="20.140625" customWidth="1"/>
    <col min="1799" max="1800" width="43" customWidth="1"/>
    <col min="1801" max="1801" width="28.7109375" customWidth="1"/>
    <col min="1802" max="1802" width="12.28515625" customWidth="1"/>
    <col min="1803" max="1803" width="18.85546875" customWidth="1"/>
    <col min="1804" max="1804" width="17.85546875" customWidth="1"/>
    <col min="1805" max="1805" width="22.140625" customWidth="1"/>
    <col min="1806" max="1806" width="0.140625" customWidth="1"/>
    <col min="1807" max="1807" width="0" hidden="1" customWidth="1"/>
    <col min="1808" max="1808" width="22.140625" customWidth="1"/>
    <col min="2049" max="2049" width="20.28515625" customWidth="1"/>
    <col min="2050" max="2050" width="23.85546875" customWidth="1"/>
    <col min="2051" max="2051" width="7" bestFit="1" customWidth="1"/>
    <col min="2052" max="2052" width="26" customWidth="1"/>
    <col min="2053" max="2053" width="21.85546875" customWidth="1"/>
    <col min="2054" max="2054" width="20.140625" customWidth="1"/>
    <col min="2055" max="2056" width="43" customWidth="1"/>
    <col min="2057" max="2057" width="28.7109375" customWidth="1"/>
    <col min="2058" max="2058" width="12.28515625" customWidth="1"/>
    <col min="2059" max="2059" width="18.85546875" customWidth="1"/>
    <col min="2060" max="2060" width="17.85546875" customWidth="1"/>
    <col min="2061" max="2061" width="22.140625" customWidth="1"/>
    <col min="2062" max="2062" width="0.140625" customWidth="1"/>
    <col min="2063" max="2063" width="0" hidden="1" customWidth="1"/>
    <col min="2064" max="2064" width="22.140625" customWidth="1"/>
    <col min="2305" max="2305" width="20.28515625" customWidth="1"/>
    <col min="2306" max="2306" width="23.85546875" customWidth="1"/>
    <col min="2307" max="2307" width="7" bestFit="1" customWidth="1"/>
    <col min="2308" max="2308" width="26" customWidth="1"/>
    <col min="2309" max="2309" width="21.85546875" customWidth="1"/>
    <col min="2310" max="2310" width="20.140625" customWidth="1"/>
    <col min="2311" max="2312" width="43" customWidth="1"/>
    <col min="2313" max="2313" width="28.7109375" customWidth="1"/>
    <col min="2314" max="2314" width="12.28515625" customWidth="1"/>
    <col min="2315" max="2315" width="18.85546875" customWidth="1"/>
    <col min="2316" max="2316" width="17.85546875" customWidth="1"/>
    <col min="2317" max="2317" width="22.140625" customWidth="1"/>
    <col min="2318" max="2318" width="0.140625" customWidth="1"/>
    <col min="2319" max="2319" width="0" hidden="1" customWidth="1"/>
    <col min="2320" max="2320" width="22.140625" customWidth="1"/>
    <col min="2561" max="2561" width="20.28515625" customWidth="1"/>
    <col min="2562" max="2562" width="23.85546875" customWidth="1"/>
    <col min="2563" max="2563" width="7" bestFit="1" customWidth="1"/>
    <col min="2564" max="2564" width="26" customWidth="1"/>
    <col min="2565" max="2565" width="21.85546875" customWidth="1"/>
    <col min="2566" max="2566" width="20.140625" customWidth="1"/>
    <col min="2567" max="2568" width="43" customWidth="1"/>
    <col min="2569" max="2569" width="28.7109375" customWidth="1"/>
    <col min="2570" max="2570" width="12.28515625" customWidth="1"/>
    <col min="2571" max="2571" width="18.85546875" customWidth="1"/>
    <col min="2572" max="2572" width="17.85546875" customWidth="1"/>
    <col min="2573" max="2573" width="22.140625" customWidth="1"/>
    <col min="2574" max="2574" width="0.140625" customWidth="1"/>
    <col min="2575" max="2575" width="0" hidden="1" customWidth="1"/>
    <col min="2576" max="2576" width="22.140625" customWidth="1"/>
    <col min="2817" max="2817" width="20.28515625" customWidth="1"/>
    <col min="2818" max="2818" width="23.85546875" customWidth="1"/>
    <col min="2819" max="2819" width="7" bestFit="1" customWidth="1"/>
    <col min="2820" max="2820" width="26" customWidth="1"/>
    <col min="2821" max="2821" width="21.85546875" customWidth="1"/>
    <col min="2822" max="2822" width="20.140625" customWidth="1"/>
    <col min="2823" max="2824" width="43" customWidth="1"/>
    <col min="2825" max="2825" width="28.7109375" customWidth="1"/>
    <col min="2826" max="2826" width="12.28515625" customWidth="1"/>
    <col min="2827" max="2827" width="18.85546875" customWidth="1"/>
    <col min="2828" max="2828" width="17.85546875" customWidth="1"/>
    <col min="2829" max="2829" width="22.140625" customWidth="1"/>
    <col min="2830" max="2830" width="0.140625" customWidth="1"/>
    <col min="2831" max="2831" width="0" hidden="1" customWidth="1"/>
    <col min="2832" max="2832" width="22.140625" customWidth="1"/>
    <col min="3073" max="3073" width="20.28515625" customWidth="1"/>
    <col min="3074" max="3074" width="23.85546875" customWidth="1"/>
    <col min="3075" max="3075" width="7" bestFit="1" customWidth="1"/>
    <col min="3076" max="3076" width="26" customWidth="1"/>
    <col min="3077" max="3077" width="21.85546875" customWidth="1"/>
    <col min="3078" max="3078" width="20.140625" customWidth="1"/>
    <col min="3079" max="3080" width="43" customWidth="1"/>
    <col min="3081" max="3081" width="28.7109375" customWidth="1"/>
    <col min="3082" max="3082" width="12.28515625" customWidth="1"/>
    <col min="3083" max="3083" width="18.85546875" customWidth="1"/>
    <col min="3084" max="3084" width="17.85546875" customWidth="1"/>
    <col min="3085" max="3085" width="22.140625" customWidth="1"/>
    <col min="3086" max="3086" width="0.140625" customWidth="1"/>
    <col min="3087" max="3087" width="0" hidden="1" customWidth="1"/>
    <col min="3088" max="3088" width="22.140625" customWidth="1"/>
    <col min="3329" max="3329" width="20.28515625" customWidth="1"/>
    <col min="3330" max="3330" width="23.85546875" customWidth="1"/>
    <col min="3331" max="3331" width="7" bestFit="1" customWidth="1"/>
    <col min="3332" max="3332" width="26" customWidth="1"/>
    <col min="3333" max="3333" width="21.85546875" customWidth="1"/>
    <col min="3334" max="3334" width="20.140625" customWidth="1"/>
    <col min="3335" max="3336" width="43" customWidth="1"/>
    <col min="3337" max="3337" width="28.7109375" customWidth="1"/>
    <col min="3338" max="3338" width="12.28515625" customWidth="1"/>
    <col min="3339" max="3339" width="18.85546875" customWidth="1"/>
    <col min="3340" max="3340" width="17.85546875" customWidth="1"/>
    <col min="3341" max="3341" width="22.140625" customWidth="1"/>
    <col min="3342" max="3342" width="0.140625" customWidth="1"/>
    <col min="3343" max="3343" width="0" hidden="1" customWidth="1"/>
    <col min="3344" max="3344" width="22.140625" customWidth="1"/>
    <col min="3585" max="3585" width="20.28515625" customWidth="1"/>
    <col min="3586" max="3586" width="23.85546875" customWidth="1"/>
    <col min="3587" max="3587" width="7" bestFit="1" customWidth="1"/>
    <col min="3588" max="3588" width="26" customWidth="1"/>
    <col min="3589" max="3589" width="21.85546875" customWidth="1"/>
    <col min="3590" max="3590" width="20.140625" customWidth="1"/>
    <col min="3591" max="3592" width="43" customWidth="1"/>
    <col min="3593" max="3593" width="28.7109375" customWidth="1"/>
    <col min="3594" max="3594" width="12.28515625" customWidth="1"/>
    <col min="3595" max="3595" width="18.85546875" customWidth="1"/>
    <col min="3596" max="3596" width="17.85546875" customWidth="1"/>
    <col min="3597" max="3597" width="22.140625" customWidth="1"/>
    <col min="3598" max="3598" width="0.140625" customWidth="1"/>
    <col min="3599" max="3599" width="0" hidden="1" customWidth="1"/>
    <col min="3600" max="3600" width="22.140625" customWidth="1"/>
    <col min="3841" max="3841" width="20.28515625" customWidth="1"/>
    <col min="3842" max="3842" width="23.85546875" customWidth="1"/>
    <col min="3843" max="3843" width="7" bestFit="1" customWidth="1"/>
    <col min="3844" max="3844" width="26" customWidth="1"/>
    <col min="3845" max="3845" width="21.85546875" customWidth="1"/>
    <col min="3846" max="3846" width="20.140625" customWidth="1"/>
    <col min="3847" max="3848" width="43" customWidth="1"/>
    <col min="3849" max="3849" width="28.7109375" customWidth="1"/>
    <col min="3850" max="3850" width="12.28515625" customWidth="1"/>
    <col min="3851" max="3851" width="18.85546875" customWidth="1"/>
    <col min="3852" max="3852" width="17.85546875" customWidth="1"/>
    <col min="3853" max="3853" width="22.140625" customWidth="1"/>
    <col min="3854" max="3854" width="0.140625" customWidth="1"/>
    <col min="3855" max="3855" width="0" hidden="1" customWidth="1"/>
    <col min="3856" max="3856" width="22.140625" customWidth="1"/>
    <col min="4097" max="4097" width="20.28515625" customWidth="1"/>
    <col min="4098" max="4098" width="23.85546875" customWidth="1"/>
    <col min="4099" max="4099" width="7" bestFit="1" customWidth="1"/>
    <col min="4100" max="4100" width="26" customWidth="1"/>
    <col min="4101" max="4101" width="21.85546875" customWidth="1"/>
    <col min="4102" max="4102" width="20.140625" customWidth="1"/>
    <col min="4103" max="4104" width="43" customWidth="1"/>
    <col min="4105" max="4105" width="28.7109375" customWidth="1"/>
    <col min="4106" max="4106" width="12.28515625" customWidth="1"/>
    <col min="4107" max="4107" width="18.85546875" customWidth="1"/>
    <col min="4108" max="4108" width="17.85546875" customWidth="1"/>
    <col min="4109" max="4109" width="22.140625" customWidth="1"/>
    <col min="4110" max="4110" width="0.140625" customWidth="1"/>
    <col min="4111" max="4111" width="0" hidden="1" customWidth="1"/>
    <col min="4112" max="4112" width="22.140625" customWidth="1"/>
    <col min="4353" max="4353" width="20.28515625" customWidth="1"/>
    <col min="4354" max="4354" width="23.85546875" customWidth="1"/>
    <col min="4355" max="4355" width="7" bestFit="1" customWidth="1"/>
    <col min="4356" max="4356" width="26" customWidth="1"/>
    <col min="4357" max="4357" width="21.85546875" customWidth="1"/>
    <col min="4358" max="4358" width="20.140625" customWidth="1"/>
    <col min="4359" max="4360" width="43" customWidth="1"/>
    <col min="4361" max="4361" width="28.7109375" customWidth="1"/>
    <col min="4362" max="4362" width="12.28515625" customWidth="1"/>
    <col min="4363" max="4363" width="18.85546875" customWidth="1"/>
    <col min="4364" max="4364" width="17.85546875" customWidth="1"/>
    <col min="4365" max="4365" width="22.140625" customWidth="1"/>
    <col min="4366" max="4366" width="0.140625" customWidth="1"/>
    <col min="4367" max="4367" width="0" hidden="1" customWidth="1"/>
    <col min="4368" max="4368" width="22.140625" customWidth="1"/>
    <col min="4609" max="4609" width="20.28515625" customWidth="1"/>
    <col min="4610" max="4610" width="23.85546875" customWidth="1"/>
    <col min="4611" max="4611" width="7" bestFit="1" customWidth="1"/>
    <col min="4612" max="4612" width="26" customWidth="1"/>
    <col min="4613" max="4613" width="21.85546875" customWidth="1"/>
    <col min="4614" max="4614" width="20.140625" customWidth="1"/>
    <col min="4615" max="4616" width="43" customWidth="1"/>
    <col min="4617" max="4617" width="28.7109375" customWidth="1"/>
    <col min="4618" max="4618" width="12.28515625" customWidth="1"/>
    <col min="4619" max="4619" width="18.85546875" customWidth="1"/>
    <col min="4620" max="4620" width="17.85546875" customWidth="1"/>
    <col min="4621" max="4621" width="22.140625" customWidth="1"/>
    <col min="4622" max="4622" width="0.140625" customWidth="1"/>
    <col min="4623" max="4623" width="0" hidden="1" customWidth="1"/>
    <col min="4624" max="4624" width="22.140625" customWidth="1"/>
    <col min="4865" max="4865" width="20.28515625" customWidth="1"/>
    <col min="4866" max="4866" width="23.85546875" customWidth="1"/>
    <col min="4867" max="4867" width="7" bestFit="1" customWidth="1"/>
    <col min="4868" max="4868" width="26" customWidth="1"/>
    <col min="4869" max="4869" width="21.85546875" customWidth="1"/>
    <col min="4870" max="4870" width="20.140625" customWidth="1"/>
    <col min="4871" max="4872" width="43" customWidth="1"/>
    <col min="4873" max="4873" width="28.7109375" customWidth="1"/>
    <col min="4874" max="4874" width="12.28515625" customWidth="1"/>
    <col min="4875" max="4875" width="18.85546875" customWidth="1"/>
    <col min="4876" max="4876" width="17.85546875" customWidth="1"/>
    <col min="4877" max="4877" width="22.140625" customWidth="1"/>
    <col min="4878" max="4878" width="0.140625" customWidth="1"/>
    <col min="4879" max="4879" width="0" hidden="1" customWidth="1"/>
    <col min="4880" max="4880" width="22.140625" customWidth="1"/>
    <col min="5121" max="5121" width="20.28515625" customWidth="1"/>
    <col min="5122" max="5122" width="23.85546875" customWidth="1"/>
    <col min="5123" max="5123" width="7" bestFit="1" customWidth="1"/>
    <col min="5124" max="5124" width="26" customWidth="1"/>
    <col min="5125" max="5125" width="21.85546875" customWidth="1"/>
    <col min="5126" max="5126" width="20.140625" customWidth="1"/>
    <col min="5127" max="5128" width="43" customWidth="1"/>
    <col min="5129" max="5129" width="28.7109375" customWidth="1"/>
    <col min="5130" max="5130" width="12.28515625" customWidth="1"/>
    <col min="5131" max="5131" width="18.85546875" customWidth="1"/>
    <col min="5132" max="5132" width="17.85546875" customWidth="1"/>
    <col min="5133" max="5133" width="22.140625" customWidth="1"/>
    <col min="5134" max="5134" width="0.140625" customWidth="1"/>
    <col min="5135" max="5135" width="0" hidden="1" customWidth="1"/>
    <col min="5136" max="5136" width="22.140625" customWidth="1"/>
    <col min="5377" max="5377" width="20.28515625" customWidth="1"/>
    <col min="5378" max="5378" width="23.85546875" customWidth="1"/>
    <col min="5379" max="5379" width="7" bestFit="1" customWidth="1"/>
    <col min="5380" max="5380" width="26" customWidth="1"/>
    <col min="5381" max="5381" width="21.85546875" customWidth="1"/>
    <col min="5382" max="5382" width="20.140625" customWidth="1"/>
    <col min="5383" max="5384" width="43" customWidth="1"/>
    <col min="5385" max="5385" width="28.7109375" customWidth="1"/>
    <col min="5386" max="5386" width="12.28515625" customWidth="1"/>
    <col min="5387" max="5387" width="18.85546875" customWidth="1"/>
    <col min="5388" max="5388" width="17.85546875" customWidth="1"/>
    <col min="5389" max="5389" width="22.140625" customWidth="1"/>
    <col min="5390" max="5390" width="0.140625" customWidth="1"/>
    <col min="5391" max="5391" width="0" hidden="1" customWidth="1"/>
    <col min="5392" max="5392" width="22.140625" customWidth="1"/>
    <col min="5633" max="5633" width="20.28515625" customWidth="1"/>
    <col min="5634" max="5634" width="23.85546875" customWidth="1"/>
    <col min="5635" max="5635" width="7" bestFit="1" customWidth="1"/>
    <col min="5636" max="5636" width="26" customWidth="1"/>
    <col min="5637" max="5637" width="21.85546875" customWidth="1"/>
    <col min="5638" max="5638" width="20.140625" customWidth="1"/>
    <col min="5639" max="5640" width="43" customWidth="1"/>
    <col min="5641" max="5641" width="28.7109375" customWidth="1"/>
    <col min="5642" max="5642" width="12.28515625" customWidth="1"/>
    <col min="5643" max="5643" width="18.85546875" customWidth="1"/>
    <col min="5644" max="5644" width="17.85546875" customWidth="1"/>
    <col min="5645" max="5645" width="22.140625" customWidth="1"/>
    <col min="5646" max="5646" width="0.140625" customWidth="1"/>
    <col min="5647" max="5647" width="0" hidden="1" customWidth="1"/>
    <col min="5648" max="5648" width="22.140625" customWidth="1"/>
    <col min="5889" max="5889" width="20.28515625" customWidth="1"/>
    <col min="5890" max="5890" width="23.85546875" customWidth="1"/>
    <col min="5891" max="5891" width="7" bestFit="1" customWidth="1"/>
    <col min="5892" max="5892" width="26" customWidth="1"/>
    <col min="5893" max="5893" width="21.85546875" customWidth="1"/>
    <col min="5894" max="5894" width="20.140625" customWidth="1"/>
    <col min="5895" max="5896" width="43" customWidth="1"/>
    <col min="5897" max="5897" width="28.7109375" customWidth="1"/>
    <col min="5898" max="5898" width="12.28515625" customWidth="1"/>
    <col min="5899" max="5899" width="18.85546875" customWidth="1"/>
    <col min="5900" max="5900" width="17.85546875" customWidth="1"/>
    <col min="5901" max="5901" width="22.140625" customWidth="1"/>
    <col min="5902" max="5902" width="0.140625" customWidth="1"/>
    <col min="5903" max="5903" width="0" hidden="1" customWidth="1"/>
    <col min="5904" max="5904" width="22.140625" customWidth="1"/>
    <col min="6145" max="6145" width="20.28515625" customWidth="1"/>
    <col min="6146" max="6146" width="23.85546875" customWidth="1"/>
    <col min="6147" max="6147" width="7" bestFit="1" customWidth="1"/>
    <col min="6148" max="6148" width="26" customWidth="1"/>
    <col min="6149" max="6149" width="21.85546875" customWidth="1"/>
    <col min="6150" max="6150" width="20.140625" customWidth="1"/>
    <col min="6151" max="6152" width="43" customWidth="1"/>
    <col min="6153" max="6153" width="28.7109375" customWidth="1"/>
    <col min="6154" max="6154" width="12.28515625" customWidth="1"/>
    <col min="6155" max="6155" width="18.85546875" customWidth="1"/>
    <col min="6156" max="6156" width="17.85546875" customWidth="1"/>
    <col min="6157" max="6157" width="22.140625" customWidth="1"/>
    <col min="6158" max="6158" width="0.140625" customWidth="1"/>
    <col min="6159" max="6159" width="0" hidden="1" customWidth="1"/>
    <col min="6160" max="6160" width="22.140625" customWidth="1"/>
    <col min="6401" max="6401" width="20.28515625" customWidth="1"/>
    <col min="6402" max="6402" width="23.85546875" customWidth="1"/>
    <col min="6403" max="6403" width="7" bestFit="1" customWidth="1"/>
    <col min="6404" max="6404" width="26" customWidth="1"/>
    <col min="6405" max="6405" width="21.85546875" customWidth="1"/>
    <col min="6406" max="6406" width="20.140625" customWidth="1"/>
    <col min="6407" max="6408" width="43" customWidth="1"/>
    <col min="6409" max="6409" width="28.7109375" customWidth="1"/>
    <col min="6410" max="6410" width="12.28515625" customWidth="1"/>
    <col min="6411" max="6411" width="18.85546875" customWidth="1"/>
    <col min="6412" max="6412" width="17.85546875" customWidth="1"/>
    <col min="6413" max="6413" width="22.140625" customWidth="1"/>
    <col min="6414" max="6414" width="0.140625" customWidth="1"/>
    <col min="6415" max="6415" width="0" hidden="1" customWidth="1"/>
    <col min="6416" max="6416" width="22.140625" customWidth="1"/>
    <col min="6657" max="6657" width="20.28515625" customWidth="1"/>
    <col min="6658" max="6658" width="23.85546875" customWidth="1"/>
    <col min="6659" max="6659" width="7" bestFit="1" customWidth="1"/>
    <col min="6660" max="6660" width="26" customWidth="1"/>
    <col min="6661" max="6661" width="21.85546875" customWidth="1"/>
    <col min="6662" max="6662" width="20.140625" customWidth="1"/>
    <col min="6663" max="6664" width="43" customWidth="1"/>
    <col min="6665" max="6665" width="28.7109375" customWidth="1"/>
    <col min="6666" max="6666" width="12.28515625" customWidth="1"/>
    <col min="6667" max="6667" width="18.85546875" customWidth="1"/>
    <col min="6668" max="6668" width="17.85546875" customWidth="1"/>
    <col min="6669" max="6669" width="22.140625" customWidth="1"/>
    <col min="6670" max="6670" width="0.140625" customWidth="1"/>
    <col min="6671" max="6671" width="0" hidden="1" customWidth="1"/>
    <col min="6672" max="6672" width="22.140625" customWidth="1"/>
    <col min="6913" max="6913" width="20.28515625" customWidth="1"/>
    <col min="6914" max="6914" width="23.85546875" customWidth="1"/>
    <col min="6915" max="6915" width="7" bestFit="1" customWidth="1"/>
    <col min="6916" max="6916" width="26" customWidth="1"/>
    <col min="6917" max="6917" width="21.85546875" customWidth="1"/>
    <col min="6918" max="6918" width="20.140625" customWidth="1"/>
    <col min="6919" max="6920" width="43" customWidth="1"/>
    <col min="6921" max="6921" width="28.7109375" customWidth="1"/>
    <col min="6922" max="6922" width="12.28515625" customWidth="1"/>
    <col min="6923" max="6923" width="18.85546875" customWidth="1"/>
    <col min="6924" max="6924" width="17.85546875" customWidth="1"/>
    <col min="6925" max="6925" width="22.140625" customWidth="1"/>
    <col min="6926" max="6926" width="0.140625" customWidth="1"/>
    <col min="6927" max="6927" width="0" hidden="1" customWidth="1"/>
    <col min="6928" max="6928" width="22.140625" customWidth="1"/>
    <col min="7169" max="7169" width="20.28515625" customWidth="1"/>
    <col min="7170" max="7170" width="23.85546875" customWidth="1"/>
    <col min="7171" max="7171" width="7" bestFit="1" customWidth="1"/>
    <col min="7172" max="7172" width="26" customWidth="1"/>
    <col min="7173" max="7173" width="21.85546875" customWidth="1"/>
    <col min="7174" max="7174" width="20.140625" customWidth="1"/>
    <col min="7175" max="7176" width="43" customWidth="1"/>
    <col min="7177" max="7177" width="28.7109375" customWidth="1"/>
    <col min="7178" max="7178" width="12.28515625" customWidth="1"/>
    <col min="7179" max="7179" width="18.85546875" customWidth="1"/>
    <col min="7180" max="7180" width="17.85546875" customWidth="1"/>
    <col min="7181" max="7181" width="22.140625" customWidth="1"/>
    <col min="7182" max="7182" width="0.140625" customWidth="1"/>
    <col min="7183" max="7183" width="0" hidden="1" customWidth="1"/>
    <col min="7184" max="7184" width="22.140625" customWidth="1"/>
    <col min="7425" max="7425" width="20.28515625" customWidth="1"/>
    <col min="7426" max="7426" width="23.85546875" customWidth="1"/>
    <col min="7427" max="7427" width="7" bestFit="1" customWidth="1"/>
    <col min="7428" max="7428" width="26" customWidth="1"/>
    <col min="7429" max="7429" width="21.85546875" customWidth="1"/>
    <col min="7430" max="7430" width="20.140625" customWidth="1"/>
    <col min="7431" max="7432" width="43" customWidth="1"/>
    <col min="7433" max="7433" width="28.7109375" customWidth="1"/>
    <col min="7434" max="7434" width="12.28515625" customWidth="1"/>
    <col min="7435" max="7435" width="18.85546875" customWidth="1"/>
    <col min="7436" max="7436" width="17.85546875" customWidth="1"/>
    <col min="7437" max="7437" width="22.140625" customWidth="1"/>
    <col min="7438" max="7438" width="0.140625" customWidth="1"/>
    <col min="7439" max="7439" width="0" hidden="1" customWidth="1"/>
    <col min="7440" max="7440" width="22.140625" customWidth="1"/>
    <col min="7681" max="7681" width="20.28515625" customWidth="1"/>
    <col min="7682" max="7682" width="23.85546875" customWidth="1"/>
    <col min="7683" max="7683" width="7" bestFit="1" customWidth="1"/>
    <col min="7684" max="7684" width="26" customWidth="1"/>
    <col min="7685" max="7685" width="21.85546875" customWidth="1"/>
    <col min="7686" max="7686" width="20.140625" customWidth="1"/>
    <col min="7687" max="7688" width="43" customWidth="1"/>
    <col min="7689" max="7689" width="28.7109375" customWidth="1"/>
    <col min="7690" max="7690" width="12.28515625" customWidth="1"/>
    <col min="7691" max="7691" width="18.85546875" customWidth="1"/>
    <col min="7692" max="7692" width="17.85546875" customWidth="1"/>
    <col min="7693" max="7693" width="22.140625" customWidth="1"/>
    <col min="7694" max="7694" width="0.140625" customWidth="1"/>
    <col min="7695" max="7695" width="0" hidden="1" customWidth="1"/>
    <col min="7696" max="7696" width="22.140625" customWidth="1"/>
    <col min="7937" max="7937" width="20.28515625" customWidth="1"/>
    <col min="7938" max="7938" width="23.85546875" customWidth="1"/>
    <col min="7939" max="7939" width="7" bestFit="1" customWidth="1"/>
    <col min="7940" max="7940" width="26" customWidth="1"/>
    <col min="7941" max="7941" width="21.85546875" customWidth="1"/>
    <col min="7942" max="7942" width="20.140625" customWidth="1"/>
    <col min="7943" max="7944" width="43" customWidth="1"/>
    <col min="7945" max="7945" width="28.7109375" customWidth="1"/>
    <col min="7946" max="7946" width="12.28515625" customWidth="1"/>
    <col min="7947" max="7947" width="18.85546875" customWidth="1"/>
    <col min="7948" max="7948" width="17.85546875" customWidth="1"/>
    <col min="7949" max="7949" width="22.140625" customWidth="1"/>
    <col min="7950" max="7950" width="0.140625" customWidth="1"/>
    <col min="7951" max="7951" width="0" hidden="1" customWidth="1"/>
    <col min="7952" max="7952" width="22.140625" customWidth="1"/>
    <col min="8193" max="8193" width="20.28515625" customWidth="1"/>
    <col min="8194" max="8194" width="23.85546875" customWidth="1"/>
    <col min="8195" max="8195" width="7" bestFit="1" customWidth="1"/>
    <col min="8196" max="8196" width="26" customWidth="1"/>
    <col min="8197" max="8197" width="21.85546875" customWidth="1"/>
    <col min="8198" max="8198" width="20.140625" customWidth="1"/>
    <col min="8199" max="8200" width="43" customWidth="1"/>
    <col min="8201" max="8201" width="28.7109375" customWidth="1"/>
    <col min="8202" max="8202" width="12.28515625" customWidth="1"/>
    <col min="8203" max="8203" width="18.85546875" customWidth="1"/>
    <col min="8204" max="8204" width="17.85546875" customWidth="1"/>
    <col min="8205" max="8205" width="22.140625" customWidth="1"/>
    <col min="8206" max="8206" width="0.140625" customWidth="1"/>
    <col min="8207" max="8207" width="0" hidden="1" customWidth="1"/>
    <col min="8208" max="8208" width="22.140625" customWidth="1"/>
    <col min="8449" max="8449" width="20.28515625" customWidth="1"/>
    <col min="8450" max="8450" width="23.85546875" customWidth="1"/>
    <col min="8451" max="8451" width="7" bestFit="1" customWidth="1"/>
    <col min="8452" max="8452" width="26" customWidth="1"/>
    <col min="8453" max="8453" width="21.85546875" customWidth="1"/>
    <col min="8454" max="8454" width="20.140625" customWidth="1"/>
    <col min="8455" max="8456" width="43" customWidth="1"/>
    <col min="8457" max="8457" width="28.7109375" customWidth="1"/>
    <col min="8458" max="8458" width="12.28515625" customWidth="1"/>
    <col min="8459" max="8459" width="18.85546875" customWidth="1"/>
    <col min="8460" max="8460" width="17.85546875" customWidth="1"/>
    <col min="8461" max="8461" width="22.140625" customWidth="1"/>
    <col min="8462" max="8462" width="0.140625" customWidth="1"/>
    <col min="8463" max="8463" width="0" hidden="1" customWidth="1"/>
    <col min="8464" max="8464" width="22.140625" customWidth="1"/>
    <col min="8705" max="8705" width="20.28515625" customWidth="1"/>
    <col min="8706" max="8706" width="23.85546875" customWidth="1"/>
    <col min="8707" max="8707" width="7" bestFit="1" customWidth="1"/>
    <col min="8708" max="8708" width="26" customWidth="1"/>
    <col min="8709" max="8709" width="21.85546875" customWidth="1"/>
    <col min="8710" max="8710" width="20.140625" customWidth="1"/>
    <col min="8711" max="8712" width="43" customWidth="1"/>
    <col min="8713" max="8713" width="28.7109375" customWidth="1"/>
    <col min="8714" max="8714" width="12.28515625" customWidth="1"/>
    <col min="8715" max="8715" width="18.85546875" customWidth="1"/>
    <col min="8716" max="8716" width="17.85546875" customWidth="1"/>
    <col min="8717" max="8717" width="22.140625" customWidth="1"/>
    <col min="8718" max="8718" width="0.140625" customWidth="1"/>
    <col min="8719" max="8719" width="0" hidden="1" customWidth="1"/>
    <col min="8720" max="8720" width="22.140625" customWidth="1"/>
    <col min="8961" max="8961" width="20.28515625" customWidth="1"/>
    <col min="8962" max="8962" width="23.85546875" customWidth="1"/>
    <col min="8963" max="8963" width="7" bestFit="1" customWidth="1"/>
    <col min="8964" max="8964" width="26" customWidth="1"/>
    <col min="8965" max="8965" width="21.85546875" customWidth="1"/>
    <col min="8966" max="8966" width="20.140625" customWidth="1"/>
    <col min="8967" max="8968" width="43" customWidth="1"/>
    <col min="8969" max="8969" width="28.7109375" customWidth="1"/>
    <col min="8970" max="8970" width="12.28515625" customWidth="1"/>
    <col min="8971" max="8971" width="18.85546875" customWidth="1"/>
    <col min="8972" max="8972" width="17.85546875" customWidth="1"/>
    <col min="8973" max="8973" width="22.140625" customWidth="1"/>
    <col min="8974" max="8974" width="0.140625" customWidth="1"/>
    <col min="8975" max="8975" width="0" hidden="1" customWidth="1"/>
    <col min="8976" max="8976" width="22.140625" customWidth="1"/>
    <col min="9217" max="9217" width="20.28515625" customWidth="1"/>
    <col min="9218" max="9218" width="23.85546875" customWidth="1"/>
    <col min="9219" max="9219" width="7" bestFit="1" customWidth="1"/>
    <col min="9220" max="9220" width="26" customWidth="1"/>
    <col min="9221" max="9221" width="21.85546875" customWidth="1"/>
    <col min="9222" max="9222" width="20.140625" customWidth="1"/>
    <col min="9223" max="9224" width="43" customWidth="1"/>
    <col min="9225" max="9225" width="28.7109375" customWidth="1"/>
    <col min="9226" max="9226" width="12.28515625" customWidth="1"/>
    <col min="9227" max="9227" width="18.85546875" customWidth="1"/>
    <col min="9228" max="9228" width="17.85546875" customWidth="1"/>
    <col min="9229" max="9229" width="22.140625" customWidth="1"/>
    <col min="9230" max="9230" width="0.140625" customWidth="1"/>
    <col min="9231" max="9231" width="0" hidden="1" customWidth="1"/>
    <col min="9232" max="9232" width="22.140625" customWidth="1"/>
    <col min="9473" max="9473" width="20.28515625" customWidth="1"/>
    <col min="9474" max="9474" width="23.85546875" customWidth="1"/>
    <col min="9475" max="9475" width="7" bestFit="1" customWidth="1"/>
    <col min="9476" max="9476" width="26" customWidth="1"/>
    <col min="9477" max="9477" width="21.85546875" customWidth="1"/>
    <col min="9478" max="9478" width="20.140625" customWidth="1"/>
    <col min="9479" max="9480" width="43" customWidth="1"/>
    <col min="9481" max="9481" width="28.7109375" customWidth="1"/>
    <col min="9482" max="9482" width="12.28515625" customWidth="1"/>
    <col min="9483" max="9483" width="18.85546875" customWidth="1"/>
    <col min="9484" max="9484" width="17.85546875" customWidth="1"/>
    <col min="9485" max="9485" width="22.140625" customWidth="1"/>
    <col min="9486" max="9486" width="0.140625" customWidth="1"/>
    <col min="9487" max="9487" width="0" hidden="1" customWidth="1"/>
    <col min="9488" max="9488" width="22.140625" customWidth="1"/>
    <col min="9729" max="9729" width="20.28515625" customWidth="1"/>
    <col min="9730" max="9730" width="23.85546875" customWidth="1"/>
    <col min="9731" max="9731" width="7" bestFit="1" customWidth="1"/>
    <col min="9732" max="9732" width="26" customWidth="1"/>
    <col min="9733" max="9733" width="21.85546875" customWidth="1"/>
    <col min="9734" max="9734" width="20.140625" customWidth="1"/>
    <col min="9735" max="9736" width="43" customWidth="1"/>
    <col min="9737" max="9737" width="28.7109375" customWidth="1"/>
    <col min="9738" max="9738" width="12.28515625" customWidth="1"/>
    <col min="9739" max="9739" width="18.85546875" customWidth="1"/>
    <col min="9740" max="9740" width="17.85546875" customWidth="1"/>
    <col min="9741" max="9741" width="22.140625" customWidth="1"/>
    <col min="9742" max="9742" width="0.140625" customWidth="1"/>
    <col min="9743" max="9743" width="0" hidden="1" customWidth="1"/>
    <col min="9744" max="9744" width="22.140625" customWidth="1"/>
    <col min="9985" max="9985" width="20.28515625" customWidth="1"/>
    <col min="9986" max="9986" width="23.85546875" customWidth="1"/>
    <col min="9987" max="9987" width="7" bestFit="1" customWidth="1"/>
    <col min="9988" max="9988" width="26" customWidth="1"/>
    <col min="9989" max="9989" width="21.85546875" customWidth="1"/>
    <col min="9990" max="9990" width="20.140625" customWidth="1"/>
    <col min="9991" max="9992" width="43" customWidth="1"/>
    <col min="9993" max="9993" width="28.7109375" customWidth="1"/>
    <col min="9994" max="9994" width="12.28515625" customWidth="1"/>
    <col min="9995" max="9995" width="18.85546875" customWidth="1"/>
    <col min="9996" max="9996" width="17.85546875" customWidth="1"/>
    <col min="9997" max="9997" width="22.140625" customWidth="1"/>
    <col min="9998" max="9998" width="0.140625" customWidth="1"/>
    <col min="9999" max="9999" width="0" hidden="1" customWidth="1"/>
    <col min="10000" max="10000" width="22.140625" customWidth="1"/>
    <col min="10241" max="10241" width="20.28515625" customWidth="1"/>
    <col min="10242" max="10242" width="23.85546875" customWidth="1"/>
    <col min="10243" max="10243" width="7" bestFit="1" customWidth="1"/>
    <col min="10244" max="10244" width="26" customWidth="1"/>
    <col min="10245" max="10245" width="21.85546875" customWidth="1"/>
    <col min="10246" max="10246" width="20.140625" customWidth="1"/>
    <col min="10247" max="10248" width="43" customWidth="1"/>
    <col min="10249" max="10249" width="28.7109375" customWidth="1"/>
    <col min="10250" max="10250" width="12.28515625" customWidth="1"/>
    <col min="10251" max="10251" width="18.85546875" customWidth="1"/>
    <col min="10252" max="10252" width="17.85546875" customWidth="1"/>
    <col min="10253" max="10253" width="22.140625" customWidth="1"/>
    <col min="10254" max="10254" width="0.140625" customWidth="1"/>
    <col min="10255" max="10255" width="0" hidden="1" customWidth="1"/>
    <col min="10256" max="10256" width="22.140625" customWidth="1"/>
    <col min="10497" max="10497" width="20.28515625" customWidth="1"/>
    <col min="10498" max="10498" width="23.85546875" customWidth="1"/>
    <col min="10499" max="10499" width="7" bestFit="1" customWidth="1"/>
    <col min="10500" max="10500" width="26" customWidth="1"/>
    <col min="10501" max="10501" width="21.85546875" customWidth="1"/>
    <col min="10502" max="10502" width="20.140625" customWidth="1"/>
    <col min="10503" max="10504" width="43" customWidth="1"/>
    <col min="10505" max="10505" width="28.7109375" customWidth="1"/>
    <col min="10506" max="10506" width="12.28515625" customWidth="1"/>
    <col min="10507" max="10507" width="18.85546875" customWidth="1"/>
    <col min="10508" max="10508" width="17.85546875" customWidth="1"/>
    <col min="10509" max="10509" width="22.140625" customWidth="1"/>
    <col min="10510" max="10510" width="0.140625" customWidth="1"/>
    <col min="10511" max="10511" width="0" hidden="1" customWidth="1"/>
    <col min="10512" max="10512" width="22.140625" customWidth="1"/>
    <col min="10753" max="10753" width="20.28515625" customWidth="1"/>
    <col min="10754" max="10754" width="23.85546875" customWidth="1"/>
    <col min="10755" max="10755" width="7" bestFit="1" customWidth="1"/>
    <col min="10756" max="10756" width="26" customWidth="1"/>
    <col min="10757" max="10757" width="21.85546875" customWidth="1"/>
    <col min="10758" max="10758" width="20.140625" customWidth="1"/>
    <col min="10759" max="10760" width="43" customWidth="1"/>
    <col min="10761" max="10761" width="28.7109375" customWidth="1"/>
    <col min="10762" max="10762" width="12.28515625" customWidth="1"/>
    <col min="10763" max="10763" width="18.85546875" customWidth="1"/>
    <col min="10764" max="10764" width="17.85546875" customWidth="1"/>
    <col min="10765" max="10765" width="22.140625" customWidth="1"/>
    <col min="10766" max="10766" width="0.140625" customWidth="1"/>
    <col min="10767" max="10767" width="0" hidden="1" customWidth="1"/>
    <col min="10768" max="10768" width="22.140625" customWidth="1"/>
    <col min="11009" max="11009" width="20.28515625" customWidth="1"/>
    <col min="11010" max="11010" width="23.85546875" customWidth="1"/>
    <col min="11011" max="11011" width="7" bestFit="1" customWidth="1"/>
    <col min="11012" max="11012" width="26" customWidth="1"/>
    <col min="11013" max="11013" width="21.85546875" customWidth="1"/>
    <col min="11014" max="11014" width="20.140625" customWidth="1"/>
    <col min="11015" max="11016" width="43" customWidth="1"/>
    <col min="11017" max="11017" width="28.7109375" customWidth="1"/>
    <col min="11018" max="11018" width="12.28515625" customWidth="1"/>
    <col min="11019" max="11019" width="18.85546875" customWidth="1"/>
    <col min="11020" max="11020" width="17.85546875" customWidth="1"/>
    <col min="11021" max="11021" width="22.140625" customWidth="1"/>
    <col min="11022" max="11022" width="0.140625" customWidth="1"/>
    <col min="11023" max="11023" width="0" hidden="1" customWidth="1"/>
    <col min="11024" max="11024" width="22.140625" customWidth="1"/>
    <col min="11265" max="11265" width="20.28515625" customWidth="1"/>
    <col min="11266" max="11266" width="23.85546875" customWidth="1"/>
    <col min="11267" max="11267" width="7" bestFit="1" customWidth="1"/>
    <col min="11268" max="11268" width="26" customWidth="1"/>
    <col min="11269" max="11269" width="21.85546875" customWidth="1"/>
    <col min="11270" max="11270" width="20.140625" customWidth="1"/>
    <col min="11271" max="11272" width="43" customWidth="1"/>
    <col min="11273" max="11273" width="28.7109375" customWidth="1"/>
    <col min="11274" max="11274" width="12.28515625" customWidth="1"/>
    <col min="11275" max="11275" width="18.85546875" customWidth="1"/>
    <col min="11276" max="11276" width="17.85546875" customWidth="1"/>
    <col min="11277" max="11277" width="22.140625" customWidth="1"/>
    <col min="11278" max="11278" width="0.140625" customWidth="1"/>
    <col min="11279" max="11279" width="0" hidden="1" customWidth="1"/>
    <col min="11280" max="11280" width="22.140625" customWidth="1"/>
    <col min="11521" max="11521" width="20.28515625" customWidth="1"/>
    <col min="11522" max="11522" width="23.85546875" customWidth="1"/>
    <col min="11523" max="11523" width="7" bestFit="1" customWidth="1"/>
    <col min="11524" max="11524" width="26" customWidth="1"/>
    <col min="11525" max="11525" width="21.85546875" customWidth="1"/>
    <col min="11526" max="11526" width="20.140625" customWidth="1"/>
    <col min="11527" max="11528" width="43" customWidth="1"/>
    <col min="11529" max="11529" width="28.7109375" customWidth="1"/>
    <col min="11530" max="11530" width="12.28515625" customWidth="1"/>
    <col min="11531" max="11531" width="18.85546875" customWidth="1"/>
    <col min="11532" max="11532" width="17.85546875" customWidth="1"/>
    <col min="11533" max="11533" width="22.140625" customWidth="1"/>
    <col min="11534" max="11534" width="0.140625" customWidth="1"/>
    <col min="11535" max="11535" width="0" hidden="1" customWidth="1"/>
    <col min="11536" max="11536" width="22.140625" customWidth="1"/>
    <col min="11777" max="11777" width="20.28515625" customWidth="1"/>
    <col min="11778" max="11778" width="23.85546875" customWidth="1"/>
    <col min="11779" max="11779" width="7" bestFit="1" customWidth="1"/>
    <col min="11780" max="11780" width="26" customWidth="1"/>
    <col min="11781" max="11781" width="21.85546875" customWidth="1"/>
    <col min="11782" max="11782" width="20.140625" customWidth="1"/>
    <col min="11783" max="11784" width="43" customWidth="1"/>
    <col min="11785" max="11785" width="28.7109375" customWidth="1"/>
    <col min="11786" max="11786" width="12.28515625" customWidth="1"/>
    <col min="11787" max="11787" width="18.85546875" customWidth="1"/>
    <col min="11788" max="11788" width="17.85546875" customWidth="1"/>
    <col min="11789" max="11789" width="22.140625" customWidth="1"/>
    <col min="11790" max="11790" width="0.140625" customWidth="1"/>
    <col min="11791" max="11791" width="0" hidden="1" customWidth="1"/>
    <col min="11792" max="11792" width="22.140625" customWidth="1"/>
    <col min="12033" max="12033" width="20.28515625" customWidth="1"/>
    <col min="12034" max="12034" width="23.85546875" customWidth="1"/>
    <col min="12035" max="12035" width="7" bestFit="1" customWidth="1"/>
    <col min="12036" max="12036" width="26" customWidth="1"/>
    <col min="12037" max="12037" width="21.85546875" customWidth="1"/>
    <col min="12038" max="12038" width="20.140625" customWidth="1"/>
    <col min="12039" max="12040" width="43" customWidth="1"/>
    <col min="12041" max="12041" width="28.7109375" customWidth="1"/>
    <col min="12042" max="12042" width="12.28515625" customWidth="1"/>
    <col min="12043" max="12043" width="18.85546875" customWidth="1"/>
    <col min="12044" max="12044" width="17.85546875" customWidth="1"/>
    <col min="12045" max="12045" width="22.140625" customWidth="1"/>
    <col min="12046" max="12046" width="0.140625" customWidth="1"/>
    <col min="12047" max="12047" width="0" hidden="1" customWidth="1"/>
    <col min="12048" max="12048" width="22.140625" customWidth="1"/>
    <col min="12289" max="12289" width="20.28515625" customWidth="1"/>
    <col min="12290" max="12290" width="23.85546875" customWidth="1"/>
    <col min="12291" max="12291" width="7" bestFit="1" customWidth="1"/>
    <col min="12292" max="12292" width="26" customWidth="1"/>
    <col min="12293" max="12293" width="21.85546875" customWidth="1"/>
    <col min="12294" max="12294" width="20.140625" customWidth="1"/>
    <col min="12295" max="12296" width="43" customWidth="1"/>
    <col min="12297" max="12297" width="28.7109375" customWidth="1"/>
    <col min="12298" max="12298" width="12.28515625" customWidth="1"/>
    <col min="12299" max="12299" width="18.85546875" customWidth="1"/>
    <col min="12300" max="12300" width="17.85546875" customWidth="1"/>
    <col min="12301" max="12301" width="22.140625" customWidth="1"/>
    <col min="12302" max="12302" width="0.140625" customWidth="1"/>
    <col min="12303" max="12303" width="0" hidden="1" customWidth="1"/>
    <col min="12304" max="12304" width="22.140625" customWidth="1"/>
    <col min="12545" max="12545" width="20.28515625" customWidth="1"/>
    <col min="12546" max="12546" width="23.85546875" customWidth="1"/>
    <col min="12547" max="12547" width="7" bestFit="1" customWidth="1"/>
    <col min="12548" max="12548" width="26" customWidth="1"/>
    <col min="12549" max="12549" width="21.85546875" customWidth="1"/>
    <col min="12550" max="12550" width="20.140625" customWidth="1"/>
    <col min="12551" max="12552" width="43" customWidth="1"/>
    <col min="12553" max="12553" width="28.7109375" customWidth="1"/>
    <col min="12554" max="12554" width="12.28515625" customWidth="1"/>
    <col min="12555" max="12555" width="18.85546875" customWidth="1"/>
    <col min="12556" max="12556" width="17.85546875" customWidth="1"/>
    <col min="12557" max="12557" width="22.140625" customWidth="1"/>
    <col min="12558" max="12558" width="0.140625" customWidth="1"/>
    <col min="12559" max="12559" width="0" hidden="1" customWidth="1"/>
    <col min="12560" max="12560" width="22.140625" customWidth="1"/>
    <col min="12801" max="12801" width="20.28515625" customWidth="1"/>
    <col min="12802" max="12802" width="23.85546875" customWidth="1"/>
    <col min="12803" max="12803" width="7" bestFit="1" customWidth="1"/>
    <col min="12804" max="12804" width="26" customWidth="1"/>
    <col min="12805" max="12805" width="21.85546875" customWidth="1"/>
    <col min="12806" max="12806" width="20.140625" customWidth="1"/>
    <col min="12807" max="12808" width="43" customWidth="1"/>
    <col min="12809" max="12809" width="28.7109375" customWidth="1"/>
    <col min="12810" max="12810" width="12.28515625" customWidth="1"/>
    <col min="12811" max="12811" width="18.85546875" customWidth="1"/>
    <col min="12812" max="12812" width="17.85546875" customWidth="1"/>
    <col min="12813" max="12813" width="22.140625" customWidth="1"/>
    <col min="12814" max="12814" width="0.140625" customWidth="1"/>
    <col min="12815" max="12815" width="0" hidden="1" customWidth="1"/>
    <col min="12816" max="12816" width="22.140625" customWidth="1"/>
    <col min="13057" max="13057" width="20.28515625" customWidth="1"/>
    <col min="13058" max="13058" width="23.85546875" customWidth="1"/>
    <col min="13059" max="13059" width="7" bestFit="1" customWidth="1"/>
    <col min="13060" max="13060" width="26" customWidth="1"/>
    <col min="13061" max="13061" width="21.85546875" customWidth="1"/>
    <col min="13062" max="13062" width="20.140625" customWidth="1"/>
    <col min="13063" max="13064" width="43" customWidth="1"/>
    <col min="13065" max="13065" width="28.7109375" customWidth="1"/>
    <col min="13066" max="13066" width="12.28515625" customWidth="1"/>
    <col min="13067" max="13067" width="18.85546875" customWidth="1"/>
    <col min="13068" max="13068" width="17.85546875" customWidth="1"/>
    <col min="13069" max="13069" width="22.140625" customWidth="1"/>
    <col min="13070" max="13070" width="0.140625" customWidth="1"/>
    <col min="13071" max="13071" width="0" hidden="1" customWidth="1"/>
    <col min="13072" max="13072" width="22.140625" customWidth="1"/>
    <col min="13313" max="13313" width="20.28515625" customWidth="1"/>
    <col min="13314" max="13314" width="23.85546875" customWidth="1"/>
    <col min="13315" max="13315" width="7" bestFit="1" customWidth="1"/>
    <col min="13316" max="13316" width="26" customWidth="1"/>
    <col min="13317" max="13317" width="21.85546875" customWidth="1"/>
    <col min="13318" max="13318" width="20.140625" customWidth="1"/>
    <col min="13319" max="13320" width="43" customWidth="1"/>
    <col min="13321" max="13321" width="28.7109375" customWidth="1"/>
    <col min="13322" max="13322" width="12.28515625" customWidth="1"/>
    <col min="13323" max="13323" width="18.85546875" customWidth="1"/>
    <col min="13324" max="13324" width="17.85546875" customWidth="1"/>
    <col min="13325" max="13325" width="22.140625" customWidth="1"/>
    <col min="13326" max="13326" width="0.140625" customWidth="1"/>
    <col min="13327" max="13327" width="0" hidden="1" customWidth="1"/>
    <col min="13328" max="13328" width="22.140625" customWidth="1"/>
    <col min="13569" max="13569" width="20.28515625" customWidth="1"/>
    <col min="13570" max="13570" width="23.85546875" customWidth="1"/>
    <col min="13571" max="13571" width="7" bestFit="1" customWidth="1"/>
    <col min="13572" max="13572" width="26" customWidth="1"/>
    <col min="13573" max="13573" width="21.85546875" customWidth="1"/>
    <col min="13574" max="13574" width="20.140625" customWidth="1"/>
    <col min="13575" max="13576" width="43" customWidth="1"/>
    <col min="13577" max="13577" width="28.7109375" customWidth="1"/>
    <col min="13578" max="13578" width="12.28515625" customWidth="1"/>
    <col min="13579" max="13579" width="18.85546875" customWidth="1"/>
    <col min="13580" max="13580" width="17.85546875" customWidth="1"/>
    <col min="13581" max="13581" width="22.140625" customWidth="1"/>
    <col min="13582" max="13582" width="0.140625" customWidth="1"/>
    <col min="13583" max="13583" width="0" hidden="1" customWidth="1"/>
    <col min="13584" max="13584" width="22.140625" customWidth="1"/>
    <col min="13825" max="13825" width="20.28515625" customWidth="1"/>
    <col min="13826" max="13826" width="23.85546875" customWidth="1"/>
    <col min="13827" max="13827" width="7" bestFit="1" customWidth="1"/>
    <col min="13828" max="13828" width="26" customWidth="1"/>
    <col min="13829" max="13829" width="21.85546875" customWidth="1"/>
    <col min="13830" max="13830" width="20.140625" customWidth="1"/>
    <col min="13831" max="13832" width="43" customWidth="1"/>
    <col min="13833" max="13833" width="28.7109375" customWidth="1"/>
    <col min="13834" max="13834" width="12.28515625" customWidth="1"/>
    <col min="13835" max="13835" width="18.85546875" customWidth="1"/>
    <col min="13836" max="13836" width="17.85546875" customWidth="1"/>
    <col min="13837" max="13837" width="22.140625" customWidth="1"/>
    <col min="13838" max="13838" width="0.140625" customWidth="1"/>
    <col min="13839" max="13839" width="0" hidden="1" customWidth="1"/>
    <col min="13840" max="13840" width="22.140625" customWidth="1"/>
    <col min="14081" max="14081" width="20.28515625" customWidth="1"/>
    <col min="14082" max="14082" width="23.85546875" customWidth="1"/>
    <col min="14083" max="14083" width="7" bestFit="1" customWidth="1"/>
    <col min="14084" max="14084" width="26" customWidth="1"/>
    <col min="14085" max="14085" width="21.85546875" customWidth="1"/>
    <col min="14086" max="14086" width="20.140625" customWidth="1"/>
    <col min="14087" max="14088" width="43" customWidth="1"/>
    <col min="14089" max="14089" width="28.7109375" customWidth="1"/>
    <col min="14090" max="14090" width="12.28515625" customWidth="1"/>
    <col min="14091" max="14091" width="18.85546875" customWidth="1"/>
    <col min="14092" max="14092" width="17.85546875" customWidth="1"/>
    <col min="14093" max="14093" width="22.140625" customWidth="1"/>
    <col min="14094" max="14094" width="0.140625" customWidth="1"/>
    <col min="14095" max="14095" width="0" hidden="1" customWidth="1"/>
    <col min="14096" max="14096" width="22.140625" customWidth="1"/>
    <col min="14337" max="14337" width="20.28515625" customWidth="1"/>
    <col min="14338" max="14338" width="23.85546875" customWidth="1"/>
    <col min="14339" max="14339" width="7" bestFit="1" customWidth="1"/>
    <col min="14340" max="14340" width="26" customWidth="1"/>
    <col min="14341" max="14341" width="21.85546875" customWidth="1"/>
    <col min="14342" max="14342" width="20.140625" customWidth="1"/>
    <col min="14343" max="14344" width="43" customWidth="1"/>
    <col min="14345" max="14345" width="28.7109375" customWidth="1"/>
    <col min="14346" max="14346" width="12.28515625" customWidth="1"/>
    <col min="14347" max="14347" width="18.85546875" customWidth="1"/>
    <col min="14348" max="14348" width="17.85546875" customWidth="1"/>
    <col min="14349" max="14349" width="22.140625" customWidth="1"/>
    <col min="14350" max="14350" width="0.140625" customWidth="1"/>
    <col min="14351" max="14351" width="0" hidden="1" customWidth="1"/>
    <col min="14352" max="14352" width="22.140625" customWidth="1"/>
    <col min="14593" max="14593" width="20.28515625" customWidth="1"/>
    <col min="14594" max="14594" width="23.85546875" customWidth="1"/>
    <col min="14595" max="14595" width="7" bestFit="1" customWidth="1"/>
    <col min="14596" max="14596" width="26" customWidth="1"/>
    <col min="14597" max="14597" width="21.85546875" customWidth="1"/>
    <col min="14598" max="14598" width="20.140625" customWidth="1"/>
    <col min="14599" max="14600" width="43" customWidth="1"/>
    <col min="14601" max="14601" width="28.7109375" customWidth="1"/>
    <col min="14602" max="14602" width="12.28515625" customWidth="1"/>
    <col min="14603" max="14603" width="18.85546875" customWidth="1"/>
    <col min="14604" max="14604" width="17.85546875" customWidth="1"/>
    <col min="14605" max="14605" width="22.140625" customWidth="1"/>
    <col min="14606" max="14606" width="0.140625" customWidth="1"/>
    <col min="14607" max="14607" width="0" hidden="1" customWidth="1"/>
    <col min="14608" max="14608" width="22.140625" customWidth="1"/>
    <col min="14849" max="14849" width="20.28515625" customWidth="1"/>
    <col min="14850" max="14850" width="23.85546875" customWidth="1"/>
    <col min="14851" max="14851" width="7" bestFit="1" customWidth="1"/>
    <col min="14852" max="14852" width="26" customWidth="1"/>
    <col min="14853" max="14853" width="21.85546875" customWidth="1"/>
    <col min="14854" max="14854" width="20.140625" customWidth="1"/>
    <col min="14855" max="14856" width="43" customWidth="1"/>
    <col min="14857" max="14857" width="28.7109375" customWidth="1"/>
    <col min="14858" max="14858" width="12.28515625" customWidth="1"/>
    <col min="14859" max="14859" width="18.85546875" customWidth="1"/>
    <col min="14860" max="14860" width="17.85546875" customWidth="1"/>
    <col min="14861" max="14861" width="22.140625" customWidth="1"/>
    <col min="14862" max="14862" width="0.140625" customWidth="1"/>
    <col min="14863" max="14863" width="0" hidden="1" customWidth="1"/>
    <col min="14864" max="14864" width="22.140625" customWidth="1"/>
    <col min="15105" max="15105" width="20.28515625" customWidth="1"/>
    <col min="15106" max="15106" width="23.85546875" customWidth="1"/>
    <col min="15107" max="15107" width="7" bestFit="1" customWidth="1"/>
    <col min="15108" max="15108" width="26" customWidth="1"/>
    <col min="15109" max="15109" width="21.85546875" customWidth="1"/>
    <col min="15110" max="15110" width="20.140625" customWidth="1"/>
    <col min="15111" max="15112" width="43" customWidth="1"/>
    <col min="15113" max="15113" width="28.7109375" customWidth="1"/>
    <col min="15114" max="15114" width="12.28515625" customWidth="1"/>
    <col min="15115" max="15115" width="18.85546875" customWidth="1"/>
    <col min="15116" max="15116" width="17.85546875" customWidth="1"/>
    <col min="15117" max="15117" width="22.140625" customWidth="1"/>
    <col min="15118" max="15118" width="0.140625" customWidth="1"/>
    <col min="15119" max="15119" width="0" hidden="1" customWidth="1"/>
    <col min="15120" max="15120" width="22.140625" customWidth="1"/>
    <col min="15361" max="15361" width="20.28515625" customWidth="1"/>
    <col min="15362" max="15362" width="23.85546875" customWidth="1"/>
    <col min="15363" max="15363" width="7" bestFit="1" customWidth="1"/>
    <col min="15364" max="15364" width="26" customWidth="1"/>
    <col min="15365" max="15365" width="21.85546875" customWidth="1"/>
    <col min="15366" max="15366" width="20.140625" customWidth="1"/>
    <col min="15367" max="15368" width="43" customWidth="1"/>
    <col min="15369" max="15369" width="28.7109375" customWidth="1"/>
    <col min="15370" max="15370" width="12.28515625" customWidth="1"/>
    <col min="15371" max="15371" width="18.85546875" customWidth="1"/>
    <col min="15372" max="15372" width="17.85546875" customWidth="1"/>
    <col min="15373" max="15373" width="22.140625" customWidth="1"/>
    <col min="15374" max="15374" width="0.140625" customWidth="1"/>
    <col min="15375" max="15375" width="0" hidden="1" customWidth="1"/>
    <col min="15376" max="15376" width="22.140625" customWidth="1"/>
    <col min="15617" max="15617" width="20.28515625" customWidth="1"/>
    <col min="15618" max="15618" width="23.85546875" customWidth="1"/>
    <col min="15619" max="15619" width="7" bestFit="1" customWidth="1"/>
    <col min="15620" max="15620" width="26" customWidth="1"/>
    <col min="15621" max="15621" width="21.85546875" customWidth="1"/>
    <col min="15622" max="15622" width="20.140625" customWidth="1"/>
    <col min="15623" max="15624" width="43" customWidth="1"/>
    <col min="15625" max="15625" width="28.7109375" customWidth="1"/>
    <col min="15626" max="15626" width="12.28515625" customWidth="1"/>
    <col min="15627" max="15627" width="18.85546875" customWidth="1"/>
    <col min="15628" max="15628" width="17.85546875" customWidth="1"/>
    <col min="15629" max="15629" width="22.140625" customWidth="1"/>
    <col min="15630" max="15630" width="0.140625" customWidth="1"/>
    <col min="15631" max="15631" width="0" hidden="1" customWidth="1"/>
    <col min="15632" max="15632" width="22.140625" customWidth="1"/>
    <col min="15873" max="15873" width="20.28515625" customWidth="1"/>
    <col min="15874" max="15874" width="23.85546875" customWidth="1"/>
    <col min="15875" max="15875" width="7" bestFit="1" customWidth="1"/>
    <col min="15876" max="15876" width="26" customWidth="1"/>
    <col min="15877" max="15877" width="21.85546875" customWidth="1"/>
    <col min="15878" max="15878" width="20.140625" customWidth="1"/>
    <col min="15879" max="15880" width="43" customWidth="1"/>
    <col min="15881" max="15881" width="28.7109375" customWidth="1"/>
    <col min="15882" max="15882" width="12.28515625" customWidth="1"/>
    <col min="15883" max="15883" width="18.85546875" customWidth="1"/>
    <col min="15884" max="15884" width="17.85546875" customWidth="1"/>
    <col min="15885" max="15885" width="22.140625" customWidth="1"/>
    <col min="15886" max="15886" width="0.140625" customWidth="1"/>
    <col min="15887" max="15887" width="0" hidden="1" customWidth="1"/>
    <col min="15888" max="15888" width="22.140625" customWidth="1"/>
    <col min="16129" max="16129" width="20.28515625" customWidth="1"/>
    <col min="16130" max="16130" width="23.85546875" customWidth="1"/>
    <col min="16131" max="16131" width="7" bestFit="1" customWidth="1"/>
    <col min="16132" max="16132" width="26" customWidth="1"/>
    <col min="16133" max="16133" width="21.85546875" customWidth="1"/>
    <col min="16134" max="16134" width="20.140625" customWidth="1"/>
    <col min="16135" max="16136" width="43" customWidth="1"/>
    <col min="16137" max="16137" width="28.7109375" customWidth="1"/>
    <col min="16138" max="16138" width="12.28515625" customWidth="1"/>
    <col min="16139" max="16139" width="18.85546875" customWidth="1"/>
    <col min="16140" max="16140" width="17.85546875" customWidth="1"/>
    <col min="16141" max="16141" width="22.140625" customWidth="1"/>
    <col min="16142" max="16142" width="0.140625" customWidth="1"/>
    <col min="16143" max="16143" width="0" hidden="1" customWidth="1"/>
    <col min="16144" max="16144" width="22.140625" customWidth="1"/>
  </cols>
  <sheetData>
    <row r="1" spans="1:18" ht="39.75" customHeight="1">
      <c r="A1" s="378" t="s">
        <v>0</v>
      </c>
      <c r="B1" s="378"/>
      <c r="C1" s="378"/>
      <c r="D1" s="378"/>
      <c r="E1" s="378"/>
      <c r="F1" s="378"/>
      <c r="G1" s="378"/>
      <c r="H1" s="378"/>
      <c r="I1" s="378"/>
      <c r="J1" s="378"/>
      <c r="K1" s="378"/>
      <c r="L1" s="378"/>
      <c r="M1" s="378"/>
      <c r="N1" s="378"/>
      <c r="O1" s="378"/>
      <c r="P1" s="378"/>
      <c r="Q1" s="1"/>
      <c r="R1" s="1"/>
    </row>
    <row r="2" spans="1:18" ht="45" customHeight="1">
      <c r="A2" s="379" t="s">
        <v>1</v>
      </c>
      <c r="B2" s="379"/>
      <c r="C2" s="379"/>
      <c r="D2" s="379"/>
      <c r="E2" s="379"/>
      <c r="F2" s="379"/>
      <c r="G2" s="379"/>
      <c r="H2" s="379"/>
      <c r="I2" s="379"/>
      <c r="J2" s="379"/>
      <c r="K2" s="379"/>
      <c r="L2" s="379"/>
      <c r="M2" s="379"/>
      <c r="N2" s="379"/>
      <c r="O2" s="379"/>
      <c r="P2" s="379"/>
      <c r="Q2" s="1"/>
      <c r="R2" s="1"/>
    </row>
    <row r="3" spans="1:18" s="2" customFormat="1" ht="28.5" customHeight="1">
      <c r="A3" s="373" t="s">
        <v>2</v>
      </c>
      <c r="B3" s="373"/>
      <c r="C3" s="373"/>
      <c r="D3" s="373"/>
      <c r="E3" s="373"/>
      <c r="F3" s="373"/>
      <c r="G3" s="373" t="s">
        <v>3</v>
      </c>
      <c r="H3" s="373"/>
      <c r="I3" s="373"/>
      <c r="J3" s="373" t="s">
        <v>4</v>
      </c>
      <c r="K3" s="373"/>
      <c r="L3" s="373"/>
      <c r="M3" s="373" t="s">
        <v>5</v>
      </c>
      <c r="N3" s="373"/>
      <c r="O3" s="373"/>
      <c r="P3" s="373"/>
    </row>
    <row r="4" spans="1:18" s="2" customFormat="1" ht="23.25" customHeight="1" thickBot="1">
      <c r="A4" s="519" t="s">
        <v>6</v>
      </c>
      <c r="B4" s="519"/>
      <c r="C4" s="519"/>
      <c r="D4" s="519"/>
      <c r="E4" s="519"/>
      <c r="F4" s="519"/>
      <c r="G4" s="519">
        <v>2</v>
      </c>
      <c r="H4" s="519"/>
      <c r="I4" s="519"/>
      <c r="J4" s="520">
        <v>40714</v>
      </c>
      <c r="K4" s="519"/>
      <c r="L4" s="519"/>
      <c r="M4" s="519" t="s">
        <v>7</v>
      </c>
      <c r="N4" s="519"/>
      <c r="O4" s="519"/>
      <c r="P4" s="519"/>
    </row>
    <row r="5" spans="1:18" s="5" customFormat="1" ht="26.25" customHeight="1">
      <c r="A5" s="521" t="s">
        <v>8</v>
      </c>
      <c r="B5" s="522" t="s">
        <v>9</v>
      </c>
      <c r="C5" s="522" t="s">
        <v>10</v>
      </c>
      <c r="D5" s="522" t="s">
        <v>11</v>
      </c>
      <c r="E5" s="522" t="s">
        <v>12</v>
      </c>
      <c r="F5" s="522" t="s">
        <v>13</v>
      </c>
      <c r="G5" s="522" t="s">
        <v>14</v>
      </c>
      <c r="H5" s="522"/>
      <c r="I5" s="522" t="s">
        <v>15</v>
      </c>
      <c r="J5" s="522" t="s">
        <v>16</v>
      </c>
      <c r="K5" s="523" t="s">
        <v>17</v>
      </c>
      <c r="L5" s="523" t="s">
        <v>18</v>
      </c>
      <c r="M5" s="523" t="s">
        <v>19</v>
      </c>
      <c r="N5" s="523"/>
      <c r="O5" s="523"/>
      <c r="P5" s="524" t="s">
        <v>20</v>
      </c>
      <c r="Q5" s="525"/>
      <c r="R5" s="525"/>
    </row>
    <row r="6" spans="1:18" s="5" customFormat="1" ht="39.75" customHeight="1">
      <c r="A6" s="526"/>
      <c r="B6" s="527"/>
      <c r="C6" s="527"/>
      <c r="D6" s="527"/>
      <c r="E6" s="527"/>
      <c r="F6" s="527"/>
      <c r="G6" s="3" t="s">
        <v>739</v>
      </c>
      <c r="H6" s="3" t="s">
        <v>740</v>
      </c>
      <c r="I6" s="527"/>
      <c r="J6" s="527"/>
      <c r="K6" s="3"/>
      <c r="L6" s="3"/>
      <c r="M6" s="3"/>
      <c r="N6" s="3"/>
      <c r="O6" s="3"/>
      <c r="P6" s="528"/>
      <c r="Q6" s="525"/>
      <c r="R6" s="525"/>
    </row>
    <row r="7" spans="1:18" ht="317.25" customHeight="1">
      <c r="A7" s="529" t="s">
        <v>741</v>
      </c>
      <c r="B7" s="494" t="s">
        <v>742</v>
      </c>
      <c r="C7" s="494">
        <v>1</v>
      </c>
      <c r="D7" s="494" t="s">
        <v>743</v>
      </c>
      <c r="E7" s="494" t="s">
        <v>39</v>
      </c>
      <c r="F7" s="494" t="s">
        <v>744</v>
      </c>
      <c r="G7" s="530" t="s">
        <v>745</v>
      </c>
      <c r="H7" s="530" t="s">
        <v>746</v>
      </c>
      <c r="I7" s="494" t="s">
        <v>747</v>
      </c>
      <c r="J7" s="494">
        <v>2</v>
      </c>
      <c r="K7" s="494" t="str">
        <f t="shared" ref="K7:K13" si="0">IF(J7=1,"BAJA",IF(J7=2,"MEDIA",IF(J7=3,"ALTA","")))</f>
        <v>MEDIA</v>
      </c>
      <c r="L7" s="494">
        <v>20</v>
      </c>
      <c r="M7" s="494" t="str">
        <f t="shared" ref="M7:M13" si="1">IF(L7=5,"LEVE",IF(L7=10,"MODERADO",IF(L7=20,"FUERTE","")))</f>
        <v>FUERTE</v>
      </c>
      <c r="N7" s="362">
        <f t="shared" ref="N7:N13" si="2">J7*L7</f>
        <v>40</v>
      </c>
      <c r="O7" s="362" t="str">
        <f t="shared" ref="O7:O13" si="3">CONCATENATE(M7,K7)</f>
        <v>FUERTEMEDIA</v>
      </c>
      <c r="P7" s="531" t="str">
        <f>(VLOOKUP(N7,$I$110:$J$117,2,0))</f>
        <v>ZONA DE RIESGO INACEPTABLE</v>
      </c>
      <c r="Q7" s="9"/>
      <c r="R7" s="143"/>
    </row>
    <row r="8" spans="1:18" ht="177.75" customHeight="1">
      <c r="A8" s="529"/>
      <c r="B8" s="494"/>
      <c r="C8" s="494"/>
      <c r="D8" s="494"/>
      <c r="E8" s="494"/>
      <c r="F8" s="494"/>
      <c r="G8" s="530"/>
      <c r="H8" s="530"/>
      <c r="I8" s="494"/>
      <c r="J8" s="494"/>
      <c r="K8" s="494"/>
      <c r="L8" s="494"/>
      <c r="M8" s="494"/>
      <c r="N8" s="362"/>
      <c r="O8" s="362"/>
      <c r="P8" s="531"/>
      <c r="Q8" s="9"/>
      <c r="R8" s="143"/>
    </row>
    <row r="9" spans="1:18" ht="89.25">
      <c r="A9" s="529"/>
      <c r="B9" s="494"/>
      <c r="C9" s="362">
        <v>2</v>
      </c>
      <c r="D9" s="342" t="s">
        <v>748</v>
      </c>
      <c r="E9" s="362" t="s">
        <v>45</v>
      </c>
      <c r="F9" s="362" t="s">
        <v>749</v>
      </c>
      <c r="G9" s="532" t="s">
        <v>750</v>
      </c>
      <c r="H9" s="532"/>
      <c r="I9" s="533" t="s">
        <v>751</v>
      </c>
      <c r="J9" s="362">
        <v>1</v>
      </c>
      <c r="K9" s="362" t="str">
        <f t="shared" si="0"/>
        <v>BAJA</v>
      </c>
      <c r="L9" s="362">
        <v>10</v>
      </c>
      <c r="M9" s="362" t="str">
        <f t="shared" si="1"/>
        <v>MODERADO</v>
      </c>
      <c r="N9" s="362">
        <f t="shared" si="2"/>
        <v>10</v>
      </c>
      <c r="O9" s="362" t="str">
        <f t="shared" si="3"/>
        <v>MODERADOBAJA</v>
      </c>
      <c r="P9" s="534" t="str">
        <f>(VLOOKUP(N9,$I$110:$J$117,2,0))</f>
        <v>ZONA DE RIESGO MODERADO</v>
      </c>
      <c r="Q9" s="9"/>
      <c r="R9" s="143"/>
    </row>
    <row r="10" spans="1:18" ht="213" customHeight="1">
      <c r="A10" s="529"/>
      <c r="B10" s="494"/>
      <c r="C10" s="362">
        <v>3</v>
      </c>
      <c r="D10" s="342" t="s">
        <v>752</v>
      </c>
      <c r="E10" s="362" t="s">
        <v>39</v>
      </c>
      <c r="F10" s="342" t="s">
        <v>753</v>
      </c>
      <c r="G10" s="532" t="s">
        <v>754</v>
      </c>
      <c r="H10" s="532" t="s">
        <v>755</v>
      </c>
      <c r="I10" s="533" t="s">
        <v>756</v>
      </c>
      <c r="J10" s="362">
        <v>3</v>
      </c>
      <c r="K10" s="362" t="str">
        <f t="shared" si="0"/>
        <v>ALTA</v>
      </c>
      <c r="L10" s="362">
        <v>20</v>
      </c>
      <c r="M10" s="362" t="str">
        <f t="shared" si="1"/>
        <v>FUERTE</v>
      </c>
      <c r="N10" s="362">
        <f t="shared" si="2"/>
        <v>60</v>
      </c>
      <c r="O10" s="362" t="str">
        <f t="shared" si="3"/>
        <v>FUERTEALTA</v>
      </c>
      <c r="P10" s="534" t="str">
        <f>(VLOOKUP(N10,$I$110:$J$117,2,0))</f>
        <v>ZONA DE RIESGO INACEPTABLE</v>
      </c>
      <c r="Q10" s="9"/>
      <c r="R10" s="143"/>
    </row>
    <row r="11" spans="1:18" ht="122.25" customHeight="1">
      <c r="A11" s="529"/>
      <c r="B11" s="494"/>
      <c r="C11" s="362">
        <v>4</v>
      </c>
      <c r="D11" s="532" t="s">
        <v>757</v>
      </c>
      <c r="E11" s="362" t="s">
        <v>45</v>
      </c>
      <c r="F11" s="342" t="s">
        <v>758</v>
      </c>
      <c r="G11" s="532" t="s">
        <v>759</v>
      </c>
      <c r="H11" s="532"/>
      <c r="I11" s="533" t="s">
        <v>760</v>
      </c>
      <c r="J11" s="362">
        <v>3</v>
      </c>
      <c r="K11" s="362" t="str">
        <f t="shared" si="0"/>
        <v>ALTA</v>
      </c>
      <c r="L11" s="362">
        <v>10</v>
      </c>
      <c r="M11" s="362" t="str">
        <f t="shared" si="1"/>
        <v>MODERADO</v>
      </c>
      <c r="N11" s="362">
        <f t="shared" si="2"/>
        <v>30</v>
      </c>
      <c r="O11" s="362" t="str">
        <f t="shared" si="3"/>
        <v>MODERADOALTA</v>
      </c>
      <c r="P11" s="534" t="str">
        <f>(VLOOKUP(N11,$I$110:$J$117,2,0))</f>
        <v>ZONA DE RIESGO INACEPTABLE</v>
      </c>
      <c r="Q11" s="9"/>
      <c r="R11" s="143"/>
    </row>
    <row r="12" spans="1:18" ht="121.5" customHeight="1">
      <c r="A12" s="529"/>
      <c r="B12" s="494"/>
      <c r="C12" s="362">
        <v>5</v>
      </c>
      <c r="D12" s="342" t="s">
        <v>761</v>
      </c>
      <c r="E12" s="362" t="s">
        <v>47</v>
      </c>
      <c r="F12" s="362" t="s">
        <v>762</v>
      </c>
      <c r="G12" s="342" t="s">
        <v>763</v>
      </c>
      <c r="H12" s="342"/>
      <c r="I12" s="533" t="s">
        <v>764</v>
      </c>
      <c r="J12" s="362">
        <v>1</v>
      </c>
      <c r="K12" s="362" t="str">
        <f t="shared" si="0"/>
        <v>BAJA</v>
      </c>
      <c r="L12" s="362">
        <v>20</v>
      </c>
      <c r="M12" s="362" t="str">
        <f t="shared" si="1"/>
        <v>FUERTE</v>
      </c>
      <c r="N12" s="362">
        <f t="shared" si="2"/>
        <v>20</v>
      </c>
      <c r="O12" s="362" t="str">
        <f t="shared" si="3"/>
        <v>FUERTEBAJA</v>
      </c>
      <c r="P12" s="534" t="str">
        <f>(VLOOKUP(N12,$I$110:$J$117,2,0))</f>
        <v>ZONA DE RIESGO IMPORTANTE</v>
      </c>
      <c r="Q12" s="9"/>
      <c r="R12" s="143"/>
    </row>
    <row r="13" spans="1:18" ht="132.75" customHeight="1">
      <c r="A13" s="529"/>
      <c r="B13" s="494"/>
      <c r="C13" s="362">
        <v>6</v>
      </c>
      <c r="D13" s="342" t="s">
        <v>765</v>
      </c>
      <c r="E13" s="362" t="s">
        <v>22</v>
      </c>
      <c r="F13" s="362" t="s">
        <v>766</v>
      </c>
      <c r="G13" s="342" t="s">
        <v>767</v>
      </c>
      <c r="H13" s="342"/>
      <c r="I13" s="533" t="s">
        <v>768</v>
      </c>
      <c r="J13" s="362">
        <v>1</v>
      </c>
      <c r="K13" s="362" t="str">
        <f t="shared" si="0"/>
        <v>BAJA</v>
      </c>
      <c r="L13" s="362">
        <v>10</v>
      </c>
      <c r="M13" s="362" t="str">
        <f t="shared" si="1"/>
        <v>MODERADO</v>
      </c>
      <c r="N13" s="362">
        <f t="shared" si="2"/>
        <v>10</v>
      </c>
      <c r="O13" s="362" t="str">
        <f t="shared" si="3"/>
        <v>MODERADOBAJA</v>
      </c>
      <c r="P13" s="534" t="str">
        <f>(VLOOKUP(N13,$I$110:$J$117,2,0))</f>
        <v>ZONA DE RIESGO MODERADO</v>
      </c>
      <c r="Q13" s="9"/>
      <c r="R13" s="143"/>
    </row>
    <row r="14" spans="1:18" ht="10.5" customHeight="1" thickBot="1">
      <c r="A14" s="535"/>
      <c r="B14" s="536"/>
      <c r="C14" s="537"/>
      <c r="D14" s="538"/>
      <c r="E14" s="539"/>
      <c r="F14" s="539"/>
      <c r="G14" s="539"/>
      <c r="H14" s="539"/>
      <c r="I14" s="539"/>
      <c r="J14" s="537"/>
      <c r="K14" s="537" t="str">
        <f>IF(J14=1,"BAJA",IF(J14=2,"MEDIA",IF(J14=3,"ALTA","")))</f>
        <v/>
      </c>
      <c r="L14" s="537"/>
      <c r="M14" s="537" t="str">
        <f>IF(L14=5,"LEVE",IF(L14=10,"MODERADO",IF(L14=20,"FUERTE","")))</f>
        <v/>
      </c>
      <c r="N14" s="537">
        <f>J14*L14</f>
        <v>0</v>
      </c>
      <c r="O14" s="537" t="str">
        <f>CONCATENATE(M14,K14)</f>
        <v/>
      </c>
      <c r="P14" s="148"/>
      <c r="Q14" s="12"/>
      <c r="R14" s="1"/>
    </row>
    <row r="15" spans="1:18" s="2" customFormat="1" ht="30.75" customHeight="1">
      <c r="A15" s="540" t="s">
        <v>30</v>
      </c>
      <c r="B15" s="467" t="s">
        <v>769</v>
      </c>
      <c r="C15" s="467"/>
      <c r="D15" s="467"/>
      <c r="E15" s="467"/>
      <c r="F15" s="467"/>
      <c r="G15" s="467"/>
      <c r="H15" s="541"/>
      <c r="I15" s="542" t="s">
        <v>32</v>
      </c>
      <c r="J15" s="543">
        <v>43462</v>
      </c>
      <c r="K15" s="544"/>
      <c r="L15" s="544"/>
      <c r="M15" s="544"/>
      <c r="N15" s="544"/>
      <c r="O15" s="544"/>
      <c r="P15" s="545"/>
    </row>
    <row r="16" spans="1:18" ht="30.75" customHeight="1">
      <c r="A16" s="15" t="s">
        <v>33</v>
      </c>
      <c r="B16" s="371" t="s">
        <v>770</v>
      </c>
      <c r="C16" s="371"/>
      <c r="D16" s="371"/>
      <c r="E16" s="371"/>
      <c r="F16" s="371"/>
      <c r="G16" s="371"/>
      <c r="H16" s="340"/>
      <c r="I16" s="546" t="s">
        <v>32</v>
      </c>
      <c r="J16" s="547">
        <v>43490</v>
      </c>
      <c r="K16" s="405"/>
      <c r="L16" s="405"/>
      <c r="M16" s="405"/>
      <c r="N16" s="405"/>
      <c r="O16" s="405"/>
      <c r="P16" s="548"/>
      <c r="Q16" s="1"/>
      <c r="R16" s="1"/>
    </row>
    <row r="17" spans="1:16" ht="30.75" customHeight="1" thickBot="1">
      <c r="A17" s="15" t="s">
        <v>35</v>
      </c>
      <c r="B17" s="371" t="s">
        <v>771</v>
      </c>
      <c r="C17" s="371"/>
      <c r="D17" s="371"/>
      <c r="E17" s="371"/>
      <c r="F17" s="371"/>
      <c r="G17" s="371"/>
      <c r="H17" s="340"/>
      <c r="I17" s="546" t="s">
        <v>32</v>
      </c>
      <c r="J17" s="549">
        <v>43490</v>
      </c>
      <c r="K17" s="550"/>
      <c r="L17" s="550"/>
      <c r="M17" s="550"/>
      <c r="N17" s="550"/>
      <c r="O17" s="550"/>
      <c r="P17" s="551"/>
    </row>
    <row r="110" spans="1:16" ht="38.25" hidden="1">
      <c r="A110" s="17"/>
      <c r="B110" s="18"/>
      <c r="C110" s="18"/>
      <c r="D110" s="18"/>
      <c r="E110" s="18"/>
      <c r="F110" s="18">
        <v>1</v>
      </c>
      <c r="G110" s="18">
        <v>5</v>
      </c>
      <c r="H110" s="18"/>
      <c r="I110" s="18">
        <v>5</v>
      </c>
      <c r="J110" s="20" t="s">
        <v>37</v>
      </c>
      <c r="K110" s="19">
        <v>1</v>
      </c>
      <c r="L110" s="19">
        <v>5</v>
      </c>
      <c r="M110" s="19" t="s">
        <v>38</v>
      </c>
      <c r="N110" s="18"/>
      <c r="O110" s="18"/>
      <c r="P110" s="19"/>
    </row>
    <row r="111" spans="1:16" ht="38.25" hidden="1">
      <c r="A111" s="22"/>
      <c r="B111" s="23"/>
      <c r="C111" s="23"/>
      <c r="D111" s="23"/>
      <c r="E111" s="23"/>
      <c r="F111" s="23">
        <v>2</v>
      </c>
      <c r="G111" s="23">
        <v>10</v>
      </c>
      <c r="H111" s="23"/>
      <c r="I111" s="23">
        <v>10</v>
      </c>
      <c r="J111" s="25" t="s">
        <v>40</v>
      </c>
      <c r="K111" s="24">
        <v>1</v>
      </c>
      <c r="L111" s="24">
        <v>10</v>
      </c>
      <c r="M111" s="24" t="s">
        <v>41</v>
      </c>
      <c r="N111" s="23"/>
      <c r="O111" s="23"/>
      <c r="P111" s="24"/>
    </row>
    <row r="112" spans="1:16" ht="51" hidden="1">
      <c r="A112" s="22"/>
      <c r="B112" s="23"/>
      <c r="C112" s="23"/>
      <c r="D112" s="23"/>
      <c r="E112" s="23"/>
      <c r="F112" s="23">
        <v>3</v>
      </c>
      <c r="G112" s="23">
        <v>20</v>
      </c>
      <c r="H112" s="23"/>
      <c r="I112" s="23">
        <v>15</v>
      </c>
      <c r="J112" s="25" t="s">
        <v>42</v>
      </c>
      <c r="K112" s="24">
        <v>1</v>
      </c>
      <c r="L112" s="24">
        <v>20</v>
      </c>
      <c r="M112" s="24" t="s">
        <v>41</v>
      </c>
      <c r="N112" s="23"/>
      <c r="O112" s="23"/>
      <c r="P112" s="24"/>
    </row>
    <row r="113" spans="1:16" ht="51" hidden="1">
      <c r="A113" s="22"/>
      <c r="B113" s="23"/>
      <c r="C113" s="23"/>
      <c r="D113" s="23"/>
      <c r="E113" s="23"/>
      <c r="F113" s="23"/>
      <c r="G113" s="23"/>
      <c r="H113" s="23"/>
      <c r="I113" s="23">
        <v>20</v>
      </c>
      <c r="J113" s="25" t="s">
        <v>42</v>
      </c>
      <c r="K113" s="24">
        <v>2</v>
      </c>
      <c r="L113" s="24">
        <v>5</v>
      </c>
      <c r="M113" s="24" t="s">
        <v>44</v>
      </c>
      <c r="N113" s="23"/>
      <c r="O113" s="23"/>
      <c r="P113" s="24"/>
    </row>
    <row r="114" spans="1:16" ht="51" hidden="1">
      <c r="A114" s="22"/>
      <c r="B114" s="23"/>
      <c r="C114" s="23"/>
      <c r="D114" s="23"/>
      <c r="E114" s="23"/>
      <c r="F114" s="23"/>
      <c r="G114" s="23"/>
      <c r="H114" s="23"/>
      <c r="I114" s="23">
        <v>30</v>
      </c>
      <c r="J114" s="25" t="s">
        <v>26</v>
      </c>
      <c r="K114" s="24">
        <v>2</v>
      </c>
      <c r="L114" s="24">
        <v>10</v>
      </c>
      <c r="M114" s="24" t="s">
        <v>46</v>
      </c>
      <c r="N114" s="23"/>
      <c r="O114" s="23"/>
      <c r="P114" s="24"/>
    </row>
    <row r="115" spans="1:16" ht="51" hidden="1">
      <c r="A115" s="22"/>
      <c r="B115" s="23"/>
      <c r="C115" s="23"/>
      <c r="D115" s="23"/>
      <c r="E115" s="23"/>
      <c r="F115" s="23"/>
      <c r="G115" s="23"/>
      <c r="H115" s="23"/>
      <c r="I115" s="23">
        <v>40</v>
      </c>
      <c r="J115" s="25" t="s">
        <v>26</v>
      </c>
      <c r="K115" s="24">
        <v>2</v>
      </c>
      <c r="L115" s="24">
        <v>20</v>
      </c>
      <c r="M115" s="24" t="s">
        <v>46</v>
      </c>
      <c r="N115" s="23"/>
      <c r="O115" s="23"/>
      <c r="P115" s="24"/>
    </row>
    <row r="116" spans="1:16" ht="51" hidden="1">
      <c r="A116" s="22"/>
      <c r="B116" s="23"/>
      <c r="C116" s="23"/>
      <c r="D116" s="23"/>
      <c r="E116" s="23"/>
      <c r="F116" s="23"/>
      <c r="G116" s="23"/>
      <c r="H116" s="23"/>
      <c r="I116" s="23">
        <v>60</v>
      </c>
      <c r="J116" s="25" t="s">
        <v>26</v>
      </c>
      <c r="K116" s="24">
        <v>3</v>
      </c>
      <c r="L116" s="24">
        <v>5</v>
      </c>
      <c r="M116" s="24" t="s">
        <v>48</v>
      </c>
      <c r="N116" s="23"/>
      <c r="O116" s="23"/>
      <c r="P116" s="24"/>
    </row>
    <row r="117" spans="1:16" ht="38.25" hidden="1">
      <c r="A117" s="22"/>
      <c r="B117" s="23"/>
      <c r="C117" s="23"/>
      <c r="D117" s="23"/>
      <c r="E117" s="23"/>
      <c r="F117" s="23"/>
      <c r="G117" s="23"/>
      <c r="H117" s="23"/>
      <c r="I117" s="23">
        <v>0</v>
      </c>
      <c r="J117" s="27" t="s">
        <v>49</v>
      </c>
      <c r="K117" s="24">
        <v>3</v>
      </c>
      <c r="L117" s="24">
        <v>10</v>
      </c>
      <c r="M117" s="24" t="s">
        <v>50</v>
      </c>
      <c r="N117" s="23"/>
      <c r="O117" s="23"/>
      <c r="P117" s="24"/>
    </row>
    <row r="118" spans="1:16" ht="39" hidden="1" thickBot="1">
      <c r="A118" s="28"/>
      <c r="B118" s="29"/>
      <c r="C118" s="29"/>
      <c r="D118" s="29"/>
      <c r="E118" s="29"/>
      <c r="F118" s="29"/>
      <c r="G118" s="29"/>
      <c r="H118" s="29"/>
      <c r="I118" s="29"/>
      <c r="J118" s="30"/>
      <c r="K118" s="30">
        <v>3</v>
      </c>
      <c r="L118" s="30">
        <v>20</v>
      </c>
      <c r="M118" s="30" t="s">
        <v>51</v>
      </c>
      <c r="N118" s="29"/>
      <c r="O118" s="29"/>
      <c r="P118" s="30"/>
    </row>
    <row r="119" spans="1:16">
      <c r="A119" s="1"/>
      <c r="B119" s="1"/>
      <c r="C119" s="1"/>
      <c r="D119" s="1"/>
      <c r="E119" s="1"/>
      <c r="F119" s="1"/>
      <c r="G119" s="1"/>
      <c r="H119" s="1"/>
      <c r="I119" s="1"/>
      <c r="J119" s="134"/>
      <c r="K119" s="134"/>
      <c r="L119" s="134"/>
      <c r="M119" s="134"/>
      <c r="N119" s="1"/>
      <c r="O119" s="1"/>
      <c r="P119" s="134"/>
    </row>
  </sheetData>
  <dataConsolidate/>
  <mergeCells count="39">
    <mergeCell ref="P7:P8"/>
    <mergeCell ref="B15:G15"/>
    <mergeCell ref="J15:P15"/>
    <mergeCell ref="B16:G16"/>
    <mergeCell ref="J16:P16"/>
    <mergeCell ref="B17:G17"/>
    <mergeCell ref="J17:P17"/>
    <mergeCell ref="H7:H8"/>
    <mergeCell ref="I7:I8"/>
    <mergeCell ref="J7:J8"/>
    <mergeCell ref="K7:K8"/>
    <mergeCell ref="L7:L8"/>
    <mergeCell ref="M7:M8"/>
    <mergeCell ref="G5:H5"/>
    <mergeCell ref="I5:I6"/>
    <mergeCell ref="J5:J6"/>
    <mergeCell ref="A7:A14"/>
    <mergeCell ref="B7:B14"/>
    <mergeCell ref="C7:C8"/>
    <mergeCell ref="D7:D8"/>
    <mergeCell ref="E7:E8"/>
    <mergeCell ref="F7:F8"/>
    <mergeCell ref="G7:G8"/>
    <mergeCell ref="A4:F4"/>
    <mergeCell ref="G4:I4"/>
    <mergeCell ref="J4:L4"/>
    <mergeCell ref="M4:P4"/>
    <mergeCell ref="A5:A6"/>
    <mergeCell ref="B5:B6"/>
    <mergeCell ref="C5:C6"/>
    <mergeCell ref="D5:D6"/>
    <mergeCell ref="E5:E6"/>
    <mergeCell ref="F5:F6"/>
    <mergeCell ref="A1:P1"/>
    <mergeCell ref="A2:P2"/>
    <mergeCell ref="A3:F3"/>
    <mergeCell ref="G3:I3"/>
    <mergeCell ref="J3:L3"/>
    <mergeCell ref="M3:P3"/>
  </mergeCells>
  <conditionalFormatting sqref="R7:R13">
    <cfRule type="cellIs" dxfId="224" priority="62" stopIfTrue="1" operator="equal">
      <formula>"ZONA DE RIESGO INACEPTABLE"</formula>
    </cfRule>
    <cfRule type="cellIs" dxfId="223" priority="63" stopIfTrue="1" operator="equal">
      <formula>"ZONA DE RIESGO IMPORTANTE"</formula>
    </cfRule>
    <cfRule type="cellIs" dxfId="222" priority="64" stopIfTrue="1" operator="equal">
      <formula>"ZONA DE RIESGO MODERADO"</formula>
    </cfRule>
    <cfRule type="cellIs" dxfId="221" priority="65" stopIfTrue="1" operator="equal">
      <formula>"ZONA DE RIESGO TOLERABLE"</formula>
    </cfRule>
    <cfRule type="cellIs" dxfId="220" priority="66" stopIfTrue="1" operator="equal">
      <formula>"ZONA DE RIESGO ACEPTABLE"</formula>
    </cfRule>
  </conditionalFormatting>
  <conditionalFormatting sqref="K14">
    <cfRule type="cellIs" dxfId="219" priority="67" stopIfTrue="1" operator="equal">
      <formula>"ALTA"</formula>
    </cfRule>
    <cfRule type="cellIs" dxfId="218" priority="68" stopIfTrue="1" operator="equal">
      <formula>"MEDIA"</formula>
    </cfRule>
    <cfRule type="cellIs" dxfId="217" priority="69" stopIfTrue="1" operator="equal">
      <formula>"BAJA"</formula>
    </cfRule>
  </conditionalFormatting>
  <conditionalFormatting sqref="M14">
    <cfRule type="cellIs" dxfId="216" priority="70" stopIfTrue="1" operator="equal">
      <formula>"FUERTE"</formula>
    </cfRule>
    <cfRule type="cellIs" dxfId="215" priority="71" stopIfTrue="1" operator="equal">
      <formula>"MODERADO"</formula>
    </cfRule>
    <cfRule type="cellIs" dxfId="214" priority="72" stopIfTrue="1" operator="equal">
      <formula>"LEVE"</formula>
    </cfRule>
  </conditionalFormatting>
  <conditionalFormatting sqref="P14">
    <cfRule type="cellIs" dxfId="213" priority="61" stopIfTrue="1" operator="equal">
      <formula>"ZONA DE RIESGO INACEPTABLE"</formula>
    </cfRule>
    <cfRule type="cellIs" dxfId="212" priority="73" stopIfTrue="1" operator="equal">
      <formula>"ZONA DE RIESGO IMPORTANTE"</formula>
    </cfRule>
    <cfRule type="cellIs" dxfId="211" priority="74" stopIfTrue="1" operator="equal">
      <formula>"ZONA DE RIESGO MODERADO"</formula>
    </cfRule>
    <cfRule type="cellIs" dxfId="210" priority="75" stopIfTrue="1" operator="equal">
      <formula>"ZONA DE RIESGO ACEPTABLE"</formula>
    </cfRule>
  </conditionalFormatting>
  <conditionalFormatting sqref="K13">
    <cfRule type="cellIs" dxfId="209" priority="2" stopIfTrue="1" operator="equal">
      <formula>"ALTA"</formula>
    </cfRule>
    <cfRule type="cellIs" dxfId="208" priority="3" stopIfTrue="1" operator="equal">
      <formula>"MEDIA"</formula>
    </cfRule>
    <cfRule type="cellIs" dxfId="207" priority="4" stopIfTrue="1" operator="equal">
      <formula>"BAJA"</formula>
    </cfRule>
  </conditionalFormatting>
  <conditionalFormatting sqref="M13">
    <cfRule type="cellIs" dxfId="206" priority="5" stopIfTrue="1" operator="equal">
      <formula>"FUERTE"</formula>
    </cfRule>
    <cfRule type="cellIs" dxfId="205" priority="6" stopIfTrue="1" operator="equal">
      <formula>"MODERADO"</formula>
    </cfRule>
    <cfRule type="cellIs" dxfId="204" priority="7" stopIfTrue="1" operator="equal">
      <formula>"LEVE"</formula>
    </cfRule>
  </conditionalFormatting>
  <conditionalFormatting sqref="P13">
    <cfRule type="cellIs" dxfId="203" priority="1" stopIfTrue="1" operator="equal">
      <formula>"ZONA DE RIESGO INACEPTABLE"</formula>
    </cfRule>
    <cfRule type="cellIs" dxfId="202" priority="8" stopIfTrue="1" operator="equal">
      <formula>"ZONA DE RIESGO IMPORTANTE"</formula>
    </cfRule>
    <cfRule type="cellIs" dxfId="201" priority="9" stopIfTrue="1" operator="equal">
      <formula>"ZONA DE RIESGO MODERADO"</formula>
    </cfRule>
    <cfRule type="cellIs" dxfId="200" priority="10" stopIfTrue="1" operator="equal">
      <formula>"ZONA DE RIESGO ACEPTABLE"</formula>
    </cfRule>
  </conditionalFormatting>
  <conditionalFormatting sqref="K7">
    <cfRule type="cellIs" dxfId="199" priority="55" stopIfTrue="1" operator="equal">
      <formula>"ALTA"</formula>
    </cfRule>
    <cfRule type="cellIs" dxfId="198" priority="56" stopIfTrue="1" operator="equal">
      <formula>"MEDIA"</formula>
    </cfRule>
    <cfRule type="cellIs" dxfId="197" priority="57" stopIfTrue="1" operator="equal">
      <formula>"BAJA"</formula>
    </cfRule>
  </conditionalFormatting>
  <conditionalFormatting sqref="P7">
    <cfRule type="cellIs" dxfId="196" priority="54" stopIfTrue="1" operator="equal">
      <formula>"ZONA DE RIESGO INACEPTABLE"</formula>
    </cfRule>
    <cfRule type="cellIs" dxfId="195" priority="58" stopIfTrue="1" operator="equal">
      <formula>"ZONA DE RIESGO IMPORTANTE"</formula>
    </cfRule>
    <cfRule type="cellIs" dxfId="194" priority="59" stopIfTrue="1" operator="equal">
      <formula>"ZONA DE RIESGO MODERADO"</formula>
    </cfRule>
    <cfRule type="cellIs" dxfId="193" priority="60" stopIfTrue="1" operator="equal">
      <formula>"ZONA DE RIESGO ACEPTABLE"</formula>
    </cfRule>
  </conditionalFormatting>
  <conditionalFormatting sqref="M7">
    <cfRule type="cellIs" dxfId="192" priority="51" stopIfTrue="1" operator="equal">
      <formula>"FUERTE"</formula>
    </cfRule>
    <cfRule type="cellIs" dxfId="191" priority="52" stopIfTrue="1" operator="equal">
      <formula>"MODERADO"</formula>
    </cfRule>
    <cfRule type="cellIs" dxfId="190" priority="53" stopIfTrue="1" operator="equal">
      <formula>"LEVE"</formula>
    </cfRule>
  </conditionalFormatting>
  <conditionalFormatting sqref="K9">
    <cfRule type="cellIs" dxfId="189" priority="42" stopIfTrue="1" operator="equal">
      <formula>"ALTA"</formula>
    </cfRule>
    <cfRule type="cellIs" dxfId="188" priority="43" stopIfTrue="1" operator="equal">
      <formula>"MEDIA"</formula>
    </cfRule>
    <cfRule type="cellIs" dxfId="187" priority="44" stopIfTrue="1" operator="equal">
      <formula>"BAJA"</formula>
    </cfRule>
  </conditionalFormatting>
  <conditionalFormatting sqref="M9">
    <cfRule type="cellIs" dxfId="186" priority="45" stopIfTrue="1" operator="equal">
      <formula>"FUERTE"</formula>
    </cfRule>
    <cfRule type="cellIs" dxfId="185" priority="46" stopIfTrue="1" operator="equal">
      <formula>"MODERADO"</formula>
    </cfRule>
    <cfRule type="cellIs" dxfId="184" priority="47" stopIfTrue="1" operator="equal">
      <formula>"LEVE"</formula>
    </cfRule>
  </conditionalFormatting>
  <conditionalFormatting sqref="P9">
    <cfRule type="cellIs" dxfId="183" priority="41" stopIfTrue="1" operator="equal">
      <formula>"ZONA DE RIESGO INACEPTABLE"</formula>
    </cfRule>
    <cfRule type="cellIs" dxfId="182" priority="48" stopIfTrue="1" operator="equal">
      <formula>"ZONA DE RIESGO IMPORTANTE"</formula>
    </cfRule>
    <cfRule type="cellIs" dxfId="181" priority="49" stopIfTrue="1" operator="equal">
      <formula>"ZONA DE RIESGO MODERADO"</formula>
    </cfRule>
    <cfRule type="cellIs" dxfId="180" priority="50" stopIfTrue="1" operator="equal">
      <formula>"ZONA DE RIESGO ACEPTABLE"</formula>
    </cfRule>
  </conditionalFormatting>
  <conditionalFormatting sqref="K10">
    <cfRule type="cellIs" dxfId="179" priority="32" stopIfTrue="1" operator="equal">
      <formula>"ALTA"</formula>
    </cfRule>
    <cfRule type="cellIs" dxfId="178" priority="33" stopIfTrue="1" operator="equal">
      <formula>"MEDIA"</formula>
    </cfRule>
    <cfRule type="cellIs" dxfId="177" priority="34" stopIfTrue="1" operator="equal">
      <formula>"BAJA"</formula>
    </cfRule>
  </conditionalFormatting>
  <conditionalFormatting sqref="M10">
    <cfRule type="cellIs" dxfId="176" priority="35" stopIfTrue="1" operator="equal">
      <formula>"FUERTE"</formula>
    </cfRule>
    <cfRule type="cellIs" dxfId="175" priority="36" stopIfTrue="1" operator="equal">
      <formula>"MODERADO"</formula>
    </cfRule>
    <cfRule type="cellIs" dxfId="174" priority="37" stopIfTrue="1" operator="equal">
      <formula>"LEVE"</formula>
    </cfRule>
  </conditionalFormatting>
  <conditionalFormatting sqref="P10">
    <cfRule type="cellIs" dxfId="173" priority="31" stopIfTrue="1" operator="equal">
      <formula>"ZONA DE RIESGO INACEPTABLE"</formula>
    </cfRule>
    <cfRule type="cellIs" dxfId="172" priority="38" stopIfTrue="1" operator="equal">
      <formula>"ZONA DE RIESGO IMPORTANTE"</formula>
    </cfRule>
    <cfRule type="cellIs" dxfId="171" priority="39" stopIfTrue="1" operator="equal">
      <formula>"ZONA DE RIESGO MODERADO"</formula>
    </cfRule>
    <cfRule type="cellIs" dxfId="170" priority="40" stopIfTrue="1" operator="equal">
      <formula>"ZONA DE RIESGO ACEPTABLE"</formula>
    </cfRule>
  </conditionalFormatting>
  <conditionalFormatting sqref="K11">
    <cfRule type="cellIs" dxfId="169" priority="22" stopIfTrue="1" operator="equal">
      <formula>"ALTA"</formula>
    </cfRule>
    <cfRule type="cellIs" dxfId="168" priority="23" stopIfTrue="1" operator="equal">
      <formula>"MEDIA"</formula>
    </cfRule>
    <cfRule type="cellIs" dxfId="167" priority="24" stopIfTrue="1" operator="equal">
      <formula>"BAJA"</formula>
    </cfRule>
  </conditionalFormatting>
  <conditionalFormatting sqref="M11">
    <cfRule type="cellIs" dxfId="166" priority="25" stopIfTrue="1" operator="equal">
      <formula>"FUERTE"</formula>
    </cfRule>
    <cfRule type="cellIs" dxfId="165" priority="26" stopIfTrue="1" operator="equal">
      <formula>"MODERADO"</formula>
    </cfRule>
    <cfRule type="cellIs" dxfId="164" priority="27" stopIfTrue="1" operator="equal">
      <formula>"LEVE"</formula>
    </cfRule>
  </conditionalFormatting>
  <conditionalFormatting sqref="P11">
    <cfRule type="cellIs" dxfId="163" priority="21" stopIfTrue="1" operator="equal">
      <formula>"ZONA DE RIESGO INACEPTABLE"</formula>
    </cfRule>
    <cfRule type="cellIs" dxfId="162" priority="28" stopIfTrue="1" operator="equal">
      <formula>"ZONA DE RIESGO IMPORTANTE"</formula>
    </cfRule>
    <cfRule type="cellIs" dxfId="161" priority="29" stopIfTrue="1" operator="equal">
      <formula>"ZONA DE RIESGO MODERADO"</formula>
    </cfRule>
    <cfRule type="cellIs" dxfId="160" priority="30" stopIfTrue="1" operator="equal">
      <formula>"ZONA DE RIESGO ACEPTABLE"</formula>
    </cfRule>
  </conditionalFormatting>
  <conditionalFormatting sqref="K12">
    <cfRule type="cellIs" dxfId="159" priority="12" stopIfTrue="1" operator="equal">
      <formula>"ALTA"</formula>
    </cfRule>
    <cfRule type="cellIs" dxfId="158" priority="13" stopIfTrue="1" operator="equal">
      <formula>"MEDIA"</formula>
    </cfRule>
    <cfRule type="cellIs" dxfId="157" priority="14" stopIfTrue="1" operator="equal">
      <formula>"BAJA"</formula>
    </cfRule>
  </conditionalFormatting>
  <conditionalFormatting sqref="M12">
    <cfRule type="cellIs" dxfId="156" priority="15" stopIfTrue="1" operator="equal">
      <formula>"FUERTE"</formula>
    </cfRule>
    <cfRule type="cellIs" dxfId="155" priority="16" stopIfTrue="1" operator="equal">
      <formula>"MODERADO"</formula>
    </cfRule>
    <cfRule type="cellIs" dxfId="154" priority="17" stopIfTrue="1" operator="equal">
      <formula>"LEVE"</formula>
    </cfRule>
  </conditionalFormatting>
  <conditionalFormatting sqref="P12">
    <cfRule type="cellIs" dxfId="153" priority="11" stopIfTrue="1" operator="equal">
      <formula>"ZONA DE RIESGO INACEPTABLE"</formula>
    </cfRule>
    <cfRule type="cellIs" dxfId="152" priority="18" stopIfTrue="1" operator="equal">
      <formula>"ZONA DE RIESGO IMPORTANTE"</formula>
    </cfRule>
    <cfRule type="cellIs" dxfId="151" priority="19" stopIfTrue="1" operator="equal">
      <formula>"ZONA DE RIESGO MODERADO"</formula>
    </cfRule>
    <cfRule type="cellIs" dxfId="150" priority="20" stopIfTrue="1" operator="equal">
      <formula>"ZONA DE RIESGO ACEPTABLE"</formula>
    </cfRule>
  </conditionalFormatting>
  <dataValidations count="7">
    <dataValidation type="list" allowBlank="1" showInputMessage="1" showErrorMessage="1" sqref="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E9:E14 JA9:JA14 SW9:SW14 ACS9:ACS14 AMO9:AMO14 AWK9:AWK14 BGG9:BGG14 BQC9:BQC14 BZY9:BZY14 CJU9:CJU14 CTQ9:CTQ14 DDM9:DDM14 DNI9:DNI14 DXE9:DXE14 EHA9:EHA14 EQW9:EQW14 FAS9:FAS14 FKO9:FKO14 FUK9:FUK14 GEG9:GEG14 GOC9:GOC14 GXY9:GXY14 HHU9:HHU14 HRQ9:HRQ14 IBM9:IBM14 ILI9:ILI14 IVE9:IVE14 JFA9:JFA14 JOW9:JOW14 JYS9:JYS14 KIO9:KIO14 KSK9:KSK14 LCG9:LCG14 LMC9:LMC14 LVY9:LVY14 MFU9:MFU14 MPQ9:MPQ14 MZM9:MZM14 NJI9:NJI14 NTE9:NTE14 ODA9:ODA14 OMW9:OMW14 OWS9:OWS14 PGO9:PGO14 PQK9:PQK14 QAG9:QAG14 QKC9:QKC14 QTY9:QTY14 RDU9:RDU14 RNQ9:RNQ14 RXM9:RXM14 SHI9:SHI14 SRE9:SRE14 TBA9:TBA14 TKW9:TKW14 TUS9:TUS14 UEO9:UEO14 UOK9:UOK14 UYG9:UYG14 VIC9:VIC14 VRY9:VRY14 WBU9:WBU14 WLQ9:WLQ14 WVM9:WVM14 E65545:E65550 JA65545:JA65550 SW65545:SW65550 ACS65545:ACS65550 AMO65545:AMO65550 AWK65545:AWK65550 BGG65545:BGG65550 BQC65545:BQC65550 BZY65545:BZY65550 CJU65545:CJU65550 CTQ65545:CTQ65550 DDM65545:DDM65550 DNI65545:DNI65550 DXE65545:DXE65550 EHA65545:EHA65550 EQW65545:EQW65550 FAS65545:FAS65550 FKO65545:FKO65550 FUK65545:FUK65550 GEG65545:GEG65550 GOC65545:GOC65550 GXY65545:GXY65550 HHU65545:HHU65550 HRQ65545:HRQ65550 IBM65545:IBM65550 ILI65545:ILI65550 IVE65545:IVE65550 JFA65545:JFA65550 JOW65545:JOW65550 JYS65545:JYS65550 KIO65545:KIO65550 KSK65545:KSK65550 LCG65545:LCG65550 LMC65545:LMC65550 LVY65545:LVY65550 MFU65545:MFU65550 MPQ65545:MPQ65550 MZM65545:MZM65550 NJI65545:NJI65550 NTE65545:NTE65550 ODA65545:ODA65550 OMW65545:OMW65550 OWS65545:OWS65550 PGO65545:PGO65550 PQK65545:PQK65550 QAG65545:QAG65550 QKC65545:QKC65550 QTY65545:QTY65550 RDU65545:RDU65550 RNQ65545:RNQ65550 RXM65545:RXM65550 SHI65545:SHI65550 SRE65545:SRE65550 TBA65545:TBA65550 TKW65545:TKW65550 TUS65545:TUS65550 UEO65545:UEO65550 UOK65545:UOK65550 UYG65545:UYG65550 VIC65545:VIC65550 VRY65545:VRY65550 WBU65545:WBU65550 WLQ65545:WLQ65550 WVM65545:WVM65550 E131081:E131086 JA131081:JA131086 SW131081:SW131086 ACS131081:ACS131086 AMO131081:AMO131086 AWK131081:AWK131086 BGG131081:BGG131086 BQC131081:BQC131086 BZY131081:BZY131086 CJU131081:CJU131086 CTQ131081:CTQ131086 DDM131081:DDM131086 DNI131081:DNI131086 DXE131081:DXE131086 EHA131081:EHA131086 EQW131081:EQW131086 FAS131081:FAS131086 FKO131081:FKO131086 FUK131081:FUK131086 GEG131081:GEG131086 GOC131081:GOC131086 GXY131081:GXY131086 HHU131081:HHU131086 HRQ131081:HRQ131086 IBM131081:IBM131086 ILI131081:ILI131086 IVE131081:IVE131086 JFA131081:JFA131086 JOW131081:JOW131086 JYS131081:JYS131086 KIO131081:KIO131086 KSK131081:KSK131086 LCG131081:LCG131086 LMC131081:LMC131086 LVY131081:LVY131086 MFU131081:MFU131086 MPQ131081:MPQ131086 MZM131081:MZM131086 NJI131081:NJI131086 NTE131081:NTE131086 ODA131081:ODA131086 OMW131081:OMW131086 OWS131081:OWS131086 PGO131081:PGO131086 PQK131081:PQK131086 QAG131081:QAG131086 QKC131081:QKC131086 QTY131081:QTY131086 RDU131081:RDU131086 RNQ131081:RNQ131086 RXM131081:RXM131086 SHI131081:SHI131086 SRE131081:SRE131086 TBA131081:TBA131086 TKW131081:TKW131086 TUS131081:TUS131086 UEO131081:UEO131086 UOK131081:UOK131086 UYG131081:UYG131086 VIC131081:VIC131086 VRY131081:VRY131086 WBU131081:WBU131086 WLQ131081:WLQ131086 WVM131081:WVM131086 E196617:E196622 JA196617:JA196622 SW196617:SW196622 ACS196617:ACS196622 AMO196617:AMO196622 AWK196617:AWK196622 BGG196617:BGG196622 BQC196617:BQC196622 BZY196617:BZY196622 CJU196617:CJU196622 CTQ196617:CTQ196622 DDM196617:DDM196622 DNI196617:DNI196622 DXE196617:DXE196622 EHA196617:EHA196622 EQW196617:EQW196622 FAS196617:FAS196622 FKO196617:FKO196622 FUK196617:FUK196622 GEG196617:GEG196622 GOC196617:GOC196622 GXY196617:GXY196622 HHU196617:HHU196622 HRQ196617:HRQ196622 IBM196617:IBM196622 ILI196617:ILI196622 IVE196617:IVE196622 JFA196617:JFA196622 JOW196617:JOW196622 JYS196617:JYS196622 KIO196617:KIO196622 KSK196617:KSK196622 LCG196617:LCG196622 LMC196617:LMC196622 LVY196617:LVY196622 MFU196617:MFU196622 MPQ196617:MPQ196622 MZM196617:MZM196622 NJI196617:NJI196622 NTE196617:NTE196622 ODA196617:ODA196622 OMW196617:OMW196622 OWS196617:OWS196622 PGO196617:PGO196622 PQK196617:PQK196622 QAG196617:QAG196622 QKC196617:QKC196622 QTY196617:QTY196622 RDU196617:RDU196622 RNQ196617:RNQ196622 RXM196617:RXM196622 SHI196617:SHI196622 SRE196617:SRE196622 TBA196617:TBA196622 TKW196617:TKW196622 TUS196617:TUS196622 UEO196617:UEO196622 UOK196617:UOK196622 UYG196617:UYG196622 VIC196617:VIC196622 VRY196617:VRY196622 WBU196617:WBU196622 WLQ196617:WLQ196622 WVM196617:WVM196622 E262153:E262158 JA262153:JA262158 SW262153:SW262158 ACS262153:ACS262158 AMO262153:AMO262158 AWK262153:AWK262158 BGG262153:BGG262158 BQC262153:BQC262158 BZY262153:BZY262158 CJU262153:CJU262158 CTQ262153:CTQ262158 DDM262153:DDM262158 DNI262153:DNI262158 DXE262153:DXE262158 EHA262153:EHA262158 EQW262153:EQW262158 FAS262153:FAS262158 FKO262153:FKO262158 FUK262153:FUK262158 GEG262153:GEG262158 GOC262153:GOC262158 GXY262153:GXY262158 HHU262153:HHU262158 HRQ262153:HRQ262158 IBM262153:IBM262158 ILI262153:ILI262158 IVE262153:IVE262158 JFA262153:JFA262158 JOW262153:JOW262158 JYS262153:JYS262158 KIO262153:KIO262158 KSK262153:KSK262158 LCG262153:LCG262158 LMC262153:LMC262158 LVY262153:LVY262158 MFU262153:MFU262158 MPQ262153:MPQ262158 MZM262153:MZM262158 NJI262153:NJI262158 NTE262153:NTE262158 ODA262153:ODA262158 OMW262153:OMW262158 OWS262153:OWS262158 PGO262153:PGO262158 PQK262153:PQK262158 QAG262153:QAG262158 QKC262153:QKC262158 QTY262153:QTY262158 RDU262153:RDU262158 RNQ262153:RNQ262158 RXM262153:RXM262158 SHI262153:SHI262158 SRE262153:SRE262158 TBA262153:TBA262158 TKW262153:TKW262158 TUS262153:TUS262158 UEO262153:UEO262158 UOK262153:UOK262158 UYG262153:UYG262158 VIC262153:VIC262158 VRY262153:VRY262158 WBU262153:WBU262158 WLQ262153:WLQ262158 WVM262153:WVM262158 E327689:E327694 JA327689:JA327694 SW327689:SW327694 ACS327689:ACS327694 AMO327689:AMO327694 AWK327689:AWK327694 BGG327689:BGG327694 BQC327689:BQC327694 BZY327689:BZY327694 CJU327689:CJU327694 CTQ327689:CTQ327694 DDM327689:DDM327694 DNI327689:DNI327694 DXE327689:DXE327694 EHA327689:EHA327694 EQW327689:EQW327694 FAS327689:FAS327694 FKO327689:FKO327694 FUK327689:FUK327694 GEG327689:GEG327694 GOC327689:GOC327694 GXY327689:GXY327694 HHU327689:HHU327694 HRQ327689:HRQ327694 IBM327689:IBM327694 ILI327689:ILI327694 IVE327689:IVE327694 JFA327689:JFA327694 JOW327689:JOW327694 JYS327689:JYS327694 KIO327689:KIO327694 KSK327689:KSK327694 LCG327689:LCG327694 LMC327689:LMC327694 LVY327689:LVY327694 MFU327689:MFU327694 MPQ327689:MPQ327694 MZM327689:MZM327694 NJI327689:NJI327694 NTE327689:NTE327694 ODA327689:ODA327694 OMW327689:OMW327694 OWS327689:OWS327694 PGO327689:PGO327694 PQK327689:PQK327694 QAG327689:QAG327694 QKC327689:QKC327694 QTY327689:QTY327694 RDU327689:RDU327694 RNQ327689:RNQ327694 RXM327689:RXM327694 SHI327689:SHI327694 SRE327689:SRE327694 TBA327689:TBA327694 TKW327689:TKW327694 TUS327689:TUS327694 UEO327689:UEO327694 UOK327689:UOK327694 UYG327689:UYG327694 VIC327689:VIC327694 VRY327689:VRY327694 WBU327689:WBU327694 WLQ327689:WLQ327694 WVM327689:WVM327694 E393225:E393230 JA393225:JA393230 SW393225:SW393230 ACS393225:ACS393230 AMO393225:AMO393230 AWK393225:AWK393230 BGG393225:BGG393230 BQC393225:BQC393230 BZY393225:BZY393230 CJU393225:CJU393230 CTQ393225:CTQ393230 DDM393225:DDM393230 DNI393225:DNI393230 DXE393225:DXE393230 EHA393225:EHA393230 EQW393225:EQW393230 FAS393225:FAS393230 FKO393225:FKO393230 FUK393225:FUK393230 GEG393225:GEG393230 GOC393225:GOC393230 GXY393225:GXY393230 HHU393225:HHU393230 HRQ393225:HRQ393230 IBM393225:IBM393230 ILI393225:ILI393230 IVE393225:IVE393230 JFA393225:JFA393230 JOW393225:JOW393230 JYS393225:JYS393230 KIO393225:KIO393230 KSK393225:KSK393230 LCG393225:LCG393230 LMC393225:LMC393230 LVY393225:LVY393230 MFU393225:MFU393230 MPQ393225:MPQ393230 MZM393225:MZM393230 NJI393225:NJI393230 NTE393225:NTE393230 ODA393225:ODA393230 OMW393225:OMW393230 OWS393225:OWS393230 PGO393225:PGO393230 PQK393225:PQK393230 QAG393225:QAG393230 QKC393225:QKC393230 QTY393225:QTY393230 RDU393225:RDU393230 RNQ393225:RNQ393230 RXM393225:RXM393230 SHI393225:SHI393230 SRE393225:SRE393230 TBA393225:TBA393230 TKW393225:TKW393230 TUS393225:TUS393230 UEO393225:UEO393230 UOK393225:UOK393230 UYG393225:UYG393230 VIC393225:VIC393230 VRY393225:VRY393230 WBU393225:WBU393230 WLQ393225:WLQ393230 WVM393225:WVM393230 E458761:E458766 JA458761:JA458766 SW458761:SW458766 ACS458761:ACS458766 AMO458761:AMO458766 AWK458761:AWK458766 BGG458761:BGG458766 BQC458761:BQC458766 BZY458761:BZY458766 CJU458761:CJU458766 CTQ458761:CTQ458766 DDM458761:DDM458766 DNI458761:DNI458766 DXE458761:DXE458766 EHA458761:EHA458766 EQW458761:EQW458766 FAS458761:FAS458766 FKO458761:FKO458766 FUK458761:FUK458766 GEG458761:GEG458766 GOC458761:GOC458766 GXY458761:GXY458766 HHU458761:HHU458766 HRQ458761:HRQ458766 IBM458761:IBM458766 ILI458761:ILI458766 IVE458761:IVE458766 JFA458761:JFA458766 JOW458761:JOW458766 JYS458761:JYS458766 KIO458761:KIO458766 KSK458761:KSK458766 LCG458761:LCG458766 LMC458761:LMC458766 LVY458761:LVY458766 MFU458761:MFU458766 MPQ458761:MPQ458766 MZM458761:MZM458766 NJI458761:NJI458766 NTE458761:NTE458766 ODA458761:ODA458766 OMW458761:OMW458766 OWS458761:OWS458766 PGO458761:PGO458766 PQK458761:PQK458766 QAG458761:QAG458766 QKC458761:QKC458766 QTY458761:QTY458766 RDU458761:RDU458766 RNQ458761:RNQ458766 RXM458761:RXM458766 SHI458761:SHI458766 SRE458761:SRE458766 TBA458761:TBA458766 TKW458761:TKW458766 TUS458761:TUS458766 UEO458761:UEO458766 UOK458761:UOK458766 UYG458761:UYG458766 VIC458761:VIC458766 VRY458761:VRY458766 WBU458761:WBU458766 WLQ458761:WLQ458766 WVM458761:WVM458766 E524297:E524302 JA524297:JA524302 SW524297:SW524302 ACS524297:ACS524302 AMO524297:AMO524302 AWK524297:AWK524302 BGG524297:BGG524302 BQC524297:BQC524302 BZY524297:BZY524302 CJU524297:CJU524302 CTQ524297:CTQ524302 DDM524297:DDM524302 DNI524297:DNI524302 DXE524297:DXE524302 EHA524297:EHA524302 EQW524297:EQW524302 FAS524297:FAS524302 FKO524297:FKO524302 FUK524297:FUK524302 GEG524297:GEG524302 GOC524297:GOC524302 GXY524297:GXY524302 HHU524297:HHU524302 HRQ524297:HRQ524302 IBM524297:IBM524302 ILI524297:ILI524302 IVE524297:IVE524302 JFA524297:JFA524302 JOW524297:JOW524302 JYS524297:JYS524302 KIO524297:KIO524302 KSK524297:KSK524302 LCG524297:LCG524302 LMC524297:LMC524302 LVY524297:LVY524302 MFU524297:MFU524302 MPQ524297:MPQ524302 MZM524297:MZM524302 NJI524297:NJI524302 NTE524297:NTE524302 ODA524297:ODA524302 OMW524297:OMW524302 OWS524297:OWS524302 PGO524297:PGO524302 PQK524297:PQK524302 QAG524297:QAG524302 QKC524297:QKC524302 QTY524297:QTY524302 RDU524297:RDU524302 RNQ524297:RNQ524302 RXM524297:RXM524302 SHI524297:SHI524302 SRE524297:SRE524302 TBA524297:TBA524302 TKW524297:TKW524302 TUS524297:TUS524302 UEO524297:UEO524302 UOK524297:UOK524302 UYG524297:UYG524302 VIC524297:VIC524302 VRY524297:VRY524302 WBU524297:WBU524302 WLQ524297:WLQ524302 WVM524297:WVM524302 E589833:E589838 JA589833:JA589838 SW589833:SW589838 ACS589833:ACS589838 AMO589833:AMO589838 AWK589833:AWK589838 BGG589833:BGG589838 BQC589833:BQC589838 BZY589833:BZY589838 CJU589833:CJU589838 CTQ589833:CTQ589838 DDM589833:DDM589838 DNI589833:DNI589838 DXE589833:DXE589838 EHA589833:EHA589838 EQW589833:EQW589838 FAS589833:FAS589838 FKO589833:FKO589838 FUK589833:FUK589838 GEG589833:GEG589838 GOC589833:GOC589838 GXY589833:GXY589838 HHU589833:HHU589838 HRQ589833:HRQ589838 IBM589833:IBM589838 ILI589833:ILI589838 IVE589833:IVE589838 JFA589833:JFA589838 JOW589833:JOW589838 JYS589833:JYS589838 KIO589833:KIO589838 KSK589833:KSK589838 LCG589833:LCG589838 LMC589833:LMC589838 LVY589833:LVY589838 MFU589833:MFU589838 MPQ589833:MPQ589838 MZM589833:MZM589838 NJI589833:NJI589838 NTE589833:NTE589838 ODA589833:ODA589838 OMW589833:OMW589838 OWS589833:OWS589838 PGO589833:PGO589838 PQK589833:PQK589838 QAG589833:QAG589838 QKC589833:QKC589838 QTY589833:QTY589838 RDU589833:RDU589838 RNQ589833:RNQ589838 RXM589833:RXM589838 SHI589833:SHI589838 SRE589833:SRE589838 TBA589833:TBA589838 TKW589833:TKW589838 TUS589833:TUS589838 UEO589833:UEO589838 UOK589833:UOK589838 UYG589833:UYG589838 VIC589833:VIC589838 VRY589833:VRY589838 WBU589833:WBU589838 WLQ589833:WLQ589838 WVM589833:WVM589838 E655369:E655374 JA655369:JA655374 SW655369:SW655374 ACS655369:ACS655374 AMO655369:AMO655374 AWK655369:AWK655374 BGG655369:BGG655374 BQC655369:BQC655374 BZY655369:BZY655374 CJU655369:CJU655374 CTQ655369:CTQ655374 DDM655369:DDM655374 DNI655369:DNI655374 DXE655369:DXE655374 EHA655369:EHA655374 EQW655369:EQW655374 FAS655369:FAS655374 FKO655369:FKO655374 FUK655369:FUK655374 GEG655369:GEG655374 GOC655369:GOC655374 GXY655369:GXY655374 HHU655369:HHU655374 HRQ655369:HRQ655374 IBM655369:IBM655374 ILI655369:ILI655374 IVE655369:IVE655374 JFA655369:JFA655374 JOW655369:JOW655374 JYS655369:JYS655374 KIO655369:KIO655374 KSK655369:KSK655374 LCG655369:LCG655374 LMC655369:LMC655374 LVY655369:LVY655374 MFU655369:MFU655374 MPQ655369:MPQ655374 MZM655369:MZM655374 NJI655369:NJI655374 NTE655369:NTE655374 ODA655369:ODA655374 OMW655369:OMW655374 OWS655369:OWS655374 PGO655369:PGO655374 PQK655369:PQK655374 QAG655369:QAG655374 QKC655369:QKC655374 QTY655369:QTY655374 RDU655369:RDU655374 RNQ655369:RNQ655374 RXM655369:RXM655374 SHI655369:SHI655374 SRE655369:SRE655374 TBA655369:TBA655374 TKW655369:TKW655374 TUS655369:TUS655374 UEO655369:UEO655374 UOK655369:UOK655374 UYG655369:UYG655374 VIC655369:VIC655374 VRY655369:VRY655374 WBU655369:WBU655374 WLQ655369:WLQ655374 WVM655369:WVM655374 E720905:E720910 JA720905:JA720910 SW720905:SW720910 ACS720905:ACS720910 AMO720905:AMO720910 AWK720905:AWK720910 BGG720905:BGG720910 BQC720905:BQC720910 BZY720905:BZY720910 CJU720905:CJU720910 CTQ720905:CTQ720910 DDM720905:DDM720910 DNI720905:DNI720910 DXE720905:DXE720910 EHA720905:EHA720910 EQW720905:EQW720910 FAS720905:FAS720910 FKO720905:FKO720910 FUK720905:FUK720910 GEG720905:GEG720910 GOC720905:GOC720910 GXY720905:GXY720910 HHU720905:HHU720910 HRQ720905:HRQ720910 IBM720905:IBM720910 ILI720905:ILI720910 IVE720905:IVE720910 JFA720905:JFA720910 JOW720905:JOW720910 JYS720905:JYS720910 KIO720905:KIO720910 KSK720905:KSK720910 LCG720905:LCG720910 LMC720905:LMC720910 LVY720905:LVY720910 MFU720905:MFU720910 MPQ720905:MPQ720910 MZM720905:MZM720910 NJI720905:NJI720910 NTE720905:NTE720910 ODA720905:ODA720910 OMW720905:OMW720910 OWS720905:OWS720910 PGO720905:PGO720910 PQK720905:PQK720910 QAG720905:QAG720910 QKC720905:QKC720910 QTY720905:QTY720910 RDU720905:RDU720910 RNQ720905:RNQ720910 RXM720905:RXM720910 SHI720905:SHI720910 SRE720905:SRE720910 TBA720905:TBA720910 TKW720905:TKW720910 TUS720905:TUS720910 UEO720905:UEO720910 UOK720905:UOK720910 UYG720905:UYG720910 VIC720905:VIC720910 VRY720905:VRY720910 WBU720905:WBU720910 WLQ720905:WLQ720910 WVM720905:WVM720910 E786441:E786446 JA786441:JA786446 SW786441:SW786446 ACS786441:ACS786446 AMO786441:AMO786446 AWK786441:AWK786446 BGG786441:BGG786446 BQC786441:BQC786446 BZY786441:BZY786446 CJU786441:CJU786446 CTQ786441:CTQ786446 DDM786441:DDM786446 DNI786441:DNI786446 DXE786441:DXE786446 EHA786441:EHA786446 EQW786441:EQW786446 FAS786441:FAS786446 FKO786441:FKO786446 FUK786441:FUK786446 GEG786441:GEG786446 GOC786441:GOC786446 GXY786441:GXY786446 HHU786441:HHU786446 HRQ786441:HRQ786446 IBM786441:IBM786446 ILI786441:ILI786446 IVE786441:IVE786446 JFA786441:JFA786446 JOW786441:JOW786446 JYS786441:JYS786446 KIO786441:KIO786446 KSK786441:KSK786446 LCG786441:LCG786446 LMC786441:LMC786446 LVY786441:LVY786446 MFU786441:MFU786446 MPQ786441:MPQ786446 MZM786441:MZM786446 NJI786441:NJI786446 NTE786441:NTE786446 ODA786441:ODA786446 OMW786441:OMW786446 OWS786441:OWS786446 PGO786441:PGO786446 PQK786441:PQK786446 QAG786441:QAG786446 QKC786441:QKC786446 QTY786441:QTY786446 RDU786441:RDU786446 RNQ786441:RNQ786446 RXM786441:RXM786446 SHI786441:SHI786446 SRE786441:SRE786446 TBA786441:TBA786446 TKW786441:TKW786446 TUS786441:TUS786446 UEO786441:UEO786446 UOK786441:UOK786446 UYG786441:UYG786446 VIC786441:VIC786446 VRY786441:VRY786446 WBU786441:WBU786446 WLQ786441:WLQ786446 WVM786441:WVM786446 E851977:E851982 JA851977:JA851982 SW851977:SW851982 ACS851977:ACS851982 AMO851977:AMO851982 AWK851977:AWK851982 BGG851977:BGG851982 BQC851977:BQC851982 BZY851977:BZY851982 CJU851977:CJU851982 CTQ851977:CTQ851982 DDM851977:DDM851982 DNI851977:DNI851982 DXE851977:DXE851982 EHA851977:EHA851982 EQW851977:EQW851982 FAS851977:FAS851982 FKO851977:FKO851982 FUK851977:FUK851982 GEG851977:GEG851982 GOC851977:GOC851982 GXY851977:GXY851982 HHU851977:HHU851982 HRQ851977:HRQ851982 IBM851977:IBM851982 ILI851977:ILI851982 IVE851977:IVE851982 JFA851977:JFA851982 JOW851977:JOW851982 JYS851977:JYS851982 KIO851977:KIO851982 KSK851977:KSK851982 LCG851977:LCG851982 LMC851977:LMC851982 LVY851977:LVY851982 MFU851977:MFU851982 MPQ851977:MPQ851982 MZM851977:MZM851982 NJI851977:NJI851982 NTE851977:NTE851982 ODA851977:ODA851982 OMW851977:OMW851982 OWS851977:OWS851982 PGO851977:PGO851982 PQK851977:PQK851982 QAG851977:QAG851982 QKC851977:QKC851982 QTY851977:QTY851982 RDU851977:RDU851982 RNQ851977:RNQ851982 RXM851977:RXM851982 SHI851977:SHI851982 SRE851977:SRE851982 TBA851977:TBA851982 TKW851977:TKW851982 TUS851977:TUS851982 UEO851977:UEO851982 UOK851977:UOK851982 UYG851977:UYG851982 VIC851977:VIC851982 VRY851977:VRY851982 WBU851977:WBU851982 WLQ851977:WLQ851982 WVM851977:WVM851982 E917513:E917518 JA917513:JA917518 SW917513:SW917518 ACS917513:ACS917518 AMO917513:AMO917518 AWK917513:AWK917518 BGG917513:BGG917518 BQC917513:BQC917518 BZY917513:BZY917518 CJU917513:CJU917518 CTQ917513:CTQ917518 DDM917513:DDM917518 DNI917513:DNI917518 DXE917513:DXE917518 EHA917513:EHA917518 EQW917513:EQW917518 FAS917513:FAS917518 FKO917513:FKO917518 FUK917513:FUK917518 GEG917513:GEG917518 GOC917513:GOC917518 GXY917513:GXY917518 HHU917513:HHU917518 HRQ917513:HRQ917518 IBM917513:IBM917518 ILI917513:ILI917518 IVE917513:IVE917518 JFA917513:JFA917518 JOW917513:JOW917518 JYS917513:JYS917518 KIO917513:KIO917518 KSK917513:KSK917518 LCG917513:LCG917518 LMC917513:LMC917518 LVY917513:LVY917518 MFU917513:MFU917518 MPQ917513:MPQ917518 MZM917513:MZM917518 NJI917513:NJI917518 NTE917513:NTE917518 ODA917513:ODA917518 OMW917513:OMW917518 OWS917513:OWS917518 PGO917513:PGO917518 PQK917513:PQK917518 QAG917513:QAG917518 QKC917513:QKC917518 QTY917513:QTY917518 RDU917513:RDU917518 RNQ917513:RNQ917518 RXM917513:RXM917518 SHI917513:SHI917518 SRE917513:SRE917518 TBA917513:TBA917518 TKW917513:TKW917518 TUS917513:TUS917518 UEO917513:UEO917518 UOK917513:UOK917518 UYG917513:UYG917518 VIC917513:VIC917518 VRY917513:VRY917518 WBU917513:WBU917518 WLQ917513:WLQ917518 WVM917513:WVM917518 E983049:E983054 JA983049:JA983054 SW983049:SW983054 ACS983049:ACS983054 AMO983049:AMO983054 AWK983049:AWK983054 BGG983049:BGG983054 BQC983049:BQC983054 BZY983049:BZY983054 CJU983049:CJU983054 CTQ983049:CTQ983054 DDM983049:DDM983054 DNI983049:DNI983054 DXE983049:DXE983054 EHA983049:EHA983054 EQW983049:EQW983054 FAS983049:FAS983054 FKO983049:FKO983054 FUK983049:FUK983054 GEG983049:GEG983054 GOC983049:GOC983054 GXY983049:GXY983054 HHU983049:HHU983054 HRQ983049:HRQ983054 IBM983049:IBM983054 ILI983049:ILI983054 IVE983049:IVE983054 JFA983049:JFA983054 JOW983049:JOW983054 JYS983049:JYS983054 KIO983049:KIO983054 KSK983049:KSK983054 LCG983049:LCG983054 LMC983049:LMC983054 LVY983049:LVY983054 MFU983049:MFU983054 MPQ983049:MPQ983054 MZM983049:MZM983054 NJI983049:NJI983054 NTE983049:NTE983054 ODA983049:ODA983054 OMW983049:OMW983054 OWS983049:OWS983054 PGO983049:PGO983054 PQK983049:PQK983054 QAG983049:QAG983054 QKC983049:QKC983054 QTY983049:QTY983054 RDU983049:RDU983054 RNQ983049:RNQ983054 RXM983049:RXM983054 SHI983049:SHI983054 SRE983049:SRE983054 TBA983049:TBA983054 TKW983049:TKW983054 TUS983049:TUS983054 UEO983049:UEO983054 UOK983049:UOK983054 UYG983049:UYG983054 VIC983049:VIC983054 VRY983049:VRY983054 WBU983049:WBU983054 WLQ983049:WLQ983054 WVM983049:WVM983054">
      <formula1>#REF!</formula1>
    </dataValidation>
    <dataValidation allowBlank="1" showInputMessage="1" showErrorMessage="1" prompt="Sanciones_x000a_Pérdida de bienes_x000a_Daño ambiental_x000a_Pérdida de credibilidad_x000a_Detrimento del patrimonio_x000a_Interrupción de la actividad desarrollada_x000a_Disminución de la calidad del servicio_x000a_Enfermedades laborales_x000a_Muerte del paciente_x000a_Incapacidad Permanente" sqref="I14 JE14 TA14 ACW14 AMS14 AWO14 BGK14 BQG14 CAC14 CJY14 CTU14 DDQ14 DNM14 DXI14 EHE14 ERA14 FAW14 FKS14 FUO14 GEK14 GOG14 GYC14 HHY14 HRU14 IBQ14 ILM14 IVI14 JFE14 JPA14 JYW14 KIS14 KSO14 LCK14 LMG14 LWC14 MFY14 MPU14 MZQ14 NJM14 NTI14 ODE14 ONA14 OWW14 PGS14 PQO14 QAK14 QKG14 QUC14 RDY14 RNU14 RXQ14 SHM14 SRI14 TBE14 TLA14 TUW14 UES14 UOO14 UYK14 VIG14 VSC14 WBY14 WLU14 WVQ14 I65550 JE65550 TA65550 ACW65550 AMS65550 AWO65550 BGK65550 BQG65550 CAC65550 CJY65550 CTU65550 DDQ65550 DNM65550 DXI65550 EHE65550 ERA65550 FAW65550 FKS65550 FUO65550 GEK65550 GOG65550 GYC65550 HHY65550 HRU65550 IBQ65550 ILM65550 IVI65550 JFE65550 JPA65550 JYW65550 KIS65550 KSO65550 LCK65550 LMG65550 LWC65550 MFY65550 MPU65550 MZQ65550 NJM65550 NTI65550 ODE65550 ONA65550 OWW65550 PGS65550 PQO65550 QAK65550 QKG65550 QUC65550 RDY65550 RNU65550 RXQ65550 SHM65550 SRI65550 TBE65550 TLA65550 TUW65550 UES65550 UOO65550 UYK65550 VIG65550 VSC65550 WBY65550 WLU65550 WVQ65550 I131086 JE131086 TA131086 ACW131086 AMS131086 AWO131086 BGK131086 BQG131086 CAC131086 CJY131086 CTU131086 DDQ131086 DNM131086 DXI131086 EHE131086 ERA131086 FAW131086 FKS131086 FUO131086 GEK131086 GOG131086 GYC131086 HHY131086 HRU131086 IBQ131086 ILM131086 IVI131086 JFE131086 JPA131086 JYW131086 KIS131086 KSO131086 LCK131086 LMG131086 LWC131086 MFY131086 MPU131086 MZQ131086 NJM131086 NTI131086 ODE131086 ONA131086 OWW131086 PGS131086 PQO131086 QAK131086 QKG131086 QUC131086 RDY131086 RNU131086 RXQ131086 SHM131086 SRI131086 TBE131086 TLA131086 TUW131086 UES131086 UOO131086 UYK131086 VIG131086 VSC131086 WBY131086 WLU131086 WVQ131086 I196622 JE196622 TA196622 ACW196622 AMS196622 AWO196622 BGK196622 BQG196622 CAC196622 CJY196622 CTU196622 DDQ196622 DNM196622 DXI196622 EHE196622 ERA196622 FAW196622 FKS196622 FUO196622 GEK196622 GOG196622 GYC196622 HHY196622 HRU196622 IBQ196622 ILM196622 IVI196622 JFE196622 JPA196622 JYW196622 KIS196622 KSO196622 LCK196622 LMG196622 LWC196622 MFY196622 MPU196622 MZQ196622 NJM196622 NTI196622 ODE196622 ONA196622 OWW196622 PGS196622 PQO196622 QAK196622 QKG196622 QUC196622 RDY196622 RNU196622 RXQ196622 SHM196622 SRI196622 TBE196622 TLA196622 TUW196622 UES196622 UOO196622 UYK196622 VIG196622 VSC196622 WBY196622 WLU196622 WVQ196622 I262158 JE262158 TA262158 ACW262158 AMS262158 AWO262158 BGK262158 BQG262158 CAC262158 CJY262158 CTU262158 DDQ262158 DNM262158 DXI262158 EHE262158 ERA262158 FAW262158 FKS262158 FUO262158 GEK262158 GOG262158 GYC262158 HHY262158 HRU262158 IBQ262158 ILM262158 IVI262158 JFE262158 JPA262158 JYW262158 KIS262158 KSO262158 LCK262158 LMG262158 LWC262158 MFY262158 MPU262158 MZQ262158 NJM262158 NTI262158 ODE262158 ONA262158 OWW262158 PGS262158 PQO262158 QAK262158 QKG262158 QUC262158 RDY262158 RNU262158 RXQ262158 SHM262158 SRI262158 TBE262158 TLA262158 TUW262158 UES262158 UOO262158 UYK262158 VIG262158 VSC262158 WBY262158 WLU262158 WVQ262158 I327694 JE327694 TA327694 ACW327694 AMS327694 AWO327694 BGK327694 BQG327694 CAC327694 CJY327694 CTU327694 DDQ327694 DNM327694 DXI327694 EHE327694 ERA327694 FAW327694 FKS327694 FUO327694 GEK327694 GOG327694 GYC327694 HHY327694 HRU327694 IBQ327694 ILM327694 IVI327694 JFE327694 JPA327694 JYW327694 KIS327694 KSO327694 LCK327694 LMG327694 LWC327694 MFY327694 MPU327694 MZQ327694 NJM327694 NTI327694 ODE327694 ONA327694 OWW327694 PGS327694 PQO327694 QAK327694 QKG327694 QUC327694 RDY327694 RNU327694 RXQ327694 SHM327694 SRI327694 TBE327694 TLA327694 TUW327694 UES327694 UOO327694 UYK327694 VIG327694 VSC327694 WBY327694 WLU327694 WVQ327694 I393230 JE393230 TA393230 ACW393230 AMS393230 AWO393230 BGK393230 BQG393230 CAC393230 CJY393230 CTU393230 DDQ393230 DNM393230 DXI393230 EHE393230 ERA393230 FAW393230 FKS393230 FUO393230 GEK393230 GOG393230 GYC393230 HHY393230 HRU393230 IBQ393230 ILM393230 IVI393230 JFE393230 JPA393230 JYW393230 KIS393230 KSO393230 LCK393230 LMG393230 LWC393230 MFY393230 MPU393230 MZQ393230 NJM393230 NTI393230 ODE393230 ONA393230 OWW393230 PGS393230 PQO393230 QAK393230 QKG393230 QUC393230 RDY393230 RNU393230 RXQ393230 SHM393230 SRI393230 TBE393230 TLA393230 TUW393230 UES393230 UOO393230 UYK393230 VIG393230 VSC393230 WBY393230 WLU393230 WVQ393230 I458766 JE458766 TA458766 ACW458766 AMS458766 AWO458766 BGK458766 BQG458766 CAC458766 CJY458766 CTU458766 DDQ458766 DNM458766 DXI458766 EHE458766 ERA458766 FAW458766 FKS458766 FUO458766 GEK458766 GOG458766 GYC458766 HHY458766 HRU458766 IBQ458766 ILM458766 IVI458766 JFE458766 JPA458766 JYW458766 KIS458766 KSO458766 LCK458766 LMG458766 LWC458766 MFY458766 MPU458766 MZQ458766 NJM458766 NTI458766 ODE458766 ONA458766 OWW458766 PGS458766 PQO458766 QAK458766 QKG458766 QUC458766 RDY458766 RNU458766 RXQ458766 SHM458766 SRI458766 TBE458766 TLA458766 TUW458766 UES458766 UOO458766 UYK458766 VIG458766 VSC458766 WBY458766 WLU458766 WVQ458766 I524302 JE524302 TA524302 ACW524302 AMS524302 AWO524302 BGK524302 BQG524302 CAC524302 CJY524302 CTU524302 DDQ524302 DNM524302 DXI524302 EHE524302 ERA524302 FAW524302 FKS524302 FUO524302 GEK524302 GOG524302 GYC524302 HHY524302 HRU524302 IBQ524302 ILM524302 IVI524302 JFE524302 JPA524302 JYW524302 KIS524302 KSO524302 LCK524302 LMG524302 LWC524302 MFY524302 MPU524302 MZQ524302 NJM524302 NTI524302 ODE524302 ONA524302 OWW524302 PGS524302 PQO524302 QAK524302 QKG524302 QUC524302 RDY524302 RNU524302 RXQ524302 SHM524302 SRI524302 TBE524302 TLA524302 TUW524302 UES524302 UOO524302 UYK524302 VIG524302 VSC524302 WBY524302 WLU524302 WVQ524302 I589838 JE589838 TA589838 ACW589838 AMS589838 AWO589838 BGK589838 BQG589838 CAC589838 CJY589838 CTU589838 DDQ589838 DNM589838 DXI589838 EHE589838 ERA589838 FAW589838 FKS589838 FUO589838 GEK589838 GOG589838 GYC589838 HHY589838 HRU589838 IBQ589838 ILM589838 IVI589838 JFE589838 JPA589838 JYW589838 KIS589838 KSO589838 LCK589838 LMG589838 LWC589838 MFY589838 MPU589838 MZQ589838 NJM589838 NTI589838 ODE589838 ONA589838 OWW589838 PGS589838 PQO589838 QAK589838 QKG589838 QUC589838 RDY589838 RNU589838 RXQ589838 SHM589838 SRI589838 TBE589838 TLA589838 TUW589838 UES589838 UOO589838 UYK589838 VIG589838 VSC589838 WBY589838 WLU589838 WVQ589838 I655374 JE655374 TA655374 ACW655374 AMS655374 AWO655374 BGK655374 BQG655374 CAC655374 CJY655374 CTU655374 DDQ655374 DNM655374 DXI655374 EHE655374 ERA655374 FAW655374 FKS655374 FUO655374 GEK655374 GOG655374 GYC655374 HHY655374 HRU655374 IBQ655374 ILM655374 IVI655374 JFE655374 JPA655374 JYW655374 KIS655374 KSO655374 LCK655374 LMG655374 LWC655374 MFY655374 MPU655374 MZQ655374 NJM655374 NTI655374 ODE655374 ONA655374 OWW655374 PGS655374 PQO655374 QAK655374 QKG655374 QUC655374 RDY655374 RNU655374 RXQ655374 SHM655374 SRI655374 TBE655374 TLA655374 TUW655374 UES655374 UOO655374 UYK655374 VIG655374 VSC655374 WBY655374 WLU655374 WVQ655374 I720910 JE720910 TA720910 ACW720910 AMS720910 AWO720910 BGK720910 BQG720910 CAC720910 CJY720910 CTU720910 DDQ720910 DNM720910 DXI720910 EHE720910 ERA720910 FAW720910 FKS720910 FUO720910 GEK720910 GOG720910 GYC720910 HHY720910 HRU720910 IBQ720910 ILM720910 IVI720910 JFE720910 JPA720910 JYW720910 KIS720910 KSO720910 LCK720910 LMG720910 LWC720910 MFY720910 MPU720910 MZQ720910 NJM720910 NTI720910 ODE720910 ONA720910 OWW720910 PGS720910 PQO720910 QAK720910 QKG720910 QUC720910 RDY720910 RNU720910 RXQ720910 SHM720910 SRI720910 TBE720910 TLA720910 TUW720910 UES720910 UOO720910 UYK720910 VIG720910 VSC720910 WBY720910 WLU720910 WVQ720910 I786446 JE786446 TA786446 ACW786446 AMS786446 AWO786446 BGK786446 BQG786446 CAC786446 CJY786446 CTU786446 DDQ786446 DNM786446 DXI786446 EHE786446 ERA786446 FAW786446 FKS786446 FUO786446 GEK786446 GOG786446 GYC786446 HHY786446 HRU786446 IBQ786446 ILM786446 IVI786446 JFE786446 JPA786446 JYW786446 KIS786446 KSO786446 LCK786446 LMG786446 LWC786446 MFY786446 MPU786446 MZQ786446 NJM786446 NTI786446 ODE786446 ONA786446 OWW786446 PGS786446 PQO786446 QAK786446 QKG786446 QUC786446 RDY786446 RNU786446 RXQ786446 SHM786446 SRI786446 TBE786446 TLA786446 TUW786446 UES786446 UOO786446 UYK786446 VIG786446 VSC786446 WBY786446 WLU786446 WVQ786446 I851982 JE851982 TA851982 ACW851982 AMS851982 AWO851982 BGK851982 BQG851982 CAC851982 CJY851982 CTU851982 DDQ851982 DNM851982 DXI851982 EHE851982 ERA851982 FAW851982 FKS851982 FUO851982 GEK851982 GOG851982 GYC851982 HHY851982 HRU851982 IBQ851982 ILM851982 IVI851982 JFE851982 JPA851982 JYW851982 KIS851982 KSO851982 LCK851982 LMG851982 LWC851982 MFY851982 MPU851982 MZQ851982 NJM851982 NTI851982 ODE851982 ONA851982 OWW851982 PGS851982 PQO851982 QAK851982 QKG851982 QUC851982 RDY851982 RNU851982 RXQ851982 SHM851982 SRI851982 TBE851982 TLA851982 TUW851982 UES851982 UOO851982 UYK851982 VIG851982 VSC851982 WBY851982 WLU851982 WVQ851982 I917518 JE917518 TA917518 ACW917518 AMS917518 AWO917518 BGK917518 BQG917518 CAC917518 CJY917518 CTU917518 DDQ917518 DNM917518 DXI917518 EHE917518 ERA917518 FAW917518 FKS917518 FUO917518 GEK917518 GOG917518 GYC917518 HHY917518 HRU917518 IBQ917518 ILM917518 IVI917518 JFE917518 JPA917518 JYW917518 KIS917518 KSO917518 LCK917518 LMG917518 LWC917518 MFY917518 MPU917518 MZQ917518 NJM917518 NTI917518 ODE917518 ONA917518 OWW917518 PGS917518 PQO917518 QAK917518 QKG917518 QUC917518 RDY917518 RNU917518 RXQ917518 SHM917518 SRI917518 TBE917518 TLA917518 TUW917518 UES917518 UOO917518 UYK917518 VIG917518 VSC917518 WBY917518 WLU917518 WVQ917518 I983054 JE983054 TA983054 ACW983054 AMS983054 AWO983054 BGK983054 BQG983054 CAC983054 CJY983054 CTU983054 DDQ983054 DNM983054 DXI983054 EHE983054 ERA983054 FAW983054 FKS983054 FUO983054 GEK983054 GOG983054 GYC983054 HHY983054 HRU983054 IBQ983054 ILM983054 IVI983054 JFE983054 JPA983054 JYW983054 KIS983054 KSO983054 LCK983054 LMG983054 LWC983054 MFY983054 MPU983054 MZQ983054 NJM983054 NTI983054 ODE983054 ONA983054 OWW983054 PGS983054 PQO983054 QAK983054 QKG983054 QUC983054 RDY983054 RNU983054 RXQ983054 SHM983054 SRI983054 TBE983054 TLA983054 TUW983054 UES983054 UOO983054 UYK983054 VIG983054 VSC983054 WBY983054 WLU983054 WVQ983054"/>
    <dataValidation allowBlank="1" showInputMessage="1" showErrorMessage="1" prompt="Planeación Inadecuada_x000a_Incumplimiento de procedimientos_x000a_Falta de entrenamiento_x000a_Recursos inadecuados o insuficientes_x000a_Metodo no definido o inadecuado" sqref="G14:H14 JC14:JD14 SY14:SZ14 ACU14:ACV14 AMQ14:AMR14 AWM14:AWN14 BGI14:BGJ14 BQE14:BQF14 CAA14:CAB14 CJW14:CJX14 CTS14:CTT14 DDO14:DDP14 DNK14:DNL14 DXG14:DXH14 EHC14:EHD14 EQY14:EQZ14 FAU14:FAV14 FKQ14:FKR14 FUM14:FUN14 GEI14:GEJ14 GOE14:GOF14 GYA14:GYB14 HHW14:HHX14 HRS14:HRT14 IBO14:IBP14 ILK14:ILL14 IVG14:IVH14 JFC14:JFD14 JOY14:JOZ14 JYU14:JYV14 KIQ14:KIR14 KSM14:KSN14 LCI14:LCJ14 LME14:LMF14 LWA14:LWB14 MFW14:MFX14 MPS14:MPT14 MZO14:MZP14 NJK14:NJL14 NTG14:NTH14 ODC14:ODD14 OMY14:OMZ14 OWU14:OWV14 PGQ14:PGR14 PQM14:PQN14 QAI14:QAJ14 QKE14:QKF14 QUA14:QUB14 RDW14:RDX14 RNS14:RNT14 RXO14:RXP14 SHK14:SHL14 SRG14:SRH14 TBC14:TBD14 TKY14:TKZ14 TUU14:TUV14 UEQ14:UER14 UOM14:UON14 UYI14:UYJ14 VIE14:VIF14 VSA14:VSB14 WBW14:WBX14 WLS14:WLT14 WVO14:WVP14 G65550:H65550 JC65550:JD65550 SY65550:SZ65550 ACU65550:ACV65550 AMQ65550:AMR65550 AWM65550:AWN65550 BGI65550:BGJ65550 BQE65550:BQF65550 CAA65550:CAB65550 CJW65550:CJX65550 CTS65550:CTT65550 DDO65550:DDP65550 DNK65550:DNL65550 DXG65550:DXH65550 EHC65550:EHD65550 EQY65550:EQZ65550 FAU65550:FAV65550 FKQ65550:FKR65550 FUM65550:FUN65550 GEI65550:GEJ65550 GOE65550:GOF65550 GYA65550:GYB65550 HHW65550:HHX65550 HRS65550:HRT65550 IBO65550:IBP65550 ILK65550:ILL65550 IVG65550:IVH65550 JFC65550:JFD65550 JOY65550:JOZ65550 JYU65550:JYV65550 KIQ65550:KIR65550 KSM65550:KSN65550 LCI65550:LCJ65550 LME65550:LMF65550 LWA65550:LWB65550 MFW65550:MFX65550 MPS65550:MPT65550 MZO65550:MZP65550 NJK65550:NJL65550 NTG65550:NTH65550 ODC65550:ODD65550 OMY65550:OMZ65550 OWU65550:OWV65550 PGQ65550:PGR65550 PQM65550:PQN65550 QAI65550:QAJ65550 QKE65550:QKF65550 QUA65550:QUB65550 RDW65550:RDX65550 RNS65550:RNT65550 RXO65550:RXP65550 SHK65550:SHL65550 SRG65550:SRH65550 TBC65550:TBD65550 TKY65550:TKZ65550 TUU65550:TUV65550 UEQ65550:UER65550 UOM65550:UON65550 UYI65550:UYJ65550 VIE65550:VIF65550 VSA65550:VSB65550 WBW65550:WBX65550 WLS65550:WLT65550 WVO65550:WVP65550 G131086:H131086 JC131086:JD131086 SY131086:SZ131086 ACU131086:ACV131086 AMQ131086:AMR131086 AWM131086:AWN131086 BGI131086:BGJ131086 BQE131086:BQF131086 CAA131086:CAB131086 CJW131086:CJX131086 CTS131086:CTT131086 DDO131086:DDP131086 DNK131086:DNL131086 DXG131086:DXH131086 EHC131086:EHD131086 EQY131086:EQZ131086 FAU131086:FAV131086 FKQ131086:FKR131086 FUM131086:FUN131086 GEI131086:GEJ131086 GOE131086:GOF131086 GYA131086:GYB131086 HHW131086:HHX131086 HRS131086:HRT131086 IBO131086:IBP131086 ILK131086:ILL131086 IVG131086:IVH131086 JFC131086:JFD131086 JOY131086:JOZ131086 JYU131086:JYV131086 KIQ131086:KIR131086 KSM131086:KSN131086 LCI131086:LCJ131086 LME131086:LMF131086 LWA131086:LWB131086 MFW131086:MFX131086 MPS131086:MPT131086 MZO131086:MZP131086 NJK131086:NJL131086 NTG131086:NTH131086 ODC131086:ODD131086 OMY131086:OMZ131086 OWU131086:OWV131086 PGQ131086:PGR131086 PQM131086:PQN131086 QAI131086:QAJ131086 QKE131086:QKF131086 QUA131086:QUB131086 RDW131086:RDX131086 RNS131086:RNT131086 RXO131086:RXP131086 SHK131086:SHL131086 SRG131086:SRH131086 TBC131086:TBD131086 TKY131086:TKZ131086 TUU131086:TUV131086 UEQ131086:UER131086 UOM131086:UON131086 UYI131086:UYJ131086 VIE131086:VIF131086 VSA131086:VSB131086 WBW131086:WBX131086 WLS131086:WLT131086 WVO131086:WVP131086 G196622:H196622 JC196622:JD196622 SY196622:SZ196622 ACU196622:ACV196622 AMQ196622:AMR196622 AWM196622:AWN196622 BGI196622:BGJ196622 BQE196622:BQF196622 CAA196622:CAB196622 CJW196622:CJX196622 CTS196622:CTT196622 DDO196622:DDP196622 DNK196622:DNL196622 DXG196622:DXH196622 EHC196622:EHD196622 EQY196622:EQZ196622 FAU196622:FAV196622 FKQ196622:FKR196622 FUM196622:FUN196622 GEI196622:GEJ196622 GOE196622:GOF196622 GYA196622:GYB196622 HHW196622:HHX196622 HRS196622:HRT196622 IBO196622:IBP196622 ILK196622:ILL196622 IVG196622:IVH196622 JFC196622:JFD196622 JOY196622:JOZ196622 JYU196622:JYV196622 KIQ196622:KIR196622 KSM196622:KSN196622 LCI196622:LCJ196622 LME196622:LMF196622 LWA196622:LWB196622 MFW196622:MFX196622 MPS196622:MPT196622 MZO196622:MZP196622 NJK196622:NJL196622 NTG196622:NTH196622 ODC196622:ODD196622 OMY196622:OMZ196622 OWU196622:OWV196622 PGQ196622:PGR196622 PQM196622:PQN196622 QAI196622:QAJ196622 QKE196622:QKF196622 QUA196622:QUB196622 RDW196622:RDX196622 RNS196622:RNT196622 RXO196622:RXP196622 SHK196622:SHL196622 SRG196622:SRH196622 TBC196622:TBD196622 TKY196622:TKZ196622 TUU196622:TUV196622 UEQ196622:UER196622 UOM196622:UON196622 UYI196622:UYJ196622 VIE196622:VIF196622 VSA196622:VSB196622 WBW196622:WBX196622 WLS196622:WLT196622 WVO196622:WVP196622 G262158:H262158 JC262158:JD262158 SY262158:SZ262158 ACU262158:ACV262158 AMQ262158:AMR262158 AWM262158:AWN262158 BGI262158:BGJ262158 BQE262158:BQF262158 CAA262158:CAB262158 CJW262158:CJX262158 CTS262158:CTT262158 DDO262158:DDP262158 DNK262158:DNL262158 DXG262158:DXH262158 EHC262158:EHD262158 EQY262158:EQZ262158 FAU262158:FAV262158 FKQ262158:FKR262158 FUM262158:FUN262158 GEI262158:GEJ262158 GOE262158:GOF262158 GYA262158:GYB262158 HHW262158:HHX262158 HRS262158:HRT262158 IBO262158:IBP262158 ILK262158:ILL262158 IVG262158:IVH262158 JFC262158:JFD262158 JOY262158:JOZ262158 JYU262158:JYV262158 KIQ262158:KIR262158 KSM262158:KSN262158 LCI262158:LCJ262158 LME262158:LMF262158 LWA262158:LWB262158 MFW262158:MFX262158 MPS262158:MPT262158 MZO262158:MZP262158 NJK262158:NJL262158 NTG262158:NTH262158 ODC262158:ODD262158 OMY262158:OMZ262158 OWU262158:OWV262158 PGQ262158:PGR262158 PQM262158:PQN262158 QAI262158:QAJ262158 QKE262158:QKF262158 QUA262158:QUB262158 RDW262158:RDX262158 RNS262158:RNT262158 RXO262158:RXP262158 SHK262158:SHL262158 SRG262158:SRH262158 TBC262158:TBD262158 TKY262158:TKZ262158 TUU262158:TUV262158 UEQ262158:UER262158 UOM262158:UON262158 UYI262158:UYJ262158 VIE262158:VIF262158 VSA262158:VSB262158 WBW262158:WBX262158 WLS262158:WLT262158 WVO262158:WVP262158 G327694:H327694 JC327694:JD327694 SY327694:SZ327694 ACU327694:ACV327694 AMQ327694:AMR327694 AWM327694:AWN327694 BGI327694:BGJ327694 BQE327694:BQF327694 CAA327694:CAB327694 CJW327694:CJX327694 CTS327694:CTT327694 DDO327694:DDP327694 DNK327694:DNL327694 DXG327694:DXH327694 EHC327694:EHD327694 EQY327694:EQZ327694 FAU327694:FAV327694 FKQ327694:FKR327694 FUM327694:FUN327694 GEI327694:GEJ327694 GOE327694:GOF327694 GYA327694:GYB327694 HHW327694:HHX327694 HRS327694:HRT327694 IBO327694:IBP327694 ILK327694:ILL327694 IVG327694:IVH327694 JFC327694:JFD327694 JOY327694:JOZ327694 JYU327694:JYV327694 KIQ327694:KIR327694 KSM327694:KSN327694 LCI327694:LCJ327694 LME327694:LMF327694 LWA327694:LWB327694 MFW327694:MFX327694 MPS327694:MPT327694 MZO327694:MZP327694 NJK327694:NJL327694 NTG327694:NTH327694 ODC327694:ODD327694 OMY327694:OMZ327694 OWU327694:OWV327694 PGQ327694:PGR327694 PQM327694:PQN327694 QAI327694:QAJ327694 QKE327694:QKF327694 QUA327694:QUB327694 RDW327694:RDX327694 RNS327694:RNT327694 RXO327694:RXP327694 SHK327694:SHL327694 SRG327694:SRH327694 TBC327694:TBD327694 TKY327694:TKZ327694 TUU327694:TUV327694 UEQ327694:UER327694 UOM327694:UON327694 UYI327694:UYJ327694 VIE327694:VIF327694 VSA327694:VSB327694 WBW327694:WBX327694 WLS327694:WLT327694 WVO327694:WVP327694 G393230:H393230 JC393230:JD393230 SY393230:SZ393230 ACU393230:ACV393230 AMQ393230:AMR393230 AWM393230:AWN393230 BGI393230:BGJ393230 BQE393230:BQF393230 CAA393230:CAB393230 CJW393230:CJX393230 CTS393230:CTT393230 DDO393230:DDP393230 DNK393230:DNL393230 DXG393230:DXH393230 EHC393230:EHD393230 EQY393230:EQZ393230 FAU393230:FAV393230 FKQ393230:FKR393230 FUM393230:FUN393230 GEI393230:GEJ393230 GOE393230:GOF393230 GYA393230:GYB393230 HHW393230:HHX393230 HRS393230:HRT393230 IBO393230:IBP393230 ILK393230:ILL393230 IVG393230:IVH393230 JFC393230:JFD393230 JOY393230:JOZ393230 JYU393230:JYV393230 KIQ393230:KIR393230 KSM393230:KSN393230 LCI393230:LCJ393230 LME393230:LMF393230 LWA393230:LWB393230 MFW393230:MFX393230 MPS393230:MPT393230 MZO393230:MZP393230 NJK393230:NJL393230 NTG393230:NTH393230 ODC393230:ODD393230 OMY393230:OMZ393230 OWU393230:OWV393230 PGQ393230:PGR393230 PQM393230:PQN393230 QAI393230:QAJ393230 QKE393230:QKF393230 QUA393230:QUB393230 RDW393230:RDX393230 RNS393230:RNT393230 RXO393230:RXP393230 SHK393230:SHL393230 SRG393230:SRH393230 TBC393230:TBD393230 TKY393230:TKZ393230 TUU393230:TUV393230 UEQ393230:UER393230 UOM393230:UON393230 UYI393230:UYJ393230 VIE393230:VIF393230 VSA393230:VSB393230 WBW393230:WBX393230 WLS393230:WLT393230 WVO393230:WVP393230 G458766:H458766 JC458766:JD458766 SY458766:SZ458766 ACU458766:ACV458766 AMQ458766:AMR458766 AWM458766:AWN458766 BGI458766:BGJ458766 BQE458766:BQF458766 CAA458766:CAB458766 CJW458766:CJX458766 CTS458766:CTT458766 DDO458766:DDP458766 DNK458766:DNL458766 DXG458766:DXH458766 EHC458766:EHD458766 EQY458766:EQZ458766 FAU458766:FAV458766 FKQ458766:FKR458766 FUM458766:FUN458766 GEI458766:GEJ458766 GOE458766:GOF458766 GYA458766:GYB458766 HHW458766:HHX458766 HRS458766:HRT458766 IBO458766:IBP458766 ILK458766:ILL458766 IVG458766:IVH458766 JFC458766:JFD458766 JOY458766:JOZ458766 JYU458766:JYV458766 KIQ458766:KIR458766 KSM458766:KSN458766 LCI458766:LCJ458766 LME458766:LMF458766 LWA458766:LWB458766 MFW458766:MFX458766 MPS458766:MPT458766 MZO458766:MZP458766 NJK458766:NJL458766 NTG458766:NTH458766 ODC458766:ODD458766 OMY458766:OMZ458766 OWU458766:OWV458766 PGQ458766:PGR458766 PQM458766:PQN458766 QAI458766:QAJ458766 QKE458766:QKF458766 QUA458766:QUB458766 RDW458766:RDX458766 RNS458766:RNT458766 RXO458766:RXP458766 SHK458766:SHL458766 SRG458766:SRH458766 TBC458766:TBD458766 TKY458766:TKZ458766 TUU458766:TUV458766 UEQ458766:UER458766 UOM458766:UON458766 UYI458766:UYJ458766 VIE458766:VIF458766 VSA458766:VSB458766 WBW458766:WBX458766 WLS458766:WLT458766 WVO458766:WVP458766 G524302:H524302 JC524302:JD524302 SY524302:SZ524302 ACU524302:ACV524302 AMQ524302:AMR524302 AWM524302:AWN524302 BGI524302:BGJ524302 BQE524302:BQF524302 CAA524302:CAB524302 CJW524302:CJX524302 CTS524302:CTT524302 DDO524302:DDP524302 DNK524302:DNL524302 DXG524302:DXH524302 EHC524302:EHD524302 EQY524302:EQZ524302 FAU524302:FAV524302 FKQ524302:FKR524302 FUM524302:FUN524302 GEI524302:GEJ524302 GOE524302:GOF524302 GYA524302:GYB524302 HHW524302:HHX524302 HRS524302:HRT524302 IBO524302:IBP524302 ILK524302:ILL524302 IVG524302:IVH524302 JFC524302:JFD524302 JOY524302:JOZ524302 JYU524302:JYV524302 KIQ524302:KIR524302 KSM524302:KSN524302 LCI524302:LCJ524302 LME524302:LMF524302 LWA524302:LWB524302 MFW524302:MFX524302 MPS524302:MPT524302 MZO524302:MZP524302 NJK524302:NJL524302 NTG524302:NTH524302 ODC524302:ODD524302 OMY524302:OMZ524302 OWU524302:OWV524302 PGQ524302:PGR524302 PQM524302:PQN524302 QAI524302:QAJ524302 QKE524302:QKF524302 QUA524302:QUB524302 RDW524302:RDX524302 RNS524302:RNT524302 RXO524302:RXP524302 SHK524302:SHL524302 SRG524302:SRH524302 TBC524302:TBD524302 TKY524302:TKZ524302 TUU524302:TUV524302 UEQ524302:UER524302 UOM524302:UON524302 UYI524302:UYJ524302 VIE524302:VIF524302 VSA524302:VSB524302 WBW524302:WBX524302 WLS524302:WLT524302 WVO524302:WVP524302 G589838:H589838 JC589838:JD589838 SY589838:SZ589838 ACU589838:ACV589838 AMQ589838:AMR589838 AWM589838:AWN589838 BGI589838:BGJ589838 BQE589838:BQF589838 CAA589838:CAB589838 CJW589838:CJX589838 CTS589838:CTT589838 DDO589838:DDP589838 DNK589838:DNL589838 DXG589838:DXH589838 EHC589838:EHD589838 EQY589838:EQZ589838 FAU589838:FAV589838 FKQ589838:FKR589838 FUM589838:FUN589838 GEI589838:GEJ589838 GOE589838:GOF589838 GYA589838:GYB589838 HHW589838:HHX589838 HRS589838:HRT589838 IBO589838:IBP589838 ILK589838:ILL589838 IVG589838:IVH589838 JFC589838:JFD589838 JOY589838:JOZ589838 JYU589838:JYV589838 KIQ589838:KIR589838 KSM589838:KSN589838 LCI589838:LCJ589838 LME589838:LMF589838 LWA589838:LWB589838 MFW589838:MFX589838 MPS589838:MPT589838 MZO589838:MZP589838 NJK589838:NJL589838 NTG589838:NTH589838 ODC589838:ODD589838 OMY589838:OMZ589838 OWU589838:OWV589838 PGQ589838:PGR589838 PQM589838:PQN589838 QAI589838:QAJ589838 QKE589838:QKF589838 QUA589838:QUB589838 RDW589838:RDX589838 RNS589838:RNT589838 RXO589838:RXP589838 SHK589838:SHL589838 SRG589838:SRH589838 TBC589838:TBD589838 TKY589838:TKZ589838 TUU589838:TUV589838 UEQ589838:UER589838 UOM589838:UON589838 UYI589838:UYJ589838 VIE589838:VIF589838 VSA589838:VSB589838 WBW589838:WBX589838 WLS589838:WLT589838 WVO589838:WVP589838 G655374:H655374 JC655374:JD655374 SY655374:SZ655374 ACU655374:ACV655374 AMQ655374:AMR655374 AWM655374:AWN655374 BGI655374:BGJ655374 BQE655374:BQF655374 CAA655374:CAB655374 CJW655374:CJX655374 CTS655374:CTT655374 DDO655374:DDP655374 DNK655374:DNL655374 DXG655374:DXH655374 EHC655374:EHD655374 EQY655374:EQZ655374 FAU655374:FAV655374 FKQ655374:FKR655374 FUM655374:FUN655374 GEI655374:GEJ655374 GOE655374:GOF655374 GYA655374:GYB655374 HHW655374:HHX655374 HRS655374:HRT655374 IBO655374:IBP655374 ILK655374:ILL655374 IVG655374:IVH655374 JFC655374:JFD655374 JOY655374:JOZ655374 JYU655374:JYV655374 KIQ655374:KIR655374 KSM655374:KSN655374 LCI655374:LCJ655374 LME655374:LMF655374 LWA655374:LWB655374 MFW655374:MFX655374 MPS655374:MPT655374 MZO655374:MZP655374 NJK655374:NJL655374 NTG655374:NTH655374 ODC655374:ODD655374 OMY655374:OMZ655374 OWU655374:OWV655374 PGQ655374:PGR655374 PQM655374:PQN655374 QAI655374:QAJ655374 QKE655374:QKF655374 QUA655374:QUB655374 RDW655374:RDX655374 RNS655374:RNT655374 RXO655374:RXP655374 SHK655374:SHL655374 SRG655374:SRH655374 TBC655374:TBD655374 TKY655374:TKZ655374 TUU655374:TUV655374 UEQ655374:UER655374 UOM655374:UON655374 UYI655374:UYJ655374 VIE655374:VIF655374 VSA655374:VSB655374 WBW655374:WBX655374 WLS655374:WLT655374 WVO655374:WVP655374 G720910:H720910 JC720910:JD720910 SY720910:SZ720910 ACU720910:ACV720910 AMQ720910:AMR720910 AWM720910:AWN720910 BGI720910:BGJ720910 BQE720910:BQF720910 CAA720910:CAB720910 CJW720910:CJX720910 CTS720910:CTT720910 DDO720910:DDP720910 DNK720910:DNL720910 DXG720910:DXH720910 EHC720910:EHD720910 EQY720910:EQZ720910 FAU720910:FAV720910 FKQ720910:FKR720910 FUM720910:FUN720910 GEI720910:GEJ720910 GOE720910:GOF720910 GYA720910:GYB720910 HHW720910:HHX720910 HRS720910:HRT720910 IBO720910:IBP720910 ILK720910:ILL720910 IVG720910:IVH720910 JFC720910:JFD720910 JOY720910:JOZ720910 JYU720910:JYV720910 KIQ720910:KIR720910 KSM720910:KSN720910 LCI720910:LCJ720910 LME720910:LMF720910 LWA720910:LWB720910 MFW720910:MFX720910 MPS720910:MPT720910 MZO720910:MZP720910 NJK720910:NJL720910 NTG720910:NTH720910 ODC720910:ODD720910 OMY720910:OMZ720910 OWU720910:OWV720910 PGQ720910:PGR720910 PQM720910:PQN720910 QAI720910:QAJ720910 QKE720910:QKF720910 QUA720910:QUB720910 RDW720910:RDX720910 RNS720910:RNT720910 RXO720910:RXP720910 SHK720910:SHL720910 SRG720910:SRH720910 TBC720910:TBD720910 TKY720910:TKZ720910 TUU720910:TUV720910 UEQ720910:UER720910 UOM720910:UON720910 UYI720910:UYJ720910 VIE720910:VIF720910 VSA720910:VSB720910 WBW720910:WBX720910 WLS720910:WLT720910 WVO720910:WVP720910 G786446:H786446 JC786446:JD786446 SY786446:SZ786446 ACU786446:ACV786446 AMQ786446:AMR786446 AWM786446:AWN786446 BGI786446:BGJ786446 BQE786446:BQF786446 CAA786446:CAB786446 CJW786446:CJX786446 CTS786446:CTT786446 DDO786446:DDP786446 DNK786446:DNL786446 DXG786446:DXH786446 EHC786446:EHD786446 EQY786446:EQZ786446 FAU786446:FAV786446 FKQ786446:FKR786446 FUM786446:FUN786446 GEI786446:GEJ786446 GOE786446:GOF786446 GYA786446:GYB786446 HHW786446:HHX786446 HRS786446:HRT786446 IBO786446:IBP786446 ILK786446:ILL786446 IVG786446:IVH786446 JFC786446:JFD786446 JOY786446:JOZ786446 JYU786446:JYV786446 KIQ786446:KIR786446 KSM786446:KSN786446 LCI786446:LCJ786446 LME786446:LMF786446 LWA786446:LWB786446 MFW786446:MFX786446 MPS786446:MPT786446 MZO786446:MZP786446 NJK786446:NJL786446 NTG786446:NTH786446 ODC786446:ODD786446 OMY786446:OMZ786446 OWU786446:OWV786446 PGQ786446:PGR786446 PQM786446:PQN786446 QAI786446:QAJ786446 QKE786446:QKF786446 QUA786446:QUB786446 RDW786446:RDX786446 RNS786446:RNT786446 RXO786446:RXP786446 SHK786446:SHL786446 SRG786446:SRH786446 TBC786446:TBD786446 TKY786446:TKZ786446 TUU786446:TUV786446 UEQ786446:UER786446 UOM786446:UON786446 UYI786446:UYJ786446 VIE786446:VIF786446 VSA786446:VSB786446 WBW786446:WBX786446 WLS786446:WLT786446 WVO786446:WVP786446 G851982:H851982 JC851982:JD851982 SY851982:SZ851982 ACU851982:ACV851982 AMQ851982:AMR851982 AWM851982:AWN851982 BGI851982:BGJ851982 BQE851982:BQF851982 CAA851982:CAB851982 CJW851982:CJX851982 CTS851982:CTT851982 DDO851982:DDP851982 DNK851982:DNL851982 DXG851982:DXH851982 EHC851982:EHD851982 EQY851982:EQZ851982 FAU851982:FAV851982 FKQ851982:FKR851982 FUM851982:FUN851982 GEI851982:GEJ851982 GOE851982:GOF851982 GYA851982:GYB851982 HHW851982:HHX851982 HRS851982:HRT851982 IBO851982:IBP851982 ILK851982:ILL851982 IVG851982:IVH851982 JFC851982:JFD851982 JOY851982:JOZ851982 JYU851982:JYV851982 KIQ851982:KIR851982 KSM851982:KSN851982 LCI851982:LCJ851982 LME851982:LMF851982 LWA851982:LWB851982 MFW851982:MFX851982 MPS851982:MPT851982 MZO851982:MZP851982 NJK851982:NJL851982 NTG851982:NTH851982 ODC851982:ODD851982 OMY851982:OMZ851982 OWU851982:OWV851982 PGQ851982:PGR851982 PQM851982:PQN851982 QAI851982:QAJ851982 QKE851982:QKF851982 QUA851982:QUB851982 RDW851982:RDX851982 RNS851982:RNT851982 RXO851982:RXP851982 SHK851982:SHL851982 SRG851982:SRH851982 TBC851982:TBD851982 TKY851982:TKZ851982 TUU851982:TUV851982 UEQ851982:UER851982 UOM851982:UON851982 UYI851982:UYJ851982 VIE851982:VIF851982 VSA851982:VSB851982 WBW851982:WBX851982 WLS851982:WLT851982 WVO851982:WVP851982 G917518:H917518 JC917518:JD917518 SY917518:SZ917518 ACU917518:ACV917518 AMQ917518:AMR917518 AWM917518:AWN917518 BGI917518:BGJ917518 BQE917518:BQF917518 CAA917518:CAB917518 CJW917518:CJX917518 CTS917518:CTT917518 DDO917518:DDP917518 DNK917518:DNL917518 DXG917518:DXH917518 EHC917518:EHD917518 EQY917518:EQZ917518 FAU917518:FAV917518 FKQ917518:FKR917518 FUM917518:FUN917518 GEI917518:GEJ917518 GOE917518:GOF917518 GYA917518:GYB917518 HHW917518:HHX917518 HRS917518:HRT917518 IBO917518:IBP917518 ILK917518:ILL917518 IVG917518:IVH917518 JFC917518:JFD917518 JOY917518:JOZ917518 JYU917518:JYV917518 KIQ917518:KIR917518 KSM917518:KSN917518 LCI917518:LCJ917518 LME917518:LMF917518 LWA917518:LWB917518 MFW917518:MFX917518 MPS917518:MPT917518 MZO917518:MZP917518 NJK917518:NJL917518 NTG917518:NTH917518 ODC917518:ODD917518 OMY917518:OMZ917518 OWU917518:OWV917518 PGQ917518:PGR917518 PQM917518:PQN917518 QAI917518:QAJ917518 QKE917518:QKF917518 QUA917518:QUB917518 RDW917518:RDX917518 RNS917518:RNT917518 RXO917518:RXP917518 SHK917518:SHL917518 SRG917518:SRH917518 TBC917518:TBD917518 TKY917518:TKZ917518 TUU917518:TUV917518 UEQ917518:UER917518 UOM917518:UON917518 UYI917518:UYJ917518 VIE917518:VIF917518 VSA917518:VSB917518 WBW917518:WBX917518 WLS917518:WLT917518 WVO917518:WVP917518 G983054:H983054 JC983054:JD983054 SY983054:SZ983054 ACU983054:ACV983054 AMQ983054:AMR983054 AWM983054:AWN983054 BGI983054:BGJ983054 BQE983054:BQF983054 CAA983054:CAB983054 CJW983054:CJX983054 CTS983054:CTT983054 DDO983054:DDP983054 DNK983054:DNL983054 DXG983054:DXH983054 EHC983054:EHD983054 EQY983054:EQZ983054 FAU983054:FAV983054 FKQ983054:FKR983054 FUM983054:FUN983054 GEI983054:GEJ983054 GOE983054:GOF983054 GYA983054:GYB983054 HHW983054:HHX983054 HRS983054:HRT983054 IBO983054:IBP983054 ILK983054:ILL983054 IVG983054:IVH983054 JFC983054:JFD983054 JOY983054:JOZ983054 JYU983054:JYV983054 KIQ983054:KIR983054 KSM983054:KSN983054 LCI983054:LCJ983054 LME983054:LMF983054 LWA983054:LWB983054 MFW983054:MFX983054 MPS983054:MPT983054 MZO983054:MZP983054 NJK983054:NJL983054 NTG983054:NTH983054 ODC983054:ODD983054 OMY983054:OMZ983054 OWU983054:OWV983054 PGQ983054:PGR983054 PQM983054:PQN983054 QAI983054:QAJ983054 QKE983054:QKF983054 QUA983054:QUB983054 RDW983054:RDX983054 RNS983054:RNT983054 RXO983054:RXP983054 SHK983054:SHL983054 SRG983054:SRH983054 TBC983054:TBD983054 TKY983054:TKZ983054 TUU983054:TUV983054 UEQ983054:UER983054 UOM983054:UON983054 UYI983054:UYJ983054 VIE983054:VIF983054 VSA983054:VSB983054 WBW983054:WBX983054 WLS983054:WLT983054 WVO983054:WVP983054"/>
    <dataValidation type="list" allowBlank="1" showInputMessage="1" showErrorMessage="1" sqref="J7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J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J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J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J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J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J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J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J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J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J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J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J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J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J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J9:J14 JF9:JF14 TB9:TB14 ACX9:ACX14 AMT9:AMT14 AWP9:AWP14 BGL9:BGL14 BQH9:BQH14 CAD9:CAD14 CJZ9:CJZ14 CTV9:CTV14 DDR9:DDR14 DNN9:DNN14 DXJ9:DXJ14 EHF9:EHF14 ERB9:ERB14 FAX9:FAX14 FKT9:FKT14 FUP9:FUP14 GEL9:GEL14 GOH9:GOH14 GYD9:GYD14 HHZ9:HHZ14 HRV9:HRV14 IBR9:IBR14 ILN9:ILN14 IVJ9:IVJ14 JFF9:JFF14 JPB9:JPB14 JYX9:JYX14 KIT9:KIT14 KSP9:KSP14 LCL9:LCL14 LMH9:LMH14 LWD9:LWD14 MFZ9:MFZ14 MPV9:MPV14 MZR9:MZR14 NJN9:NJN14 NTJ9:NTJ14 ODF9:ODF14 ONB9:ONB14 OWX9:OWX14 PGT9:PGT14 PQP9:PQP14 QAL9:QAL14 QKH9:QKH14 QUD9:QUD14 RDZ9:RDZ14 RNV9:RNV14 RXR9:RXR14 SHN9:SHN14 SRJ9:SRJ14 TBF9:TBF14 TLB9:TLB14 TUX9:TUX14 UET9:UET14 UOP9:UOP14 UYL9:UYL14 VIH9:VIH14 VSD9:VSD14 WBZ9:WBZ14 WLV9:WLV14 WVR9:WVR14 J65545:J65550 JF65545:JF65550 TB65545:TB65550 ACX65545:ACX65550 AMT65545:AMT65550 AWP65545:AWP65550 BGL65545:BGL65550 BQH65545:BQH65550 CAD65545:CAD65550 CJZ65545:CJZ65550 CTV65545:CTV65550 DDR65545:DDR65550 DNN65545:DNN65550 DXJ65545:DXJ65550 EHF65545:EHF65550 ERB65545:ERB65550 FAX65545:FAX65550 FKT65545:FKT65550 FUP65545:FUP65550 GEL65545:GEL65550 GOH65545:GOH65550 GYD65545:GYD65550 HHZ65545:HHZ65550 HRV65545:HRV65550 IBR65545:IBR65550 ILN65545:ILN65550 IVJ65545:IVJ65550 JFF65545:JFF65550 JPB65545:JPB65550 JYX65545:JYX65550 KIT65545:KIT65550 KSP65545:KSP65550 LCL65545:LCL65550 LMH65545:LMH65550 LWD65545:LWD65550 MFZ65545:MFZ65550 MPV65545:MPV65550 MZR65545:MZR65550 NJN65545:NJN65550 NTJ65545:NTJ65550 ODF65545:ODF65550 ONB65545:ONB65550 OWX65545:OWX65550 PGT65545:PGT65550 PQP65545:PQP65550 QAL65545:QAL65550 QKH65545:QKH65550 QUD65545:QUD65550 RDZ65545:RDZ65550 RNV65545:RNV65550 RXR65545:RXR65550 SHN65545:SHN65550 SRJ65545:SRJ65550 TBF65545:TBF65550 TLB65545:TLB65550 TUX65545:TUX65550 UET65545:UET65550 UOP65545:UOP65550 UYL65545:UYL65550 VIH65545:VIH65550 VSD65545:VSD65550 WBZ65545:WBZ65550 WLV65545:WLV65550 WVR65545:WVR65550 J131081:J131086 JF131081:JF131086 TB131081:TB131086 ACX131081:ACX131086 AMT131081:AMT131086 AWP131081:AWP131086 BGL131081:BGL131086 BQH131081:BQH131086 CAD131081:CAD131086 CJZ131081:CJZ131086 CTV131081:CTV131086 DDR131081:DDR131086 DNN131081:DNN131086 DXJ131081:DXJ131086 EHF131081:EHF131086 ERB131081:ERB131086 FAX131081:FAX131086 FKT131081:FKT131086 FUP131081:FUP131086 GEL131081:GEL131086 GOH131081:GOH131086 GYD131081:GYD131086 HHZ131081:HHZ131086 HRV131081:HRV131086 IBR131081:IBR131086 ILN131081:ILN131086 IVJ131081:IVJ131086 JFF131081:JFF131086 JPB131081:JPB131086 JYX131081:JYX131086 KIT131081:KIT131086 KSP131081:KSP131086 LCL131081:LCL131086 LMH131081:LMH131086 LWD131081:LWD131086 MFZ131081:MFZ131086 MPV131081:MPV131086 MZR131081:MZR131086 NJN131081:NJN131086 NTJ131081:NTJ131086 ODF131081:ODF131086 ONB131081:ONB131086 OWX131081:OWX131086 PGT131081:PGT131086 PQP131081:PQP131086 QAL131081:QAL131086 QKH131081:QKH131086 QUD131081:QUD131086 RDZ131081:RDZ131086 RNV131081:RNV131086 RXR131081:RXR131086 SHN131081:SHN131086 SRJ131081:SRJ131086 TBF131081:TBF131086 TLB131081:TLB131086 TUX131081:TUX131086 UET131081:UET131086 UOP131081:UOP131086 UYL131081:UYL131086 VIH131081:VIH131086 VSD131081:VSD131086 WBZ131081:WBZ131086 WLV131081:WLV131086 WVR131081:WVR131086 J196617:J196622 JF196617:JF196622 TB196617:TB196622 ACX196617:ACX196622 AMT196617:AMT196622 AWP196617:AWP196622 BGL196617:BGL196622 BQH196617:BQH196622 CAD196617:CAD196622 CJZ196617:CJZ196622 CTV196617:CTV196622 DDR196617:DDR196622 DNN196617:DNN196622 DXJ196617:DXJ196622 EHF196617:EHF196622 ERB196617:ERB196622 FAX196617:FAX196622 FKT196617:FKT196622 FUP196617:FUP196622 GEL196617:GEL196622 GOH196617:GOH196622 GYD196617:GYD196622 HHZ196617:HHZ196622 HRV196617:HRV196622 IBR196617:IBR196622 ILN196617:ILN196622 IVJ196617:IVJ196622 JFF196617:JFF196622 JPB196617:JPB196622 JYX196617:JYX196622 KIT196617:KIT196622 KSP196617:KSP196622 LCL196617:LCL196622 LMH196617:LMH196622 LWD196617:LWD196622 MFZ196617:MFZ196622 MPV196617:MPV196622 MZR196617:MZR196622 NJN196617:NJN196622 NTJ196617:NTJ196622 ODF196617:ODF196622 ONB196617:ONB196622 OWX196617:OWX196622 PGT196617:PGT196622 PQP196617:PQP196622 QAL196617:QAL196622 QKH196617:QKH196622 QUD196617:QUD196622 RDZ196617:RDZ196622 RNV196617:RNV196622 RXR196617:RXR196622 SHN196617:SHN196622 SRJ196617:SRJ196622 TBF196617:TBF196622 TLB196617:TLB196622 TUX196617:TUX196622 UET196617:UET196622 UOP196617:UOP196622 UYL196617:UYL196622 VIH196617:VIH196622 VSD196617:VSD196622 WBZ196617:WBZ196622 WLV196617:WLV196622 WVR196617:WVR196622 J262153:J262158 JF262153:JF262158 TB262153:TB262158 ACX262153:ACX262158 AMT262153:AMT262158 AWP262153:AWP262158 BGL262153:BGL262158 BQH262153:BQH262158 CAD262153:CAD262158 CJZ262153:CJZ262158 CTV262153:CTV262158 DDR262153:DDR262158 DNN262153:DNN262158 DXJ262153:DXJ262158 EHF262153:EHF262158 ERB262153:ERB262158 FAX262153:FAX262158 FKT262153:FKT262158 FUP262153:FUP262158 GEL262153:GEL262158 GOH262153:GOH262158 GYD262153:GYD262158 HHZ262153:HHZ262158 HRV262153:HRV262158 IBR262153:IBR262158 ILN262153:ILN262158 IVJ262153:IVJ262158 JFF262153:JFF262158 JPB262153:JPB262158 JYX262153:JYX262158 KIT262153:KIT262158 KSP262153:KSP262158 LCL262153:LCL262158 LMH262153:LMH262158 LWD262153:LWD262158 MFZ262153:MFZ262158 MPV262153:MPV262158 MZR262153:MZR262158 NJN262153:NJN262158 NTJ262153:NTJ262158 ODF262153:ODF262158 ONB262153:ONB262158 OWX262153:OWX262158 PGT262153:PGT262158 PQP262153:PQP262158 QAL262153:QAL262158 QKH262153:QKH262158 QUD262153:QUD262158 RDZ262153:RDZ262158 RNV262153:RNV262158 RXR262153:RXR262158 SHN262153:SHN262158 SRJ262153:SRJ262158 TBF262153:TBF262158 TLB262153:TLB262158 TUX262153:TUX262158 UET262153:UET262158 UOP262153:UOP262158 UYL262153:UYL262158 VIH262153:VIH262158 VSD262153:VSD262158 WBZ262153:WBZ262158 WLV262153:WLV262158 WVR262153:WVR262158 J327689:J327694 JF327689:JF327694 TB327689:TB327694 ACX327689:ACX327694 AMT327689:AMT327694 AWP327689:AWP327694 BGL327689:BGL327694 BQH327689:BQH327694 CAD327689:CAD327694 CJZ327689:CJZ327694 CTV327689:CTV327694 DDR327689:DDR327694 DNN327689:DNN327694 DXJ327689:DXJ327694 EHF327689:EHF327694 ERB327689:ERB327694 FAX327689:FAX327694 FKT327689:FKT327694 FUP327689:FUP327694 GEL327689:GEL327694 GOH327689:GOH327694 GYD327689:GYD327694 HHZ327689:HHZ327694 HRV327689:HRV327694 IBR327689:IBR327694 ILN327689:ILN327694 IVJ327689:IVJ327694 JFF327689:JFF327694 JPB327689:JPB327694 JYX327689:JYX327694 KIT327689:KIT327694 KSP327689:KSP327694 LCL327689:LCL327694 LMH327689:LMH327694 LWD327689:LWD327694 MFZ327689:MFZ327694 MPV327689:MPV327694 MZR327689:MZR327694 NJN327689:NJN327694 NTJ327689:NTJ327694 ODF327689:ODF327694 ONB327689:ONB327694 OWX327689:OWX327694 PGT327689:PGT327694 PQP327689:PQP327694 QAL327689:QAL327694 QKH327689:QKH327694 QUD327689:QUD327694 RDZ327689:RDZ327694 RNV327689:RNV327694 RXR327689:RXR327694 SHN327689:SHN327694 SRJ327689:SRJ327694 TBF327689:TBF327694 TLB327689:TLB327694 TUX327689:TUX327694 UET327689:UET327694 UOP327689:UOP327694 UYL327689:UYL327694 VIH327689:VIH327694 VSD327689:VSD327694 WBZ327689:WBZ327694 WLV327689:WLV327694 WVR327689:WVR327694 J393225:J393230 JF393225:JF393230 TB393225:TB393230 ACX393225:ACX393230 AMT393225:AMT393230 AWP393225:AWP393230 BGL393225:BGL393230 BQH393225:BQH393230 CAD393225:CAD393230 CJZ393225:CJZ393230 CTV393225:CTV393230 DDR393225:DDR393230 DNN393225:DNN393230 DXJ393225:DXJ393230 EHF393225:EHF393230 ERB393225:ERB393230 FAX393225:FAX393230 FKT393225:FKT393230 FUP393225:FUP393230 GEL393225:GEL393230 GOH393225:GOH393230 GYD393225:GYD393230 HHZ393225:HHZ393230 HRV393225:HRV393230 IBR393225:IBR393230 ILN393225:ILN393230 IVJ393225:IVJ393230 JFF393225:JFF393230 JPB393225:JPB393230 JYX393225:JYX393230 KIT393225:KIT393230 KSP393225:KSP393230 LCL393225:LCL393230 LMH393225:LMH393230 LWD393225:LWD393230 MFZ393225:MFZ393230 MPV393225:MPV393230 MZR393225:MZR393230 NJN393225:NJN393230 NTJ393225:NTJ393230 ODF393225:ODF393230 ONB393225:ONB393230 OWX393225:OWX393230 PGT393225:PGT393230 PQP393225:PQP393230 QAL393225:QAL393230 QKH393225:QKH393230 QUD393225:QUD393230 RDZ393225:RDZ393230 RNV393225:RNV393230 RXR393225:RXR393230 SHN393225:SHN393230 SRJ393225:SRJ393230 TBF393225:TBF393230 TLB393225:TLB393230 TUX393225:TUX393230 UET393225:UET393230 UOP393225:UOP393230 UYL393225:UYL393230 VIH393225:VIH393230 VSD393225:VSD393230 WBZ393225:WBZ393230 WLV393225:WLV393230 WVR393225:WVR393230 J458761:J458766 JF458761:JF458766 TB458761:TB458766 ACX458761:ACX458766 AMT458761:AMT458766 AWP458761:AWP458766 BGL458761:BGL458766 BQH458761:BQH458766 CAD458761:CAD458766 CJZ458761:CJZ458766 CTV458761:CTV458766 DDR458761:DDR458766 DNN458761:DNN458766 DXJ458761:DXJ458766 EHF458761:EHF458766 ERB458761:ERB458766 FAX458761:FAX458766 FKT458761:FKT458766 FUP458761:FUP458766 GEL458761:GEL458766 GOH458761:GOH458766 GYD458761:GYD458766 HHZ458761:HHZ458766 HRV458761:HRV458766 IBR458761:IBR458766 ILN458761:ILN458766 IVJ458761:IVJ458766 JFF458761:JFF458766 JPB458761:JPB458766 JYX458761:JYX458766 KIT458761:KIT458766 KSP458761:KSP458766 LCL458761:LCL458766 LMH458761:LMH458766 LWD458761:LWD458766 MFZ458761:MFZ458766 MPV458761:MPV458766 MZR458761:MZR458766 NJN458761:NJN458766 NTJ458761:NTJ458766 ODF458761:ODF458766 ONB458761:ONB458766 OWX458761:OWX458766 PGT458761:PGT458766 PQP458761:PQP458766 QAL458761:QAL458766 QKH458761:QKH458766 QUD458761:QUD458766 RDZ458761:RDZ458766 RNV458761:RNV458766 RXR458761:RXR458766 SHN458761:SHN458766 SRJ458761:SRJ458766 TBF458761:TBF458766 TLB458761:TLB458766 TUX458761:TUX458766 UET458761:UET458766 UOP458761:UOP458766 UYL458761:UYL458766 VIH458761:VIH458766 VSD458761:VSD458766 WBZ458761:WBZ458766 WLV458761:WLV458766 WVR458761:WVR458766 J524297:J524302 JF524297:JF524302 TB524297:TB524302 ACX524297:ACX524302 AMT524297:AMT524302 AWP524297:AWP524302 BGL524297:BGL524302 BQH524297:BQH524302 CAD524297:CAD524302 CJZ524297:CJZ524302 CTV524297:CTV524302 DDR524297:DDR524302 DNN524297:DNN524302 DXJ524297:DXJ524302 EHF524297:EHF524302 ERB524297:ERB524302 FAX524297:FAX524302 FKT524297:FKT524302 FUP524297:FUP524302 GEL524297:GEL524302 GOH524297:GOH524302 GYD524297:GYD524302 HHZ524297:HHZ524302 HRV524297:HRV524302 IBR524297:IBR524302 ILN524297:ILN524302 IVJ524297:IVJ524302 JFF524297:JFF524302 JPB524297:JPB524302 JYX524297:JYX524302 KIT524297:KIT524302 KSP524297:KSP524302 LCL524297:LCL524302 LMH524297:LMH524302 LWD524297:LWD524302 MFZ524297:MFZ524302 MPV524297:MPV524302 MZR524297:MZR524302 NJN524297:NJN524302 NTJ524297:NTJ524302 ODF524297:ODF524302 ONB524297:ONB524302 OWX524297:OWX524302 PGT524297:PGT524302 PQP524297:PQP524302 QAL524297:QAL524302 QKH524297:QKH524302 QUD524297:QUD524302 RDZ524297:RDZ524302 RNV524297:RNV524302 RXR524297:RXR524302 SHN524297:SHN524302 SRJ524297:SRJ524302 TBF524297:TBF524302 TLB524297:TLB524302 TUX524297:TUX524302 UET524297:UET524302 UOP524297:UOP524302 UYL524297:UYL524302 VIH524297:VIH524302 VSD524297:VSD524302 WBZ524297:WBZ524302 WLV524297:WLV524302 WVR524297:WVR524302 J589833:J589838 JF589833:JF589838 TB589833:TB589838 ACX589833:ACX589838 AMT589833:AMT589838 AWP589833:AWP589838 BGL589833:BGL589838 BQH589833:BQH589838 CAD589833:CAD589838 CJZ589833:CJZ589838 CTV589833:CTV589838 DDR589833:DDR589838 DNN589833:DNN589838 DXJ589833:DXJ589838 EHF589833:EHF589838 ERB589833:ERB589838 FAX589833:FAX589838 FKT589833:FKT589838 FUP589833:FUP589838 GEL589833:GEL589838 GOH589833:GOH589838 GYD589833:GYD589838 HHZ589833:HHZ589838 HRV589833:HRV589838 IBR589833:IBR589838 ILN589833:ILN589838 IVJ589833:IVJ589838 JFF589833:JFF589838 JPB589833:JPB589838 JYX589833:JYX589838 KIT589833:KIT589838 KSP589833:KSP589838 LCL589833:LCL589838 LMH589833:LMH589838 LWD589833:LWD589838 MFZ589833:MFZ589838 MPV589833:MPV589838 MZR589833:MZR589838 NJN589833:NJN589838 NTJ589833:NTJ589838 ODF589833:ODF589838 ONB589833:ONB589838 OWX589833:OWX589838 PGT589833:PGT589838 PQP589833:PQP589838 QAL589833:QAL589838 QKH589833:QKH589838 QUD589833:QUD589838 RDZ589833:RDZ589838 RNV589833:RNV589838 RXR589833:RXR589838 SHN589833:SHN589838 SRJ589833:SRJ589838 TBF589833:TBF589838 TLB589833:TLB589838 TUX589833:TUX589838 UET589833:UET589838 UOP589833:UOP589838 UYL589833:UYL589838 VIH589833:VIH589838 VSD589833:VSD589838 WBZ589833:WBZ589838 WLV589833:WLV589838 WVR589833:WVR589838 J655369:J655374 JF655369:JF655374 TB655369:TB655374 ACX655369:ACX655374 AMT655369:AMT655374 AWP655369:AWP655374 BGL655369:BGL655374 BQH655369:BQH655374 CAD655369:CAD655374 CJZ655369:CJZ655374 CTV655369:CTV655374 DDR655369:DDR655374 DNN655369:DNN655374 DXJ655369:DXJ655374 EHF655369:EHF655374 ERB655369:ERB655374 FAX655369:FAX655374 FKT655369:FKT655374 FUP655369:FUP655374 GEL655369:GEL655374 GOH655369:GOH655374 GYD655369:GYD655374 HHZ655369:HHZ655374 HRV655369:HRV655374 IBR655369:IBR655374 ILN655369:ILN655374 IVJ655369:IVJ655374 JFF655369:JFF655374 JPB655369:JPB655374 JYX655369:JYX655374 KIT655369:KIT655374 KSP655369:KSP655374 LCL655369:LCL655374 LMH655369:LMH655374 LWD655369:LWD655374 MFZ655369:MFZ655374 MPV655369:MPV655374 MZR655369:MZR655374 NJN655369:NJN655374 NTJ655369:NTJ655374 ODF655369:ODF655374 ONB655369:ONB655374 OWX655369:OWX655374 PGT655369:PGT655374 PQP655369:PQP655374 QAL655369:QAL655374 QKH655369:QKH655374 QUD655369:QUD655374 RDZ655369:RDZ655374 RNV655369:RNV655374 RXR655369:RXR655374 SHN655369:SHN655374 SRJ655369:SRJ655374 TBF655369:TBF655374 TLB655369:TLB655374 TUX655369:TUX655374 UET655369:UET655374 UOP655369:UOP655374 UYL655369:UYL655374 VIH655369:VIH655374 VSD655369:VSD655374 WBZ655369:WBZ655374 WLV655369:WLV655374 WVR655369:WVR655374 J720905:J720910 JF720905:JF720910 TB720905:TB720910 ACX720905:ACX720910 AMT720905:AMT720910 AWP720905:AWP720910 BGL720905:BGL720910 BQH720905:BQH720910 CAD720905:CAD720910 CJZ720905:CJZ720910 CTV720905:CTV720910 DDR720905:DDR720910 DNN720905:DNN720910 DXJ720905:DXJ720910 EHF720905:EHF720910 ERB720905:ERB720910 FAX720905:FAX720910 FKT720905:FKT720910 FUP720905:FUP720910 GEL720905:GEL720910 GOH720905:GOH720910 GYD720905:GYD720910 HHZ720905:HHZ720910 HRV720905:HRV720910 IBR720905:IBR720910 ILN720905:ILN720910 IVJ720905:IVJ720910 JFF720905:JFF720910 JPB720905:JPB720910 JYX720905:JYX720910 KIT720905:KIT720910 KSP720905:KSP720910 LCL720905:LCL720910 LMH720905:LMH720910 LWD720905:LWD720910 MFZ720905:MFZ720910 MPV720905:MPV720910 MZR720905:MZR720910 NJN720905:NJN720910 NTJ720905:NTJ720910 ODF720905:ODF720910 ONB720905:ONB720910 OWX720905:OWX720910 PGT720905:PGT720910 PQP720905:PQP720910 QAL720905:QAL720910 QKH720905:QKH720910 QUD720905:QUD720910 RDZ720905:RDZ720910 RNV720905:RNV720910 RXR720905:RXR720910 SHN720905:SHN720910 SRJ720905:SRJ720910 TBF720905:TBF720910 TLB720905:TLB720910 TUX720905:TUX720910 UET720905:UET720910 UOP720905:UOP720910 UYL720905:UYL720910 VIH720905:VIH720910 VSD720905:VSD720910 WBZ720905:WBZ720910 WLV720905:WLV720910 WVR720905:WVR720910 J786441:J786446 JF786441:JF786446 TB786441:TB786446 ACX786441:ACX786446 AMT786441:AMT786446 AWP786441:AWP786446 BGL786441:BGL786446 BQH786441:BQH786446 CAD786441:CAD786446 CJZ786441:CJZ786446 CTV786441:CTV786446 DDR786441:DDR786446 DNN786441:DNN786446 DXJ786441:DXJ786446 EHF786441:EHF786446 ERB786441:ERB786446 FAX786441:FAX786446 FKT786441:FKT786446 FUP786441:FUP786446 GEL786441:GEL786446 GOH786441:GOH786446 GYD786441:GYD786446 HHZ786441:HHZ786446 HRV786441:HRV786446 IBR786441:IBR786446 ILN786441:ILN786446 IVJ786441:IVJ786446 JFF786441:JFF786446 JPB786441:JPB786446 JYX786441:JYX786446 KIT786441:KIT786446 KSP786441:KSP786446 LCL786441:LCL786446 LMH786441:LMH786446 LWD786441:LWD786446 MFZ786441:MFZ786446 MPV786441:MPV786446 MZR786441:MZR786446 NJN786441:NJN786446 NTJ786441:NTJ786446 ODF786441:ODF786446 ONB786441:ONB786446 OWX786441:OWX786446 PGT786441:PGT786446 PQP786441:PQP786446 QAL786441:QAL786446 QKH786441:QKH786446 QUD786441:QUD786446 RDZ786441:RDZ786446 RNV786441:RNV786446 RXR786441:RXR786446 SHN786441:SHN786446 SRJ786441:SRJ786446 TBF786441:TBF786446 TLB786441:TLB786446 TUX786441:TUX786446 UET786441:UET786446 UOP786441:UOP786446 UYL786441:UYL786446 VIH786441:VIH786446 VSD786441:VSD786446 WBZ786441:WBZ786446 WLV786441:WLV786446 WVR786441:WVR786446 J851977:J851982 JF851977:JF851982 TB851977:TB851982 ACX851977:ACX851982 AMT851977:AMT851982 AWP851977:AWP851982 BGL851977:BGL851982 BQH851977:BQH851982 CAD851977:CAD851982 CJZ851977:CJZ851982 CTV851977:CTV851982 DDR851977:DDR851982 DNN851977:DNN851982 DXJ851977:DXJ851982 EHF851977:EHF851982 ERB851977:ERB851982 FAX851977:FAX851982 FKT851977:FKT851982 FUP851977:FUP851982 GEL851977:GEL851982 GOH851977:GOH851982 GYD851977:GYD851982 HHZ851977:HHZ851982 HRV851977:HRV851982 IBR851977:IBR851982 ILN851977:ILN851982 IVJ851977:IVJ851982 JFF851977:JFF851982 JPB851977:JPB851982 JYX851977:JYX851982 KIT851977:KIT851982 KSP851977:KSP851982 LCL851977:LCL851982 LMH851977:LMH851982 LWD851977:LWD851982 MFZ851977:MFZ851982 MPV851977:MPV851982 MZR851977:MZR851982 NJN851977:NJN851982 NTJ851977:NTJ851982 ODF851977:ODF851982 ONB851977:ONB851982 OWX851977:OWX851982 PGT851977:PGT851982 PQP851977:PQP851982 QAL851977:QAL851982 QKH851977:QKH851982 QUD851977:QUD851982 RDZ851977:RDZ851982 RNV851977:RNV851982 RXR851977:RXR851982 SHN851977:SHN851982 SRJ851977:SRJ851982 TBF851977:TBF851982 TLB851977:TLB851982 TUX851977:TUX851982 UET851977:UET851982 UOP851977:UOP851982 UYL851977:UYL851982 VIH851977:VIH851982 VSD851977:VSD851982 WBZ851977:WBZ851982 WLV851977:WLV851982 WVR851977:WVR851982 J917513:J917518 JF917513:JF917518 TB917513:TB917518 ACX917513:ACX917518 AMT917513:AMT917518 AWP917513:AWP917518 BGL917513:BGL917518 BQH917513:BQH917518 CAD917513:CAD917518 CJZ917513:CJZ917518 CTV917513:CTV917518 DDR917513:DDR917518 DNN917513:DNN917518 DXJ917513:DXJ917518 EHF917513:EHF917518 ERB917513:ERB917518 FAX917513:FAX917518 FKT917513:FKT917518 FUP917513:FUP917518 GEL917513:GEL917518 GOH917513:GOH917518 GYD917513:GYD917518 HHZ917513:HHZ917518 HRV917513:HRV917518 IBR917513:IBR917518 ILN917513:ILN917518 IVJ917513:IVJ917518 JFF917513:JFF917518 JPB917513:JPB917518 JYX917513:JYX917518 KIT917513:KIT917518 KSP917513:KSP917518 LCL917513:LCL917518 LMH917513:LMH917518 LWD917513:LWD917518 MFZ917513:MFZ917518 MPV917513:MPV917518 MZR917513:MZR917518 NJN917513:NJN917518 NTJ917513:NTJ917518 ODF917513:ODF917518 ONB917513:ONB917518 OWX917513:OWX917518 PGT917513:PGT917518 PQP917513:PQP917518 QAL917513:QAL917518 QKH917513:QKH917518 QUD917513:QUD917518 RDZ917513:RDZ917518 RNV917513:RNV917518 RXR917513:RXR917518 SHN917513:SHN917518 SRJ917513:SRJ917518 TBF917513:TBF917518 TLB917513:TLB917518 TUX917513:TUX917518 UET917513:UET917518 UOP917513:UOP917518 UYL917513:UYL917518 VIH917513:VIH917518 VSD917513:VSD917518 WBZ917513:WBZ917518 WLV917513:WLV917518 WVR917513:WVR917518 J983049:J983054 JF983049:JF983054 TB983049:TB983054 ACX983049:ACX983054 AMT983049:AMT983054 AWP983049:AWP983054 BGL983049:BGL983054 BQH983049:BQH983054 CAD983049:CAD983054 CJZ983049:CJZ983054 CTV983049:CTV983054 DDR983049:DDR983054 DNN983049:DNN983054 DXJ983049:DXJ983054 EHF983049:EHF983054 ERB983049:ERB983054 FAX983049:FAX983054 FKT983049:FKT983054 FUP983049:FUP983054 GEL983049:GEL983054 GOH983049:GOH983054 GYD983049:GYD983054 HHZ983049:HHZ983054 HRV983049:HRV983054 IBR983049:IBR983054 ILN983049:ILN983054 IVJ983049:IVJ983054 JFF983049:JFF983054 JPB983049:JPB983054 JYX983049:JYX983054 KIT983049:KIT983054 KSP983049:KSP983054 LCL983049:LCL983054 LMH983049:LMH983054 LWD983049:LWD983054 MFZ983049:MFZ983054 MPV983049:MPV983054 MZR983049:MZR983054 NJN983049:NJN983054 NTJ983049:NTJ983054 ODF983049:ODF983054 ONB983049:ONB983054 OWX983049:OWX983054 PGT983049:PGT983054 PQP983049:PQP983054 QAL983049:QAL983054 QKH983049:QKH983054 QUD983049:QUD983054 RDZ983049:RDZ983054 RNV983049:RNV983054 RXR983049:RXR983054 SHN983049:SHN983054 SRJ983049:SRJ983054 TBF983049:TBF983054 TLB983049:TLB983054 TUX983049:TUX983054 UET983049:UET983054 UOP983049:UOP983054 UYL983049:UYL983054 VIH983049:VIH983054 VSD983049:VSD983054 WBZ983049:WBZ983054 WLV983049:WLV983054 WVR983049:WVR983054">
      <formula1>$F$110:$F$112</formula1>
    </dataValidation>
    <dataValidation type="list" allowBlank="1" showInputMessage="1" showErrorMessage="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L9:L14 JH9:JH14 TD9:TD14 ACZ9:ACZ14 AMV9:AMV14 AWR9:AWR14 BGN9:BGN14 BQJ9:BQJ14 CAF9:CAF14 CKB9:CKB14 CTX9:CTX14 DDT9:DDT14 DNP9:DNP14 DXL9:DXL14 EHH9:EHH14 ERD9:ERD14 FAZ9:FAZ14 FKV9:FKV14 FUR9:FUR14 GEN9:GEN14 GOJ9:GOJ14 GYF9:GYF14 HIB9:HIB14 HRX9:HRX14 IBT9:IBT14 ILP9:ILP14 IVL9:IVL14 JFH9:JFH14 JPD9:JPD14 JYZ9:JYZ14 KIV9:KIV14 KSR9:KSR14 LCN9:LCN14 LMJ9:LMJ14 LWF9:LWF14 MGB9:MGB14 MPX9:MPX14 MZT9:MZT14 NJP9:NJP14 NTL9:NTL14 ODH9:ODH14 OND9:OND14 OWZ9:OWZ14 PGV9:PGV14 PQR9:PQR14 QAN9:QAN14 QKJ9:QKJ14 QUF9:QUF14 REB9:REB14 RNX9:RNX14 RXT9:RXT14 SHP9:SHP14 SRL9:SRL14 TBH9:TBH14 TLD9:TLD14 TUZ9:TUZ14 UEV9:UEV14 UOR9:UOR14 UYN9:UYN14 VIJ9:VIJ14 VSF9:VSF14 WCB9:WCB14 WLX9:WLX14 WVT9:WVT14 L65545:L65550 JH65545:JH65550 TD65545:TD65550 ACZ65545:ACZ65550 AMV65545:AMV65550 AWR65545:AWR65550 BGN65545:BGN65550 BQJ65545:BQJ65550 CAF65545:CAF65550 CKB65545:CKB65550 CTX65545:CTX65550 DDT65545:DDT65550 DNP65545:DNP65550 DXL65545:DXL65550 EHH65545:EHH65550 ERD65545:ERD65550 FAZ65545:FAZ65550 FKV65545:FKV65550 FUR65545:FUR65550 GEN65545:GEN65550 GOJ65545:GOJ65550 GYF65545:GYF65550 HIB65545:HIB65550 HRX65545:HRX65550 IBT65545:IBT65550 ILP65545:ILP65550 IVL65545:IVL65550 JFH65545:JFH65550 JPD65545:JPD65550 JYZ65545:JYZ65550 KIV65545:KIV65550 KSR65545:KSR65550 LCN65545:LCN65550 LMJ65545:LMJ65550 LWF65545:LWF65550 MGB65545:MGB65550 MPX65545:MPX65550 MZT65545:MZT65550 NJP65545:NJP65550 NTL65545:NTL65550 ODH65545:ODH65550 OND65545:OND65550 OWZ65545:OWZ65550 PGV65545:PGV65550 PQR65545:PQR65550 QAN65545:QAN65550 QKJ65545:QKJ65550 QUF65545:QUF65550 REB65545:REB65550 RNX65545:RNX65550 RXT65545:RXT65550 SHP65545:SHP65550 SRL65545:SRL65550 TBH65545:TBH65550 TLD65545:TLD65550 TUZ65545:TUZ65550 UEV65545:UEV65550 UOR65545:UOR65550 UYN65545:UYN65550 VIJ65545:VIJ65550 VSF65545:VSF65550 WCB65545:WCB65550 WLX65545:WLX65550 WVT65545:WVT65550 L131081:L131086 JH131081:JH131086 TD131081:TD131086 ACZ131081:ACZ131086 AMV131081:AMV131086 AWR131081:AWR131086 BGN131081:BGN131086 BQJ131081:BQJ131086 CAF131081:CAF131086 CKB131081:CKB131086 CTX131081:CTX131086 DDT131081:DDT131086 DNP131081:DNP131086 DXL131081:DXL131086 EHH131081:EHH131086 ERD131081:ERD131086 FAZ131081:FAZ131086 FKV131081:FKV131086 FUR131081:FUR131086 GEN131081:GEN131086 GOJ131081:GOJ131086 GYF131081:GYF131086 HIB131081:HIB131086 HRX131081:HRX131086 IBT131081:IBT131086 ILP131081:ILP131086 IVL131081:IVL131086 JFH131081:JFH131086 JPD131081:JPD131086 JYZ131081:JYZ131086 KIV131081:KIV131086 KSR131081:KSR131086 LCN131081:LCN131086 LMJ131081:LMJ131086 LWF131081:LWF131086 MGB131081:MGB131086 MPX131081:MPX131086 MZT131081:MZT131086 NJP131081:NJP131086 NTL131081:NTL131086 ODH131081:ODH131086 OND131081:OND131086 OWZ131081:OWZ131086 PGV131081:PGV131086 PQR131081:PQR131086 QAN131081:QAN131086 QKJ131081:QKJ131086 QUF131081:QUF131086 REB131081:REB131086 RNX131081:RNX131086 RXT131081:RXT131086 SHP131081:SHP131086 SRL131081:SRL131086 TBH131081:TBH131086 TLD131081:TLD131086 TUZ131081:TUZ131086 UEV131081:UEV131086 UOR131081:UOR131086 UYN131081:UYN131086 VIJ131081:VIJ131086 VSF131081:VSF131086 WCB131081:WCB131086 WLX131081:WLX131086 WVT131081:WVT131086 L196617:L196622 JH196617:JH196622 TD196617:TD196622 ACZ196617:ACZ196622 AMV196617:AMV196622 AWR196617:AWR196622 BGN196617:BGN196622 BQJ196617:BQJ196622 CAF196617:CAF196622 CKB196617:CKB196622 CTX196617:CTX196622 DDT196617:DDT196622 DNP196617:DNP196622 DXL196617:DXL196622 EHH196617:EHH196622 ERD196617:ERD196622 FAZ196617:FAZ196622 FKV196617:FKV196622 FUR196617:FUR196622 GEN196617:GEN196622 GOJ196617:GOJ196622 GYF196617:GYF196622 HIB196617:HIB196622 HRX196617:HRX196622 IBT196617:IBT196622 ILP196617:ILP196622 IVL196617:IVL196622 JFH196617:JFH196622 JPD196617:JPD196622 JYZ196617:JYZ196622 KIV196617:KIV196622 KSR196617:KSR196622 LCN196617:LCN196622 LMJ196617:LMJ196622 LWF196617:LWF196622 MGB196617:MGB196622 MPX196617:MPX196622 MZT196617:MZT196622 NJP196617:NJP196622 NTL196617:NTL196622 ODH196617:ODH196622 OND196617:OND196622 OWZ196617:OWZ196622 PGV196617:PGV196622 PQR196617:PQR196622 QAN196617:QAN196622 QKJ196617:QKJ196622 QUF196617:QUF196622 REB196617:REB196622 RNX196617:RNX196622 RXT196617:RXT196622 SHP196617:SHP196622 SRL196617:SRL196622 TBH196617:TBH196622 TLD196617:TLD196622 TUZ196617:TUZ196622 UEV196617:UEV196622 UOR196617:UOR196622 UYN196617:UYN196622 VIJ196617:VIJ196622 VSF196617:VSF196622 WCB196617:WCB196622 WLX196617:WLX196622 WVT196617:WVT196622 L262153:L262158 JH262153:JH262158 TD262153:TD262158 ACZ262153:ACZ262158 AMV262153:AMV262158 AWR262153:AWR262158 BGN262153:BGN262158 BQJ262153:BQJ262158 CAF262153:CAF262158 CKB262153:CKB262158 CTX262153:CTX262158 DDT262153:DDT262158 DNP262153:DNP262158 DXL262153:DXL262158 EHH262153:EHH262158 ERD262153:ERD262158 FAZ262153:FAZ262158 FKV262153:FKV262158 FUR262153:FUR262158 GEN262153:GEN262158 GOJ262153:GOJ262158 GYF262153:GYF262158 HIB262153:HIB262158 HRX262153:HRX262158 IBT262153:IBT262158 ILP262153:ILP262158 IVL262153:IVL262158 JFH262153:JFH262158 JPD262153:JPD262158 JYZ262153:JYZ262158 KIV262153:KIV262158 KSR262153:KSR262158 LCN262153:LCN262158 LMJ262153:LMJ262158 LWF262153:LWF262158 MGB262153:MGB262158 MPX262153:MPX262158 MZT262153:MZT262158 NJP262153:NJP262158 NTL262153:NTL262158 ODH262153:ODH262158 OND262153:OND262158 OWZ262153:OWZ262158 PGV262153:PGV262158 PQR262153:PQR262158 QAN262153:QAN262158 QKJ262153:QKJ262158 QUF262153:QUF262158 REB262153:REB262158 RNX262153:RNX262158 RXT262153:RXT262158 SHP262153:SHP262158 SRL262153:SRL262158 TBH262153:TBH262158 TLD262153:TLD262158 TUZ262153:TUZ262158 UEV262153:UEV262158 UOR262153:UOR262158 UYN262153:UYN262158 VIJ262153:VIJ262158 VSF262153:VSF262158 WCB262153:WCB262158 WLX262153:WLX262158 WVT262153:WVT262158 L327689:L327694 JH327689:JH327694 TD327689:TD327694 ACZ327689:ACZ327694 AMV327689:AMV327694 AWR327689:AWR327694 BGN327689:BGN327694 BQJ327689:BQJ327694 CAF327689:CAF327694 CKB327689:CKB327694 CTX327689:CTX327694 DDT327689:DDT327694 DNP327689:DNP327694 DXL327689:DXL327694 EHH327689:EHH327694 ERD327689:ERD327694 FAZ327689:FAZ327694 FKV327689:FKV327694 FUR327689:FUR327694 GEN327689:GEN327694 GOJ327689:GOJ327694 GYF327689:GYF327694 HIB327689:HIB327694 HRX327689:HRX327694 IBT327689:IBT327694 ILP327689:ILP327694 IVL327689:IVL327694 JFH327689:JFH327694 JPD327689:JPD327694 JYZ327689:JYZ327694 KIV327689:KIV327694 KSR327689:KSR327694 LCN327689:LCN327694 LMJ327689:LMJ327694 LWF327689:LWF327694 MGB327689:MGB327694 MPX327689:MPX327694 MZT327689:MZT327694 NJP327689:NJP327694 NTL327689:NTL327694 ODH327689:ODH327694 OND327689:OND327694 OWZ327689:OWZ327694 PGV327689:PGV327694 PQR327689:PQR327694 QAN327689:QAN327694 QKJ327689:QKJ327694 QUF327689:QUF327694 REB327689:REB327694 RNX327689:RNX327694 RXT327689:RXT327694 SHP327689:SHP327694 SRL327689:SRL327694 TBH327689:TBH327694 TLD327689:TLD327694 TUZ327689:TUZ327694 UEV327689:UEV327694 UOR327689:UOR327694 UYN327689:UYN327694 VIJ327689:VIJ327694 VSF327689:VSF327694 WCB327689:WCB327694 WLX327689:WLX327694 WVT327689:WVT327694 L393225:L393230 JH393225:JH393230 TD393225:TD393230 ACZ393225:ACZ393230 AMV393225:AMV393230 AWR393225:AWR393230 BGN393225:BGN393230 BQJ393225:BQJ393230 CAF393225:CAF393230 CKB393225:CKB393230 CTX393225:CTX393230 DDT393225:DDT393230 DNP393225:DNP393230 DXL393225:DXL393230 EHH393225:EHH393230 ERD393225:ERD393230 FAZ393225:FAZ393230 FKV393225:FKV393230 FUR393225:FUR393230 GEN393225:GEN393230 GOJ393225:GOJ393230 GYF393225:GYF393230 HIB393225:HIB393230 HRX393225:HRX393230 IBT393225:IBT393230 ILP393225:ILP393230 IVL393225:IVL393230 JFH393225:JFH393230 JPD393225:JPD393230 JYZ393225:JYZ393230 KIV393225:KIV393230 KSR393225:KSR393230 LCN393225:LCN393230 LMJ393225:LMJ393230 LWF393225:LWF393230 MGB393225:MGB393230 MPX393225:MPX393230 MZT393225:MZT393230 NJP393225:NJP393230 NTL393225:NTL393230 ODH393225:ODH393230 OND393225:OND393230 OWZ393225:OWZ393230 PGV393225:PGV393230 PQR393225:PQR393230 QAN393225:QAN393230 QKJ393225:QKJ393230 QUF393225:QUF393230 REB393225:REB393230 RNX393225:RNX393230 RXT393225:RXT393230 SHP393225:SHP393230 SRL393225:SRL393230 TBH393225:TBH393230 TLD393225:TLD393230 TUZ393225:TUZ393230 UEV393225:UEV393230 UOR393225:UOR393230 UYN393225:UYN393230 VIJ393225:VIJ393230 VSF393225:VSF393230 WCB393225:WCB393230 WLX393225:WLX393230 WVT393225:WVT393230 L458761:L458766 JH458761:JH458766 TD458761:TD458766 ACZ458761:ACZ458766 AMV458761:AMV458766 AWR458761:AWR458766 BGN458761:BGN458766 BQJ458761:BQJ458766 CAF458761:CAF458766 CKB458761:CKB458766 CTX458761:CTX458766 DDT458761:DDT458766 DNP458761:DNP458766 DXL458761:DXL458766 EHH458761:EHH458766 ERD458761:ERD458766 FAZ458761:FAZ458766 FKV458761:FKV458766 FUR458761:FUR458766 GEN458761:GEN458766 GOJ458761:GOJ458766 GYF458761:GYF458766 HIB458761:HIB458766 HRX458761:HRX458766 IBT458761:IBT458766 ILP458761:ILP458766 IVL458761:IVL458766 JFH458761:JFH458766 JPD458761:JPD458766 JYZ458761:JYZ458766 KIV458761:KIV458766 KSR458761:KSR458766 LCN458761:LCN458766 LMJ458761:LMJ458766 LWF458761:LWF458766 MGB458761:MGB458766 MPX458761:MPX458766 MZT458761:MZT458766 NJP458761:NJP458766 NTL458761:NTL458766 ODH458761:ODH458766 OND458761:OND458766 OWZ458761:OWZ458766 PGV458761:PGV458766 PQR458761:PQR458766 QAN458761:QAN458766 QKJ458761:QKJ458766 QUF458761:QUF458766 REB458761:REB458766 RNX458761:RNX458766 RXT458761:RXT458766 SHP458761:SHP458766 SRL458761:SRL458766 TBH458761:TBH458766 TLD458761:TLD458766 TUZ458761:TUZ458766 UEV458761:UEV458766 UOR458761:UOR458766 UYN458761:UYN458766 VIJ458761:VIJ458766 VSF458761:VSF458766 WCB458761:WCB458766 WLX458761:WLX458766 WVT458761:WVT458766 L524297:L524302 JH524297:JH524302 TD524297:TD524302 ACZ524297:ACZ524302 AMV524297:AMV524302 AWR524297:AWR524302 BGN524297:BGN524302 BQJ524297:BQJ524302 CAF524297:CAF524302 CKB524297:CKB524302 CTX524297:CTX524302 DDT524297:DDT524302 DNP524297:DNP524302 DXL524297:DXL524302 EHH524297:EHH524302 ERD524297:ERD524302 FAZ524297:FAZ524302 FKV524297:FKV524302 FUR524297:FUR524302 GEN524297:GEN524302 GOJ524297:GOJ524302 GYF524297:GYF524302 HIB524297:HIB524302 HRX524297:HRX524302 IBT524297:IBT524302 ILP524297:ILP524302 IVL524297:IVL524302 JFH524297:JFH524302 JPD524297:JPD524302 JYZ524297:JYZ524302 KIV524297:KIV524302 KSR524297:KSR524302 LCN524297:LCN524302 LMJ524297:LMJ524302 LWF524297:LWF524302 MGB524297:MGB524302 MPX524297:MPX524302 MZT524297:MZT524302 NJP524297:NJP524302 NTL524297:NTL524302 ODH524297:ODH524302 OND524297:OND524302 OWZ524297:OWZ524302 PGV524297:PGV524302 PQR524297:PQR524302 QAN524297:QAN524302 QKJ524297:QKJ524302 QUF524297:QUF524302 REB524297:REB524302 RNX524297:RNX524302 RXT524297:RXT524302 SHP524297:SHP524302 SRL524297:SRL524302 TBH524297:TBH524302 TLD524297:TLD524302 TUZ524297:TUZ524302 UEV524297:UEV524302 UOR524297:UOR524302 UYN524297:UYN524302 VIJ524297:VIJ524302 VSF524297:VSF524302 WCB524297:WCB524302 WLX524297:WLX524302 WVT524297:WVT524302 L589833:L589838 JH589833:JH589838 TD589833:TD589838 ACZ589833:ACZ589838 AMV589833:AMV589838 AWR589833:AWR589838 BGN589833:BGN589838 BQJ589833:BQJ589838 CAF589833:CAF589838 CKB589833:CKB589838 CTX589833:CTX589838 DDT589833:DDT589838 DNP589833:DNP589838 DXL589833:DXL589838 EHH589833:EHH589838 ERD589833:ERD589838 FAZ589833:FAZ589838 FKV589833:FKV589838 FUR589833:FUR589838 GEN589833:GEN589838 GOJ589833:GOJ589838 GYF589833:GYF589838 HIB589833:HIB589838 HRX589833:HRX589838 IBT589833:IBT589838 ILP589833:ILP589838 IVL589833:IVL589838 JFH589833:JFH589838 JPD589833:JPD589838 JYZ589833:JYZ589838 KIV589833:KIV589838 KSR589833:KSR589838 LCN589833:LCN589838 LMJ589833:LMJ589838 LWF589833:LWF589838 MGB589833:MGB589838 MPX589833:MPX589838 MZT589833:MZT589838 NJP589833:NJP589838 NTL589833:NTL589838 ODH589833:ODH589838 OND589833:OND589838 OWZ589833:OWZ589838 PGV589833:PGV589838 PQR589833:PQR589838 QAN589833:QAN589838 QKJ589833:QKJ589838 QUF589833:QUF589838 REB589833:REB589838 RNX589833:RNX589838 RXT589833:RXT589838 SHP589833:SHP589838 SRL589833:SRL589838 TBH589833:TBH589838 TLD589833:TLD589838 TUZ589833:TUZ589838 UEV589833:UEV589838 UOR589833:UOR589838 UYN589833:UYN589838 VIJ589833:VIJ589838 VSF589833:VSF589838 WCB589833:WCB589838 WLX589833:WLX589838 WVT589833:WVT589838 L655369:L655374 JH655369:JH655374 TD655369:TD655374 ACZ655369:ACZ655374 AMV655369:AMV655374 AWR655369:AWR655374 BGN655369:BGN655374 BQJ655369:BQJ655374 CAF655369:CAF655374 CKB655369:CKB655374 CTX655369:CTX655374 DDT655369:DDT655374 DNP655369:DNP655374 DXL655369:DXL655374 EHH655369:EHH655374 ERD655369:ERD655374 FAZ655369:FAZ655374 FKV655369:FKV655374 FUR655369:FUR655374 GEN655369:GEN655374 GOJ655369:GOJ655374 GYF655369:GYF655374 HIB655369:HIB655374 HRX655369:HRX655374 IBT655369:IBT655374 ILP655369:ILP655374 IVL655369:IVL655374 JFH655369:JFH655374 JPD655369:JPD655374 JYZ655369:JYZ655374 KIV655369:KIV655374 KSR655369:KSR655374 LCN655369:LCN655374 LMJ655369:LMJ655374 LWF655369:LWF655374 MGB655369:MGB655374 MPX655369:MPX655374 MZT655369:MZT655374 NJP655369:NJP655374 NTL655369:NTL655374 ODH655369:ODH655374 OND655369:OND655374 OWZ655369:OWZ655374 PGV655369:PGV655374 PQR655369:PQR655374 QAN655369:QAN655374 QKJ655369:QKJ655374 QUF655369:QUF655374 REB655369:REB655374 RNX655369:RNX655374 RXT655369:RXT655374 SHP655369:SHP655374 SRL655369:SRL655374 TBH655369:TBH655374 TLD655369:TLD655374 TUZ655369:TUZ655374 UEV655369:UEV655374 UOR655369:UOR655374 UYN655369:UYN655374 VIJ655369:VIJ655374 VSF655369:VSF655374 WCB655369:WCB655374 WLX655369:WLX655374 WVT655369:WVT655374 L720905:L720910 JH720905:JH720910 TD720905:TD720910 ACZ720905:ACZ720910 AMV720905:AMV720910 AWR720905:AWR720910 BGN720905:BGN720910 BQJ720905:BQJ720910 CAF720905:CAF720910 CKB720905:CKB720910 CTX720905:CTX720910 DDT720905:DDT720910 DNP720905:DNP720910 DXL720905:DXL720910 EHH720905:EHH720910 ERD720905:ERD720910 FAZ720905:FAZ720910 FKV720905:FKV720910 FUR720905:FUR720910 GEN720905:GEN720910 GOJ720905:GOJ720910 GYF720905:GYF720910 HIB720905:HIB720910 HRX720905:HRX720910 IBT720905:IBT720910 ILP720905:ILP720910 IVL720905:IVL720910 JFH720905:JFH720910 JPD720905:JPD720910 JYZ720905:JYZ720910 KIV720905:KIV720910 KSR720905:KSR720910 LCN720905:LCN720910 LMJ720905:LMJ720910 LWF720905:LWF720910 MGB720905:MGB720910 MPX720905:MPX720910 MZT720905:MZT720910 NJP720905:NJP720910 NTL720905:NTL720910 ODH720905:ODH720910 OND720905:OND720910 OWZ720905:OWZ720910 PGV720905:PGV720910 PQR720905:PQR720910 QAN720905:QAN720910 QKJ720905:QKJ720910 QUF720905:QUF720910 REB720905:REB720910 RNX720905:RNX720910 RXT720905:RXT720910 SHP720905:SHP720910 SRL720905:SRL720910 TBH720905:TBH720910 TLD720905:TLD720910 TUZ720905:TUZ720910 UEV720905:UEV720910 UOR720905:UOR720910 UYN720905:UYN720910 VIJ720905:VIJ720910 VSF720905:VSF720910 WCB720905:WCB720910 WLX720905:WLX720910 WVT720905:WVT720910 L786441:L786446 JH786441:JH786446 TD786441:TD786446 ACZ786441:ACZ786446 AMV786441:AMV786446 AWR786441:AWR786446 BGN786441:BGN786446 BQJ786441:BQJ786446 CAF786441:CAF786446 CKB786441:CKB786446 CTX786441:CTX786446 DDT786441:DDT786446 DNP786441:DNP786446 DXL786441:DXL786446 EHH786441:EHH786446 ERD786441:ERD786446 FAZ786441:FAZ786446 FKV786441:FKV786446 FUR786441:FUR786446 GEN786441:GEN786446 GOJ786441:GOJ786446 GYF786441:GYF786446 HIB786441:HIB786446 HRX786441:HRX786446 IBT786441:IBT786446 ILP786441:ILP786446 IVL786441:IVL786446 JFH786441:JFH786446 JPD786441:JPD786446 JYZ786441:JYZ786446 KIV786441:KIV786446 KSR786441:KSR786446 LCN786441:LCN786446 LMJ786441:LMJ786446 LWF786441:LWF786446 MGB786441:MGB786446 MPX786441:MPX786446 MZT786441:MZT786446 NJP786441:NJP786446 NTL786441:NTL786446 ODH786441:ODH786446 OND786441:OND786446 OWZ786441:OWZ786446 PGV786441:PGV786446 PQR786441:PQR786446 QAN786441:QAN786446 QKJ786441:QKJ786446 QUF786441:QUF786446 REB786441:REB786446 RNX786441:RNX786446 RXT786441:RXT786446 SHP786441:SHP786446 SRL786441:SRL786446 TBH786441:TBH786446 TLD786441:TLD786446 TUZ786441:TUZ786446 UEV786441:UEV786446 UOR786441:UOR786446 UYN786441:UYN786446 VIJ786441:VIJ786446 VSF786441:VSF786446 WCB786441:WCB786446 WLX786441:WLX786446 WVT786441:WVT786446 L851977:L851982 JH851977:JH851982 TD851977:TD851982 ACZ851977:ACZ851982 AMV851977:AMV851982 AWR851977:AWR851982 BGN851977:BGN851982 BQJ851977:BQJ851982 CAF851977:CAF851982 CKB851977:CKB851982 CTX851977:CTX851982 DDT851977:DDT851982 DNP851977:DNP851982 DXL851977:DXL851982 EHH851977:EHH851982 ERD851977:ERD851982 FAZ851977:FAZ851982 FKV851977:FKV851982 FUR851977:FUR851982 GEN851977:GEN851982 GOJ851977:GOJ851982 GYF851977:GYF851982 HIB851977:HIB851982 HRX851977:HRX851982 IBT851977:IBT851982 ILP851977:ILP851982 IVL851977:IVL851982 JFH851977:JFH851982 JPD851977:JPD851982 JYZ851977:JYZ851982 KIV851977:KIV851982 KSR851977:KSR851982 LCN851977:LCN851982 LMJ851977:LMJ851982 LWF851977:LWF851982 MGB851977:MGB851982 MPX851977:MPX851982 MZT851977:MZT851982 NJP851977:NJP851982 NTL851977:NTL851982 ODH851977:ODH851982 OND851977:OND851982 OWZ851977:OWZ851982 PGV851977:PGV851982 PQR851977:PQR851982 QAN851977:QAN851982 QKJ851977:QKJ851982 QUF851977:QUF851982 REB851977:REB851982 RNX851977:RNX851982 RXT851977:RXT851982 SHP851977:SHP851982 SRL851977:SRL851982 TBH851977:TBH851982 TLD851977:TLD851982 TUZ851977:TUZ851982 UEV851977:UEV851982 UOR851977:UOR851982 UYN851977:UYN851982 VIJ851977:VIJ851982 VSF851977:VSF851982 WCB851977:WCB851982 WLX851977:WLX851982 WVT851977:WVT851982 L917513:L917518 JH917513:JH917518 TD917513:TD917518 ACZ917513:ACZ917518 AMV917513:AMV917518 AWR917513:AWR917518 BGN917513:BGN917518 BQJ917513:BQJ917518 CAF917513:CAF917518 CKB917513:CKB917518 CTX917513:CTX917518 DDT917513:DDT917518 DNP917513:DNP917518 DXL917513:DXL917518 EHH917513:EHH917518 ERD917513:ERD917518 FAZ917513:FAZ917518 FKV917513:FKV917518 FUR917513:FUR917518 GEN917513:GEN917518 GOJ917513:GOJ917518 GYF917513:GYF917518 HIB917513:HIB917518 HRX917513:HRX917518 IBT917513:IBT917518 ILP917513:ILP917518 IVL917513:IVL917518 JFH917513:JFH917518 JPD917513:JPD917518 JYZ917513:JYZ917518 KIV917513:KIV917518 KSR917513:KSR917518 LCN917513:LCN917518 LMJ917513:LMJ917518 LWF917513:LWF917518 MGB917513:MGB917518 MPX917513:MPX917518 MZT917513:MZT917518 NJP917513:NJP917518 NTL917513:NTL917518 ODH917513:ODH917518 OND917513:OND917518 OWZ917513:OWZ917518 PGV917513:PGV917518 PQR917513:PQR917518 QAN917513:QAN917518 QKJ917513:QKJ917518 QUF917513:QUF917518 REB917513:REB917518 RNX917513:RNX917518 RXT917513:RXT917518 SHP917513:SHP917518 SRL917513:SRL917518 TBH917513:TBH917518 TLD917513:TLD917518 TUZ917513:TUZ917518 UEV917513:UEV917518 UOR917513:UOR917518 UYN917513:UYN917518 VIJ917513:VIJ917518 VSF917513:VSF917518 WCB917513:WCB917518 WLX917513:WLX917518 WVT917513:WVT917518 L983049:L983054 JH983049:JH983054 TD983049:TD983054 ACZ983049:ACZ983054 AMV983049:AMV983054 AWR983049:AWR983054 BGN983049:BGN983054 BQJ983049:BQJ983054 CAF983049:CAF983054 CKB983049:CKB983054 CTX983049:CTX983054 DDT983049:DDT983054 DNP983049:DNP983054 DXL983049:DXL983054 EHH983049:EHH983054 ERD983049:ERD983054 FAZ983049:FAZ983054 FKV983049:FKV983054 FUR983049:FUR983054 GEN983049:GEN983054 GOJ983049:GOJ983054 GYF983049:GYF983054 HIB983049:HIB983054 HRX983049:HRX983054 IBT983049:IBT983054 ILP983049:ILP983054 IVL983049:IVL983054 JFH983049:JFH983054 JPD983049:JPD983054 JYZ983049:JYZ983054 KIV983049:KIV983054 KSR983049:KSR983054 LCN983049:LCN983054 LMJ983049:LMJ983054 LWF983049:LWF983054 MGB983049:MGB983054 MPX983049:MPX983054 MZT983049:MZT983054 NJP983049:NJP983054 NTL983049:NTL983054 ODH983049:ODH983054 OND983049:OND983054 OWZ983049:OWZ983054 PGV983049:PGV983054 PQR983049:PQR983054 QAN983049:QAN983054 QKJ983049:QKJ983054 QUF983049:QUF983054 REB983049:REB983054 RNX983049:RNX983054 RXT983049:RXT983054 SHP983049:SHP983054 SRL983049:SRL983054 TBH983049:TBH983054 TLD983049:TLD983054 TUZ983049:TUZ983054 UEV983049:UEV983054 UOR983049:UOR983054 UYN983049:UYN983054 VIJ983049:VIJ983054 VSF983049:VSF983054 WCB983049:WCB983054 WLX983049:WLX983054 WVT983049:WVT983054">
      <formula1>$G$110:$G$112</formula1>
    </dataValidation>
    <dataValidation allowBlank="1" showInputMessage="1" showErrorMessage="1" promptTitle="OBJETOS O SUJETOS QUE PROPICIAN" prompt="Externos_x000a_Personas_x000a_Desastres Naturales_x000a_Errores en los procedimientos_x000a_Instalaciones_x000a_Materiales_x000a_Fallas en la tecnología" sqref="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dataValidation allowBlank="1" showInputMessage="1" showErrorMessage="1" prompt="Objetos o sujetos que propician el riesgo_x000a_Externos_x000a_PersonasDesastres Naturales_x000a_Errores en los procedimientos_x000a_Instalaciones_x000a_Materiales_x000a_Fallas en la tecnología" sqref="F5:F6 JB5:JB6 SX5:SX6 ACT5:ACT6 AMP5:AMP6 AWL5:AWL6 BGH5:BGH6 BQD5:BQD6 BZZ5:BZZ6 CJV5:CJV6 CTR5:CTR6 DDN5:DDN6 DNJ5:DNJ6 DXF5:DXF6 EHB5:EHB6 EQX5:EQX6 FAT5:FAT6 FKP5:FKP6 FUL5:FUL6 GEH5:GEH6 GOD5:GOD6 GXZ5:GXZ6 HHV5:HHV6 HRR5:HRR6 IBN5:IBN6 ILJ5:ILJ6 IVF5:IVF6 JFB5:JFB6 JOX5:JOX6 JYT5:JYT6 KIP5:KIP6 KSL5:KSL6 LCH5:LCH6 LMD5:LMD6 LVZ5:LVZ6 MFV5:MFV6 MPR5:MPR6 MZN5:MZN6 NJJ5:NJJ6 NTF5:NTF6 ODB5:ODB6 OMX5:OMX6 OWT5:OWT6 PGP5:PGP6 PQL5:PQL6 QAH5:QAH6 QKD5:QKD6 QTZ5:QTZ6 RDV5:RDV6 RNR5:RNR6 RXN5:RXN6 SHJ5:SHJ6 SRF5:SRF6 TBB5:TBB6 TKX5:TKX6 TUT5:TUT6 UEP5:UEP6 UOL5:UOL6 UYH5:UYH6 VID5:VID6 VRZ5:VRZ6 WBV5:WBV6 WLR5:WLR6 WVN5:WVN6 F65541:F65542 JB65541:JB65542 SX65541:SX65542 ACT65541:ACT65542 AMP65541:AMP65542 AWL65541:AWL65542 BGH65541:BGH65542 BQD65541:BQD65542 BZZ65541:BZZ65542 CJV65541:CJV65542 CTR65541:CTR65542 DDN65541:DDN65542 DNJ65541:DNJ65542 DXF65541:DXF65542 EHB65541:EHB65542 EQX65541:EQX65542 FAT65541:FAT65542 FKP65541:FKP65542 FUL65541:FUL65542 GEH65541:GEH65542 GOD65541:GOD65542 GXZ65541:GXZ65542 HHV65541:HHV65542 HRR65541:HRR65542 IBN65541:IBN65542 ILJ65541:ILJ65542 IVF65541:IVF65542 JFB65541:JFB65542 JOX65541:JOX65542 JYT65541:JYT65542 KIP65541:KIP65542 KSL65541:KSL65542 LCH65541:LCH65542 LMD65541:LMD65542 LVZ65541:LVZ65542 MFV65541:MFV65542 MPR65541:MPR65542 MZN65541:MZN65542 NJJ65541:NJJ65542 NTF65541:NTF65542 ODB65541:ODB65542 OMX65541:OMX65542 OWT65541:OWT65542 PGP65541:PGP65542 PQL65541:PQL65542 QAH65541:QAH65542 QKD65541:QKD65542 QTZ65541:QTZ65542 RDV65541:RDV65542 RNR65541:RNR65542 RXN65541:RXN65542 SHJ65541:SHJ65542 SRF65541:SRF65542 TBB65541:TBB65542 TKX65541:TKX65542 TUT65541:TUT65542 UEP65541:UEP65542 UOL65541:UOL65542 UYH65541:UYH65542 VID65541:VID65542 VRZ65541:VRZ65542 WBV65541:WBV65542 WLR65541:WLR65542 WVN65541:WVN65542 F131077:F131078 JB131077:JB131078 SX131077:SX131078 ACT131077:ACT131078 AMP131077:AMP131078 AWL131077:AWL131078 BGH131077:BGH131078 BQD131077:BQD131078 BZZ131077:BZZ131078 CJV131077:CJV131078 CTR131077:CTR131078 DDN131077:DDN131078 DNJ131077:DNJ131078 DXF131077:DXF131078 EHB131077:EHB131078 EQX131077:EQX131078 FAT131077:FAT131078 FKP131077:FKP131078 FUL131077:FUL131078 GEH131077:GEH131078 GOD131077:GOD131078 GXZ131077:GXZ131078 HHV131077:HHV131078 HRR131077:HRR131078 IBN131077:IBN131078 ILJ131077:ILJ131078 IVF131077:IVF131078 JFB131077:JFB131078 JOX131077:JOX131078 JYT131077:JYT131078 KIP131077:KIP131078 KSL131077:KSL131078 LCH131077:LCH131078 LMD131077:LMD131078 LVZ131077:LVZ131078 MFV131077:MFV131078 MPR131077:MPR131078 MZN131077:MZN131078 NJJ131077:NJJ131078 NTF131077:NTF131078 ODB131077:ODB131078 OMX131077:OMX131078 OWT131077:OWT131078 PGP131077:PGP131078 PQL131077:PQL131078 QAH131077:QAH131078 QKD131077:QKD131078 QTZ131077:QTZ131078 RDV131077:RDV131078 RNR131077:RNR131078 RXN131077:RXN131078 SHJ131077:SHJ131078 SRF131077:SRF131078 TBB131077:TBB131078 TKX131077:TKX131078 TUT131077:TUT131078 UEP131077:UEP131078 UOL131077:UOL131078 UYH131077:UYH131078 VID131077:VID131078 VRZ131077:VRZ131078 WBV131077:WBV131078 WLR131077:WLR131078 WVN131077:WVN131078 F196613:F196614 JB196613:JB196614 SX196613:SX196614 ACT196613:ACT196614 AMP196613:AMP196614 AWL196613:AWL196614 BGH196613:BGH196614 BQD196613:BQD196614 BZZ196613:BZZ196614 CJV196613:CJV196614 CTR196613:CTR196614 DDN196613:DDN196614 DNJ196613:DNJ196614 DXF196613:DXF196614 EHB196613:EHB196614 EQX196613:EQX196614 FAT196613:FAT196614 FKP196613:FKP196614 FUL196613:FUL196614 GEH196613:GEH196614 GOD196613:GOD196614 GXZ196613:GXZ196614 HHV196613:HHV196614 HRR196613:HRR196614 IBN196613:IBN196614 ILJ196613:ILJ196614 IVF196613:IVF196614 JFB196613:JFB196614 JOX196613:JOX196614 JYT196613:JYT196614 KIP196613:KIP196614 KSL196613:KSL196614 LCH196613:LCH196614 LMD196613:LMD196614 LVZ196613:LVZ196614 MFV196613:MFV196614 MPR196613:MPR196614 MZN196613:MZN196614 NJJ196613:NJJ196614 NTF196613:NTF196614 ODB196613:ODB196614 OMX196613:OMX196614 OWT196613:OWT196614 PGP196613:PGP196614 PQL196613:PQL196614 QAH196613:QAH196614 QKD196613:QKD196614 QTZ196613:QTZ196614 RDV196613:RDV196614 RNR196613:RNR196614 RXN196613:RXN196614 SHJ196613:SHJ196614 SRF196613:SRF196614 TBB196613:TBB196614 TKX196613:TKX196614 TUT196613:TUT196614 UEP196613:UEP196614 UOL196613:UOL196614 UYH196613:UYH196614 VID196613:VID196614 VRZ196613:VRZ196614 WBV196613:WBV196614 WLR196613:WLR196614 WVN196613:WVN196614 F262149:F262150 JB262149:JB262150 SX262149:SX262150 ACT262149:ACT262150 AMP262149:AMP262150 AWL262149:AWL262150 BGH262149:BGH262150 BQD262149:BQD262150 BZZ262149:BZZ262150 CJV262149:CJV262150 CTR262149:CTR262150 DDN262149:DDN262150 DNJ262149:DNJ262150 DXF262149:DXF262150 EHB262149:EHB262150 EQX262149:EQX262150 FAT262149:FAT262150 FKP262149:FKP262150 FUL262149:FUL262150 GEH262149:GEH262150 GOD262149:GOD262150 GXZ262149:GXZ262150 HHV262149:HHV262150 HRR262149:HRR262150 IBN262149:IBN262150 ILJ262149:ILJ262150 IVF262149:IVF262150 JFB262149:JFB262150 JOX262149:JOX262150 JYT262149:JYT262150 KIP262149:KIP262150 KSL262149:KSL262150 LCH262149:LCH262150 LMD262149:LMD262150 LVZ262149:LVZ262150 MFV262149:MFV262150 MPR262149:MPR262150 MZN262149:MZN262150 NJJ262149:NJJ262150 NTF262149:NTF262150 ODB262149:ODB262150 OMX262149:OMX262150 OWT262149:OWT262150 PGP262149:PGP262150 PQL262149:PQL262150 QAH262149:QAH262150 QKD262149:QKD262150 QTZ262149:QTZ262150 RDV262149:RDV262150 RNR262149:RNR262150 RXN262149:RXN262150 SHJ262149:SHJ262150 SRF262149:SRF262150 TBB262149:TBB262150 TKX262149:TKX262150 TUT262149:TUT262150 UEP262149:UEP262150 UOL262149:UOL262150 UYH262149:UYH262150 VID262149:VID262150 VRZ262149:VRZ262150 WBV262149:WBV262150 WLR262149:WLR262150 WVN262149:WVN262150 F327685:F327686 JB327685:JB327686 SX327685:SX327686 ACT327685:ACT327686 AMP327685:AMP327686 AWL327685:AWL327686 BGH327685:BGH327686 BQD327685:BQD327686 BZZ327685:BZZ327686 CJV327685:CJV327686 CTR327685:CTR327686 DDN327685:DDN327686 DNJ327685:DNJ327686 DXF327685:DXF327686 EHB327685:EHB327686 EQX327685:EQX327686 FAT327685:FAT327686 FKP327685:FKP327686 FUL327685:FUL327686 GEH327685:GEH327686 GOD327685:GOD327686 GXZ327685:GXZ327686 HHV327685:HHV327686 HRR327685:HRR327686 IBN327685:IBN327686 ILJ327685:ILJ327686 IVF327685:IVF327686 JFB327685:JFB327686 JOX327685:JOX327686 JYT327685:JYT327686 KIP327685:KIP327686 KSL327685:KSL327686 LCH327685:LCH327686 LMD327685:LMD327686 LVZ327685:LVZ327686 MFV327685:MFV327686 MPR327685:MPR327686 MZN327685:MZN327686 NJJ327685:NJJ327686 NTF327685:NTF327686 ODB327685:ODB327686 OMX327685:OMX327686 OWT327685:OWT327686 PGP327685:PGP327686 PQL327685:PQL327686 QAH327685:QAH327686 QKD327685:QKD327686 QTZ327685:QTZ327686 RDV327685:RDV327686 RNR327685:RNR327686 RXN327685:RXN327686 SHJ327685:SHJ327686 SRF327685:SRF327686 TBB327685:TBB327686 TKX327685:TKX327686 TUT327685:TUT327686 UEP327685:UEP327686 UOL327685:UOL327686 UYH327685:UYH327686 VID327685:VID327686 VRZ327685:VRZ327686 WBV327685:WBV327686 WLR327685:WLR327686 WVN327685:WVN327686 F393221:F393222 JB393221:JB393222 SX393221:SX393222 ACT393221:ACT393222 AMP393221:AMP393222 AWL393221:AWL393222 BGH393221:BGH393222 BQD393221:BQD393222 BZZ393221:BZZ393222 CJV393221:CJV393222 CTR393221:CTR393222 DDN393221:DDN393222 DNJ393221:DNJ393222 DXF393221:DXF393222 EHB393221:EHB393222 EQX393221:EQX393222 FAT393221:FAT393222 FKP393221:FKP393222 FUL393221:FUL393222 GEH393221:GEH393222 GOD393221:GOD393222 GXZ393221:GXZ393222 HHV393221:HHV393222 HRR393221:HRR393222 IBN393221:IBN393222 ILJ393221:ILJ393222 IVF393221:IVF393222 JFB393221:JFB393222 JOX393221:JOX393222 JYT393221:JYT393222 KIP393221:KIP393222 KSL393221:KSL393222 LCH393221:LCH393222 LMD393221:LMD393222 LVZ393221:LVZ393222 MFV393221:MFV393222 MPR393221:MPR393222 MZN393221:MZN393222 NJJ393221:NJJ393222 NTF393221:NTF393222 ODB393221:ODB393222 OMX393221:OMX393222 OWT393221:OWT393222 PGP393221:PGP393222 PQL393221:PQL393222 QAH393221:QAH393222 QKD393221:QKD393222 QTZ393221:QTZ393222 RDV393221:RDV393222 RNR393221:RNR393222 RXN393221:RXN393222 SHJ393221:SHJ393222 SRF393221:SRF393222 TBB393221:TBB393222 TKX393221:TKX393222 TUT393221:TUT393222 UEP393221:UEP393222 UOL393221:UOL393222 UYH393221:UYH393222 VID393221:VID393222 VRZ393221:VRZ393222 WBV393221:WBV393222 WLR393221:WLR393222 WVN393221:WVN393222 F458757:F458758 JB458757:JB458758 SX458757:SX458758 ACT458757:ACT458758 AMP458757:AMP458758 AWL458757:AWL458758 BGH458757:BGH458758 BQD458757:BQD458758 BZZ458757:BZZ458758 CJV458757:CJV458758 CTR458757:CTR458758 DDN458757:DDN458758 DNJ458757:DNJ458758 DXF458757:DXF458758 EHB458757:EHB458758 EQX458757:EQX458758 FAT458757:FAT458758 FKP458757:FKP458758 FUL458757:FUL458758 GEH458757:GEH458758 GOD458757:GOD458758 GXZ458757:GXZ458758 HHV458757:HHV458758 HRR458757:HRR458758 IBN458757:IBN458758 ILJ458757:ILJ458758 IVF458757:IVF458758 JFB458757:JFB458758 JOX458757:JOX458758 JYT458757:JYT458758 KIP458757:KIP458758 KSL458757:KSL458758 LCH458757:LCH458758 LMD458757:LMD458758 LVZ458757:LVZ458758 MFV458757:MFV458758 MPR458757:MPR458758 MZN458757:MZN458758 NJJ458757:NJJ458758 NTF458757:NTF458758 ODB458757:ODB458758 OMX458757:OMX458758 OWT458757:OWT458758 PGP458757:PGP458758 PQL458757:PQL458758 QAH458757:QAH458758 QKD458757:QKD458758 QTZ458757:QTZ458758 RDV458757:RDV458758 RNR458757:RNR458758 RXN458757:RXN458758 SHJ458757:SHJ458758 SRF458757:SRF458758 TBB458757:TBB458758 TKX458757:TKX458758 TUT458757:TUT458758 UEP458757:UEP458758 UOL458757:UOL458758 UYH458757:UYH458758 VID458757:VID458758 VRZ458757:VRZ458758 WBV458757:WBV458758 WLR458757:WLR458758 WVN458757:WVN458758 F524293:F524294 JB524293:JB524294 SX524293:SX524294 ACT524293:ACT524294 AMP524293:AMP524294 AWL524293:AWL524294 BGH524293:BGH524294 BQD524293:BQD524294 BZZ524293:BZZ524294 CJV524293:CJV524294 CTR524293:CTR524294 DDN524293:DDN524294 DNJ524293:DNJ524294 DXF524293:DXF524294 EHB524293:EHB524294 EQX524293:EQX524294 FAT524293:FAT524294 FKP524293:FKP524294 FUL524293:FUL524294 GEH524293:GEH524294 GOD524293:GOD524294 GXZ524293:GXZ524294 HHV524293:HHV524294 HRR524293:HRR524294 IBN524293:IBN524294 ILJ524293:ILJ524294 IVF524293:IVF524294 JFB524293:JFB524294 JOX524293:JOX524294 JYT524293:JYT524294 KIP524293:KIP524294 KSL524293:KSL524294 LCH524293:LCH524294 LMD524293:LMD524294 LVZ524293:LVZ524294 MFV524293:MFV524294 MPR524293:MPR524294 MZN524293:MZN524294 NJJ524293:NJJ524294 NTF524293:NTF524294 ODB524293:ODB524294 OMX524293:OMX524294 OWT524293:OWT524294 PGP524293:PGP524294 PQL524293:PQL524294 QAH524293:QAH524294 QKD524293:QKD524294 QTZ524293:QTZ524294 RDV524293:RDV524294 RNR524293:RNR524294 RXN524293:RXN524294 SHJ524293:SHJ524294 SRF524293:SRF524294 TBB524293:TBB524294 TKX524293:TKX524294 TUT524293:TUT524294 UEP524293:UEP524294 UOL524293:UOL524294 UYH524293:UYH524294 VID524293:VID524294 VRZ524293:VRZ524294 WBV524293:WBV524294 WLR524293:WLR524294 WVN524293:WVN524294 F589829:F589830 JB589829:JB589830 SX589829:SX589830 ACT589829:ACT589830 AMP589829:AMP589830 AWL589829:AWL589830 BGH589829:BGH589830 BQD589829:BQD589830 BZZ589829:BZZ589830 CJV589829:CJV589830 CTR589829:CTR589830 DDN589829:DDN589830 DNJ589829:DNJ589830 DXF589829:DXF589830 EHB589829:EHB589830 EQX589829:EQX589830 FAT589829:FAT589830 FKP589829:FKP589830 FUL589829:FUL589830 GEH589829:GEH589830 GOD589829:GOD589830 GXZ589829:GXZ589830 HHV589829:HHV589830 HRR589829:HRR589830 IBN589829:IBN589830 ILJ589829:ILJ589830 IVF589829:IVF589830 JFB589829:JFB589830 JOX589829:JOX589830 JYT589829:JYT589830 KIP589829:KIP589830 KSL589829:KSL589830 LCH589829:LCH589830 LMD589829:LMD589830 LVZ589829:LVZ589830 MFV589829:MFV589830 MPR589829:MPR589830 MZN589829:MZN589830 NJJ589829:NJJ589830 NTF589829:NTF589830 ODB589829:ODB589830 OMX589829:OMX589830 OWT589829:OWT589830 PGP589829:PGP589830 PQL589829:PQL589830 QAH589829:QAH589830 QKD589829:QKD589830 QTZ589829:QTZ589830 RDV589829:RDV589830 RNR589829:RNR589830 RXN589829:RXN589830 SHJ589829:SHJ589830 SRF589829:SRF589830 TBB589829:TBB589830 TKX589829:TKX589830 TUT589829:TUT589830 UEP589829:UEP589830 UOL589829:UOL589830 UYH589829:UYH589830 VID589829:VID589830 VRZ589829:VRZ589830 WBV589829:WBV589830 WLR589829:WLR589830 WVN589829:WVN589830 F655365:F655366 JB655365:JB655366 SX655365:SX655366 ACT655365:ACT655366 AMP655365:AMP655366 AWL655365:AWL655366 BGH655365:BGH655366 BQD655365:BQD655366 BZZ655365:BZZ655366 CJV655365:CJV655366 CTR655365:CTR655366 DDN655365:DDN655366 DNJ655365:DNJ655366 DXF655365:DXF655366 EHB655365:EHB655366 EQX655365:EQX655366 FAT655365:FAT655366 FKP655365:FKP655366 FUL655365:FUL655366 GEH655365:GEH655366 GOD655365:GOD655366 GXZ655365:GXZ655366 HHV655365:HHV655366 HRR655365:HRR655366 IBN655365:IBN655366 ILJ655365:ILJ655366 IVF655365:IVF655366 JFB655365:JFB655366 JOX655365:JOX655366 JYT655365:JYT655366 KIP655365:KIP655366 KSL655365:KSL655366 LCH655365:LCH655366 LMD655365:LMD655366 LVZ655365:LVZ655366 MFV655365:MFV655366 MPR655365:MPR655366 MZN655365:MZN655366 NJJ655365:NJJ655366 NTF655365:NTF655366 ODB655365:ODB655366 OMX655365:OMX655366 OWT655365:OWT655366 PGP655365:PGP655366 PQL655365:PQL655366 QAH655365:QAH655366 QKD655365:QKD655366 QTZ655365:QTZ655366 RDV655365:RDV655366 RNR655365:RNR655366 RXN655365:RXN655366 SHJ655365:SHJ655366 SRF655365:SRF655366 TBB655365:TBB655366 TKX655365:TKX655366 TUT655365:TUT655366 UEP655365:UEP655366 UOL655365:UOL655366 UYH655365:UYH655366 VID655365:VID655366 VRZ655365:VRZ655366 WBV655365:WBV655366 WLR655365:WLR655366 WVN655365:WVN655366 F720901:F720902 JB720901:JB720902 SX720901:SX720902 ACT720901:ACT720902 AMP720901:AMP720902 AWL720901:AWL720902 BGH720901:BGH720902 BQD720901:BQD720902 BZZ720901:BZZ720902 CJV720901:CJV720902 CTR720901:CTR720902 DDN720901:DDN720902 DNJ720901:DNJ720902 DXF720901:DXF720902 EHB720901:EHB720902 EQX720901:EQX720902 FAT720901:FAT720902 FKP720901:FKP720902 FUL720901:FUL720902 GEH720901:GEH720902 GOD720901:GOD720902 GXZ720901:GXZ720902 HHV720901:HHV720902 HRR720901:HRR720902 IBN720901:IBN720902 ILJ720901:ILJ720902 IVF720901:IVF720902 JFB720901:JFB720902 JOX720901:JOX720902 JYT720901:JYT720902 KIP720901:KIP720902 KSL720901:KSL720902 LCH720901:LCH720902 LMD720901:LMD720902 LVZ720901:LVZ720902 MFV720901:MFV720902 MPR720901:MPR720902 MZN720901:MZN720902 NJJ720901:NJJ720902 NTF720901:NTF720902 ODB720901:ODB720902 OMX720901:OMX720902 OWT720901:OWT720902 PGP720901:PGP720902 PQL720901:PQL720902 QAH720901:QAH720902 QKD720901:QKD720902 QTZ720901:QTZ720902 RDV720901:RDV720902 RNR720901:RNR720902 RXN720901:RXN720902 SHJ720901:SHJ720902 SRF720901:SRF720902 TBB720901:TBB720902 TKX720901:TKX720902 TUT720901:TUT720902 UEP720901:UEP720902 UOL720901:UOL720902 UYH720901:UYH720902 VID720901:VID720902 VRZ720901:VRZ720902 WBV720901:WBV720902 WLR720901:WLR720902 WVN720901:WVN720902 F786437:F786438 JB786437:JB786438 SX786437:SX786438 ACT786437:ACT786438 AMP786437:AMP786438 AWL786437:AWL786438 BGH786437:BGH786438 BQD786437:BQD786438 BZZ786437:BZZ786438 CJV786437:CJV786438 CTR786437:CTR786438 DDN786437:DDN786438 DNJ786437:DNJ786438 DXF786437:DXF786438 EHB786437:EHB786438 EQX786437:EQX786438 FAT786437:FAT786438 FKP786437:FKP786438 FUL786437:FUL786438 GEH786437:GEH786438 GOD786437:GOD786438 GXZ786437:GXZ786438 HHV786437:HHV786438 HRR786437:HRR786438 IBN786437:IBN786438 ILJ786437:ILJ786438 IVF786437:IVF786438 JFB786437:JFB786438 JOX786437:JOX786438 JYT786437:JYT786438 KIP786437:KIP786438 KSL786437:KSL786438 LCH786437:LCH786438 LMD786437:LMD786438 LVZ786437:LVZ786438 MFV786437:MFV786438 MPR786437:MPR786438 MZN786437:MZN786438 NJJ786437:NJJ786438 NTF786437:NTF786438 ODB786437:ODB786438 OMX786437:OMX786438 OWT786437:OWT786438 PGP786437:PGP786438 PQL786437:PQL786438 QAH786437:QAH786438 QKD786437:QKD786438 QTZ786437:QTZ786438 RDV786437:RDV786438 RNR786437:RNR786438 RXN786437:RXN786438 SHJ786437:SHJ786438 SRF786437:SRF786438 TBB786437:TBB786438 TKX786437:TKX786438 TUT786437:TUT786438 UEP786437:UEP786438 UOL786437:UOL786438 UYH786437:UYH786438 VID786437:VID786438 VRZ786437:VRZ786438 WBV786437:WBV786438 WLR786437:WLR786438 WVN786437:WVN786438 F851973:F851974 JB851973:JB851974 SX851973:SX851974 ACT851973:ACT851974 AMP851973:AMP851974 AWL851973:AWL851974 BGH851973:BGH851974 BQD851973:BQD851974 BZZ851973:BZZ851974 CJV851973:CJV851974 CTR851973:CTR851974 DDN851973:DDN851974 DNJ851973:DNJ851974 DXF851973:DXF851974 EHB851973:EHB851974 EQX851973:EQX851974 FAT851973:FAT851974 FKP851973:FKP851974 FUL851973:FUL851974 GEH851973:GEH851974 GOD851973:GOD851974 GXZ851973:GXZ851974 HHV851973:HHV851974 HRR851973:HRR851974 IBN851973:IBN851974 ILJ851973:ILJ851974 IVF851973:IVF851974 JFB851973:JFB851974 JOX851973:JOX851974 JYT851973:JYT851974 KIP851973:KIP851974 KSL851973:KSL851974 LCH851973:LCH851974 LMD851973:LMD851974 LVZ851973:LVZ851974 MFV851973:MFV851974 MPR851973:MPR851974 MZN851973:MZN851974 NJJ851973:NJJ851974 NTF851973:NTF851974 ODB851973:ODB851974 OMX851973:OMX851974 OWT851973:OWT851974 PGP851973:PGP851974 PQL851973:PQL851974 QAH851973:QAH851974 QKD851973:QKD851974 QTZ851973:QTZ851974 RDV851973:RDV851974 RNR851973:RNR851974 RXN851973:RXN851974 SHJ851973:SHJ851974 SRF851973:SRF851974 TBB851973:TBB851974 TKX851973:TKX851974 TUT851973:TUT851974 UEP851973:UEP851974 UOL851973:UOL851974 UYH851973:UYH851974 VID851973:VID851974 VRZ851973:VRZ851974 WBV851973:WBV851974 WLR851973:WLR851974 WVN851973:WVN851974 F917509:F917510 JB917509:JB917510 SX917509:SX917510 ACT917509:ACT917510 AMP917509:AMP917510 AWL917509:AWL917510 BGH917509:BGH917510 BQD917509:BQD917510 BZZ917509:BZZ917510 CJV917509:CJV917510 CTR917509:CTR917510 DDN917509:DDN917510 DNJ917509:DNJ917510 DXF917509:DXF917510 EHB917509:EHB917510 EQX917509:EQX917510 FAT917509:FAT917510 FKP917509:FKP917510 FUL917509:FUL917510 GEH917509:GEH917510 GOD917509:GOD917510 GXZ917509:GXZ917510 HHV917509:HHV917510 HRR917509:HRR917510 IBN917509:IBN917510 ILJ917509:ILJ917510 IVF917509:IVF917510 JFB917509:JFB917510 JOX917509:JOX917510 JYT917509:JYT917510 KIP917509:KIP917510 KSL917509:KSL917510 LCH917509:LCH917510 LMD917509:LMD917510 LVZ917509:LVZ917510 MFV917509:MFV917510 MPR917509:MPR917510 MZN917509:MZN917510 NJJ917509:NJJ917510 NTF917509:NTF917510 ODB917509:ODB917510 OMX917509:OMX917510 OWT917509:OWT917510 PGP917509:PGP917510 PQL917509:PQL917510 QAH917509:QAH917510 QKD917509:QKD917510 QTZ917509:QTZ917510 RDV917509:RDV917510 RNR917509:RNR917510 RXN917509:RXN917510 SHJ917509:SHJ917510 SRF917509:SRF917510 TBB917509:TBB917510 TKX917509:TKX917510 TUT917509:TUT917510 UEP917509:UEP917510 UOL917509:UOL917510 UYH917509:UYH917510 VID917509:VID917510 VRZ917509:VRZ917510 WBV917509:WBV917510 WLR917509:WLR917510 WVN917509:WVN917510 F983045:F983046 JB983045:JB983046 SX983045:SX983046 ACT983045:ACT983046 AMP983045:AMP983046 AWL983045:AWL983046 BGH983045:BGH983046 BQD983045:BQD983046 BZZ983045:BZZ983046 CJV983045:CJV983046 CTR983045:CTR983046 DDN983045:DDN983046 DNJ983045:DNJ983046 DXF983045:DXF983046 EHB983045:EHB983046 EQX983045:EQX983046 FAT983045:FAT983046 FKP983045:FKP983046 FUL983045:FUL983046 GEH983045:GEH983046 GOD983045:GOD983046 GXZ983045:GXZ983046 HHV983045:HHV983046 HRR983045:HRR983046 IBN983045:IBN983046 ILJ983045:ILJ983046 IVF983045:IVF983046 JFB983045:JFB983046 JOX983045:JOX983046 JYT983045:JYT983046 KIP983045:KIP983046 KSL983045:KSL983046 LCH983045:LCH983046 LMD983045:LMD983046 LVZ983045:LVZ983046 MFV983045:MFV983046 MPR983045:MPR983046 MZN983045:MZN983046 NJJ983045:NJJ983046 NTF983045:NTF983046 ODB983045:ODB983046 OMX983045:OMX983046 OWT983045:OWT983046 PGP983045:PGP983046 PQL983045:PQL983046 QAH983045:QAH983046 QKD983045:QKD983046 QTZ983045:QTZ983046 RDV983045:RDV983046 RNR983045:RNR983046 RXN983045:RXN983046 SHJ983045:SHJ983046 SRF983045:SRF983046 TBB983045:TBB983046 TKX983045:TKX983046 TUT983045:TUT983046 UEP983045:UEP983046 UOL983045:UOL983046 UYH983045:UYH983046 VID983045:VID983046 VRZ983045:VRZ983046 WBV983045:WBV983046 WLR983045:WLR983046 WVN983045:WVN983046 F12:F13 JB12:JB13 SX12:SX13 ACT12:ACT13 AMP12:AMP13 AWL12:AWL13 BGH12:BGH13 BQD12:BQD13 BZZ12:BZZ13 CJV12:CJV13 CTR12:CTR13 DDN12:DDN13 DNJ12:DNJ13 DXF12:DXF13 EHB12:EHB13 EQX12:EQX13 FAT12:FAT13 FKP12:FKP13 FUL12:FUL13 GEH12:GEH13 GOD12:GOD13 GXZ12:GXZ13 HHV12:HHV13 HRR12:HRR13 IBN12:IBN13 ILJ12:ILJ13 IVF12:IVF13 JFB12:JFB13 JOX12:JOX13 JYT12:JYT13 KIP12:KIP13 KSL12:KSL13 LCH12:LCH13 LMD12:LMD13 LVZ12:LVZ13 MFV12:MFV13 MPR12:MPR13 MZN12:MZN13 NJJ12:NJJ13 NTF12:NTF13 ODB12:ODB13 OMX12:OMX13 OWT12:OWT13 PGP12:PGP13 PQL12:PQL13 QAH12:QAH13 QKD12:QKD13 QTZ12:QTZ13 RDV12:RDV13 RNR12:RNR13 RXN12:RXN13 SHJ12:SHJ13 SRF12:SRF13 TBB12:TBB13 TKX12:TKX13 TUT12:TUT13 UEP12:UEP13 UOL12:UOL13 UYH12:UYH13 VID12:VID13 VRZ12:VRZ13 WBV12:WBV13 WLR12:WLR13 WVN12:WVN13 F65548:F65549 JB65548:JB65549 SX65548:SX65549 ACT65548:ACT65549 AMP65548:AMP65549 AWL65548:AWL65549 BGH65548:BGH65549 BQD65548:BQD65549 BZZ65548:BZZ65549 CJV65548:CJV65549 CTR65548:CTR65549 DDN65548:DDN65549 DNJ65548:DNJ65549 DXF65548:DXF65549 EHB65548:EHB65549 EQX65548:EQX65549 FAT65548:FAT65549 FKP65548:FKP65549 FUL65548:FUL65549 GEH65548:GEH65549 GOD65548:GOD65549 GXZ65548:GXZ65549 HHV65548:HHV65549 HRR65548:HRR65549 IBN65548:IBN65549 ILJ65548:ILJ65549 IVF65548:IVF65549 JFB65548:JFB65549 JOX65548:JOX65549 JYT65548:JYT65549 KIP65548:KIP65549 KSL65548:KSL65549 LCH65548:LCH65549 LMD65548:LMD65549 LVZ65548:LVZ65549 MFV65548:MFV65549 MPR65548:MPR65549 MZN65548:MZN65549 NJJ65548:NJJ65549 NTF65548:NTF65549 ODB65548:ODB65549 OMX65548:OMX65549 OWT65548:OWT65549 PGP65548:PGP65549 PQL65548:PQL65549 QAH65548:QAH65549 QKD65548:QKD65549 QTZ65548:QTZ65549 RDV65548:RDV65549 RNR65548:RNR65549 RXN65548:RXN65549 SHJ65548:SHJ65549 SRF65548:SRF65549 TBB65548:TBB65549 TKX65548:TKX65549 TUT65548:TUT65549 UEP65548:UEP65549 UOL65548:UOL65549 UYH65548:UYH65549 VID65548:VID65549 VRZ65548:VRZ65549 WBV65548:WBV65549 WLR65548:WLR65549 WVN65548:WVN65549 F131084:F131085 JB131084:JB131085 SX131084:SX131085 ACT131084:ACT131085 AMP131084:AMP131085 AWL131084:AWL131085 BGH131084:BGH131085 BQD131084:BQD131085 BZZ131084:BZZ131085 CJV131084:CJV131085 CTR131084:CTR131085 DDN131084:DDN131085 DNJ131084:DNJ131085 DXF131084:DXF131085 EHB131084:EHB131085 EQX131084:EQX131085 FAT131084:FAT131085 FKP131084:FKP131085 FUL131084:FUL131085 GEH131084:GEH131085 GOD131084:GOD131085 GXZ131084:GXZ131085 HHV131084:HHV131085 HRR131084:HRR131085 IBN131084:IBN131085 ILJ131084:ILJ131085 IVF131084:IVF131085 JFB131084:JFB131085 JOX131084:JOX131085 JYT131084:JYT131085 KIP131084:KIP131085 KSL131084:KSL131085 LCH131084:LCH131085 LMD131084:LMD131085 LVZ131084:LVZ131085 MFV131084:MFV131085 MPR131084:MPR131085 MZN131084:MZN131085 NJJ131084:NJJ131085 NTF131084:NTF131085 ODB131084:ODB131085 OMX131084:OMX131085 OWT131084:OWT131085 PGP131084:PGP131085 PQL131084:PQL131085 QAH131084:QAH131085 QKD131084:QKD131085 QTZ131084:QTZ131085 RDV131084:RDV131085 RNR131084:RNR131085 RXN131084:RXN131085 SHJ131084:SHJ131085 SRF131084:SRF131085 TBB131084:TBB131085 TKX131084:TKX131085 TUT131084:TUT131085 UEP131084:UEP131085 UOL131084:UOL131085 UYH131084:UYH131085 VID131084:VID131085 VRZ131084:VRZ131085 WBV131084:WBV131085 WLR131084:WLR131085 WVN131084:WVN131085 F196620:F196621 JB196620:JB196621 SX196620:SX196621 ACT196620:ACT196621 AMP196620:AMP196621 AWL196620:AWL196621 BGH196620:BGH196621 BQD196620:BQD196621 BZZ196620:BZZ196621 CJV196620:CJV196621 CTR196620:CTR196621 DDN196620:DDN196621 DNJ196620:DNJ196621 DXF196620:DXF196621 EHB196620:EHB196621 EQX196620:EQX196621 FAT196620:FAT196621 FKP196620:FKP196621 FUL196620:FUL196621 GEH196620:GEH196621 GOD196620:GOD196621 GXZ196620:GXZ196621 HHV196620:HHV196621 HRR196620:HRR196621 IBN196620:IBN196621 ILJ196620:ILJ196621 IVF196620:IVF196621 JFB196620:JFB196621 JOX196620:JOX196621 JYT196620:JYT196621 KIP196620:KIP196621 KSL196620:KSL196621 LCH196620:LCH196621 LMD196620:LMD196621 LVZ196620:LVZ196621 MFV196620:MFV196621 MPR196620:MPR196621 MZN196620:MZN196621 NJJ196620:NJJ196621 NTF196620:NTF196621 ODB196620:ODB196621 OMX196620:OMX196621 OWT196620:OWT196621 PGP196620:PGP196621 PQL196620:PQL196621 QAH196620:QAH196621 QKD196620:QKD196621 QTZ196620:QTZ196621 RDV196620:RDV196621 RNR196620:RNR196621 RXN196620:RXN196621 SHJ196620:SHJ196621 SRF196620:SRF196621 TBB196620:TBB196621 TKX196620:TKX196621 TUT196620:TUT196621 UEP196620:UEP196621 UOL196620:UOL196621 UYH196620:UYH196621 VID196620:VID196621 VRZ196620:VRZ196621 WBV196620:WBV196621 WLR196620:WLR196621 WVN196620:WVN196621 F262156:F262157 JB262156:JB262157 SX262156:SX262157 ACT262156:ACT262157 AMP262156:AMP262157 AWL262156:AWL262157 BGH262156:BGH262157 BQD262156:BQD262157 BZZ262156:BZZ262157 CJV262156:CJV262157 CTR262156:CTR262157 DDN262156:DDN262157 DNJ262156:DNJ262157 DXF262156:DXF262157 EHB262156:EHB262157 EQX262156:EQX262157 FAT262156:FAT262157 FKP262156:FKP262157 FUL262156:FUL262157 GEH262156:GEH262157 GOD262156:GOD262157 GXZ262156:GXZ262157 HHV262156:HHV262157 HRR262156:HRR262157 IBN262156:IBN262157 ILJ262156:ILJ262157 IVF262156:IVF262157 JFB262156:JFB262157 JOX262156:JOX262157 JYT262156:JYT262157 KIP262156:KIP262157 KSL262156:KSL262157 LCH262156:LCH262157 LMD262156:LMD262157 LVZ262156:LVZ262157 MFV262156:MFV262157 MPR262156:MPR262157 MZN262156:MZN262157 NJJ262156:NJJ262157 NTF262156:NTF262157 ODB262156:ODB262157 OMX262156:OMX262157 OWT262156:OWT262157 PGP262156:PGP262157 PQL262156:PQL262157 QAH262156:QAH262157 QKD262156:QKD262157 QTZ262156:QTZ262157 RDV262156:RDV262157 RNR262156:RNR262157 RXN262156:RXN262157 SHJ262156:SHJ262157 SRF262156:SRF262157 TBB262156:TBB262157 TKX262156:TKX262157 TUT262156:TUT262157 UEP262156:UEP262157 UOL262156:UOL262157 UYH262156:UYH262157 VID262156:VID262157 VRZ262156:VRZ262157 WBV262156:WBV262157 WLR262156:WLR262157 WVN262156:WVN262157 F327692:F327693 JB327692:JB327693 SX327692:SX327693 ACT327692:ACT327693 AMP327692:AMP327693 AWL327692:AWL327693 BGH327692:BGH327693 BQD327692:BQD327693 BZZ327692:BZZ327693 CJV327692:CJV327693 CTR327692:CTR327693 DDN327692:DDN327693 DNJ327692:DNJ327693 DXF327692:DXF327693 EHB327692:EHB327693 EQX327692:EQX327693 FAT327692:FAT327693 FKP327692:FKP327693 FUL327692:FUL327693 GEH327692:GEH327693 GOD327692:GOD327693 GXZ327692:GXZ327693 HHV327692:HHV327693 HRR327692:HRR327693 IBN327692:IBN327693 ILJ327692:ILJ327693 IVF327692:IVF327693 JFB327692:JFB327693 JOX327692:JOX327693 JYT327692:JYT327693 KIP327692:KIP327693 KSL327692:KSL327693 LCH327692:LCH327693 LMD327692:LMD327693 LVZ327692:LVZ327693 MFV327692:MFV327693 MPR327692:MPR327693 MZN327692:MZN327693 NJJ327692:NJJ327693 NTF327692:NTF327693 ODB327692:ODB327693 OMX327692:OMX327693 OWT327692:OWT327693 PGP327692:PGP327693 PQL327692:PQL327693 QAH327692:QAH327693 QKD327692:QKD327693 QTZ327692:QTZ327693 RDV327692:RDV327693 RNR327692:RNR327693 RXN327692:RXN327693 SHJ327692:SHJ327693 SRF327692:SRF327693 TBB327692:TBB327693 TKX327692:TKX327693 TUT327692:TUT327693 UEP327692:UEP327693 UOL327692:UOL327693 UYH327692:UYH327693 VID327692:VID327693 VRZ327692:VRZ327693 WBV327692:WBV327693 WLR327692:WLR327693 WVN327692:WVN327693 F393228:F393229 JB393228:JB393229 SX393228:SX393229 ACT393228:ACT393229 AMP393228:AMP393229 AWL393228:AWL393229 BGH393228:BGH393229 BQD393228:BQD393229 BZZ393228:BZZ393229 CJV393228:CJV393229 CTR393228:CTR393229 DDN393228:DDN393229 DNJ393228:DNJ393229 DXF393228:DXF393229 EHB393228:EHB393229 EQX393228:EQX393229 FAT393228:FAT393229 FKP393228:FKP393229 FUL393228:FUL393229 GEH393228:GEH393229 GOD393228:GOD393229 GXZ393228:GXZ393229 HHV393228:HHV393229 HRR393228:HRR393229 IBN393228:IBN393229 ILJ393228:ILJ393229 IVF393228:IVF393229 JFB393228:JFB393229 JOX393228:JOX393229 JYT393228:JYT393229 KIP393228:KIP393229 KSL393228:KSL393229 LCH393228:LCH393229 LMD393228:LMD393229 LVZ393228:LVZ393229 MFV393228:MFV393229 MPR393228:MPR393229 MZN393228:MZN393229 NJJ393228:NJJ393229 NTF393228:NTF393229 ODB393228:ODB393229 OMX393228:OMX393229 OWT393228:OWT393229 PGP393228:PGP393229 PQL393228:PQL393229 QAH393228:QAH393229 QKD393228:QKD393229 QTZ393228:QTZ393229 RDV393228:RDV393229 RNR393228:RNR393229 RXN393228:RXN393229 SHJ393228:SHJ393229 SRF393228:SRF393229 TBB393228:TBB393229 TKX393228:TKX393229 TUT393228:TUT393229 UEP393228:UEP393229 UOL393228:UOL393229 UYH393228:UYH393229 VID393228:VID393229 VRZ393228:VRZ393229 WBV393228:WBV393229 WLR393228:WLR393229 WVN393228:WVN393229 F458764:F458765 JB458764:JB458765 SX458764:SX458765 ACT458764:ACT458765 AMP458764:AMP458765 AWL458764:AWL458765 BGH458764:BGH458765 BQD458764:BQD458765 BZZ458764:BZZ458765 CJV458764:CJV458765 CTR458764:CTR458765 DDN458764:DDN458765 DNJ458764:DNJ458765 DXF458764:DXF458765 EHB458764:EHB458765 EQX458764:EQX458765 FAT458764:FAT458765 FKP458764:FKP458765 FUL458764:FUL458765 GEH458764:GEH458765 GOD458764:GOD458765 GXZ458764:GXZ458765 HHV458764:HHV458765 HRR458764:HRR458765 IBN458764:IBN458765 ILJ458764:ILJ458765 IVF458764:IVF458765 JFB458764:JFB458765 JOX458764:JOX458765 JYT458764:JYT458765 KIP458764:KIP458765 KSL458764:KSL458765 LCH458764:LCH458765 LMD458764:LMD458765 LVZ458764:LVZ458765 MFV458764:MFV458765 MPR458764:MPR458765 MZN458764:MZN458765 NJJ458764:NJJ458765 NTF458764:NTF458765 ODB458764:ODB458765 OMX458764:OMX458765 OWT458764:OWT458765 PGP458764:PGP458765 PQL458764:PQL458765 QAH458764:QAH458765 QKD458764:QKD458765 QTZ458764:QTZ458765 RDV458764:RDV458765 RNR458764:RNR458765 RXN458764:RXN458765 SHJ458764:SHJ458765 SRF458764:SRF458765 TBB458764:TBB458765 TKX458764:TKX458765 TUT458764:TUT458765 UEP458764:UEP458765 UOL458764:UOL458765 UYH458764:UYH458765 VID458764:VID458765 VRZ458764:VRZ458765 WBV458764:WBV458765 WLR458764:WLR458765 WVN458764:WVN458765 F524300:F524301 JB524300:JB524301 SX524300:SX524301 ACT524300:ACT524301 AMP524300:AMP524301 AWL524300:AWL524301 BGH524300:BGH524301 BQD524300:BQD524301 BZZ524300:BZZ524301 CJV524300:CJV524301 CTR524300:CTR524301 DDN524300:DDN524301 DNJ524300:DNJ524301 DXF524300:DXF524301 EHB524300:EHB524301 EQX524300:EQX524301 FAT524300:FAT524301 FKP524300:FKP524301 FUL524300:FUL524301 GEH524300:GEH524301 GOD524300:GOD524301 GXZ524300:GXZ524301 HHV524300:HHV524301 HRR524300:HRR524301 IBN524300:IBN524301 ILJ524300:ILJ524301 IVF524300:IVF524301 JFB524300:JFB524301 JOX524300:JOX524301 JYT524300:JYT524301 KIP524300:KIP524301 KSL524300:KSL524301 LCH524300:LCH524301 LMD524300:LMD524301 LVZ524300:LVZ524301 MFV524300:MFV524301 MPR524300:MPR524301 MZN524300:MZN524301 NJJ524300:NJJ524301 NTF524300:NTF524301 ODB524300:ODB524301 OMX524300:OMX524301 OWT524300:OWT524301 PGP524300:PGP524301 PQL524300:PQL524301 QAH524300:QAH524301 QKD524300:QKD524301 QTZ524300:QTZ524301 RDV524300:RDV524301 RNR524300:RNR524301 RXN524300:RXN524301 SHJ524300:SHJ524301 SRF524300:SRF524301 TBB524300:TBB524301 TKX524300:TKX524301 TUT524300:TUT524301 UEP524300:UEP524301 UOL524300:UOL524301 UYH524300:UYH524301 VID524300:VID524301 VRZ524300:VRZ524301 WBV524300:WBV524301 WLR524300:WLR524301 WVN524300:WVN524301 F589836:F589837 JB589836:JB589837 SX589836:SX589837 ACT589836:ACT589837 AMP589836:AMP589837 AWL589836:AWL589837 BGH589836:BGH589837 BQD589836:BQD589837 BZZ589836:BZZ589837 CJV589836:CJV589837 CTR589836:CTR589837 DDN589836:DDN589837 DNJ589836:DNJ589837 DXF589836:DXF589837 EHB589836:EHB589837 EQX589836:EQX589837 FAT589836:FAT589837 FKP589836:FKP589837 FUL589836:FUL589837 GEH589836:GEH589837 GOD589836:GOD589837 GXZ589836:GXZ589837 HHV589836:HHV589837 HRR589836:HRR589837 IBN589836:IBN589837 ILJ589836:ILJ589837 IVF589836:IVF589837 JFB589836:JFB589837 JOX589836:JOX589837 JYT589836:JYT589837 KIP589836:KIP589837 KSL589836:KSL589837 LCH589836:LCH589837 LMD589836:LMD589837 LVZ589836:LVZ589837 MFV589836:MFV589837 MPR589836:MPR589837 MZN589836:MZN589837 NJJ589836:NJJ589837 NTF589836:NTF589837 ODB589836:ODB589837 OMX589836:OMX589837 OWT589836:OWT589837 PGP589836:PGP589837 PQL589836:PQL589837 QAH589836:QAH589837 QKD589836:QKD589837 QTZ589836:QTZ589837 RDV589836:RDV589837 RNR589836:RNR589837 RXN589836:RXN589837 SHJ589836:SHJ589837 SRF589836:SRF589837 TBB589836:TBB589837 TKX589836:TKX589837 TUT589836:TUT589837 UEP589836:UEP589837 UOL589836:UOL589837 UYH589836:UYH589837 VID589836:VID589837 VRZ589836:VRZ589837 WBV589836:WBV589837 WLR589836:WLR589837 WVN589836:WVN589837 F655372:F655373 JB655372:JB655373 SX655372:SX655373 ACT655372:ACT655373 AMP655372:AMP655373 AWL655372:AWL655373 BGH655372:BGH655373 BQD655372:BQD655373 BZZ655372:BZZ655373 CJV655372:CJV655373 CTR655372:CTR655373 DDN655372:DDN655373 DNJ655372:DNJ655373 DXF655372:DXF655373 EHB655372:EHB655373 EQX655372:EQX655373 FAT655372:FAT655373 FKP655372:FKP655373 FUL655372:FUL655373 GEH655372:GEH655373 GOD655372:GOD655373 GXZ655372:GXZ655373 HHV655372:HHV655373 HRR655372:HRR655373 IBN655372:IBN655373 ILJ655372:ILJ655373 IVF655372:IVF655373 JFB655372:JFB655373 JOX655372:JOX655373 JYT655372:JYT655373 KIP655372:KIP655373 KSL655372:KSL655373 LCH655372:LCH655373 LMD655372:LMD655373 LVZ655372:LVZ655373 MFV655372:MFV655373 MPR655372:MPR655373 MZN655372:MZN655373 NJJ655372:NJJ655373 NTF655372:NTF655373 ODB655372:ODB655373 OMX655372:OMX655373 OWT655372:OWT655373 PGP655372:PGP655373 PQL655372:PQL655373 QAH655372:QAH655373 QKD655372:QKD655373 QTZ655372:QTZ655373 RDV655372:RDV655373 RNR655372:RNR655373 RXN655372:RXN655373 SHJ655372:SHJ655373 SRF655372:SRF655373 TBB655372:TBB655373 TKX655372:TKX655373 TUT655372:TUT655373 UEP655372:UEP655373 UOL655372:UOL655373 UYH655372:UYH655373 VID655372:VID655373 VRZ655372:VRZ655373 WBV655372:WBV655373 WLR655372:WLR655373 WVN655372:WVN655373 F720908:F720909 JB720908:JB720909 SX720908:SX720909 ACT720908:ACT720909 AMP720908:AMP720909 AWL720908:AWL720909 BGH720908:BGH720909 BQD720908:BQD720909 BZZ720908:BZZ720909 CJV720908:CJV720909 CTR720908:CTR720909 DDN720908:DDN720909 DNJ720908:DNJ720909 DXF720908:DXF720909 EHB720908:EHB720909 EQX720908:EQX720909 FAT720908:FAT720909 FKP720908:FKP720909 FUL720908:FUL720909 GEH720908:GEH720909 GOD720908:GOD720909 GXZ720908:GXZ720909 HHV720908:HHV720909 HRR720908:HRR720909 IBN720908:IBN720909 ILJ720908:ILJ720909 IVF720908:IVF720909 JFB720908:JFB720909 JOX720908:JOX720909 JYT720908:JYT720909 KIP720908:KIP720909 KSL720908:KSL720909 LCH720908:LCH720909 LMD720908:LMD720909 LVZ720908:LVZ720909 MFV720908:MFV720909 MPR720908:MPR720909 MZN720908:MZN720909 NJJ720908:NJJ720909 NTF720908:NTF720909 ODB720908:ODB720909 OMX720908:OMX720909 OWT720908:OWT720909 PGP720908:PGP720909 PQL720908:PQL720909 QAH720908:QAH720909 QKD720908:QKD720909 QTZ720908:QTZ720909 RDV720908:RDV720909 RNR720908:RNR720909 RXN720908:RXN720909 SHJ720908:SHJ720909 SRF720908:SRF720909 TBB720908:TBB720909 TKX720908:TKX720909 TUT720908:TUT720909 UEP720908:UEP720909 UOL720908:UOL720909 UYH720908:UYH720909 VID720908:VID720909 VRZ720908:VRZ720909 WBV720908:WBV720909 WLR720908:WLR720909 WVN720908:WVN720909 F786444:F786445 JB786444:JB786445 SX786444:SX786445 ACT786444:ACT786445 AMP786444:AMP786445 AWL786444:AWL786445 BGH786444:BGH786445 BQD786444:BQD786445 BZZ786444:BZZ786445 CJV786444:CJV786445 CTR786444:CTR786445 DDN786444:DDN786445 DNJ786444:DNJ786445 DXF786444:DXF786445 EHB786444:EHB786445 EQX786444:EQX786445 FAT786444:FAT786445 FKP786444:FKP786445 FUL786444:FUL786445 GEH786444:GEH786445 GOD786444:GOD786445 GXZ786444:GXZ786445 HHV786444:HHV786445 HRR786444:HRR786445 IBN786444:IBN786445 ILJ786444:ILJ786445 IVF786444:IVF786445 JFB786444:JFB786445 JOX786444:JOX786445 JYT786444:JYT786445 KIP786444:KIP786445 KSL786444:KSL786445 LCH786444:LCH786445 LMD786444:LMD786445 LVZ786444:LVZ786445 MFV786444:MFV786445 MPR786444:MPR786445 MZN786444:MZN786445 NJJ786444:NJJ786445 NTF786444:NTF786445 ODB786444:ODB786445 OMX786444:OMX786445 OWT786444:OWT786445 PGP786444:PGP786445 PQL786444:PQL786445 QAH786444:QAH786445 QKD786444:QKD786445 QTZ786444:QTZ786445 RDV786444:RDV786445 RNR786444:RNR786445 RXN786444:RXN786445 SHJ786444:SHJ786445 SRF786444:SRF786445 TBB786444:TBB786445 TKX786444:TKX786445 TUT786444:TUT786445 UEP786444:UEP786445 UOL786444:UOL786445 UYH786444:UYH786445 VID786444:VID786445 VRZ786444:VRZ786445 WBV786444:WBV786445 WLR786444:WLR786445 WVN786444:WVN786445 F851980:F851981 JB851980:JB851981 SX851980:SX851981 ACT851980:ACT851981 AMP851980:AMP851981 AWL851980:AWL851981 BGH851980:BGH851981 BQD851980:BQD851981 BZZ851980:BZZ851981 CJV851980:CJV851981 CTR851980:CTR851981 DDN851980:DDN851981 DNJ851980:DNJ851981 DXF851980:DXF851981 EHB851980:EHB851981 EQX851980:EQX851981 FAT851980:FAT851981 FKP851980:FKP851981 FUL851980:FUL851981 GEH851980:GEH851981 GOD851980:GOD851981 GXZ851980:GXZ851981 HHV851980:HHV851981 HRR851980:HRR851981 IBN851980:IBN851981 ILJ851980:ILJ851981 IVF851980:IVF851981 JFB851980:JFB851981 JOX851980:JOX851981 JYT851980:JYT851981 KIP851980:KIP851981 KSL851980:KSL851981 LCH851980:LCH851981 LMD851980:LMD851981 LVZ851980:LVZ851981 MFV851980:MFV851981 MPR851980:MPR851981 MZN851980:MZN851981 NJJ851980:NJJ851981 NTF851980:NTF851981 ODB851980:ODB851981 OMX851980:OMX851981 OWT851980:OWT851981 PGP851980:PGP851981 PQL851980:PQL851981 QAH851980:QAH851981 QKD851980:QKD851981 QTZ851980:QTZ851981 RDV851980:RDV851981 RNR851980:RNR851981 RXN851980:RXN851981 SHJ851980:SHJ851981 SRF851980:SRF851981 TBB851980:TBB851981 TKX851980:TKX851981 TUT851980:TUT851981 UEP851980:UEP851981 UOL851980:UOL851981 UYH851980:UYH851981 VID851980:VID851981 VRZ851980:VRZ851981 WBV851980:WBV851981 WLR851980:WLR851981 WVN851980:WVN851981 F917516:F917517 JB917516:JB917517 SX917516:SX917517 ACT917516:ACT917517 AMP917516:AMP917517 AWL917516:AWL917517 BGH917516:BGH917517 BQD917516:BQD917517 BZZ917516:BZZ917517 CJV917516:CJV917517 CTR917516:CTR917517 DDN917516:DDN917517 DNJ917516:DNJ917517 DXF917516:DXF917517 EHB917516:EHB917517 EQX917516:EQX917517 FAT917516:FAT917517 FKP917516:FKP917517 FUL917516:FUL917517 GEH917516:GEH917517 GOD917516:GOD917517 GXZ917516:GXZ917517 HHV917516:HHV917517 HRR917516:HRR917517 IBN917516:IBN917517 ILJ917516:ILJ917517 IVF917516:IVF917517 JFB917516:JFB917517 JOX917516:JOX917517 JYT917516:JYT917517 KIP917516:KIP917517 KSL917516:KSL917517 LCH917516:LCH917517 LMD917516:LMD917517 LVZ917516:LVZ917517 MFV917516:MFV917517 MPR917516:MPR917517 MZN917516:MZN917517 NJJ917516:NJJ917517 NTF917516:NTF917517 ODB917516:ODB917517 OMX917516:OMX917517 OWT917516:OWT917517 PGP917516:PGP917517 PQL917516:PQL917517 QAH917516:QAH917517 QKD917516:QKD917517 QTZ917516:QTZ917517 RDV917516:RDV917517 RNR917516:RNR917517 RXN917516:RXN917517 SHJ917516:SHJ917517 SRF917516:SRF917517 TBB917516:TBB917517 TKX917516:TKX917517 TUT917516:TUT917517 UEP917516:UEP917517 UOL917516:UOL917517 UYH917516:UYH917517 VID917516:VID917517 VRZ917516:VRZ917517 WBV917516:WBV917517 WLR917516:WLR917517 WVN917516:WVN917517 F983052:F983053 JB983052:JB983053 SX983052:SX983053 ACT983052:ACT983053 AMP983052:AMP983053 AWL983052:AWL983053 BGH983052:BGH983053 BQD983052:BQD983053 BZZ983052:BZZ983053 CJV983052:CJV983053 CTR983052:CTR983053 DDN983052:DDN983053 DNJ983052:DNJ983053 DXF983052:DXF983053 EHB983052:EHB983053 EQX983052:EQX983053 FAT983052:FAT983053 FKP983052:FKP983053 FUL983052:FUL983053 GEH983052:GEH983053 GOD983052:GOD983053 GXZ983052:GXZ983053 HHV983052:HHV983053 HRR983052:HRR983053 IBN983052:IBN983053 ILJ983052:ILJ983053 IVF983052:IVF983053 JFB983052:JFB983053 JOX983052:JOX983053 JYT983052:JYT983053 KIP983052:KIP983053 KSL983052:KSL983053 LCH983052:LCH983053 LMD983052:LMD983053 LVZ983052:LVZ983053 MFV983052:MFV983053 MPR983052:MPR983053 MZN983052:MZN983053 NJJ983052:NJJ983053 NTF983052:NTF983053 ODB983052:ODB983053 OMX983052:OMX983053 OWT983052:OWT983053 PGP983052:PGP983053 PQL983052:PQL983053 QAH983052:QAH983053 QKD983052:QKD983053 QTZ983052:QTZ983053 RDV983052:RDV983053 RNR983052:RNR983053 RXN983052:RXN983053 SHJ983052:SHJ983053 SRF983052:SRF983053 TBB983052:TBB983053 TKX983052:TKX983053 TUT983052:TUT983053 UEP983052:UEP983053 UOL983052:UOL983053 UYH983052:UYH983053 VID983052:VID983053 VRZ983052:VRZ983053 WBV983052:WBV983053 WLR983052:WLR983053 WVN983052:WVN983053"/>
  </dataValidations>
  <printOptions horizontalCentered="1" verticalCentered="1"/>
  <pageMargins left="0.19685039370078741" right="0.19685039370078741" top="0.98425196850393704" bottom="0.98425196850393704" header="0" footer="0"/>
  <pageSetup scale="75" orientation="landscape" verticalDpi="200" r:id="rId1"/>
  <headerFooter alignWithMargins="0"/>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X79"/>
  <sheetViews>
    <sheetView zoomScale="70" zoomScaleNormal="70" workbookViewId="0">
      <pane xSplit="4" ySplit="4" topLeftCell="E14" activePane="bottomRight" state="frozen"/>
      <selection activeCell="H21" sqref="H21"/>
      <selection pane="topRight" activeCell="H21" sqref="H21"/>
      <selection pane="bottomLeft" activeCell="H21" sqref="H21"/>
      <selection pane="bottomRight" activeCell="H21" sqref="H21"/>
    </sheetView>
  </sheetViews>
  <sheetFormatPr baseColWidth="10" defaultRowHeight="12.75"/>
  <cols>
    <col min="1" max="1" width="26" style="32" customWidth="1"/>
    <col min="2" max="2" width="26.85546875" style="53" customWidth="1"/>
    <col min="3" max="3" width="24.140625" style="32" customWidth="1"/>
    <col min="4" max="4" width="15.5703125" style="32" customWidth="1"/>
    <col min="5" max="5" width="34.5703125" style="32" customWidth="1"/>
    <col min="6" max="6" width="14" style="32" customWidth="1"/>
    <col min="7" max="7" width="17.7109375" style="32" customWidth="1"/>
    <col min="8" max="8" width="16.85546875" style="32" customWidth="1"/>
    <col min="9" max="11" width="16.140625" style="32" customWidth="1"/>
    <col min="12" max="12" width="22.140625" style="32" customWidth="1"/>
    <col min="13" max="13" width="16.140625" style="32" customWidth="1"/>
    <col min="14" max="14" width="18.28515625" style="32" customWidth="1"/>
    <col min="15" max="15" width="0.5703125" style="32" customWidth="1"/>
    <col min="16" max="16" width="20.42578125" style="32" customWidth="1"/>
    <col min="17" max="17" width="18.42578125" style="32" customWidth="1"/>
    <col min="18" max="18" width="21.5703125" style="32" customWidth="1"/>
    <col min="19" max="256" width="11.42578125" style="32"/>
    <col min="257" max="257" width="26" style="32" customWidth="1"/>
    <col min="258" max="258" width="26.85546875" style="32" customWidth="1"/>
    <col min="259" max="259" width="24.140625" style="32" customWidth="1"/>
    <col min="260" max="260" width="15.5703125" style="32" customWidth="1"/>
    <col min="261" max="261" width="34.5703125" style="32" customWidth="1"/>
    <col min="262" max="262" width="14" style="32" customWidth="1"/>
    <col min="263" max="263" width="17.7109375" style="32" customWidth="1"/>
    <col min="264" max="264" width="16.85546875" style="32" customWidth="1"/>
    <col min="265" max="267" width="16.140625" style="32" customWidth="1"/>
    <col min="268" max="268" width="22.140625" style="32" customWidth="1"/>
    <col min="269" max="269" width="16.140625" style="32" customWidth="1"/>
    <col min="270" max="270" width="18.28515625" style="32" customWidth="1"/>
    <col min="271" max="271" width="0.5703125" style="32" customWidth="1"/>
    <col min="272" max="272" width="20.42578125" style="32" customWidth="1"/>
    <col min="273" max="273" width="18.42578125" style="32" customWidth="1"/>
    <col min="274" max="274" width="21.5703125" style="32" customWidth="1"/>
    <col min="275" max="512" width="11.42578125" style="32"/>
    <col min="513" max="513" width="26" style="32" customWidth="1"/>
    <col min="514" max="514" width="26.85546875" style="32" customWidth="1"/>
    <col min="515" max="515" width="24.140625" style="32" customWidth="1"/>
    <col min="516" max="516" width="15.5703125" style="32" customWidth="1"/>
    <col min="517" max="517" width="34.5703125" style="32" customWidth="1"/>
    <col min="518" max="518" width="14" style="32" customWidth="1"/>
    <col min="519" max="519" width="17.7109375" style="32" customWidth="1"/>
    <col min="520" max="520" width="16.85546875" style="32" customWidth="1"/>
    <col min="521" max="523" width="16.140625" style="32" customWidth="1"/>
    <col min="524" max="524" width="22.140625" style="32" customWidth="1"/>
    <col min="525" max="525" width="16.140625" style="32" customWidth="1"/>
    <col min="526" max="526" width="18.28515625" style="32" customWidth="1"/>
    <col min="527" max="527" width="0.5703125" style="32" customWidth="1"/>
    <col min="528" max="528" width="20.42578125" style="32" customWidth="1"/>
    <col min="529" max="529" width="18.42578125" style="32" customWidth="1"/>
    <col min="530" max="530" width="21.5703125" style="32" customWidth="1"/>
    <col min="531" max="768" width="11.42578125" style="32"/>
    <col min="769" max="769" width="26" style="32" customWidth="1"/>
    <col min="770" max="770" width="26.85546875" style="32" customWidth="1"/>
    <col min="771" max="771" width="24.140625" style="32" customWidth="1"/>
    <col min="772" max="772" width="15.5703125" style="32" customWidth="1"/>
    <col min="773" max="773" width="34.5703125" style="32" customWidth="1"/>
    <col min="774" max="774" width="14" style="32" customWidth="1"/>
    <col min="775" max="775" width="17.7109375" style="32" customWidth="1"/>
    <col min="776" max="776" width="16.85546875" style="32" customWidth="1"/>
    <col min="777" max="779" width="16.140625" style="32" customWidth="1"/>
    <col min="780" max="780" width="22.140625" style="32" customWidth="1"/>
    <col min="781" max="781" width="16.140625" style="32" customWidth="1"/>
    <col min="782" max="782" width="18.28515625" style="32" customWidth="1"/>
    <col min="783" max="783" width="0.5703125" style="32" customWidth="1"/>
    <col min="784" max="784" width="20.42578125" style="32" customWidth="1"/>
    <col min="785" max="785" width="18.42578125" style="32" customWidth="1"/>
    <col min="786" max="786" width="21.5703125" style="32" customWidth="1"/>
    <col min="787" max="1024" width="11.42578125" style="32"/>
    <col min="1025" max="1025" width="26" style="32" customWidth="1"/>
    <col min="1026" max="1026" width="26.85546875" style="32" customWidth="1"/>
    <col min="1027" max="1027" width="24.140625" style="32" customWidth="1"/>
    <col min="1028" max="1028" width="15.5703125" style="32" customWidth="1"/>
    <col min="1029" max="1029" width="34.5703125" style="32" customWidth="1"/>
    <col min="1030" max="1030" width="14" style="32" customWidth="1"/>
    <col min="1031" max="1031" width="17.7109375" style="32" customWidth="1"/>
    <col min="1032" max="1032" width="16.85546875" style="32" customWidth="1"/>
    <col min="1033" max="1035" width="16.140625" style="32" customWidth="1"/>
    <col min="1036" max="1036" width="22.140625" style="32" customWidth="1"/>
    <col min="1037" max="1037" width="16.140625" style="32" customWidth="1"/>
    <col min="1038" max="1038" width="18.28515625" style="32" customWidth="1"/>
    <col min="1039" max="1039" width="0.5703125" style="32" customWidth="1"/>
    <col min="1040" max="1040" width="20.42578125" style="32" customWidth="1"/>
    <col min="1041" max="1041" width="18.42578125" style="32" customWidth="1"/>
    <col min="1042" max="1042" width="21.5703125" style="32" customWidth="1"/>
    <col min="1043" max="1280" width="11.42578125" style="32"/>
    <col min="1281" max="1281" width="26" style="32" customWidth="1"/>
    <col min="1282" max="1282" width="26.85546875" style="32" customWidth="1"/>
    <col min="1283" max="1283" width="24.140625" style="32" customWidth="1"/>
    <col min="1284" max="1284" width="15.5703125" style="32" customWidth="1"/>
    <col min="1285" max="1285" width="34.5703125" style="32" customWidth="1"/>
    <col min="1286" max="1286" width="14" style="32" customWidth="1"/>
    <col min="1287" max="1287" width="17.7109375" style="32" customWidth="1"/>
    <col min="1288" max="1288" width="16.85546875" style="32" customWidth="1"/>
    <col min="1289" max="1291" width="16.140625" style="32" customWidth="1"/>
    <col min="1292" max="1292" width="22.140625" style="32" customWidth="1"/>
    <col min="1293" max="1293" width="16.140625" style="32" customWidth="1"/>
    <col min="1294" max="1294" width="18.28515625" style="32" customWidth="1"/>
    <col min="1295" max="1295" width="0.5703125" style="32" customWidth="1"/>
    <col min="1296" max="1296" width="20.42578125" style="32" customWidth="1"/>
    <col min="1297" max="1297" width="18.42578125" style="32" customWidth="1"/>
    <col min="1298" max="1298" width="21.5703125" style="32" customWidth="1"/>
    <col min="1299" max="1536" width="11.42578125" style="32"/>
    <col min="1537" max="1537" width="26" style="32" customWidth="1"/>
    <col min="1538" max="1538" width="26.85546875" style="32" customWidth="1"/>
    <col min="1539" max="1539" width="24.140625" style="32" customWidth="1"/>
    <col min="1540" max="1540" width="15.5703125" style="32" customWidth="1"/>
    <col min="1541" max="1541" width="34.5703125" style="32" customWidth="1"/>
    <col min="1542" max="1542" width="14" style="32" customWidth="1"/>
    <col min="1543" max="1543" width="17.7109375" style="32" customWidth="1"/>
    <col min="1544" max="1544" width="16.85546875" style="32" customWidth="1"/>
    <col min="1545" max="1547" width="16.140625" style="32" customWidth="1"/>
    <col min="1548" max="1548" width="22.140625" style="32" customWidth="1"/>
    <col min="1549" max="1549" width="16.140625" style="32" customWidth="1"/>
    <col min="1550" max="1550" width="18.28515625" style="32" customWidth="1"/>
    <col min="1551" max="1551" width="0.5703125" style="32" customWidth="1"/>
    <col min="1552" max="1552" width="20.42578125" style="32" customWidth="1"/>
    <col min="1553" max="1553" width="18.42578125" style="32" customWidth="1"/>
    <col min="1554" max="1554" width="21.5703125" style="32" customWidth="1"/>
    <col min="1555" max="1792" width="11.42578125" style="32"/>
    <col min="1793" max="1793" width="26" style="32" customWidth="1"/>
    <col min="1794" max="1794" width="26.85546875" style="32" customWidth="1"/>
    <col min="1795" max="1795" width="24.140625" style="32" customWidth="1"/>
    <col min="1796" max="1796" width="15.5703125" style="32" customWidth="1"/>
    <col min="1797" max="1797" width="34.5703125" style="32" customWidth="1"/>
    <col min="1798" max="1798" width="14" style="32" customWidth="1"/>
    <col min="1799" max="1799" width="17.7109375" style="32" customWidth="1"/>
    <col min="1800" max="1800" width="16.85546875" style="32" customWidth="1"/>
    <col min="1801" max="1803" width="16.140625" style="32" customWidth="1"/>
    <col min="1804" max="1804" width="22.140625" style="32" customWidth="1"/>
    <col min="1805" max="1805" width="16.140625" style="32" customWidth="1"/>
    <col min="1806" max="1806" width="18.28515625" style="32" customWidth="1"/>
    <col min="1807" max="1807" width="0.5703125" style="32" customWidth="1"/>
    <col min="1808" max="1808" width="20.42578125" style="32" customWidth="1"/>
    <col min="1809" max="1809" width="18.42578125" style="32" customWidth="1"/>
    <col min="1810" max="1810" width="21.5703125" style="32" customWidth="1"/>
    <col min="1811" max="2048" width="11.42578125" style="32"/>
    <col min="2049" max="2049" width="26" style="32" customWidth="1"/>
    <col min="2050" max="2050" width="26.85546875" style="32" customWidth="1"/>
    <col min="2051" max="2051" width="24.140625" style="32" customWidth="1"/>
    <col min="2052" max="2052" width="15.5703125" style="32" customWidth="1"/>
    <col min="2053" max="2053" width="34.5703125" style="32" customWidth="1"/>
    <col min="2054" max="2054" width="14" style="32" customWidth="1"/>
    <col min="2055" max="2055" width="17.7109375" style="32" customWidth="1"/>
    <col min="2056" max="2056" width="16.85546875" style="32" customWidth="1"/>
    <col min="2057" max="2059" width="16.140625" style="32" customWidth="1"/>
    <col min="2060" max="2060" width="22.140625" style="32" customWidth="1"/>
    <col min="2061" max="2061" width="16.140625" style="32" customWidth="1"/>
    <col min="2062" max="2062" width="18.28515625" style="32" customWidth="1"/>
    <col min="2063" max="2063" width="0.5703125" style="32" customWidth="1"/>
    <col min="2064" max="2064" width="20.42578125" style="32" customWidth="1"/>
    <col min="2065" max="2065" width="18.42578125" style="32" customWidth="1"/>
    <col min="2066" max="2066" width="21.5703125" style="32" customWidth="1"/>
    <col min="2067" max="2304" width="11.42578125" style="32"/>
    <col min="2305" max="2305" width="26" style="32" customWidth="1"/>
    <col min="2306" max="2306" width="26.85546875" style="32" customWidth="1"/>
    <col min="2307" max="2307" width="24.140625" style="32" customWidth="1"/>
    <col min="2308" max="2308" width="15.5703125" style="32" customWidth="1"/>
    <col min="2309" max="2309" width="34.5703125" style="32" customWidth="1"/>
    <col min="2310" max="2310" width="14" style="32" customWidth="1"/>
    <col min="2311" max="2311" width="17.7109375" style="32" customWidth="1"/>
    <col min="2312" max="2312" width="16.85546875" style="32" customWidth="1"/>
    <col min="2313" max="2315" width="16.140625" style="32" customWidth="1"/>
    <col min="2316" max="2316" width="22.140625" style="32" customWidth="1"/>
    <col min="2317" max="2317" width="16.140625" style="32" customWidth="1"/>
    <col min="2318" max="2318" width="18.28515625" style="32" customWidth="1"/>
    <col min="2319" max="2319" width="0.5703125" style="32" customWidth="1"/>
    <col min="2320" max="2320" width="20.42578125" style="32" customWidth="1"/>
    <col min="2321" max="2321" width="18.42578125" style="32" customWidth="1"/>
    <col min="2322" max="2322" width="21.5703125" style="32" customWidth="1"/>
    <col min="2323" max="2560" width="11.42578125" style="32"/>
    <col min="2561" max="2561" width="26" style="32" customWidth="1"/>
    <col min="2562" max="2562" width="26.85546875" style="32" customWidth="1"/>
    <col min="2563" max="2563" width="24.140625" style="32" customWidth="1"/>
    <col min="2564" max="2564" width="15.5703125" style="32" customWidth="1"/>
    <col min="2565" max="2565" width="34.5703125" style="32" customWidth="1"/>
    <col min="2566" max="2566" width="14" style="32" customWidth="1"/>
    <col min="2567" max="2567" width="17.7109375" style="32" customWidth="1"/>
    <col min="2568" max="2568" width="16.85546875" style="32" customWidth="1"/>
    <col min="2569" max="2571" width="16.140625" style="32" customWidth="1"/>
    <col min="2572" max="2572" width="22.140625" style="32" customWidth="1"/>
    <col min="2573" max="2573" width="16.140625" style="32" customWidth="1"/>
    <col min="2574" max="2574" width="18.28515625" style="32" customWidth="1"/>
    <col min="2575" max="2575" width="0.5703125" style="32" customWidth="1"/>
    <col min="2576" max="2576" width="20.42578125" style="32" customWidth="1"/>
    <col min="2577" max="2577" width="18.42578125" style="32" customWidth="1"/>
    <col min="2578" max="2578" width="21.5703125" style="32" customWidth="1"/>
    <col min="2579" max="2816" width="11.42578125" style="32"/>
    <col min="2817" max="2817" width="26" style="32" customWidth="1"/>
    <col min="2818" max="2818" width="26.85546875" style="32" customWidth="1"/>
    <col min="2819" max="2819" width="24.140625" style="32" customWidth="1"/>
    <col min="2820" max="2820" width="15.5703125" style="32" customWidth="1"/>
    <col min="2821" max="2821" width="34.5703125" style="32" customWidth="1"/>
    <col min="2822" max="2822" width="14" style="32" customWidth="1"/>
    <col min="2823" max="2823" width="17.7109375" style="32" customWidth="1"/>
    <col min="2824" max="2824" width="16.85546875" style="32" customWidth="1"/>
    <col min="2825" max="2827" width="16.140625" style="32" customWidth="1"/>
    <col min="2828" max="2828" width="22.140625" style="32" customWidth="1"/>
    <col min="2829" max="2829" width="16.140625" style="32" customWidth="1"/>
    <col min="2830" max="2830" width="18.28515625" style="32" customWidth="1"/>
    <col min="2831" max="2831" width="0.5703125" style="32" customWidth="1"/>
    <col min="2832" max="2832" width="20.42578125" style="32" customWidth="1"/>
    <col min="2833" max="2833" width="18.42578125" style="32" customWidth="1"/>
    <col min="2834" max="2834" width="21.5703125" style="32" customWidth="1"/>
    <col min="2835" max="3072" width="11.42578125" style="32"/>
    <col min="3073" max="3073" width="26" style="32" customWidth="1"/>
    <col min="3074" max="3074" width="26.85546875" style="32" customWidth="1"/>
    <col min="3075" max="3075" width="24.140625" style="32" customWidth="1"/>
    <col min="3076" max="3076" width="15.5703125" style="32" customWidth="1"/>
    <col min="3077" max="3077" width="34.5703125" style="32" customWidth="1"/>
    <col min="3078" max="3078" width="14" style="32" customWidth="1"/>
    <col min="3079" max="3079" width="17.7109375" style="32" customWidth="1"/>
    <col min="3080" max="3080" width="16.85546875" style="32" customWidth="1"/>
    <col min="3081" max="3083" width="16.140625" style="32" customWidth="1"/>
    <col min="3084" max="3084" width="22.140625" style="32" customWidth="1"/>
    <col min="3085" max="3085" width="16.140625" style="32" customWidth="1"/>
    <col min="3086" max="3086" width="18.28515625" style="32" customWidth="1"/>
    <col min="3087" max="3087" width="0.5703125" style="32" customWidth="1"/>
    <col min="3088" max="3088" width="20.42578125" style="32" customWidth="1"/>
    <col min="3089" max="3089" width="18.42578125" style="32" customWidth="1"/>
    <col min="3090" max="3090" width="21.5703125" style="32" customWidth="1"/>
    <col min="3091" max="3328" width="11.42578125" style="32"/>
    <col min="3329" max="3329" width="26" style="32" customWidth="1"/>
    <col min="3330" max="3330" width="26.85546875" style="32" customWidth="1"/>
    <col min="3331" max="3331" width="24.140625" style="32" customWidth="1"/>
    <col min="3332" max="3332" width="15.5703125" style="32" customWidth="1"/>
    <col min="3333" max="3333" width="34.5703125" style="32" customWidth="1"/>
    <col min="3334" max="3334" width="14" style="32" customWidth="1"/>
    <col min="3335" max="3335" width="17.7109375" style="32" customWidth="1"/>
    <col min="3336" max="3336" width="16.85546875" style="32" customWidth="1"/>
    <col min="3337" max="3339" width="16.140625" style="32" customWidth="1"/>
    <col min="3340" max="3340" width="22.140625" style="32" customWidth="1"/>
    <col min="3341" max="3341" width="16.140625" style="32" customWidth="1"/>
    <col min="3342" max="3342" width="18.28515625" style="32" customWidth="1"/>
    <col min="3343" max="3343" width="0.5703125" style="32" customWidth="1"/>
    <col min="3344" max="3344" width="20.42578125" style="32" customWidth="1"/>
    <col min="3345" max="3345" width="18.42578125" style="32" customWidth="1"/>
    <col min="3346" max="3346" width="21.5703125" style="32" customWidth="1"/>
    <col min="3347" max="3584" width="11.42578125" style="32"/>
    <col min="3585" max="3585" width="26" style="32" customWidth="1"/>
    <col min="3586" max="3586" width="26.85546875" style="32" customWidth="1"/>
    <col min="3587" max="3587" width="24.140625" style="32" customWidth="1"/>
    <col min="3588" max="3588" width="15.5703125" style="32" customWidth="1"/>
    <col min="3589" max="3589" width="34.5703125" style="32" customWidth="1"/>
    <col min="3590" max="3590" width="14" style="32" customWidth="1"/>
    <col min="3591" max="3591" width="17.7109375" style="32" customWidth="1"/>
    <col min="3592" max="3592" width="16.85546875" style="32" customWidth="1"/>
    <col min="3593" max="3595" width="16.140625" style="32" customWidth="1"/>
    <col min="3596" max="3596" width="22.140625" style="32" customWidth="1"/>
    <col min="3597" max="3597" width="16.140625" style="32" customWidth="1"/>
    <col min="3598" max="3598" width="18.28515625" style="32" customWidth="1"/>
    <col min="3599" max="3599" width="0.5703125" style="32" customWidth="1"/>
    <col min="3600" max="3600" width="20.42578125" style="32" customWidth="1"/>
    <col min="3601" max="3601" width="18.42578125" style="32" customWidth="1"/>
    <col min="3602" max="3602" width="21.5703125" style="32" customWidth="1"/>
    <col min="3603" max="3840" width="11.42578125" style="32"/>
    <col min="3841" max="3841" width="26" style="32" customWidth="1"/>
    <col min="3842" max="3842" width="26.85546875" style="32" customWidth="1"/>
    <col min="3843" max="3843" width="24.140625" style="32" customWidth="1"/>
    <col min="3844" max="3844" width="15.5703125" style="32" customWidth="1"/>
    <col min="3845" max="3845" width="34.5703125" style="32" customWidth="1"/>
    <col min="3846" max="3846" width="14" style="32" customWidth="1"/>
    <col min="3847" max="3847" width="17.7109375" style="32" customWidth="1"/>
    <col min="3848" max="3848" width="16.85546875" style="32" customWidth="1"/>
    <col min="3849" max="3851" width="16.140625" style="32" customWidth="1"/>
    <col min="3852" max="3852" width="22.140625" style="32" customWidth="1"/>
    <col min="3853" max="3853" width="16.140625" style="32" customWidth="1"/>
    <col min="3854" max="3854" width="18.28515625" style="32" customWidth="1"/>
    <col min="3855" max="3855" width="0.5703125" style="32" customWidth="1"/>
    <col min="3856" max="3856" width="20.42578125" style="32" customWidth="1"/>
    <col min="3857" max="3857" width="18.42578125" style="32" customWidth="1"/>
    <col min="3858" max="3858" width="21.5703125" style="32" customWidth="1"/>
    <col min="3859" max="4096" width="11.42578125" style="32"/>
    <col min="4097" max="4097" width="26" style="32" customWidth="1"/>
    <col min="4098" max="4098" width="26.85546875" style="32" customWidth="1"/>
    <col min="4099" max="4099" width="24.140625" style="32" customWidth="1"/>
    <col min="4100" max="4100" width="15.5703125" style="32" customWidth="1"/>
    <col min="4101" max="4101" width="34.5703125" style="32" customWidth="1"/>
    <col min="4102" max="4102" width="14" style="32" customWidth="1"/>
    <col min="4103" max="4103" width="17.7109375" style="32" customWidth="1"/>
    <col min="4104" max="4104" width="16.85546875" style="32" customWidth="1"/>
    <col min="4105" max="4107" width="16.140625" style="32" customWidth="1"/>
    <col min="4108" max="4108" width="22.140625" style="32" customWidth="1"/>
    <col min="4109" max="4109" width="16.140625" style="32" customWidth="1"/>
    <col min="4110" max="4110" width="18.28515625" style="32" customWidth="1"/>
    <col min="4111" max="4111" width="0.5703125" style="32" customWidth="1"/>
    <col min="4112" max="4112" width="20.42578125" style="32" customWidth="1"/>
    <col min="4113" max="4113" width="18.42578125" style="32" customWidth="1"/>
    <col min="4114" max="4114" width="21.5703125" style="32" customWidth="1"/>
    <col min="4115" max="4352" width="11.42578125" style="32"/>
    <col min="4353" max="4353" width="26" style="32" customWidth="1"/>
    <col min="4354" max="4354" width="26.85546875" style="32" customWidth="1"/>
    <col min="4355" max="4355" width="24.140625" style="32" customWidth="1"/>
    <col min="4356" max="4356" width="15.5703125" style="32" customWidth="1"/>
    <col min="4357" max="4357" width="34.5703125" style="32" customWidth="1"/>
    <col min="4358" max="4358" width="14" style="32" customWidth="1"/>
    <col min="4359" max="4359" width="17.7109375" style="32" customWidth="1"/>
    <col min="4360" max="4360" width="16.85546875" style="32" customWidth="1"/>
    <col min="4361" max="4363" width="16.140625" style="32" customWidth="1"/>
    <col min="4364" max="4364" width="22.140625" style="32" customWidth="1"/>
    <col min="4365" max="4365" width="16.140625" style="32" customWidth="1"/>
    <col min="4366" max="4366" width="18.28515625" style="32" customWidth="1"/>
    <col min="4367" max="4367" width="0.5703125" style="32" customWidth="1"/>
    <col min="4368" max="4368" width="20.42578125" style="32" customWidth="1"/>
    <col min="4369" max="4369" width="18.42578125" style="32" customWidth="1"/>
    <col min="4370" max="4370" width="21.5703125" style="32" customWidth="1"/>
    <col min="4371" max="4608" width="11.42578125" style="32"/>
    <col min="4609" max="4609" width="26" style="32" customWidth="1"/>
    <col min="4610" max="4610" width="26.85546875" style="32" customWidth="1"/>
    <col min="4611" max="4611" width="24.140625" style="32" customWidth="1"/>
    <col min="4612" max="4612" width="15.5703125" style="32" customWidth="1"/>
    <col min="4613" max="4613" width="34.5703125" style="32" customWidth="1"/>
    <col min="4614" max="4614" width="14" style="32" customWidth="1"/>
    <col min="4615" max="4615" width="17.7109375" style="32" customWidth="1"/>
    <col min="4616" max="4616" width="16.85546875" style="32" customWidth="1"/>
    <col min="4617" max="4619" width="16.140625" style="32" customWidth="1"/>
    <col min="4620" max="4620" width="22.140625" style="32" customWidth="1"/>
    <col min="4621" max="4621" width="16.140625" style="32" customWidth="1"/>
    <col min="4622" max="4622" width="18.28515625" style="32" customWidth="1"/>
    <col min="4623" max="4623" width="0.5703125" style="32" customWidth="1"/>
    <col min="4624" max="4624" width="20.42578125" style="32" customWidth="1"/>
    <col min="4625" max="4625" width="18.42578125" style="32" customWidth="1"/>
    <col min="4626" max="4626" width="21.5703125" style="32" customWidth="1"/>
    <col min="4627" max="4864" width="11.42578125" style="32"/>
    <col min="4865" max="4865" width="26" style="32" customWidth="1"/>
    <col min="4866" max="4866" width="26.85546875" style="32" customWidth="1"/>
    <col min="4867" max="4867" width="24.140625" style="32" customWidth="1"/>
    <col min="4868" max="4868" width="15.5703125" style="32" customWidth="1"/>
    <col min="4869" max="4869" width="34.5703125" style="32" customWidth="1"/>
    <col min="4870" max="4870" width="14" style="32" customWidth="1"/>
    <col min="4871" max="4871" width="17.7109375" style="32" customWidth="1"/>
    <col min="4872" max="4872" width="16.85546875" style="32" customWidth="1"/>
    <col min="4873" max="4875" width="16.140625" style="32" customWidth="1"/>
    <col min="4876" max="4876" width="22.140625" style="32" customWidth="1"/>
    <col min="4877" max="4877" width="16.140625" style="32" customWidth="1"/>
    <col min="4878" max="4878" width="18.28515625" style="32" customWidth="1"/>
    <col min="4879" max="4879" width="0.5703125" style="32" customWidth="1"/>
    <col min="4880" max="4880" width="20.42578125" style="32" customWidth="1"/>
    <col min="4881" max="4881" width="18.42578125" style="32" customWidth="1"/>
    <col min="4882" max="4882" width="21.5703125" style="32" customWidth="1"/>
    <col min="4883" max="5120" width="11.42578125" style="32"/>
    <col min="5121" max="5121" width="26" style="32" customWidth="1"/>
    <col min="5122" max="5122" width="26.85546875" style="32" customWidth="1"/>
    <col min="5123" max="5123" width="24.140625" style="32" customWidth="1"/>
    <col min="5124" max="5124" width="15.5703125" style="32" customWidth="1"/>
    <col min="5125" max="5125" width="34.5703125" style="32" customWidth="1"/>
    <col min="5126" max="5126" width="14" style="32" customWidth="1"/>
    <col min="5127" max="5127" width="17.7109375" style="32" customWidth="1"/>
    <col min="5128" max="5128" width="16.85546875" style="32" customWidth="1"/>
    <col min="5129" max="5131" width="16.140625" style="32" customWidth="1"/>
    <col min="5132" max="5132" width="22.140625" style="32" customWidth="1"/>
    <col min="5133" max="5133" width="16.140625" style="32" customWidth="1"/>
    <col min="5134" max="5134" width="18.28515625" style="32" customWidth="1"/>
    <col min="5135" max="5135" width="0.5703125" style="32" customWidth="1"/>
    <col min="5136" max="5136" width="20.42578125" style="32" customWidth="1"/>
    <col min="5137" max="5137" width="18.42578125" style="32" customWidth="1"/>
    <col min="5138" max="5138" width="21.5703125" style="32" customWidth="1"/>
    <col min="5139" max="5376" width="11.42578125" style="32"/>
    <col min="5377" max="5377" width="26" style="32" customWidth="1"/>
    <col min="5378" max="5378" width="26.85546875" style="32" customWidth="1"/>
    <col min="5379" max="5379" width="24.140625" style="32" customWidth="1"/>
    <col min="5380" max="5380" width="15.5703125" style="32" customWidth="1"/>
    <col min="5381" max="5381" width="34.5703125" style="32" customWidth="1"/>
    <col min="5382" max="5382" width="14" style="32" customWidth="1"/>
    <col min="5383" max="5383" width="17.7109375" style="32" customWidth="1"/>
    <col min="5384" max="5384" width="16.85546875" style="32" customWidth="1"/>
    <col min="5385" max="5387" width="16.140625" style="32" customWidth="1"/>
    <col min="5388" max="5388" width="22.140625" style="32" customWidth="1"/>
    <col min="5389" max="5389" width="16.140625" style="32" customWidth="1"/>
    <col min="5390" max="5390" width="18.28515625" style="32" customWidth="1"/>
    <col min="5391" max="5391" width="0.5703125" style="32" customWidth="1"/>
    <col min="5392" max="5392" width="20.42578125" style="32" customWidth="1"/>
    <col min="5393" max="5393" width="18.42578125" style="32" customWidth="1"/>
    <col min="5394" max="5394" width="21.5703125" style="32" customWidth="1"/>
    <col min="5395" max="5632" width="11.42578125" style="32"/>
    <col min="5633" max="5633" width="26" style="32" customWidth="1"/>
    <col min="5634" max="5634" width="26.85546875" style="32" customWidth="1"/>
    <col min="5635" max="5635" width="24.140625" style="32" customWidth="1"/>
    <col min="5636" max="5636" width="15.5703125" style="32" customWidth="1"/>
    <col min="5637" max="5637" width="34.5703125" style="32" customWidth="1"/>
    <col min="5638" max="5638" width="14" style="32" customWidth="1"/>
    <col min="5639" max="5639" width="17.7109375" style="32" customWidth="1"/>
    <col min="5640" max="5640" width="16.85546875" style="32" customWidth="1"/>
    <col min="5641" max="5643" width="16.140625" style="32" customWidth="1"/>
    <col min="5644" max="5644" width="22.140625" style="32" customWidth="1"/>
    <col min="5645" max="5645" width="16.140625" style="32" customWidth="1"/>
    <col min="5646" max="5646" width="18.28515625" style="32" customWidth="1"/>
    <col min="5647" max="5647" width="0.5703125" style="32" customWidth="1"/>
    <col min="5648" max="5648" width="20.42578125" style="32" customWidth="1"/>
    <col min="5649" max="5649" width="18.42578125" style="32" customWidth="1"/>
    <col min="5650" max="5650" width="21.5703125" style="32" customWidth="1"/>
    <col min="5651" max="5888" width="11.42578125" style="32"/>
    <col min="5889" max="5889" width="26" style="32" customWidth="1"/>
    <col min="5890" max="5890" width="26.85546875" style="32" customWidth="1"/>
    <col min="5891" max="5891" width="24.140625" style="32" customWidth="1"/>
    <col min="5892" max="5892" width="15.5703125" style="32" customWidth="1"/>
    <col min="5893" max="5893" width="34.5703125" style="32" customWidth="1"/>
    <col min="5894" max="5894" width="14" style="32" customWidth="1"/>
    <col min="5895" max="5895" width="17.7109375" style="32" customWidth="1"/>
    <col min="5896" max="5896" width="16.85546875" style="32" customWidth="1"/>
    <col min="5897" max="5899" width="16.140625" style="32" customWidth="1"/>
    <col min="5900" max="5900" width="22.140625" style="32" customWidth="1"/>
    <col min="5901" max="5901" width="16.140625" style="32" customWidth="1"/>
    <col min="5902" max="5902" width="18.28515625" style="32" customWidth="1"/>
    <col min="5903" max="5903" width="0.5703125" style="32" customWidth="1"/>
    <col min="5904" max="5904" width="20.42578125" style="32" customWidth="1"/>
    <col min="5905" max="5905" width="18.42578125" style="32" customWidth="1"/>
    <col min="5906" max="5906" width="21.5703125" style="32" customWidth="1"/>
    <col min="5907" max="6144" width="11.42578125" style="32"/>
    <col min="6145" max="6145" width="26" style="32" customWidth="1"/>
    <col min="6146" max="6146" width="26.85546875" style="32" customWidth="1"/>
    <col min="6147" max="6147" width="24.140625" style="32" customWidth="1"/>
    <col min="6148" max="6148" width="15.5703125" style="32" customWidth="1"/>
    <col min="6149" max="6149" width="34.5703125" style="32" customWidth="1"/>
    <col min="6150" max="6150" width="14" style="32" customWidth="1"/>
    <col min="6151" max="6151" width="17.7109375" style="32" customWidth="1"/>
    <col min="6152" max="6152" width="16.85546875" style="32" customWidth="1"/>
    <col min="6153" max="6155" width="16.140625" style="32" customWidth="1"/>
    <col min="6156" max="6156" width="22.140625" style="32" customWidth="1"/>
    <col min="6157" max="6157" width="16.140625" style="32" customWidth="1"/>
    <col min="6158" max="6158" width="18.28515625" style="32" customWidth="1"/>
    <col min="6159" max="6159" width="0.5703125" style="32" customWidth="1"/>
    <col min="6160" max="6160" width="20.42578125" style="32" customWidth="1"/>
    <col min="6161" max="6161" width="18.42578125" style="32" customWidth="1"/>
    <col min="6162" max="6162" width="21.5703125" style="32" customWidth="1"/>
    <col min="6163" max="6400" width="11.42578125" style="32"/>
    <col min="6401" max="6401" width="26" style="32" customWidth="1"/>
    <col min="6402" max="6402" width="26.85546875" style="32" customWidth="1"/>
    <col min="6403" max="6403" width="24.140625" style="32" customWidth="1"/>
    <col min="6404" max="6404" width="15.5703125" style="32" customWidth="1"/>
    <col min="6405" max="6405" width="34.5703125" style="32" customWidth="1"/>
    <col min="6406" max="6406" width="14" style="32" customWidth="1"/>
    <col min="6407" max="6407" width="17.7109375" style="32" customWidth="1"/>
    <col min="6408" max="6408" width="16.85546875" style="32" customWidth="1"/>
    <col min="6409" max="6411" width="16.140625" style="32" customWidth="1"/>
    <col min="6412" max="6412" width="22.140625" style="32" customWidth="1"/>
    <col min="6413" max="6413" width="16.140625" style="32" customWidth="1"/>
    <col min="6414" max="6414" width="18.28515625" style="32" customWidth="1"/>
    <col min="6415" max="6415" width="0.5703125" style="32" customWidth="1"/>
    <col min="6416" max="6416" width="20.42578125" style="32" customWidth="1"/>
    <col min="6417" max="6417" width="18.42578125" style="32" customWidth="1"/>
    <col min="6418" max="6418" width="21.5703125" style="32" customWidth="1"/>
    <col min="6419" max="6656" width="11.42578125" style="32"/>
    <col min="6657" max="6657" width="26" style="32" customWidth="1"/>
    <col min="6658" max="6658" width="26.85546875" style="32" customWidth="1"/>
    <col min="6659" max="6659" width="24.140625" style="32" customWidth="1"/>
    <col min="6660" max="6660" width="15.5703125" style="32" customWidth="1"/>
    <col min="6661" max="6661" width="34.5703125" style="32" customWidth="1"/>
    <col min="6662" max="6662" width="14" style="32" customWidth="1"/>
    <col min="6663" max="6663" width="17.7109375" style="32" customWidth="1"/>
    <col min="6664" max="6664" width="16.85546875" style="32" customWidth="1"/>
    <col min="6665" max="6667" width="16.140625" style="32" customWidth="1"/>
    <col min="6668" max="6668" width="22.140625" style="32" customWidth="1"/>
    <col min="6669" max="6669" width="16.140625" style="32" customWidth="1"/>
    <col min="6670" max="6670" width="18.28515625" style="32" customWidth="1"/>
    <col min="6671" max="6671" width="0.5703125" style="32" customWidth="1"/>
    <col min="6672" max="6672" width="20.42578125" style="32" customWidth="1"/>
    <col min="6673" max="6673" width="18.42578125" style="32" customWidth="1"/>
    <col min="6674" max="6674" width="21.5703125" style="32" customWidth="1"/>
    <col min="6675" max="6912" width="11.42578125" style="32"/>
    <col min="6913" max="6913" width="26" style="32" customWidth="1"/>
    <col min="6914" max="6914" width="26.85546875" style="32" customWidth="1"/>
    <col min="6915" max="6915" width="24.140625" style="32" customWidth="1"/>
    <col min="6916" max="6916" width="15.5703125" style="32" customWidth="1"/>
    <col min="6917" max="6917" width="34.5703125" style="32" customWidth="1"/>
    <col min="6918" max="6918" width="14" style="32" customWidth="1"/>
    <col min="6919" max="6919" width="17.7109375" style="32" customWidth="1"/>
    <col min="6920" max="6920" width="16.85546875" style="32" customWidth="1"/>
    <col min="6921" max="6923" width="16.140625" style="32" customWidth="1"/>
    <col min="6924" max="6924" width="22.140625" style="32" customWidth="1"/>
    <col min="6925" max="6925" width="16.140625" style="32" customWidth="1"/>
    <col min="6926" max="6926" width="18.28515625" style="32" customWidth="1"/>
    <col min="6927" max="6927" width="0.5703125" style="32" customWidth="1"/>
    <col min="6928" max="6928" width="20.42578125" style="32" customWidth="1"/>
    <col min="6929" max="6929" width="18.42578125" style="32" customWidth="1"/>
    <col min="6930" max="6930" width="21.5703125" style="32" customWidth="1"/>
    <col min="6931" max="7168" width="11.42578125" style="32"/>
    <col min="7169" max="7169" width="26" style="32" customWidth="1"/>
    <col min="7170" max="7170" width="26.85546875" style="32" customWidth="1"/>
    <col min="7171" max="7171" width="24.140625" style="32" customWidth="1"/>
    <col min="7172" max="7172" width="15.5703125" style="32" customWidth="1"/>
    <col min="7173" max="7173" width="34.5703125" style="32" customWidth="1"/>
    <col min="7174" max="7174" width="14" style="32" customWidth="1"/>
    <col min="7175" max="7175" width="17.7109375" style="32" customWidth="1"/>
    <col min="7176" max="7176" width="16.85546875" style="32" customWidth="1"/>
    <col min="7177" max="7179" width="16.140625" style="32" customWidth="1"/>
    <col min="7180" max="7180" width="22.140625" style="32" customWidth="1"/>
    <col min="7181" max="7181" width="16.140625" style="32" customWidth="1"/>
    <col min="7182" max="7182" width="18.28515625" style="32" customWidth="1"/>
    <col min="7183" max="7183" width="0.5703125" style="32" customWidth="1"/>
    <col min="7184" max="7184" width="20.42578125" style="32" customWidth="1"/>
    <col min="7185" max="7185" width="18.42578125" style="32" customWidth="1"/>
    <col min="7186" max="7186" width="21.5703125" style="32" customWidth="1"/>
    <col min="7187" max="7424" width="11.42578125" style="32"/>
    <col min="7425" max="7425" width="26" style="32" customWidth="1"/>
    <col min="7426" max="7426" width="26.85546875" style="32" customWidth="1"/>
    <col min="7427" max="7427" width="24.140625" style="32" customWidth="1"/>
    <col min="7428" max="7428" width="15.5703125" style="32" customWidth="1"/>
    <col min="7429" max="7429" width="34.5703125" style="32" customWidth="1"/>
    <col min="7430" max="7430" width="14" style="32" customWidth="1"/>
    <col min="7431" max="7431" width="17.7109375" style="32" customWidth="1"/>
    <col min="7432" max="7432" width="16.85546875" style="32" customWidth="1"/>
    <col min="7433" max="7435" width="16.140625" style="32" customWidth="1"/>
    <col min="7436" max="7436" width="22.140625" style="32" customWidth="1"/>
    <col min="7437" max="7437" width="16.140625" style="32" customWidth="1"/>
    <col min="7438" max="7438" width="18.28515625" style="32" customWidth="1"/>
    <col min="7439" max="7439" width="0.5703125" style="32" customWidth="1"/>
    <col min="7440" max="7440" width="20.42578125" style="32" customWidth="1"/>
    <col min="7441" max="7441" width="18.42578125" style="32" customWidth="1"/>
    <col min="7442" max="7442" width="21.5703125" style="32" customWidth="1"/>
    <col min="7443" max="7680" width="11.42578125" style="32"/>
    <col min="7681" max="7681" width="26" style="32" customWidth="1"/>
    <col min="7682" max="7682" width="26.85546875" style="32" customWidth="1"/>
    <col min="7683" max="7683" width="24.140625" style="32" customWidth="1"/>
    <col min="7684" max="7684" width="15.5703125" style="32" customWidth="1"/>
    <col min="7685" max="7685" width="34.5703125" style="32" customWidth="1"/>
    <col min="7686" max="7686" width="14" style="32" customWidth="1"/>
    <col min="7687" max="7687" width="17.7109375" style="32" customWidth="1"/>
    <col min="7688" max="7688" width="16.85546875" style="32" customWidth="1"/>
    <col min="7689" max="7691" width="16.140625" style="32" customWidth="1"/>
    <col min="7692" max="7692" width="22.140625" style="32" customWidth="1"/>
    <col min="7693" max="7693" width="16.140625" style="32" customWidth="1"/>
    <col min="7694" max="7694" width="18.28515625" style="32" customWidth="1"/>
    <col min="7695" max="7695" width="0.5703125" style="32" customWidth="1"/>
    <col min="7696" max="7696" width="20.42578125" style="32" customWidth="1"/>
    <col min="7697" max="7697" width="18.42578125" style="32" customWidth="1"/>
    <col min="7698" max="7698" width="21.5703125" style="32" customWidth="1"/>
    <col min="7699" max="7936" width="11.42578125" style="32"/>
    <col min="7937" max="7937" width="26" style="32" customWidth="1"/>
    <col min="7938" max="7938" width="26.85546875" style="32" customWidth="1"/>
    <col min="7939" max="7939" width="24.140625" style="32" customWidth="1"/>
    <col min="7940" max="7940" width="15.5703125" style="32" customWidth="1"/>
    <col min="7941" max="7941" width="34.5703125" style="32" customWidth="1"/>
    <col min="7942" max="7942" width="14" style="32" customWidth="1"/>
    <col min="7943" max="7943" width="17.7109375" style="32" customWidth="1"/>
    <col min="7944" max="7944" width="16.85546875" style="32" customWidth="1"/>
    <col min="7945" max="7947" width="16.140625" style="32" customWidth="1"/>
    <col min="7948" max="7948" width="22.140625" style="32" customWidth="1"/>
    <col min="7949" max="7949" width="16.140625" style="32" customWidth="1"/>
    <col min="7950" max="7950" width="18.28515625" style="32" customWidth="1"/>
    <col min="7951" max="7951" width="0.5703125" style="32" customWidth="1"/>
    <col min="7952" max="7952" width="20.42578125" style="32" customWidth="1"/>
    <col min="7953" max="7953" width="18.42578125" style="32" customWidth="1"/>
    <col min="7954" max="7954" width="21.5703125" style="32" customWidth="1"/>
    <col min="7955" max="8192" width="11.42578125" style="32"/>
    <col min="8193" max="8193" width="26" style="32" customWidth="1"/>
    <col min="8194" max="8194" width="26.85546875" style="32" customWidth="1"/>
    <col min="8195" max="8195" width="24.140625" style="32" customWidth="1"/>
    <col min="8196" max="8196" width="15.5703125" style="32" customWidth="1"/>
    <col min="8197" max="8197" width="34.5703125" style="32" customWidth="1"/>
    <col min="8198" max="8198" width="14" style="32" customWidth="1"/>
    <col min="8199" max="8199" width="17.7109375" style="32" customWidth="1"/>
    <col min="8200" max="8200" width="16.85546875" style="32" customWidth="1"/>
    <col min="8201" max="8203" width="16.140625" style="32" customWidth="1"/>
    <col min="8204" max="8204" width="22.140625" style="32" customWidth="1"/>
    <col min="8205" max="8205" width="16.140625" style="32" customWidth="1"/>
    <col min="8206" max="8206" width="18.28515625" style="32" customWidth="1"/>
    <col min="8207" max="8207" width="0.5703125" style="32" customWidth="1"/>
    <col min="8208" max="8208" width="20.42578125" style="32" customWidth="1"/>
    <col min="8209" max="8209" width="18.42578125" style="32" customWidth="1"/>
    <col min="8210" max="8210" width="21.5703125" style="32" customWidth="1"/>
    <col min="8211" max="8448" width="11.42578125" style="32"/>
    <col min="8449" max="8449" width="26" style="32" customWidth="1"/>
    <col min="8450" max="8450" width="26.85546875" style="32" customWidth="1"/>
    <col min="8451" max="8451" width="24.140625" style="32" customWidth="1"/>
    <col min="8452" max="8452" width="15.5703125" style="32" customWidth="1"/>
    <col min="8453" max="8453" width="34.5703125" style="32" customWidth="1"/>
    <col min="8454" max="8454" width="14" style="32" customWidth="1"/>
    <col min="8455" max="8455" width="17.7109375" style="32" customWidth="1"/>
    <col min="8456" max="8456" width="16.85546875" style="32" customWidth="1"/>
    <col min="8457" max="8459" width="16.140625" style="32" customWidth="1"/>
    <col min="8460" max="8460" width="22.140625" style="32" customWidth="1"/>
    <col min="8461" max="8461" width="16.140625" style="32" customWidth="1"/>
    <col min="8462" max="8462" width="18.28515625" style="32" customWidth="1"/>
    <col min="8463" max="8463" width="0.5703125" style="32" customWidth="1"/>
    <col min="8464" max="8464" width="20.42578125" style="32" customWidth="1"/>
    <col min="8465" max="8465" width="18.42578125" style="32" customWidth="1"/>
    <col min="8466" max="8466" width="21.5703125" style="32" customWidth="1"/>
    <col min="8467" max="8704" width="11.42578125" style="32"/>
    <col min="8705" max="8705" width="26" style="32" customWidth="1"/>
    <col min="8706" max="8706" width="26.85546875" style="32" customWidth="1"/>
    <col min="8707" max="8707" width="24.140625" style="32" customWidth="1"/>
    <col min="8708" max="8708" width="15.5703125" style="32" customWidth="1"/>
    <col min="8709" max="8709" width="34.5703125" style="32" customWidth="1"/>
    <col min="8710" max="8710" width="14" style="32" customWidth="1"/>
    <col min="8711" max="8711" width="17.7109375" style="32" customWidth="1"/>
    <col min="8712" max="8712" width="16.85546875" style="32" customWidth="1"/>
    <col min="8713" max="8715" width="16.140625" style="32" customWidth="1"/>
    <col min="8716" max="8716" width="22.140625" style="32" customWidth="1"/>
    <col min="8717" max="8717" width="16.140625" style="32" customWidth="1"/>
    <col min="8718" max="8718" width="18.28515625" style="32" customWidth="1"/>
    <col min="8719" max="8719" width="0.5703125" style="32" customWidth="1"/>
    <col min="8720" max="8720" width="20.42578125" style="32" customWidth="1"/>
    <col min="8721" max="8721" width="18.42578125" style="32" customWidth="1"/>
    <col min="8722" max="8722" width="21.5703125" style="32" customWidth="1"/>
    <col min="8723" max="8960" width="11.42578125" style="32"/>
    <col min="8961" max="8961" width="26" style="32" customWidth="1"/>
    <col min="8962" max="8962" width="26.85546875" style="32" customWidth="1"/>
    <col min="8963" max="8963" width="24.140625" style="32" customWidth="1"/>
    <col min="8964" max="8964" width="15.5703125" style="32" customWidth="1"/>
    <col min="8965" max="8965" width="34.5703125" style="32" customWidth="1"/>
    <col min="8966" max="8966" width="14" style="32" customWidth="1"/>
    <col min="8967" max="8967" width="17.7109375" style="32" customWidth="1"/>
    <col min="8968" max="8968" width="16.85546875" style="32" customWidth="1"/>
    <col min="8969" max="8971" width="16.140625" style="32" customWidth="1"/>
    <col min="8972" max="8972" width="22.140625" style="32" customWidth="1"/>
    <col min="8973" max="8973" width="16.140625" style="32" customWidth="1"/>
    <col min="8974" max="8974" width="18.28515625" style="32" customWidth="1"/>
    <col min="8975" max="8975" width="0.5703125" style="32" customWidth="1"/>
    <col min="8976" max="8976" width="20.42578125" style="32" customWidth="1"/>
    <col min="8977" max="8977" width="18.42578125" style="32" customWidth="1"/>
    <col min="8978" max="8978" width="21.5703125" style="32" customWidth="1"/>
    <col min="8979" max="9216" width="11.42578125" style="32"/>
    <col min="9217" max="9217" width="26" style="32" customWidth="1"/>
    <col min="9218" max="9218" width="26.85546875" style="32" customWidth="1"/>
    <col min="9219" max="9219" width="24.140625" style="32" customWidth="1"/>
    <col min="9220" max="9220" width="15.5703125" style="32" customWidth="1"/>
    <col min="9221" max="9221" width="34.5703125" style="32" customWidth="1"/>
    <col min="9222" max="9222" width="14" style="32" customWidth="1"/>
    <col min="9223" max="9223" width="17.7109375" style="32" customWidth="1"/>
    <col min="9224" max="9224" width="16.85546875" style="32" customWidth="1"/>
    <col min="9225" max="9227" width="16.140625" style="32" customWidth="1"/>
    <col min="9228" max="9228" width="22.140625" style="32" customWidth="1"/>
    <col min="9229" max="9229" width="16.140625" style="32" customWidth="1"/>
    <col min="9230" max="9230" width="18.28515625" style="32" customWidth="1"/>
    <col min="9231" max="9231" width="0.5703125" style="32" customWidth="1"/>
    <col min="9232" max="9232" width="20.42578125" style="32" customWidth="1"/>
    <col min="9233" max="9233" width="18.42578125" style="32" customWidth="1"/>
    <col min="9234" max="9234" width="21.5703125" style="32" customWidth="1"/>
    <col min="9235" max="9472" width="11.42578125" style="32"/>
    <col min="9473" max="9473" width="26" style="32" customWidth="1"/>
    <col min="9474" max="9474" width="26.85546875" style="32" customWidth="1"/>
    <col min="9475" max="9475" width="24.140625" style="32" customWidth="1"/>
    <col min="9476" max="9476" width="15.5703125" style="32" customWidth="1"/>
    <col min="9477" max="9477" width="34.5703125" style="32" customWidth="1"/>
    <col min="9478" max="9478" width="14" style="32" customWidth="1"/>
    <col min="9479" max="9479" width="17.7109375" style="32" customWidth="1"/>
    <col min="9480" max="9480" width="16.85546875" style="32" customWidth="1"/>
    <col min="9481" max="9483" width="16.140625" style="32" customWidth="1"/>
    <col min="9484" max="9484" width="22.140625" style="32" customWidth="1"/>
    <col min="9485" max="9485" width="16.140625" style="32" customWidth="1"/>
    <col min="9486" max="9486" width="18.28515625" style="32" customWidth="1"/>
    <col min="9487" max="9487" width="0.5703125" style="32" customWidth="1"/>
    <col min="9488" max="9488" width="20.42578125" style="32" customWidth="1"/>
    <col min="9489" max="9489" width="18.42578125" style="32" customWidth="1"/>
    <col min="9490" max="9490" width="21.5703125" style="32" customWidth="1"/>
    <col min="9491" max="9728" width="11.42578125" style="32"/>
    <col min="9729" max="9729" width="26" style="32" customWidth="1"/>
    <col min="9730" max="9730" width="26.85546875" style="32" customWidth="1"/>
    <col min="9731" max="9731" width="24.140625" style="32" customWidth="1"/>
    <col min="9732" max="9732" width="15.5703125" style="32" customWidth="1"/>
    <col min="9733" max="9733" width="34.5703125" style="32" customWidth="1"/>
    <col min="9734" max="9734" width="14" style="32" customWidth="1"/>
    <col min="9735" max="9735" width="17.7109375" style="32" customWidth="1"/>
    <col min="9736" max="9736" width="16.85546875" style="32" customWidth="1"/>
    <col min="9737" max="9739" width="16.140625" style="32" customWidth="1"/>
    <col min="9740" max="9740" width="22.140625" style="32" customWidth="1"/>
    <col min="9741" max="9741" width="16.140625" style="32" customWidth="1"/>
    <col min="9742" max="9742" width="18.28515625" style="32" customWidth="1"/>
    <col min="9743" max="9743" width="0.5703125" style="32" customWidth="1"/>
    <col min="9744" max="9744" width="20.42578125" style="32" customWidth="1"/>
    <col min="9745" max="9745" width="18.42578125" style="32" customWidth="1"/>
    <col min="9746" max="9746" width="21.5703125" style="32" customWidth="1"/>
    <col min="9747" max="9984" width="11.42578125" style="32"/>
    <col min="9985" max="9985" width="26" style="32" customWidth="1"/>
    <col min="9986" max="9986" width="26.85546875" style="32" customWidth="1"/>
    <col min="9987" max="9987" width="24.140625" style="32" customWidth="1"/>
    <col min="9988" max="9988" width="15.5703125" style="32" customWidth="1"/>
    <col min="9989" max="9989" width="34.5703125" style="32" customWidth="1"/>
    <col min="9990" max="9990" width="14" style="32" customWidth="1"/>
    <col min="9991" max="9991" width="17.7109375" style="32" customWidth="1"/>
    <col min="9992" max="9992" width="16.85546875" style="32" customWidth="1"/>
    <col min="9993" max="9995" width="16.140625" style="32" customWidth="1"/>
    <col min="9996" max="9996" width="22.140625" style="32" customWidth="1"/>
    <col min="9997" max="9997" width="16.140625" style="32" customWidth="1"/>
    <col min="9998" max="9998" width="18.28515625" style="32" customWidth="1"/>
    <col min="9999" max="9999" width="0.5703125" style="32" customWidth="1"/>
    <col min="10000" max="10000" width="20.42578125" style="32" customWidth="1"/>
    <col min="10001" max="10001" width="18.42578125" style="32" customWidth="1"/>
    <col min="10002" max="10002" width="21.5703125" style="32" customWidth="1"/>
    <col min="10003" max="10240" width="11.42578125" style="32"/>
    <col min="10241" max="10241" width="26" style="32" customWidth="1"/>
    <col min="10242" max="10242" width="26.85546875" style="32" customWidth="1"/>
    <col min="10243" max="10243" width="24.140625" style="32" customWidth="1"/>
    <col min="10244" max="10244" width="15.5703125" style="32" customWidth="1"/>
    <col min="10245" max="10245" width="34.5703125" style="32" customWidth="1"/>
    <col min="10246" max="10246" width="14" style="32" customWidth="1"/>
    <col min="10247" max="10247" width="17.7109375" style="32" customWidth="1"/>
    <col min="10248" max="10248" width="16.85546875" style="32" customWidth="1"/>
    <col min="10249" max="10251" width="16.140625" style="32" customWidth="1"/>
    <col min="10252" max="10252" width="22.140625" style="32" customWidth="1"/>
    <col min="10253" max="10253" width="16.140625" style="32" customWidth="1"/>
    <col min="10254" max="10254" width="18.28515625" style="32" customWidth="1"/>
    <col min="10255" max="10255" width="0.5703125" style="32" customWidth="1"/>
    <col min="10256" max="10256" width="20.42578125" style="32" customWidth="1"/>
    <col min="10257" max="10257" width="18.42578125" style="32" customWidth="1"/>
    <col min="10258" max="10258" width="21.5703125" style="32" customWidth="1"/>
    <col min="10259" max="10496" width="11.42578125" style="32"/>
    <col min="10497" max="10497" width="26" style="32" customWidth="1"/>
    <col min="10498" max="10498" width="26.85546875" style="32" customWidth="1"/>
    <col min="10499" max="10499" width="24.140625" style="32" customWidth="1"/>
    <col min="10500" max="10500" width="15.5703125" style="32" customWidth="1"/>
    <col min="10501" max="10501" width="34.5703125" style="32" customWidth="1"/>
    <col min="10502" max="10502" width="14" style="32" customWidth="1"/>
    <col min="10503" max="10503" width="17.7109375" style="32" customWidth="1"/>
    <col min="10504" max="10504" width="16.85546875" style="32" customWidth="1"/>
    <col min="10505" max="10507" width="16.140625" style="32" customWidth="1"/>
    <col min="10508" max="10508" width="22.140625" style="32" customWidth="1"/>
    <col min="10509" max="10509" width="16.140625" style="32" customWidth="1"/>
    <col min="10510" max="10510" width="18.28515625" style="32" customWidth="1"/>
    <col min="10511" max="10511" width="0.5703125" style="32" customWidth="1"/>
    <col min="10512" max="10512" width="20.42578125" style="32" customWidth="1"/>
    <col min="10513" max="10513" width="18.42578125" style="32" customWidth="1"/>
    <col min="10514" max="10514" width="21.5703125" style="32" customWidth="1"/>
    <col min="10515" max="10752" width="11.42578125" style="32"/>
    <col min="10753" max="10753" width="26" style="32" customWidth="1"/>
    <col min="10754" max="10754" width="26.85546875" style="32" customWidth="1"/>
    <col min="10755" max="10755" width="24.140625" style="32" customWidth="1"/>
    <col min="10756" max="10756" width="15.5703125" style="32" customWidth="1"/>
    <col min="10757" max="10757" width="34.5703125" style="32" customWidth="1"/>
    <col min="10758" max="10758" width="14" style="32" customWidth="1"/>
    <col min="10759" max="10759" width="17.7109375" style="32" customWidth="1"/>
    <col min="10760" max="10760" width="16.85546875" style="32" customWidth="1"/>
    <col min="10761" max="10763" width="16.140625" style="32" customWidth="1"/>
    <col min="10764" max="10764" width="22.140625" style="32" customWidth="1"/>
    <col min="10765" max="10765" width="16.140625" style="32" customWidth="1"/>
    <col min="10766" max="10766" width="18.28515625" style="32" customWidth="1"/>
    <col min="10767" max="10767" width="0.5703125" style="32" customWidth="1"/>
    <col min="10768" max="10768" width="20.42578125" style="32" customWidth="1"/>
    <col min="10769" max="10769" width="18.42578125" style="32" customWidth="1"/>
    <col min="10770" max="10770" width="21.5703125" style="32" customWidth="1"/>
    <col min="10771" max="11008" width="11.42578125" style="32"/>
    <col min="11009" max="11009" width="26" style="32" customWidth="1"/>
    <col min="11010" max="11010" width="26.85546875" style="32" customWidth="1"/>
    <col min="11011" max="11011" width="24.140625" style="32" customWidth="1"/>
    <col min="11012" max="11012" width="15.5703125" style="32" customWidth="1"/>
    <col min="11013" max="11013" width="34.5703125" style="32" customWidth="1"/>
    <col min="11014" max="11014" width="14" style="32" customWidth="1"/>
    <col min="11015" max="11015" width="17.7109375" style="32" customWidth="1"/>
    <col min="11016" max="11016" width="16.85546875" style="32" customWidth="1"/>
    <col min="11017" max="11019" width="16.140625" style="32" customWidth="1"/>
    <col min="11020" max="11020" width="22.140625" style="32" customWidth="1"/>
    <col min="11021" max="11021" width="16.140625" style="32" customWidth="1"/>
    <col min="11022" max="11022" width="18.28515625" style="32" customWidth="1"/>
    <col min="11023" max="11023" width="0.5703125" style="32" customWidth="1"/>
    <col min="11024" max="11024" width="20.42578125" style="32" customWidth="1"/>
    <col min="11025" max="11025" width="18.42578125" style="32" customWidth="1"/>
    <col min="11026" max="11026" width="21.5703125" style="32" customWidth="1"/>
    <col min="11027" max="11264" width="11.42578125" style="32"/>
    <col min="11265" max="11265" width="26" style="32" customWidth="1"/>
    <col min="11266" max="11266" width="26.85546875" style="32" customWidth="1"/>
    <col min="11267" max="11267" width="24.140625" style="32" customWidth="1"/>
    <col min="11268" max="11268" width="15.5703125" style="32" customWidth="1"/>
    <col min="11269" max="11269" width="34.5703125" style="32" customWidth="1"/>
    <col min="11270" max="11270" width="14" style="32" customWidth="1"/>
    <col min="11271" max="11271" width="17.7109375" style="32" customWidth="1"/>
    <col min="11272" max="11272" width="16.85546875" style="32" customWidth="1"/>
    <col min="11273" max="11275" width="16.140625" style="32" customWidth="1"/>
    <col min="11276" max="11276" width="22.140625" style="32" customWidth="1"/>
    <col min="11277" max="11277" width="16.140625" style="32" customWidth="1"/>
    <col min="11278" max="11278" width="18.28515625" style="32" customWidth="1"/>
    <col min="11279" max="11279" width="0.5703125" style="32" customWidth="1"/>
    <col min="11280" max="11280" width="20.42578125" style="32" customWidth="1"/>
    <col min="11281" max="11281" width="18.42578125" style="32" customWidth="1"/>
    <col min="11282" max="11282" width="21.5703125" style="32" customWidth="1"/>
    <col min="11283" max="11520" width="11.42578125" style="32"/>
    <col min="11521" max="11521" width="26" style="32" customWidth="1"/>
    <col min="11522" max="11522" width="26.85546875" style="32" customWidth="1"/>
    <col min="11523" max="11523" width="24.140625" style="32" customWidth="1"/>
    <col min="11524" max="11524" width="15.5703125" style="32" customWidth="1"/>
    <col min="11525" max="11525" width="34.5703125" style="32" customWidth="1"/>
    <col min="11526" max="11526" width="14" style="32" customWidth="1"/>
    <col min="11527" max="11527" width="17.7109375" style="32" customWidth="1"/>
    <col min="11528" max="11528" width="16.85546875" style="32" customWidth="1"/>
    <col min="11529" max="11531" width="16.140625" style="32" customWidth="1"/>
    <col min="11532" max="11532" width="22.140625" style="32" customWidth="1"/>
    <col min="11533" max="11533" width="16.140625" style="32" customWidth="1"/>
    <col min="11534" max="11534" width="18.28515625" style="32" customWidth="1"/>
    <col min="11535" max="11535" width="0.5703125" style="32" customWidth="1"/>
    <col min="11536" max="11536" width="20.42578125" style="32" customWidth="1"/>
    <col min="11537" max="11537" width="18.42578125" style="32" customWidth="1"/>
    <col min="11538" max="11538" width="21.5703125" style="32" customWidth="1"/>
    <col min="11539" max="11776" width="11.42578125" style="32"/>
    <col min="11777" max="11777" width="26" style="32" customWidth="1"/>
    <col min="11778" max="11778" width="26.85546875" style="32" customWidth="1"/>
    <col min="11779" max="11779" width="24.140625" style="32" customWidth="1"/>
    <col min="11780" max="11780" width="15.5703125" style="32" customWidth="1"/>
    <col min="11781" max="11781" width="34.5703125" style="32" customWidth="1"/>
    <col min="11782" max="11782" width="14" style="32" customWidth="1"/>
    <col min="11783" max="11783" width="17.7109375" style="32" customWidth="1"/>
    <col min="11784" max="11784" width="16.85546875" style="32" customWidth="1"/>
    <col min="11785" max="11787" width="16.140625" style="32" customWidth="1"/>
    <col min="11788" max="11788" width="22.140625" style="32" customWidth="1"/>
    <col min="11789" max="11789" width="16.140625" style="32" customWidth="1"/>
    <col min="11790" max="11790" width="18.28515625" style="32" customWidth="1"/>
    <col min="11791" max="11791" width="0.5703125" style="32" customWidth="1"/>
    <col min="11792" max="11792" width="20.42578125" style="32" customWidth="1"/>
    <col min="11793" max="11793" width="18.42578125" style="32" customWidth="1"/>
    <col min="11794" max="11794" width="21.5703125" style="32" customWidth="1"/>
    <col min="11795" max="12032" width="11.42578125" style="32"/>
    <col min="12033" max="12033" width="26" style="32" customWidth="1"/>
    <col min="12034" max="12034" width="26.85546875" style="32" customWidth="1"/>
    <col min="12035" max="12035" width="24.140625" style="32" customWidth="1"/>
    <col min="12036" max="12036" width="15.5703125" style="32" customWidth="1"/>
    <col min="12037" max="12037" width="34.5703125" style="32" customWidth="1"/>
    <col min="12038" max="12038" width="14" style="32" customWidth="1"/>
    <col min="12039" max="12039" width="17.7109375" style="32" customWidth="1"/>
    <col min="12040" max="12040" width="16.85546875" style="32" customWidth="1"/>
    <col min="12041" max="12043" width="16.140625" style="32" customWidth="1"/>
    <col min="12044" max="12044" width="22.140625" style="32" customWidth="1"/>
    <col min="12045" max="12045" width="16.140625" style="32" customWidth="1"/>
    <col min="12046" max="12046" width="18.28515625" style="32" customWidth="1"/>
    <col min="12047" max="12047" width="0.5703125" style="32" customWidth="1"/>
    <col min="12048" max="12048" width="20.42578125" style="32" customWidth="1"/>
    <col min="12049" max="12049" width="18.42578125" style="32" customWidth="1"/>
    <col min="12050" max="12050" width="21.5703125" style="32" customWidth="1"/>
    <col min="12051" max="12288" width="11.42578125" style="32"/>
    <col min="12289" max="12289" width="26" style="32" customWidth="1"/>
    <col min="12290" max="12290" width="26.85546875" style="32" customWidth="1"/>
    <col min="12291" max="12291" width="24.140625" style="32" customWidth="1"/>
    <col min="12292" max="12292" width="15.5703125" style="32" customWidth="1"/>
    <col min="12293" max="12293" width="34.5703125" style="32" customWidth="1"/>
    <col min="12294" max="12294" width="14" style="32" customWidth="1"/>
    <col min="12295" max="12295" width="17.7109375" style="32" customWidth="1"/>
    <col min="12296" max="12296" width="16.85546875" style="32" customWidth="1"/>
    <col min="12297" max="12299" width="16.140625" style="32" customWidth="1"/>
    <col min="12300" max="12300" width="22.140625" style="32" customWidth="1"/>
    <col min="12301" max="12301" width="16.140625" style="32" customWidth="1"/>
    <col min="12302" max="12302" width="18.28515625" style="32" customWidth="1"/>
    <col min="12303" max="12303" width="0.5703125" style="32" customWidth="1"/>
    <col min="12304" max="12304" width="20.42578125" style="32" customWidth="1"/>
    <col min="12305" max="12305" width="18.42578125" style="32" customWidth="1"/>
    <col min="12306" max="12306" width="21.5703125" style="32" customWidth="1"/>
    <col min="12307" max="12544" width="11.42578125" style="32"/>
    <col min="12545" max="12545" width="26" style="32" customWidth="1"/>
    <col min="12546" max="12546" width="26.85546875" style="32" customWidth="1"/>
    <col min="12547" max="12547" width="24.140625" style="32" customWidth="1"/>
    <col min="12548" max="12548" width="15.5703125" style="32" customWidth="1"/>
    <col min="12549" max="12549" width="34.5703125" style="32" customWidth="1"/>
    <col min="12550" max="12550" width="14" style="32" customWidth="1"/>
    <col min="12551" max="12551" width="17.7109375" style="32" customWidth="1"/>
    <col min="12552" max="12552" width="16.85546875" style="32" customWidth="1"/>
    <col min="12553" max="12555" width="16.140625" style="32" customWidth="1"/>
    <col min="12556" max="12556" width="22.140625" style="32" customWidth="1"/>
    <col min="12557" max="12557" width="16.140625" style="32" customWidth="1"/>
    <col min="12558" max="12558" width="18.28515625" style="32" customWidth="1"/>
    <col min="12559" max="12559" width="0.5703125" style="32" customWidth="1"/>
    <col min="12560" max="12560" width="20.42578125" style="32" customWidth="1"/>
    <col min="12561" max="12561" width="18.42578125" style="32" customWidth="1"/>
    <col min="12562" max="12562" width="21.5703125" style="32" customWidth="1"/>
    <col min="12563" max="12800" width="11.42578125" style="32"/>
    <col min="12801" max="12801" width="26" style="32" customWidth="1"/>
    <col min="12802" max="12802" width="26.85546875" style="32" customWidth="1"/>
    <col min="12803" max="12803" width="24.140625" style="32" customWidth="1"/>
    <col min="12804" max="12804" width="15.5703125" style="32" customWidth="1"/>
    <col min="12805" max="12805" width="34.5703125" style="32" customWidth="1"/>
    <col min="12806" max="12806" width="14" style="32" customWidth="1"/>
    <col min="12807" max="12807" width="17.7109375" style="32" customWidth="1"/>
    <col min="12808" max="12808" width="16.85546875" style="32" customWidth="1"/>
    <col min="12809" max="12811" width="16.140625" style="32" customWidth="1"/>
    <col min="12812" max="12812" width="22.140625" style="32" customWidth="1"/>
    <col min="12813" max="12813" width="16.140625" style="32" customWidth="1"/>
    <col min="12814" max="12814" width="18.28515625" style="32" customWidth="1"/>
    <col min="12815" max="12815" width="0.5703125" style="32" customWidth="1"/>
    <col min="12816" max="12816" width="20.42578125" style="32" customWidth="1"/>
    <col min="12817" max="12817" width="18.42578125" style="32" customWidth="1"/>
    <col min="12818" max="12818" width="21.5703125" style="32" customWidth="1"/>
    <col min="12819" max="13056" width="11.42578125" style="32"/>
    <col min="13057" max="13057" width="26" style="32" customWidth="1"/>
    <col min="13058" max="13058" width="26.85546875" style="32" customWidth="1"/>
    <col min="13059" max="13059" width="24.140625" style="32" customWidth="1"/>
    <col min="13060" max="13060" width="15.5703125" style="32" customWidth="1"/>
    <col min="13061" max="13061" width="34.5703125" style="32" customWidth="1"/>
    <col min="13062" max="13062" width="14" style="32" customWidth="1"/>
    <col min="13063" max="13063" width="17.7109375" style="32" customWidth="1"/>
    <col min="13064" max="13064" width="16.85546875" style="32" customWidth="1"/>
    <col min="13065" max="13067" width="16.140625" style="32" customWidth="1"/>
    <col min="13068" max="13068" width="22.140625" style="32" customWidth="1"/>
    <col min="13069" max="13069" width="16.140625" style="32" customWidth="1"/>
    <col min="13070" max="13070" width="18.28515625" style="32" customWidth="1"/>
    <col min="13071" max="13071" width="0.5703125" style="32" customWidth="1"/>
    <col min="13072" max="13072" width="20.42578125" style="32" customWidth="1"/>
    <col min="13073" max="13073" width="18.42578125" style="32" customWidth="1"/>
    <col min="13074" max="13074" width="21.5703125" style="32" customWidth="1"/>
    <col min="13075" max="13312" width="11.42578125" style="32"/>
    <col min="13313" max="13313" width="26" style="32" customWidth="1"/>
    <col min="13314" max="13314" width="26.85546875" style="32" customWidth="1"/>
    <col min="13315" max="13315" width="24.140625" style="32" customWidth="1"/>
    <col min="13316" max="13316" width="15.5703125" style="32" customWidth="1"/>
    <col min="13317" max="13317" width="34.5703125" style="32" customWidth="1"/>
    <col min="13318" max="13318" width="14" style="32" customWidth="1"/>
    <col min="13319" max="13319" width="17.7109375" style="32" customWidth="1"/>
    <col min="13320" max="13320" width="16.85546875" style="32" customWidth="1"/>
    <col min="13321" max="13323" width="16.140625" style="32" customWidth="1"/>
    <col min="13324" max="13324" width="22.140625" style="32" customWidth="1"/>
    <col min="13325" max="13325" width="16.140625" style="32" customWidth="1"/>
    <col min="13326" max="13326" width="18.28515625" style="32" customWidth="1"/>
    <col min="13327" max="13327" width="0.5703125" style="32" customWidth="1"/>
    <col min="13328" max="13328" width="20.42578125" style="32" customWidth="1"/>
    <col min="13329" max="13329" width="18.42578125" style="32" customWidth="1"/>
    <col min="13330" max="13330" width="21.5703125" style="32" customWidth="1"/>
    <col min="13331" max="13568" width="11.42578125" style="32"/>
    <col min="13569" max="13569" width="26" style="32" customWidth="1"/>
    <col min="13570" max="13570" width="26.85546875" style="32" customWidth="1"/>
    <col min="13571" max="13571" width="24.140625" style="32" customWidth="1"/>
    <col min="13572" max="13572" width="15.5703125" style="32" customWidth="1"/>
    <col min="13573" max="13573" width="34.5703125" style="32" customWidth="1"/>
    <col min="13574" max="13574" width="14" style="32" customWidth="1"/>
    <col min="13575" max="13575" width="17.7109375" style="32" customWidth="1"/>
    <col min="13576" max="13576" width="16.85546875" style="32" customWidth="1"/>
    <col min="13577" max="13579" width="16.140625" style="32" customWidth="1"/>
    <col min="13580" max="13580" width="22.140625" style="32" customWidth="1"/>
    <col min="13581" max="13581" width="16.140625" style="32" customWidth="1"/>
    <col min="13582" max="13582" width="18.28515625" style="32" customWidth="1"/>
    <col min="13583" max="13583" width="0.5703125" style="32" customWidth="1"/>
    <col min="13584" max="13584" width="20.42578125" style="32" customWidth="1"/>
    <col min="13585" max="13585" width="18.42578125" style="32" customWidth="1"/>
    <col min="13586" max="13586" width="21.5703125" style="32" customWidth="1"/>
    <col min="13587" max="13824" width="11.42578125" style="32"/>
    <col min="13825" max="13825" width="26" style="32" customWidth="1"/>
    <col min="13826" max="13826" width="26.85546875" style="32" customWidth="1"/>
    <col min="13827" max="13827" width="24.140625" style="32" customWidth="1"/>
    <col min="13828" max="13828" width="15.5703125" style="32" customWidth="1"/>
    <col min="13829" max="13829" width="34.5703125" style="32" customWidth="1"/>
    <col min="13830" max="13830" width="14" style="32" customWidth="1"/>
    <col min="13831" max="13831" width="17.7109375" style="32" customWidth="1"/>
    <col min="13832" max="13832" width="16.85546875" style="32" customWidth="1"/>
    <col min="13833" max="13835" width="16.140625" style="32" customWidth="1"/>
    <col min="13836" max="13836" width="22.140625" style="32" customWidth="1"/>
    <col min="13837" max="13837" width="16.140625" style="32" customWidth="1"/>
    <col min="13838" max="13838" width="18.28515625" style="32" customWidth="1"/>
    <col min="13839" max="13839" width="0.5703125" style="32" customWidth="1"/>
    <col min="13840" max="13840" width="20.42578125" style="32" customWidth="1"/>
    <col min="13841" max="13841" width="18.42578125" style="32" customWidth="1"/>
    <col min="13842" max="13842" width="21.5703125" style="32" customWidth="1"/>
    <col min="13843" max="14080" width="11.42578125" style="32"/>
    <col min="14081" max="14081" width="26" style="32" customWidth="1"/>
    <col min="14082" max="14082" width="26.85546875" style="32" customWidth="1"/>
    <col min="14083" max="14083" width="24.140625" style="32" customWidth="1"/>
    <col min="14084" max="14084" width="15.5703125" style="32" customWidth="1"/>
    <col min="14085" max="14085" width="34.5703125" style="32" customWidth="1"/>
    <col min="14086" max="14086" width="14" style="32" customWidth="1"/>
    <col min="14087" max="14087" width="17.7109375" style="32" customWidth="1"/>
    <col min="14088" max="14088" width="16.85546875" style="32" customWidth="1"/>
    <col min="14089" max="14091" width="16.140625" style="32" customWidth="1"/>
    <col min="14092" max="14092" width="22.140625" style="32" customWidth="1"/>
    <col min="14093" max="14093" width="16.140625" style="32" customWidth="1"/>
    <col min="14094" max="14094" width="18.28515625" style="32" customWidth="1"/>
    <col min="14095" max="14095" width="0.5703125" style="32" customWidth="1"/>
    <col min="14096" max="14096" width="20.42578125" style="32" customWidth="1"/>
    <col min="14097" max="14097" width="18.42578125" style="32" customWidth="1"/>
    <col min="14098" max="14098" width="21.5703125" style="32" customWidth="1"/>
    <col min="14099" max="14336" width="11.42578125" style="32"/>
    <col min="14337" max="14337" width="26" style="32" customWidth="1"/>
    <col min="14338" max="14338" width="26.85546875" style="32" customWidth="1"/>
    <col min="14339" max="14339" width="24.140625" style="32" customWidth="1"/>
    <col min="14340" max="14340" width="15.5703125" style="32" customWidth="1"/>
    <col min="14341" max="14341" width="34.5703125" style="32" customWidth="1"/>
    <col min="14342" max="14342" width="14" style="32" customWidth="1"/>
    <col min="14343" max="14343" width="17.7109375" style="32" customWidth="1"/>
    <col min="14344" max="14344" width="16.85546875" style="32" customWidth="1"/>
    <col min="14345" max="14347" width="16.140625" style="32" customWidth="1"/>
    <col min="14348" max="14348" width="22.140625" style="32" customWidth="1"/>
    <col min="14349" max="14349" width="16.140625" style="32" customWidth="1"/>
    <col min="14350" max="14350" width="18.28515625" style="32" customWidth="1"/>
    <col min="14351" max="14351" width="0.5703125" style="32" customWidth="1"/>
    <col min="14352" max="14352" width="20.42578125" style="32" customWidth="1"/>
    <col min="14353" max="14353" width="18.42578125" style="32" customWidth="1"/>
    <col min="14354" max="14354" width="21.5703125" style="32" customWidth="1"/>
    <col min="14355" max="14592" width="11.42578125" style="32"/>
    <col min="14593" max="14593" width="26" style="32" customWidth="1"/>
    <col min="14594" max="14594" width="26.85546875" style="32" customWidth="1"/>
    <col min="14595" max="14595" width="24.140625" style="32" customWidth="1"/>
    <col min="14596" max="14596" width="15.5703125" style="32" customWidth="1"/>
    <col min="14597" max="14597" width="34.5703125" style="32" customWidth="1"/>
    <col min="14598" max="14598" width="14" style="32" customWidth="1"/>
    <col min="14599" max="14599" width="17.7109375" style="32" customWidth="1"/>
    <col min="14600" max="14600" width="16.85546875" style="32" customWidth="1"/>
    <col min="14601" max="14603" width="16.140625" style="32" customWidth="1"/>
    <col min="14604" max="14604" width="22.140625" style="32" customWidth="1"/>
    <col min="14605" max="14605" width="16.140625" style="32" customWidth="1"/>
    <col min="14606" max="14606" width="18.28515625" style="32" customWidth="1"/>
    <col min="14607" max="14607" width="0.5703125" style="32" customWidth="1"/>
    <col min="14608" max="14608" width="20.42578125" style="32" customWidth="1"/>
    <col min="14609" max="14609" width="18.42578125" style="32" customWidth="1"/>
    <col min="14610" max="14610" width="21.5703125" style="32" customWidth="1"/>
    <col min="14611" max="14848" width="11.42578125" style="32"/>
    <col min="14849" max="14849" width="26" style="32" customWidth="1"/>
    <col min="14850" max="14850" width="26.85546875" style="32" customWidth="1"/>
    <col min="14851" max="14851" width="24.140625" style="32" customWidth="1"/>
    <col min="14852" max="14852" width="15.5703125" style="32" customWidth="1"/>
    <col min="14853" max="14853" width="34.5703125" style="32" customWidth="1"/>
    <col min="14854" max="14854" width="14" style="32" customWidth="1"/>
    <col min="14855" max="14855" width="17.7109375" style="32" customWidth="1"/>
    <col min="14856" max="14856" width="16.85546875" style="32" customWidth="1"/>
    <col min="14857" max="14859" width="16.140625" style="32" customWidth="1"/>
    <col min="14860" max="14860" width="22.140625" style="32" customWidth="1"/>
    <col min="14861" max="14861" width="16.140625" style="32" customWidth="1"/>
    <col min="14862" max="14862" width="18.28515625" style="32" customWidth="1"/>
    <col min="14863" max="14863" width="0.5703125" style="32" customWidth="1"/>
    <col min="14864" max="14864" width="20.42578125" style="32" customWidth="1"/>
    <col min="14865" max="14865" width="18.42578125" style="32" customWidth="1"/>
    <col min="14866" max="14866" width="21.5703125" style="32" customWidth="1"/>
    <col min="14867" max="15104" width="11.42578125" style="32"/>
    <col min="15105" max="15105" width="26" style="32" customWidth="1"/>
    <col min="15106" max="15106" width="26.85546875" style="32" customWidth="1"/>
    <col min="15107" max="15107" width="24.140625" style="32" customWidth="1"/>
    <col min="15108" max="15108" width="15.5703125" style="32" customWidth="1"/>
    <col min="15109" max="15109" width="34.5703125" style="32" customWidth="1"/>
    <col min="15110" max="15110" width="14" style="32" customWidth="1"/>
    <col min="15111" max="15111" width="17.7109375" style="32" customWidth="1"/>
    <col min="15112" max="15112" width="16.85546875" style="32" customWidth="1"/>
    <col min="15113" max="15115" width="16.140625" style="32" customWidth="1"/>
    <col min="15116" max="15116" width="22.140625" style="32" customWidth="1"/>
    <col min="15117" max="15117" width="16.140625" style="32" customWidth="1"/>
    <col min="15118" max="15118" width="18.28515625" style="32" customWidth="1"/>
    <col min="15119" max="15119" width="0.5703125" style="32" customWidth="1"/>
    <col min="15120" max="15120" width="20.42578125" style="32" customWidth="1"/>
    <col min="15121" max="15121" width="18.42578125" style="32" customWidth="1"/>
    <col min="15122" max="15122" width="21.5703125" style="32" customWidth="1"/>
    <col min="15123" max="15360" width="11.42578125" style="32"/>
    <col min="15361" max="15361" width="26" style="32" customWidth="1"/>
    <col min="15362" max="15362" width="26.85546875" style="32" customWidth="1"/>
    <col min="15363" max="15363" width="24.140625" style="32" customWidth="1"/>
    <col min="15364" max="15364" width="15.5703125" style="32" customWidth="1"/>
    <col min="15365" max="15365" width="34.5703125" style="32" customWidth="1"/>
    <col min="15366" max="15366" width="14" style="32" customWidth="1"/>
    <col min="15367" max="15367" width="17.7109375" style="32" customWidth="1"/>
    <col min="15368" max="15368" width="16.85546875" style="32" customWidth="1"/>
    <col min="15369" max="15371" width="16.140625" style="32" customWidth="1"/>
    <col min="15372" max="15372" width="22.140625" style="32" customWidth="1"/>
    <col min="15373" max="15373" width="16.140625" style="32" customWidth="1"/>
    <col min="15374" max="15374" width="18.28515625" style="32" customWidth="1"/>
    <col min="15375" max="15375" width="0.5703125" style="32" customWidth="1"/>
    <col min="15376" max="15376" width="20.42578125" style="32" customWidth="1"/>
    <col min="15377" max="15377" width="18.42578125" style="32" customWidth="1"/>
    <col min="15378" max="15378" width="21.5703125" style="32" customWidth="1"/>
    <col min="15379" max="15616" width="11.42578125" style="32"/>
    <col min="15617" max="15617" width="26" style="32" customWidth="1"/>
    <col min="15618" max="15618" width="26.85546875" style="32" customWidth="1"/>
    <col min="15619" max="15619" width="24.140625" style="32" customWidth="1"/>
    <col min="15620" max="15620" width="15.5703125" style="32" customWidth="1"/>
    <col min="15621" max="15621" width="34.5703125" style="32" customWidth="1"/>
    <col min="15622" max="15622" width="14" style="32" customWidth="1"/>
    <col min="15623" max="15623" width="17.7109375" style="32" customWidth="1"/>
    <col min="15624" max="15624" width="16.85546875" style="32" customWidth="1"/>
    <col min="15625" max="15627" width="16.140625" style="32" customWidth="1"/>
    <col min="15628" max="15628" width="22.140625" style="32" customWidth="1"/>
    <col min="15629" max="15629" width="16.140625" style="32" customWidth="1"/>
    <col min="15630" max="15630" width="18.28515625" style="32" customWidth="1"/>
    <col min="15631" max="15631" width="0.5703125" style="32" customWidth="1"/>
    <col min="15632" max="15632" width="20.42578125" style="32" customWidth="1"/>
    <col min="15633" max="15633" width="18.42578125" style="32" customWidth="1"/>
    <col min="15634" max="15634" width="21.5703125" style="32" customWidth="1"/>
    <col min="15635" max="15872" width="11.42578125" style="32"/>
    <col min="15873" max="15873" width="26" style="32" customWidth="1"/>
    <col min="15874" max="15874" width="26.85546875" style="32" customWidth="1"/>
    <col min="15875" max="15875" width="24.140625" style="32" customWidth="1"/>
    <col min="15876" max="15876" width="15.5703125" style="32" customWidth="1"/>
    <col min="15877" max="15877" width="34.5703125" style="32" customWidth="1"/>
    <col min="15878" max="15878" width="14" style="32" customWidth="1"/>
    <col min="15879" max="15879" width="17.7109375" style="32" customWidth="1"/>
    <col min="15880" max="15880" width="16.85546875" style="32" customWidth="1"/>
    <col min="15881" max="15883" width="16.140625" style="32" customWidth="1"/>
    <col min="15884" max="15884" width="22.140625" style="32" customWidth="1"/>
    <col min="15885" max="15885" width="16.140625" style="32" customWidth="1"/>
    <col min="15886" max="15886" width="18.28515625" style="32" customWidth="1"/>
    <col min="15887" max="15887" width="0.5703125" style="32" customWidth="1"/>
    <col min="15888" max="15888" width="20.42578125" style="32" customWidth="1"/>
    <col min="15889" max="15889" width="18.42578125" style="32" customWidth="1"/>
    <col min="15890" max="15890" width="21.5703125" style="32" customWidth="1"/>
    <col min="15891" max="16128" width="11.42578125" style="32"/>
    <col min="16129" max="16129" width="26" style="32" customWidth="1"/>
    <col min="16130" max="16130" width="26.85546875" style="32" customWidth="1"/>
    <col min="16131" max="16131" width="24.140625" style="32" customWidth="1"/>
    <col min="16132" max="16132" width="15.5703125" style="32" customWidth="1"/>
    <col min="16133" max="16133" width="34.5703125" style="32" customWidth="1"/>
    <col min="16134" max="16134" width="14" style="32" customWidth="1"/>
    <col min="16135" max="16135" width="17.7109375" style="32" customWidth="1"/>
    <col min="16136" max="16136" width="16.85546875" style="32" customWidth="1"/>
    <col min="16137" max="16139" width="16.140625" style="32" customWidth="1"/>
    <col min="16140" max="16140" width="22.140625" style="32" customWidth="1"/>
    <col min="16141" max="16141" width="16.140625" style="32" customWidth="1"/>
    <col min="16142" max="16142" width="18.28515625" style="32" customWidth="1"/>
    <col min="16143" max="16143" width="0.5703125" style="32" customWidth="1"/>
    <col min="16144" max="16144" width="20.42578125" style="32" customWidth="1"/>
    <col min="16145" max="16145" width="18.42578125" style="32" customWidth="1"/>
    <col min="16146" max="16146" width="21.5703125" style="32" customWidth="1"/>
    <col min="16147" max="16384" width="11.42578125" style="32"/>
  </cols>
  <sheetData>
    <row r="2" spans="1:102" ht="42" customHeight="1">
      <c r="A2" s="388" t="s">
        <v>52</v>
      </c>
      <c r="B2" s="388"/>
      <c r="C2" s="388"/>
      <c r="D2" s="388"/>
      <c r="E2" s="388"/>
      <c r="F2" s="388"/>
      <c r="G2" s="388"/>
      <c r="H2" s="388"/>
      <c r="I2" s="388"/>
      <c r="J2" s="388"/>
      <c r="K2" s="388"/>
      <c r="L2" s="388"/>
      <c r="M2" s="388"/>
      <c r="N2" s="388"/>
      <c r="O2" s="388"/>
      <c r="P2" s="388"/>
      <c r="Q2" s="388"/>
      <c r="R2" s="388"/>
    </row>
    <row r="3" spans="1:102" s="33" customFormat="1" ht="36" customHeight="1">
      <c r="A3" s="389" t="s">
        <v>8</v>
      </c>
      <c r="B3" s="390" t="s">
        <v>53</v>
      </c>
      <c r="C3" s="391" t="s">
        <v>54</v>
      </c>
      <c r="D3" s="391" t="s">
        <v>55</v>
      </c>
      <c r="E3" s="391" t="s">
        <v>56</v>
      </c>
      <c r="F3" s="391" t="s">
        <v>57</v>
      </c>
      <c r="G3" s="391" t="s">
        <v>58</v>
      </c>
      <c r="H3" s="391" t="s">
        <v>59</v>
      </c>
      <c r="I3" s="391" t="s">
        <v>60</v>
      </c>
      <c r="J3" s="391" t="s">
        <v>61</v>
      </c>
      <c r="K3" s="391" t="s">
        <v>62</v>
      </c>
      <c r="L3" s="391"/>
      <c r="M3" s="391"/>
      <c r="N3" s="391"/>
      <c r="O3" s="391"/>
      <c r="P3" s="391"/>
      <c r="Q3" s="391" t="s">
        <v>63</v>
      </c>
      <c r="R3" s="391"/>
    </row>
    <row r="4" spans="1:102" s="33" customFormat="1" ht="39.75" customHeight="1">
      <c r="A4" s="389"/>
      <c r="B4" s="390"/>
      <c r="C4" s="391"/>
      <c r="D4" s="391"/>
      <c r="E4" s="391"/>
      <c r="F4" s="391"/>
      <c r="G4" s="391"/>
      <c r="H4" s="391"/>
      <c r="I4" s="391"/>
      <c r="J4" s="391"/>
      <c r="K4" s="346" t="s">
        <v>64</v>
      </c>
      <c r="L4" s="346" t="s">
        <v>65</v>
      </c>
      <c r="M4" s="346" t="s">
        <v>64</v>
      </c>
      <c r="N4" s="346" t="s">
        <v>66</v>
      </c>
      <c r="O4" s="346"/>
      <c r="P4" s="346" t="s">
        <v>67</v>
      </c>
      <c r="Q4" s="346" t="s">
        <v>68</v>
      </c>
      <c r="R4" s="346" t="s">
        <v>69</v>
      </c>
    </row>
    <row r="5" spans="1:102" s="38" customFormat="1" ht="25.5" customHeight="1">
      <c r="A5" s="465" t="str">
        <f>'15.1 Admón. Riesgos'!A7</f>
        <v xml:space="preserve">Gestión de Recursos Tecnológicos </v>
      </c>
      <c r="B5" s="427" t="s">
        <v>772</v>
      </c>
      <c r="C5" s="420" t="str">
        <f>'15.1 Admón. Riesgos'!P7</f>
        <v>ZONA DE RIESGO INACEPTABLE</v>
      </c>
      <c r="D5" s="430" t="s">
        <v>70</v>
      </c>
      <c r="E5" s="41" t="s">
        <v>773</v>
      </c>
      <c r="F5" s="350" t="s">
        <v>72</v>
      </c>
      <c r="G5" s="350" t="s">
        <v>70</v>
      </c>
      <c r="H5" s="350" t="s">
        <v>70</v>
      </c>
      <c r="I5" s="350" t="s">
        <v>70</v>
      </c>
      <c r="J5" s="350" t="s">
        <v>74</v>
      </c>
      <c r="K5" s="414">
        <v>2</v>
      </c>
      <c r="L5" s="414" t="str">
        <f>IF(K5=1,"BAJA",IF(K5=2,"MEDIA",IF(K5=3,"ALTA","")))</f>
        <v>MEDIA</v>
      </c>
      <c r="M5" s="414">
        <v>10</v>
      </c>
      <c r="N5" s="414" t="str">
        <f>IF(M5=5,"LEVE",IF(M5=10,"MODERADO",IF(M5=20,"FUERTE","")))</f>
        <v>MODERADO</v>
      </c>
      <c r="O5" s="414">
        <f>K5*M5</f>
        <v>20</v>
      </c>
      <c r="P5" s="420" t="str">
        <f>VLOOKUP(O5,$M$72:$N$79,2,0)</f>
        <v>ZONA DE RIESGO IMPORTANTE</v>
      </c>
      <c r="Q5" s="423" t="str">
        <f>IF(P5=C5,"Se mantiene en la zona de riesgo",IF(AND(P5="*",C5="·"),"·","Cambia la evaluación antes de controles"))</f>
        <v>Cambia la evaluación antes de controles</v>
      </c>
      <c r="R5" s="433" t="s">
        <v>75</v>
      </c>
    </row>
    <row r="6" spans="1:102" s="553" customFormat="1" ht="102">
      <c r="A6" s="466"/>
      <c r="B6" s="428"/>
      <c r="C6" s="421"/>
      <c r="D6" s="431"/>
      <c r="E6" s="41" t="s">
        <v>774</v>
      </c>
      <c r="F6" s="350" t="s">
        <v>72</v>
      </c>
      <c r="G6" s="350" t="s">
        <v>70</v>
      </c>
      <c r="H6" s="350" t="s">
        <v>70</v>
      </c>
      <c r="I6" s="350" t="s">
        <v>70</v>
      </c>
      <c r="J6" s="350" t="s">
        <v>105</v>
      </c>
      <c r="K6" s="415"/>
      <c r="L6" s="415"/>
      <c r="M6" s="415"/>
      <c r="N6" s="415"/>
      <c r="O6" s="415"/>
      <c r="P6" s="421"/>
      <c r="Q6" s="424"/>
      <c r="R6" s="552"/>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row>
    <row r="7" spans="1:102" s="553" customFormat="1" ht="114.75">
      <c r="A7" s="466"/>
      <c r="B7" s="428"/>
      <c r="C7" s="421"/>
      <c r="D7" s="431"/>
      <c r="E7" s="41" t="s">
        <v>775</v>
      </c>
      <c r="F7" s="350" t="s">
        <v>72</v>
      </c>
      <c r="G7" s="350" t="s">
        <v>70</v>
      </c>
      <c r="H7" s="350" t="s">
        <v>70</v>
      </c>
      <c r="I7" s="350" t="s">
        <v>70</v>
      </c>
      <c r="J7" s="350" t="s">
        <v>105</v>
      </c>
      <c r="K7" s="415"/>
      <c r="L7" s="415"/>
      <c r="M7" s="415"/>
      <c r="N7" s="415"/>
      <c r="O7" s="415"/>
      <c r="P7" s="421"/>
      <c r="Q7" s="424"/>
      <c r="R7" s="552"/>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row>
    <row r="8" spans="1:102" s="38" customFormat="1" ht="25.5">
      <c r="A8" s="466"/>
      <c r="B8" s="428"/>
      <c r="C8" s="422"/>
      <c r="D8" s="432"/>
      <c r="E8" s="41" t="s">
        <v>776</v>
      </c>
      <c r="F8" s="350" t="s">
        <v>72</v>
      </c>
      <c r="G8" s="350" t="s">
        <v>73</v>
      </c>
      <c r="H8" s="350" t="s">
        <v>70</v>
      </c>
      <c r="I8" s="350" t="s">
        <v>73</v>
      </c>
      <c r="J8" s="350" t="s">
        <v>105</v>
      </c>
      <c r="K8" s="416"/>
      <c r="L8" s="416"/>
      <c r="M8" s="416"/>
      <c r="N8" s="416"/>
      <c r="O8" s="416"/>
      <c r="P8" s="422"/>
      <c r="Q8" s="425"/>
      <c r="R8" s="435"/>
    </row>
    <row r="9" spans="1:102" s="38" customFormat="1" ht="114" customHeight="1">
      <c r="A9" s="466"/>
      <c r="B9" s="554" t="s">
        <v>748</v>
      </c>
      <c r="C9" s="348" t="str">
        <f>'15.1 Admón. Riesgos'!P9</f>
        <v>ZONA DE RIESGO MODERADO</v>
      </c>
      <c r="D9" s="349" t="s">
        <v>70</v>
      </c>
      <c r="E9" s="41" t="s">
        <v>777</v>
      </c>
      <c r="F9" s="350" t="s">
        <v>72</v>
      </c>
      <c r="G9" s="350" t="s">
        <v>73</v>
      </c>
      <c r="H9" s="350" t="s">
        <v>70</v>
      </c>
      <c r="I9" s="350" t="s">
        <v>70</v>
      </c>
      <c r="J9" s="350" t="s">
        <v>90</v>
      </c>
      <c r="K9" s="350">
        <v>2</v>
      </c>
      <c r="L9" s="350" t="str">
        <f>IF(K9=1,"BAJA",IF(K9=2,"MEDIA",IF(K9=3,"ALTA","")))</f>
        <v>MEDIA</v>
      </c>
      <c r="M9" s="350">
        <v>10</v>
      </c>
      <c r="N9" s="350" t="str">
        <f>IF(M9=5,"LEVE",IF(M9=10,"MODERADO",IF(M9=20,"FUERTE","")))</f>
        <v>MODERADO</v>
      </c>
      <c r="O9" s="350">
        <f>K9*M9</f>
        <v>20</v>
      </c>
      <c r="P9" s="348" t="str">
        <f>VLOOKUP(O9,$M$72:$N$79,2,0)</f>
        <v>ZONA DE RIESGO IMPORTANTE</v>
      </c>
      <c r="Q9" s="352" t="str">
        <f>IF(P9=C9,"Se mantiene en la zona de riesgo",IF(AND(P9="*",C9="·"),"·","Cambia la evaluación antes de controles"))</f>
        <v>Cambia la evaluación antes de controles</v>
      </c>
      <c r="R9" s="351" t="s">
        <v>48</v>
      </c>
    </row>
    <row r="10" spans="1:102" s="38" customFormat="1" ht="38.25">
      <c r="A10" s="466"/>
      <c r="B10" s="342" t="s">
        <v>752</v>
      </c>
      <c r="C10" s="348" t="str">
        <f>'15.1 Admón. Riesgos'!P10</f>
        <v>ZONA DE RIESGO INACEPTABLE</v>
      </c>
      <c r="D10" s="349" t="s">
        <v>70</v>
      </c>
      <c r="E10" s="41" t="s">
        <v>778</v>
      </c>
      <c r="F10" s="350" t="s">
        <v>72</v>
      </c>
      <c r="G10" s="350" t="s">
        <v>73</v>
      </c>
      <c r="H10" s="350" t="s">
        <v>70</v>
      </c>
      <c r="I10" s="350" t="s">
        <v>70</v>
      </c>
      <c r="J10" s="350" t="s">
        <v>105</v>
      </c>
      <c r="K10" s="350">
        <v>1</v>
      </c>
      <c r="L10" s="350" t="str">
        <f>IF(K10=1,"BAJA",IF(K10=2,"MEDIA",IF(K10=3,"ALTA","")))</f>
        <v>BAJA</v>
      </c>
      <c r="M10" s="350">
        <v>5</v>
      </c>
      <c r="N10" s="350" t="str">
        <f>IF(M10=5,"LEVE",IF(M10=10,"MODERADO",IF(M10=20,"FUERTE","")))</f>
        <v>LEVE</v>
      </c>
      <c r="O10" s="350">
        <f>K10*M10</f>
        <v>5</v>
      </c>
      <c r="P10" s="348" t="str">
        <f>VLOOKUP(O10,$M$72:$N$79,2,0)</f>
        <v>ZONA DE RIESGO ACEPTABLE</v>
      </c>
      <c r="Q10" s="352" t="str">
        <f>IF(P10=C10,"Se mantiene en la zona de riesgo",IF(AND(P10="*",C10="·"),"·","Cambia la evaluación antes de controles"))</f>
        <v>Cambia la evaluación antes de controles</v>
      </c>
      <c r="R10" s="351" t="s">
        <v>75</v>
      </c>
    </row>
    <row r="11" spans="1:102" s="38" customFormat="1" ht="117.75" customHeight="1">
      <c r="A11" s="466"/>
      <c r="B11" s="342" t="s">
        <v>757</v>
      </c>
      <c r="C11" s="348" t="str">
        <f>'15.1 Admón. Riesgos'!P11</f>
        <v>ZONA DE RIESGO INACEPTABLE</v>
      </c>
      <c r="D11" s="349" t="s">
        <v>70</v>
      </c>
      <c r="E11" s="41" t="s">
        <v>779</v>
      </c>
      <c r="F11" s="350" t="s">
        <v>72</v>
      </c>
      <c r="G11" s="350" t="s">
        <v>70</v>
      </c>
      <c r="H11" s="350" t="s">
        <v>70</v>
      </c>
      <c r="I11" s="350" t="s">
        <v>70</v>
      </c>
      <c r="J11" s="350" t="s">
        <v>105</v>
      </c>
      <c r="K11" s="350">
        <v>1</v>
      </c>
      <c r="L11" s="350" t="str">
        <f>IF(K11=1,"BAJA",IF(K11=2,"MEDIA",IF(K11=3,"ALTA","")))</f>
        <v>BAJA</v>
      </c>
      <c r="M11" s="350">
        <v>10</v>
      </c>
      <c r="N11" s="350" t="str">
        <f>IF(M11=5,"LEVE",IF(M11=10,"MODERADO",IF(M11=20,"FUERTE","")))</f>
        <v>MODERADO</v>
      </c>
      <c r="O11" s="350">
        <f>K11*M11</f>
        <v>10</v>
      </c>
      <c r="P11" s="348" t="str">
        <f>VLOOKUP(O11,$M$72:$N$79,2,0)</f>
        <v>ZONA DE RIESGO MODERADO</v>
      </c>
      <c r="Q11" s="352" t="str">
        <f>IF(P11=C11,"Se mantiene en la zona de riesgo",IF(AND(P11="*",C11="·"),"·","Cambia la evaluación antes de controles"))</f>
        <v>Cambia la evaluación antes de controles</v>
      </c>
      <c r="R11" s="351" t="s">
        <v>75</v>
      </c>
    </row>
    <row r="12" spans="1:102" s="38" customFormat="1" ht="98.25" customHeight="1">
      <c r="A12" s="466"/>
      <c r="B12" s="555" t="s">
        <v>761</v>
      </c>
      <c r="C12" s="348" t="str">
        <f>'15.1 Admón. Riesgos'!P12</f>
        <v>ZONA DE RIESGO IMPORTANTE</v>
      </c>
      <c r="D12" s="349" t="s">
        <v>70</v>
      </c>
      <c r="E12" s="41" t="s">
        <v>780</v>
      </c>
      <c r="F12" s="350" t="s">
        <v>72</v>
      </c>
      <c r="G12" s="350" t="s">
        <v>70</v>
      </c>
      <c r="H12" s="350" t="s">
        <v>70</v>
      </c>
      <c r="I12" s="350" t="s">
        <v>70</v>
      </c>
      <c r="J12" s="350" t="s">
        <v>106</v>
      </c>
      <c r="K12" s="350">
        <v>1</v>
      </c>
      <c r="L12" s="350" t="s">
        <v>89</v>
      </c>
      <c r="M12" s="350">
        <v>5</v>
      </c>
      <c r="N12" s="350" t="str">
        <f>IF(M12=5,"LEVE",IF(M12=10,"MODERADO",IF(M12=20,"FUERTE","")))</f>
        <v>LEVE</v>
      </c>
      <c r="O12" s="350">
        <f>K12*M12</f>
        <v>5</v>
      </c>
      <c r="P12" s="348" t="str">
        <f>VLOOKUP(O12,$M$72:$N$79,2,0)</f>
        <v>ZONA DE RIESGO ACEPTABLE</v>
      </c>
      <c r="Q12" s="352" t="str">
        <f>IF(P12=C12,"Se mantiene en la zona de riesgo",IF(AND(P12="*",C12="·"),"·","Cambia la evaluación antes de controles"))</f>
        <v>Cambia la evaluación antes de controles</v>
      </c>
      <c r="R12" s="351" t="s">
        <v>75</v>
      </c>
    </row>
    <row r="13" spans="1:102" s="38" customFormat="1" ht="51.75" customHeight="1">
      <c r="A13" s="466"/>
      <c r="B13" s="427" t="s">
        <v>765</v>
      </c>
      <c r="C13" s="420" t="str">
        <f>'15.1 Admón. Riesgos'!P13</f>
        <v>ZONA DE RIESGO MODERADO</v>
      </c>
      <c r="D13" s="430"/>
      <c r="E13" s="41" t="s">
        <v>781</v>
      </c>
      <c r="F13" s="350" t="s">
        <v>72</v>
      </c>
      <c r="G13" s="350" t="s">
        <v>73</v>
      </c>
      <c r="H13" s="350" t="s">
        <v>70</v>
      </c>
      <c r="I13" s="350" t="s">
        <v>70</v>
      </c>
      <c r="J13" s="350" t="s">
        <v>105</v>
      </c>
      <c r="K13" s="414">
        <v>2</v>
      </c>
      <c r="L13" s="414" t="s">
        <v>95</v>
      </c>
      <c r="M13" s="414">
        <v>10</v>
      </c>
      <c r="N13" s="414" t="str">
        <f>IF(M13=5,"LEVE",IF(M13=10,"MODERADO",IF(M13=20,"FUERTE","")))</f>
        <v>MODERADO</v>
      </c>
      <c r="O13" s="414">
        <f>K13*M13</f>
        <v>20</v>
      </c>
      <c r="P13" s="420" t="str">
        <f>VLOOKUP(O13,$M$72:$N$79,2,0)</f>
        <v>ZONA DE RIESGO IMPORTANTE</v>
      </c>
      <c r="Q13" s="423" t="str">
        <f>IF(P13=C13,"Se mantiene en la zona de riesgo",IF(AND(P13="*",C13="·"),"·","Cambia la evaluación antes de controles"))</f>
        <v>Cambia la evaluación antes de controles</v>
      </c>
      <c r="R13" s="433" t="s">
        <v>75</v>
      </c>
    </row>
    <row r="14" spans="1:102" s="38" customFormat="1" ht="166.5" customHeight="1">
      <c r="A14" s="466"/>
      <c r="B14" s="429"/>
      <c r="C14" s="422"/>
      <c r="D14" s="432"/>
      <c r="E14" s="41" t="s">
        <v>782</v>
      </c>
      <c r="F14" s="350" t="s">
        <v>72</v>
      </c>
      <c r="G14" s="350" t="s">
        <v>70</v>
      </c>
      <c r="H14" s="350" t="s">
        <v>70</v>
      </c>
      <c r="I14" s="350" t="s">
        <v>70</v>
      </c>
      <c r="J14" s="350" t="s">
        <v>105</v>
      </c>
      <c r="K14" s="416"/>
      <c r="L14" s="416"/>
      <c r="M14" s="416"/>
      <c r="N14" s="416"/>
      <c r="O14" s="416"/>
      <c r="P14" s="422"/>
      <c r="Q14" s="425"/>
      <c r="R14" s="435"/>
    </row>
    <row r="15" spans="1:102" s="38" customFormat="1">
      <c r="A15" s="556"/>
      <c r="B15" s="354"/>
      <c r="C15" s="355"/>
      <c r="D15" s="356"/>
      <c r="E15" s="41"/>
      <c r="F15" s="350"/>
      <c r="G15" s="350"/>
      <c r="H15" s="350"/>
      <c r="I15" s="350"/>
      <c r="J15" s="350"/>
      <c r="K15" s="357"/>
      <c r="L15" s="357"/>
      <c r="M15" s="357"/>
      <c r="N15" s="357"/>
      <c r="O15" s="357"/>
      <c r="P15" s="355"/>
      <c r="Q15" s="358"/>
      <c r="R15" s="359"/>
    </row>
    <row r="16" spans="1:102" s="45" customFormat="1" ht="14.25" customHeight="1">
      <c r="A16" s="43" t="s">
        <v>30</v>
      </c>
      <c r="B16" s="380" t="str">
        <f>+'15.1 Admón. Riesgos'!B15:G15</f>
        <v>Asesor Tic</v>
      </c>
      <c r="C16" s="380"/>
      <c r="D16" s="380"/>
      <c r="E16" s="380"/>
      <c r="F16" s="380"/>
      <c r="G16" s="43" t="s">
        <v>32</v>
      </c>
      <c r="H16" s="419">
        <v>43462</v>
      </c>
      <c r="I16" s="419"/>
      <c r="J16" s="419"/>
      <c r="K16" s="419"/>
      <c r="L16" s="419"/>
      <c r="M16" s="419"/>
      <c r="N16" s="419"/>
      <c r="O16" s="419"/>
      <c r="P16" s="419"/>
      <c r="Q16" s="419"/>
      <c r="R16" s="419"/>
    </row>
    <row r="17" spans="1:27" s="46" customFormat="1" ht="14.25" customHeight="1">
      <c r="A17" s="43" t="s">
        <v>33</v>
      </c>
      <c r="B17" s="380" t="str">
        <f>+'15.1 Admón. Riesgos'!B16:G16</f>
        <v>Asesor Tic - Asesor de Control Interno</v>
      </c>
      <c r="C17" s="380"/>
      <c r="D17" s="380"/>
      <c r="E17" s="380"/>
      <c r="F17" s="380"/>
      <c r="G17" s="43" t="s">
        <v>32</v>
      </c>
      <c r="H17" s="419">
        <v>43490</v>
      </c>
      <c r="I17" s="419"/>
      <c r="J17" s="419"/>
      <c r="K17" s="419"/>
      <c r="L17" s="419"/>
      <c r="M17" s="419"/>
      <c r="N17" s="419"/>
      <c r="O17" s="419"/>
      <c r="P17" s="419"/>
      <c r="Q17" s="419"/>
      <c r="R17" s="419"/>
    </row>
    <row r="18" spans="1:27" s="46" customFormat="1" ht="14.25" customHeight="1">
      <c r="A18" s="43" t="s">
        <v>35</v>
      </c>
      <c r="B18" s="380" t="str">
        <f>+'15.1 Admón. Riesgos'!B17:G17</f>
        <v>Rectoría</v>
      </c>
      <c r="C18" s="380"/>
      <c r="D18" s="380"/>
      <c r="E18" s="380"/>
      <c r="F18" s="380"/>
      <c r="G18" s="43" t="s">
        <v>32</v>
      </c>
      <c r="H18" s="419">
        <v>43490</v>
      </c>
      <c r="I18" s="419"/>
      <c r="J18" s="419"/>
      <c r="K18" s="419"/>
      <c r="L18" s="419"/>
      <c r="M18" s="419"/>
      <c r="N18" s="419"/>
      <c r="O18" s="419"/>
      <c r="P18" s="419"/>
      <c r="Q18" s="419"/>
      <c r="R18" s="419"/>
      <c r="S18" s="47"/>
      <c r="T18" s="47"/>
      <c r="U18" s="47"/>
      <c r="V18" s="47"/>
      <c r="W18" s="47"/>
      <c r="X18" s="47"/>
      <c r="Y18" s="47"/>
      <c r="Z18" s="47"/>
      <c r="AA18" s="47"/>
    </row>
    <row r="19" spans="1:27" ht="15">
      <c r="A19" s="319"/>
      <c r="B19" s="320"/>
      <c r="C19" s="319"/>
      <c r="D19" s="319"/>
      <c r="E19" s="319"/>
      <c r="F19" s="319"/>
      <c r="G19" s="319"/>
      <c r="H19" s="319"/>
      <c r="I19" s="319"/>
      <c r="J19" s="319"/>
      <c r="K19" s="319"/>
      <c r="L19" s="319"/>
      <c r="M19" s="319"/>
      <c r="N19" s="319"/>
      <c r="O19" s="319"/>
      <c r="P19" s="319"/>
      <c r="Q19" s="319"/>
      <c r="R19" s="319"/>
    </row>
    <row r="20" spans="1:27" ht="15">
      <c r="A20" s="319"/>
      <c r="B20" s="320"/>
      <c r="C20" s="319"/>
      <c r="D20" s="319"/>
      <c r="E20" s="319"/>
      <c r="F20" s="319"/>
      <c r="G20" s="319"/>
      <c r="H20" s="319"/>
      <c r="I20" s="319"/>
      <c r="J20" s="319"/>
      <c r="K20" s="319"/>
      <c r="L20" s="319"/>
      <c r="M20" s="319"/>
      <c r="N20" s="319"/>
      <c r="O20" s="319"/>
      <c r="P20" s="319"/>
      <c r="Q20" s="319"/>
      <c r="R20" s="319"/>
    </row>
    <row r="72" spans="1:16" ht="26.25">
      <c r="A72" s="50" t="s">
        <v>72</v>
      </c>
      <c r="B72" s="51"/>
      <c r="C72" s="52" t="s">
        <v>80</v>
      </c>
      <c r="D72" s="50" t="s">
        <v>81</v>
      </c>
      <c r="E72" s="50" t="s">
        <v>48</v>
      </c>
      <c r="F72" s="50" t="s">
        <v>82</v>
      </c>
      <c r="G72" s="51"/>
      <c r="H72" s="51">
        <v>1</v>
      </c>
      <c r="I72" s="50" t="s">
        <v>83</v>
      </c>
      <c r="J72" s="50" t="s">
        <v>84</v>
      </c>
      <c r="K72" s="50">
        <v>1</v>
      </c>
      <c r="L72" s="50">
        <v>5</v>
      </c>
      <c r="M72" s="50">
        <v>5</v>
      </c>
      <c r="N72" s="50" t="s">
        <v>37</v>
      </c>
      <c r="O72" s="50"/>
      <c r="P72" s="50"/>
    </row>
    <row r="73" spans="1:16" ht="26.25">
      <c r="A73" s="50" t="s">
        <v>85</v>
      </c>
      <c r="B73" s="50" t="s">
        <v>70</v>
      </c>
      <c r="C73" s="52" t="s">
        <v>86</v>
      </c>
      <c r="D73" s="50" t="s">
        <v>87</v>
      </c>
      <c r="E73" s="50" t="s">
        <v>75</v>
      </c>
      <c r="F73" s="50" t="s">
        <v>88</v>
      </c>
      <c r="G73" s="50">
        <v>3</v>
      </c>
      <c r="H73" s="51">
        <v>2</v>
      </c>
      <c r="I73" s="50" t="s">
        <v>89</v>
      </c>
      <c r="J73" s="50" t="s">
        <v>90</v>
      </c>
      <c r="K73" s="50">
        <v>2</v>
      </c>
      <c r="L73" s="50">
        <v>10</v>
      </c>
      <c r="M73" s="50">
        <v>10</v>
      </c>
      <c r="N73" s="50" t="s">
        <v>40</v>
      </c>
      <c r="O73" s="50"/>
      <c r="P73" s="50"/>
    </row>
    <row r="74" spans="1:16" ht="15">
      <c r="A74" s="50" t="s">
        <v>91</v>
      </c>
      <c r="B74" s="50" t="s">
        <v>73</v>
      </c>
      <c r="C74" s="52"/>
      <c r="D74" s="50" t="s">
        <v>92</v>
      </c>
      <c r="E74" s="50" t="s">
        <v>93</v>
      </c>
      <c r="F74" s="50" t="s">
        <v>94</v>
      </c>
      <c r="G74" s="50">
        <v>2</v>
      </c>
      <c r="H74" s="51">
        <v>3</v>
      </c>
      <c r="I74" s="50" t="s">
        <v>95</v>
      </c>
      <c r="J74" s="50" t="s">
        <v>96</v>
      </c>
      <c r="K74" s="50">
        <v>3</v>
      </c>
      <c r="L74" s="50">
        <v>20</v>
      </c>
      <c r="M74" s="50">
        <v>15</v>
      </c>
      <c r="N74" s="50" t="s">
        <v>42</v>
      </c>
      <c r="O74" s="50"/>
      <c r="P74" s="50"/>
    </row>
    <row r="75" spans="1:16" ht="15">
      <c r="A75" s="51"/>
      <c r="B75" s="51"/>
      <c r="C75" s="52"/>
      <c r="D75" s="50" t="s">
        <v>97</v>
      </c>
      <c r="E75" s="50" t="s">
        <v>98</v>
      </c>
      <c r="F75" s="50" t="s">
        <v>99</v>
      </c>
      <c r="G75" s="50">
        <v>1</v>
      </c>
      <c r="H75" s="51">
        <v>4</v>
      </c>
      <c r="I75" s="50" t="s">
        <v>95</v>
      </c>
      <c r="J75" s="50" t="s">
        <v>100</v>
      </c>
      <c r="K75" s="50"/>
      <c r="L75" s="50"/>
      <c r="M75" s="50">
        <v>20</v>
      </c>
      <c r="N75" s="50" t="s">
        <v>42</v>
      </c>
      <c r="O75" s="50"/>
      <c r="P75" s="50"/>
    </row>
    <row r="76" spans="1:16" ht="15">
      <c r="A76" s="51"/>
      <c r="B76" s="51"/>
      <c r="C76" s="51"/>
      <c r="D76" s="50" t="s">
        <v>101</v>
      </c>
      <c r="E76" s="50" t="s">
        <v>38</v>
      </c>
      <c r="F76" s="51"/>
      <c r="G76" s="50"/>
      <c r="H76" s="51">
        <v>6</v>
      </c>
      <c r="I76" s="50" t="s">
        <v>102</v>
      </c>
      <c r="J76" s="50" t="s">
        <v>103</v>
      </c>
      <c r="K76" s="50"/>
      <c r="L76" s="50"/>
      <c r="M76" s="50">
        <v>30</v>
      </c>
      <c r="N76" s="50" t="s">
        <v>26</v>
      </c>
      <c r="O76" s="50"/>
      <c r="P76" s="50"/>
    </row>
    <row r="77" spans="1:16" ht="15">
      <c r="A77" s="51"/>
      <c r="B77" s="51"/>
      <c r="C77" s="51"/>
      <c r="D77" s="51"/>
      <c r="E77" s="51"/>
      <c r="F77" s="51"/>
      <c r="G77" s="50"/>
      <c r="H77" s="51">
        <v>9</v>
      </c>
      <c r="I77" s="50" t="s">
        <v>104</v>
      </c>
      <c r="J77" s="50" t="s">
        <v>105</v>
      </c>
      <c r="K77" s="50"/>
      <c r="L77" s="50"/>
      <c r="M77" s="50">
        <v>40</v>
      </c>
      <c r="N77" s="50" t="s">
        <v>26</v>
      </c>
      <c r="O77" s="50"/>
      <c r="P77" s="50"/>
    </row>
    <row r="78" spans="1:16" ht="15">
      <c r="A78" s="51"/>
      <c r="B78" s="51"/>
      <c r="C78" s="51"/>
      <c r="D78" s="51"/>
      <c r="E78" s="51"/>
      <c r="F78" s="51"/>
      <c r="G78" s="51"/>
      <c r="H78" s="51"/>
      <c r="I78" s="51"/>
      <c r="J78" s="50" t="s">
        <v>106</v>
      </c>
      <c r="K78" s="50"/>
      <c r="L78" s="50"/>
      <c r="M78" s="50">
        <v>60</v>
      </c>
      <c r="N78" s="50" t="s">
        <v>26</v>
      </c>
      <c r="O78" s="50"/>
      <c r="P78" s="50"/>
    </row>
    <row r="79" spans="1:16" ht="15">
      <c r="A79" s="51"/>
      <c r="B79" s="51"/>
      <c r="C79" s="51"/>
      <c r="D79" s="51"/>
      <c r="E79" s="51"/>
      <c r="F79" s="51"/>
      <c r="G79" s="51"/>
      <c r="H79" s="51"/>
      <c r="I79" s="51"/>
      <c r="J79" s="50" t="s">
        <v>74</v>
      </c>
      <c r="K79" s="51"/>
      <c r="L79" s="51"/>
      <c r="M79" s="51">
        <v>0</v>
      </c>
      <c r="N79" s="50" t="s">
        <v>107</v>
      </c>
      <c r="O79" s="51"/>
      <c r="P79" s="51"/>
    </row>
  </sheetData>
  <dataConsolidate/>
  <mergeCells count="42">
    <mergeCell ref="B16:F16"/>
    <mergeCell ref="H16:R16"/>
    <mergeCell ref="B17:F17"/>
    <mergeCell ref="H17:R17"/>
    <mergeCell ref="B18:F18"/>
    <mergeCell ref="H18:R18"/>
    <mergeCell ref="M13:M14"/>
    <mergeCell ref="N13:N14"/>
    <mergeCell ref="O13:O14"/>
    <mergeCell ref="P13:P14"/>
    <mergeCell ref="Q13:Q14"/>
    <mergeCell ref="R13:R14"/>
    <mergeCell ref="N5:N8"/>
    <mergeCell ref="O5:O8"/>
    <mergeCell ref="P5:P8"/>
    <mergeCell ref="Q5:Q8"/>
    <mergeCell ref="R5:R8"/>
    <mergeCell ref="B13:B14"/>
    <mergeCell ref="C13:C14"/>
    <mergeCell ref="D13:D14"/>
    <mergeCell ref="K13:K14"/>
    <mergeCell ref="L13:L14"/>
    <mergeCell ref="J3:J4"/>
    <mergeCell ref="K3:P3"/>
    <mergeCell ref="Q3:R3"/>
    <mergeCell ref="A5:A14"/>
    <mergeCell ref="B5:B8"/>
    <mergeCell ref="C5:C8"/>
    <mergeCell ref="D5:D8"/>
    <mergeCell ref="K5:K8"/>
    <mergeCell ref="L5:L8"/>
    <mergeCell ref="M5:M8"/>
    <mergeCell ref="A2:R2"/>
    <mergeCell ref="A3:A4"/>
    <mergeCell ref="B3:B4"/>
    <mergeCell ref="C3:C4"/>
    <mergeCell ref="D3:D4"/>
    <mergeCell ref="E3:E4"/>
    <mergeCell ref="F3:F4"/>
    <mergeCell ref="G3:G4"/>
    <mergeCell ref="H3:H4"/>
    <mergeCell ref="I3:I4"/>
  </mergeCells>
  <conditionalFormatting sqref="B13 B15">
    <cfRule type="cellIs" dxfId="149" priority="8" stopIfTrue="1" operator="equal">
      <formula>0</formula>
    </cfRule>
  </conditionalFormatting>
  <conditionalFormatting sqref="Q5:Q15">
    <cfRule type="cellIs" dxfId="148" priority="9" stopIfTrue="1" operator="equal">
      <formula>"Cambia la evaluación antes de controles"</formula>
    </cfRule>
    <cfRule type="cellIs" dxfId="147" priority="10" stopIfTrue="1" operator="equal">
      <formula>"Se mantiene en la zona de riesgo"</formula>
    </cfRule>
  </conditionalFormatting>
  <conditionalFormatting sqref="C5:C8 C10:C15 P5:P15">
    <cfRule type="cellIs" dxfId="146" priority="11" stopIfTrue="1" operator="equal">
      <formula>"ZONA DE RIESGO IMPORTANTE"</formula>
    </cfRule>
    <cfRule type="cellIs" dxfId="145" priority="12" stopIfTrue="1" operator="equal">
      <formula>"ZONA DE RIESGO MODERADO"</formula>
    </cfRule>
    <cfRule type="cellIs" dxfId="144" priority="13" stopIfTrue="1" operator="equal">
      <formula>"ZONA DE RIESGO ACEPTABLE"</formula>
    </cfRule>
  </conditionalFormatting>
  <conditionalFormatting sqref="L5:L15">
    <cfRule type="cellIs" dxfId="143" priority="14" stopIfTrue="1" operator="equal">
      <formula>"alta"</formula>
    </cfRule>
    <cfRule type="cellIs" dxfId="142" priority="15" stopIfTrue="1" operator="equal">
      <formula>"media"</formula>
    </cfRule>
    <cfRule type="cellIs" dxfId="141" priority="16" stopIfTrue="1" operator="equal">
      <formula>"baja"</formula>
    </cfRule>
  </conditionalFormatting>
  <conditionalFormatting sqref="N5:N15">
    <cfRule type="cellIs" dxfId="140" priority="17" stopIfTrue="1" operator="equal">
      <formula>"FUERTE"</formula>
    </cfRule>
    <cfRule type="cellIs" dxfId="139" priority="18" stopIfTrue="1" operator="equal">
      <formula>"moderado"</formula>
    </cfRule>
    <cfRule type="cellIs" dxfId="138" priority="19" stopIfTrue="1" operator="equal">
      <formula>"leve"</formula>
    </cfRule>
  </conditionalFormatting>
  <conditionalFormatting sqref="C5:C8 C10:C15 P5:P15">
    <cfRule type="cellIs" dxfId="137" priority="7" stopIfTrue="1" operator="equal">
      <formula>"ZONA DE RIESGO INACEPTABLE"</formula>
    </cfRule>
  </conditionalFormatting>
  <conditionalFormatting sqref="C9">
    <cfRule type="cellIs" dxfId="136" priority="4" stopIfTrue="1" operator="equal">
      <formula>"ZONA DE RIESGO IMPORTANTE"</formula>
    </cfRule>
    <cfRule type="cellIs" dxfId="135" priority="5" stopIfTrue="1" operator="equal">
      <formula>"ZONA DE RIESGO MODERADO"</formula>
    </cfRule>
    <cfRule type="cellIs" dxfId="134" priority="6" stopIfTrue="1" operator="equal">
      <formula>"ZONA DE RIESGO ACEPTABLE"</formula>
    </cfRule>
  </conditionalFormatting>
  <conditionalFormatting sqref="C9">
    <cfRule type="cellIs" dxfId="133" priority="3" stopIfTrue="1" operator="equal">
      <formula>"ZONA DE RIESGO INACEPTABLE"</formula>
    </cfRule>
  </conditionalFormatting>
  <conditionalFormatting sqref="B5">
    <cfRule type="cellIs" dxfId="132" priority="2" stopIfTrue="1" operator="equal">
      <formula>0</formula>
    </cfRule>
  </conditionalFormatting>
  <conditionalFormatting sqref="B9">
    <cfRule type="cellIs" dxfId="131" priority="1" stopIfTrue="1" operator="equal">
      <formula>0</formula>
    </cfRule>
  </conditionalFormatting>
  <dataValidations count="10">
    <dataValidation type="list" allowBlank="1" showInputMessage="1" showErrorMessage="1" sqref="M5:M15 JI5:JI15 TE5:TE15 ADA5:ADA15 AMW5:AMW15 AWS5:AWS15 BGO5:BGO15 BQK5:BQK15 CAG5:CAG15 CKC5:CKC15 CTY5:CTY15 DDU5:DDU15 DNQ5:DNQ15 DXM5:DXM15 EHI5:EHI15 ERE5:ERE15 FBA5:FBA15 FKW5:FKW15 FUS5:FUS15 GEO5:GEO15 GOK5:GOK15 GYG5:GYG15 HIC5:HIC15 HRY5:HRY15 IBU5:IBU15 ILQ5:ILQ15 IVM5:IVM15 JFI5:JFI15 JPE5:JPE15 JZA5:JZA15 KIW5:KIW15 KSS5:KSS15 LCO5:LCO15 LMK5:LMK15 LWG5:LWG15 MGC5:MGC15 MPY5:MPY15 MZU5:MZU15 NJQ5:NJQ15 NTM5:NTM15 ODI5:ODI15 ONE5:ONE15 OXA5:OXA15 PGW5:PGW15 PQS5:PQS15 QAO5:QAO15 QKK5:QKK15 QUG5:QUG15 REC5:REC15 RNY5:RNY15 RXU5:RXU15 SHQ5:SHQ15 SRM5:SRM15 TBI5:TBI15 TLE5:TLE15 TVA5:TVA15 UEW5:UEW15 UOS5:UOS15 UYO5:UYO15 VIK5:VIK15 VSG5:VSG15 WCC5:WCC15 WLY5:WLY15 WVU5:WVU15 M65541:M65551 JI65541:JI65551 TE65541:TE65551 ADA65541:ADA65551 AMW65541:AMW65551 AWS65541:AWS65551 BGO65541:BGO65551 BQK65541:BQK65551 CAG65541:CAG65551 CKC65541:CKC65551 CTY65541:CTY65551 DDU65541:DDU65551 DNQ65541:DNQ65551 DXM65541:DXM65551 EHI65541:EHI65551 ERE65541:ERE65551 FBA65541:FBA65551 FKW65541:FKW65551 FUS65541:FUS65551 GEO65541:GEO65551 GOK65541:GOK65551 GYG65541:GYG65551 HIC65541:HIC65551 HRY65541:HRY65551 IBU65541:IBU65551 ILQ65541:ILQ65551 IVM65541:IVM65551 JFI65541:JFI65551 JPE65541:JPE65551 JZA65541:JZA65551 KIW65541:KIW65551 KSS65541:KSS65551 LCO65541:LCO65551 LMK65541:LMK65551 LWG65541:LWG65551 MGC65541:MGC65551 MPY65541:MPY65551 MZU65541:MZU65551 NJQ65541:NJQ65551 NTM65541:NTM65551 ODI65541:ODI65551 ONE65541:ONE65551 OXA65541:OXA65551 PGW65541:PGW65551 PQS65541:PQS65551 QAO65541:QAO65551 QKK65541:QKK65551 QUG65541:QUG65551 REC65541:REC65551 RNY65541:RNY65551 RXU65541:RXU65551 SHQ65541:SHQ65551 SRM65541:SRM65551 TBI65541:TBI65551 TLE65541:TLE65551 TVA65541:TVA65551 UEW65541:UEW65551 UOS65541:UOS65551 UYO65541:UYO65551 VIK65541:VIK65551 VSG65541:VSG65551 WCC65541:WCC65551 WLY65541:WLY65551 WVU65541:WVU65551 M131077:M131087 JI131077:JI131087 TE131077:TE131087 ADA131077:ADA131087 AMW131077:AMW131087 AWS131077:AWS131087 BGO131077:BGO131087 BQK131077:BQK131087 CAG131077:CAG131087 CKC131077:CKC131087 CTY131077:CTY131087 DDU131077:DDU131087 DNQ131077:DNQ131087 DXM131077:DXM131087 EHI131077:EHI131087 ERE131077:ERE131087 FBA131077:FBA131087 FKW131077:FKW131087 FUS131077:FUS131087 GEO131077:GEO131087 GOK131077:GOK131087 GYG131077:GYG131087 HIC131077:HIC131087 HRY131077:HRY131087 IBU131077:IBU131087 ILQ131077:ILQ131087 IVM131077:IVM131087 JFI131077:JFI131087 JPE131077:JPE131087 JZA131077:JZA131087 KIW131077:KIW131087 KSS131077:KSS131087 LCO131077:LCO131087 LMK131077:LMK131087 LWG131077:LWG131087 MGC131077:MGC131087 MPY131077:MPY131087 MZU131077:MZU131087 NJQ131077:NJQ131087 NTM131077:NTM131087 ODI131077:ODI131087 ONE131077:ONE131087 OXA131077:OXA131087 PGW131077:PGW131087 PQS131077:PQS131087 QAO131077:QAO131087 QKK131077:QKK131087 QUG131077:QUG131087 REC131077:REC131087 RNY131077:RNY131087 RXU131077:RXU131087 SHQ131077:SHQ131087 SRM131077:SRM131087 TBI131077:TBI131087 TLE131077:TLE131087 TVA131077:TVA131087 UEW131077:UEW131087 UOS131077:UOS131087 UYO131077:UYO131087 VIK131077:VIK131087 VSG131077:VSG131087 WCC131077:WCC131087 WLY131077:WLY131087 WVU131077:WVU131087 M196613:M196623 JI196613:JI196623 TE196613:TE196623 ADA196613:ADA196623 AMW196613:AMW196623 AWS196613:AWS196623 BGO196613:BGO196623 BQK196613:BQK196623 CAG196613:CAG196623 CKC196613:CKC196623 CTY196613:CTY196623 DDU196613:DDU196623 DNQ196613:DNQ196623 DXM196613:DXM196623 EHI196613:EHI196623 ERE196613:ERE196623 FBA196613:FBA196623 FKW196613:FKW196623 FUS196613:FUS196623 GEO196613:GEO196623 GOK196613:GOK196623 GYG196613:GYG196623 HIC196613:HIC196623 HRY196613:HRY196623 IBU196613:IBU196623 ILQ196613:ILQ196623 IVM196613:IVM196623 JFI196613:JFI196623 JPE196613:JPE196623 JZA196613:JZA196623 KIW196613:KIW196623 KSS196613:KSS196623 LCO196613:LCO196623 LMK196613:LMK196623 LWG196613:LWG196623 MGC196613:MGC196623 MPY196613:MPY196623 MZU196613:MZU196623 NJQ196613:NJQ196623 NTM196613:NTM196623 ODI196613:ODI196623 ONE196613:ONE196623 OXA196613:OXA196623 PGW196613:PGW196623 PQS196613:PQS196623 QAO196613:QAO196623 QKK196613:QKK196623 QUG196613:QUG196623 REC196613:REC196623 RNY196613:RNY196623 RXU196613:RXU196623 SHQ196613:SHQ196623 SRM196613:SRM196623 TBI196613:TBI196623 TLE196613:TLE196623 TVA196613:TVA196623 UEW196613:UEW196623 UOS196613:UOS196623 UYO196613:UYO196623 VIK196613:VIK196623 VSG196613:VSG196623 WCC196613:WCC196623 WLY196613:WLY196623 WVU196613:WVU196623 M262149:M262159 JI262149:JI262159 TE262149:TE262159 ADA262149:ADA262159 AMW262149:AMW262159 AWS262149:AWS262159 BGO262149:BGO262159 BQK262149:BQK262159 CAG262149:CAG262159 CKC262149:CKC262159 CTY262149:CTY262159 DDU262149:DDU262159 DNQ262149:DNQ262159 DXM262149:DXM262159 EHI262149:EHI262159 ERE262149:ERE262159 FBA262149:FBA262159 FKW262149:FKW262159 FUS262149:FUS262159 GEO262149:GEO262159 GOK262149:GOK262159 GYG262149:GYG262159 HIC262149:HIC262159 HRY262149:HRY262159 IBU262149:IBU262159 ILQ262149:ILQ262159 IVM262149:IVM262159 JFI262149:JFI262159 JPE262149:JPE262159 JZA262149:JZA262159 KIW262149:KIW262159 KSS262149:KSS262159 LCO262149:LCO262159 LMK262149:LMK262159 LWG262149:LWG262159 MGC262149:MGC262159 MPY262149:MPY262159 MZU262149:MZU262159 NJQ262149:NJQ262159 NTM262149:NTM262159 ODI262149:ODI262159 ONE262149:ONE262159 OXA262149:OXA262159 PGW262149:PGW262159 PQS262149:PQS262159 QAO262149:QAO262159 QKK262149:QKK262159 QUG262149:QUG262159 REC262149:REC262159 RNY262149:RNY262159 RXU262149:RXU262159 SHQ262149:SHQ262159 SRM262149:SRM262159 TBI262149:TBI262159 TLE262149:TLE262159 TVA262149:TVA262159 UEW262149:UEW262159 UOS262149:UOS262159 UYO262149:UYO262159 VIK262149:VIK262159 VSG262149:VSG262159 WCC262149:WCC262159 WLY262149:WLY262159 WVU262149:WVU262159 M327685:M327695 JI327685:JI327695 TE327685:TE327695 ADA327685:ADA327695 AMW327685:AMW327695 AWS327685:AWS327695 BGO327685:BGO327695 BQK327685:BQK327695 CAG327685:CAG327695 CKC327685:CKC327695 CTY327685:CTY327695 DDU327685:DDU327695 DNQ327685:DNQ327695 DXM327685:DXM327695 EHI327685:EHI327695 ERE327685:ERE327695 FBA327685:FBA327695 FKW327685:FKW327695 FUS327685:FUS327695 GEO327685:GEO327695 GOK327685:GOK327695 GYG327685:GYG327695 HIC327685:HIC327695 HRY327685:HRY327695 IBU327685:IBU327695 ILQ327685:ILQ327695 IVM327685:IVM327695 JFI327685:JFI327695 JPE327685:JPE327695 JZA327685:JZA327695 KIW327685:KIW327695 KSS327685:KSS327695 LCO327685:LCO327695 LMK327685:LMK327695 LWG327685:LWG327695 MGC327685:MGC327695 MPY327685:MPY327695 MZU327685:MZU327695 NJQ327685:NJQ327695 NTM327685:NTM327695 ODI327685:ODI327695 ONE327685:ONE327695 OXA327685:OXA327695 PGW327685:PGW327695 PQS327685:PQS327695 QAO327685:QAO327695 QKK327685:QKK327695 QUG327685:QUG327695 REC327685:REC327695 RNY327685:RNY327695 RXU327685:RXU327695 SHQ327685:SHQ327695 SRM327685:SRM327695 TBI327685:TBI327695 TLE327685:TLE327695 TVA327685:TVA327695 UEW327685:UEW327695 UOS327685:UOS327695 UYO327685:UYO327695 VIK327685:VIK327695 VSG327685:VSG327695 WCC327685:WCC327695 WLY327685:WLY327695 WVU327685:WVU327695 M393221:M393231 JI393221:JI393231 TE393221:TE393231 ADA393221:ADA393231 AMW393221:AMW393231 AWS393221:AWS393231 BGO393221:BGO393231 BQK393221:BQK393231 CAG393221:CAG393231 CKC393221:CKC393231 CTY393221:CTY393231 DDU393221:DDU393231 DNQ393221:DNQ393231 DXM393221:DXM393231 EHI393221:EHI393231 ERE393221:ERE393231 FBA393221:FBA393231 FKW393221:FKW393231 FUS393221:FUS393231 GEO393221:GEO393231 GOK393221:GOK393231 GYG393221:GYG393231 HIC393221:HIC393231 HRY393221:HRY393231 IBU393221:IBU393231 ILQ393221:ILQ393231 IVM393221:IVM393231 JFI393221:JFI393231 JPE393221:JPE393231 JZA393221:JZA393231 KIW393221:KIW393231 KSS393221:KSS393231 LCO393221:LCO393231 LMK393221:LMK393231 LWG393221:LWG393231 MGC393221:MGC393231 MPY393221:MPY393231 MZU393221:MZU393231 NJQ393221:NJQ393231 NTM393221:NTM393231 ODI393221:ODI393231 ONE393221:ONE393231 OXA393221:OXA393231 PGW393221:PGW393231 PQS393221:PQS393231 QAO393221:QAO393231 QKK393221:QKK393231 QUG393221:QUG393231 REC393221:REC393231 RNY393221:RNY393231 RXU393221:RXU393231 SHQ393221:SHQ393231 SRM393221:SRM393231 TBI393221:TBI393231 TLE393221:TLE393231 TVA393221:TVA393231 UEW393221:UEW393231 UOS393221:UOS393231 UYO393221:UYO393231 VIK393221:VIK393231 VSG393221:VSG393231 WCC393221:WCC393231 WLY393221:WLY393231 WVU393221:WVU393231 M458757:M458767 JI458757:JI458767 TE458757:TE458767 ADA458757:ADA458767 AMW458757:AMW458767 AWS458757:AWS458767 BGO458757:BGO458767 BQK458757:BQK458767 CAG458757:CAG458767 CKC458757:CKC458767 CTY458757:CTY458767 DDU458757:DDU458767 DNQ458757:DNQ458767 DXM458757:DXM458767 EHI458757:EHI458767 ERE458757:ERE458767 FBA458757:FBA458767 FKW458757:FKW458767 FUS458757:FUS458767 GEO458757:GEO458767 GOK458757:GOK458767 GYG458757:GYG458767 HIC458757:HIC458767 HRY458757:HRY458767 IBU458757:IBU458767 ILQ458757:ILQ458767 IVM458757:IVM458767 JFI458757:JFI458767 JPE458757:JPE458767 JZA458757:JZA458767 KIW458757:KIW458767 KSS458757:KSS458767 LCO458757:LCO458767 LMK458757:LMK458767 LWG458757:LWG458767 MGC458757:MGC458767 MPY458757:MPY458767 MZU458757:MZU458767 NJQ458757:NJQ458767 NTM458757:NTM458767 ODI458757:ODI458767 ONE458757:ONE458767 OXA458757:OXA458767 PGW458757:PGW458767 PQS458757:PQS458767 QAO458757:QAO458767 QKK458757:QKK458767 QUG458757:QUG458767 REC458757:REC458767 RNY458757:RNY458767 RXU458757:RXU458767 SHQ458757:SHQ458767 SRM458757:SRM458767 TBI458757:TBI458767 TLE458757:TLE458767 TVA458757:TVA458767 UEW458757:UEW458767 UOS458757:UOS458767 UYO458757:UYO458767 VIK458757:VIK458767 VSG458757:VSG458767 WCC458757:WCC458767 WLY458757:WLY458767 WVU458757:WVU458767 M524293:M524303 JI524293:JI524303 TE524293:TE524303 ADA524293:ADA524303 AMW524293:AMW524303 AWS524293:AWS524303 BGO524293:BGO524303 BQK524293:BQK524303 CAG524293:CAG524303 CKC524293:CKC524303 CTY524293:CTY524303 DDU524293:DDU524303 DNQ524293:DNQ524303 DXM524293:DXM524303 EHI524293:EHI524303 ERE524293:ERE524303 FBA524293:FBA524303 FKW524293:FKW524303 FUS524293:FUS524303 GEO524293:GEO524303 GOK524293:GOK524303 GYG524293:GYG524303 HIC524293:HIC524303 HRY524293:HRY524303 IBU524293:IBU524303 ILQ524293:ILQ524303 IVM524293:IVM524303 JFI524293:JFI524303 JPE524293:JPE524303 JZA524293:JZA524303 KIW524293:KIW524303 KSS524293:KSS524303 LCO524293:LCO524303 LMK524293:LMK524303 LWG524293:LWG524303 MGC524293:MGC524303 MPY524293:MPY524303 MZU524293:MZU524303 NJQ524293:NJQ524303 NTM524293:NTM524303 ODI524293:ODI524303 ONE524293:ONE524303 OXA524293:OXA524303 PGW524293:PGW524303 PQS524293:PQS524303 QAO524293:QAO524303 QKK524293:QKK524303 QUG524293:QUG524303 REC524293:REC524303 RNY524293:RNY524303 RXU524293:RXU524303 SHQ524293:SHQ524303 SRM524293:SRM524303 TBI524293:TBI524303 TLE524293:TLE524303 TVA524293:TVA524303 UEW524293:UEW524303 UOS524293:UOS524303 UYO524293:UYO524303 VIK524293:VIK524303 VSG524293:VSG524303 WCC524293:WCC524303 WLY524293:WLY524303 WVU524293:WVU524303 M589829:M589839 JI589829:JI589839 TE589829:TE589839 ADA589829:ADA589839 AMW589829:AMW589839 AWS589829:AWS589839 BGO589829:BGO589839 BQK589829:BQK589839 CAG589829:CAG589839 CKC589829:CKC589839 CTY589829:CTY589839 DDU589829:DDU589839 DNQ589829:DNQ589839 DXM589829:DXM589839 EHI589829:EHI589839 ERE589829:ERE589839 FBA589829:FBA589839 FKW589829:FKW589839 FUS589829:FUS589839 GEO589829:GEO589839 GOK589829:GOK589839 GYG589829:GYG589839 HIC589829:HIC589839 HRY589829:HRY589839 IBU589829:IBU589839 ILQ589829:ILQ589839 IVM589829:IVM589839 JFI589829:JFI589839 JPE589829:JPE589839 JZA589829:JZA589839 KIW589829:KIW589839 KSS589829:KSS589839 LCO589829:LCO589839 LMK589829:LMK589839 LWG589829:LWG589839 MGC589829:MGC589839 MPY589829:MPY589839 MZU589829:MZU589839 NJQ589829:NJQ589839 NTM589829:NTM589839 ODI589829:ODI589839 ONE589829:ONE589839 OXA589829:OXA589839 PGW589829:PGW589839 PQS589829:PQS589839 QAO589829:QAO589839 QKK589829:QKK589839 QUG589829:QUG589839 REC589829:REC589839 RNY589829:RNY589839 RXU589829:RXU589839 SHQ589829:SHQ589839 SRM589829:SRM589839 TBI589829:TBI589839 TLE589829:TLE589839 TVA589829:TVA589839 UEW589829:UEW589839 UOS589829:UOS589839 UYO589829:UYO589839 VIK589829:VIK589839 VSG589829:VSG589839 WCC589829:WCC589839 WLY589829:WLY589839 WVU589829:WVU589839 M655365:M655375 JI655365:JI655375 TE655365:TE655375 ADA655365:ADA655375 AMW655365:AMW655375 AWS655365:AWS655375 BGO655365:BGO655375 BQK655365:BQK655375 CAG655365:CAG655375 CKC655365:CKC655375 CTY655365:CTY655375 DDU655365:DDU655375 DNQ655365:DNQ655375 DXM655365:DXM655375 EHI655365:EHI655375 ERE655365:ERE655375 FBA655365:FBA655375 FKW655365:FKW655375 FUS655365:FUS655375 GEO655365:GEO655375 GOK655365:GOK655375 GYG655365:GYG655375 HIC655365:HIC655375 HRY655365:HRY655375 IBU655365:IBU655375 ILQ655365:ILQ655375 IVM655365:IVM655375 JFI655365:JFI655375 JPE655365:JPE655375 JZA655365:JZA655375 KIW655365:KIW655375 KSS655365:KSS655375 LCO655365:LCO655375 LMK655365:LMK655375 LWG655365:LWG655375 MGC655365:MGC655375 MPY655365:MPY655375 MZU655365:MZU655375 NJQ655365:NJQ655375 NTM655365:NTM655375 ODI655365:ODI655375 ONE655365:ONE655375 OXA655365:OXA655375 PGW655365:PGW655375 PQS655365:PQS655375 QAO655365:QAO655375 QKK655365:QKK655375 QUG655365:QUG655375 REC655365:REC655375 RNY655365:RNY655375 RXU655365:RXU655375 SHQ655365:SHQ655375 SRM655365:SRM655375 TBI655365:TBI655375 TLE655365:TLE655375 TVA655365:TVA655375 UEW655365:UEW655375 UOS655365:UOS655375 UYO655365:UYO655375 VIK655365:VIK655375 VSG655365:VSG655375 WCC655365:WCC655375 WLY655365:WLY655375 WVU655365:WVU655375 M720901:M720911 JI720901:JI720911 TE720901:TE720911 ADA720901:ADA720911 AMW720901:AMW720911 AWS720901:AWS720911 BGO720901:BGO720911 BQK720901:BQK720911 CAG720901:CAG720911 CKC720901:CKC720911 CTY720901:CTY720911 DDU720901:DDU720911 DNQ720901:DNQ720911 DXM720901:DXM720911 EHI720901:EHI720911 ERE720901:ERE720911 FBA720901:FBA720911 FKW720901:FKW720911 FUS720901:FUS720911 GEO720901:GEO720911 GOK720901:GOK720911 GYG720901:GYG720911 HIC720901:HIC720911 HRY720901:HRY720911 IBU720901:IBU720911 ILQ720901:ILQ720911 IVM720901:IVM720911 JFI720901:JFI720911 JPE720901:JPE720911 JZA720901:JZA720911 KIW720901:KIW720911 KSS720901:KSS720911 LCO720901:LCO720911 LMK720901:LMK720911 LWG720901:LWG720911 MGC720901:MGC720911 MPY720901:MPY720911 MZU720901:MZU720911 NJQ720901:NJQ720911 NTM720901:NTM720911 ODI720901:ODI720911 ONE720901:ONE720911 OXA720901:OXA720911 PGW720901:PGW720911 PQS720901:PQS720911 QAO720901:QAO720911 QKK720901:QKK720911 QUG720901:QUG720911 REC720901:REC720911 RNY720901:RNY720911 RXU720901:RXU720911 SHQ720901:SHQ720911 SRM720901:SRM720911 TBI720901:TBI720911 TLE720901:TLE720911 TVA720901:TVA720911 UEW720901:UEW720911 UOS720901:UOS720911 UYO720901:UYO720911 VIK720901:VIK720911 VSG720901:VSG720911 WCC720901:WCC720911 WLY720901:WLY720911 WVU720901:WVU720911 M786437:M786447 JI786437:JI786447 TE786437:TE786447 ADA786437:ADA786447 AMW786437:AMW786447 AWS786437:AWS786447 BGO786437:BGO786447 BQK786437:BQK786447 CAG786437:CAG786447 CKC786437:CKC786447 CTY786437:CTY786447 DDU786437:DDU786447 DNQ786437:DNQ786447 DXM786437:DXM786447 EHI786437:EHI786447 ERE786437:ERE786447 FBA786437:FBA786447 FKW786437:FKW786447 FUS786437:FUS786447 GEO786437:GEO786447 GOK786437:GOK786447 GYG786437:GYG786447 HIC786437:HIC786447 HRY786437:HRY786447 IBU786437:IBU786447 ILQ786437:ILQ786447 IVM786437:IVM786447 JFI786437:JFI786447 JPE786437:JPE786447 JZA786437:JZA786447 KIW786437:KIW786447 KSS786437:KSS786447 LCO786437:LCO786447 LMK786437:LMK786447 LWG786437:LWG786447 MGC786437:MGC786447 MPY786437:MPY786447 MZU786437:MZU786447 NJQ786437:NJQ786447 NTM786437:NTM786447 ODI786437:ODI786447 ONE786437:ONE786447 OXA786437:OXA786447 PGW786437:PGW786447 PQS786437:PQS786447 QAO786437:QAO786447 QKK786437:QKK786447 QUG786437:QUG786447 REC786437:REC786447 RNY786437:RNY786447 RXU786437:RXU786447 SHQ786437:SHQ786447 SRM786437:SRM786447 TBI786437:TBI786447 TLE786437:TLE786447 TVA786437:TVA786447 UEW786437:UEW786447 UOS786437:UOS786447 UYO786437:UYO786447 VIK786437:VIK786447 VSG786437:VSG786447 WCC786437:WCC786447 WLY786437:WLY786447 WVU786437:WVU786447 M851973:M851983 JI851973:JI851983 TE851973:TE851983 ADA851973:ADA851983 AMW851973:AMW851983 AWS851973:AWS851983 BGO851973:BGO851983 BQK851973:BQK851983 CAG851973:CAG851983 CKC851973:CKC851983 CTY851973:CTY851983 DDU851973:DDU851983 DNQ851973:DNQ851983 DXM851973:DXM851983 EHI851973:EHI851983 ERE851973:ERE851983 FBA851973:FBA851983 FKW851973:FKW851983 FUS851973:FUS851983 GEO851973:GEO851983 GOK851973:GOK851983 GYG851973:GYG851983 HIC851973:HIC851983 HRY851973:HRY851983 IBU851973:IBU851983 ILQ851973:ILQ851983 IVM851973:IVM851983 JFI851973:JFI851983 JPE851973:JPE851983 JZA851973:JZA851983 KIW851973:KIW851983 KSS851973:KSS851983 LCO851973:LCO851983 LMK851973:LMK851983 LWG851973:LWG851983 MGC851973:MGC851983 MPY851973:MPY851983 MZU851973:MZU851983 NJQ851973:NJQ851983 NTM851973:NTM851983 ODI851973:ODI851983 ONE851973:ONE851983 OXA851973:OXA851983 PGW851973:PGW851983 PQS851973:PQS851983 QAO851973:QAO851983 QKK851973:QKK851983 QUG851973:QUG851983 REC851973:REC851983 RNY851973:RNY851983 RXU851973:RXU851983 SHQ851973:SHQ851983 SRM851973:SRM851983 TBI851973:TBI851983 TLE851973:TLE851983 TVA851973:TVA851983 UEW851973:UEW851983 UOS851973:UOS851983 UYO851973:UYO851983 VIK851973:VIK851983 VSG851973:VSG851983 WCC851973:WCC851983 WLY851973:WLY851983 WVU851973:WVU851983 M917509:M917519 JI917509:JI917519 TE917509:TE917519 ADA917509:ADA917519 AMW917509:AMW917519 AWS917509:AWS917519 BGO917509:BGO917519 BQK917509:BQK917519 CAG917509:CAG917519 CKC917509:CKC917519 CTY917509:CTY917519 DDU917509:DDU917519 DNQ917509:DNQ917519 DXM917509:DXM917519 EHI917509:EHI917519 ERE917509:ERE917519 FBA917509:FBA917519 FKW917509:FKW917519 FUS917509:FUS917519 GEO917509:GEO917519 GOK917509:GOK917519 GYG917509:GYG917519 HIC917509:HIC917519 HRY917509:HRY917519 IBU917509:IBU917519 ILQ917509:ILQ917519 IVM917509:IVM917519 JFI917509:JFI917519 JPE917509:JPE917519 JZA917509:JZA917519 KIW917509:KIW917519 KSS917509:KSS917519 LCO917509:LCO917519 LMK917509:LMK917519 LWG917509:LWG917519 MGC917509:MGC917519 MPY917509:MPY917519 MZU917509:MZU917519 NJQ917509:NJQ917519 NTM917509:NTM917519 ODI917509:ODI917519 ONE917509:ONE917519 OXA917509:OXA917519 PGW917509:PGW917519 PQS917509:PQS917519 QAO917509:QAO917519 QKK917509:QKK917519 QUG917509:QUG917519 REC917509:REC917519 RNY917509:RNY917519 RXU917509:RXU917519 SHQ917509:SHQ917519 SRM917509:SRM917519 TBI917509:TBI917519 TLE917509:TLE917519 TVA917509:TVA917519 UEW917509:UEW917519 UOS917509:UOS917519 UYO917509:UYO917519 VIK917509:VIK917519 VSG917509:VSG917519 WCC917509:WCC917519 WLY917509:WLY917519 WVU917509:WVU917519 M983045:M983055 JI983045:JI983055 TE983045:TE983055 ADA983045:ADA983055 AMW983045:AMW983055 AWS983045:AWS983055 BGO983045:BGO983055 BQK983045:BQK983055 CAG983045:CAG983055 CKC983045:CKC983055 CTY983045:CTY983055 DDU983045:DDU983055 DNQ983045:DNQ983055 DXM983045:DXM983055 EHI983045:EHI983055 ERE983045:ERE983055 FBA983045:FBA983055 FKW983045:FKW983055 FUS983045:FUS983055 GEO983045:GEO983055 GOK983045:GOK983055 GYG983045:GYG983055 HIC983045:HIC983055 HRY983045:HRY983055 IBU983045:IBU983055 ILQ983045:ILQ983055 IVM983045:IVM983055 JFI983045:JFI983055 JPE983045:JPE983055 JZA983045:JZA983055 KIW983045:KIW983055 KSS983045:KSS983055 LCO983045:LCO983055 LMK983045:LMK983055 LWG983045:LWG983055 MGC983045:MGC983055 MPY983045:MPY983055 MZU983045:MZU983055 NJQ983045:NJQ983055 NTM983045:NTM983055 ODI983045:ODI983055 ONE983045:ONE983055 OXA983045:OXA983055 PGW983045:PGW983055 PQS983045:PQS983055 QAO983045:QAO983055 QKK983045:QKK983055 QUG983045:QUG983055 REC983045:REC983055 RNY983045:RNY983055 RXU983045:RXU983055 SHQ983045:SHQ983055 SRM983045:SRM983055 TBI983045:TBI983055 TLE983045:TLE983055 TVA983045:TVA983055 UEW983045:UEW983055 UOS983045:UOS983055 UYO983045:UYO983055 VIK983045:VIK983055 VSG983045:VSG983055 WCC983045:WCC983055 WLY983045:WLY983055 WVU983045:WVU983055">
      <formula1>$L$72:$L$74</formula1>
    </dataValidation>
    <dataValidation type="list" allowBlank="1" showInputMessage="1" showErrorMessage="1" sqref="F10:F15 JB10:JB15 SX10:SX15 ACT10:ACT15 AMP10:AMP15 AWL10:AWL15 BGH10:BGH15 BQD10:BQD15 BZZ10:BZZ15 CJV10:CJV15 CTR10:CTR15 DDN10:DDN15 DNJ10:DNJ15 DXF10:DXF15 EHB10:EHB15 EQX10:EQX15 FAT10:FAT15 FKP10:FKP15 FUL10:FUL15 GEH10:GEH15 GOD10:GOD15 GXZ10:GXZ15 HHV10:HHV15 HRR10:HRR15 IBN10:IBN15 ILJ10:ILJ15 IVF10:IVF15 JFB10:JFB15 JOX10:JOX15 JYT10:JYT15 KIP10:KIP15 KSL10:KSL15 LCH10:LCH15 LMD10:LMD15 LVZ10:LVZ15 MFV10:MFV15 MPR10:MPR15 MZN10:MZN15 NJJ10:NJJ15 NTF10:NTF15 ODB10:ODB15 OMX10:OMX15 OWT10:OWT15 PGP10:PGP15 PQL10:PQL15 QAH10:QAH15 QKD10:QKD15 QTZ10:QTZ15 RDV10:RDV15 RNR10:RNR15 RXN10:RXN15 SHJ10:SHJ15 SRF10:SRF15 TBB10:TBB15 TKX10:TKX15 TUT10:TUT15 UEP10:UEP15 UOL10:UOL15 UYH10:UYH15 VID10:VID15 VRZ10:VRZ15 WBV10:WBV15 WLR10:WLR15 WVN10:WVN15 F65546:F65551 JB65546:JB65551 SX65546:SX65551 ACT65546:ACT65551 AMP65546:AMP65551 AWL65546:AWL65551 BGH65546:BGH65551 BQD65546:BQD65551 BZZ65546:BZZ65551 CJV65546:CJV65551 CTR65546:CTR65551 DDN65546:DDN65551 DNJ65546:DNJ65551 DXF65546:DXF65551 EHB65546:EHB65551 EQX65546:EQX65551 FAT65546:FAT65551 FKP65546:FKP65551 FUL65546:FUL65551 GEH65546:GEH65551 GOD65546:GOD65551 GXZ65546:GXZ65551 HHV65546:HHV65551 HRR65546:HRR65551 IBN65546:IBN65551 ILJ65546:ILJ65551 IVF65546:IVF65551 JFB65546:JFB65551 JOX65546:JOX65551 JYT65546:JYT65551 KIP65546:KIP65551 KSL65546:KSL65551 LCH65546:LCH65551 LMD65546:LMD65551 LVZ65546:LVZ65551 MFV65546:MFV65551 MPR65546:MPR65551 MZN65546:MZN65551 NJJ65546:NJJ65551 NTF65546:NTF65551 ODB65546:ODB65551 OMX65546:OMX65551 OWT65546:OWT65551 PGP65546:PGP65551 PQL65546:PQL65551 QAH65546:QAH65551 QKD65546:QKD65551 QTZ65546:QTZ65551 RDV65546:RDV65551 RNR65546:RNR65551 RXN65546:RXN65551 SHJ65546:SHJ65551 SRF65546:SRF65551 TBB65546:TBB65551 TKX65546:TKX65551 TUT65546:TUT65551 UEP65546:UEP65551 UOL65546:UOL65551 UYH65546:UYH65551 VID65546:VID65551 VRZ65546:VRZ65551 WBV65546:WBV65551 WLR65546:WLR65551 WVN65546:WVN65551 F131082:F131087 JB131082:JB131087 SX131082:SX131087 ACT131082:ACT131087 AMP131082:AMP131087 AWL131082:AWL131087 BGH131082:BGH131087 BQD131082:BQD131087 BZZ131082:BZZ131087 CJV131082:CJV131087 CTR131082:CTR131087 DDN131082:DDN131087 DNJ131082:DNJ131087 DXF131082:DXF131087 EHB131082:EHB131087 EQX131082:EQX131087 FAT131082:FAT131087 FKP131082:FKP131087 FUL131082:FUL131087 GEH131082:GEH131087 GOD131082:GOD131087 GXZ131082:GXZ131087 HHV131082:HHV131087 HRR131082:HRR131087 IBN131082:IBN131087 ILJ131082:ILJ131087 IVF131082:IVF131087 JFB131082:JFB131087 JOX131082:JOX131087 JYT131082:JYT131087 KIP131082:KIP131087 KSL131082:KSL131087 LCH131082:LCH131087 LMD131082:LMD131087 LVZ131082:LVZ131087 MFV131082:MFV131087 MPR131082:MPR131087 MZN131082:MZN131087 NJJ131082:NJJ131087 NTF131082:NTF131087 ODB131082:ODB131087 OMX131082:OMX131087 OWT131082:OWT131087 PGP131082:PGP131087 PQL131082:PQL131087 QAH131082:QAH131087 QKD131082:QKD131087 QTZ131082:QTZ131087 RDV131082:RDV131087 RNR131082:RNR131087 RXN131082:RXN131087 SHJ131082:SHJ131087 SRF131082:SRF131087 TBB131082:TBB131087 TKX131082:TKX131087 TUT131082:TUT131087 UEP131082:UEP131087 UOL131082:UOL131087 UYH131082:UYH131087 VID131082:VID131087 VRZ131082:VRZ131087 WBV131082:WBV131087 WLR131082:WLR131087 WVN131082:WVN131087 F196618:F196623 JB196618:JB196623 SX196618:SX196623 ACT196618:ACT196623 AMP196618:AMP196623 AWL196618:AWL196623 BGH196618:BGH196623 BQD196618:BQD196623 BZZ196618:BZZ196623 CJV196618:CJV196623 CTR196618:CTR196623 DDN196618:DDN196623 DNJ196618:DNJ196623 DXF196618:DXF196623 EHB196618:EHB196623 EQX196618:EQX196623 FAT196618:FAT196623 FKP196618:FKP196623 FUL196618:FUL196623 GEH196618:GEH196623 GOD196618:GOD196623 GXZ196618:GXZ196623 HHV196618:HHV196623 HRR196618:HRR196623 IBN196618:IBN196623 ILJ196618:ILJ196623 IVF196618:IVF196623 JFB196618:JFB196623 JOX196618:JOX196623 JYT196618:JYT196623 KIP196618:KIP196623 KSL196618:KSL196623 LCH196618:LCH196623 LMD196618:LMD196623 LVZ196618:LVZ196623 MFV196618:MFV196623 MPR196618:MPR196623 MZN196618:MZN196623 NJJ196618:NJJ196623 NTF196618:NTF196623 ODB196618:ODB196623 OMX196618:OMX196623 OWT196618:OWT196623 PGP196618:PGP196623 PQL196618:PQL196623 QAH196618:QAH196623 QKD196618:QKD196623 QTZ196618:QTZ196623 RDV196618:RDV196623 RNR196618:RNR196623 RXN196618:RXN196623 SHJ196618:SHJ196623 SRF196618:SRF196623 TBB196618:TBB196623 TKX196618:TKX196623 TUT196618:TUT196623 UEP196618:UEP196623 UOL196618:UOL196623 UYH196618:UYH196623 VID196618:VID196623 VRZ196618:VRZ196623 WBV196618:WBV196623 WLR196618:WLR196623 WVN196618:WVN196623 F262154:F262159 JB262154:JB262159 SX262154:SX262159 ACT262154:ACT262159 AMP262154:AMP262159 AWL262154:AWL262159 BGH262154:BGH262159 BQD262154:BQD262159 BZZ262154:BZZ262159 CJV262154:CJV262159 CTR262154:CTR262159 DDN262154:DDN262159 DNJ262154:DNJ262159 DXF262154:DXF262159 EHB262154:EHB262159 EQX262154:EQX262159 FAT262154:FAT262159 FKP262154:FKP262159 FUL262154:FUL262159 GEH262154:GEH262159 GOD262154:GOD262159 GXZ262154:GXZ262159 HHV262154:HHV262159 HRR262154:HRR262159 IBN262154:IBN262159 ILJ262154:ILJ262159 IVF262154:IVF262159 JFB262154:JFB262159 JOX262154:JOX262159 JYT262154:JYT262159 KIP262154:KIP262159 KSL262154:KSL262159 LCH262154:LCH262159 LMD262154:LMD262159 LVZ262154:LVZ262159 MFV262154:MFV262159 MPR262154:MPR262159 MZN262154:MZN262159 NJJ262154:NJJ262159 NTF262154:NTF262159 ODB262154:ODB262159 OMX262154:OMX262159 OWT262154:OWT262159 PGP262154:PGP262159 PQL262154:PQL262159 QAH262154:QAH262159 QKD262154:QKD262159 QTZ262154:QTZ262159 RDV262154:RDV262159 RNR262154:RNR262159 RXN262154:RXN262159 SHJ262154:SHJ262159 SRF262154:SRF262159 TBB262154:TBB262159 TKX262154:TKX262159 TUT262154:TUT262159 UEP262154:UEP262159 UOL262154:UOL262159 UYH262154:UYH262159 VID262154:VID262159 VRZ262154:VRZ262159 WBV262154:WBV262159 WLR262154:WLR262159 WVN262154:WVN262159 F327690:F327695 JB327690:JB327695 SX327690:SX327695 ACT327690:ACT327695 AMP327690:AMP327695 AWL327690:AWL327695 BGH327690:BGH327695 BQD327690:BQD327695 BZZ327690:BZZ327695 CJV327690:CJV327695 CTR327690:CTR327695 DDN327690:DDN327695 DNJ327690:DNJ327695 DXF327690:DXF327695 EHB327690:EHB327695 EQX327690:EQX327695 FAT327690:FAT327695 FKP327690:FKP327695 FUL327690:FUL327695 GEH327690:GEH327695 GOD327690:GOD327695 GXZ327690:GXZ327695 HHV327690:HHV327695 HRR327690:HRR327695 IBN327690:IBN327695 ILJ327690:ILJ327695 IVF327690:IVF327695 JFB327690:JFB327695 JOX327690:JOX327695 JYT327690:JYT327695 KIP327690:KIP327695 KSL327690:KSL327695 LCH327690:LCH327695 LMD327690:LMD327695 LVZ327690:LVZ327695 MFV327690:MFV327695 MPR327690:MPR327695 MZN327690:MZN327695 NJJ327690:NJJ327695 NTF327690:NTF327695 ODB327690:ODB327695 OMX327690:OMX327695 OWT327690:OWT327695 PGP327690:PGP327695 PQL327690:PQL327695 QAH327690:QAH327695 QKD327690:QKD327695 QTZ327690:QTZ327695 RDV327690:RDV327695 RNR327690:RNR327695 RXN327690:RXN327695 SHJ327690:SHJ327695 SRF327690:SRF327695 TBB327690:TBB327695 TKX327690:TKX327695 TUT327690:TUT327695 UEP327690:UEP327695 UOL327690:UOL327695 UYH327690:UYH327695 VID327690:VID327695 VRZ327690:VRZ327695 WBV327690:WBV327695 WLR327690:WLR327695 WVN327690:WVN327695 F393226:F393231 JB393226:JB393231 SX393226:SX393231 ACT393226:ACT393231 AMP393226:AMP393231 AWL393226:AWL393231 BGH393226:BGH393231 BQD393226:BQD393231 BZZ393226:BZZ393231 CJV393226:CJV393231 CTR393226:CTR393231 DDN393226:DDN393231 DNJ393226:DNJ393231 DXF393226:DXF393231 EHB393226:EHB393231 EQX393226:EQX393231 FAT393226:FAT393231 FKP393226:FKP393231 FUL393226:FUL393231 GEH393226:GEH393231 GOD393226:GOD393231 GXZ393226:GXZ393231 HHV393226:HHV393231 HRR393226:HRR393231 IBN393226:IBN393231 ILJ393226:ILJ393231 IVF393226:IVF393231 JFB393226:JFB393231 JOX393226:JOX393231 JYT393226:JYT393231 KIP393226:KIP393231 KSL393226:KSL393231 LCH393226:LCH393231 LMD393226:LMD393231 LVZ393226:LVZ393231 MFV393226:MFV393231 MPR393226:MPR393231 MZN393226:MZN393231 NJJ393226:NJJ393231 NTF393226:NTF393231 ODB393226:ODB393231 OMX393226:OMX393231 OWT393226:OWT393231 PGP393226:PGP393231 PQL393226:PQL393231 QAH393226:QAH393231 QKD393226:QKD393231 QTZ393226:QTZ393231 RDV393226:RDV393231 RNR393226:RNR393231 RXN393226:RXN393231 SHJ393226:SHJ393231 SRF393226:SRF393231 TBB393226:TBB393231 TKX393226:TKX393231 TUT393226:TUT393231 UEP393226:UEP393231 UOL393226:UOL393231 UYH393226:UYH393231 VID393226:VID393231 VRZ393226:VRZ393231 WBV393226:WBV393231 WLR393226:WLR393231 WVN393226:WVN393231 F458762:F458767 JB458762:JB458767 SX458762:SX458767 ACT458762:ACT458767 AMP458762:AMP458767 AWL458762:AWL458767 BGH458762:BGH458767 BQD458762:BQD458767 BZZ458762:BZZ458767 CJV458762:CJV458767 CTR458762:CTR458767 DDN458762:DDN458767 DNJ458762:DNJ458767 DXF458762:DXF458767 EHB458762:EHB458767 EQX458762:EQX458767 FAT458762:FAT458767 FKP458762:FKP458767 FUL458762:FUL458767 GEH458762:GEH458767 GOD458762:GOD458767 GXZ458762:GXZ458767 HHV458762:HHV458767 HRR458762:HRR458767 IBN458762:IBN458767 ILJ458762:ILJ458767 IVF458762:IVF458767 JFB458762:JFB458767 JOX458762:JOX458767 JYT458762:JYT458767 KIP458762:KIP458767 KSL458762:KSL458767 LCH458762:LCH458767 LMD458762:LMD458767 LVZ458762:LVZ458767 MFV458762:MFV458767 MPR458762:MPR458767 MZN458762:MZN458767 NJJ458762:NJJ458767 NTF458762:NTF458767 ODB458762:ODB458767 OMX458762:OMX458767 OWT458762:OWT458767 PGP458762:PGP458767 PQL458762:PQL458767 QAH458762:QAH458767 QKD458762:QKD458767 QTZ458762:QTZ458767 RDV458762:RDV458767 RNR458762:RNR458767 RXN458762:RXN458767 SHJ458762:SHJ458767 SRF458762:SRF458767 TBB458762:TBB458767 TKX458762:TKX458767 TUT458762:TUT458767 UEP458762:UEP458767 UOL458762:UOL458767 UYH458762:UYH458767 VID458762:VID458767 VRZ458762:VRZ458767 WBV458762:WBV458767 WLR458762:WLR458767 WVN458762:WVN458767 F524298:F524303 JB524298:JB524303 SX524298:SX524303 ACT524298:ACT524303 AMP524298:AMP524303 AWL524298:AWL524303 BGH524298:BGH524303 BQD524298:BQD524303 BZZ524298:BZZ524303 CJV524298:CJV524303 CTR524298:CTR524303 DDN524298:DDN524303 DNJ524298:DNJ524303 DXF524298:DXF524303 EHB524298:EHB524303 EQX524298:EQX524303 FAT524298:FAT524303 FKP524298:FKP524303 FUL524298:FUL524303 GEH524298:GEH524303 GOD524298:GOD524303 GXZ524298:GXZ524303 HHV524298:HHV524303 HRR524298:HRR524303 IBN524298:IBN524303 ILJ524298:ILJ524303 IVF524298:IVF524303 JFB524298:JFB524303 JOX524298:JOX524303 JYT524298:JYT524303 KIP524298:KIP524303 KSL524298:KSL524303 LCH524298:LCH524303 LMD524298:LMD524303 LVZ524298:LVZ524303 MFV524298:MFV524303 MPR524298:MPR524303 MZN524298:MZN524303 NJJ524298:NJJ524303 NTF524298:NTF524303 ODB524298:ODB524303 OMX524298:OMX524303 OWT524298:OWT524303 PGP524298:PGP524303 PQL524298:PQL524303 QAH524298:QAH524303 QKD524298:QKD524303 QTZ524298:QTZ524303 RDV524298:RDV524303 RNR524298:RNR524303 RXN524298:RXN524303 SHJ524298:SHJ524303 SRF524298:SRF524303 TBB524298:TBB524303 TKX524298:TKX524303 TUT524298:TUT524303 UEP524298:UEP524303 UOL524298:UOL524303 UYH524298:UYH524303 VID524298:VID524303 VRZ524298:VRZ524303 WBV524298:WBV524303 WLR524298:WLR524303 WVN524298:WVN524303 F589834:F589839 JB589834:JB589839 SX589834:SX589839 ACT589834:ACT589839 AMP589834:AMP589839 AWL589834:AWL589839 BGH589834:BGH589839 BQD589834:BQD589839 BZZ589834:BZZ589839 CJV589834:CJV589839 CTR589834:CTR589839 DDN589834:DDN589839 DNJ589834:DNJ589839 DXF589834:DXF589839 EHB589834:EHB589839 EQX589834:EQX589839 FAT589834:FAT589839 FKP589834:FKP589839 FUL589834:FUL589839 GEH589834:GEH589839 GOD589834:GOD589839 GXZ589834:GXZ589839 HHV589834:HHV589839 HRR589834:HRR589839 IBN589834:IBN589839 ILJ589834:ILJ589839 IVF589834:IVF589839 JFB589834:JFB589839 JOX589834:JOX589839 JYT589834:JYT589839 KIP589834:KIP589839 KSL589834:KSL589839 LCH589834:LCH589839 LMD589834:LMD589839 LVZ589834:LVZ589839 MFV589834:MFV589839 MPR589834:MPR589839 MZN589834:MZN589839 NJJ589834:NJJ589839 NTF589834:NTF589839 ODB589834:ODB589839 OMX589834:OMX589839 OWT589834:OWT589839 PGP589834:PGP589839 PQL589834:PQL589839 QAH589834:QAH589839 QKD589834:QKD589839 QTZ589834:QTZ589839 RDV589834:RDV589839 RNR589834:RNR589839 RXN589834:RXN589839 SHJ589834:SHJ589839 SRF589834:SRF589839 TBB589834:TBB589839 TKX589834:TKX589839 TUT589834:TUT589839 UEP589834:UEP589839 UOL589834:UOL589839 UYH589834:UYH589839 VID589834:VID589839 VRZ589834:VRZ589839 WBV589834:WBV589839 WLR589834:WLR589839 WVN589834:WVN589839 F655370:F655375 JB655370:JB655375 SX655370:SX655375 ACT655370:ACT655375 AMP655370:AMP655375 AWL655370:AWL655375 BGH655370:BGH655375 BQD655370:BQD655375 BZZ655370:BZZ655375 CJV655370:CJV655375 CTR655370:CTR655375 DDN655370:DDN655375 DNJ655370:DNJ655375 DXF655370:DXF655375 EHB655370:EHB655375 EQX655370:EQX655375 FAT655370:FAT655375 FKP655370:FKP655375 FUL655370:FUL655375 GEH655370:GEH655375 GOD655370:GOD655375 GXZ655370:GXZ655375 HHV655370:HHV655375 HRR655370:HRR655375 IBN655370:IBN655375 ILJ655370:ILJ655375 IVF655370:IVF655375 JFB655370:JFB655375 JOX655370:JOX655375 JYT655370:JYT655375 KIP655370:KIP655375 KSL655370:KSL655375 LCH655370:LCH655375 LMD655370:LMD655375 LVZ655370:LVZ655375 MFV655370:MFV655375 MPR655370:MPR655375 MZN655370:MZN655375 NJJ655370:NJJ655375 NTF655370:NTF655375 ODB655370:ODB655375 OMX655370:OMX655375 OWT655370:OWT655375 PGP655370:PGP655375 PQL655370:PQL655375 QAH655370:QAH655375 QKD655370:QKD655375 QTZ655370:QTZ655375 RDV655370:RDV655375 RNR655370:RNR655375 RXN655370:RXN655375 SHJ655370:SHJ655375 SRF655370:SRF655375 TBB655370:TBB655375 TKX655370:TKX655375 TUT655370:TUT655375 UEP655370:UEP655375 UOL655370:UOL655375 UYH655370:UYH655375 VID655370:VID655375 VRZ655370:VRZ655375 WBV655370:WBV655375 WLR655370:WLR655375 WVN655370:WVN655375 F720906:F720911 JB720906:JB720911 SX720906:SX720911 ACT720906:ACT720911 AMP720906:AMP720911 AWL720906:AWL720911 BGH720906:BGH720911 BQD720906:BQD720911 BZZ720906:BZZ720911 CJV720906:CJV720911 CTR720906:CTR720911 DDN720906:DDN720911 DNJ720906:DNJ720911 DXF720906:DXF720911 EHB720906:EHB720911 EQX720906:EQX720911 FAT720906:FAT720911 FKP720906:FKP720911 FUL720906:FUL720911 GEH720906:GEH720911 GOD720906:GOD720911 GXZ720906:GXZ720911 HHV720906:HHV720911 HRR720906:HRR720911 IBN720906:IBN720911 ILJ720906:ILJ720911 IVF720906:IVF720911 JFB720906:JFB720911 JOX720906:JOX720911 JYT720906:JYT720911 KIP720906:KIP720911 KSL720906:KSL720911 LCH720906:LCH720911 LMD720906:LMD720911 LVZ720906:LVZ720911 MFV720906:MFV720911 MPR720906:MPR720911 MZN720906:MZN720911 NJJ720906:NJJ720911 NTF720906:NTF720911 ODB720906:ODB720911 OMX720906:OMX720911 OWT720906:OWT720911 PGP720906:PGP720911 PQL720906:PQL720911 QAH720906:QAH720911 QKD720906:QKD720911 QTZ720906:QTZ720911 RDV720906:RDV720911 RNR720906:RNR720911 RXN720906:RXN720911 SHJ720906:SHJ720911 SRF720906:SRF720911 TBB720906:TBB720911 TKX720906:TKX720911 TUT720906:TUT720911 UEP720906:UEP720911 UOL720906:UOL720911 UYH720906:UYH720911 VID720906:VID720911 VRZ720906:VRZ720911 WBV720906:WBV720911 WLR720906:WLR720911 WVN720906:WVN720911 F786442:F786447 JB786442:JB786447 SX786442:SX786447 ACT786442:ACT786447 AMP786442:AMP786447 AWL786442:AWL786447 BGH786442:BGH786447 BQD786442:BQD786447 BZZ786442:BZZ786447 CJV786442:CJV786447 CTR786442:CTR786447 DDN786442:DDN786447 DNJ786442:DNJ786447 DXF786442:DXF786447 EHB786442:EHB786447 EQX786442:EQX786447 FAT786442:FAT786447 FKP786442:FKP786447 FUL786442:FUL786447 GEH786442:GEH786447 GOD786442:GOD786447 GXZ786442:GXZ786447 HHV786442:HHV786447 HRR786442:HRR786447 IBN786442:IBN786447 ILJ786442:ILJ786447 IVF786442:IVF786447 JFB786442:JFB786447 JOX786442:JOX786447 JYT786442:JYT786447 KIP786442:KIP786447 KSL786442:KSL786447 LCH786442:LCH786447 LMD786442:LMD786447 LVZ786442:LVZ786447 MFV786442:MFV786447 MPR786442:MPR786447 MZN786442:MZN786447 NJJ786442:NJJ786447 NTF786442:NTF786447 ODB786442:ODB786447 OMX786442:OMX786447 OWT786442:OWT786447 PGP786442:PGP786447 PQL786442:PQL786447 QAH786442:QAH786447 QKD786442:QKD786447 QTZ786442:QTZ786447 RDV786442:RDV786447 RNR786442:RNR786447 RXN786442:RXN786447 SHJ786442:SHJ786447 SRF786442:SRF786447 TBB786442:TBB786447 TKX786442:TKX786447 TUT786442:TUT786447 UEP786442:UEP786447 UOL786442:UOL786447 UYH786442:UYH786447 VID786442:VID786447 VRZ786442:VRZ786447 WBV786442:WBV786447 WLR786442:WLR786447 WVN786442:WVN786447 F851978:F851983 JB851978:JB851983 SX851978:SX851983 ACT851978:ACT851983 AMP851978:AMP851983 AWL851978:AWL851983 BGH851978:BGH851983 BQD851978:BQD851983 BZZ851978:BZZ851983 CJV851978:CJV851983 CTR851978:CTR851983 DDN851978:DDN851983 DNJ851978:DNJ851983 DXF851978:DXF851983 EHB851978:EHB851983 EQX851978:EQX851983 FAT851978:FAT851983 FKP851978:FKP851983 FUL851978:FUL851983 GEH851978:GEH851983 GOD851978:GOD851983 GXZ851978:GXZ851983 HHV851978:HHV851983 HRR851978:HRR851983 IBN851978:IBN851983 ILJ851978:ILJ851983 IVF851978:IVF851983 JFB851978:JFB851983 JOX851978:JOX851983 JYT851978:JYT851983 KIP851978:KIP851983 KSL851978:KSL851983 LCH851978:LCH851983 LMD851978:LMD851983 LVZ851978:LVZ851983 MFV851978:MFV851983 MPR851978:MPR851983 MZN851978:MZN851983 NJJ851978:NJJ851983 NTF851978:NTF851983 ODB851978:ODB851983 OMX851978:OMX851983 OWT851978:OWT851983 PGP851978:PGP851983 PQL851978:PQL851983 QAH851978:QAH851983 QKD851978:QKD851983 QTZ851978:QTZ851983 RDV851978:RDV851983 RNR851978:RNR851983 RXN851978:RXN851983 SHJ851978:SHJ851983 SRF851978:SRF851983 TBB851978:TBB851983 TKX851978:TKX851983 TUT851978:TUT851983 UEP851978:UEP851983 UOL851978:UOL851983 UYH851978:UYH851983 VID851978:VID851983 VRZ851978:VRZ851983 WBV851978:WBV851983 WLR851978:WLR851983 WVN851978:WVN851983 F917514:F917519 JB917514:JB917519 SX917514:SX917519 ACT917514:ACT917519 AMP917514:AMP917519 AWL917514:AWL917519 BGH917514:BGH917519 BQD917514:BQD917519 BZZ917514:BZZ917519 CJV917514:CJV917519 CTR917514:CTR917519 DDN917514:DDN917519 DNJ917514:DNJ917519 DXF917514:DXF917519 EHB917514:EHB917519 EQX917514:EQX917519 FAT917514:FAT917519 FKP917514:FKP917519 FUL917514:FUL917519 GEH917514:GEH917519 GOD917514:GOD917519 GXZ917514:GXZ917519 HHV917514:HHV917519 HRR917514:HRR917519 IBN917514:IBN917519 ILJ917514:ILJ917519 IVF917514:IVF917519 JFB917514:JFB917519 JOX917514:JOX917519 JYT917514:JYT917519 KIP917514:KIP917519 KSL917514:KSL917519 LCH917514:LCH917519 LMD917514:LMD917519 LVZ917514:LVZ917519 MFV917514:MFV917519 MPR917514:MPR917519 MZN917514:MZN917519 NJJ917514:NJJ917519 NTF917514:NTF917519 ODB917514:ODB917519 OMX917514:OMX917519 OWT917514:OWT917519 PGP917514:PGP917519 PQL917514:PQL917519 QAH917514:QAH917519 QKD917514:QKD917519 QTZ917514:QTZ917519 RDV917514:RDV917519 RNR917514:RNR917519 RXN917514:RXN917519 SHJ917514:SHJ917519 SRF917514:SRF917519 TBB917514:TBB917519 TKX917514:TKX917519 TUT917514:TUT917519 UEP917514:UEP917519 UOL917514:UOL917519 UYH917514:UYH917519 VID917514:VID917519 VRZ917514:VRZ917519 WBV917514:WBV917519 WLR917514:WLR917519 WVN917514:WVN917519 F983050:F983055 JB983050:JB983055 SX983050:SX983055 ACT983050:ACT983055 AMP983050:AMP983055 AWL983050:AWL983055 BGH983050:BGH983055 BQD983050:BQD983055 BZZ983050:BZZ983055 CJV983050:CJV983055 CTR983050:CTR983055 DDN983050:DDN983055 DNJ983050:DNJ983055 DXF983050:DXF983055 EHB983050:EHB983055 EQX983050:EQX983055 FAT983050:FAT983055 FKP983050:FKP983055 FUL983050:FUL983055 GEH983050:GEH983055 GOD983050:GOD983055 GXZ983050:GXZ983055 HHV983050:HHV983055 HRR983050:HRR983055 IBN983050:IBN983055 ILJ983050:ILJ983055 IVF983050:IVF983055 JFB983050:JFB983055 JOX983050:JOX983055 JYT983050:JYT983055 KIP983050:KIP983055 KSL983050:KSL983055 LCH983050:LCH983055 LMD983050:LMD983055 LVZ983050:LVZ983055 MFV983050:MFV983055 MPR983050:MPR983055 MZN983050:MZN983055 NJJ983050:NJJ983055 NTF983050:NTF983055 ODB983050:ODB983055 OMX983050:OMX983055 OWT983050:OWT983055 PGP983050:PGP983055 PQL983050:PQL983055 QAH983050:QAH983055 QKD983050:QKD983055 QTZ983050:QTZ983055 RDV983050:RDV983055 RNR983050:RNR983055 RXN983050:RXN983055 SHJ983050:SHJ983055 SRF983050:SRF983055 TBB983050:TBB983055 TKX983050:TKX983055 TUT983050:TUT983055 UEP983050:UEP983055 UOL983050:UOL983055 UYH983050:UYH983055 VID983050:VID983055 VRZ983050:VRZ983055 WBV983050:WBV983055 WLR983050:WLR983055 WVN983050:WVN983055">
      <formula1>$A$72:$A$74</formula1>
    </dataValidation>
    <dataValidation type="list" allowBlank="1" showInputMessage="1" showErrorMessage="1" sqref="K5:K15 JG5:JG15 TC5:TC15 ACY5:ACY15 AMU5:AMU15 AWQ5:AWQ15 BGM5:BGM15 BQI5:BQI15 CAE5:CAE15 CKA5:CKA15 CTW5:CTW15 DDS5:DDS15 DNO5:DNO15 DXK5:DXK15 EHG5:EHG15 ERC5:ERC15 FAY5:FAY15 FKU5:FKU15 FUQ5:FUQ15 GEM5:GEM15 GOI5:GOI15 GYE5:GYE15 HIA5:HIA15 HRW5:HRW15 IBS5:IBS15 ILO5:ILO15 IVK5:IVK15 JFG5:JFG15 JPC5:JPC15 JYY5:JYY15 KIU5:KIU15 KSQ5:KSQ15 LCM5:LCM15 LMI5:LMI15 LWE5:LWE15 MGA5:MGA15 MPW5:MPW15 MZS5:MZS15 NJO5:NJO15 NTK5:NTK15 ODG5:ODG15 ONC5:ONC15 OWY5:OWY15 PGU5:PGU15 PQQ5:PQQ15 QAM5:QAM15 QKI5:QKI15 QUE5:QUE15 REA5:REA15 RNW5:RNW15 RXS5:RXS15 SHO5:SHO15 SRK5:SRK15 TBG5:TBG15 TLC5:TLC15 TUY5:TUY15 UEU5:UEU15 UOQ5:UOQ15 UYM5:UYM15 VII5:VII15 VSE5:VSE15 WCA5:WCA15 WLW5:WLW15 WVS5:WVS15 K65541:K65551 JG65541:JG65551 TC65541:TC65551 ACY65541:ACY65551 AMU65541:AMU65551 AWQ65541:AWQ65551 BGM65541:BGM65551 BQI65541:BQI65551 CAE65541:CAE65551 CKA65541:CKA65551 CTW65541:CTW65551 DDS65541:DDS65551 DNO65541:DNO65551 DXK65541:DXK65551 EHG65541:EHG65551 ERC65541:ERC65551 FAY65541:FAY65551 FKU65541:FKU65551 FUQ65541:FUQ65551 GEM65541:GEM65551 GOI65541:GOI65551 GYE65541:GYE65551 HIA65541:HIA65551 HRW65541:HRW65551 IBS65541:IBS65551 ILO65541:ILO65551 IVK65541:IVK65551 JFG65541:JFG65551 JPC65541:JPC65551 JYY65541:JYY65551 KIU65541:KIU65551 KSQ65541:KSQ65551 LCM65541:LCM65551 LMI65541:LMI65551 LWE65541:LWE65551 MGA65541:MGA65551 MPW65541:MPW65551 MZS65541:MZS65551 NJO65541:NJO65551 NTK65541:NTK65551 ODG65541:ODG65551 ONC65541:ONC65551 OWY65541:OWY65551 PGU65541:PGU65551 PQQ65541:PQQ65551 QAM65541:QAM65551 QKI65541:QKI65551 QUE65541:QUE65551 REA65541:REA65551 RNW65541:RNW65551 RXS65541:RXS65551 SHO65541:SHO65551 SRK65541:SRK65551 TBG65541:TBG65551 TLC65541:TLC65551 TUY65541:TUY65551 UEU65541:UEU65551 UOQ65541:UOQ65551 UYM65541:UYM65551 VII65541:VII65551 VSE65541:VSE65551 WCA65541:WCA65551 WLW65541:WLW65551 WVS65541:WVS65551 K131077:K131087 JG131077:JG131087 TC131077:TC131087 ACY131077:ACY131087 AMU131077:AMU131087 AWQ131077:AWQ131087 BGM131077:BGM131087 BQI131077:BQI131087 CAE131077:CAE131087 CKA131077:CKA131087 CTW131077:CTW131087 DDS131077:DDS131087 DNO131077:DNO131087 DXK131077:DXK131087 EHG131077:EHG131087 ERC131077:ERC131087 FAY131077:FAY131087 FKU131077:FKU131087 FUQ131077:FUQ131087 GEM131077:GEM131087 GOI131077:GOI131087 GYE131077:GYE131087 HIA131077:HIA131087 HRW131077:HRW131087 IBS131077:IBS131087 ILO131077:ILO131087 IVK131077:IVK131087 JFG131077:JFG131087 JPC131077:JPC131087 JYY131077:JYY131087 KIU131077:KIU131087 KSQ131077:KSQ131087 LCM131077:LCM131087 LMI131077:LMI131087 LWE131077:LWE131087 MGA131077:MGA131087 MPW131077:MPW131087 MZS131077:MZS131087 NJO131077:NJO131087 NTK131077:NTK131087 ODG131077:ODG131087 ONC131077:ONC131087 OWY131077:OWY131087 PGU131077:PGU131087 PQQ131077:PQQ131087 QAM131077:QAM131087 QKI131077:QKI131087 QUE131077:QUE131087 REA131077:REA131087 RNW131077:RNW131087 RXS131077:RXS131087 SHO131077:SHO131087 SRK131077:SRK131087 TBG131077:TBG131087 TLC131077:TLC131087 TUY131077:TUY131087 UEU131077:UEU131087 UOQ131077:UOQ131087 UYM131077:UYM131087 VII131077:VII131087 VSE131077:VSE131087 WCA131077:WCA131087 WLW131077:WLW131087 WVS131077:WVS131087 K196613:K196623 JG196613:JG196623 TC196613:TC196623 ACY196613:ACY196623 AMU196613:AMU196623 AWQ196613:AWQ196623 BGM196613:BGM196623 BQI196613:BQI196623 CAE196613:CAE196623 CKA196613:CKA196623 CTW196613:CTW196623 DDS196613:DDS196623 DNO196613:DNO196623 DXK196613:DXK196623 EHG196613:EHG196623 ERC196613:ERC196623 FAY196613:FAY196623 FKU196613:FKU196623 FUQ196613:FUQ196623 GEM196613:GEM196623 GOI196613:GOI196623 GYE196613:GYE196623 HIA196613:HIA196623 HRW196613:HRW196623 IBS196613:IBS196623 ILO196613:ILO196623 IVK196613:IVK196623 JFG196613:JFG196623 JPC196613:JPC196623 JYY196613:JYY196623 KIU196613:KIU196623 KSQ196613:KSQ196623 LCM196613:LCM196623 LMI196613:LMI196623 LWE196613:LWE196623 MGA196613:MGA196623 MPW196613:MPW196623 MZS196613:MZS196623 NJO196613:NJO196623 NTK196613:NTK196623 ODG196613:ODG196623 ONC196613:ONC196623 OWY196613:OWY196623 PGU196613:PGU196623 PQQ196613:PQQ196623 QAM196613:QAM196623 QKI196613:QKI196623 QUE196613:QUE196623 REA196613:REA196623 RNW196613:RNW196623 RXS196613:RXS196623 SHO196613:SHO196623 SRK196613:SRK196623 TBG196613:TBG196623 TLC196613:TLC196623 TUY196613:TUY196623 UEU196613:UEU196623 UOQ196613:UOQ196623 UYM196613:UYM196623 VII196613:VII196623 VSE196613:VSE196623 WCA196613:WCA196623 WLW196613:WLW196623 WVS196613:WVS196623 K262149:K262159 JG262149:JG262159 TC262149:TC262159 ACY262149:ACY262159 AMU262149:AMU262159 AWQ262149:AWQ262159 BGM262149:BGM262159 BQI262149:BQI262159 CAE262149:CAE262159 CKA262149:CKA262159 CTW262149:CTW262159 DDS262149:DDS262159 DNO262149:DNO262159 DXK262149:DXK262159 EHG262149:EHG262159 ERC262149:ERC262159 FAY262149:FAY262159 FKU262149:FKU262159 FUQ262149:FUQ262159 GEM262149:GEM262159 GOI262149:GOI262159 GYE262149:GYE262159 HIA262149:HIA262159 HRW262149:HRW262159 IBS262149:IBS262159 ILO262149:ILO262159 IVK262149:IVK262159 JFG262149:JFG262159 JPC262149:JPC262159 JYY262149:JYY262159 KIU262149:KIU262159 KSQ262149:KSQ262159 LCM262149:LCM262159 LMI262149:LMI262159 LWE262149:LWE262159 MGA262149:MGA262159 MPW262149:MPW262159 MZS262149:MZS262159 NJO262149:NJO262159 NTK262149:NTK262159 ODG262149:ODG262159 ONC262149:ONC262159 OWY262149:OWY262159 PGU262149:PGU262159 PQQ262149:PQQ262159 QAM262149:QAM262159 QKI262149:QKI262159 QUE262149:QUE262159 REA262149:REA262159 RNW262149:RNW262159 RXS262149:RXS262159 SHO262149:SHO262159 SRK262149:SRK262159 TBG262149:TBG262159 TLC262149:TLC262159 TUY262149:TUY262159 UEU262149:UEU262159 UOQ262149:UOQ262159 UYM262149:UYM262159 VII262149:VII262159 VSE262149:VSE262159 WCA262149:WCA262159 WLW262149:WLW262159 WVS262149:WVS262159 K327685:K327695 JG327685:JG327695 TC327685:TC327695 ACY327685:ACY327695 AMU327685:AMU327695 AWQ327685:AWQ327695 BGM327685:BGM327695 BQI327685:BQI327695 CAE327685:CAE327695 CKA327685:CKA327695 CTW327685:CTW327695 DDS327685:DDS327695 DNO327685:DNO327695 DXK327685:DXK327695 EHG327685:EHG327695 ERC327685:ERC327695 FAY327685:FAY327695 FKU327685:FKU327695 FUQ327685:FUQ327695 GEM327685:GEM327695 GOI327685:GOI327695 GYE327685:GYE327695 HIA327685:HIA327695 HRW327685:HRW327695 IBS327685:IBS327695 ILO327685:ILO327695 IVK327685:IVK327695 JFG327685:JFG327695 JPC327685:JPC327695 JYY327685:JYY327695 KIU327685:KIU327695 KSQ327685:KSQ327695 LCM327685:LCM327695 LMI327685:LMI327695 LWE327685:LWE327695 MGA327685:MGA327695 MPW327685:MPW327695 MZS327685:MZS327695 NJO327685:NJO327695 NTK327685:NTK327695 ODG327685:ODG327695 ONC327685:ONC327695 OWY327685:OWY327695 PGU327685:PGU327695 PQQ327685:PQQ327695 QAM327685:QAM327695 QKI327685:QKI327695 QUE327685:QUE327695 REA327685:REA327695 RNW327685:RNW327695 RXS327685:RXS327695 SHO327685:SHO327695 SRK327685:SRK327695 TBG327685:TBG327695 TLC327685:TLC327695 TUY327685:TUY327695 UEU327685:UEU327695 UOQ327685:UOQ327695 UYM327685:UYM327695 VII327685:VII327695 VSE327685:VSE327695 WCA327685:WCA327695 WLW327685:WLW327695 WVS327685:WVS327695 K393221:K393231 JG393221:JG393231 TC393221:TC393231 ACY393221:ACY393231 AMU393221:AMU393231 AWQ393221:AWQ393231 BGM393221:BGM393231 BQI393221:BQI393231 CAE393221:CAE393231 CKA393221:CKA393231 CTW393221:CTW393231 DDS393221:DDS393231 DNO393221:DNO393231 DXK393221:DXK393231 EHG393221:EHG393231 ERC393221:ERC393231 FAY393221:FAY393231 FKU393221:FKU393231 FUQ393221:FUQ393231 GEM393221:GEM393231 GOI393221:GOI393231 GYE393221:GYE393231 HIA393221:HIA393231 HRW393221:HRW393231 IBS393221:IBS393231 ILO393221:ILO393231 IVK393221:IVK393231 JFG393221:JFG393231 JPC393221:JPC393231 JYY393221:JYY393231 KIU393221:KIU393231 KSQ393221:KSQ393231 LCM393221:LCM393231 LMI393221:LMI393231 LWE393221:LWE393231 MGA393221:MGA393231 MPW393221:MPW393231 MZS393221:MZS393231 NJO393221:NJO393231 NTK393221:NTK393231 ODG393221:ODG393231 ONC393221:ONC393231 OWY393221:OWY393231 PGU393221:PGU393231 PQQ393221:PQQ393231 QAM393221:QAM393231 QKI393221:QKI393231 QUE393221:QUE393231 REA393221:REA393231 RNW393221:RNW393231 RXS393221:RXS393231 SHO393221:SHO393231 SRK393221:SRK393231 TBG393221:TBG393231 TLC393221:TLC393231 TUY393221:TUY393231 UEU393221:UEU393231 UOQ393221:UOQ393231 UYM393221:UYM393231 VII393221:VII393231 VSE393221:VSE393231 WCA393221:WCA393231 WLW393221:WLW393231 WVS393221:WVS393231 K458757:K458767 JG458757:JG458767 TC458757:TC458767 ACY458757:ACY458767 AMU458757:AMU458767 AWQ458757:AWQ458767 BGM458757:BGM458767 BQI458757:BQI458767 CAE458757:CAE458767 CKA458757:CKA458767 CTW458757:CTW458767 DDS458757:DDS458767 DNO458757:DNO458767 DXK458757:DXK458767 EHG458757:EHG458767 ERC458757:ERC458767 FAY458757:FAY458767 FKU458757:FKU458767 FUQ458757:FUQ458767 GEM458757:GEM458767 GOI458757:GOI458767 GYE458757:GYE458767 HIA458757:HIA458767 HRW458757:HRW458767 IBS458757:IBS458767 ILO458757:ILO458767 IVK458757:IVK458767 JFG458757:JFG458767 JPC458757:JPC458767 JYY458757:JYY458767 KIU458757:KIU458767 KSQ458757:KSQ458767 LCM458757:LCM458767 LMI458757:LMI458767 LWE458757:LWE458767 MGA458757:MGA458767 MPW458757:MPW458767 MZS458757:MZS458767 NJO458757:NJO458767 NTK458757:NTK458767 ODG458757:ODG458767 ONC458757:ONC458767 OWY458757:OWY458767 PGU458757:PGU458767 PQQ458757:PQQ458767 QAM458757:QAM458767 QKI458757:QKI458767 QUE458757:QUE458767 REA458757:REA458767 RNW458757:RNW458767 RXS458757:RXS458767 SHO458757:SHO458767 SRK458757:SRK458767 TBG458757:TBG458767 TLC458757:TLC458767 TUY458757:TUY458767 UEU458757:UEU458767 UOQ458757:UOQ458767 UYM458757:UYM458767 VII458757:VII458767 VSE458757:VSE458767 WCA458757:WCA458767 WLW458757:WLW458767 WVS458757:WVS458767 K524293:K524303 JG524293:JG524303 TC524293:TC524303 ACY524293:ACY524303 AMU524293:AMU524303 AWQ524293:AWQ524303 BGM524293:BGM524303 BQI524293:BQI524303 CAE524293:CAE524303 CKA524293:CKA524303 CTW524293:CTW524303 DDS524293:DDS524303 DNO524293:DNO524303 DXK524293:DXK524303 EHG524293:EHG524303 ERC524293:ERC524303 FAY524293:FAY524303 FKU524293:FKU524303 FUQ524293:FUQ524303 GEM524293:GEM524303 GOI524293:GOI524303 GYE524293:GYE524303 HIA524293:HIA524303 HRW524293:HRW524303 IBS524293:IBS524303 ILO524293:ILO524303 IVK524293:IVK524303 JFG524293:JFG524303 JPC524293:JPC524303 JYY524293:JYY524303 KIU524293:KIU524303 KSQ524293:KSQ524303 LCM524293:LCM524303 LMI524293:LMI524303 LWE524293:LWE524303 MGA524293:MGA524303 MPW524293:MPW524303 MZS524293:MZS524303 NJO524293:NJO524303 NTK524293:NTK524303 ODG524293:ODG524303 ONC524293:ONC524303 OWY524293:OWY524303 PGU524293:PGU524303 PQQ524293:PQQ524303 QAM524293:QAM524303 QKI524293:QKI524303 QUE524293:QUE524303 REA524293:REA524303 RNW524293:RNW524303 RXS524293:RXS524303 SHO524293:SHO524303 SRK524293:SRK524303 TBG524293:TBG524303 TLC524293:TLC524303 TUY524293:TUY524303 UEU524293:UEU524303 UOQ524293:UOQ524303 UYM524293:UYM524303 VII524293:VII524303 VSE524293:VSE524303 WCA524293:WCA524303 WLW524293:WLW524303 WVS524293:WVS524303 K589829:K589839 JG589829:JG589839 TC589829:TC589839 ACY589829:ACY589839 AMU589829:AMU589839 AWQ589829:AWQ589839 BGM589829:BGM589839 BQI589829:BQI589839 CAE589829:CAE589839 CKA589829:CKA589839 CTW589829:CTW589839 DDS589829:DDS589839 DNO589829:DNO589839 DXK589829:DXK589839 EHG589829:EHG589839 ERC589829:ERC589839 FAY589829:FAY589839 FKU589829:FKU589839 FUQ589829:FUQ589839 GEM589829:GEM589839 GOI589829:GOI589839 GYE589829:GYE589839 HIA589829:HIA589839 HRW589829:HRW589839 IBS589829:IBS589839 ILO589829:ILO589839 IVK589829:IVK589839 JFG589829:JFG589839 JPC589829:JPC589839 JYY589829:JYY589839 KIU589829:KIU589839 KSQ589829:KSQ589839 LCM589829:LCM589839 LMI589829:LMI589839 LWE589829:LWE589839 MGA589829:MGA589839 MPW589829:MPW589839 MZS589829:MZS589839 NJO589829:NJO589839 NTK589829:NTK589839 ODG589829:ODG589839 ONC589829:ONC589839 OWY589829:OWY589839 PGU589829:PGU589839 PQQ589829:PQQ589839 QAM589829:QAM589839 QKI589829:QKI589839 QUE589829:QUE589839 REA589829:REA589839 RNW589829:RNW589839 RXS589829:RXS589839 SHO589829:SHO589839 SRK589829:SRK589839 TBG589829:TBG589839 TLC589829:TLC589839 TUY589829:TUY589839 UEU589829:UEU589839 UOQ589829:UOQ589839 UYM589829:UYM589839 VII589829:VII589839 VSE589829:VSE589839 WCA589829:WCA589839 WLW589829:WLW589839 WVS589829:WVS589839 K655365:K655375 JG655365:JG655375 TC655365:TC655375 ACY655365:ACY655375 AMU655365:AMU655375 AWQ655365:AWQ655375 BGM655365:BGM655375 BQI655365:BQI655375 CAE655365:CAE655375 CKA655365:CKA655375 CTW655365:CTW655375 DDS655365:DDS655375 DNO655365:DNO655375 DXK655365:DXK655375 EHG655365:EHG655375 ERC655365:ERC655375 FAY655365:FAY655375 FKU655365:FKU655375 FUQ655365:FUQ655375 GEM655365:GEM655375 GOI655365:GOI655375 GYE655365:GYE655375 HIA655365:HIA655375 HRW655365:HRW655375 IBS655365:IBS655375 ILO655365:ILO655375 IVK655365:IVK655375 JFG655365:JFG655375 JPC655365:JPC655375 JYY655365:JYY655375 KIU655365:KIU655375 KSQ655365:KSQ655375 LCM655365:LCM655375 LMI655365:LMI655375 LWE655365:LWE655375 MGA655365:MGA655375 MPW655365:MPW655375 MZS655365:MZS655375 NJO655365:NJO655375 NTK655365:NTK655375 ODG655365:ODG655375 ONC655365:ONC655375 OWY655365:OWY655375 PGU655365:PGU655375 PQQ655365:PQQ655375 QAM655365:QAM655375 QKI655365:QKI655375 QUE655365:QUE655375 REA655365:REA655375 RNW655365:RNW655375 RXS655365:RXS655375 SHO655365:SHO655375 SRK655365:SRK655375 TBG655365:TBG655375 TLC655365:TLC655375 TUY655365:TUY655375 UEU655365:UEU655375 UOQ655365:UOQ655375 UYM655365:UYM655375 VII655365:VII655375 VSE655365:VSE655375 WCA655365:WCA655375 WLW655365:WLW655375 WVS655365:WVS655375 K720901:K720911 JG720901:JG720911 TC720901:TC720911 ACY720901:ACY720911 AMU720901:AMU720911 AWQ720901:AWQ720911 BGM720901:BGM720911 BQI720901:BQI720911 CAE720901:CAE720911 CKA720901:CKA720911 CTW720901:CTW720911 DDS720901:DDS720911 DNO720901:DNO720911 DXK720901:DXK720911 EHG720901:EHG720911 ERC720901:ERC720911 FAY720901:FAY720911 FKU720901:FKU720911 FUQ720901:FUQ720911 GEM720901:GEM720911 GOI720901:GOI720911 GYE720901:GYE720911 HIA720901:HIA720911 HRW720901:HRW720911 IBS720901:IBS720911 ILO720901:ILO720911 IVK720901:IVK720911 JFG720901:JFG720911 JPC720901:JPC720911 JYY720901:JYY720911 KIU720901:KIU720911 KSQ720901:KSQ720911 LCM720901:LCM720911 LMI720901:LMI720911 LWE720901:LWE720911 MGA720901:MGA720911 MPW720901:MPW720911 MZS720901:MZS720911 NJO720901:NJO720911 NTK720901:NTK720911 ODG720901:ODG720911 ONC720901:ONC720911 OWY720901:OWY720911 PGU720901:PGU720911 PQQ720901:PQQ720911 QAM720901:QAM720911 QKI720901:QKI720911 QUE720901:QUE720911 REA720901:REA720911 RNW720901:RNW720911 RXS720901:RXS720911 SHO720901:SHO720911 SRK720901:SRK720911 TBG720901:TBG720911 TLC720901:TLC720911 TUY720901:TUY720911 UEU720901:UEU720911 UOQ720901:UOQ720911 UYM720901:UYM720911 VII720901:VII720911 VSE720901:VSE720911 WCA720901:WCA720911 WLW720901:WLW720911 WVS720901:WVS720911 K786437:K786447 JG786437:JG786447 TC786437:TC786447 ACY786437:ACY786447 AMU786437:AMU786447 AWQ786437:AWQ786447 BGM786437:BGM786447 BQI786437:BQI786447 CAE786437:CAE786447 CKA786437:CKA786447 CTW786437:CTW786447 DDS786437:DDS786447 DNO786437:DNO786447 DXK786437:DXK786447 EHG786437:EHG786447 ERC786437:ERC786447 FAY786437:FAY786447 FKU786437:FKU786447 FUQ786437:FUQ786447 GEM786437:GEM786447 GOI786437:GOI786447 GYE786437:GYE786447 HIA786437:HIA786447 HRW786437:HRW786447 IBS786437:IBS786447 ILO786437:ILO786447 IVK786437:IVK786447 JFG786437:JFG786447 JPC786437:JPC786447 JYY786437:JYY786447 KIU786437:KIU786447 KSQ786437:KSQ786447 LCM786437:LCM786447 LMI786437:LMI786447 LWE786437:LWE786447 MGA786437:MGA786447 MPW786437:MPW786447 MZS786437:MZS786447 NJO786437:NJO786447 NTK786437:NTK786447 ODG786437:ODG786447 ONC786437:ONC786447 OWY786437:OWY786447 PGU786437:PGU786447 PQQ786437:PQQ786447 QAM786437:QAM786447 QKI786437:QKI786447 QUE786437:QUE786447 REA786437:REA786447 RNW786437:RNW786447 RXS786437:RXS786447 SHO786437:SHO786447 SRK786437:SRK786447 TBG786437:TBG786447 TLC786437:TLC786447 TUY786437:TUY786447 UEU786437:UEU786447 UOQ786437:UOQ786447 UYM786437:UYM786447 VII786437:VII786447 VSE786437:VSE786447 WCA786437:WCA786447 WLW786437:WLW786447 WVS786437:WVS786447 K851973:K851983 JG851973:JG851983 TC851973:TC851983 ACY851973:ACY851983 AMU851973:AMU851983 AWQ851973:AWQ851983 BGM851973:BGM851983 BQI851973:BQI851983 CAE851973:CAE851983 CKA851973:CKA851983 CTW851973:CTW851983 DDS851973:DDS851983 DNO851973:DNO851983 DXK851973:DXK851983 EHG851973:EHG851983 ERC851973:ERC851983 FAY851973:FAY851983 FKU851973:FKU851983 FUQ851973:FUQ851983 GEM851973:GEM851983 GOI851973:GOI851983 GYE851973:GYE851983 HIA851973:HIA851983 HRW851973:HRW851983 IBS851973:IBS851983 ILO851973:ILO851983 IVK851973:IVK851983 JFG851973:JFG851983 JPC851973:JPC851983 JYY851973:JYY851983 KIU851973:KIU851983 KSQ851973:KSQ851983 LCM851973:LCM851983 LMI851973:LMI851983 LWE851973:LWE851983 MGA851973:MGA851983 MPW851973:MPW851983 MZS851973:MZS851983 NJO851973:NJO851983 NTK851973:NTK851983 ODG851973:ODG851983 ONC851973:ONC851983 OWY851973:OWY851983 PGU851973:PGU851983 PQQ851973:PQQ851983 QAM851973:QAM851983 QKI851973:QKI851983 QUE851973:QUE851983 REA851973:REA851983 RNW851973:RNW851983 RXS851973:RXS851983 SHO851973:SHO851983 SRK851973:SRK851983 TBG851973:TBG851983 TLC851973:TLC851983 TUY851973:TUY851983 UEU851973:UEU851983 UOQ851973:UOQ851983 UYM851973:UYM851983 VII851973:VII851983 VSE851973:VSE851983 WCA851973:WCA851983 WLW851973:WLW851983 WVS851973:WVS851983 K917509:K917519 JG917509:JG917519 TC917509:TC917519 ACY917509:ACY917519 AMU917509:AMU917519 AWQ917509:AWQ917519 BGM917509:BGM917519 BQI917509:BQI917519 CAE917509:CAE917519 CKA917509:CKA917519 CTW917509:CTW917519 DDS917509:DDS917519 DNO917509:DNO917519 DXK917509:DXK917519 EHG917509:EHG917519 ERC917509:ERC917519 FAY917509:FAY917519 FKU917509:FKU917519 FUQ917509:FUQ917519 GEM917509:GEM917519 GOI917509:GOI917519 GYE917509:GYE917519 HIA917509:HIA917519 HRW917509:HRW917519 IBS917509:IBS917519 ILO917509:ILO917519 IVK917509:IVK917519 JFG917509:JFG917519 JPC917509:JPC917519 JYY917509:JYY917519 KIU917509:KIU917519 KSQ917509:KSQ917519 LCM917509:LCM917519 LMI917509:LMI917519 LWE917509:LWE917519 MGA917509:MGA917519 MPW917509:MPW917519 MZS917509:MZS917519 NJO917509:NJO917519 NTK917509:NTK917519 ODG917509:ODG917519 ONC917509:ONC917519 OWY917509:OWY917519 PGU917509:PGU917519 PQQ917509:PQQ917519 QAM917509:QAM917519 QKI917509:QKI917519 QUE917509:QUE917519 REA917509:REA917519 RNW917509:RNW917519 RXS917509:RXS917519 SHO917509:SHO917519 SRK917509:SRK917519 TBG917509:TBG917519 TLC917509:TLC917519 TUY917509:TUY917519 UEU917509:UEU917519 UOQ917509:UOQ917519 UYM917509:UYM917519 VII917509:VII917519 VSE917509:VSE917519 WCA917509:WCA917519 WLW917509:WLW917519 WVS917509:WVS917519 K983045:K983055 JG983045:JG983055 TC983045:TC983055 ACY983045:ACY983055 AMU983045:AMU983055 AWQ983045:AWQ983055 BGM983045:BGM983055 BQI983045:BQI983055 CAE983045:CAE983055 CKA983045:CKA983055 CTW983045:CTW983055 DDS983045:DDS983055 DNO983045:DNO983055 DXK983045:DXK983055 EHG983045:EHG983055 ERC983045:ERC983055 FAY983045:FAY983055 FKU983045:FKU983055 FUQ983045:FUQ983055 GEM983045:GEM983055 GOI983045:GOI983055 GYE983045:GYE983055 HIA983045:HIA983055 HRW983045:HRW983055 IBS983045:IBS983055 ILO983045:ILO983055 IVK983045:IVK983055 JFG983045:JFG983055 JPC983045:JPC983055 JYY983045:JYY983055 KIU983045:KIU983055 KSQ983045:KSQ983055 LCM983045:LCM983055 LMI983045:LMI983055 LWE983045:LWE983055 MGA983045:MGA983055 MPW983045:MPW983055 MZS983045:MZS983055 NJO983045:NJO983055 NTK983045:NTK983055 ODG983045:ODG983055 ONC983045:ONC983055 OWY983045:OWY983055 PGU983045:PGU983055 PQQ983045:PQQ983055 QAM983045:QAM983055 QKI983045:QKI983055 QUE983045:QUE983055 REA983045:REA983055 RNW983045:RNW983055 RXS983045:RXS983055 SHO983045:SHO983055 SRK983045:SRK983055 TBG983045:TBG983055 TLC983045:TLC983055 TUY983045:TUY983055 UEU983045:UEU983055 UOQ983045:UOQ983055 UYM983045:UYM983055 VII983045:VII983055 VSE983045:VSE983055 WCA983045:WCA983055 WLW983045:WLW983055 WVS983045:WVS983055">
      <formula1>$K$72:$K$74</formula1>
    </dataValidation>
    <dataValidation type="list" allowBlank="1" showInputMessage="1" showErrorMessage="1" sqref="G10:I15 JC10:JE15 SY10:TA15 ACU10:ACW15 AMQ10:AMS15 AWM10:AWO15 BGI10:BGK15 BQE10:BQG15 CAA10:CAC15 CJW10:CJY15 CTS10:CTU15 DDO10:DDQ15 DNK10:DNM15 DXG10:DXI15 EHC10:EHE15 EQY10:ERA15 FAU10:FAW15 FKQ10:FKS15 FUM10:FUO15 GEI10:GEK15 GOE10:GOG15 GYA10:GYC15 HHW10:HHY15 HRS10:HRU15 IBO10:IBQ15 ILK10:ILM15 IVG10:IVI15 JFC10:JFE15 JOY10:JPA15 JYU10:JYW15 KIQ10:KIS15 KSM10:KSO15 LCI10:LCK15 LME10:LMG15 LWA10:LWC15 MFW10:MFY15 MPS10:MPU15 MZO10:MZQ15 NJK10:NJM15 NTG10:NTI15 ODC10:ODE15 OMY10:ONA15 OWU10:OWW15 PGQ10:PGS15 PQM10:PQO15 QAI10:QAK15 QKE10:QKG15 QUA10:QUC15 RDW10:RDY15 RNS10:RNU15 RXO10:RXQ15 SHK10:SHM15 SRG10:SRI15 TBC10:TBE15 TKY10:TLA15 TUU10:TUW15 UEQ10:UES15 UOM10:UOO15 UYI10:UYK15 VIE10:VIG15 VSA10:VSC15 WBW10:WBY15 WLS10:WLU15 WVO10:WVQ15 G65546:I65551 JC65546:JE65551 SY65546:TA65551 ACU65546:ACW65551 AMQ65546:AMS65551 AWM65546:AWO65551 BGI65546:BGK65551 BQE65546:BQG65551 CAA65546:CAC65551 CJW65546:CJY65551 CTS65546:CTU65551 DDO65546:DDQ65551 DNK65546:DNM65551 DXG65546:DXI65551 EHC65546:EHE65551 EQY65546:ERA65551 FAU65546:FAW65551 FKQ65546:FKS65551 FUM65546:FUO65551 GEI65546:GEK65551 GOE65546:GOG65551 GYA65546:GYC65551 HHW65546:HHY65551 HRS65546:HRU65551 IBO65546:IBQ65551 ILK65546:ILM65551 IVG65546:IVI65551 JFC65546:JFE65551 JOY65546:JPA65551 JYU65546:JYW65551 KIQ65546:KIS65551 KSM65546:KSO65551 LCI65546:LCK65551 LME65546:LMG65551 LWA65546:LWC65551 MFW65546:MFY65551 MPS65546:MPU65551 MZO65546:MZQ65551 NJK65546:NJM65551 NTG65546:NTI65551 ODC65546:ODE65551 OMY65546:ONA65551 OWU65546:OWW65551 PGQ65546:PGS65551 PQM65546:PQO65551 QAI65546:QAK65551 QKE65546:QKG65551 QUA65546:QUC65551 RDW65546:RDY65551 RNS65546:RNU65551 RXO65546:RXQ65551 SHK65546:SHM65551 SRG65546:SRI65551 TBC65546:TBE65551 TKY65546:TLA65551 TUU65546:TUW65551 UEQ65546:UES65551 UOM65546:UOO65551 UYI65546:UYK65551 VIE65546:VIG65551 VSA65546:VSC65551 WBW65546:WBY65551 WLS65546:WLU65551 WVO65546:WVQ65551 G131082:I131087 JC131082:JE131087 SY131082:TA131087 ACU131082:ACW131087 AMQ131082:AMS131087 AWM131082:AWO131087 BGI131082:BGK131087 BQE131082:BQG131087 CAA131082:CAC131087 CJW131082:CJY131087 CTS131082:CTU131087 DDO131082:DDQ131087 DNK131082:DNM131087 DXG131082:DXI131087 EHC131082:EHE131087 EQY131082:ERA131087 FAU131082:FAW131087 FKQ131082:FKS131087 FUM131082:FUO131087 GEI131082:GEK131087 GOE131082:GOG131087 GYA131082:GYC131087 HHW131082:HHY131087 HRS131082:HRU131087 IBO131082:IBQ131087 ILK131082:ILM131087 IVG131082:IVI131087 JFC131082:JFE131087 JOY131082:JPA131087 JYU131082:JYW131087 KIQ131082:KIS131087 KSM131082:KSO131087 LCI131082:LCK131087 LME131082:LMG131087 LWA131082:LWC131087 MFW131082:MFY131087 MPS131082:MPU131087 MZO131082:MZQ131087 NJK131082:NJM131087 NTG131082:NTI131087 ODC131082:ODE131087 OMY131082:ONA131087 OWU131082:OWW131087 PGQ131082:PGS131087 PQM131082:PQO131087 QAI131082:QAK131087 QKE131082:QKG131087 QUA131082:QUC131087 RDW131082:RDY131087 RNS131082:RNU131087 RXO131082:RXQ131087 SHK131082:SHM131087 SRG131082:SRI131087 TBC131082:TBE131087 TKY131082:TLA131087 TUU131082:TUW131087 UEQ131082:UES131087 UOM131082:UOO131087 UYI131082:UYK131087 VIE131082:VIG131087 VSA131082:VSC131087 WBW131082:WBY131087 WLS131082:WLU131087 WVO131082:WVQ131087 G196618:I196623 JC196618:JE196623 SY196618:TA196623 ACU196618:ACW196623 AMQ196618:AMS196623 AWM196618:AWO196623 BGI196618:BGK196623 BQE196618:BQG196623 CAA196618:CAC196623 CJW196618:CJY196623 CTS196618:CTU196623 DDO196618:DDQ196623 DNK196618:DNM196623 DXG196618:DXI196623 EHC196618:EHE196623 EQY196618:ERA196623 FAU196618:FAW196623 FKQ196618:FKS196623 FUM196618:FUO196623 GEI196618:GEK196623 GOE196618:GOG196623 GYA196618:GYC196623 HHW196618:HHY196623 HRS196618:HRU196623 IBO196618:IBQ196623 ILK196618:ILM196623 IVG196618:IVI196623 JFC196618:JFE196623 JOY196618:JPA196623 JYU196618:JYW196623 KIQ196618:KIS196623 KSM196618:KSO196623 LCI196618:LCK196623 LME196618:LMG196623 LWA196618:LWC196623 MFW196618:MFY196623 MPS196618:MPU196623 MZO196618:MZQ196623 NJK196618:NJM196623 NTG196618:NTI196623 ODC196618:ODE196623 OMY196618:ONA196623 OWU196618:OWW196623 PGQ196618:PGS196623 PQM196618:PQO196623 QAI196618:QAK196623 QKE196618:QKG196623 QUA196618:QUC196623 RDW196618:RDY196623 RNS196618:RNU196623 RXO196618:RXQ196623 SHK196618:SHM196623 SRG196618:SRI196623 TBC196618:TBE196623 TKY196618:TLA196623 TUU196618:TUW196623 UEQ196618:UES196623 UOM196618:UOO196623 UYI196618:UYK196623 VIE196618:VIG196623 VSA196618:VSC196623 WBW196618:WBY196623 WLS196618:WLU196623 WVO196618:WVQ196623 G262154:I262159 JC262154:JE262159 SY262154:TA262159 ACU262154:ACW262159 AMQ262154:AMS262159 AWM262154:AWO262159 BGI262154:BGK262159 BQE262154:BQG262159 CAA262154:CAC262159 CJW262154:CJY262159 CTS262154:CTU262159 DDO262154:DDQ262159 DNK262154:DNM262159 DXG262154:DXI262159 EHC262154:EHE262159 EQY262154:ERA262159 FAU262154:FAW262159 FKQ262154:FKS262159 FUM262154:FUO262159 GEI262154:GEK262159 GOE262154:GOG262159 GYA262154:GYC262159 HHW262154:HHY262159 HRS262154:HRU262159 IBO262154:IBQ262159 ILK262154:ILM262159 IVG262154:IVI262159 JFC262154:JFE262159 JOY262154:JPA262159 JYU262154:JYW262159 KIQ262154:KIS262159 KSM262154:KSO262159 LCI262154:LCK262159 LME262154:LMG262159 LWA262154:LWC262159 MFW262154:MFY262159 MPS262154:MPU262159 MZO262154:MZQ262159 NJK262154:NJM262159 NTG262154:NTI262159 ODC262154:ODE262159 OMY262154:ONA262159 OWU262154:OWW262159 PGQ262154:PGS262159 PQM262154:PQO262159 QAI262154:QAK262159 QKE262154:QKG262159 QUA262154:QUC262159 RDW262154:RDY262159 RNS262154:RNU262159 RXO262154:RXQ262159 SHK262154:SHM262159 SRG262154:SRI262159 TBC262154:TBE262159 TKY262154:TLA262159 TUU262154:TUW262159 UEQ262154:UES262159 UOM262154:UOO262159 UYI262154:UYK262159 VIE262154:VIG262159 VSA262154:VSC262159 WBW262154:WBY262159 WLS262154:WLU262159 WVO262154:WVQ262159 G327690:I327695 JC327690:JE327695 SY327690:TA327695 ACU327690:ACW327695 AMQ327690:AMS327695 AWM327690:AWO327695 BGI327690:BGK327695 BQE327690:BQG327695 CAA327690:CAC327695 CJW327690:CJY327695 CTS327690:CTU327695 DDO327690:DDQ327695 DNK327690:DNM327695 DXG327690:DXI327695 EHC327690:EHE327695 EQY327690:ERA327695 FAU327690:FAW327695 FKQ327690:FKS327695 FUM327690:FUO327695 GEI327690:GEK327695 GOE327690:GOG327695 GYA327690:GYC327695 HHW327690:HHY327695 HRS327690:HRU327695 IBO327690:IBQ327695 ILK327690:ILM327695 IVG327690:IVI327695 JFC327690:JFE327695 JOY327690:JPA327695 JYU327690:JYW327695 KIQ327690:KIS327695 KSM327690:KSO327695 LCI327690:LCK327695 LME327690:LMG327695 LWA327690:LWC327695 MFW327690:MFY327695 MPS327690:MPU327695 MZO327690:MZQ327695 NJK327690:NJM327695 NTG327690:NTI327695 ODC327690:ODE327695 OMY327690:ONA327695 OWU327690:OWW327695 PGQ327690:PGS327695 PQM327690:PQO327695 QAI327690:QAK327695 QKE327690:QKG327695 QUA327690:QUC327695 RDW327690:RDY327695 RNS327690:RNU327695 RXO327690:RXQ327695 SHK327690:SHM327695 SRG327690:SRI327695 TBC327690:TBE327695 TKY327690:TLA327695 TUU327690:TUW327695 UEQ327690:UES327695 UOM327690:UOO327695 UYI327690:UYK327695 VIE327690:VIG327695 VSA327690:VSC327695 WBW327690:WBY327695 WLS327690:WLU327695 WVO327690:WVQ327695 G393226:I393231 JC393226:JE393231 SY393226:TA393231 ACU393226:ACW393231 AMQ393226:AMS393231 AWM393226:AWO393231 BGI393226:BGK393231 BQE393226:BQG393231 CAA393226:CAC393231 CJW393226:CJY393231 CTS393226:CTU393231 DDO393226:DDQ393231 DNK393226:DNM393231 DXG393226:DXI393231 EHC393226:EHE393231 EQY393226:ERA393231 FAU393226:FAW393231 FKQ393226:FKS393231 FUM393226:FUO393231 GEI393226:GEK393231 GOE393226:GOG393231 GYA393226:GYC393231 HHW393226:HHY393231 HRS393226:HRU393231 IBO393226:IBQ393231 ILK393226:ILM393231 IVG393226:IVI393231 JFC393226:JFE393231 JOY393226:JPA393231 JYU393226:JYW393231 KIQ393226:KIS393231 KSM393226:KSO393231 LCI393226:LCK393231 LME393226:LMG393231 LWA393226:LWC393231 MFW393226:MFY393231 MPS393226:MPU393231 MZO393226:MZQ393231 NJK393226:NJM393231 NTG393226:NTI393231 ODC393226:ODE393231 OMY393226:ONA393231 OWU393226:OWW393231 PGQ393226:PGS393231 PQM393226:PQO393231 QAI393226:QAK393231 QKE393226:QKG393231 QUA393226:QUC393231 RDW393226:RDY393231 RNS393226:RNU393231 RXO393226:RXQ393231 SHK393226:SHM393231 SRG393226:SRI393231 TBC393226:TBE393231 TKY393226:TLA393231 TUU393226:TUW393231 UEQ393226:UES393231 UOM393226:UOO393231 UYI393226:UYK393231 VIE393226:VIG393231 VSA393226:VSC393231 WBW393226:WBY393231 WLS393226:WLU393231 WVO393226:WVQ393231 G458762:I458767 JC458762:JE458767 SY458762:TA458767 ACU458762:ACW458767 AMQ458762:AMS458767 AWM458762:AWO458767 BGI458762:BGK458767 BQE458762:BQG458767 CAA458762:CAC458767 CJW458762:CJY458767 CTS458762:CTU458767 DDO458762:DDQ458767 DNK458762:DNM458767 DXG458762:DXI458767 EHC458762:EHE458767 EQY458762:ERA458767 FAU458762:FAW458767 FKQ458762:FKS458767 FUM458762:FUO458767 GEI458762:GEK458767 GOE458762:GOG458767 GYA458762:GYC458767 HHW458762:HHY458767 HRS458762:HRU458767 IBO458762:IBQ458767 ILK458762:ILM458767 IVG458762:IVI458767 JFC458762:JFE458767 JOY458762:JPA458767 JYU458762:JYW458767 KIQ458762:KIS458767 KSM458762:KSO458767 LCI458762:LCK458767 LME458762:LMG458767 LWA458762:LWC458767 MFW458762:MFY458767 MPS458762:MPU458767 MZO458762:MZQ458767 NJK458762:NJM458767 NTG458762:NTI458767 ODC458762:ODE458767 OMY458762:ONA458767 OWU458762:OWW458767 PGQ458762:PGS458767 PQM458762:PQO458767 QAI458762:QAK458767 QKE458762:QKG458767 QUA458762:QUC458767 RDW458762:RDY458767 RNS458762:RNU458767 RXO458762:RXQ458767 SHK458762:SHM458767 SRG458762:SRI458767 TBC458762:TBE458767 TKY458762:TLA458767 TUU458762:TUW458767 UEQ458762:UES458767 UOM458762:UOO458767 UYI458762:UYK458767 VIE458762:VIG458767 VSA458762:VSC458767 WBW458762:WBY458767 WLS458762:WLU458767 WVO458762:WVQ458767 G524298:I524303 JC524298:JE524303 SY524298:TA524303 ACU524298:ACW524303 AMQ524298:AMS524303 AWM524298:AWO524303 BGI524298:BGK524303 BQE524298:BQG524303 CAA524298:CAC524303 CJW524298:CJY524303 CTS524298:CTU524303 DDO524298:DDQ524303 DNK524298:DNM524303 DXG524298:DXI524303 EHC524298:EHE524303 EQY524298:ERA524303 FAU524298:FAW524303 FKQ524298:FKS524303 FUM524298:FUO524303 GEI524298:GEK524303 GOE524298:GOG524303 GYA524298:GYC524303 HHW524298:HHY524303 HRS524298:HRU524303 IBO524298:IBQ524303 ILK524298:ILM524303 IVG524298:IVI524303 JFC524298:JFE524303 JOY524298:JPA524303 JYU524298:JYW524303 KIQ524298:KIS524303 KSM524298:KSO524303 LCI524298:LCK524303 LME524298:LMG524303 LWA524298:LWC524303 MFW524298:MFY524303 MPS524298:MPU524303 MZO524298:MZQ524303 NJK524298:NJM524303 NTG524298:NTI524303 ODC524298:ODE524303 OMY524298:ONA524303 OWU524298:OWW524303 PGQ524298:PGS524303 PQM524298:PQO524303 QAI524298:QAK524303 QKE524298:QKG524303 QUA524298:QUC524303 RDW524298:RDY524303 RNS524298:RNU524303 RXO524298:RXQ524303 SHK524298:SHM524303 SRG524298:SRI524303 TBC524298:TBE524303 TKY524298:TLA524303 TUU524298:TUW524303 UEQ524298:UES524303 UOM524298:UOO524303 UYI524298:UYK524303 VIE524298:VIG524303 VSA524298:VSC524303 WBW524298:WBY524303 WLS524298:WLU524303 WVO524298:WVQ524303 G589834:I589839 JC589834:JE589839 SY589834:TA589839 ACU589834:ACW589839 AMQ589834:AMS589839 AWM589834:AWO589839 BGI589834:BGK589839 BQE589834:BQG589839 CAA589834:CAC589839 CJW589834:CJY589839 CTS589834:CTU589839 DDO589834:DDQ589839 DNK589834:DNM589839 DXG589834:DXI589839 EHC589834:EHE589839 EQY589834:ERA589839 FAU589834:FAW589839 FKQ589834:FKS589839 FUM589834:FUO589839 GEI589834:GEK589839 GOE589834:GOG589839 GYA589834:GYC589839 HHW589834:HHY589839 HRS589834:HRU589839 IBO589834:IBQ589839 ILK589834:ILM589839 IVG589834:IVI589839 JFC589834:JFE589839 JOY589834:JPA589839 JYU589834:JYW589839 KIQ589834:KIS589839 KSM589834:KSO589839 LCI589834:LCK589839 LME589834:LMG589839 LWA589834:LWC589839 MFW589834:MFY589839 MPS589834:MPU589839 MZO589834:MZQ589839 NJK589834:NJM589839 NTG589834:NTI589839 ODC589834:ODE589839 OMY589834:ONA589839 OWU589834:OWW589839 PGQ589834:PGS589839 PQM589834:PQO589839 QAI589834:QAK589839 QKE589834:QKG589839 QUA589834:QUC589839 RDW589834:RDY589839 RNS589834:RNU589839 RXO589834:RXQ589839 SHK589834:SHM589839 SRG589834:SRI589839 TBC589834:TBE589839 TKY589834:TLA589839 TUU589834:TUW589839 UEQ589834:UES589839 UOM589834:UOO589839 UYI589834:UYK589839 VIE589834:VIG589839 VSA589834:VSC589839 WBW589834:WBY589839 WLS589834:WLU589839 WVO589834:WVQ589839 G655370:I655375 JC655370:JE655375 SY655370:TA655375 ACU655370:ACW655375 AMQ655370:AMS655375 AWM655370:AWO655375 BGI655370:BGK655375 BQE655370:BQG655375 CAA655370:CAC655375 CJW655370:CJY655375 CTS655370:CTU655375 DDO655370:DDQ655375 DNK655370:DNM655375 DXG655370:DXI655375 EHC655370:EHE655375 EQY655370:ERA655375 FAU655370:FAW655375 FKQ655370:FKS655375 FUM655370:FUO655375 GEI655370:GEK655375 GOE655370:GOG655375 GYA655370:GYC655375 HHW655370:HHY655375 HRS655370:HRU655375 IBO655370:IBQ655375 ILK655370:ILM655375 IVG655370:IVI655375 JFC655370:JFE655375 JOY655370:JPA655375 JYU655370:JYW655375 KIQ655370:KIS655375 KSM655370:KSO655375 LCI655370:LCK655375 LME655370:LMG655375 LWA655370:LWC655375 MFW655370:MFY655375 MPS655370:MPU655375 MZO655370:MZQ655375 NJK655370:NJM655375 NTG655370:NTI655375 ODC655370:ODE655375 OMY655370:ONA655375 OWU655370:OWW655375 PGQ655370:PGS655375 PQM655370:PQO655375 QAI655370:QAK655375 QKE655370:QKG655375 QUA655370:QUC655375 RDW655370:RDY655375 RNS655370:RNU655375 RXO655370:RXQ655375 SHK655370:SHM655375 SRG655370:SRI655375 TBC655370:TBE655375 TKY655370:TLA655375 TUU655370:TUW655375 UEQ655370:UES655375 UOM655370:UOO655375 UYI655370:UYK655375 VIE655370:VIG655375 VSA655370:VSC655375 WBW655370:WBY655375 WLS655370:WLU655375 WVO655370:WVQ655375 G720906:I720911 JC720906:JE720911 SY720906:TA720911 ACU720906:ACW720911 AMQ720906:AMS720911 AWM720906:AWO720911 BGI720906:BGK720911 BQE720906:BQG720911 CAA720906:CAC720911 CJW720906:CJY720911 CTS720906:CTU720911 DDO720906:DDQ720911 DNK720906:DNM720911 DXG720906:DXI720911 EHC720906:EHE720911 EQY720906:ERA720911 FAU720906:FAW720911 FKQ720906:FKS720911 FUM720906:FUO720911 GEI720906:GEK720911 GOE720906:GOG720911 GYA720906:GYC720911 HHW720906:HHY720911 HRS720906:HRU720911 IBO720906:IBQ720911 ILK720906:ILM720911 IVG720906:IVI720911 JFC720906:JFE720911 JOY720906:JPA720911 JYU720906:JYW720911 KIQ720906:KIS720911 KSM720906:KSO720911 LCI720906:LCK720911 LME720906:LMG720911 LWA720906:LWC720911 MFW720906:MFY720911 MPS720906:MPU720911 MZO720906:MZQ720911 NJK720906:NJM720911 NTG720906:NTI720911 ODC720906:ODE720911 OMY720906:ONA720911 OWU720906:OWW720911 PGQ720906:PGS720911 PQM720906:PQO720911 QAI720906:QAK720911 QKE720906:QKG720911 QUA720906:QUC720911 RDW720906:RDY720911 RNS720906:RNU720911 RXO720906:RXQ720911 SHK720906:SHM720911 SRG720906:SRI720911 TBC720906:TBE720911 TKY720906:TLA720911 TUU720906:TUW720911 UEQ720906:UES720911 UOM720906:UOO720911 UYI720906:UYK720911 VIE720906:VIG720911 VSA720906:VSC720911 WBW720906:WBY720911 WLS720906:WLU720911 WVO720906:WVQ720911 G786442:I786447 JC786442:JE786447 SY786442:TA786447 ACU786442:ACW786447 AMQ786442:AMS786447 AWM786442:AWO786447 BGI786442:BGK786447 BQE786442:BQG786447 CAA786442:CAC786447 CJW786442:CJY786447 CTS786442:CTU786447 DDO786442:DDQ786447 DNK786442:DNM786447 DXG786442:DXI786447 EHC786442:EHE786447 EQY786442:ERA786447 FAU786442:FAW786447 FKQ786442:FKS786447 FUM786442:FUO786447 GEI786442:GEK786447 GOE786442:GOG786447 GYA786442:GYC786447 HHW786442:HHY786447 HRS786442:HRU786447 IBO786442:IBQ786447 ILK786442:ILM786447 IVG786442:IVI786447 JFC786442:JFE786447 JOY786442:JPA786447 JYU786442:JYW786447 KIQ786442:KIS786447 KSM786442:KSO786447 LCI786442:LCK786447 LME786442:LMG786447 LWA786442:LWC786447 MFW786442:MFY786447 MPS786442:MPU786447 MZO786442:MZQ786447 NJK786442:NJM786447 NTG786442:NTI786447 ODC786442:ODE786447 OMY786442:ONA786447 OWU786442:OWW786447 PGQ786442:PGS786447 PQM786442:PQO786447 QAI786442:QAK786447 QKE786442:QKG786447 QUA786442:QUC786447 RDW786442:RDY786447 RNS786442:RNU786447 RXO786442:RXQ786447 SHK786442:SHM786447 SRG786442:SRI786447 TBC786442:TBE786447 TKY786442:TLA786447 TUU786442:TUW786447 UEQ786442:UES786447 UOM786442:UOO786447 UYI786442:UYK786447 VIE786442:VIG786447 VSA786442:VSC786447 WBW786442:WBY786447 WLS786442:WLU786447 WVO786442:WVQ786447 G851978:I851983 JC851978:JE851983 SY851978:TA851983 ACU851978:ACW851983 AMQ851978:AMS851983 AWM851978:AWO851983 BGI851978:BGK851983 BQE851978:BQG851983 CAA851978:CAC851983 CJW851978:CJY851983 CTS851978:CTU851983 DDO851978:DDQ851983 DNK851978:DNM851983 DXG851978:DXI851983 EHC851978:EHE851983 EQY851978:ERA851983 FAU851978:FAW851983 FKQ851978:FKS851983 FUM851978:FUO851983 GEI851978:GEK851983 GOE851978:GOG851983 GYA851978:GYC851983 HHW851978:HHY851983 HRS851978:HRU851983 IBO851978:IBQ851983 ILK851978:ILM851983 IVG851978:IVI851983 JFC851978:JFE851983 JOY851978:JPA851983 JYU851978:JYW851983 KIQ851978:KIS851983 KSM851978:KSO851983 LCI851978:LCK851983 LME851978:LMG851983 LWA851978:LWC851983 MFW851978:MFY851983 MPS851978:MPU851983 MZO851978:MZQ851983 NJK851978:NJM851983 NTG851978:NTI851983 ODC851978:ODE851983 OMY851978:ONA851983 OWU851978:OWW851983 PGQ851978:PGS851983 PQM851978:PQO851983 QAI851978:QAK851983 QKE851978:QKG851983 QUA851978:QUC851983 RDW851978:RDY851983 RNS851978:RNU851983 RXO851978:RXQ851983 SHK851978:SHM851983 SRG851978:SRI851983 TBC851978:TBE851983 TKY851978:TLA851983 TUU851978:TUW851983 UEQ851978:UES851983 UOM851978:UOO851983 UYI851978:UYK851983 VIE851978:VIG851983 VSA851978:VSC851983 WBW851978:WBY851983 WLS851978:WLU851983 WVO851978:WVQ851983 G917514:I917519 JC917514:JE917519 SY917514:TA917519 ACU917514:ACW917519 AMQ917514:AMS917519 AWM917514:AWO917519 BGI917514:BGK917519 BQE917514:BQG917519 CAA917514:CAC917519 CJW917514:CJY917519 CTS917514:CTU917519 DDO917514:DDQ917519 DNK917514:DNM917519 DXG917514:DXI917519 EHC917514:EHE917519 EQY917514:ERA917519 FAU917514:FAW917519 FKQ917514:FKS917519 FUM917514:FUO917519 GEI917514:GEK917519 GOE917514:GOG917519 GYA917514:GYC917519 HHW917514:HHY917519 HRS917514:HRU917519 IBO917514:IBQ917519 ILK917514:ILM917519 IVG917514:IVI917519 JFC917514:JFE917519 JOY917514:JPA917519 JYU917514:JYW917519 KIQ917514:KIS917519 KSM917514:KSO917519 LCI917514:LCK917519 LME917514:LMG917519 LWA917514:LWC917519 MFW917514:MFY917519 MPS917514:MPU917519 MZO917514:MZQ917519 NJK917514:NJM917519 NTG917514:NTI917519 ODC917514:ODE917519 OMY917514:ONA917519 OWU917514:OWW917519 PGQ917514:PGS917519 PQM917514:PQO917519 QAI917514:QAK917519 QKE917514:QKG917519 QUA917514:QUC917519 RDW917514:RDY917519 RNS917514:RNU917519 RXO917514:RXQ917519 SHK917514:SHM917519 SRG917514:SRI917519 TBC917514:TBE917519 TKY917514:TLA917519 TUU917514:TUW917519 UEQ917514:UES917519 UOM917514:UOO917519 UYI917514:UYK917519 VIE917514:VIG917519 VSA917514:VSC917519 WBW917514:WBY917519 WLS917514:WLU917519 WVO917514:WVQ917519 G983050:I983055 JC983050:JE983055 SY983050:TA983055 ACU983050:ACW983055 AMQ983050:AMS983055 AWM983050:AWO983055 BGI983050:BGK983055 BQE983050:BQG983055 CAA983050:CAC983055 CJW983050:CJY983055 CTS983050:CTU983055 DDO983050:DDQ983055 DNK983050:DNM983055 DXG983050:DXI983055 EHC983050:EHE983055 EQY983050:ERA983055 FAU983050:FAW983055 FKQ983050:FKS983055 FUM983050:FUO983055 GEI983050:GEK983055 GOE983050:GOG983055 GYA983050:GYC983055 HHW983050:HHY983055 HRS983050:HRU983055 IBO983050:IBQ983055 ILK983050:ILM983055 IVG983050:IVI983055 JFC983050:JFE983055 JOY983050:JPA983055 JYU983050:JYW983055 KIQ983050:KIS983055 KSM983050:KSO983055 LCI983050:LCK983055 LME983050:LMG983055 LWA983050:LWC983055 MFW983050:MFY983055 MPS983050:MPU983055 MZO983050:MZQ983055 NJK983050:NJM983055 NTG983050:NTI983055 ODC983050:ODE983055 OMY983050:ONA983055 OWU983050:OWW983055 PGQ983050:PGS983055 PQM983050:PQO983055 QAI983050:QAK983055 QKE983050:QKG983055 QUA983050:QUC983055 RDW983050:RDY983055 RNS983050:RNU983055 RXO983050:RXQ983055 SHK983050:SHM983055 SRG983050:SRI983055 TBC983050:TBE983055 TKY983050:TLA983055 TUU983050:TUW983055 UEQ983050:UES983055 UOM983050:UOO983055 UYI983050:UYK983055 VIE983050:VIG983055 VSA983050:VSC983055 WBW983050:WBY983055 WLS983050:WLU983055 WVO983050:WVQ983055 D5:D15 IZ5:IZ15 SV5:SV15 ACR5:ACR15 AMN5:AMN15 AWJ5:AWJ15 BGF5:BGF15 BQB5:BQB15 BZX5:BZX15 CJT5:CJT15 CTP5:CTP15 DDL5:DDL15 DNH5:DNH15 DXD5:DXD15 EGZ5:EGZ15 EQV5:EQV15 FAR5:FAR15 FKN5:FKN15 FUJ5:FUJ15 GEF5:GEF15 GOB5:GOB15 GXX5:GXX15 HHT5:HHT15 HRP5:HRP15 IBL5:IBL15 ILH5:ILH15 IVD5:IVD15 JEZ5:JEZ15 JOV5:JOV15 JYR5:JYR15 KIN5:KIN15 KSJ5:KSJ15 LCF5:LCF15 LMB5:LMB15 LVX5:LVX15 MFT5:MFT15 MPP5:MPP15 MZL5:MZL15 NJH5:NJH15 NTD5:NTD15 OCZ5:OCZ15 OMV5:OMV15 OWR5:OWR15 PGN5:PGN15 PQJ5:PQJ15 QAF5:QAF15 QKB5:QKB15 QTX5:QTX15 RDT5:RDT15 RNP5:RNP15 RXL5:RXL15 SHH5:SHH15 SRD5:SRD15 TAZ5:TAZ15 TKV5:TKV15 TUR5:TUR15 UEN5:UEN15 UOJ5:UOJ15 UYF5:UYF15 VIB5:VIB15 VRX5:VRX15 WBT5:WBT15 WLP5:WLP15 WVL5:WVL15 D65541:D65551 IZ65541:IZ65551 SV65541:SV65551 ACR65541:ACR65551 AMN65541:AMN65551 AWJ65541:AWJ65551 BGF65541:BGF65551 BQB65541:BQB65551 BZX65541:BZX65551 CJT65541:CJT65551 CTP65541:CTP65551 DDL65541:DDL65551 DNH65541:DNH65551 DXD65541:DXD65551 EGZ65541:EGZ65551 EQV65541:EQV65551 FAR65541:FAR65551 FKN65541:FKN65551 FUJ65541:FUJ65551 GEF65541:GEF65551 GOB65541:GOB65551 GXX65541:GXX65551 HHT65541:HHT65551 HRP65541:HRP65551 IBL65541:IBL65551 ILH65541:ILH65551 IVD65541:IVD65551 JEZ65541:JEZ65551 JOV65541:JOV65551 JYR65541:JYR65551 KIN65541:KIN65551 KSJ65541:KSJ65551 LCF65541:LCF65551 LMB65541:LMB65551 LVX65541:LVX65551 MFT65541:MFT65551 MPP65541:MPP65551 MZL65541:MZL65551 NJH65541:NJH65551 NTD65541:NTD65551 OCZ65541:OCZ65551 OMV65541:OMV65551 OWR65541:OWR65551 PGN65541:PGN65551 PQJ65541:PQJ65551 QAF65541:QAF65551 QKB65541:QKB65551 QTX65541:QTX65551 RDT65541:RDT65551 RNP65541:RNP65551 RXL65541:RXL65551 SHH65541:SHH65551 SRD65541:SRD65551 TAZ65541:TAZ65551 TKV65541:TKV65551 TUR65541:TUR65551 UEN65541:UEN65551 UOJ65541:UOJ65551 UYF65541:UYF65551 VIB65541:VIB65551 VRX65541:VRX65551 WBT65541:WBT65551 WLP65541:WLP65551 WVL65541:WVL65551 D131077:D131087 IZ131077:IZ131087 SV131077:SV131087 ACR131077:ACR131087 AMN131077:AMN131087 AWJ131077:AWJ131087 BGF131077:BGF131087 BQB131077:BQB131087 BZX131077:BZX131087 CJT131077:CJT131087 CTP131077:CTP131087 DDL131077:DDL131087 DNH131077:DNH131087 DXD131077:DXD131087 EGZ131077:EGZ131087 EQV131077:EQV131087 FAR131077:FAR131087 FKN131077:FKN131087 FUJ131077:FUJ131087 GEF131077:GEF131087 GOB131077:GOB131087 GXX131077:GXX131087 HHT131077:HHT131087 HRP131077:HRP131087 IBL131077:IBL131087 ILH131077:ILH131087 IVD131077:IVD131087 JEZ131077:JEZ131087 JOV131077:JOV131087 JYR131077:JYR131087 KIN131077:KIN131087 KSJ131077:KSJ131087 LCF131077:LCF131087 LMB131077:LMB131087 LVX131077:LVX131087 MFT131077:MFT131087 MPP131077:MPP131087 MZL131077:MZL131087 NJH131077:NJH131087 NTD131077:NTD131087 OCZ131077:OCZ131087 OMV131077:OMV131087 OWR131077:OWR131087 PGN131077:PGN131087 PQJ131077:PQJ131087 QAF131077:QAF131087 QKB131077:QKB131087 QTX131077:QTX131087 RDT131077:RDT131087 RNP131077:RNP131087 RXL131077:RXL131087 SHH131077:SHH131087 SRD131077:SRD131087 TAZ131077:TAZ131087 TKV131077:TKV131087 TUR131077:TUR131087 UEN131077:UEN131087 UOJ131077:UOJ131087 UYF131077:UYF131087 VIB131077:VIB131087 VRX131077:VRX131087 WBT131077:WBT131087 WLP131077:WLP131087 WVL131077:WVL131087 D196613:D196623 IZ196613:IZ196623 SV196613:SV196623 ACR196613:ACR196623 AMN196613:AMN196623 AWJ196613:AWJ196623 BGF196613:BGF196623 BQB196613:BQB196623 BZX196613:BZX196623 CJT196613:CJT196623 CTP196613:CTP196623 DDL196613:DDL196623 DNH196613:DNH196623 DXD196613:DXD196623 EGZ196613:EGZ196623 EQV196613:EQV196623 FAR196613:FAR196623 FKN196613:FKN196623 FUJ196613:FUJ196623 GEF196613:GEF196623 GOB196613:GOB196623 GXX196613:GXX196623 HHT196613:HHT196623 HRP196613:HRP196623 IBL196613:IBL196623 ILH196613:ILH196623 IVD196613:IVD196623 JEZ196613:JEZ196623 JOV196613:JOV196623 JYR196613:JYR196623 KIN196613:KIN196623 KSJ196613:KSJ196623 LCF196613:LCF196623 LMB196613:LMB196623 LVX196613:LVX196623 MFT196613:MFT196623 MPP196613:MPP196623 MZL196613:MZL196623 NJH196613:NJH196623 NTD196613:NTD196623 OCZ196613:OCZ196623 OMV196613:OMV196623 OWR196613:OWR196623 PGN196613:PGN196623 PQJ196613:PQJ196623 QAF196613:QAF196623 QKB196613:QKB196623 QTX196613:QTX196623 RDT196613:RDT196623 RNP196613:RNP196623 RXL196613:RXL196623 SHH196613:SHH196623 SRD196613:SRD196623 TAZ196613:TAZ196623 TKV196613:TKV196623 TUR196613:TUR196623 UEN196613:UEN196623 UOJ196613:UOJ196623 UYF196613:UYF196623 VIB196613:VIB196623 VRX196613:VRX196623 WBT196613:WBT196623 WLP196613:WLP196623 WVL196613:WVL196623 D262149:D262159 IZ262149:IZ262159 SV262149:SV262159 ACR262149:ACR262159 AMN262149:AMN262159 AWJ262149:AWJ262159 BGF262149:BGF262159 BQB262149:BQB262159 BZX262149:BZX262159 CJT262149:CJT262159 CTP262149:CTP262159 DDL262149:DDL262159 DNH262149:DNH262159 DXD262149:DXD262159 EGZ262149:EGZ262159 EQV262149:EQV262159 FAR262149:FAR262159 FKN262149:FKN262159 FUJ262149:FUJ262159 GEF262149:GEF262159 GOB262149:GOB262159 GXX262149:GXX262159 HHT262149:HHT262159 HRP262149:HRP262159 IBL262149:IBL262159 ILH262149:ILH262159 IVD262149:IVD262159 JEZ262149:JEZ262159 JOV262149:JOV262159 JYR262149:JYR262159 KIN262149:KIN262159 KSJ262149:KSJ262159 LCF262149:LCF262159 LMB262149:LMB262159 LVX262149:LVX262159 MFT262149:MFT262159 MPP262149:MPP262159 MZL262149:MZL262159 NJH262149:NJH262159 NTD262149:NTD262159 OCZ262149:OCZ262159 OMV262149:OMV262159 OWR262149:OWR262159 PGN262149:PGN262159 PQJ262149:PQJ262159 QAF262149:QAF262159 QKB262149:QKB262159 QTX262149:QTX262159 RDT262149:RDT262159 RNP262149:RNP262159 RXL262149:RXL262159 SHH262149:SHH262159 SRD262149:SRD262159 TAZ262149:TAZ262159 TKV262149:TKV262159 TUR262149:TUR262159 UEN262149:UEN262159 UOJ262149:UOJ262159 UYF262149:UYF262159 VIB262149:VIB262159 VRX262149:VRX262159 WBT262149:WBT262159 WLP262149:WLP262159 WVL262149:WVL262159 D327685:D327695 IZ327685:IZ327695 SV327685:SV327695 ACR327685:ACR327695 AMN327685:AMN327695 AWJ327685:AWJ327695 BGF327685:BGF327695 BQB327685:BQB327695 BZX327685:BZX327695 CJT327685:CJT327695 CTP327685:CTP327695 DDL327685:DDL327695 DNH327685:DNH327695 DXD327685:DXD327695 EGZ327685:EGZ327695 EQV327685:EQV327695 FAR327685:FAR327695 FKN327685:FKN327695 FUJ327685:FUJ327695 GEF327685:GEF327695 GOB327685:GOB327695 GXX327685:GXX327695 HHT327685:HHT327695 HRP327685:HRP327695 IBL327685:IBL327695 ILH327685:ILH327695 IVD327685:IVD327695 JEZ327685:JEZ327695 JOV327685:JOV327695 JYR327685:JYR327695 KIN327685:KIN327695 KSJ327685:KSJ327695 LCF327685:LCF327695 LMB327685:LMB327695 LVX327685:LVX327695 MFT327685:MFT327695 MPP327685:MPP327695 MZL327685:MZL327695 NJH327685:NJH327695 NTD327685:NTD327695 OCZ327685:OCZ327695 OMV327685:OMV327695 OWR327685:OWR327695 PGN327685:PGN327695 PQJ327685:PQJ327695 QAF327685:QAF327695 QKB327685:QKB327695 QTX327685:QTX327695 RDT327685:RDT327695 RNP327685:RNP327695 RXL327685:RXL327695 SHH327685:SHH327695 SRD327685:SRD327695 TAZ327685:TAZ327695 TKV327685:TKV327695 TUR327685:TUR327695 UEN327685:UEN327695 UOJ327685:UOJ327695 UYF327685:UYF327695 VIB327685:VIB327695 VRX327685:VRX327695 WBT327685:WBT327695 WLP327685:WLP327695 WVL327685:WVL327695 D393221:D393231 IZ393221:IZ393231 SV393221:SV393231 ACR393221:ACR393231 AMN393221:AMN393231 AWJ393221:AWJ393231 BGF393221:BGF393231 BQB393221:BQB393231 BZX393221:BZX393231 CJT393221:CJT393231 CTP393221:CTP393231 DDL393221:DDL393231 DNH393221:DNH393231 DXD393221:DXD393231 EGZ393221:EGZ393231 EQV393221:EQV393231 FAR393221:FAR393231 FKN393221:FKN393231 FUJ393221:FUJ393231 GEF393221:GEF393231 GOB393221:GOB393231 GXX393221:GXX393231 HHT393221:HHT393231 HRP393221:HRP393231 IBL393221:IBL393231 ILH393221:ILH393231 IVD393221:IVD393231 JEZ393221:JEZ393231 JOV393221:JOV393231 JYR393221:JYR393231 KIN393221:KIN393231 KSJ393221:KSJ393231 LCF393221:LCF393231 LMB393221:LMB393231 LVX393221:LVX393231 MFT393221:MFT393231 MPP393221:MPP393231 MZL393221:MZL393231 NJH393221:NJH393231 NTD393221:NTD393231 OCZ393221:OCZ393231 OMV393221:OMV393231 OWR393221:OWR393231 PGN393221:PGN393231 PQJ393221:PQJ393231 QAF393221:QAF393231 QKB393221:QKB393231 QTX393221:QTX393231 RDT393221:RDT393231 RNP393221:RNP393231 RXL393221:RXL393231 SHH393221:SHH393231 SRD393221:SRD393231 TAZ393221:TAZ393231 TKV393221:TKV393231 TUR393221:TUR393231 UEN393221:UEN393231 UOJ393221:UOJ393231 UYF393221:UYF393231 VIB393221:VIB393231 VRX393221:VRX393231 WBT393221:WBT393231 WLP393221:WLP393231 WVL393221:WVL393231 D458757:D458767 IZ458757:IZ458767 SV458757:SV458767 ACR458757:ACR458767 AMN458757:AMN458767 AWJ458757:AWJ458767 BGF458757:BGF458767 BQB458757:BQB458767 BZX458757:BZX458767 CJT458757:CJT458767 CTP458757:CTP458767 DDL458757:DDL458767 DNH458757:DNH458767 DXD458757:DXD458767 EGZ458757:EGZ458767 EQV458757:EQV458767 FAR458757:FAR458767 FKN458757:FKN458767 FUJ458757:FUJ458767 GEF458757:GEF458767 GOB458757:GOB458767 GXX458757:GXX458767 HHT458757:HHT458767 HRP458757:HRP458767 IBL458757:IBL458767 ILH458757:ILH458767 IVD458757:IVD458767 JEZ458757:JEZ458767 JOV458757:JOV458767 JYR458757:JYR458767 KIN458757:KIN458767 KSJ458757:KSJ458767 LCF458757:LCF458767 LMB458757:LMB458767 LVX458757:LVX458767 MFT458757:MFT458767 MPP458757:MPP458767 MZL458757:MZL458767 NJH458757:NJH458767 NTD458757:NTD458767 OCZ458757:OCZ458767 OMV458757:OMV458767 OWR458757:OWR458767 PGN458757:PGN458767 PQJ458757:PQJ458767 QAF458757:QAF458767 QKB458757:QKB458767 QTX458757:QTX458767 RDT458757:RDT458767 RNP458757:RNP458767 RXL458757:RXL458767 SHH458757:SHH458767 SRD458757:SRD458767 TAZ458757:TAZ458767 TKV458757:TKV458767 TUR458757:TUR458767 UEN458757:UEN458767 UOJ458757:UOJ458767 UYF458757:UYF458767 VIB458757:VIB458767 VRX458757:VRX458767 WBT458757:WBT458767 WLP458757:WLP458767 WVL458757:WVL458767 D524293:D524303 IZ524293:IZ524303 SV524293:SV524303 ACR524293:ACR524303 AMN524293:AMN524303 AWJ524293:AWJ524303 BGF524293:BGF524303 BQB524293:BQB524303 BZX524293:BZX524303 CJT524293:CJT524303 CTP524293:CTP524303 DDL524293:DDL524303 DNH524293:DNH524303 DXD524293:DXD524303 EGZ524293:EGZ524303 EQV524293:EQV524303 FAR524293:FAR524303 FKN524293:FKN524303 FUJ524293:FUJ524303 GEF524293:GEF524303 GOB524293:GOB524303 GXX524293:GXX524303 HHT524293:HHT524303 HRP524293:HRP524303 IBL524293:IBL524303 ILH524293:ILH524303 IVD524293:IVD524303 JEZ524293:JEZ524303 JOV524293:JOV524303 JYR524293:JYR524303 KIN524293:KIN524303 KSJ524293:KSJ524303 LCF524293:LCF524303 LMB524293:LMB524303 LVX524293:LVX524303 MFT524293:MFT524303 MPP524293:MPP524303 MZL524293:MZL524303 NJH524293:NJH524303 NTD524293:NTD524303 OCZ524293:OCZ524303 OMV524293:OMV524303 OWR524293:OWR524303 PGN524293:PGN524303 PQJ524293:PQJ524303 QAF524293:QAF524303 QKB524293:QKB524303 QTX524293:QTX524303 RDT524293:RDT524303 RNP524293:RNP524303 RXL524293:RXL524303 SHH524293:SHH524303 SRD524293:SRD524303 TAZ524293:TAZ524303 TKV524293:TKV524303 TUR524293:TUR524303 UEN524293:UEN524303 UOJ524293:UOJ524303 UYF524293:UYF524303 VIB524293:VIB524303 VRX524293:VRX524303 WBT524293:WBT524303 WLP524293:WLP524303 WVL524293:WVL524303 D589829:D589839 IZ589829:IZ589839 SV589829:SV589839 ACR589829:ACR589839 AMN589829:AMN589839 AWJ589829:AWJ589839 BGF589829:BGF589839 BQB589829:BQB589839 BZX589829:BZX589839 CJT589829:CJT589839 CTP589829:CTP589839 DDL589829:DDL589839 DNH589829:DNH589839 DXD589829:DXD589839 EGZ589829:EGZ589839 EQV589829:EQV589839 FAR589829:FAR589839 FKN589829:FKN589839 FUJ589829:FUJ589839 GEF589829:GEF589839 GOB589829:GOB589839 GXX589829:GXX589839 HHT589829:HHT589839 HRP589829:HRP589839 IBL589829:IBL589839 ILH589829:ILH589839 IVD589829:IVD589839 JEZ589829:JEZ589839 JOV589829:JOV589839 JYR589829:JYR589839 KIN589829:KIN589839 KSJ589829:KSJ589839 LCF589829:LCF589839 LMB589829:LMB589839 LVX589829:LVX589839 MFT589829:MFT589839 MPP589829:MPP589839 MZL589829:MZL589839 NJH589829:NJH589839 NTD589829:NTD589839 OCZ589829:OCZ589839 OMV589829:OMV589839 OWR589829:OWR589839 PGN589829:PGN589839 PQJ589829:PQJ589839 QAF589829:QAF589839 QKB589829:QKB589839 QTX589829:QTX589839 RDT589829:RDT589839 RNP589829:RNP589839 RXL589829:RXL589839 SHH589829:SHH589839 SRD589829:SRD589839 TAZ589829:TAZ589839 TKV589829:TKV589839 TUR589829:TUR589839 UEN589829:UEN589839 UOJ589829:UOJ589839 UYF589829:UYF589839 VIB589829:VIB589839 VRX589829:VRX589839 WBT589829:WBT589839 WLP589829:WLP589839 WVL589829:WVL589839 D655365:D655375 IZ655365:IZ655375 SV655365:SV655375 ACR655365:ACR655375 AMN655365:AMN655375 AWJ655365:AWJ655375 BGF655365:BGF655375 BQB655365:BQB655375 BZX655365:BZX655375 CJT655365:CJT655375 CTP655365:CTP655375 DDL655365:DDL655375 DNH655365:DNH655375 DXD655365:DXD655375 EGZ655365:EGZ655375 EQV655365:EQV655375 FAR655365:FAR655375 FKN655365:FKN655375 FUJ655365:FUJ655375 GEF655365:GEF655375 GOB655365:GOB655375 GXX655365:GXX655375 HHT655365:HHT655375 HRP655365:HRP655375 IBL655365:IBL655375 ILH655365:ILH655375 IVD655365:IVD655375 JEZ655365:JEZ655375 JOV655365:JOV655375 JYR655365:JYR655375 KIN655365:KIN655375 KSJ655365:KSJ655375 LCF655365:LCF655375 LMB655365:LMB655375 LVX655365:LVX655375 MFT655365:MFT655375 MPP655365:MPP655375 MZL655365:MZL655375 NJH655365:NJH655375 NTD655365:NTD655375 OCZ655365:OCZ655375 OMV655365:OMV655375 OWR655365:OWR655375 PGN655365:PGN655375 PQJ655365:PQJ655375 QAF655365:QAF655375 QKB655365:QKB655375 QTX655365:QTX655375 RDT655365:RDT655375 RNP655365:RNP655375 RXL655365:RXL655375 SHH655365:SHH655375 SRD655365:SRD655375 TAZ655365:TAZ655375 TKV655365:TKV655375 TUR655365:TUR655375 UEN655365:UEN655375 UOJ655365:UOJ655375 UYF655365:UYF655375 VIB655365:VIB655375 VRX655365:VRX655375 WBT655365:WBT655375 WLP655365:WLP655375 WVL655365:WVL655375 D720901:D720911 IZ720901:IZ720911 SV720901:SV720911 ACR720901:ACR720911 AMN720901:AMN720911 AWJ720901:AWJ720911 BGF720901:BGF720911 BQB720901:BQB720911 BZX720901:BZX720911 CJT720901:CJT720911 CTP720901:CTP720911 DDL720901:DDL720911 DNH720901:DNH720911 DXD720901:DXD720911 EGZ720901:EGZ720911 EQV720901:EQV720911 FAR720901:FAR720911 FKN720901:FKN720911 FUJ720901:FUJ720911 GEF720901:GEF720911 GOB720901:GOB720911 GXX720901:GXX720911 HHT720901:HHT720911 HRP720901:HRP720911 IBL720901:IBL720911 ILH720901:ILH720911 IVD720901:IVD720911 JEZ720901:JEZ720911 JOV720901:JOV720911 JYR720901:JYR720911 KIN720901:KIN720911 KSJ720901:KSJ720911 LCF720901:LCF720911 LMB720901:LMB720911 LVX720901:LVX720911 MFT720901:MFT720911 MPP720901:MPP720911 MZL720901:MZL720911 NJH720901:NJH720911 NTD720901:NTD720911 OCZ720901:OCZ720911 OMV720901:OMV720911 OWR720901:OWR720911 PGN720901:PGN720911 PQJ720901:PQJ720911 QAF720901:QAF720911 QKB720901:QKB720911 QTX720901:QTX720911 RDT720901:RDT720911 RNP720901:RNP720911 RXL720901:RXL720911 SHH720901:SHH720911 SRD720901:SRD720911 TAZ720901:TAZ720911 TKV720901:TKV720911 TUR720901:TUR720911 UEN720901:UEN720911 UOJ720901:UOJ720911 UYF720901:UYF720911 VIB720901:VIB720911 VRX720901:VRX720911 WBT720901:WBT720911 WLP720901:WLP720911 WVL720901:WVL720911 D786437:D786447 IZ786437:IZ786447 SV786437:SV786447 ACR786437:ACR786447 AMN786437:AMN786447 AWJ786437:AWJ786447 BGF786437:BGF786447 BQB786437:BQB786447 BZX786437:BZX786447 CJT786437:CJT786447 CTP786437:CTP786447 DDL786437:DDL786447 DNH786437:DNH786447 DXD786437:DXD786447 EGZ786437:EGZ786447 EQV786437:EQV786447 FAR786437:FAR786447 FKN786437:FKN786447 FUJ786437:FUJ786447 GEF786437:GEF786447 GOB786437:GOB786447 GXX786437:GXX786447 HHT786437:HHT786447 HRP786437:HRP786447 IBL786437:IBL786447 ILH786437:ILH786447 IVD786437:IVD786447 JEZ786437:JEZ786447 JOV786437:JOV786447 JYR786437:JYR786447 KIN786437:KIN786447 KSJ786437:KSJ786447 LCF786437:LCF786447 LMB786437:LMB786447 LVX786437:LVX786447 MFT786437:MFT786447 MPP786437:MPP786447 MZL786437:MZL786447 NJH786437:NJH786447 NTD786437:NTD786447 OCZ786437:OCZ786447 OMV786437:OMV786447 OWR786437:OWR786447 PGN786437:PGN786447 PQJ786437:PQJ786447 QAF786437:QAF786447 QKB786437:QKB786447 QTX786437:QTX786447 RDT786437:RDT786447 RNP786437:RNP786447 RXL786437:RXL786447 SHH786437:SHH786447 SRD786437:SRD786447 TAZ786437:TAZ786447 TKV786437:TKV786447 TUR786437:TUR786447 UEN786437:UEN786447 UOJ786437:UOJ786447 UYF786437:UYF786447 VIB786437:VIB786447 VRX786437:VRX786447 WBT786437:WBT786447 WLP786437:WLP786447 WVL786437:WVL786447 D851973:D851983 IZ851973:IZ851983 SV851973:SV851983 ACR851973:ACR851983 AMN851973:AMN851983 AWJ851973:AWJ851983 BGF851973:BGF851983 BQB851973:BQB851983 BZX851973:BZX851983 CJT851973:CJT851983 CTP851973:CTP851983 DDL851973:DDL851983 DNH851973:DNH851983 DXD851973:DXD851983 EGZ851973:EGZ851983 EQV851973:EQV851983 FAR851973:FAR851983 FKN851973:FKN851983 FUJ851973:FUJ851983 GEF851973:GEF851983 GOB851973:GOB851983 GXX851973:GXX851983 HHT851973:HHT851983 HRP851973:HRP851983 IBL851973:IBL851983 ILH851973:ILH851983 IVD851973:IVD851983 JEZ851973:JEZ851983 JOV851973:JOV851983 JYR851973:JYR851983 KIN851973:KIN851983 KSJ851973:KSJ851983 LCF851973:LCF851983 LMB851973:LMB851983 LVX851973:LVX851983 MFT851973:MFT851983 MPP851973:MPP851983 MZL851973:MZL851983 NJH851973:NJH851983 NTD851973:NTD851983 OCZ851973:OCZ851983 OMV851973:OMV851983 OWR851973:OWR851983 PGN851973:PGN851983 PQJ851973:PQJ851983 QAF851973:QAF851983 QKB851973:QKB851983 QTX851973:QTX851983 RDT851973:RDT851983 RNP851973:RNP851983 RXL851973:RXL851983 SHH851973:SHH851983 SRD851973:SRD851983 TAZ851973:TAZ851983 TKV851973:TKV851983 TUR851973:TUR851983 UEN851973:UEN851983 UOJ851973:UOJ851983 UYF851973:UYF851983 VIB851973:VIB851983 VRX851973:VRX851983 WBT851973:WBT851983 WLP851973:WLP851983 WVL851973:WVL851983 D917509:D917519 IZ917509:IZ917519 SV917509:SV917519 ACR917509:ACR917519 AMN917509:AMN917519 AWJ917509:AWJ917519 BGF917509:BGF917519 BQB917509:BQB917519 BZX917509:BZX917519 CJT917509:CJT917519 CTP917509:CTP917519 DDL917509:DDL917519 DNH917509:DNH917519 DXD917509:DXD917519 EGZ917509:EGZ917519 EQV917509:EQV917519 FAR917509:FAR917519 FKN917509:FKN917519 FUJ917509:FUJ917519 GEF917509:GEF917519 GOB917509:GOB917519 GXX917509:GXX917519 HHT917509:HHT917519 HRP917509:HRP917519 IBL917509:IBL917519 ILH917509:ILH917519 IVD917509:IVD917519 JEZ917509:JEZ917519 JOV917509:JOV917519 JYR917509:JYR917519 KIN917509:KIN917519 KSJ917509:KSJ917519 LCF917509:LCF917519 LMB917509:LMB917519 LVX917509:LVX917519 MFT917509:MFT917519 MPP917509:MPP917519 MZL917509:MZL917519 NJH917509:NJH917519 NTD917509:NTD917519 OCZ917509:OCZ917519 OMV917509:OMV917519 OWR917509:OWR917519 PGN917509:PGN917519 PQJ917509:PQJ917519 QAF917509:QAF917519 QKB917509:QKB917519 QTX917509:QTX917519 RDT917509:RDT917519 RNP917509:RNP917519 RXL917509:RXL917519 SHH917509:SHH917519 SRD917509:SRD917519 TAZ917509:TAZ917519 TKV917509:TKV917519 TUR917509:TUR917519 UEN917509:UEN917519 UOJ917509:UOJ917519 UYF917509:UYF917519 VIB917509:VIB917519 VRX917509:VRX917519 WBT917509:WBT917519 WLP917509:WLP917519 WVL917509:WVL917519 D983045:D983055 IZ983045:IZ983055 SV983045:SV983055 ACR983045:ACR983055 AMN983045:AMN983055 AWJ983045:AWJ983055 BGF983045:BGF983055 BQB983045:BQB983055 BZX983045:BZX983055 CJT983045:CJT983055 CTP983045:CTP983055 DDL983045:DDL983055 DNH983045:DNH983055 DXD983045:DXD983055 EGZ983045:EGZ983055 EQV983045:EQV983055 FAR983045:FAR983055 FKN983045:FKN983055 FUJ983045:FUJ983055 GEF983045:GEF983055 GOB983045:GOB983055 GXX983045:GXX983055 HHT983045:HHT983055 HRP983045:HRP983055 IBL983045:IBL983055 ILH983045:ILH983055 IVD983045:IVD983055 JEZ983045:JEZ983055 JOV983045:JOV983055 JYR983045:JYR983055 KIN983045:KIN983055 KSJ983045:KSJ983055 LCF983045:LCF983055 LMB983045:LMB983055 LVX983045:LVX983055 MFT983045:MFT983055 MPP983045:MPP983055 MZL983045:MZL983055 NJH983045:NJH983055 NTD983045:NTD983055 OCZ983045:OCZ983055 OMV983045:OMV983055 OWR983045:OWR983055 PGN983045:PGN983055 PQJ983045:PQJ983055 QAF983045:QAF983055 QKB983045:QKB983055 QTX983045:QTX983055 RDT983045:RDT983055 RNP983045:RNP983055 RXL983045:RXL983055 SHH983045:SHH983055 SRD983045:SRD983055 TAZ983045:TAZ983055 TKV983045:TKV983055 TUR983045:TUR983055 UEN983045:UEN983055 UOJ983045:UOJ983055 UYF983045:UYF983055 VIB983045:VIB983055 VRX983045:VRX983055 WBT983045:WBT983055 WLP983045:WLP983055 WVL983045:WVL983055">
      <formula1>$B$73:$B$74</formula1>
    </dataValidation>
    <dataValidation type="list" allowBlank="1" showInputMessage="1" showErrorMessage="1" sqref="J5:J9 JF5:JF9 TB5:TB9 ACX5:ACX9 AMT5:AMT9 AWP5:AWP9 BGL5:BGL9 BQH5:BQH9 CAD5:CAD9 CJZ5:CJZ9 CTV5:CTV9 DDR5:DDR9 DNN5:DNN9 DXJ5:DXJ9 EHF5:EHF9 ERB5:ERB9 FAX5:FAX9 FKT5:FKT9 FUP5:FUP9 GEL5:GEL9 GOH5:GOH9 GYD5:GYD9 HHZ5:HHZ9 HRV5:HRV9 IBR5:IBR9 ILN5:ILN9 IVJ5:IVJ9 JFF5:JFF9 JPB5:JPB9 JYX5:JYX9 KIT5:KIT9 KSP5:KSP9 LCL5:LCL9 LMH5:LMH9 LWD5:LWD9 MFZ5:MFZ9 MPV5:MPV9 MZR5:MZR9 NJN5:NJN9 NTJ5:NTJ9 ODF5:ODF9 ONB5:ONB9 OWX5:OWX9 PGT5:PGT9 PQP5:PQP9 QAL5:QAL9 QKH5:QKH9 QUD5:QUD9 RDZ5:RDZ9 RNV5:RNV9 RXR5:RXR9 SHN5:SHN9 SRJ5:SRJ9 TBF5:TBF9 TLB5:TLB9 TUX5:TUX9 UET5:UET9 UOP5:UOP9 UYL5:UYL9 VIH5:VIH9 VSD5:VSD9 WBZ5:WBZ9 WLV5:WLV9 WVR5:WVR9 J65541:J65545 JF65541:JF65545 TB65541:TB65545 ACX65541:ACX65545 AMT65541:AMT65545 AWP65541:AWP65545 BGL65541:BGL65545 BQH65541:BQH65545 CAD65541:CAD65545 CJZ65541:CJZ65545 CTV65541:CTV65545 DDR65541:DDR65545 DNN65541:DNN65545 DXJ65541:DXJ65545 EHF65541:EHF65545 ERB65541:ERB65545 FAX65541:FAX65545 FKT65541:FKT65545 FUP65541:FUP65545 GEL65541:GEL65545 GOH65541:GOH65545 GYD65541:GYD65545 HHZ65541:HHZ65545 HRV65541:HRV65545 IBR65541:IBR65545 ILN65541:ILN65545 IVJ65541:IVJ65545 JFF65541:JFF65545 JPB65541:JPB65545 JYX65541:JYX65545 KIT65541:KIT65545 KSP65541:KSP65545 LCL65541:LCL65545 LMH65541:LMH65545 LWD65541:LWD65545 MFZ65541:MFZ65545 MPV65541:MPV65545 MZR65541:MZR65545 NJN65541:NJN65545 NTJ65541:NTJ65545 ODF65541:ODF65545 ONB65541:ONB65545 OWX65541:OWX65545 PGT65541:PGT65545 PQP65541:PQP65545 QAL65541:QAL65545 QKH65541:QKH65545 QUD65541:QUD65545 RDZ65541:RDZ65545 RNV65541:RNV65545 RXR65541:RXR65545 SHN65541:SHN65545 SRJ65541:SRJ65545 TBF65541:TBF65545 TLB65541:TLB65545 TUX65541:TUX65545 UET65541:UET65545 UOP65541:UOP65545 UYL65541:UYL65545 VIH65541:VIH65545 VSD65541:VSD65545 WBZ65541:WBZ65545 WLV65541:WLV65545 WVR65541:WVR65545 J131077:J131081 JF131077:JF131081 TB131077:TB131081 ACX131077:ACX131081 AMT131077:AMT131081 AWP131077:AWP131081 BGL131077:BGL131081 BQH131077:BQH131081 CAD131077:CAD131081 CJZ131077:CJZ131081 CTV131077:CTV131081 DDR131077:DDR131081 DNN131077:DNN131081 DXJ131077:DXJ131081 EHF131077:EHF131081 ERB131077:ERB131081 FAX131077:FAX131081 FKT131077:FKT131081 FUP131077:FUP131081 GEL131077:GEL131081 GOH131077:GOH131081 GYD131077:GYD131081 HHZ131077:HHZ131081 HRV131077:HRV131081 IBR131077:IBR131081 ILN131077:ILN131081 IVJ131077:IVJ131081 JFF131077:JFF131081 JPB131077:JPB131081 JYX131077:JYX131081 KIT131077:KIT131081 KSP131077:KSP131081 LCL131077:LCL131081 LMH131077:LMH131081 LWD131077:LWD131081 MFZ131077:MFZ131081 MPV131077:MPV131081 MZR131077:MZR131081 NJN131077:NJN131081 NTJ131077:NTJ131081 ODF131077:ODF131081 ONB131077:ONB131081 OWX131077:OWX131081 PGT131077:PGT131081 PQP131077:PQP131081 QAL131077:QAL131081 QKH131077:QKH131081 QUD131077:QUD131081 RDZ131077:RDZ131081 RNV131077:RNV131081 RXR131077:RXR131081 SHN131077:SHN131081 SRJ131077:SRJ131081 TBF131077:TBF131081 TLB131077:TLB131081 TUX131077:TUX131081 UET131077:UET131081 UOP131077:UOP131081 UYL131077:UYL131081 VIH131077:VIH131081 VSD131077:VSD131081 WBZ131077:WBZ131081 WLV131077:WLV131081 WVR131077:WVR131081 J196613:J196617 JF196613:JF196617 TB196613:TB196617 ACX196613:ACX196617 AMT196613:AMT196617 AWP196613:AWP196617 BGL196613:BGL196617 BQH196613:BQH196617 CAD196613:CAD196617 CJZ196613:CJZ196617 CTV196613:CTV196617 DDR196613:DDR196617 DNN196613:DNN196617 DXJ196613:DXJ196617 EHF196613:EHF196617 ERB196613:ERB196617 FAX196613:FAX196617 FKT196613:FKT196617 FUP196613:FUP196617 GEL196613:GEL196617 GOH196613:GOH196617 GYD196613:GYD196617 HHZ196613:HHZ196617 HRV196613:HRV196617 IBR196613:IBR196617 ILN196613:ILN196617 IVJ196613:IVJ196617 JFF196613:JFF196617 JPB196613:JPB196617 JYX196613:JYX196617 KIT196613:KIT196617 KSP196613:KSP196617 LCL196613:LCL196617 LMH196613:LMH196617 LWD196613:LWD196617 MFZ196613:MFZ196617 MPV196613:MPV196617 MZR196613:MZR196617 NJN196613:NJN196617 NTJ196613:NTJ196617 ODF196613:ODF196617 ONB196613:ONB196617 OWX196613:OWX196617 PGT196613:PGT196617 PQP196613:PQP196617 QAL196613:QAL196617 QKH196613:QKH196617 QUD196613:QUD196617 RDZ196613:RDZ196617 RNV196613:RNV196617 RXR196613:RXR196617 SHN196613:SHN196617 SRJ196613:SRJ196617 TBF196613:TBF196617 TLB196613:TLB196617 TUX196613:TUX196617 UET196613:UET196617 UOP196613:UOP196617 UYL196613:UYL196617 VIH196613:VIH196617 VSD196613:VSD196617 WBZ196613:WBZ196617 WLV196613:WLV196617 WVR196613:WVR196617 J262149:J262153 JF262149:JF262153 TB262149:TB262153 ACX262149:ACX262153 AMT262149:AMT262153 AWP262149:AWP262153 BGL262149:BGL262153 BQH262149:BQH262153 CAD262149:CAD262153 CJZ262149:CJZ262153 CTV262149:CTV262153 DDR262149:DDR262153 DNN262149:DNN262153 DXJ262149:DXJ262153 EHF262149:EHF262153 ERB262149:ERB262153 FAX262149:FAX262153 FKT262149:FKT262153 FUP262149:FUP262153 GEL262149:GEL262153 GOH262149:GOH262153 GYD262149:GYD262153 HHZ262149:HHZ262153 HRV262149:HRV262153 IBR262149:IBR262153 ILN262149:ILN262153 IVJ262149:IVJ262153 JFF262149:JFF262153 JPB262149:JPB262153 JYX262149:JYX262153 KIT262149:KIT262153 KSP262149:KSP262153 LCL262149:LCL262153 LMH262149:LMH262153 LWD262149:LWD262153 MFZ262149:MFZ262153 MPV262149:MPV262153 MZR262149:MZR262153 NJN262149:NJN262153 NTJ262149:NTJ262153 ODF262149:ODF262153 ONB262149:ONB262153 OWX262149:OWX262153 PGT262149:PGT262153 PQP262149:PQP262153 QAL262149:QAL262153 QKH262149:QKH262153 QUD262149:QUD262153 RDZ262149:RDZ262153 RNV262149:RNV262153 RXR262149:RXR262153 SHN262149:SHN262153 SRJ262149:SRJ262153 TBF262149:TBF262153 TLB262149:TLB262153 TUX262149:TUX262153 UET262149:UET262153 UOP262149:UOP262153 UYL262149:UYL262153 VIH262149:VIH262153 VSD262149:VSD262153 WBZ262149:WBZ262153 WLV262149:WLV262153 WVR262149:WVR262153 J327685:J327689 JF327685:JF327689 TB327685:TB327689 ACX327685:ACX327689 AMT327685:AMT327689 AWP327685:AWP327689 BGL327685:BGL327689 BQH327685:BQH327689 CAD327685:CAD327689 CJZ327685:CJZ327689 CTV327685:CTV327689 DDR327685:DDR327689 DNN327685:DNN327689 DXJ327685:DXJ327689 EHF327685:EHF327689 ERB327685:ERB327689 FAX327685:FAX327689 FKT327685:FKT327689 FUP327685:FUP327689 GEL327685:GEL327689 GOH327685:GOH327689 GYD327685:GYD327689 HHZ327685:HHZ327689 HRV327685:HRV327689 IBR327685:IBR327689 ILN327685:ILN327689 IVJ327685:IVJ327689 JFF327685:JFF327689 JPB327685:JPB327689 JYX327685:JYX327689 KIT327685:KIT327689 KSP327685:KSP327689 LCL327685:LCL327689 LMH327685:LMH327689 LWD327685:LWD327689 MFZ327685:MFZ327689 MPV327685:MPV327689 MZR327685:MZR327689 NJN327685:NJN327689 NTJ327685:NTJ327689 ODF327685:ODF327689 ONB327685:ONB327689 OWX327685:OWX327689 PGT327685:PGT327689 PQP327685:PQP327689 QAL327685:QAL327689 QKH327685:QKH327689 QUD327685:QUD327689 RDZ327685:RDZ327689 RNV327685:RNV327689 RXR327685:RXR327689 SHN327685:SHN327689 SRJ327685:SRJ327689 TBF327685:TBF327689 TLB327685:TLB327689 TUX327685:TUX327689 UET327685:UET327689 UOP327685:UOP327689 UYL327685:UYL327689 VIH327685:VIH327689 VSD327685:VSD327689 WBZ327685:WBZ327689 WLV327685:WLV327689 WVR327685:WVR327689 J393221:J393225 JF393221:JF393225 TB393221:TB393225 ACX393221:ACX393225 AMT393221:AMT393225 AWP393221:AWP393225 BGL393221:BGL393225 BQH393221:BQH393225 CAD393221:CAD393225 CJZ393221:CJZ393225 CTV393221:CTV393225 DDR393221:DDR393225 DNN393221:DNN393225 DXJ393221:DXJ393225 EHF393221:EHF393225 ERB393221:ERB393225 FAX393221:FAX393225 FKT393221:FKT393225 FUP393221:FUP393225 GEL393221:GEL393225 GOH393221:GOH393225 GYD393221:GYD393225 HHZ393221:HHZ393225 HRV393221:HRV393225 IBR393221:IBR393225 ILN393221:ILN393225 IVJ393221:IVJ393225 JFF393221:JFF393225 JPB393221:JPB393225 JYX393221:JYX393225 KIT393221:KIT393225 KSP393221:KSP393225 LCL393221:LCL393225 LMH393221:LMH393225 LWD393221:LWD393225 MFZ393221:MFZ393225 MPV393221:MPV393225 MZR393221:MZR393225 NJN393221:NJN393225 NTJ393221:NTJ393225 ODF393221:ODF393225 ONB393221:ONB393225 OWX393221:OWX393225 PGT393221:PGT393225 PQP393221:PQP393225 QAL393221:QAL393225 QKH393221:QKH393225 QUD393221:QUD393225 RDZ393221:RDZ393225 RNV393221:RNV393225 RXR393221:RXR393225 SHN393221:SHN393225 SRJ393221:SRJ393225 TBF393221:TBF393225 TLB393221:TLB393225 TUX393221:TUX393225 UET393221:UET393225 UOP393221:UOP393225 UYL393221:UYL393225 VIH393221:VIH393225 VSD393221:VSD393225 WBZ393221:WBZ393225 WLV393221:WLV393225 WVR393221:WVR393225 J458757:J458761 JF458757:JF458761 TB458757:TB458761 ACX458757:ACX458761 AMT458757:AMT458761 AWP458757:AWP458761 BGL458757:BGL458761 BQH458757:BQH458761 CAD458757:CAD458761 CJZ458757:CJZ458761 CTV458757:CTV458761 DDR458757:DDR458761 DNN458757:DNN458761 DXJ458757:DXJ458761 EHF458757:EHF458761 ERB458757:ERB458761 FAX458757:FAX458761 FKT458757:FKT458761 FUP458757:FUP458761 GEL458757:GEL458761 GOH458757:GOH458761 GYD458757:GYD458761 HHZ458757:HHZ458761 HRV458757:HRV458761 IBR458757:IBR458761 ILN458757:ILN458761 IVJ458757:IVJ458761 JFF458757:JFF458761 JPB458757:JPB458761 JYX458757:JYX458761 KIT458757:KIT458761 KSP458757:KSP458761 LCL458757:LCL458761 LMH458757:LMH458761 LWD458757:LWD458761 MFZ458757:MFZ458761 MPV458757:MPV458761 MZR458757:MZR458761 NJN458757:NJN458761 NTJ458757:NTJ458761 ODF458757:ODF458761 ONB458757:ONB458761 OWX458757:OWX458761 PGT458757:PGT458761 PQP458757:PQP458761 QAL458757:QAL458761 QKH458757:QKH458761 QUD458757:QUD458761 RDZ458757:RDZ458761 RNV458757:RNV458761 RXR458757:RXR458761 SHN458757:SHN458761 SRJ458757:SRJ458761 TBF458757:TBF458761 TLB458757:TLB458761 TUX458757:TUX458761 UET458757:UET458761 UOP458757:UOP458761 UYL458757:UYL458761 VIH458757:VIH458761 VSD458757:VSD458761 WBZ458757:WBZ458761 WLV458757:WLV458761 WVR458757:WVR458761 J524293:J524297 JF524293:JF524297 TB524293:TB524297 ACX524293:ACX524297 AMT524293:AMT524297 AWP524293:AWP524297 BGL524293:BGL524297 BQH524293:BQH524297 CAD524293:CAD524297 CJZ524293:CJZ524297 CTV524293:CTV524297 DDR524293:DDR524297 DNN524293:DNN524297 DXJ524293:DXJ524297 EHF524293:EHF524297 ERB524293:ERB524297 FAX524293:FAX524297 FKT524293:FKT524297 FUP524293:FUP524297 GEL524293:GEL524297 GOH524293:GOH524297 GYD524293:GYD524297 HHZ524293:HHZ524297 HRV524293:HRV524297 IBR524293:IBR524297 ILN524293:ILN524297 IVJ524293:IVJ524297 JFF524293:JFF524297 JPB524293:JPB524297 JYX524293:JYX524297 KIT524293:KIT524297 KSP524293:KSP524297 LCL524293:LCL524297 LMH524293:LMH524297 LWD524293:LWD524297 MFZ524293:MFZ524297 MPV524293:MPV524297 MZR524293:MZR524297 NJN524293:NJN524297 NTJ524293:NTJ524297 ODF524293:ODF524297 ONB524293:ONB524297 OWX524293:OWX524297 PGT524293:PGT524297 PQP524293:PQP524297 QAL524293:QAL524297 QKH524293:QKH524297 QUD524293:QUD524297 RDZ524293:RDZ524297 RNV524293:RNV524297 RXR524293:RXR524297 SHN524293:SHN524297 SRJ524293:SRJ524297 TBF524293:TBF524297 TLB524293:TLB524297 TUX524293:TUX524297 UET524293:UET524297 UOP524293:UOP524297 UYL524293:UYL524297 VIH524293:VIH524297 VSD524293:VSD524297 WBZ524293:WBZ524297 WLV524293:WLV524297 WVR524293:WVR524297 J589829:J589833 JF589829:JF589833 TB589829:TB589833 ACX589829:ACX589833 AMT589829:AMT589833 AWP589829:AWP589833 BGL589829:BGL589833 BQH589829:BQH589833 CAD589829:CAD589833 CJZ589829:CJZ589833 CTV589829:CTV589833 DDR589829:DDR589833 DNN589829:DNN589833 DXJ589829:DXJ589833 EHF589829:EHF589833 ERB589829:ERB589833 FAX589829:FAX589833 FKT589829:FKT589833 FUP589829:FUP589833 GEL589829:GEL589833 GOH589829:GOH589833 GYD589829:GYD589833 HHZ589829:HHZ589833 HRV589829:HRV589833 IBR589829:IBR589833 ILN589829:ILN589833 IVJ589829:IVJ589833 JFF589829:JFF589833 JPB589829:JPB589833 JYX589829:JYX589833 KIT589829:KIT589833 KSP589829:KSP589833 LCL589829:LCL589833 LMH589829:LMH589833 LWD589829:LWD589833 MFZ589829:MFZ589833 MPV589829:MPV589833 MZR589829:MZR589833 NJN589829:NJN589833 NTJ589829:NTJ589833 ODF589829:ODF589833 ONB589829:ONB589833 OWX589829:OWX589833 PGT589829:PGT589833 PQP589829:PQP589833 QAL589829:QAL589833 QKH589829:QKH589833 QUD589829:QUD589833 RDZ589829:RDZ589833 RNV589829:RNV589833 RXR589829:RXR589833 SHN589829:SHN589833 SRJ589829:SRJ589833 TBF589829:TBF589833 TLB589829:TLB589833 TUX589829:TUX589833 UET589829:UET589833 UOP589829:UOP589833 UYL589829:UYL589833 VIH589829:VIH589833 VSD589829:VSD589833 WBZ589829:WBZ589833 WLV589829:WLV589833 WVR589829:WVR589833 J655365:J655369 JF655365:JF655369 TB655365:TB655369 ACX655365:ACX655369 AMT655365:AMT655369 AWP655365:AWP655369 BGL655365:BGL655369 BQH655365:BQH655369 CAD655365:CAD655369 CJZ655365:CJZ655369 CTV655365:CTV655369 DDR655365:DDR655369 DNN655365:DNN655369 DXJ655365:DXJ655369 EHF655365:EHF655369 ERB655365:ERB655369 FAX655365:FAX655369 FKT655365:FKT655369 FUP655365:FUP655369 GEL655365:GEL655369 GOH655365:GOH655369 GYD655365:GYD655369 HHZ655365:HHZ655369 HRV655365:HRV655369 IBR655365:IBR655369 ILN655365:ILN655369 IVJ655365:IVJ655369 JFF655365:JFF655369 JPB655365:JPB655369 JYX655365:JYX655369 KIT655365:KIT655369 KSP655365:KSP655369 LCL655365:LCL655369 LMH655365:LMH655369 LWD655365:LWD655369 MFZ655365:MFZ655369 MPV655365:MPV655369 MZR655365:MZR655369 NJN655365:NJN655369 NTJ655365:NTJ655369 ODF655365:ODF655369 ONB655365:ONB655369 OWX655365:OWX655369 PGT655365:PGT655369 PQP655365:PQP655369 QAL655365:QAL655369 QKH655365:QKH655369 QUD655365:QUD655369 RDZ655365:RDZ655369 RNV655365:RNV655369 RXR655365:RXR655369 SHN655365:SHN655369 SRJ655365:SRJ655369 TBF655365:TBF655369 TLB655365:TLB655369 TUX655365:TUX655369 UET655365:UET655369 UOP655365:UOP655369 UYL655365:UYL655369 VIH655365:VIH655369 VSD655365:VSD655369 WBZ655365:WBZ655369 WLV655365:WLV655369 WVR655365:WVR655369 J720901:J720905 JF720901:JF720905 TB720901:TB720905 ACX720901:ACX720905 AMT720901:AMT720905 AWP720901:AWP720905 BGL720901:BGL720905 BQH720901:BQH720905 CAD720901:CAD720905 CJZ720901:CJZ720905 CTV720901:CTV720905 DDR720901:DDR720905 DNN720901:DNN720905 DXJ720901:DXJ720905 EHF720901:EHF720905 ERB720901:ERB720905 FAX720901:FAX720905 FKT720901:FKT720905 FUP720901:FUP720905 GEL720901:GEL720905 GOH720901:GOH720905 GYD720901:GYD720905 HHZ720901:HHZ720905 HRV720901:HRV720905 IBR720901:IBR720905 ILN720901:ILN720905 IVJ720901:IVJ720905 JFF720901:JFF720905 JPB720901:JPB720905 JYX720901:JYX720905 KIT720901:KIT720905 KSP720901:KSP720905 LCL720901:LCL720905 LMH720901:LMH720905 LWD720901:LWD720905 MFZ720901:MFZ720905 MPV720901:MPV720905 MZR720901:MZR720905 NJN720901:NJN720905 NTJ720901:NTJ720905 ODF720901:ODF720905 ONB720901:ONB720905 OWX720901:OWX720905 PGT720901:PGT720905 PQP720901:PQP720905 QAL720901:QAL720905 QKH720901:QKH720905 QUD720901:QUD720905 RDZ720901:RDZ720905 RNV720901:RNV720905 RXR720901:RXR720905 SHN720901:SHN720905 SRJ720901:SRJ720905 TBF720901:TBF720905 TLB720901:TLB720905 TUX720901:TUX720905 UET720901:UET720905 UOP720901:UOP720905 UYL720901:UYL720905 VIH720901:VIH720905 VSD720901:VSD720905 WBZ720901:WBZ720905 WLV720901:WLV720905 WVR720901:WVR720905 J786437:J786441 JF786437:JF786441 TB786437:TB786441 ACX786437:ACX786441 AMT786437:AMT786441 AWP786437:AWP786441 BGL786437:BGL786441 BQH786437:BQH786441 CAD786437:CAD786441 CJZ786437:CJZ786441 CTV786437:CTV786441 DDR786437:DDR786441 DNN786437:DNN786441 DXJ786437:DXJ786441 EHF786437:EHF786441 ERB786437:ERB786441 FAX786437:FAX786441 FKT786437:FKT786441 FUP786437:FUP786441 GEL786437:GEL786441 GOH786437:GOH786441 GYD786437:GYD786441 HHZ786437:HHZ786441 HRV786437:HRV786441 IBR786437:IBR786441 ILN786437:ILN786441 IVJ786437:IVJ786441 JFF786437:JFF786441 JPB786437:JPB786441 JYX786437:JYX786441 KIT786437:KIT786441 KSP786437:KSP786441 LCL786437:LCL786441 LMH786437:LMH786441 LWD786437:LWD786441 MFZ786437:MFZ786441 MPV786437:MPV786441 MZR786437:MZR786441 NJN786437:NJN786441 NTJ786437:NTJ786441 ODF786437:ODF786441 ONB786437:ONB786441 OWX786437:OWX786441 PGT786437:PGT786441 PQP786437:PQP786441 QAL786437:QAL786441 QKH786437:QKH786441 QUD786437:QUD786441 RDZ786437:RDZ786441 RNV786437:RNV786441 RXR786437:RXR786441 SHN786437:SHN786441 SRJ786437:SRJ786441 TBF786437:TBF786441 TLB786437:TLB786441 TUX786437:TUX786441 UET786437:UET786441 UOP786437:UOP786441 UYL786437:UYL786441 VIH786437:VIH786441 VSD786437:VSD786441 WBZ786437:WBZ786441 WLV786437:WLV786441 WVR786437:WVR786441 J851973:J851977 JF851973:JF851977 TB851973:TB851977 ACX851973:ACX851977 AMT851973:AMT851977 AWP851973:AWP851977 BGL851973:BGL851977 BQH851973:BQH851977 CAD851973:CAD851977 CJZ851973:CJZ851977 CTV851973:CTV851977 DDR851973:DDR851977 DNN851973:DNN851977 DXJ851973:DXJ851977 EHF851973:EHF851977 ERB851973:ERB851977 FAX851973:FAX851977 FKT851973:FKT851977 FUP851973:FUP851977 GEL851973:GEL851977 GOH851973:GOH851977 GYD851973:GYD851977 HHZ851973:HHZ851977 HRV851973:HRV851977 IBR851973:IBR851977 ILN851973:ILN851977 IVJ851973:IVJ851977 JFF851973:JFF851977 JPB851973:JPB851977 JYX851973:JYX851977 KIT851973:KIT851977 KSP851973:KSP851977 LCL851973:LCL851977 LMH851973:LMH851977 LWD851973:LWD851977 MFZ851973:MFZ851977 MPV851973:MPV851977 MZR851973:MZR851977 NJN851973:NJN851977 NTJ851973:NTJ851977 ODF851973:ODF851977 ONB851973:ONB851977 OWX851973:OWX851977 PGT851973:PGT851977 PQP851973:PQP851977 QAL851973:QAL851977 QKH851973:QKH851977 QUD851973:QUD851977 RDZ851973:RDZ851977 RNV851973:RNV851977 RXR851973:RXR851977 SHN851973:SHN851977 SRJ851973:SRJ851977 TBF851973:TBF851977 TLB851973:TLB851977 TUX851973:TUX851977 UET851973:UET851977 UOP851973:UOP851977 UYL851973:UYL851977 VIH851973:VIH851977 VSD851973:VSD851977 WBZ851973:WBZ851977 WLV851973:WLV851977 WVR851973:WVR851977 J917509:J917513 JF917509:JF917513 TB917509:TB917513 ACX917509:ACX917513 AMT917509:AMT917513 AWP917509:AWP917513 BGL917509:BGL917513 BQH917509:BQH917513 CAD917509:CAD917513 CJZ917509:CJZ917513 CTV917509:CTV917513 DDR917509:DDR917513 DNN917509:DNN917513 DXJ917509:DXJ917513 EHF917509:EHF917513 ERB917509:ERB917513 FAX917509:FAX917513 FKT917509:FKT917513 FUP917509:FUP917513 GEL917509:GEL917513 GOH917509:GOH917513 GYD917509:GYD917513 HHZ917509:HHZ917513 HRV917509:HRV917513 IBR917509:IBR917513 ILN917509:ILN917513 IVJ917509:IVJ917513 JFF917509:JFF917513 JPB917509:JPB917513 JYX917509:JYX917513 KIT917509:KIT917513 KSP917509:KSP917513 LCL917509:LCL917513 LMH917509:LMH917513 LWD917509:LWD917513 MFZ917509:MFZ917513 MPV917509:MPV917513 MZR917509:MZR917513 NJN917509:NJN917513 NTJ917509:NTJ917513 ODF917509:ODF917513 ONB917509:ONB917513 OWX917509:OWX917513 PGT917509:PGT917513 PQP917509:PQP917513 QAL917509:QAL917513 QKH917509:QKH917513 QUD917509:QUD917513 RDZ917509:RDZ917513 RNV917509:RNV917513 RXR917509:RXR917513 SHN917509:SHN917513 SRJ917509:SRJ917513 TBF917509:TBF917513 TLB917509:TLB917513 TUX917509:TUX917513 UET917509:UET917513 UOP917509:UOP917513 UYL917509:UYL917513 VIH917509:VIH917513 VSD917509:VSD917513 WBZ917509:WBZ917513 WLV917509:WLV917513 WVR917509:WVR917513 J983045:J983049 JF983045:JF983049 TB983045:TB983049 ACX983045:ACX983049 AMT983045:AMT983049 AWP983045:AWP983049 BGL983045:BGL983049 BQH983045:BQH983049 CAD983045:CAD983049 CJZ983045:CJZ983049 CTV983045:CTV983049 DDR983045:DDR983049 DNN983045:DNN983049 DXJ983045:DXJ983049 EHF983045:EHF983049 ERB983045:ERB983049 FAX983045:FAX983049 FKT983045:FKT983049 FUP983045:FUP983049 GEL983045:GEL983049 GOH983045:GOH983049 GYD983045:GYD983049 HHZ983045:HHZ983049 HRV983045:HRV983049 IBR983045:IBR983049 ILN983045:ILN983049 IVJ983045:IVJ983049 JFF983045:JFF983049 JPB983045:JPB983049 JYX983045:JYX983049 KIT983045:KIT983049 KSP983045:KSP983049 LCL983045:LCL983049 LMH983045:LMH983049 LWD983045:LWD983049 MFZ983045:MFZ983049 MPV983045:MPV983049 MZR983045:MZR983049 NJN983045:NJN983049 NTJ983045:NTJ983049 ODF983045:ODF983049 ONB983045:ONB983049 OWX983045:OWX983049 PGT983045:PGT983049 PQP983045:PQP983049 QAL983045:QAL983049 QKH983045:QKH983049 QUD983045:QUD983049 RDZ983045:RDZ983049 RNV983045:RNV983049 RXR983045:RXR983049 SHN983045:SHN983049 SRJ983045:SRJ983049 TBF983045:TBF983049 TLB983045:TLB983049 TUX983045:TUX983049 UET983045:UET983049 UOP983045:UOP983049 UYL983045:UYL983049 VIH983045:VIH983049 VSD983045:VSD983049 WBZ983045:WBZ983049 WLV983045:WLV983049 WVR983045:WVR983049">
      <formula1>$J$73:$J$80</formula1>
    </dataValidation>
    <dataValidation type="list" allowBlank="1" showInputMessage="1" showErrorMessage="1" sqref="G5:I9 JC5:JE9 SY5:TA9 ACU5:ACW9 AMQ5:AMS9 AWM5:AWO9 BGI5:BGK9 BQE5:BQG9 CAA5:CAC9 CJW5:CJY9 CTS5:CTU9 DDO5:DDQ9 DNK5:DNM9 DXG5:DXI9 EHC5:EHE9 EQY5:ERA9 FAU5:FAW9 FKQ5:FKS9 FUM5:FUO9 GEI5:GEK9 GOE5:GOG9 GYA5:GYC9 HHW5:HHY9 HRS5:HRU9 IBO5:IBQ9 ILK5:ILM9 IVG5:IVI9 JFC5:JFE9 JOY5:JPA9 JYU5:JYW9 KIQ5:KIS9 KSM5:KSO9 LCI5:LCK9 LME5:LMG9 LWA5:LWC9 MFW5:MFY9 MPS5:MPU9 MZO5:MZQ9 NJK5:NJM9 NTG5:NTI9 ODC5:ODE9 OMY5:ONA9 OWU5:OWW9 PGQ5:PGS9 PQM5:PQO9 QAI5:QAK9 QKE5:QKG9 QUA5:QUC9 RDW5:RDY9 RNS5:RNU9 RXO5:RXQ9 SHK5:SHM9 SRG5:SRI9 TBC5:TBE9 TKY5:TLA9 TUU5:TUW9 UEQ5:UES9 UOM5:UOO9 UYI5:UYK9 VIE5:VIG9 VSA5:VSC9 WBW5:WBY9 WLS5:WLU9 WVO5:WVQ9 G65541:I65545 JC65541:JE65545 SY65541:TA65545 ACU65541:ACW65545 AMQ65541:AMS65545 AWM65541:AWO65545 BGI65541:BGK65545 BQE65541:BQG65545 CAA65541:CAC65545 CJW65541:CJY65545 CTS65541:CTU65545 DDO65541:DDQ65545 DNK65541:DNM65545 DXG65541:DXI65545 EHC65541:EHE65545 EQY65541:ERA65545 FAU65541:FAW65545 FKQ65541:FKS65545 FUM65541:FUO65545 GEI65541:GEK65545 GOE65541:GOG65545 GYA65541:GYC65545 HHW65541:HHY65545 HRS65541:HRU65545 IBO65541:IBQ65545 ILK65541:ILM65545 IVG65541:IVI65545 JFC65541:JFE65545 JOY65541:JPA65545 JYU65541:JYW65545 KIQ65541:KIS65545 KSM65541:KSO65545 LCI65541:LCK65545 LME65541:LMG65545 LWA65541:LWC65545 MFW65541:MFY65545 MPS65541:MPU65545 MZO65541:MZQ65545 NJK65541:NJM65545 NTG65541:NTI65545 ODC65541:ODE65545 OMY65541:ONA65545 OWU65541:OWW65545 PGQ65541:PGS65545 PQM65541:PQO65545 QAI65541:QAK65545 QKE65541:QKG65545 QUA65541:QUC65545 RDW65541:RDY65545 RNS65541:RNU65545 RXO65541:RXQ65545 SHK65541:SHM65545 SRG65541:SRI65545 TBC65541:TBE65545 TKY65541:TLA65545 TUU65541:TUW65545 UEQ65541:UES65545 UOM65541:UOO65545 UYI65541:UYK65545 VIE65541:VIG65545 VSA65541:VSC65545 WBW65541:WBY65545 WLS65541:WLU65545 WVO65541:WVQ65545 G131077:I131081 JC131077:JE131081 SY131077:TA131081 ACU131077:ACW131081 AMQ131077:AMS131081 AWM131077:AWO131081 BGI131077:BGK131081 BQE131077:BQG131081 CAA131077:CAC131081 CJW131077:CJY131081 CTS131077:CTU131081 DDO131077:DDQ131081 DNK131077:DNM131081 DXG131077:DXI131081 EHC131077:EHE131081 EQY131077:ERA131081 FAU131077:FAW131081 FKQ131077:FKS131081 FUM131077:FUO131081 GEI131077:GEK131081 GOE131077:GOG131081 GYA131077:GYC131081 HHW131077:HHY131081 HRS131077:HRU131081 IBO131077:IBQ131081 ILK131077:ILM131081 IVG131077:IVI131081 JFC131077:JFE131081 JOY131077:JPA131081 JYU131077:JYW131081 KIQ131077:KIS131081 KSM131077:KSO131081 LCI131077:LCK131081 LME131077:LMG131081 LWA131077:LWC131081 MFW131077:MFY131081 MPS131077:MPU131081 MZO131077:MZQ131081 NJK131077:NJM131081 NTG131077:NTI131081 ODC131077:ODE131081 OMY131077:ONA131081 OWU131077:OWW131081 PGQ131077:PGS131081 PQM131077:PQO131081 QAI131077:QAK131081 QKE131077:QKG131081 QUA131077:QUC131081 RDW131077:RDY131081 RNS131077:RNU131081 RXO131077:RXQ131081 SHK131077:SHM131081 SRG131077:SRI131081 TBC131077:TBE131081 TKY131077:TLA131081 TUU131077:TUW131081 UEQ131077:UES131081 UOM131077:UOO131081 UYI131077:UYK131081 VIE131077:VIG131081 VSA131077:VSC131081 WBW131077:WBY131081 WLS131077:WLU131081 WVO131077:WVQ131081 G196613:I196617 JC196613:JE196617 SY196613:TA196617 ACU196613:ACW196617 AMQ196613:AMS196617 AWM196613:AWO196617 BGI196613:BGK196617 BQE196613:BQG196617 CAA196613:CAC196617 CJW196613:CJY196617 CTS196613:CTU196617 DDO196613:DDQ196617 DNK196613:DNM196617 DXG196613:DXI196617 EHC196613:EHE196617 EQY196613:ERA196617 FAU196613:FAW196617 FKQ196613:FKS196617 FUM196613:FUO196617 GEI196613:GEK196617 GOE196613:GOG196617 GYA196613:GYC196617 HHW196613:HHY196617 HRS196613:HRU196617 IBO196613:IBQ196617 ILK196613:ILM196617 IVG196613:IVI196617 JFC196613:JFE196617 JOY196613:JPA196617 JYU196613:JYW196617 KIQ196613:KIS196617 KSM196613:KSO196617 LCI196613:LCK196617 LME196613:LMG196617 LWA196613:LWC196617 MFW196613:MFY196617 MPS196613:MPU196617 MZO196613:MZQ196617 NJK196613:NJM196617 NTG196613:NTI196617 ODC196613:ODE196617 OMY196613:ONA196617 OWU196613:OWW196617 PGQ196613:PGS196617 PQM196613:PQO196617 QAI196613:QAK196617 QKE196613:QKG196617 QUA196613:QUC196617 RDW196613:RDY196617 RNS196613:RNU196617 RXO196613:RXQ196617 SHK196613:SHM196617 SRG196613:SRI196617 TBC196613:TBE196617 TKY196613:TLA196617 TUU196613:TUW196617 UEQ196613:UES196617 UOM196613:UOO196617 UYI196613:UYK196617 VIE196613:VIG196617 VSA196613:VSC196617 WBW196613:WBY196617 WLS196613:WLU196617 WVO196613:WVQ196617 G262149:I262153 JC262149:JE262153 SY262149:TA262153 ACU262149:ACW262153 AMQ262149:AMS262153 AWM262149:AWO262153 BGI262149:BGK262153 BQE262149:BQG262153 CAA262149:CAC262153 CJW262149:CJY262153 CTS262149:CTU262153 DDO262149:DDQ262153 DNK262149:DNM262153 DXG262149:DXI262153 EHC262149:EHE262153 EQY262149:ERA262153 FAU262149:FAW262153 FKQ262149:FKS262153 FUM262149:FUO262153 GEI262149:GEK262153 GOE262149:GOG262153 GYA262149:GYC262153 HHW262149:HHY262153 HRS262149:HRU262153 IBO262149:IBQ262153 ILK262149:ILM262153 IVG262149:IVI262153 JFC262149:JFE262153 JOY262149:JPA262153 JYU262149:JYW262153 KIQ262149:KIS262153 KSM262149:KSO262153 LCI262149:LCK262153 LME262149:LMG262153 LWA262149:LWC262153 MFW262149:MFY262153 MPS262149:MPU262153 MZO262149:MZQ262153 NJK262149:NJM262153 NTG262149:NTI262153 ODC262149:ODE262153 OMY262149:ONA262153 OWU262149:OWW262153 PGQ262149:PGS262153 PQM262149:PQO262153 QAI262149:QAK262153 QKE262149:QKG262153 QUA262149:QUC262153 RDW262149:RDY262153 RNS262149:RNU262153 RXO262149:RXQ262153 SHK262149:SHM262153 SRG262149:SRI262153 TBC262149:TBE262153 TKY262149:TLA262153 TUU262149:TUW262153 UEQ262149:UES262153 UOM262149:UOO262153 UYI262149:UYK262153 VIE262149:VIG262153 VSA262149:VSC262153 WBW262149:WBY262153 WLS262149:WLU262153 WVO262149:WVQ262153 G327685:I327689 JC327685:JE327689 SY327685:TA327689 ACU327685:ACW327689 AMQ327685:AMS327689 AWM327685:AWO327689 BGI327685:BGK327689 BQE327685:BQG327689 CAA327685:CAC327689 CJW327685:CJY327689 CTS327685:CTU327689 DDO327685:DDQ327689 DNK327685:DNM327689 DXG327685:DXI327689 EHC327685:EHE327689 EQY327685:ERA327689 FAU327685:FAW327689 FKQ327685:FKS327689 FUM327685:FUO327689 GEI327685:GEK327689 GOE327685:GOG327689 GYA327685:GYC327689 HHW327685:HHY327689 HRS327685:HRU327689 IBO327685:IBQ327689 ILK327685:ILM327689 IVG327685:IVI327689 JFC327685:JFE327689 JOY327685:JPA327689 JYU327685:JYW327689 KIQ327685:KIS327689 KSM327685:KSO327689 LCI327685:LCK327689 LME327685:LMG327689 LWA327685:LWC327689 MFW327685:MFY327689 MPS327685:MPU327689 MZO327685:MZQ327689 NJK327685:NJM327689 NTG327685:NTI327689 ODC327685:ODE327689 OMY327685:ONA327689 OWU327685:OWW327689 PGQ327685:PGS327689 PQM327685:PQO327689 QAI327685:QAK327689 QKE327685:QKG327689 QUA327685:QUC327689 RDW327685:RDY327689 RNS327685:RNU327689 RXO327685:RXQ327689 SHK327685:SHM327689 SRG327685:SRI327689 TBC327685:TBE327689 TKY327685:TLA327689 TUU327685:TUW327689 UEQ327685:UES327689 UOM327685:UOO327689 UYI327685:UYK327689 VIE327685:VIG327689 VSA327685:VSC327689 WBW327685:WBY327689 WLS327685:WLU327689 WVO327685:WVQ327689 G393221:I393225 JC393221:JE393225 SY393221:TA393225 ACU393221:ACW393225 AMQ393221:AMS393225 AWM393221:AWO393225 BGI393221:BGK393225 BQE393221:BQG393225 CAA393221:CAC393225 CJW393221:CJY393225 CTS393221:CTU393225 DDO393221:DDQ393225 DNK393221:DNM393225 DXG393221:DXI393225 EHC393221:EHE393225 EQY393221:ERA393225 FAU393221:FAW393225 FKQ393221:FKS393225 FUM393221:FUO393225 GEI393221:GEK393225 GOE393221:GOG393225 GYA393221:GYC393225 HHW393221:HHY393225 HRS393221:HRU393225 IBO393221:IBQ393225 ILK393221:ILM393225 IVG393221:IVI393225 JFC393221:JFE393225 JOY393221:JPA393225 JYU393221:JYW393225 KIQ393221:KIS393225 KSM393221:KSO393225 LCI393221:LCK393225 LME393221:LMG393225 LWA393221:LWC393225 MFW393221:MFY393225 MPS393221:MPU393225 MZO393221:MZQ393225 NJK393221:NJM393225 NTG393221:NTI393225 ODC393221:ODE393225 OMY393221:ONA393225 OWU393221:OWW393225 PGQ393221:PGS393225 PQM393221:PQO393225 QAI393221:QAK393225 QKE393221:QKG393225 QUA393221:QUC393225 RDW393221:RDY393225 RNS393221:RNU393225 RXO393221:RXQ393225 SHK393221:SHM393225 SRG393221:SRI393225 TBC393221:TBE393225 TKY393221:TLA393225 TUU393221:TUW393225 UEQ393221:UES393225 UOM393221:UOO393225 UYI393221:UYK393225 VIE393221:VIG393225 VSA393221:VSC393225 WBW393221:WBY393225 WLS393221:WLU393225 WVO393221:WVQ393225 G458757:I458761 JC458757:JE458761 SY458757:TA458761 ACU458757:ACW458761 AMQ458757:AMS458761 AWM458757:AWO458761 BGI458757:BGK458761 BQE458757:BQG458761 CAA458757:CAC458761 CJW458757:CJY458761 CTS458757:CTU458761 DDO458757:DDQ458761 DNK458757:DNM458761 DXG458757:DXI458761 EHC458757:EHE458761 EQY458757:ERA458761 FAU458757:FAW458761 FKQ458757:FKS458761 FUM458757:FUO458761 GEI458757:GEK458761 GOE458757:GOG458761 GYA458757:GYC458761 HHW458757:HHY458761 HRS458757:HRU458761 IBO458757:IBQ458761 ILK458757:ILM458761 IVG458757:IVI458761 JFC458757:JFE458761 JOY458757:JPA458761 JYU458757:JYW458761 KIQ458757:KIS458761 KSM458757:KSO458761 LCI458757:LCK458761 LME458757:LMG458761 LWA458757:LWC458761 MFW458757:MFY458761 MPS458757:MPU458761 MZO458757:MZQ458761 NJK458757:NJM458761 NTG458757:NTI458761 ODC458757:ODE458761 OMY458757:ONA458761 OWU458757:OWW458761 PGQ458757:PGS458761 PQM458757:PQO458761 QAI458757:QAK458761 QKE458757:QKG458761 QUA458757:QUC458761 RDW458757:RDY458761 RNS458757:RNU458761 RXO458757:RXQ458761 SHK458757:SHM458761 SRG458757:SRI458761 TBC458757:TBE458761 TKY458757:TLA458761 TUU458757:TUW458761 UEQ458757:UES458761 UOM458757:UOO458761 UYI458757:UYK458761 VIE458757:VIG458761 VSA458757:VSC458761 WBW458757:WBY458761 WLS458757:WLU458761 WVO458757:WVQ458761 G524293:I524297 JC524293:JE524297 SY524293:TA524297 ACU524293:ACW524297 AMQ524293:AMS524297 AWM524293:AWO524297 BGI524293:BGK524297 BQE524293:BQG524297 CAA524293:CAC524297 CJW524293:CJY524297 CTS524293:CTU524297 DDO524293:DDQ524297 DNK524293:DNM524297 DXG524293:DXI524297 EHC524293:EHE524297 EQY524293:ERA524297 FAU524293:FAW524297 FKQ524293:FKS524297 FUM524293:FUO524297 GEI524293:GEK524297 GOE524293:GOG524297 GYA524293:GYC524297 HHW524293:HHY524297 HRS524293:HRU524297 IBO524293:IBQ524297 ILK524293:ILM524297 IVG524293:IVI524297 JFC524293:JFE524297 JOY524293:JPA524297 JYU524293:JYW524297 KIQ524293:KIS524297 KSM524293:KSO524297 LCI524293:LCK524297 LME524293:LMG524297 LWA524293:LWC524297 MFW524293:MFY524297 MPS524293:MPU524297 MZO524293:MZQ524297 NJK524293:NJM524297 NTG524293:NTI524297 ODC524293:ODE524297 OMY524293:ONA524297 OWU524293:OWW524297 PGQ524293:PGS524297 PQM524293:PQO524297 QAI524293:QAK524297 QKE524293:QKG524297 QUA524293:QUC524297 RDW524293:RDY524297 RNS524293:RNU524297 RXO524293:RXQ524297 SHK524293:SHM524297 SRG524293:SRI524297 TBC524293:TBE524297 TKY524293:TLA524297 TUU524293:TUW524297 UEQ524293:UES524297 UOM524293:UOO524297 UYI524293:UYK524297 VIE524293:VIG524297 VSA524293:VSC524297 WBW524293:WBY524297 WLS524293:WLU524297 WVO524293:WVQ524297 G589829:I589833 JC589829:JE589833 SY589829:TA589833 ACU589829:ACW589833 AMQ589829:AMS589833 AWM589829:AWO589833 BGI589829:BGK589833 BQE589829:BQG589833 CAA589829:CAC589833 CJW589829:CJY589833 CTS589829:CTU589833 DDO589829:DDQ589833 DNK589829:DNM589833 DXG589829:DXI589833 EHC589829:EHE589833 EQY589829:ERA589833 FAU589829:FAW589833 FKQ589829:FKS589833 FUM589829:FUO589833 GEI589829:GEK589833 GOE589829:GOG589833 GYA589829:GYC589833 HHW589829:HHY589833 HRS589829:HRU589833 IBO589829:IBQ589833 ILK589829:ILM589833 IVG589829:IVI589833 JFC589829:JFE589833 JOY589829:JPA589833 JYU589829:JYW589833 KIQ589829:KIS589833 KSM589829:KSO589833 LCI589829:LCK589833 LME589829:LMG589833 LWA589829:LWC589833 MFW589829:MFY589833 MPS589829:MPU589833 MZO589829:MZQ589833 NJK589829:NJM589833 NTG589829:NTI589833 ODC589829:ODE589833 OMY589829:ONA589833 OWU589829:OWW589833 PGQ589829:PGS589833 PQM589829:PQO589833 QAI589829:QAK589833 QKE589829:QKG589833 QUA589829:QUC589833 RDW589829:RDY589833 RNS589829:RNU589833 RXO589829:RXQ589833 SHK589829:SHM589833 SRG589829:SRI589833 TBC589829:TBE589833 TKY589829:TLA589833 TUU589829:TUW589833 UEQ589829:UES589833 UOM589829:UOO589833 UYI589829:UYK589833 VIE589829:VIG589833 VSA589829:VSC589833 WBW589829:WBY589833 WLS589829:WLU589833 WVO589829:WVQ589833 G655365:I655369 JC655365:JE655369 SY655365:TA655369 ACU655365:ACW655369 AMQ655365:AMS655369 AWM655365:AWO655369 BGI655365:BGK655369 BQE655365:BQG655369 CAA655365:CAC655369 CJW655365:CJY655369 CTS655365:CTU655369 DDO655365:DDQ655369 DNK655365:DNM655369 DXG655365:DXI655369 EHC655365:EHE655369 EQY655365:ERA655369 FAU655365:FAW655369 FKQ655365:FKS655369 FUM655365:FUO655369 GEI655365:GEK655369 GOE655365:GOG655369 GYA655365:GYC655369 HHW655365:HHY655369 HRS655365:HRU655369 IBO655365:IBQ655369 ILK655365:ILM655369 IVG655365:IVI655369 JFC655365:JFE655369 JOY655365:JPA655369 JYU655365:JYW655369 KIQ655365:KIS655369 KSM655365:KSO655369 LCI655365:LCK655369 LME655365:LMG655369 LWA655365:LWC655369 MFW655365:MFY655369 MPS655365:MPU655369 MZO655365:MZQ655369 NJK655365:NJM655369 NTG655365:NTI655369 ODC655365:ODE655369 OMY655365:ONA655369 OWU655365:OWW655369 PGQ655365:PGS655369 PQM655365:PQO655369 QAI655365:QAK655369 QKE655365:QKG655369 QUA655365:QUC655369 RDW655365:RDY655369 RNS655365:RNU655369 RXO655365:RXQ655369 SHK655365:SHM655369 SRG655365:SRI655369 TBC655365:TBE655369 TKY655365:TLA655369 TUU655365:TUW655369 UEQ655365:UES655369 UOM655365:UOO655369 UYI655365:UYK655369 VIE655365:VIG655369 VSA655365:VSC655369 WBW655365:WBY655369 WLS655365:WLU655369 WVO655365:WVQ655369 G720901:I720905 JC720901:JE720905 SY720901:TA720905 ACU720901:ACW720905 AMQ720901:AMS720905 AWM720901:AWO720905 BGI720901:BGK720905 BQE720901:BQG720905 CAA720901:CAC720905 CJW720901:CJY720905 CTS720901:CTU720905 DDO720901:DDQ720905 DNK720901:DNM720905 DXG720901:DXI720905 EHC720901:EHE720905 EQY720901:ERA720905 FAU720901:FAW720905 FKQ720901:FKS720905 FUM720901:FUO720905 GEI720901:GEK720905 GOE720901:GOG720905 GYA720901:GYC720905 HHW720901:HHY720905 HRS720901:HRU720905 IBO720901:IBQ720905 ILK720901:ILM720905 IVG720901:IVI720905 JFC720901:JFE720905 JOY720901:JPA720905 JYU720901:JYW720905 KIQ720901:KIS720905 KSM720901:KSO720905 LCI720901:LCK720905 LME720901:LMG720905 LWA720901:LWC720905 MFW720901:MFY720905 MPS720901:MPU720905 MZO720901:MZQ720905 NJK720901:NJM720905 NTG720901:NTI720905 ODC720901:ODE720905 OMY720901:ONA720905 OWU720901:OWW720905 PGQ720901:PGS720905 PQM720901:PQO720905 QAI720901:QAK720905 QKE720901:QKG720905 QUA720901:QUC720905 RDW720901:RDY720905 RNS720901:RNU720905 RXO720901:RXQ720905 SHK720901:SHM720905 SRG720901:SRI720905 TBC720901:TBE720905 TKY720901:TLA720905 TUU720901:TUW720905 UEQ720901:UES720905 UOM720901:UOO720905 UYI720901:UYK720905 VIE720901:VIG720905 VSA720901:VSC720905 WBW720901:WBY720905 WLS720901:WLU720905 WVO720901:WVQ720905 G786437:I786441 JC786437:JE786441 SY786437:TA786441 ACU786437:ACW786441 AMQ786437:AMS786441 AWM786437:AWO786441 BGI786437:BGK786441 BQE786437:BQG786441 CAA786437:CAC786441 CJW786437:CJY786441 CTS786437:CTU786441 DDO786437:DDQ786441 DNK786437:DNM786441 DXG786437:DXI786441 EHC786437:EHE786441 EQY786437:ERA786441 FAU786437:FAW786441 FKQ786437:FKS786441 FUM786437:FUO786441 GEI786437:GEK786441 GOE786437:GOG786441 GYA786437:GYC786441 HHW786437:HHY786441 HRS786437:HRU786441 IBO786437:IBQ786441 ILK786437:ILM786441 IVG786437:IVI786441 JFC786437:JFE786441 JOY786437:JPA786441 JYU786437:JYW786441 KIQ786437:KIS786441 KSM786437:KSO786441 LCI786437:LCK786441 LME786437:LMG786441 LWA786437:LWC786441 MFW786437:MFY786441 MPS786437:MPU786441 MZO786437:MZQ786441 NJK786437:NJM786441 NTG786437:NTI786441 ODC786437:ODE786441 OMY786437:ONA786441 OWU786437:OWW786441 PGQ786437:PGS786441 PQM786437:PQO786441 QAI786437:QAK786441 QKE786437:QKG786441 QUA786437:QUC786441 RDW786437:RDY786441 RNS786437:RNU786441 RXO786437:RXQ786441 SHK786437:SHM786441 SRG786437:SRI786441 TBC786437:TBE786441 TKY786437:TLA786441 TUU786437:TUW786441 UEQ786437:UES786441 UOM786437:UOO786441 UYI786437:UYK786441 VIE786437:VIG786441 VSA786437:VSC786441 WBW786437:WBY786441 WLS786437:WLU786441 WVO786437:WVQ786441 G851973:I851977 JC851973:JE851977 SY851973:TA851977 ACU851973:ACW851977 AMQ851973:AMS851977 AWM851973:AWO851977 BGI851973:BGK851977 BQE851973:BQG851977 CAA851973:CAC851977 CJW851973:CJY851977 CTS851973:CTU851977 DDO851973:DDQ851977 DNK851973:DNM851977 DXG851973:DXI851977 EHC851973:EHE851977 EQY851973:ERA851977 FAU851973:FAW851977 FKQ851973:FKS851977 FUM851973:FUO851977 GEI851973:GEK851977 GOE851973:GOG851977 GYA851973:GYC851977 HHW851973:HHY851977 HRS851973:HRU851977 IBO851973:IBQ851977 ILK851973:ILM851977 IVG851973:IVI851977 JFC851973:JFE851977 JOY851973:JPA851977 JYU851973:JYW851977 KIQ851973:KIS851977 KSM851973:KSO851977 LCI851973:LCK851977 LME851973:LMG851977 LWA851973:LWC851977 MFW851973:MFY851977 MPS851973:MPU851977 MZO851973:MZQ851977 NJK851973:NJM851977 NTG851973:NTI851977 ODC851973:ODE851977 OMY851973:ONA851977 OWU851973:OWW851977 PGQ851973:PGS851977 PQM851973:PQO851977 QAI851973:QAK851977 QKE851973:QKG851977 QUA851973:QUC851977 RDW851973:RDY851977 RNS851973:RNU851977 RXO851973:RXQ851977 SHK851973:SHM851977 SRG851973:SRI851977 TBC851973:TBE851977 TKY851973:TLA851977 TUU851973:TUW851977 UEQ851973:UES851977 UOM851973:UOO851977 UYI851973:UYK851977 VIE851973:VIG851977 VSA851973:VSC851977 WBW851973:WBY851977 WLS851973:WLU851977 WVO851973:WVQ851977 G917509:I917513 JC917509:JE917513 SY917509:TA917513 ACU917509:ACW917513 AMQ917509:AMS917513 AWM917509:AWO917513 BGI917509:BGK917513 BQE917509:BQG917513 CAA917509:CAC917513 CJW917509:CJY917513 CTS917509:CTU917513 DDO917509:DDQ917513 DNK917509:DNM917513 DXG917509:DXI917513 EHC917509:EHE917513 EQY917509:ERA917513 FAU917509:FAW917513 FKQ917509:FKS917513 FUM917509:FUO917513 GEI917509:GEK917513 GOE917509:GOG917513 GYA917509:GYC917513 HHW917509:HHY917513 HRS917509:HRU917513 IBO917509:IBQ917513 ILK917509:ILM917513 IVG917509:IVI917513 JFC917509:JFE917513 JOY917509:JPA917513 JYU917509:JYW917513 KIQ917509:KIS917513 KSM917509:KSO917513 LCI917509:LCK917513 LME917509:LMG917513 LWA917509:LWC917513 MFW917509:MFY917513 MPS917509:MPU917513 MZO917509:MZQ917513 NJK917509:NJM917513 NTG917509:NTI917513 ODC917509:ODE917513 OMY917509:ONA917513 OWU917509:OWW917513 PGQ917509:PGS917513 PQM917509:PQO917513 QAI917509:QAK917513 QKE917509:QKG917513 QUA917509:QUC917513 RDW917509:RDY917513 RNS917509:RNU917513 RXO917509:RXQ917513 SHK917509:SHM917513 SRG917509:SRI917513 TBC917509:TBE917513 TKY917509:TLA917513 TUU917509:TUW917513 UEQ917509:UES917513 UOM917509:UOO917513 UYI917509:UYK917513 VIE917509:VIG917513 VSA917509:VSC917513 WBW917509:WBY917513 WLS917509:WLU917513 WVO917509:WVQ917513 G983045:I983049 JC983045:JE983049 SY983045:TA983049 ACU983045:ACW983049 AMQ983045:AMS983049 AWM983045:AWO983049 BGI983045:BGK983049 BQE983045:BQG983049 CAA983045:CAC983049 CJW983045:CJY983049 CTS983045:CTU983049 DDO983045:DDQ983049 DNK983045:DNM983049 DXG983045:DXI983049 EHC983045:EHE983049 EQY983045:ERA983049 FAU983045:FAW983049 FKQ983045:FKS983049 FUM983045:FUO983049 GEI983045:GEK983049 GOE983045:GOG983049 GYA983045:GYC983049 HHW983045:HHY983049 HRS983045:HRU983049 IBO983045:IBQ983049 ILK983045:ILM983049 IVG983045:IVI983049 JFC983045:JFE983049 JOY983045:JPA983049 JYU983045:JYW983049 KIQ983045:KIS983049 KSM983045:KSO983049 LCI983045:LCK983049 LME983045:LMG983049 LWA983045:LWC983049 MFW983045:MFY983049 MPS983045:MPU983049 MZO983045:MZQ983049 NJK983045:NJM983049 NTG983045:NTI983049 ODC983045:ODE983049 OMY983045:ONA983049 OWU983045:OWW983049 PGQ983045:PGS983049 PQM983045:PQO983049 QAI983045:QAK983049 QKE983045:QKG983049 QUA983045:QUC983049 RDW983045:RDY983049 RNS983045:RNU983049 RXO983045:RXQ983049 SHK983045:SHM983049 SRG983045:SRI983049 TBC983045:TBE983049 TKY983045:TLA983049 TUU983045:TUW983049 UEQ983045:UES983049 UOM983045:UOO983049 UYI983045:UYK983049 VIE983045:VIG983049 VSA983045:VSC983049 WBW983045:WBY983049 WLS983045:WLU983049 WVO983045:WVQ983049">
      <formula1>$B$74:$B$75</formula1>
    </dataValidation>
    <dataValidation type="list" allowBlank="1" showInputMessage="1" showErrorMessage="1" sqref="F5:F9 JB5:JB9 SX5:SX9 ACT5:ACT9 AMP5:AMP9 AWL5:AWL9 BGH5:BGH9 BQD5:BQD9 BZZ5:BZZ9 CJV5:CJV9 CTR5:CTR9 DDN5:DDN9 DNJ5:DNJ9 DXF5:DXF9 EHB5:EHB9 EQX5:EQX9 FAT5:FAT9 FKP5:FKP9 FUL5:FUL9 GEH5:GEH9 GOD5:GOD9 GXZ5:GXZ9 HHV5:HHV9 HRR5:HRR9 IBN5:IBN9 ILJ5:ILJ9 IVF5:IVF9 JFB5:JFB9 JOX5:JOX9 JYT5:JYT9 KIP5:KIP9 KSL5:KSL9 LCH5:LCH9 LMD5:LMD9 LVZ5:LVZ9 MFV5:MFV9 MPR5:MPR9 MZN5:MZN9 NJJ5:NJJ9 NTF5:NTF9 ODB5:ODB9 OMX5:OMX9 OWT5:OWT9 PGP5:PGP9 PQL5:PQL9 QAH5:QAH9 QKD5:QKD9 QTZ5:QTZ9 RDV5:RDV9 RNR5:RNR9 RXN5:RXN9 SHJ5:SHJ9 SRF5:SRF9 TBB5:TBB9 TKX5:TKX9 TUT5:TUT9 UEP5:UEP9 UOL5:UOL9 UYH5:UYH9 VID5:VID9 VRZ5:VRZ9 WBV5:WBV9 WLR5:WLR9 WVN5:WVN9 F65541:F65545 JB65541:JB65545 SX65541:SX65545 ACT65541:ACT65545 AMP65541:AMP65545 AWL65541:AWL65545 BGH65541:BGH65545 BQD65541:BQD65545 BZZ65541:BZZ65545 CJV65541:CJV65545 CTR65541:CTR65545 DDN65541:DDN65545 DNJ65541:DNJ65545 DXF65541:DXF65545 EHB65541:EHB65545 EQX65541:EQX65545 FAT65541:FAT65545 FKP65541:FKP65545 FUL65541:FUL65545 GEH65541:GEH65545 GOD65541:GOD65545 GXZ65541:GXZ65545 HHV65541:HHV65545 HRR65541:HRR65545 IBN65541:IBN65545 ILJ65541:ILJ65545 IVF65541:IVF65545 JFB65541:JFB65545 JOX65541:JOX65545 JYT65541:JYT65545 KIP65541:KIP65545 KSL65541:KSL65545 LCH65541:LCH65545 LMD65541:LMD65545 LVZ65541:LVZ65545 MFV65541:MFV65545 MPR65541:MPR65545 MZN65541:MZN65545 NJJ65541:NJJ65545 NTF65541:NTF65545 ODB65541:ODB65545 OMX65541:OMX65545 OWT65541:OWT65545 PGP65541:PGP65545 PQL65541:PQL65545 QAH65541:QAH65545 QKD65541:QKD65545 QTZ65541:QTZ65545 RDV65541:RDV65545 RNR65541:RNR65545 RXN65541:RXN65545 SHJ65541:SHJ65545 SRF65541:SRF65545 TBB65541:TBB65545 TKX65541:TKX65545 TUT65541:TUT65545 UEP65541:UEP65545 UOL65541:UOL65545 UYH65541:UYH65545 VID65541:VID65545 VRZ65541:VRZ65545 WBV65541:WBV65545 WLR65541:WLR65545 WVN65541:WVN65545 F131077:F131081 JB131077:JB131081 SX131077:SX131081 ACT131077:ACT131081 AMP131077:AMP131081 AWL131077:AWL131081 BGH131077:BGH131081 BQD131077:BQD131081 BZZ131077:BZZ131081 CJV131077:CJV131081 CTR131077:CTR131081 DDN131077:DDN131081 DNJ131077:DNJ131081 DXF131077:DXF131081 EHB131077:EHB131081 EQX131077:EQX131081 FAT131077:FAT131081 FKP131077:FKP131081 FUL131077:FUL131081 GEH131077:GEH131081 GOD131077:GOD131081 GXZ131077:GXZ131081 HHV131077:HHV131081 HRR131077:HRR131081 IBN131077:IBN131081 ILJ131077:ILJ131081 IVF131077:IVF131081 JFB131077:JFB131081 JOX131077:JOX131081 JYT131077:JYT131081 KIP131077:KIP131081 KSL131077:KSL131081 LCH131077:LCH131081 LMD131077:LMD131081 LVZ131077:LVZ131081 MFV131077:MFV131081 MPR131077:MPR131081 MZN131077:MZN131081 NJJ131077:NJJ131081 NTF131077:NTF131081 ODB131077:ODB131081 OMX131077:OMX131081 OWT131077:OWT131081 PGP131077:PGP131081 PQL131077:PQL131081 QAH131077:QAH131081 QKD131077:QKD131081 QTZ131077:QTZ131081 RDV131077:RDV131081 RNR131077:RNR131081 RXN131077:RXN131081 SHJ131077:SHJ131081 SRF131077:SRF131081 TBB131077:TBB131081 TKX131077:TKX131081 TUT131077:TUT131081 UEP131077:UEP131081 UOL131077:UOL131081 UYH131077:UYH131081 VID131077:VID131081 VRZ131077:VRZ131081 WBV131077:WBV131081 WLR131077:WLR131081 WVN131077:WVN131081 F196613:F196617 JB196613:JB196617 SX196613:SX196617 ACT196613:ACT196617 AMP196613:AMP196617 AWL196613:AWL196617 BGH196613:BGH196617 BQD196613:BQD196617 BZZ196613:BZZ196617 CJV196613:CJV196617 CTR196613:CTR196617 DDN196613:DDN196617 DNJ196613:DNJ196617 DXF196613:DXF196617 EHB196613:EHB196617 EQX196613:EQX196617 FAT196613:FAT196617 FKP196613:FKP196617 FUL196613:FUL196617 GEH196613:GEH196617 GOD196613:GOD196617 GXZ196613:GXZ196617 HHV196613:HHV196617 HRR196613:HRR196617 IBN196613:IBN196617 ILJ196613:ILJ196617 IVF196613:IVF196617 JFB196613:JFB196617 JOX196613:JOX196617 JYT196613:JYT196617 KIP196613:KIP196617 KSL196613:KSL196617 LCH196613:LCH196617 LMD196613:LMD196617 LVZ196613:LVZ196617 MFV196613:MFV196617 MPR196613:MPR196617 MZN196613:MZN196617 NJJ196613:NJJ196617 NTF196613:NTF196617 ODB196613:ODB196617 OMX196613:OMX196617 OWT196613:OWT196617 PGP196613:PGP196617 PQL196613:PQL196617 QAH196613:QAH196617 QKD196613:QKD196617 QTZ196613:QTZ196617 RDV196613:RDV196617 RNR196613:RNR196617 RXN196613:RXN196617 SHJ196613:SHJ196617 SRF196613:SRF196617 TBB196613:TBB196617 TKX196613:TKX196617 TUT196613:TUT196617 UEP196613:UEP196617 UOL196613:UOL196617 UYH196613:UYH196617 VID196613:VID196617 VRZ196613:VRZ196617 WBV196613:WBV196617 WLR196613:WLR196617 WVN196613:WVN196617 F262149:F262153 JB262149:JB262153 SX262149:SX262153 ACT262149:ACT262153 AMP262149:AMP262153 AWL262149:AWL262153 BGH262149:BGH262153 BQD262149:BQD262153 BZZ262149:BZZ262153 CJV262149:CJV262153 CTR262149:CTR262153 DDN262149:DDN262153 DNJ262149:DNJ262153 DXF262149:DXF262153 EHB262149:EHB262153 EQX262149:EQX262153 FAT262149:FAT262153 FKP262149:FKP262153 FUL262149:FUL262153 GEH262149:GEH262153 GOD262149:GOD262153 GXZ262149:GXZ262153 HHV262149:HHV262153 HRR262149:HRR262153 IBN262149:IBN262153 ILJ262149:ILJ262153 IVF262149:IVF262153 JFB262149:JFB262153 JOX262149:JOX262153 JYT262149:JYT262153 KIP262149:KIP262153 KSL262149:KSL262153 LCH262149:LCH262153 LMD262149:LMD262153 LVZ262149:LVZ262153 MFV262149:MFV262153 MPR262149:MPR262153 MZN262149:MZN262153 NJJ262149:NJJ262153 NTF262149:NTF262153 ODB262149:ODB262153 OMX262149:OMX262153 OWT262149:OWT262153 PGP262149:PGP262153 PQL262149:PQL262153 QAH262149:QAH262153 QKD262149:QKD262153 QTZ262149:QTZ262153 RDV262149:RDV262153 RNR262149:RNR262153 RXN262149:RXN262153 SHJ262149:SHJ262153 SRF262149:SRF262153 TBB262149:TBB262153 TKX262149:TKX262153 TUT262149:TUT262153 UEP262149:UEP262153 UOL262149:UOL262153 UYH262149:UYH262153 VID262149:VID262153 VRZ262149:VRZ262153 WBV262149:WBV262153 WLR262149:WLR262153 WVN262149:WVN262153 F327685:F327689 JB327685:JB327689 SX327685:SX327689 ACT327685:ACT327689 AMP327685:AMP327689 AWL327685:AWL327689 BGH327685:BGH327689 BQD327685:BQD327689 BZZ327685:BZZ327689 CJV327685:CJV327689 CTR327685:CTR327689 DDN327685:DDN327689 DNJ327685:DNJ327689 DXF327685:DXF327689 EHB327685:EHB327689 EQX327685:EQX327689 FAT327685:FAT327689 FKP327685:FKP327689 FUL327685:FUL327689 GEH327685:GEH327689 GOD327685:GOD327689 GXZ327685:GXZ327689 HHV327685:HHV327689 HRR327685:HRR327689 IBN327685:IBN327689 ILJ327685:ILJ327689 IVF327685:IVF327689 JFB327685:JFB327689 JOX327685:JOX327689 JYT327685:JYT327689 KIP327685:KIP327689 KSL327685:KSL327689 LCH327685:LCH327689 LMD327685:LMD327689 LVZ327685:LVZ327689 MFV327685:MFV327689 MPR327685:MPR327689 MZN327685:MZN327689 NJJ327685:NJJ327689 NTF327685:NTF327689 ODB327685:ODB327689 OMX327685:OMX327689 OWT327685:OWT327689 PGP327685:PGP327689 PQL327685:PQL327689 QAH327685:QAH327689 QKD327685:QKD327689 QTZ327685:QTZ327689 RDV327685:RDV327689 RNR327685:RNR327689 RXN327685:RXN327689 SHJ327685:SHJ327689 SRF327685:SRF327689 TBB327685:TBB327689 TKX327685:TKX327689 TUT327685:TUT327689 UEP327685:UEP327689 UOL327685:UOL327689 UYH327685:UYH327689 VID327685:VID327689 VRZ327685:VRZ327689 WBV327685:WBV327689 WLR327685:WLR327689 WVN327685:WVN327689 F393221:F393225 JB393221:JB393225 SX393221:SX393225 ACT393221:ACT393225 AMP393221:AMP393225 AWL393221:AWL393225 BGH393221:BGH393225 BQD393221:BQD393225 BZZ393221:BZZ393225 CJV393221:CJV393225 CTR393221:CTR393225 DDN393221:DDN393225 DNJ393221:DNJ393225 DXF393221:DXF393225 EHB393221:EHB393225 EQX393221:EQX393225 FAT393221:FAT393225 FKP393221:FKP393225 FUL393221:FUL393225 GEH393221:GEH393225 GOD393221:GOD393225 GXZ393221:GXZ393225 HHV393221:HHV393225 HRR393221:HRR393225 IBN393221:IBN393225 ILJ393221:ILJ393225 IVF393221:IVF393225 JFB393221:JFB393225 JOX393221:JOX393225 JYT393221:JYT393225 KIP393221:KIP393225 KSL393221:KSL393225 LCH393221:LCH393225 LMD393221:LMD393225 LVZ393221:LVZ393225 MFV393221:MFV393225 MPR393221:MPR393225 MZN393221:MZN393225 NJJ393221:NJJ393225 NTF393221:NTF393225 ODB393221:ODB393225 OMX393221:OMX393225 OWT393221:OWT393225 PGP393221:PGP393225 PQL393221:PQL393225 QAH393221:QAH393225 QKD393221:QKD393225 QTZ393221:QTZ393225 RDV393221:RDV393225 RNR393221:RNR393225 RXN393221:RXN393225 SHJ393221:SHJ393225 SRF393221:SRF393225 TBB393221:TBB393225 TKX393221:TKX393225 TUT393221:TUT393225 UEP393221:UEP393225 UOL393221:UOL393225 UYH393221:UYH393225 VID393221:VID393225 VRZ393221:VRZ393225 WBV393221:WBV393225 WLR393221:WLR393225 WVN393221:WVN393225 F458757:F458761 JB458757:JB458761 SX458757:SX458761 ACT458757:ACT458761 AMP458757:AMP458761 AWL458757:AWL458761 BGH458757:BGH458761 BQD458757:BQD458761 BZZ458757:BZZ458761 CJV458757:CJV458761 CTR458757:CTR458761 DDN458757:DDN458761 DNJ458757:DNJ458761 DXF458757:DXF458761 EHB458757:EHB458761 EQX458757:EQX458761 FAT458757:FAT458761 FKP458757:FKP458761 FUL458757:FUL458761 GEH458757:GEH458761 GOD458757:GOD458761 GXZ458757:GXZ458761 HHV458757:HHV458761 HRR458757:HRR458761 IBN458757:IBN458761 ILJ458757:ILJ458761 IVF458757:IVF458761 JFB458757:JFB458761 JOX458757:JOX458761 JYT458757:JYT458761 KIP458757:KIP458761 KSL458757:KSL458761 LCH458757:LCH458761 LMD458757:LMD458761 LVZ458757:LVZ458761 MFV458757:MFV458761 MPR458757:MPR458761 MZN458757:MZN458761 NJJ458757:NJJ458761 NTF458757:NTF458761 ODB458757:ODB458761 OMX458757:OMX458761 OWT458757:OWT458761 PGP458757:PGP458761 PQL458757:PQL458761 QAH458757:QAH458761 QKD458757:QKD458761 QTZ458757:QTZ458761 RDV458757:RDV458761 RNR458757:RNR458761 RXN458757:RXN458761 SHJ458757:SHJ458761 SRF458757:SRF458761 TBB458757:TBB458761 TKX458757:TKX458761 TUT458757:TUT458761 UEP458757:UEP458761 UOL458757:UOL458761 UYH458757:UYH458761 VID458757:VID458761 VRZ458757:VRZ458761 WBV458757:WBV458761 WLR458757:WLR458761 WVN458757:WVN458761 F524293:F524297 JB524293:JB524297 SX524293:SX524297 ACT524293:ACT524297 AMP524293:AMP524297 AWL524293:AWL524297 BGH524293:BGH524297 BQD524293:BQD524297 BZZ524293:BZZ524297 CJV524293:CJV524297 CTR524293:CTR524297 DDN524293:DDN524297 DNJ524293:DNJ524297 DXF524293:DXF524297 EHB524293:EHB524297 EQX524293:EQX524297 FAT524293:FAT524297 FKP524293:FKP524297 FUL524293:FUL524297 GEH524293:GEH524297 GOD524293:GOD524297 GXZ524293:GXZ524297 HHV524293:HHV524297 HRR524293:HRR524297 IBN524293:IBN524297 ILJ524293:ILJ524297 IVF524293:IVF524297 JFB524293:JFB524297 JOX524293:JOX524297 JYT524293:JYT524297 KIP524293:KIP524297 KSL524293:KSL524297 LCH524293:LCH524297 LMD524293:LMD524297 LVZ524293:LVZ524297 MFV524293:MFV524297 MPR524293:MPR524297 MZN524293:MZN524297 NJJ524293:NJJ524297 NTF524293:NTF524297 ODB524293:ODB524297 OMX524293:OMX524297 OWT524293:OWT524297 PGP524293:PGP524297 PQL524293:PQL524297 QAH524293:QAH524297 QKD524293:QKD524297 QTZ524293:QTZ524297 RDV524293:RDV524297 RNR524293:RNR524297 RXN524293:RXN524297 SHJ524293:SHJ524297 SRF524293:SRF524297 TBB524293:TBB524297 TKX524293:TKX524297 TUT524293:TUT524297 UEP524293:UEP524297 UOL524293:UOL524297 UYH524293:UYH524297 VID524293:VID524297 VRZ524293:VRZ524297 WBV524293:WBV524297 WLR524293:WLR524297 WVN524293:WVN524297 F589829:F589833 JB589829:JB589833 SX589829:SX589833 ACT589829:ACT589833 AMP589829:AMP589833 AWL589829:AWL589833 BGH589829:BGH589833 BQD589829:BQD589833 BZZ589829:BZZ589833 CJV589829:CJV589833 CTR589829:CTR589833 DDN589829:DDN589833 DNJ589829:DNJ589833 DXF589829:DXF589833 EHB589829:EHB589833 EQX589829:EQX589833 FAT589829:FAT589833 FKP589829:FKP589833 FUL589829:FUL589833 GEH589829:GEH589833 GOD589829:GOD589833 GXZ589829:GXZ589833 HHV589829:HHV589833 HRR589829:HRR589833 IBN589829:IBN589833 ILJ589829:ILJ589833 IVF589829:IVF589833 JFB589829:JFB589833 JOX589829:JOX589833 JYT589829:JYT589833 KIP589829:KIP589833 KSL589829:KSL589833 LCH589829:LCH589833 LMD589829:LMD589833 LVZ589829:LVZ589833 MFV589829:MFV589833 MPR589829:MPR589833 MZN589829:MZN589833 NJJ589829:NJJ589833 NTF589829:NTF589833 ODB589829:ODB589833 OMX589829:OMX589833 OWT589829:OWT589833 PGP589829:PGP589833 PQL589829:PQL589833 QAH589829:QAH589833 QKD589829:QKD589833 QTZ589829:QTZ589833 RDV589829:RDV589833 RNR589829:RNR589833 RXN589829:RXN589833 SHJ589829:SHJ589833 SRF589829:SRF589833 TBB589829:TBB589833 TKX589829:TKX589833 TUT589829:TUT589833 UEP589829:UEP589833 UOL589829:UOL589833 UYH589829:UYH589833 VID589829:VID589833 VRZ589829:VRZ589833 WBV589829:WBV589833 WLR589829:WLR589833 WVN589829:WVN589833 F655365:F655369 JB655365:JB655369 SX655365:SX655369 ACT655365:ACT655369 AMP655365:AMP655369 AWL655365:AWL655369 BGH655365:BGH655369 BQD655365:BQD655369 BZZ655365:BZZ655369 CJV655365:CJV655369 CTR655365:CTR655369 DDN655365:DDN655369 DNJ655365:DNJ655369 DXF655365:DXF655369 EHB655365:EHB655369 EQX655365:EQX655369 FAT655365:FAT655369 FKP655365:FKP655369 FUL655365:FUL655369 GEH655365:GEH655369 GOD655365:GOD655369 GXZ655365:GXZ655369 HHV655365:HHV655369 HRR655365:HRR655369 IBN655365:IBN655369 ILJ655365:ILJ655369 IVF655365:IVF655369 JFB655365:JFB655369 JOX655365:JOX655369 JYT655365:JYT655369 KIP655365:KIP655369 KSL655365:KSL655369 LCH655365:LCH655369 LMD655365:LMD655369 LVZ655365:LVZ655369 MFV655365:MFV655369 MPR655365:MPR655369 MZN655365:MZN655369 NJJ655365:NJJ655369 NTF655365:NTF655369 ODB655365:ODB655369 OMX655365:OMX655369 OWT655365:OWT655369 PGP655365:PGP655369 PQL655365:PQL655369 QAH655365:QAH655369 QKD655365:QKD655369 QTZ655365:QTZ655369 RDV655365:RDV655369 RNR655365:RNR655369 RXN655365:RXN655369 SHJ655365:SHJ655369 SRF655365:SRF655369 TBB655365:TBB655369 TKX655365:TKX655369 TUT655365:TUT655369 UEP655365:UEP655369 UOL655365:UOL655369 UYH655365:UYH655369 VID655365:VID655369 VRZ655365:VRZ655369 WBV655365:WBV655369 WLR655365:WLR655369 WVN655365:WVN655369 F720901:F720905 JB720901:JB720905 SX720901:SX720905 ACT720901:ACT720905 AMP720901:AMP720905 AWL720901:AWL720905 BGH720901:BGH720905 BQD720901:BQD720905 BZZ720901:BZZ720905 CJV720901:CJV720905 CTR720901:CTR720905 DDN720901:DDN720905 DNJ720901:DNJ720905 DXF720901:DXF720905 EHB720901:EHB720905 EQX720901:EQX720905 FAT720901:FAT720905 FKP720901:FKP720905 FUL720901:FUL720905 GEH720901:GEH720905 GOD720901:GOD720905 GXZ720901:GXZ720905 HHV720901:HHV720905 HRR720901:HRR720905 IBN720901:IBN720905 ILJ720901:ILJ720905 IVF720901:IVF720905 JFB720901:JFB720905 JOX720901:JOX720905 JYT720901:JYT720905 KIP720901:KIP720905 KSL720901:KSL720905 LCH720901:LCH720905 LMD720901:LMD720905 LVZ720901:LVZ720905 MFV720901:MFV720905 MPR720901:MPR720905 MZN720901:MZN720905 NJJ720901:NJJ720905 NTF720901:NTF720905 ODB720901:ODB720905 OMX720901:OMX720905 OWT720901:OWT720905 PGP720901:PGP720905 PQL720901:PQL720905 QAH720901:QAH720905 QKD720901:QKD720905 QTZ720901:QTZ720905 RDV720901:RDV720905 RNR720901:RNR720905 RXN720901:RXN720905 SHJ720901:SHJ720905 SRF720901:SRF720905 TBB720901:TBB720905 TKX720901:TKX720905 TUT720901:TUT720905 UEP720901:UEP720905 UOL720901:UOL720905 UYH720901:UYH720905 VID720901:VID720905 VRZ720901:VRZ720905 WBV720901:WBV720905 WLR720901:WLR720905 WVN720901:WVN720905 F786437:F786441 JB786437:JB786441 SX786437:SX786441 ACT786437:ACT786441 AMP786437:AMP786441 AWL786437:AWL786441 BGH786437:BGH786441 BQD786437:BQD786441 BZZ786437:BZZ786441 CJV786437:CJV786441 CTR786437:CTR786441 DDN786437:DDN786441 DNJ786437:DNJ786441 DXF786437:DXF786441 EHB786437:EHB786441 EQX786437:EQX786441 FAT786437:FAT786441 FKP786437:FKP786441 FUL786437:FUL786441 GEH786437:GEH786441 GOD786437:GOD786441 GXZ786437:GXZ786441 HHV786437:HHV786441 HRR786437:HRR786441 IBN786437:IBN786441 ILJ786437:ILJ786441 IVF786437:IVF786441 JFB786437:JFB786441 JOX786437:JOX786441 JYT786437:JYT786441 KIP786437:KIP786441 KSL786437:KSL786441 LCH786437:LCH786441 LMD786437:LMD786441 LVZ786437:LVZ786441 MFV786437:MFV786441 MPR786437:MPR786441 MZN786437:MZN786441 NJJ786437:NJJ786441 NTF786437:NTF786441 ODB786437:ODB786441 OMX786437:OMX786441 OWT786437:OWT786441 PGP786437:PGP786441 PQL786437:PQL786441 QAH786437:QAH786441 QKD786437:QKD786441 QTZ786437:QTZ786441 RDV786437:RDV786441 RNR786437:RNR786441 RXN786437:RXN786441 SHJ786437:SHJ786441 SRF786437:SRF786441 TBB786437:TBB786441 TKX786437:TKX786441 TUT786437:TUT786441 UEP786437:UEP786441 UOL786437:UOL786441 UYH786437:UYH786441 VID786437:VID786441 VRZ786437:VRZ786441 WBV786437:WBV786441 WLR786437:WLR786441 WVN786437:WVN786441 F851973:F851977 JB851973:JB851977 SX851973:SX851977 ACT851973:ACT851977 AMP851973:AMP851977 AWL851973:AWL851977 BGH851973:BGH851977 BQD851973:BQD851977 BZZ851973:BZZ851977 CJV851973:CJV851977 CTR851973:CTR851977 DDN851973:DDN851977 DNJ851973:DNJ851977 DXF851973:DXF851977 EHB851973:EHB851977 EQX851973:EQX851977 FAT851973:FAT851977 FKP851973:FKP851977 FUL851973:FUL851977 GEH851973:GEH851977 GOD851973:GOD851977 GXZ851973:GXZ851977 HHV851973:HHV851977 HRR851973:HRR851977 IBN851973:IBN851977 ILJ851973:ILJ851977 IVF851973:IVF851977 JFB851973:JFB851977 JOX851973:JOX851977 JYT851973:JYT851977 KIP851973:KIP851977 KSL851973:KSL851977 LCH851973:LCH851977 LMD851973:LMD851977 LVZ851973:LVZ851977 MFV851973:MFV851977 MPR851973:MPR851977 MZN851973:MZN851977 NJJ851973:NJJ851977 NTF851973:NTF851977 ODB851973:ODB851977 OMX851973:OMX851977 OWT851973:OWT851977 PGP851973:PGP851977 PQL851973:PQL851977 QAH851973:QAH851977 QKD851973:QKD851977 QTZ851973:QTZ851977 RDV851973:RDV851977 RNR851973:RNR851977 RXN851973:RXN851977 SHJ851973:SHJ851977 SRF851973:SRF851977 TBB851973:TBB851977 TKX851973:TKX851977 TUT851973:TUT851977 UEP851973:UEP851977 UOL851973:UOL851977 UYH851973:UYH851977 VID851973:VID851977 VRZ851973:VRZ851977 WBV851973:WBV851977 WLR851973:WLR851977 WVN851973:WVN851977 F917509:F917513 JB917509:JB917513 SX917509:SX917513 ACT917509:ACT917513 AMP917509:AMP917513 AWL917509:AWL917513 BGH917509:BGH917513 BQD917509:BQD917513 BZZ917509:BZZ917513 CJV917509:CJV917513 CTR917509:CTR917513 DDN917509:DDN917513 DNJ917509:DNJ917513 DXF917509:DXF917513 EHB917509:EHB917513 EQX917509:EQX917513 FAT917509:FAT917513 FKP917509:FKP917513 FUL917509:FUL917513 GEH917509:GEH917513 GOD917509:GOD917513 GXZ917509:GXZ917513 HHV917509:HHV917513 HRR917509:HRR917513 IBN917509:IBN917513 ILJ917509:ILJ917513 IVF917509:IVF917513 JFB917509:JFB917513 JOX917509:JOX917513 JYT917509:JYT917513 KIP917509:KIP917513 KSL917509:KSL917513 LCH917509:LCH917513 LMD917509:LMD917513 LVZ917509:LVZ917513 MFV917509:MFV917513 MPR917509:MPR917513 MZN917509:MZN917513 NJJ917509:NJJ917513 NTF917509:NTF917513 ODB917509:ODB917513 OMX917509:OMX917513 OWT917509:OWT917513 PGP917509:PGP917513 PQL917509:PQL917513 QAH917509:QAH917513 QKD917509:QKD917513 QTZ917509:QTZ917513 RDV917509:RDV917513 RNR917509:RNR917513 RXN917509:RXN917513 SHJ917509:SHJ917513 SRF917509:SRF917513 TBB917509:TBB917513 TKX917509:TKX917513 TUT917509:TUT917513 UEP917509:UEP917513 UOL917509:UOL917513 UYH917509:UYH917513 VID917509:VID917513 VRZ917509:VRZ917513 WBV917509:WBV917513 WLR917509:WLR917513 WVN917509:WVN917513 F983045:F983049 JB983045:JB983049 SX983045:SX983049 ACT983045:ACT983049 AMP983045:AMP983049 AWL983045:AWL983049 BGH983045:BGH983049 BQD983045:BQD983049 BZZ983045:BZZ983049 CJV983045:CJV983049 CTR983045:CTR983049 DDN983045:DDN983049 DNJ983045:DNJ983049 DXF983045:DXF983049 EHB983045:EHB983049 EQX983045:EQX983049 FAT983045:FAT983049 FKP983045:FKP983049 FUL983045:FUL983049 GEH983045:GEH983049 GOD983045:GOD983049 GXZ983045:GXZ983049 HHV983045:HHV983049 HRR983045:HRR983049 IBN983045:IBN983049 ILJ983045:ILJ983049 IVF983045:IVF983049 JFB983045:JFB983049 JOX983045:JOX983049 JYT983045:JYT983049 KIP983045:KIP983049 KSL983045:KSL983049 LCH983045:LCH983049 LMD983045:LMD983049 LVZ983045:LVZ983049 MFV983045:MFV983049 MPR983045:MPR983049 MZN983045:MZN983049 NJJ983045:NJJ983049 NTF983045:NTF983049 ODB983045:ODB983049 OMX983045:OMX983049 OWT983045:OWT983049 PGP983045:PGP983049 PQL983045:PQL983049 QAH983045:QAH983049 QKD983045:QKD983049 QTZ983045:QTZ983049 RDV983045:RDV983049 RNR983045:RNR983049 RXN983045:RXN983049 SHJ983045:SHJ983049 SRF983045:SRF983049 TBB983045:TBB983049 TKX983045:TKX983049 TUT983045:TUT983049 UEP983045:UEP983049 UOL983045:UOL983049 UYH983045:UYH983049 VID983045:VID983049 VRZ983045:VRZ983049 WBV983045:WBV983049 WLR983045:WLR983049 WVN983045:WVN983049">
      <formula1>$A$73:$A$75</formula1>
    </dataValidation>
    <dataValidation type="list" allowBlank="1" showInputMessage="1" showErrorMessage="1" sqref="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formula1>$J$72:$J$79</formula1>
    </dataValidation>
    <dataValidation type="list" allowBlank="1" showInputMessage="1" showErrorMessage="1" sqref="J15 JF15 TB15 ACX15 AMT15 AWP15 BGL15 BQH15 CAD15 CJZ15 CTV15 DDR15 DNN15 DXJ15 EHF15 ERB15 FAX15 FKT15 FUP15 GEL15 GOH15 GYD15 HHZ15 HRV15 IBR15 ILN15 IVJ15 JFF15 JPB15 JYX15 KIT15 KSP15 LCL15 LMH15 LWD15 MFZ15 MPV15 MZR15 NJN15 NTJ15 ODF15 ONB15 OWX15 PGT15 PQP15 QAL15 QKH15 QUD15 RDZ15 RNV15 RXR15 SHN15 SRJ15 TBF15 TLB15 TUX15 UET15 UOP15 UYL15 VIH15 VSD15 WBZ15 WLV15 WVR15 J65551 JF65551 TB65551 ACX65551 AMT65551 AWP65551 BGL65551 BQH65551 CAD65551 CJZ65551 CTV65551 DDR65551 DNN65551 DXJ65551 EHF65551 ERB65551 FAX65551 FKT65551 FUP65551 GEL65551 GOH65551 GYD65551 HHZ65551 HRV65551 IBR65551 ILN65551 IVJ65551 JFF65551 JPB65551 JYX65551 KIT65551 KSP65551 LCL65551 LMH65551 LWD65551 MFZ65551 MPV65551 MZR65551 NJN65551 NTJ65551 ODF65551 ONB65551 OWX65551 PGT65551 PQP65551 QAL65551 QKH65551 QUD65551 RDZ65551 RNV65551 RXR65551 SHN65551 SRJ65551 TBF65551 TLB65551 TUX65551 UET65551 UOP65551 UYL65551 VIH65551 VSD65551 WBZ65551 WLV65551 WVR65551 J131087 JF131087 TB131087 ACX131087 AMT131087 AWP131087 BGL131087 BQH131087 CAD131087 CJZ131087 CTV131087 DDR131087 DNN131087 DXJ131087 EHF131087 ERB131087 FAX131087 FKT131087 FUP131087 GEL131087 GOH131087 GYD131087 HHZ131087 HRV131087 IBR131087 ILN131087 IVJ131087 JFF131087 JPB131087 JYX131087 KIT131087 KSP131087 LCL131087 LMH131087 LWD131087 MFZ131087 MPV131087 MZR131087 NJN131087 NTJ131087 ODF131087 ONB131087 OWX131087 PGT131087 PQP131087 QAL131087 QKH131087 QUD131087 RDZ131087 RNV131087 RXR131087 SHN131087 SRJ131087 TBF131087 TLB131087 TUX131087 UET131087 UOP131087 UYL131087 VIH131087 VSD131087 WBZ131087 WLV131087 WVR131087 J196623 JF196623 TB196623 ACX196623 AMT196623 AWP196623 BGL196623 BQH196623 CAD196623 CJZ196623 CTV196623 DDR196623 DNN196623 DXJ196623 EHF196623 ERB196623 FAX196623 FKT196623 FUP196623 GEL196623 GOH196623 GYD196623 HHZ196623 HRV196623 IBR196623 ILN196623 IVJ196623 JFF196623 JPB196623 JYX196623 KIT196623 KSP196623 LCL196623 LMH196623 LWD196623 MFZ196623 MPV196623 MZR196623 NJN196623 NTJ196623 ODF196623 ONB196623 OWX196623 PGT196623 PQP196623 QAL196623 QKH196623 QUD196623 RDZ196623 RNV196623 RXR196623 SHN196623 SRJ196623 TBF196623 TLB196623 TUX196623 UET196623 UOP196623 UYL196623 VIH196623 VSD196623 WBZ196623 WLV196623 WVR196623 J262159 JF262159 TB262159 ACX262159 AMT262159 AWP262159 BGL262159 BQH262159 CAD262159 CJZ262159 CTV262159 DDR262159 DNN262159 DXJ262159 EHF262159 ERB262159 FAX262159 FKT262159 FUP262159 GEL262159 GOH262159 GYD262159 HHZ262159 HRV262159 IBR262159 ILN262159 IVJ262159 JFF262159 JPB262159 JYX262159 KIT262159 KSP262159 LCL262159 LMH262159 LWD262159 MFZ262159 MPV262159 MZR262159 NJN262159 NTJ262159 ODF262159 ONB262159 OWX262159 PGT262159 PQP262159 QAL262159 QKH262159 QUD262159 RDZ262159 RNV262159 RXR262159 SHN262159 SRJ262159 TBF262159 TLB262159 TUX262159 UET262159 UOP262159 UYL262159 VIH262159 VSD262159 WBZ262159 WLV262159 WVR262159 J327695 JF327695 TB327695 ACX327695 AMT327695 AWP327695 BGL327695 BQH327695 CAD327695 CJZ327695 CTV327695 DDR327695 DNN327695 DXJ327695 EHF327695 ERB327695 FAX327695 FKT327695 FUP327695 GEL327695 GOH327695 GYD327695 HHZ327695 HRV327695 IBR327695 ILN327695 IVJ327695 JFF327695 JPB327695 JYX327695 KIT327695 KSP327695 LCL327695 LMH327695 LWD327695 MFZ327695 MPV327695 MZR327695 NJN327695 NTJ327695 ODF327695 ONB327695 OWX327695 PGT327695 PQP327695 QAL327695 QKH327695 QUD327695 RDZ327695 RNV327695 RXR327695 SHN327695 SRJ327695 TBF327695 TLB327695 TUX327695 UET327695 UOP327695 UYL327695 VIH327695 VSD327695 WBZ327695 WLV327695 WVR327695 J393231 JF393231 TB393231 ACX393231 AMT393231 AWP393231 BGL393231 BQH393231 CAD393231 CJZ393231 CTV393231 DDR393231 DNN393231 DXJ393231 EHF393231 ERB393231 FAX393231 FKT393231 FUP393231 GEL393231 GOH393231 GYD393231 HHZ393231 HRV393231 IBR393231 ILN393231 IVJ393231 JFF393231 JPB393231 JYX393231 KIT393231 KSP393231 LCL393231 LMH393231 LWD393231 MFZ393231 MPV393231 MZR393231 NJN393231 NTJ393231 ODF393231 ONB393231 OWX393231 PGT393231 PQP393231 QAL393231 QKH393231 QUD393231 RDZ393231 RNV393231 RXR393231 SHN393231 SRJ393231 TBF393231 TLB393231 TUX393231 UET393231 UOP393231 UYL393231 VIH393231 VSD393231 WBZ393231 WLV393231 WVR393231 J458767 JF458767 TB458767 ACX458767 AMT458767 AWP458767 BGL458767 BQH458767 CAD458767 CJZ458767 CTV458767 DDR458767 DNN458767 DXJ458767 EHF458767 ERB458767 FAX458767 FKT458767 FUP458767 GEL458767 GOH458767 GYD458767 HHZ458767 HRV458767 IBR458767 ILN458767 IVJ458767 JFF458767 JPB458767 JYX458767 KIT458767 KSP458767 LCL458767 LMH458767 LWD458767 MFZ458767 MPV458767 MZR458767 NJN458767 NTJ458767 ODF458767 ONB458767 OWX458767 PGT458767 PQP458767 QAL458767 QKH458767 QUD458767 RDZ458767 RNV458767 RXR458767 SHN458767 SRJ458767 TBF458767 TLB458767 TUX458767 UET458767 UOP458767 UYL458767 VIH458767 VSD458767 WBZ458767 WLV458767 WVR458767 J524303 JF524303 TB524303 ACX524303 AMT524303 AWP524303 BGL524303 BQH524303 CAD524303 CJZ524303 CTV524303 DDR524303 DNN524303 DXJ524303 EHF524303 ERB524303 FAX524303 FKT524303 FUP524303 GEL524303 GOH524303 GYD524303 HHZ524303 HRV524303 IBR524303 ILN524303 IVJ524303 JFF524303 JPB524303 JYX524303 KIT524303 KSP524303 LCL524303 LMH524303 LWD524303 MFZ524303 MPV524303 MZR524303 NJN524303 NTJ524303 ODF524303 ONB524303 OWX524303 PGT524303 PQP524303 QAL524303 QKH524303 QUD524303 RDZ524303 RNV524303 RXR524303 SHN524303 SRJ524303 TBF524303 TLB524303 TUX524303 UET524303 UOP524303 UYL524303 VIH524303 VSD524303 WBZ524303 WLV524303 WVR524303 J589839 JF589839 TB589839 ACX589839 AMT589839 AWP589839 BGL589839 BQH589839 CAD589839 CJZ589839 CTV589839 DDR589839 DNN589839 DXJ589839 EHF589839 ERB589839 FAX589839 FKT589839 FUP589839 GEL589839 GOH589839 GYD589839 HHZ589839 HRV589839 IBR589839 ILN589839 IVJ589839 JFF589839 JPB589839 JYX589839 KIT589839 KSP589839 LCL589839 LMH589839 LWD589839 MFZ589839 MPV589839 MZR589839 NJN589839 NTJ589839 ODF589839 ONB589839 OWX589839 PGT589839 PQP589839 QAL589839 QKH589839 QUD589839 RDZ589839 RNV589839 RXR589839 SHN589839 SRJ589839 TBF589839 TLB589839 TUX589839 UET589839 UOP589839 UYL589839 VIH589839 VSD589839 WBZ589839 WLV589839 WVR589839 J655375 JF655375 TB655375 ACX655375 AMT655375 AWP655375 BGL655375 BQH655375 CAD655375 CJZ655375 CTV655375 DDR655375 DNN655375 DXJ655375 EHF655375 ERB655375 FAX655375 FKT655375 FUP655375 GEL655375 GOH655375 GYD655375 HHZ655375 HRV655375 IBR655375 ILN655375 IVJ655375 JFF655375 JPB655375 JYX655375 KIT655375 KSP655375 LCL655375 LMH655375 LWD655375 MFZ655375 MPV655375 MZR655375 NJN655375 NTJ655375 ODF655375 ONB655375 OWX655375 PGT655375 PQP655375 QAL655375 QKH655375 QUD655375 RDZ655375 RNV655375 RXR655375 SHN655375 SRJ655375 TBF655375 TLB655375 TUX655375 UET655375 UOP655375 UYL655375 VIH655375 VSD655375 WBZ655375 WLV655375 WVR655375 J720911 JF720911 TB720911 ACX720911 AMT720911 AWP720911 BGL720911 BQH720911 CAD720911 CJZ720911 CTV720911 DDR720911 DNN720911 DXJ720911 EHF720911 ERB720911 FAX720911 FKT720911 FUP720911 GEL720911 GOH720911 GYD720911 HHZ720911 HRV720911 IBR720911 ILN720911 IVJ720911 JFF720911 JPB720911 JYX720911 KIT720911 KSP720911 LCL720911 LMH720911 LWD720911 MFZ720911 MPV720911 MZR720911 NJN720911 NTJ720911 ODF720911 ONB720911 OWX720911 PGT720911 PQP720911 QAL720911 QKH720911 QUD720911 RDZ720911 RNV720911 RXR720911 SHN720911 SRJ720911 TBF720911 TLB720911 TUX720911 UET720911 UOP720911 UYL720911 VIH720911 VSD720911 WBZ720911 WLV720911 WVR720911 J786447 JF786447 TB786447 ACX786447 AMT786447 AWP786447 BGL786447 BQH786447 CAD786447 CJZ786447 CTV786447 DDR786447 DNN786447 DXJ786447 EHF786447 ERB786447 FAX786447 FKT786447 FUP786447 GEL786447 GOH786447 GYD786447 HHZ786447 HRV786447 IBR786447 ILN786447 IVJ786447 JFF786447 JPB786447 JYX786447 KIT786447 KSP786447 LCL786447 LMH786447 LWD786447 MFZ786447 MPV786447 MZR786447 NJN786447 NTJ786447 ODF786447 ONB786447 OWX786447 PGT786447 PQP786447 QAL786447 QKH786447 QUD786447 RDZ786447 RNV786447 RXR786447 SHN786447 SRJ786447 TBF786447 TLB786447 TUX786447 UET786447 UOP786447 UYL786447 VIH786447 VSD786447 WBZ786447 WLV786447 WVR786447 J851983 JF851983 TB851983 ACX851983 AMT851983 AWP851983 BGL851983 BQH851983 CAD851983 CJZ851983 CTV851983 DDR851983 DNN851983 DXJ851983 EHF851983 ERB851983 FAX851983 FKT851983 FUP851983 GEL851983 GOH851983 GYD851983 HHZ851983 HRV851983 IBR851983 ILN851983 IVJ851983 JFF851983 JPB851983 JYX851983 KIT851983 KSP851983 LCL851983 LMH851983 LWD851983 MFZ851983 MPV851983 MZR851983 NJN851983 NTJ851983 ODF851983 ONB851983 OWX851983 PGT851983 PQP851983 QAL851983 QKH851983 QUD851983 RDZ851983 RNV851983 RXR851983 SHN851983 SRJ851983 TBF851983 TLB851983 TUX851983 UET851983 UOP851983 UYL851983 VIH851983 VSD851983 WBZ851983 WLV851983 WVR851983 J917519 JF917519 TB917519 ACX917519 AMT917519 AWP917519 BGL917519 BQH917519 CAD917519 CJZ917519 CTV917519 DDR917519 DNN917519 DXJ917519 EHF917519 ERB917519 FAX917519 FKT917519 FUP917519 GEL917519 GOH917519 GYD917519 HHZ917519 HRV917519 IBR917519 ILN917519 IVJ917519 JFF917519 JPB917519 JYX917519 KIT917519 KSP917519 LCL917519 LMH917519 LWD917519 MFZ917519 MPV917519 MZR917519 NJN917519 NTJ917519 ODF917519 ONB917519 OWX917519 PGT917519 PQP917519 QAL917519 QKH917519 QUD917519 RDZ917519 RNV917519 RXR917519 SHN917519 SRJ917519 TBF917519 TLB917519 TUX917519 UET917519 UOP917519 UYL917519 VIH917519 VSD917519 WBZ917519 WLV917519 WVR917519 J983055 JF983055 TB983055 ACX983055 AMT983055 AWP983055 BGL983055 BQH983055 CAD983055 CJZ983055 CTV983055 DDR983055 DNN983055 DXJ983055 EHF983055 ERB983055 FAX983055 FKT983055 FUP983055 GEL983055 GOH983055 GYD983055 HHZ983055 HRV983055 IBR983055 ILN983055 IVJ983055 JFF983055 JPB983055 JYX983055 KIT983055 KSP983055 LCL983055 LMH983055 LWD983055 MFZ983055 MPV983055 MZR983055 NJN983055 NTJ983055 ODF983055 ONB983055 OWX983055 PGT983055 PQP983055 QAL983055 QKH983055 QUD983055 RDZ983055 RNV983055 RXR983055 SHN983055 SRJ983055 TBF983055 TLB983055 TUX983055 UET983055 UOP983055 UYL983055 VIH983055 VSD983055 WBZ983055 WLV983055 WVR983055 J11:J13 JF11:JF13 TB11:TB13 ACX11:ACX13 AMT11:AMT13 AWP11:AWP13 BGL11:BGL13 BQH11:BQH13 CAD11:CAD13 CJZ11:CJZ13 CTV11:CTV13 DDR11:DDR13 DNN11:DNN13 DXJ11:DXJ13 EHF11:EHF13 ERB11:ERB13 FAX11:FAX13 FKT11:FKT13 FUP11:FUP13 GEL11:GEL13 GOH11:GOH13 GYD11:GYD13 HHZ11:HHZ13 HRV11:HRV13 IBR11:IBR13 ILN11:ILN13 IVJ11:IVJ13 JFF11:JFF13 JPB11:JPB13 JYX11:JYX13 KIT11:KIT13 KSP11:KSP13 LCL11:LCL13 LMH11:LMH13 LWD11:LWD13 MFZ11:MFZ13 MPV11:MPV13 MZR11:MZR13 NJN11:NJN13 NTJ11:NTJ13 ODF11:ODF13 ONB11:ONB13 OWX11:OWX13 PGT11:PGT13 PQP11:PQP13 QAL11:QAL13 QKH11:QKH13 QUD11:QUD13 RDZ11:RDZ13 RNV11:RNV13 RXR11:RXR13 SHN11:SHN13 SRJ11:SRJ13 TBF11:TBF13 TLB11:TLB13 TUX11:TUX13 UET11:UET13 UOP11:UOP13 UYL11:UYL13 VIH11:VIH13 VSD11:VSD13 WBZ11:WBZ13 WLV11:WLV13 WVR11:WVR13 J65547:J65549 JF65547:JF65549 TB65547:TB65549 ACX65547:ACX65549 AMT65547:AMT65549 AWP65547:AWP65549 BGL65547:BGL65549 BQH65547:BQH65549 CAD65547:CAD65549 CJZ65547:CJZ65549 CTV65547:CTV65549 DDR65547:DDR65549 DNN65547:DNN65549 DXJ65547:DXJ65549 EHF65547:EHF65549 ERB65547:ERB65549 FAX65547:FAX65549 FKT65547:FKT65549 FUP65547:FUP65549 GEL65547:GEL65549 GOH65547:GOH65549 GYD65547:GYD65549 HHZ65547:HHZ65549 HRV65547:HRV65549 IBR65547:IBR65549 ILN65547:ILN65549 IVJ65547:IVJ65549 JFF65547:JFF65549 JPB65547:JPB65549 JYX65547:JYX65549 KIT65547:KIT65549 KSP65547:KSP65549 LCL65547:LCL65549 LMH65547:LMH65549 LWD65547:LWD65549 MFZ65547:MFZ65549 MPV65547:MPV65549 MZR65547:MZR65549 NJN65547:NJN65549 NTJ65547:NTJ65549 ODF65547:ODF65549 ONB65547:ONB65549 OWX65547:OWX65549 PGT65547:PGT65549 PQP65547:PQP65549 QAL65547:QAL65549 QKH65547:QKH65549 QUD65547:QUD65549 RDZ65547:RDZ65549 RNV65547:RNV65549 RXR65547:RXR65549 SHN65547:SHN65549 SRJ65547:SRJ65549 TBF65547:TBF65549 TLB65547:TLB65549 TUX65547:TUX65549 UET65547:UET65549 UOP65547:UOP65549 UYL65547:UYL65549 VIH65547:VIH65549 VSD65547:VSD65549 WBZ65547:WBZ65549 WLV65547:WLV65549 WVR65547:WVR65549 J131083:J131085 JF131083:JF131085 TB131083:TB131085 ACX131083:ACX131085 AMT131083:AMT131085 AWP131083:AWP131085 BGL131083:BGL131085 BQH131083:BQH131085 CAD131083:CAD131085 CJZ131083:CJZ131085 CTV131083:CTV131085 DDR131083:DDR131085 DNN131083:DNN131085 DXJ131083:DXJ131085 EHF131083:EHF131085 ERB131083:ERB131085 FAX131083:FAX131085 FKT131083:FKT131085 FUP131083:FUP131085 GEL131083:GEL131085 GOH131083:GOH131085 GYD131083:GYD131085 HHZ131083:HHZ131085 HRV131083:HRV131085 IBR131083:IBR131085 ILN131083:ILN131085 IVJ131083:IVJ131085 JFF131083:JFF131085 JPB131083:JPB131085 JYX131083:JYX131085 KIT131083:KIT131085 KSP131083:KSP131085 LCL131083:LCL131085 LMH131083:LMH131085 LWD131083:LWD131085 MFZ131083:MFZ131085 MPV131083:MPV131085 MZR131083:MZR131085 NJN131083:NJN131085 NTJ131083:NTJ131085 ODF131083:ODF131085 ONB131083:ONB131085 OWX131083:OWX131085 PGT131083:PGT131085 PQP131083:PQP131085 QAL131083:QAL131085 QKH131083:QKH131085 QUD131083:QUD131085 RDZ131083:RDZ131085 RNV131083:RNV131085 RXR131083:RXR131085 SHN131083:SHN131085 SRJ131083:SRJ131085 TBF131083:TBF131085 TLB131083:TLB131085 TUX131083:TUX131085 UET131083:UET131085 UOP131083:UOP131085 UYL131083:UYL131085 VIH131083:VIH131085 VSD131083:VSD131085 WBZ131083:WBZ131085 WLV131083:WLV131085 WVR131083:WVR131085 J196619:J196621 JF196619:JF196621 TB196619:TB196621 ACX196619:ACX196621 AMT196619:AMT196621 AWP196619:AWP196621 BGL196619:BGL196621 BQH196619:BQH196621 CAD196619:CAD196621 CJZ196619:CJZ196621 CTV196619:CTV196621 DDR196619:DDR196621 DNN196619:DNN196621 DXJ196619:DXJ196621 EHF196619:EHF196621 ERB196619:ERB196621 FAX196619:FAX196621 FKT196619:FKT196621 FUP196619:FUP196621 GEL196619:GEL196621 GOH196619:GOH196621 GYD196619:GYD196621 HHZ196619:HHZ196621 HRV196619:HRV196621 IBR196619:IBR196621 ILN196619:ILN196621 IVJ196619:IVJ196621 JFF196619:JFF196621 JPB196619:JPB196621 JYX196619:JYX196621 KIT196619:KIT196621 KSP196619:KSP196621 LCL196619:LCL196621 LMH196619:LMH196621 LWD196619:LWD196621 MFZ196619:MFZ196621 MPV196619:MPV196621 MZR196619:MZR196621 NJN196619:NJN196621 NTJ196619:NTJ196621 ODF196619:ODF196621 ONB196619:ONB196621 OWX196619:OWX196621 PGT196619:PGT196621 PQP196619:PQP196621 QAL196619:QAL196621 QKH196619:QKH196621 QUD196619:QUD196621 RDZ196619:RDZ196621 RNV196619:RNV196621 RXR196619:RXR196621 SHN196619:SHN196621 SRJ196619:SRJ196621 TBF196619:TBF196621 TLB196619:TLB196621 TUX196619:TUX196621 UET196619:UET196621 UOP196619:UOP196621 UYL196619:UYL196621 VIH196619:VIH196621 VSD196619:VSD196621 WBZ196619:WBZ196621 WLV196619:WLV196621 WVR196619:WVR196621 J262155:J262157 JF262155:JF262157 TB262155:TB262157 ACX262155:ACX262157 AMT262155:AMT262157 AWP262155:AWP262157 BGL262155:BGL262157 BQH262155:BQH262157 CAD262155:CAD262157 CJZ262155:CJZ262157 CTV262155:CTV262157 DDR262155:DDR262157 DNN262155:DNN262157 DXJ262155:DXJ262157 EHF262155:EHF262157 ERB262155:ERB262157 FAX262155:FAX262157 FKT262155:FKT262157 FUP262155:FUP262157 GEL262155:GEL262157 GOH262155:GOH262157 GYD262155:GYD262157 HHZ262155:HHZ262157 HRV262155:HRV262157 IBR262155:IBR262157 ILN262155:ILN262157 IVJ262155:IVJ262157 JFF262155:JFF262157 JPB262155:JPB262157 JYX262155:JYX262157 KIT262155:KIT262157 KSP262155:KSP262157 LCL262155:LCL262157 LMH262155:LMH262157 LWD262155:LWD262157 MFZ262155:MFZ262157 MPV262155:MPV262157 MZR262155:MZR262157 NJN262155:NJN262157 NTJ262155:NTJ262157 ODF262155:ODF262157 ONB262155:ONB262157 OWX262155:OWX262157 PGT262155:PGT262157 PQP262155:PQP262157 QAL262155:QAL262157 QKH262155:QKH262157 QUD262155:QUD262157 RDZ262155:RDZ262157 RNV262155:RNV262157 RXR262155:RXR262157 SHN262155:SHN262157 SRJ262155:SRJ262157 TBF262155:TBF262157 TLB262155:TLB262157 TUX262155:TUX262157 UET262155:UET262157 UOP262155:UOP262157 UYL262155:UYL262157 VIH262155:VIH262157 VSD262155:VSD262157 WBZ262155:WBZ262157 WLV262155:WLV262157 WVR262155:WVR262157 J327691:J327693 JF327691:JF327693 TB327691:TB327693 ACX327691:ACX327693 AMT327691:AMT327693 AWP327691:AWP327693 BGL327691:BGL327693 BQH327691:BQH327693 CAD327691:CAD327693 CJZ327691:CJZ327693 CTV327691:CTV327693 DDR327691:DDR327693 DNN327691:DNN327693 DXJ327691:DXJ327693 EHF327691:EHF327693 ERB327691:ERB327693 FAX327691:FAX327693 FKT327691:FKT327693 FUP327691:FUP327693 GEL327691:GEL327693 GOH327691:GOH327693 GYD327691:GYD327693 HHZ327691:HHZ327693 HRV327691:HRV327693 IBR327691:IBR327693 ILN327691:ILN327693 IVJ327691:IVJ327693 JFF327691:JFF327693 JPB327691:JPB327693 JYX327691:JYX327693 KIT327691:KIT327693 KSP327691:KSP327693 LCL327691:LCL327693 LMH327691:LMH327693 LWD327691:LWD327693 MFZ327691:MFZ327693 MPV327691:MPV327693 MZR327691:MZR327693 NJN327691:NJN327693 NTJ327691:NTJ327693 ODF327691:ODF327693 ONB327691:ONB327693 OWX327691:OWX327693 PGT327691:PGT327693 PQP327691:PQP327693 QAL327691:QAL327693 QKH327691:QKH327693 QUD327691:QUD327693 RDZ327691:RDZ327693 RNV327691:RNV327693 RXR327691:RXR327693 SHN327691:SHN327693 SRJ327691:SRJ327693 TBF327691:TBF327693 TLB327691:TLB327693 TUX327691:TUX327693 UET327691:UET327693 UOP327691:UOP327693 UYL327691:UYL327693 VIH327691:VIH327693 VSD327691:VSD327693 WBZ327691:WBZ327693 WLV327691:WLV327693 WVR327691:WVR327693 J393227:J393229 JF393227:JF393229 TB393227:TB393229 ACX393227:ACX393229 AMT393227:AMT393229 AWP393227:AWP393229 BGL393227:BGL393229 BQH393227:BQH393229 CAD393227:CAD393229 CJZ393227:CJZ393229 CTV393227:CTV393229 DDR393227:DDR393229 DNN393227:DNN393229 DXJ393227:DXJ393229 EHF393227:EHF393229 ERB393227:ERB393229 FAX393227:FAX393229 FKT393227:FKT393229 FUP393227:FUP393229 GEL393227:GEL393229 GOH393227:GOH393229 GYD393227:GYD393229 HHZ393227:HHZ393229 HRV393227:HRV393229 IBR393227:IBR393229 ILN393227:ILN393229 IVJ393227:IVJ393229 JFF393227:JFF393229 JPB393227:JPB393229 JYX393227:JYX393229 KIT393227:KIT393229 KSP393227:KSP393229 LCL393227:LCL393229 LMH393227:LMH393229 LWD393227:LWD393229 MFZ393227:MFZ393229 MPV393227:MPV393229 MZR393227:MZR393229 NJN393227:NJN393229 NTJ393227:NTJ393229 ODF393227:ODF393229 ONB393227:ONB393229 OWX393227:OWX393229 PGT393227:PGT393229 PQP393227:PQP393229 QAL393227:QAL393229 QKH393227:QKH393229 QUD393227:QUD393229 RDZ393227:RDZ393229 RNV393227:RNV393229 RXR393227:RXR393229 SHN393227:SHN393229 SRJ393227:SRJ393229 TBF393227:TBF393229 TLB393227:TLB393229 TUX393227:TUX393229 UET393227:UET393229 UOP393227:UOP393229 UYL393227:UYL393229 VIH393227:VIH393229 VSD393227:VSD393229 WBZ393227:WBZ393229 WLV393227:WLV393229 WVR393227:WVR393229 J458763:J458765 JF458763:JF458765 TB458763:TB458765 ACX458763:ACX458765 AMT458763:AMT458765 AWP458763:AWP458765 BGL458763:BGL458765 BQH458763:BQH458765 CAD458763:CAD458765 CJZ458763:CJZ458765 CTV458763:CTV458765 DDR458763:DDR458765 DNN458763:DNN458765 DXJ458763:DXJ458765 EHF458763:EHF458765 ERB458763:ERB458765 FAX458763:FAX458765 FKT458763:FKT458765 FUP458763:FUP458765 GEL458763:GEL458765 GOH458763:GOH458765 GYD458763:GYD458765 HHZ458763:HHZ458765 HRV458763:HRV458765 IBR458763:IBR458765 ILN458763:ILN458765 IVJ458763:IVJ458765 JFF458763:JFF458765 JPB458763:JPB458765 JYX458763:JYX458765 KIT458763:KIT458765 KSP458763:KSP458765 LCL458763:LCL458765 LMH458763:LMH458765 LWD458763:LWD458765 MFZ458763:MFZ458765 MPV458763:MPV458765 MZR458763:MZR458765 NJN458763:NJN458765 NTJ458763:NTJ458765 ODF458763:ODF458765 ONB458763:ONB458765 OWX458763:OWX458765 PGT458763:PGT458765 PQP458763:PQP458765 QAL458763:QAL458765 QKH458763:QKH458765 QUD458763:QUD458765 RDZ458763:RDZ458765 RNV458763:RNV458765 RXR458763:RXR458765 SHN458763:SHN458765 SRJ458763:SRJ458765 TBF458763:TBF458765 TLB458763:TLB458765 TUX458763:TUX458765 UET458763:UET458765 UOP458763:UOP458765 UYL458763:UYL458765 VIH458763:VIH458765 VSD458763:VSD458765 WBZ458763:WBZ458765 WLV458763:WLV458765 WVR458763:WVR458765 J524299:J524301 JF524299:JF524301 TB524299:TB524301 ACX524299:ACX524301 AMT524299:AMT524301 AWP524299:AWP524301 BGL524299:BGL524301 BQH524299:BQH524301 CAD524299:CAD524301 CJZ524299:CJZ524301 CTV524299:CTV524301 DDR524299:DDR524301 DNN524299:DNN524301 DXJ524299:DXJ524301 EHF524299:EHF524301 ERB524299:ERB524301 FAX524299:FAX524301 FKT524299:FKT524301 FUP524299:FUP524301 GEL524299:GEL524301 GOH524299:GOH524301 GYD524299:GYD524301 HHZ524299:HHZ524301 HRV524299:HRV524301 IBR524299:IBR524301 ILN524299:ILN524301 IVJ524299:IVJ524301 JFF524299:JFF524301 JPB524299:JPB524301 JYX524299:JYX524301 KIT524299:KIT524301 KSP524299:KSP524301 LCL524299:LCL524301 LMH524299:LMH524301 LWD524299:LWD524301 MFZ524299:MFZ524301 MPV524299:MPV524301 MZR524299:MZR524301 NJN524299:NJN524301 NTJ524299:NTJ524301 ODF524299:ODF524301 ONB524299:ONB524301 OWX524299:OWX524301 PGT524299:PGT524301 PQP524299:PQP524301 QAL524299:QAL524301 QKH524299:QKH524301 QUD524299:QUD524301 RDZ524299:RDZ524301 RNV524299:RNV524301 RXR524299:RXR524301 SHN524299:SHN524301 SRJ524299:SRJ524301 TBF524299:TBF524301 TLB524299:TLB524301 TUX524299:TUX524301 UET524299:UET524301 UOP524299:UOP524301 UYL524299:UYL524301 VIH524299:VIH524301 VSD524299:VSD524301 WBZ524299:WBZ524301 WLV524299:WLV524301 WVR524299:WVR524301 J589835:J589837 JF589835:JF589837 TB589835:TB589837 ACX589835:ACX589837 AMT589835:AMT589837 AWP589835:AWP589837 BGL589835:BGL589837 BQH589835:BQH589837 CAD589835:CAD589837 CJZ589835:CJZ589837 CTV589835:CTV589837 DDR589835:DDR589837 DNN589835:DNN589837 DXJ589835:DXJ589837 EHF589835:EHF589837 ERB589835:ERB589837 FAX589835:FAX589837 FKT589835:FKT589837 FUP589835:FUP589837 GEL589835:GEL589837 GOH589835:GOH589837 GYD589835:GYD589837 HHZ589835:HHZ589837 HRV589835:HRV589837 IBR589835:IBR589837 ILN589835:ILN589837 IVJ589835:IVJ589837 JFF589835:JFF589837 JPB589835:JPB589837 JYX589835:JYX589837 KIT589835:KIT589837 KSP589835:KSP589837 LCL589835:LCL589837 LMH589835:LMH589837 LWD589835:LWD589837 MFZ589835:MFZ589837 MPV589835:MPV589837 MZR589835:MZR589837 NJN589835:NJN589837 NTJ589835:NTJ589837 ODF589835:ODF589837 ONB589835:ONB589837 OWX589835:OWX589837 PGT589835:PGT589837 PQP589835:PQP589837 QAL589835:QAL589837 QKH589835:QKH589837 QUD589835:QUD589837 RDZ589835:RDZ589837 RNV589835:RNV589837 RXR589835:RXR589837 SHN589835:SHN589837 SRJ589835:SRJ589837 TBF589835:TBF589837 TLB589835:TLB589837 TUX589835:TUX589837 UET589835:UET589837 UOP589835:UOP589837 UYL589835:UYL589837 VIH589835:VIH589837 VSD589835:VSD589837 WBZ589835:WBZ589837 WLV589835:WLV589837 WVR589835:WVR589837 J655371:J655373 JF655371:JF655373 TB655371:TB655373 ACX655371:ACX655373 AMT655371:AMT655373 AWP655371:AWP655373 BGL655371:BGL655373 BQH655371:BQH655373 CAD655371:CAD655373 CJZ655371:CJZ655373 CTV655371:CTV655373 DDR655371:DDR655373 DNN655371:DNN655373 DXJ655371:DXJ655373 EHF655371:EHF655373 ERB655371:ERB655373 FAX655371:FAX655373 FKT655371:FKT655373 FUP655371:FUP655373 GEL655371:GEL655373 GOH655371:GOH655373 GYD655371:GYD655373 HHZ655371:HHZ655373 HRV655371:HRV655373 IBR655371:IBR655373 ILN655371:ILN655373 IVJ655371:IVJ655373 JFF655371:JFF655373 JPB655371:JPB655373 JYX655371:JYX655373 KIT655371:KIT655373 KSP655371:KSP655373 LCL655371:LCL655373 LMH655371:LMH655373 LWD655371:LWD655373 MFZ655371:MFZ655373 MPV655371:MPV655373 MZR655371:MZR655373 NJN655371:NJN655373 NTJ655371:NTJ655373 ODF655371:ODF655373 ONB655371:ONB655373 OWX655371:OWX655373 PGT655371:PGT655373 PQP655371:PQP655373 QAL655371:QAL655373 QKH655371:QKH655373 QUD655371:QUD655373 RDZ655371:RDZ655373 RNV655371:RNV655373 RXR655371:RXR655373 SHN655371:SHN655373 SRJ655371:SRJ655373 TBF655371:TBF655373 TLB655371:TLB655373 TUX655371:TUX655373 UET655371:UET655373 UOP655371:UOP655373 UYL655371:UYL655373 VIH655371:VIH655373 VSD655371:VSD655373 WBZ655371:WBZ655373 WLV655371:WLV655373 WVR655371:WVR655373 J720907:J720909 JF720907:JF720909 TB720907:TB720909 ACX720907:ACX720909 AMT720907:AMT720909 AWP720907:AWP720909 BGL720907:BGL720909 BQH720907:BQH720909 CAD720907:CAD720909 CJZ720907:CJZ720909 CTV720907:CTV720909 DDR720907:DDR720909 DNN720907:DNN720909 DXJ720907:DXJ720909 EHF720907:EHF720909 ERB720907:ERB720909 FAX720907:FAX720909 FKT720907:FKT720909 FUP720907:FUP720909 GEL720907:GEL720909 GOH720907:GOH720909 GYD720907:GYD720909 HHZ720907:HHZ720909 HRV720907:HRV720909 IBR720907:IBR720909 ILN720907:ILN720909 IVJ720907:IVJ720909 JFF720907:JFF720909 JPB720907:JPB720909 JYX720907:JYX720909 KIT720907:KIT720909 KSP720907:KSP720909 LCL720907:LCL720909 LMH720907:LMH720909 LWD720907:LWD720909 MFZ720907:MFZ720909 MPV720907:MPV720909 MZR720907:MZR720909 NJN720907:NJN720909 NTJ720907:NTJ720909 ODF720907:ODF720909 ONB720907:ONB720909 OWX720907:OWX720909 PGT720907:PGT720909 PQP720907:PQP720909 QAL720907:QAL720909 QKH720907:QKH720909 QUD720907:QUD720909 RDZ720907:RDZ720909 RNV720907:RNV720909 RXR720907:RXR720909 SHN720907:SHN720909 SRJ720907:SRJ720909 TBF720907:TBF720909 TLB720907:TLB720909 TUX720907:TUX720909 UET720907:UET720909 UOP720907:UOP720909 UYL720907:UYL720909 VIH720907:VIH720909 VSD720907:VSD720909 WBZ720907:WBZ720909 WLV720907:WLV720909 WVR720907:WVR720909 J786443:J786445 JF786443:JF786445 TB786443:TB786445 ACX786443:ACX786445 AMT786443:AMT786445 AWP786443:AWP786445 BGL786443:BGL786445 BQH786443:BQH786445 CAD786443:CAD786445 CJZ786443:CJZ786445 CTV786443:CTV786445 DDR786443:DDR786445 DNN786443:DNN786445 DXJ786443:DXJ786445 EHF786443:EHF786445 ERB786443:ERB786445 FAX786443:FAX786445 FKT786443:FKT786445 FUP786443:FUP786445 GEL786443:GEL786445 GOH786443:GOH786445 GYD786443:GYD786445 HHZ786443:HHZ786445 HRV786443:HRV786445 IBR786443:IBR786445 ILN786443:ILN786445 IVJ786443:IVJ786445 JFF786443:JFF786445 JPB786443:JPB786445 JYX786443:JYX786445 KIT786443:KIT786445 KSP786443:KSP786445 LCL786443:LCL786445 LMH786443:LMH786445 LWD786443:LWD786445 MFZ786443:MFZ786445 MPV786443:MPV786445 MZR786443:MZR786445 NJN786443:NJN786445 NTJ786443:NTJ786445 ODF786443:ODF786445 ONB786443:ONB786445 OWX786443:OWX786445 PGT786443:PGT786445 PQP786443:PQP786445 QAL786443:QAL786445 QKH786443:QKH786445 QUD786443:QUD786445 RDZ786443:RDZ786445 RNV786443:RNV786445 RXR786443:RXR786445 SHN786443:SHN786445 SRJ786443:SRJ786445 TBF786443:TBF786445 TLB786443:TLB786445 TUX786443:TUX786445 UET786443:UET786445 UOP786443:UOP786445 UYL786443:UYL786445 VIH786443:VIH786445 VSD786443:VSD786445 WBZ786443:WBZ786445 WLV786443:WLV786445 WVR786443:WVR786445 J851979:J851981 JF851979:JF851981 TB851979:TB851981 ACX851979:ACX851981 AMT851979:AMT851981 AWP851979:AWP851981 BGL851979:BGL851981 BQH851979:BQH851981 CAD851979:CAD851981 CJZ851979:CJZ851981 CTV851979:CTV851981 DDR851979:DDR851981 DNN851979:DNN851981 DXJ851979:DXJ851981 EHF851979:EHF851981 ERB851979:ERB851981 FAX851979:FAX851981 FKT851979:FKT851981 FUP851979:FUP851981 GEL851979:GEL851981 GOH851979:GOH851981 GYD851979:GYD851981 HHZ851979:HHZ851981 HRV851979:HRV851981 IBR851979:IBR851981 ILN851979:ILN851981 IVJ851979:IVJ851981 JFF851979:JFF851981 JPB851979:JPB851981 JYX851979:JYX851981 KIT851979:KIT851981 KSP851979:KSP851981 LCL851979:LCL851981 LMH851979:LMH851981 LWD851979:LWD851981 MFZ851979:MFZ851981 MPV851979:MPV851981 MZR851979:MZR851981 NJN851979:NJN851981 NTJ851979:NTJ851981 ODF851979:ODF851981 ONB851979:ONB851981 OWX851979:OWX851981 PGT851979:PGT851981 PQP851979:PQP851981 QAL851979:QAL851981 QKH851979:QKH851981 QUD851979:QUD851981 RDZ851979:RDZ851981 RNV851979:RNV851981 RXR851979:RXR851981 SHN851979:SHN851981 SRJ851979:SRJ851981 TBF851979:TBF851981 TLB851979:TLB851981 TUX851979:TUX851981 UET851979:UET851981 UOP851979:UOP851981 UYL851979:UYL851981 VIH851979:VIH851981 VSD851979:VSD851981 WBZ851979:WBZ851981 WLV851979:WLV851981 WVR851979:WVR851981 J917515:J917517 JF917515:JF917517 TB917515:TB917517 ACX917515:ACX917517 AMT917515:AMT917517 AWP917515:AWP917517 BGL917515:BGL917517 BQH917515:BQH917517 CAD917515:CAD917517 CJZ917515:CJZ917517 CTV917515:CTV917517 DDR917515:DDR917517 DNN917515:DNN917517 DXJ917515:DXJ917517 EHF917515:EHF917517 ERB917515:ERB917517 FAX917515:FAX917517 FKT917515:FKT917517 FUP917515:FUP917517 GEL917515:GEL917517 GOH917515:GOH917517 GYD917515:GYD917517 HHZ917515:HHZ917517 HRV917515:HRV917517 IBR917515:IBR917517 ILN917515:ILN917517 IVJ917515:IVJ917517 JFF917515:JFF917517 JPB917515:JPB917517 JYX917515:JYX917517 KIT917515:KIT917517 KSP917515:KSP917517 LCL917515:LCL917517 LMH917515:LMH917517 LWD917515:LWD917517 MFZ917515:MFZ917517 MPV917515:MPV917517 MZR917515:MZR917517 NJN917515:NJN917517 NTJ917515:NTJ917517 ODF917515:ODF917517 ONB917515:ONB917517 OWX917515:OWX917517 PGT917515:PGT917517 PQP917515:PQP917517 QAL917515:QAL917517 QKH917515:QKH917517 QUD917515:QUD917517 RDZ917515:RDZ917517 RNV917515:RNV917517 RXR917515:RXR917517 SHN917515:SHN917517 SRJ917515:SRJ917517 TBF917515:TBF917517 TLB917515:TLB917517 TUX917515:TUX917517 UET917515:UET917517 UOP917515:UOP917517 UYL917515:UYL917517 VIH917515:VIH917517 VSD917515:VSD917517 WBZ917515:WBZ917517 WLV917515:WLV917517 WVR917515:WVR917517 J983051:J983053 JF983051:JF983053 TB983051:TB983053 ACX983051:ACX983053 AMT983051:AMT983053 AWP983051:AWP983053 BGL983051:BGL983053 BQH983051:BQH983053 CAD983051:CAD983053 CJZ983051:CJZ983053 CTV983051:CTV983053 DDR983051:DDR983053 DNN983051:DNN983053 DXJ983051:DXJ983053 EHF983051:EHF983053 ERB983051:ERB983053 FAX983051:FAX983053 FKT983051:FKT983053 FUP983051:FUP983053 GEL983051:GEL983053 GOH983051:GOH983053 GYD983051:GYD983053 HHZ983051:HHZ983053 HRV983051:HRV983053 IBR983051:IBR983053 ILN983051:ILN983053 IVJ983051:IVJ983053 JFF983051:JFF983053 JPB983051:JPB983053 JYX983051:JYX983053 KIT983051:KIT983053 KSP983051:KSP983053 LCL983051:LCL983053 LMH983051:LMH983053 LWD983051:LWD983053 MFZ983051:MFZ983053 MPV983051:MPV983053 MZR983051:MZR983053 NJN983051:NJN983053 NTJ983051:NTJ983053 ODF983051:ODF983053 ONB983051:ONB983053 OWX983051:OWX983053 PGT983051:PGT983053 PQP983051:PQP983053 QAL983051:QAL983053 QKH983051:QKH983053 QUD983051:QUD983053 RDZ983051:RDZ983053 RNV983051:RNV983053 RXR983051:RXR983053 SHN983051:SHN983053 SRJ983051:SRJ983053 TBF983051:TBF983053 TLB983051:TLB983053 TUX983051:TUX983053 UET983051:UET983053 UOP983051:UOP983053 UYL983051:UYL983053 VIH983051:VIH983053 VSD983051:VSD983053 WBZ983051:WBZ983053 WLV983051:WLV983053 WVR983051:WVR983053">
      <formula1>$J$72:$J$78</formula1>
    </dataValidation>
    <dataValidation type="list" allowBlank="1" showInputMessage="1" showErrorMessage="1" sqref="R5:R14 JN5:JN14 TJ5:TJ14 ADF5:ADF14 ANB5:ANB14 AWX5:AWX14 BGT5:BGT14 BQP5:BQP14 CAL5:CAL14 CKH5:CKH14 CUD5:CUD14 DDZ5:DDZ14 DNV5:DNV14 DXR5:DXR14 EHN5:EHN14 ERJ5:ERJ14 FBF5:FBF14 FLB5:FLB14 FUX5:FUX14 GET5:GET14 GOP5:GOP14 GYL5:GYL14 HIH5:HIH14 HSD5:HSD14 IBZ5:IBZ14 ILV5:ILV14 IVR5:IVR14 JFN5:JFN14 JPJ5:JPJ14 JZF5:JZF14 KJB5:KJB14 KSX5:KSX14 LCT5:LCT14 LMP5:LMP14 LWL5:LWL14 MGH5:MGH14 MQD5:MQD14 MZZ5:MZZ14 NJV5:NJV14 NTR5:NTR14 ODN5:ODN14 ONJ5:ONJ14 OXF5:OXF14 PHB5:PHB14 PQX5:PQX14 QAT5:QAT14 QKP5:QKP14 QUL5:QUL14 REH5:REH14 ROD5:ROD14 RXZ5:RXZ14 SHV5:SHV14 SRR5:SRR14 TBN5:TBN14 TLJ5:TLJ14 TVF5:TVF14 UFB5:UFB14 UOX5:UOX14 UYT5:UYT14 VIP5:VIP14 VSL5:VSL14 WCH5:WCH14 WMD5:WMD14 WVZ5:WVZ14 R65541:R65550 JN65541:JN65550 TJ65541:TJ65550 ADF65541:ADF65550 ANB65541:ANB65550 AWX65541:AWX65550 BGT65541:BGT65550 BQP65541:BQP65550 CAL65541:CAL65550 CKH65541:CKH65550 CUD65541:CUD65550 DDZ65541:DDZ65550 DNV65541:DNV65550 DXR65541:DXR65550 EHN65541:EHN65550 ERJ65541:ERJ65550 FBF65541:FBF65550 FLB65541:FLB65550 FUX65541:FUX65550 GET65541:GET65550 GOP65541:GOP65550 GYL65541:GYL65550 HIH65541:HIH65550 HSD65541:HSD65550 IBZ65541:IBZ65550 ILV65541:ILV65550 IVR65541:IVR65550 JFN65541:JFN65550 JPJ65541:JPJ65550 JZF65541:JZF65550 KJB65541:KJB65550 KSX65541:KSX65550 LCT65541:LCT65550 LMP65541:LMP65550 LWL65541:LWL65550 MGH65541:MGH65550 MQD65541:MQD65550 MZZ65541:MZZ65550 NJV65541:NJV65550 NTR65541:NTR65550 ODN65541:ODN65550 ONJ65541:ONJ65550 OXF65541:OXF65550 PHB65541:PHB65550 PQX65541:PQX65550 QAT65541:QAT65550 QKP65541:QKP65550 QUL65541:QUL65550 REH65541:REH65550 ROD65541:ROD65550 RXZ65541:RXZ65550 SHV65541:SHV65550 SRR65541:SRR65550 TBN65541:TBN65550 TLJ65541:TLJ65550 TVF65541:TVF65550 UFB65541:UFB65550 UOX65541:UOX65550 UYT65541:UYT65550 VIP65541:VIP65550 VSL65541:VSL65550 WCH65541:WCH65550 WMD65541:WMD65550 WVZ65541:WVZ65550 R131077:R131086 JN131077:JN131086 TJ131077:TJ131086 ADF131077:ADF131086 ANB131077:ANB131086 AWX131077:AWX131086 BGT131077:BGT131086 BQP131077:BQP131086 CAL131077:CAL131086 CKH131077:CKH131086 CUD131077:CUD131086 DDZ131077:DDZ131086 DNV131077:DNV131086 DXR131077:DXR131086 EHN131077:EHN131086 ERJ131077:ERJ131086 FBF131077:FBF131086 FLB131077:FLB131086 FUX131077:FUX131086 GET131077:GET131086 GOP131077:GOP131086 GYL131077:GYL131086 HIH131077:HIH131086 HSD131077:HSD131086 IBZ131077:IBZ131086 ILV131077:ILV131086 IVR131077:IVR131086 JFN131077:JFN131086 JPJ131077:JPJ131086 JZF131077:JZF131086 KJB131077:KJB131086 KSX131077:KSX131086 LCT131077:LCT131086 LMP131077:LMP131086 LWL131077:LWL131086 MGH131077:MGH131086 MQD131077:MQD131086 MZZ131077:MZZ131086 NJV131077:NJV131086 NTR131077:NTR131086 ODN131077:ODN131086 ONJ131077:ONJ131086 OXF131077:OXF131086 PHB131077:PHB131086 PQX131077:PQX131086 QAT131077:QAT131086 QKP131077:QKP131086 QUL131077:QUL131086 REH131077:REH131086 ROD131077:ROD131086 RXZ131077:RXZ131086 SHV131077:SHV131086 SRR131077:SRR131086 TBN131077:TBN131086 TLJ131077:TLJ131086 TVF131077:TVF131086 UFB131077:UFB131086 UOX131077:UOX131086 UYT131077:UYT131086 VIP131077:VIP131086 VSL131077:VSL131086 WCH131077:WCH131086 WMD131077:WMD131086 WVZ131077:WVZ131086 R196613:R196622 JN196613:JN196622 TJ196613:TJ196622 ADF196613:ADF196622 ANB196613:ANB196622 AWX196613:AWX196622 BGT196613:BGT196622 BQP196613:BQP196622 CAL196613:CAL196622 CKH196613:CKH196622 CUD196613:CUD196622 DDZ196613:DDZ196622 DNV196613:DNV196622 DXR196613:DXR196622 EHN196613:EHN196622 ERJ196613:ERJ196622 FBF196613:FBF196622 FLB196613:FLB196622 FUX196613:FUX196622 GET196613:GET196622 GOP196613:GOP196622 GYL196613:GYL196622 HIH196613:HIH196622 HSD196613:HSD196622 IBZ196613:IBZ196622 ILV196613:ILV196622 IVR196613:IVR196622 JFN196613:JFN196622 JPJ196613:JPJ196622 JZF196613:JZF196622 KJB196613:KJB196622 KSX196613:KSX196622 LCT196613:LCT196622 LMP196613:LMP196622 LWL196613:LWL196622 MGH196613:MGH196622 MQD196613:MQD196622 MZZ196613:MZZ196622 NJV196613:NJV196622 NTR196613:NTR196622 ODN196613:ODN196622 ONJ196613:ONJ196622 OXF196613:OXF196622 PHB196613:PHB196622 PQX196613:PQX196622 QAT196613:QAT196622 QKP196613:QKP196622 QUL196613:QUL196622 REH196613:REH196622 ROD196613:ROD196622 RXZ196613:RXZ196622 SHV196613:SHV196622 SRR196613:SRR196622 TBN196613:TBN196622 TLJ196613:TLJ196622 TVF196613:TVF196622 UFB196613:UFB196622 UOX196613:UOX196622 UYT196613:UYT196622 VIP196613:VIP196622 VSL196613:VSL196622 WCH196613:WCH196622 WMD196613:WMD196622 WVZ196613:WVZ196622 R262149:R262158 JN262149:JN262158 TJ262149:TJ262158 ADF262149:ADF262158 ANB262149:ANB262158 AWX262149:AWX262158 BGT262149:BGT262158 BQP262149:BQP262158 CAL262149:CAL262158 CKH262149:CKH262158 CUD262149:CUD262158 DDZ262149:DDZ262158 DNV262149:DNV262158 DXR262149:DXR262158 EHN262149:EHN262158 ERJ262149:ERJ262158 FBF262149:FBF262158 FLB262149:FLB262158 FUX262149:FUX262158 GET262149:GET262158 GOP262149:GOP262158 GYL262149:GYL262158 HIH262149:HIH262158 HSD262149:HSD262158 IBZ262149:IBZ262158 ILV262149:ILV262158 IVR262149:IVR262158 JFN262149:JFN262158 JPJ262149:JPJ262158 JZF262149:JZF262158 KJB262149:KJB262158 KSX262149:KSX262158 LCT262149:LCT262158 LMP262149:LMP262158 LWL262149:LWL262158 MGH262149:MGH262158 MQD262149:MQD262158 MZZ262149:MZZ262158 NJV262149:NJV262158 NTR262149:NTR262158 ODN262149:ODN262158 ONJ262149:ONJ262158 OXF262149:OXF262158 PHB262149:PHB262158 PQX262149:PQX262158 QAT262149:QAT262158 QKP262149:QKP262158 QUL262149:QUL262158 REH262149:REH262158 ROD262149:ROD262158 RXZ262149:RXZ262158 SHV262149:SHV262158 SRR262149:SRR262158 TBN262149:TBN262158 TLJ262149:TLJ262158 TVF262149:TVF262158 UFB262149:UFB262158 UOX262149:UOX262158 UYT262149:UYT262158 VIP262149:VIP262158 VSL262149:VSL262158 WCH262149:WCH262158 WMD262149:WMD262158 WVZ262149:WVZ262158 R327685:R327694 JN327685:JN327694 TJ327685:TJ327694 ADF327685:ADF327694 ANB327685:ANB327694 AWX327685:AWX327694 BGT327685:BGT327694 BQP327685:BQP327694 CAL327685:CAL327694 CKH327685:CKH327694 CUD327685:CUD327694 DDZ327685:DDZ327694 DNV327685:DNV327694 DXR327685:DXR327694 EHN327685:EHN327694 ERJ327685:ERJ327694 FBF327685:FBF327694 FLB327685:FLB327694 FUX327685:FUX327694 GET327685:GET327694 GOP327685:GOP327694 GYL327685:GYL327694 HIH327685:HIH327694 HSD327685:HSD327694 IBZ327685:IBZ327694 ILV327685:ILV327694 IVR327685:IVR327694 JFN327685:JFN327694 JPJ327685:JPJ327694 JZF327685:JZF327694 KJB327685:KJB327694 KSX327685:KSX327694 LCT327685:LCT327694 LMP327685:LMP327694 LWL327685:LWL327694 MGH327685:MGH327694 MQD327685:MQD327694 MZZ327685:MZZ327694 NJV327685:NJV327694 NTR327685:NTR327694 ODN327685:ODN327694 ONJ327685:ONJ327694 OXF327685:OXF327694 PHB327685:PHB327694 PQX327685:PQX327694 QAT327685:QAT327694 QKP327685:QKP327694 QUL327685:QUL327694 REH327685:REH327694 ROD327685:ROD327694 RXZ327685:RXZ327694 SHV327685:SHV327694 SRR327685:SRR327694 TBN327685:TBN327694 TLJ327685:TLJ327694 TVF327685:TVF327694 UFB327685:UFB327694 UOX327685:UOX327694 UYT327685:UYT327694 VIP327685:VIP327694 VSL327685:VSL327694 WCH327685:WCH327694 WMD327685:WMD327694 WVZ327685:WVZ327694 R393221:R393230 JN393221:JN393230 TJ393221:TJ393230 ADF393221:ADF393230 ANB393221:ANB393230 AWX393221:AWX393230 BGT393221:BGT393230 BQP393221:BQP393230 CAL393221:CAL393230 CKH393221:CKH393230 CUD393221:CUD393230 DDZ393221:DDZ393230 DNV393221:DNV393230 DXR393221:DXR393230 EHN393221:EHN393230 ERJ393221:ERJ393230 FBF393221:FBF393230 FLB393221:FLB393230 FUX393221:FUX393230 GET393221:GET393230 GOP393221:GOP393230 GYL393221:GYL393230 HIH393221:HIH393230 HSD393221:HSD393230 IBZ393221:IBZ393230 ILV393221:ILV393230 IVR393221:IVR393230 JFN393221:JFN393230 JPJ393221:JPJ393230 JZF393221:JZF393230 KJB393221:KJB393230 KSX393221:KSX393230 LCT393221:LCT393230 LMP393221:LMP393230 LWL393221:LWL393230 MGH393221:MGH393230 MQD393221:MQD393230 MZZ393221:MZZ393230 NJV393221:NJV393230 NTR393221:NTR393230 ODN393221:ODN393230 ONJ393221:ONJ393230 OXF393221:OXF393230 PHB393221:PHB393230 PQX393221:PQX393230 QAT393221:QAT393230 QKP393221:QKP393230 QUL393221:QUL393230 REH393221:REH393230 ROD393221:ROD393230 RXZ393221:RXZ393230 SHV393221:SHV393230 SRR393221:SRR393230 TBN393221:TBN393230 TLJ393221:TLJ393230 TVF393221:TVF393230 UFB393221:UFB393230 UOX393221:UOX393230 UYT393221:UYT393230 VIP393221:VIP393230 VSL393221:VSL393230 WCH393221:WCH393230 WMD393221:WMD393230 WVZ393221:WVZ393230 R458757:R458766 JN458757:JN458766 TJ458757:TJ458766 ADF458757:ADF458766 ANB458757:ANB458766 AWX458757:AWX458766 BGT458757:BGT458766 BQP458757:BQP458766 CAL458757:CAL458766 CKH458757:CKH458766 CUD458757:CUD458766 DDZ458757:DDZ458766 DNV458757:DNV458766 DXR458757:DXR458766 EHN458757:EHN458766 ERJ458757:ERJ458766 FBF458757:FBF458766 FLB458757:FLB458766 FUX458757:FUX458766 GET458757:GET458766 GOP458757:GOP458766 GYL458757:GYL458766 HIH458757:HIH458766 HSD458757:HSD458766 IBZ458757:IBZ458766 ILV458757:ILV458766 IVR458757:IVR458766 JFN458757:JFN458766 JPJ458757:JPJ458766 JZF458757:JZF458766 KJB458757:KJB458766 KSX458757:KSX458766 LCT458757:LCT458766 LMP458757:LMP458766 LWL458757:LWL458766 MGH458757:MGH458766 MQD458757:MQD458766 MZZ458757:MZZ458766 NJV458757:NJV458766 NTR458757:NTR458766 ODN458757:ODN458766 ONJ458757:ONJ458766 OXF458757:OXF458766 PHB458757:PHB458766 PQX458757:PQX458766 QAT458757:QAT458766 QKP458757:QKP458766 QUL458757:QUL458766 REH458757:REH458766 ROD458757:ROD458766 RXZ458757:RXZ458766 SHV458757:SHV458766 SRR458757:SRR458766 TBN458757:TBN458766 TLJ458757:TLJ458766 TVF458757:TVF458766 UFB458757:UFB458766 UOX458757:UOX458766 UYT458757:UYT458766 VIP458757:VIP458766 VSL458757:VSL458766 WCH458757:WCH458766 WMD458757:WMD458766 WVZ458757:WVZ458766 R524293:R524302 JN524293:JN524302 TJ524293:TJ524302 ADF524293:ADF524302 ANB524293:ANB524302 AWX524293:AWX524302 BGT524293:BGT524302 BQP524293:BQP524302 CAL524293:CAL524302 CKH524293:CKH524302 CUD524293:CUD524302 DDZ524293:DDZ524302 DNV524293:DNV524302 DXR524293:DXR524302 EHN524293:EHN524302 ERJ524293:ERJ524302 FBF524293:FBF524302 FLB524293:FLB524302 FUX524293:FUX524302 GET524293:GET524302 GOP524293:GOP524302 GYL524293:GYL524302 HIH524293:HIH524302 HSD524293:HSD524302 IBZ524293:IBZ524302 ILV524293:ILV524302 IVR524293:IVR524302 JFN524293:JFN524302 JPJ524293:JPJ524302 JZF524293:JZF524302 KJB524293:KJB524302 KSX524293:KSX524302 LCT524293:LCT524302 LMP524293:LMP524302 LWL524293:LWL524302 MGH524293:MGH524302 MQD524293:MQD524302 MZZ524293:MZZ524302 NJV524293:NJV524302 NTR524293:NTR524302 ODN524293:ODN524302 ONJ524293:ONJ524302 OXF524293:OXF524302 PHB524293:PHB524302 PQX524293:PQX524302 QAT524293:QAT524302 QKP524293:QKP524302 QUL524293:QUL524302 REH524293:REH524302 ROD524293:ROD524302 RXZ524293:RXZ524302 SHV524293:SHV524302 SRR524293:SRR524302 TBN524293:TBN524302 TLJ524293:TLJ524302 TVF524293:TVF524302 UFB524293:UFB524302 UOX524293:UOX524302 UYT524293:UYT524302 VIP524293:VIP524302 VSL524293:VSL524302 WCH524293:WCH524302 WMD524293:WMD524302 WVZ524293:WVZ524302 R589829:R589838 JN589829:JN589838 TJ589829:TJ589838 ADF589829:ADF589838 ANB589829:ANB589838 AWX589829:AWX589838 BGT589829:BGT589838 BQP589829:BQP589838 CAL589829:CAL589838 CKH589829:CKH589838 CUD589829:CUD589838 DDZ589829:DDZ589838 DNV589829:DNV589838 DXR589829:DXR589838 EHN589829:EHN589838 ERJ589829:ERJ589838 FBF589829:FBF589838 FLB589829:FLB589838 FUX589829:FUX589838 GET589829:GET589838 GOP589829:GOP589838 GYL589829:GYL589838 HIH589829:HIH589838 HSD589829:HSD589838 IBZ589829:IBZ589838 ILV589829:ILV589838 IVR589829:IVR589838 JFN589829:JFN589838 JPJ589829:JPJ589838 JZF589829:JZF589838 KJB589829:KJB589838 KSX589829:KSX589838 LCT589829:LCT589838 LMP589829:LMP589838 LWL589829:LWL589838 MGH589829:MGH589838 MQD589829:MQD589838 MZZ589829:MZZ589838 NJV589829:NJV589838 NTR589829:NTR589838 ODN589829:ODN589838 ONJ589829:ONJ589838 OXF589829:OXF589838 PHB589829:PHB589838 PQX589829:PQX589838 QAT589829:QAT589838 QKP589829:QKP589838 QUL589829:QUL589838 REH589829:REH589838 ROD589829:ROD589838 RXZ589829:RXZ589838 SHV589829:SHV589838 SRR589829:SRR589838 TBN589829:TBN589838 TLJ589829:TLJ589838 TVF589829:TVF589838 UFB589829:UFB589838 UOX589829:UOX589838 UYT589829:UYT589838 VIP589829:VIP589838 VSL589829:VSL589838 WCH589829:WCH589838 WMD589829:WMD589838 WVZ589829:WVZ589838 R655365:R655374 JN655365:JN655374 TJ655365:TJ655374 ADF655365:ADF655374 ANB655365:ANB655374 AWX655365:AWX655374 BGT655365:BGT655374 BQP655365:BQP655374 CAL655365:CAL655374 CKH655365:CKH655374 CUD655365:CUD655374 DDZ655365:DDZ655374 DNV655365:DNV655374 DXR655365:DXR655374 EHN655365:EHN655374 ERJ655365:ERJ655374 FBF655365:FBF655374 FLB655365:FLB655374 FUX655365:FUX655374 GET655365:GET655374 GOP655365:GOP655374 GYL655365:GYL655374 HIH655365:HIH655374 HSD655365:HSD655374 IBZ655365:IBZ655374 ILV655365:ILV655374 IVR655365:IVR655374 JFN655365:JFN655374 JPJ655365:JPJ655374 JZF655365:JZF655374 KJB655365:KJB655374 KSX655365:KSX655374 LCT655365:LCT655374 LMP655365:LMP655374 LWL655365:LWL655374 MGH655365:MGH655374 MQD655365:MQD655374 MZZ655365:MZZ655374 NJV655365:NJV655374 NTR655365:NTR655374 ODN655365:ODN655374 ONJ655365:ONJ655374 OXF655365:OXF655374 PHB655365:PHB655374 PQX655365:PQX655374 QAT655365:QAT655374 QKP655365:QKP655374 QUL655365:QUL655374 REH655365:REH655374 ROD655365:ROD655374 RXZ655365:RXZ655374 SHV655365:SHV655374 SRR655365:SRR655374 TBN655365:TBN655374 TLJ655365:TLJ655374 TVF655365:TVF655374 UFB655365:UFB655374 UOX655365:UOX655374 UYT655365:UYT655374 VIP655365:VIP655374 VSL655365:VSL655374 WCH655365:WCH655374 WMD655365:WMD655374 WVZ655365:WVZ655374 R720901:R720910 JN720901:JN720910 TJ720901:TJ720910 ADF720901:ADF720910 ANB720901:ANB720910 AWX720901:AWX720910 BGT720901:BGT720910 BQP720901:BQP720910 CAL720901:CAL720910 CKH720901:CKH720910 CUD720901:CUD720910 DDZ720901:DDZ720910 DNV720901:DNV720910 DXR720901:DXR720910 EHN720901:EHN720910 ERJ720901:ERJ720910 FBF720901:FBF720910 FLB720901:FLB720910 FUX720901:FUX720910 GET720901:GET720910 GOP720901:GOP720910 GYL720901:GYL720910 HIH720901:HIH720910 HSD720901:HSD720910 IBZ720901:IBZ720910 ILV720901:ILV720910 IVR720901:IVR720910 JFN720901:JFN720910 JPJ720901:JPJ720910 JZF720901:JZF720910 KJB720901:KJB720910 KSX720901:KSX720910 LCT720901:LCT720910 LMP720901:LMP720910 LWL720901:LWL720910 MGH720901:MGH720910 MQD720901:MQD720910 MZZ720901:MZZ720910 NJV720901:NJV720910 NTR720901:NTR720910 ODN720901:ODN720910 ONJ720901:ONJ720910 OXF720901:OXF720910 PHB720901:PHB720910 PQX720901:PQX720910 QAT720901:QAT720910 QKP720901:QKP720910 QUL720901:QUL720910 REH720901:REH720910 ROD720901:ROD720910 RXZ720901:RXZ720910 SHV720901:SHV720910 SRR720901:SRR720910 TBN720901:TBN720910 TLJ720901:TLJ720910 TVF720901:TVF720910 UFB720901:UFB720910 UOX720901:UOX720910 UYT720901:UYT720910 VIP720901:VIP720910 VSL720901:VSL720910 WCH720901:WCH720910 WMD720901:WMD720910 WVZ720901:WVZ720910 R786437:R786446 JN786437:JN786446 TJ786437:TJ786446 ADF786437:ADF786446 ANB786437:ANB786446 AWX786437:AWX786446 BGT786437:BGT786446 BQP786437:BQP786446 CAL786437:CAL786446 CKH786437:CKH786446 CUD786437:CUD786446 DDZ786437:DDZ786446 DNV786437:DNV786446 DXR786437:DXR786446 EHN786437:EHN786446 ERJ786437:ERJ786446 FBF786437:FBF786446 FLB786437:FLB786446 FUX786437:FUX786446 GET786437:GET786446 GOP786437:GOP786446 GYL786437:GYL786446 HIH786437:HIH786446 HSD786437:HSD786446 IBZ786437:IBZ786446 ILV786437:ILV786446 IVR786437:IVR786446 JFN786437:JFN786446 JPJ786437:JPJ786446 JZF786437:JZF786446 KJB786437:KJB786446 KSX786437:KSX786446 LCT786437:LCT786446 LMP786437:LMP786446 LWL786437:LWL786446 MGH786437:MGH786446 MQD786437:MQD786446 MZZ786437:MZZ786446 NJV786437:NJV786446 NTR786437:NTR786446 ODN786437:ODN786446 ONJ786437:ONJ786446 OXF786437:OXF786446 PHB786437:PHB786446 PQX786437:PQX786446 QAT786437:QAT786446 QKP786437:QKP786446 QUL786437:QUL786446 REH786437:REH786446 ROD786437:ROD786446 RXZ786437:RXZ786446 SHV786437:SHV786446 SRR786437:SRR786446 TBN786437:TBN786446 TLJ786437:TLJ786446 TVF786437:TVF786446 UFB786437:UFB786446 UOX786437:UOX786446 UYT786437:UYT786446 VIP786437:VIP786446 VSL786437:VSL786446 WCH786437:WCH786446 WMD786437:WMD786446 WVZ786437:WVZ786446 R851973:R851982 JN851973:JN851982 TJ851973:TJ851982 ADF851973:ADF851982 ANB851973:ANB851982 AWX851973:AWX851982 BGT851973:BGT851982 BQP851973:BQP851982 CAL851973:CAL851982 CKH851973:CKH851982 CUD851973:CUD851982 DDZ851973:DDZ851982 DNV851973:DNV851982 DXR851973:DXR851982 EHN851973:EHN851982 ERJ851973:ERJ851982 FBF851973:FBF851982 FLB851973:FLB851982 FUX851973:FUX851982 GET851973:GET851982 GOP851973:GOP851982 GYL851973:GYL851982 HIH851973:HIH851982 HSD851973:HSD851982 IBZ851973:IBZ851982 ILV851973:ILV851982 IVR851973:IVR851982 JFN851973:JFN851982 JPJ851973:JPJ851982 JZF851973:JZF851982 KJB851973:KJB851982 KSX851973:KSX851982 LCT851973:LCT851982 LMP851973:LMP851982 LWL851973:LWL851982 MGH851973:MGH851982 MQD851973:MQD851982 MZZ851973:MZZ851982 NJV851973:NJV851982 NTR851973:NTR851982 ODN851973:ODN851982 ONJ851973:ONJ851982 OXF851973:OXF851982 PHB851973:PHB851982 PQX851973:PQX851982 QAT851973:QAT851982 QKP851973:QKP851982 QUL851973:QUL851982 REH851973:REH851982 ROD851973:ROD851982 RXZ851973:RXZ851982 SHV851973:SHV851982 SRR851973:SRR851982 TBN851973:TBN851982 TLJ851973:TLJ851982 TVF851973:TVF851982 UFB851973:UFB851982 UOX851973:UOX851982 UYT851973:UYT851982 VIP851973:VIP851982 VSL851973:VSL851982 WCH851973:WCH851982 WMD851973:WMD851982 WVZ851973:WVZ851982 R917509:R917518 JN917509:JN917518 TJ917509:TJ917518 ADF917509:ADF917518 ANB917509:ANB917518 AWX917509:AWX917518 BGT917509:BGT917518 BQP917509:BQP917518 CAL917509:CAL917518 CKH917509:CKH917518 CUD917509:CUD917518 DDZ917509:DDZ917518 DNV917509:DNV917518 DXR917509:DXR917518 EHN917509:EHN917518 ERJ917509:ERJ917518 FBF917509:FBF917518 FLB917509:FLB917518 FUX917509:FUX917518 GET917509:GET917518 GOP917509:GOP917518 GYL917509:GYL917518 HIH917509:HIH917518 HSD917509:HSD917518 IBZ917509:IBZ917518 ILV917509:ILV917518 IVR917509:IVR917518 JFN917509:JFN917518 JPJ917509:JPJ917518 JZF917509:JZF917518 KJB917509:KJB917518 KSX917509:KSX917518 LCT917509:LCT917518 LMP917509:LMP917518 LWL917509:LWL917518 MGH917509:MGH917518 MQD917509:MQD917518 MZZ917509:MZZ917518 NJV917509:NJV917518 NTR917509:NTR917518 ODN917509:ODN917518 ONJ917509:ONJ917518 OXF917509:OXF917518 PHB917509:PHB917518 PQX917509:PQX917518 QAT917509:QAT917518 QKP917509:QKP917518 QUL917509:QUL917518 REH917509:REH917518 ROD917509:ROD917518 RXZ917509:RXZ917518 SHV917509:SHV917518 SRR917509:SRR917518 TBN917509:TBN917518 TLJ917509:TLJ917518 TVF917509:TVF917518 UFB917509:UFB917518 UOX917509:UOX917518 UYT917509:UYT917518 VIP917509:VIP917518 VSL917509:VSL917518 WCH917509:WCH917518 WMD917509:WMD917518 WVZ917509:WVZ917518 R983045:R983054 JN983045:JN983054 TJ983045:TJ983054 ADF983045:ADF983054 ANB983045:ANB983054 AWX983045:AWX983054 BGT983045:BGT983054 BQP983045:BQP983054 CAL983045:CAL983054 CKH983045:CKH983054 CUD983045:CUD983054 DDZ983045:DDZ983054 DNV983045:DNV983054 DXR983045:DXR983054 EHN983045:EHN983054 ERJ983045:ERJ983054 FBF983045:FBF983054 FLB983045:FLB983054 FUX983045:FUX983054 GET983045:GET983054 GOP983045:GOP983054 GYL983045:GYL983054 HIH983045:HIH983054 HSD983045:HSD983054 IBZ983045:IBZ983054 ILV983045:ILV983054 IVR983045:IVR983054 JFN983045:JFN983054 JPJ983045:JPJ983054 JZF983045:JZF983054 KJB983045:KJB983054 KSX983045:KSX983054 LCT983045:LCT983054 LMP983045:LMP983054 LWL983045:LWL983054 MGH983045:MGH983054 MQD983045:MQD983054 MZZ983045:MZZ983054 NJV983045:NJV983054 NTR983045:NTR983054 ODN983045:ODN983054 ONJ983045:ONJ983054 OXF983045:OXF983054 PHB983045:PHB983054 PQX983045:PQX983054 QAT983045:QAT983054 QKP983045:QKP983054 QUL983045:QUL983054 REH983045:REH983054 ROD983045:ROD983054 RXZ983045:RXZ983054 SHV983045:SHV983054 SRR983045:SRR983054 TBN983045:TBN983054 TLJ983045:TLJ983054 TVF983045:TVF983054 UFB983045:UFB983054 UOX983045:UOX983054 UYT983045:UYT983054 VIP983045:VIP983054 VSL983045:VSL983054 WCH983045:WCH983054 WMD983045:WMD983054 WVZ983045:WVZ983054">
      <formula1>$E$72:$E$76</formula1>
    </dataValidation>
  </dataValidations>
  <pageMargins left="0.65" right="0.44" top="0.61" bottom="0.62" header="0" footer="0"/>
  <pageSetup scale="65" orientation="landscape" horizontalDpi="200" verticalDpi="200" r:id="rId1"/>
  <headerFooter alignWithMargins="0"/>
  <legacy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68"/>
  <sheetViews>
    <sheetView topLeftCell="C1" zoomScale="70" zoomScaleNormal="70" workbookViewId="0">
      <selection activeCell="H21" sqref="H21"/>
    </sheetView>
  </sheetViews>
  <sheetFormatPr baseColWidth="10" defaultRowHeight="15"/>
  <cols>
    <col min="1" max="1" width="43.85546875" bestFit="1" customWidth="1"/>
    <col min="2" max="2" width="53.28515625" bestFit="1" customWidth="1"/>
    <col min="3" max="3" width="32.140625" bestFit="1" customWidth="1"/>
    <col min="4" max="4" width="31.28515625" bestFit="1" customWidth="1"/>
    <col min="5" max="5" width="29.5703125" bestFit="1" customWidth="1"/>
    <col min="6" max="6" width="23" customWidth="1"/>
    <col min="7" max="7" width="95.5703125" bestFit="1" customWidth="1"/>
    <col min="8" max="8" width="55.85546875" bestFit="1" customWidth="1"/>
    <col min="9" max="9" width="43" bestFit="1" customWidth="1"/>
    <col min="14" max="14" width="3.28515625" bestFit="1" customWidth="1"/>
    <col min="15" max="15" width="12.42578125" bestFit="1" customWidth="1"/>
    <col min="257" max="257" width="43.85546875" bestFit="1" customWidth="1"/>
    <col min="258" max="258" width="53.28515625" bestFit="1" customWidth="1"/>
    <col min="259" max="259" width="32.140625" bestFit="1" customWidth="1"/>
    <col min="260" max="260" width="31.28515625" bestFit="1" customWidth="1"/>
    <col min="261" max="261" width="29.5703125" bestFit="1" customWidth="1"/>
    <col min="262" max="262" width="23" customWidth="1"/>
    <col min="263" max="263" width="95.5703125" bestFit="1" customWidth="1"/>
    <col min="264" max="264" width="55.85546875" bestFit="1" customWidth="1"/>
    <col min="265" max="265" width="43" bestFit="1" customWidth="1"/>
    <col min="270" max="270" width="3.28515625" bestFit="1" customWidth="1"/>
    <col min="271" max="271" width="12.42578125" bestFit="1" customWidth="1"/>
    <col min="513" max="513" width="43.85546875" bestFit="1" customWidth="1"/>
    <col min="514" max="514" width="53.28515625" bestFit="1" customWidth="1"/>
    <col min="515" max="515" width="32.140625" bestFit="1" customWidth="1"/>
    <col min="516" max="516" width="31.28515625" bestFit="1" customWidth="1"/>
    <col min="517" max="517" width="29.5703125" bestFit="1" customWidth="1"/>
    <col min="518" max="518" width="23" customWidth="1"/>
    <col min="519" max="519" width="95.5703125" bestFit="1" customWidth="1"/>
    <col min="520" max="520" width="55.85546875" bestFit="1" customWidth="1"/>
    <col min="521" max="521" width="43" bestFit="1" customWidth="1"/>
    <col min="526" max="526" width="3.28515625" bestFit="1" customWidth="1"/>
    <col min="527" max="527" width="12.42578125" bestFit="1" customWidth="1"/>
    <col min="769" max="769" width="43.85546875" bestFit="1" customWidth="1"/>
    <col min="770" max="770" width="53.28515625" bestFit="1" customWidth="1"/>
    <col min="771" max="771" width="32.140625" bestFit="1" customWidth="1"/>
    <col min="772" max="772" width="31.28515625" bestFit="1" customWidth="1"/>
    <col min="773" max="773" width="29.5703125" bestFit="1" customWidth="1"/>
    <col min="774" max="774" width="23" customWidth="1"/>
    <col min="775" max="775" width="95.5703125" bestFit="1" customWidth="1"/>
    <col min="776" max="776" width="55.85546875" bestFit="1" customWidth="1"/>
    <col min="777" max="777" width="43" bestFit="1" customWidth="1"/>
    <col min="782" max="782" width="3.28515625" bestFit="1" customWidth="1"/>
    <col min="783" max="783" width="12.42578125" bestFit="1" customWidth="1"/>
    <col min="1025" max="1025" width="43.85546875" bestFit="1" customWidth="1"/>
    <col min="1026" max="1026" width="53.28515625" bestFit="1" customWidth="1"/>
    <col min="1027" max="1027" width="32.140625" bestFit="1" customWidth="1"/>
    <col min="1028" max="1028" width="31.28515625" bestFit="1" customWidth="1"/>
    <col min="1029" max="1029" width="29.5703125" bestFit="1" customWidth="1"/>
    <col min="1030" max="1030" width="23" customWidth="1"/>
    <col min="1031" max="1031" width="95.5703125" bestFit="1" customWidth="1"/>
    <col min="1032" max="1032" width="55.85546875" bestFit="1" customWidth="1"/>
    <col min="1033" max="1033" width="43" bestFit="1" customWidth="1"/>
    <col min="1038" max="1038" width="3.28515625" bestFit="1" customWidth="1"/>
    <col min="1039" max="1039" width="12.42578125" bestFit="1" customWidth="1"/>
    <col min="1281" max="1281" width="43.85546875" bestFit="1" customWidth="1"/>
    <col min="1282" max="1282" width="53.28515625" bestFit="1" customWidth="1"/>
    <col min="1283" max="1283" width="32.140625" bestFit="1" customWidth="1"/>
    <col min="1284" max="1284" width="31.28515625" bestFit="1" customWidth="1"/>
    <col min="1285" max="1285" width="29.5703125" bestFit="1" customWidth="1"/>
    <col min="1286" max="1286" width="23" customWidth="1"/>
    <col min="1287" max="1287" width="95.5703125" bestFit="1" customWidth="1"/>
    <col min="1288" max="1288" width="55.85546875" bestFit="1" customWidth="1"/>
    <col min="1289" max="1289" width="43" bestFit="1" customWidth="1"/>
    <col min="1294" max="1294" width="3.28515625" bestFit="1" customWidth="1"/>
    <col min="1295" max="1295" width="12.42578125" bestFit="1" customWidth="1"/>
    <col min="1537" max="1537" width="43.85546875" bestFit="1" customWidth="1"/>
    <col min="1538" max="1538" width="53.28515625" bestFit="1" customWidth="1"/>
    <col min="1539" max="1539" width="32.140625" bestFit="1" customWidth="1"/>
    <col min="1540" max="1540" width="31.28515625" bestFit="1" customWidth="1"/>
    <col min="1541" max="1541" width="29.5703125" bestFit="1" customWidth="1"/>
    <col min="1542" max="1542" width="23" customWidth="1"/>
    <col min="1543" max="1543" width="95.5703125" bestFit="1" customWidth="1"/>
    <col min="1544" max="1544" width="55.85546875" bestFit="1" customWidth="1"/>
    <col min="1545" max="1545" width="43" bestFit="1" customWidth="1"/>
    <col min="1550" max="1550" width="3.28515625" bestFit="1" customWidth="1"/>
    <col min="1551" max="1551" width="12.42578125" bestFit="1" customWidth="1"/>
    <col min="1793" max="1793" width="43.85546875" bestFit="1" customWidth="1"/>
    <col min="1794" max="1794" width="53.28515625" bestFit="1" customWidth="1"/>
    <col min="1795" max="1795" width="32.140625" bestFit="1" customWidth="1"/>
    <col min="1796" max="1796" width="31.28515625" bestFit="1" customWidth="1"/>
    <col min="1797" max="1797" width="29.5703125" bestFit="1" customWidth="1"/>
    <col min="1798" max="1798" width="23" customWidth="1"/>
    <col min="1799" max="1799" width="95.5703125" bestFit="1" customWidth="1"/>
    <col min="1800" max="1800" width="55.85546875" bestFit="1" customWidth="1"/>
    <col min="1801" max="1801" width="43" bestFit="1" customWidth="1"/>
    <col min="1806" max="1806" width="3.28515625" bestFit="1" customWidth="1"/>
    <col min="1807" max="1807" width="12.42578125" bestFit="1" customWidth="1"/>
    <col min="2049" max="2049" width="43.85546875" bestFit="1" customWidth="1"/>
    <col min="2050" max="2050" width="53.28515625" bestFit="1" customWidth="1"/>
    <col min="2051" max="2051" width="32.140625" bestFit="1" customWidth="1"/>
    <col min="2052" max="2052" width="31.28515625" bestFit="1" customWidth="1"/>
    <col min="2053" max="2053" width="29.5703125" bestFit="1" customWidth="1"/>
    <col min="2054" max="2054" width="23" customWidth="1"/>
    <col min="2055" max="2055" width="95.5703125" bestFit="1" customWidth="1"/>
    <col min="2056" max="2056" width="55.85546875" bestFit="1" customWidth="1"/>
    <col min="2057" max="2057" width="43" bestFit="1" customWidth="1"/>
    <col min="2062" max="2062" width="3.28515625" bestFit="1" customWidth="1"/>
    <col min="2063" max="2063" width="12.42578125" bestFit="1" customWidth="1"/>
    <col min="2305" max="2305" width="43.85546875" bestFit="1" customWidth="1"/>
    <col min="2306" max="2306" width="53.28515625" bestFit="1" customWidth="1"/>
    <col min="2307" max="2307" width="32.140625" bestFit="1" customWidth="1"/>
    <col min="2308" max="2308" width="31.28515625" bestFit="1" customWidth="1"/>
    <col min="2309" max="2309" width="29.5703125" bestFit="1" customWidth="1"/>
    <col min="2310" max="2310" width="23" customWidth="1"/>
    <col min="2311" max="2311" width="95.5703125" bestFit="1" customWidth="1"/>
    <col min="2312" max="2312" width="55.85546875" bestFit="1" customWidth="1"/>
    <col min="2313" max="2313" width="43" bestFit="1" customWidth="1"/>
    <col min="2318" max="2318" width="3.28515625" bestFit="1" customWidth="1"/>
    <col min="2319" max="2319" width="12.42578125" bestFit="1" customWidth="1"/>
    <col min="2561" max="2561" width="43.85546875" bestFit="1" customWidth="1"/>
    <col min="2562" max="2562" width="53.28515625" bestFit="1" customWidth="1"/>
    <col min="2563" max="2563" width="32.140625" bestFit="1" customWidth="1"/>
    <col min="2564" max="2564" width="31.28515625" bestFit="1" customWidth="1"/>
    <col min="2565" max="2565" width="29.5703125" bestFit="1" customWidth="1"/>
    <col min="2566" max="2566" width="23" customWidth="1"/>
    <col min="2567" max="2567" width="95.5703125" bestFit="1" customWidth="1"/>
    <col min="2568" max="2568" width="55.85546875" bestFit="1" customWidth="1"/>
    <col min="2569" max="2569" width="43" bestFit="1" customWidth="1"/>
    <col min="2574" max="2574" width="3.28515625" bestFit="1" customWidth="1"/>
    <col min="2575" max="2575" width="12.42578125" bestFit="1" customWidth="1"/>
    <col min="2817" max="2817" width="43.85546875" bestFit="1" customWidth="1"/>
    <col min="2818" max="2818" width="53.28515625" bestFit="1" customWidth="1"/>
    <col min="2819" max="2819" width="32.140625" bestFit="1" customWidth="1"/>
    <col min="2820" max="2820" width="31.28515625" bestFit="1" customWidth="1"/>
    <col min="2821" max="2821" width="29.5703125" bestFit="1" customWidth="1"/>
    <col min="2822" max="2822" width="23" customWidth="1"/>
    <col min="2823" max="2823" width="95.5703125" bestFit="1" customWidth="1"/>
    <col min="2824" max="2824" width="55.85546875" bestFit="1" customWidth="1"/>
    <col min="2825" max="2825" width="43" bestFit="1" customWidth="1"/>
    <col min="2830" max="2830" width="3.28515625" bestFit="1" customWidth="1"/>
    <col min="2831" max="2831" width="12.42578125" bestFit="1" customWidth="1"/>
    <col min="3073" max="3073" width="43.85546875" bestFit="1" customWidth="1"/>
    <col min="3074" max="3074" width="53.28515625" bestFit="1" customWidth="1"/>
    <col min="3075" max="3075" width="32.140625" bestFit="1" customWidth="1"/>
    <col min="3076" max="3076" width="31.28515625" bestFit="1" customWidth="1"/>
    <col min="3077" max="3077" width="29.5703125" bestFit="1" customWidth="1"/>
    <col min="3078" max="3078" width="23" customWidth="1"/>
    <col min="3079" max="3079" width="95.5703125" bestFit="1" customWidth="1"/>
    <col min="3080" max="3080" width="55.85546875" bestFit="1" customWidth="1"/>
    <col min="3081" max="3081" width="43" bestFit="1" customWidth="1"/>
    <col min="3086" max="3086" width="3.28515625" bestFit="1" customWidth="1"/>
    <col min="3087" max="3087" width="12.42578125" bestFit="1" customWidth="1"/>
    <col min="3329" max="3329" width="43.85546875" bestFit="1" customWidth="1"/>
    <col min="3330" max="3330" width="53.28515625" bestFit="1" customWidth="1"/>
    <col min="3331" max="3331" width="32.140625" bestFit="1" customWidth="1"/>
    <col min="3332" max="3332" width="31.28515625" bestFit="1" customWidth="1"/>
    <col min="3333" max="3333" width="29.5703125" bestFit="1" customWidth="1"/>
    <col min="3334" max="3334" width="23" customWidth="1"/>
    <col min="3335" max="3335" width="95.5703125" bestFit="1" customWidth="1"/>
    <col min="3336" max="3336" width="55.85546875" bestFit="1" customWidth="1"/>
    <col min="3337" max="3337" width="43" bestFit="1" customWidth="1"/>
    <col min="3342" max="3342" width="3.28515625" bestFit="1" customWidth="1"/>
    <col min="3343" max="3343" width="12.42578125" bestFit="1" customWidth="1"/>
    <col min="3585" max="3585" width="43.85546875" bestFit="1" customWidth="1"/>
    <col min="3586" max="3586" width="53.28515625" bestFit="1" customWidth="1"/>
    <col min="3587" max="3587" width="32.140625" bestFit="1" customWidth="1"/>
    <col min="3588" max="3588" width="31.28515625" bestFit="1" customWidth="1"/>
    <col min="3589" max="3589" width="29.5703125" bestFit="1" customWidth="1"/>
    <col min="3590" max="3590" width="23" customWidth="1"/>
    <col min="3591" max="3591" width="95.5703125" bestFit="1" customWidth="1"/>
    <col min="3592" max="3592" width="55.85546875" bestFit="1" customWidth="1"/>
    <col min="3593" max="3593" width="43" bestFit="1" customWidth="1"/>
    <col min="3598" max="3598" width="3.28515625" bestFit="1" customWidth="1"/>
    <col min="3599" max="3599" width="12.42578125" bestFit="1" customWidth="1"/>
    <col min="3841" max="3841" width="43.85546875" bestFit="1" customWidth="1"/>
    <col min="3842" max="3842" width="53.28515625" bestFit="1" customWidth="1"/>
    <col min="3843" max="3843" width="32.140625" bestFit="1" customWidth="1"/>
    <col min="3844" max="3844" width="31.28515625" bestFit="1" customWidth="1"/>
    <col min="3845" max="3845" width="29.5703125" bestFit="1" customWidth="1"/>
    <col min="3846" max="3846" width="23" customWidth="1"/>
    <col min="3847" max="3847" width="95.5703125" bestFit="1" customWidth="1"/>
    <col min="3848" max="3848" width="55.85546875" bestFit="1" customWidth="1"/>
    <col min="3849" max="3849" width="43" bestFit="1" customWidth="1"/>
    <col min="3854" max="3854" width="3.28515625" bestFit="1" customWidth="1"/>
    <col min="3855" max="3855" width="12.42578125" bestFit="1" customWidth="1"/>
    <col min="4097" max="4097" width="43.85546875" bestFit="1" customWidth="1"/>
    <col min="4098" max="4098" width="53.28515625" bestFit="1" customWidth="1"/>
    <col min="4099" max="4099" width="32.140625" bestFit="1" customWidth="1"/>
    <col min="4100" max="4100" width="31.28515625" bestFit="1" customWidth="1"/>
    <col min="4101" max="4101" width="29.5703125" bestFit="1" customWidth="1"/>
    <col min="4102" max="4102" width="23" customWidth="1"/>
    <col min="4103" max="4103" width="95.5703125" bestFit="1" customWidth="1"/>
    <col min="4104" max="4104" width="55.85546875" bestFit="1" customWidth="1"/>
    <col min="4105" max="4105" width="43" bestFit="1" customWidth="1"/>
    <col min="4110" max="4110" width="3.28515625" bestFit="1" customWidth="1"/>
    <col min="4111" max="4111" width="12.42578125" bestFit="1" customWidth="1"/>
    <col min="4353" max="4353" width="43.85546875" bestFit="1" customWidth="1"/>
    <col min="4354" max="4354" width="53.28515625" bestFit="1" customWidth="1"/>
    <col min="4355" max="4355" width="32.140625" bestFit="1" customWidth="1"/>
    <col min="4356" max="4356" width="31.28515625" bestFit="1" customWidth="1"/>
    <col min="4357" max="4357" width="29.5703125" bestFit="1" customWidth="1"/>
    <col min="4358" max="4358" width="23" customWidth="1"/>
    <col min="4359" max="4359" width="95.5703125" bestFit="1" customWidth="1"/>
    <col min="4360" max="4360" width="55.85546875" bestFit="1" customWidth="1"/>
    <col min="4361" max="4361" width="43" bestFit="1" customWidth="1"/>
    <col min="4366" max="4366" width="3.28515625" bestFit="1" customWidth="1"/>
    <col min="4367" max="4367" width="12.42578125" bestFit="1" customWidth="1"/>
    <col min="4609" max="4609" width="43.85546875" bestFit="1" customWidth="1"/>
    <col min="4610" max="4610" width="53.28515625" bestFit="1" customWidth="1"/>
    <col min="4611" max="4611" width="32.140625" bestFit="1" customWidth="1"/>
    <col min="4612" max="4612" width="31.28515625" bestFit="1" customWidth="1"/>
    <col min="4613" max="4613" width="29.5703125" bestFit="1" customWidth="1"/>
    <col min="4614" max="4614" width="23" customWidth="1"/>
    <col min="4615" max="4615" width="95.5703125" bestFit="1" customWidth="1"/>
    <col min="4616" max="4616" width="55.85546875" bestFit="1" customWidth="1"/>
    <col min="4617" max="4617" width="43" bestFit="1" customWidth="1"/>
    <col min="4622" max="4622" width="3.28515625" bestFit="1" customWidth="1"/>
    <col min="4623" max="4623" width="12.42578125" bestFit="1" customWidth="1"/>
    <col min="4865" max="4865" width="43.85546875" bestFit="1" customWidth="1"/>
    <col min="4866" max="4866" width="53.28515625" bestFit="1" customWidth="1"/>
    <col min="4867" max="4867" width="32.140625" bestFit="1" customWidth="1"/>
    <col min="4868" max="4868" width="31.28515625" bestFit="1" customWidth="1"/>
    <col min="4869" max="4869" width="29.5703125" bestFit="1" customWidth="1"/>
    <col min="4870" max="4870" width="23" customWidth="1"/>
    <col min="4871" max="4871" width="95.5703125" bestFit="1" customWidth="1"/>
    <col min="4872" max="4872" width="55.85546875" bestFit="1" customWidth="1"/>
    <col min="4873" max="4873" width="43" bestFit="1" customWidth="1"/>
    <col min="4878" max="4878" width="3.28515625" bestFit="1" customWidth="1"/>
    <col min="4879" max="4879" width="12.42578125" bestFit="1" customWidth="1"/>
    <col min="5121" max="5121" width="43.85546875" bestFit="1" customWidth="1"/>
    <col min="5122" max="5122" width="53.28515625" bestFit="1" customWidth="1"/>
    <col min="5123" max="5123" width="32.140625" bestFit="1" customWidth="1"/>
    <col min="5124" max="5124" width="31.28515625" bestFit="1" customWidth="1"/>
    <col min="5125" max="5125" width="29.5703125" bestFit="1" customWidth="1"/>
    <col min="5126" max="5126" width="23" customWidth="1"/>
    <col min="5127" max="5127" width="95.5703125" bestFit="1" customWidth="1"/>
    <col min="5128" max="5128" width="55.85546875" bestFit="1" customWidth="1"/>
    <col min="5129" max="5129" width="43" bestFit="1" customWidth="1"/>
    <col min="5134" max="5134" width="3.28515625" bestFit="1" customWidth="1"/>
    <col min="5135" max="5135" width="12.42578125" bestFit="1" customWidth="1"/>
    <col min="5377" max="5377" width="43.85546875" bestFit="1" customWidth="1"/>
    <col min="5378" max="5378" width="53.28515625" bestFit="1" customWidth="1"/>
    <col min="5379" max="5379" width="32.140625" bestFit="1" customWidth="1"/>
    <col min="5380" max="5380" width="31.28515625" bestFit="1" customWidth="1"/>
    <col min="5381" max="5381" width="29.5703125" bestFit="1" customWidth="1"/>
    <col min="5382" max="5382" width="23" customWidth="1"/>
    <col min="5383" max="5383" width="95.5703125" bestFit="1" customWidth="1"/>
    <col min="5384" max="5384" width="55.85546875" bestFit="1" customWidth="1"/>
    <col min="5385" max="5385" width="43" bestFit="1" customWidth="1"/>
    <col min="5390" max="5390" width="3.28515625" bestFit="1" customWidth="1"/>
    <col min="5391" max="5391" width="12.42578125" bestFit="1" customWidth="1"/>
    <col min="5633" max="5633" width="43.85546875" bestFit="1" customWidth="1"/>
    <col min="5634" max="5634" width="53.28515625" bestFit="1" customWidth="1"/>
    <col min="5635" max="5635" width="32.140625" bestFit="1" customWidth="1"/>
    <col min="5636" max="5636" width="31.28515625" bestFit="1" customWidth="1"/>
    <col min="5637" max="5637" width="29.5703125" bestFit="1" customWidth="1"/>
    <col min="5638" max="5638" width="23" customWidth="1"/>
    <col min="5639" max="5639" width="95.5703125" bestFit="1" customWidth="1"/>
    <col min="5640" max="5640" width="55.85546875" bestFit="1" customWidth="1"/>
    <col min="5641" max="5641" width="43" bestFit="1" customWidth="1"/>
    <col min="5646" max="5646" width="3.28515625" bestFit="1" customWidth="1"/>
    <col min="5647" max="5647" width="12.42578125" bestFit="1" customWidth="1"/>
    <col min="5889" max="5889" width="43.85546875" bestFit="1" customWidth="1"/>
    <col min="5890" max="5890" width="53.28515625" bestFit="1" customWidth="1"/>
    <col min="5891" max="5891" width="32.140625" bestFit="1" customWidth="1"/>
    <col min="5892" max="5892" width="31.28515625" bestFit="1" customWidth="1"/>
    <col min="5893" max="5893" width="29.5703125" bestFit="1" customWidth="1"/>
    <col min="5894" max="5894" width="23" customWidth="1"/>
    <col min="5895" max="5895" width="95.5703125" bestFit="1" customWidth="1"/>
    <col min="5896" max="5896" width="55.85546875" bestFit="1" customWidth="1"/>
    <col min="5897" max="5897" width="43" bestFit="1" customWidth="1"/>
    <col min="5902" max="5902" width="3.28515625" bestFit="1" customWidth="1"/>
    <col min="5903" max="5903" width="12.42578125" bestFit="1" customWidth="1"/>
    <col min="6145" max="6145" width="43.85546875" bestFit="1" customWidth="1"/>
    <col min="6146" max="6146" width="53.28515625" bestFit="1" customWidth="1"/>
    <col min="6147" max="6147" width="32.140625" bestFit="1" customWidth="1"/>
    <col min="6148" max="6148" width="31.28515625" bestFit="1" customWidth="1"/>
    <col min="6149" max="6149" width="29.5703125" bestFit="1" customWidth="1"/>
    <col min="6150" max="6150" width="23" customWidth="1"/>
    <col min="6151" max="6151" width="95.5703125" bestFit="1" customWidth="1"/>
    <col min="6152" max="6152" width="55.85546875" bestFit="1" customWidth="1"/>
    <col min="6153" max="6153" width="43" bestFit="1" customWidth="1"/>
    <col min="6158" max="6158" width="3.28515625" bestFit="1" customWidth="1"/>
    <col min="6159" max="6159" width="12.42578125" bestFit="1" customWidth="1"/>
    <col min="6401" max="6401" width="43.85546875" bestFit="1" customWidth="1"/>
    <col min="6402" max="6402" width="53.28515625" bestFit="1" customWidth="1"/>
    <col min="6403" max="6403" width="32.140625" bestFit="1" customWidth="1"/>
    <col min="6404" max="6404" width="31.28515625" bestFit="1" customWidth="1"/>
    <col min="6405" max="6405" width="29.5703125" bestFit="1" customWidth="1"/>
    <col min="6406" max="6406" width="23" customWidth="1"/>
    <col min="6407" max="6407" width="95.5703125" bestFit="1" customWidth="1"/>
    <col min="6408" max="6408" width="55.85546875" bestFit="1" customWidth="1"/>
    <col min="6409" max="6409" width="43" bestFit="1" customWidth="1"/>
    <col min="6414" max="6414" width="3.28515625" bestFit="1" customWidth="1"/>
    <col min="6415" max="6415" width="12.42578125" bestFit="1" customWidth="1"/>
    <col min="6657" max="6657" width="43.85546875" bestFit="1" customWidth="1"/>
    <col min="6658" max="6658" width="53.28515625" bestFit="1" customWidth="1"/>
    <col min="6659" max="6659" width="32.140625" bestFit="1" customWidth="1"/>
    <col min="6660" max="6660" width="31.28515625" bestFit="1" customWidth="1"/>
    <col min="6661" max="6661" width="29.5703125" bestFit="1" customWidth="1"/>
    <col min="6662" max="6662" width="23" customWidth="1"/>
    <col min="6663" max="6663" width="95.5703125" bestFit="1" customWidth="1"/>
    <col min="6664" max="6664" width="55.85546875" bestFit="1" customWidth="1"/>
    <col min="6665" max="6665" width="43" bestFit="1" customWidth="1"/>
    <col min="6670" max="6670" width="3.28515625" bestFit="1" customWidth="1"/>
    <col min="6671" max="6671" width="12.42578125" bestFit="1" customWidth="1"/>
    <col min="6913" max="6913" width="43.85546875" bestFit="1" customWidth="1"/>
    <col min="6914" max="6914" width="53.28515625" bestFit="1" customWidth="1"/>
    <col min="6915" max="6915" width="32.140625" bestFit="1" customWidth="1"/>
    <col min="6916" max="6916" width="31.28515625" bestFit="1" customWidth="1"/>
    <col min="6917" max="6917" width="29.5703125" bestFit="1" customWidth="1"/>
    <col min="6918" max="6918" width="23" customWidth="1"/>
    <col min="6919" max="6919" width="95.5703125" bestFit="1" customWidth="1"/>
    <col min="6920" max="6920" width="55.85546875" bestFit="1" customWidth="1"/>
    <col min="6921" max="6921" width="43" bestFit="1" customWidth="1"/>
    <col min="6926" max="6926" width="3.28515625" bestFit="1" customWidth="1"/>
    <col min="6927" max="6927" width="12.42578125" bestFit="1" customWidth="1"/>
    <col min="7169" max="7169" width="43.85546875" bestFit="1" customWidth="1"/>
    <col min="7170" max="7170" width="53.28515625" bestFit="1" customWidth="1"/>
    <col min="7171" max="7171" width="32.140625" bestFit="1" customWidth="1"/>
    <col min="7172" max="7172" width="31.28515625" bestFit="1" customWidth="1"/>
    <col min="7173" max="7173" width="29.5703125" bestFit="1" customWidth="1"/>
    <col min="7174" max="7174" width="23" customWidth="1"/>
    <col min="7175" max="7175" width="95.5703125" bestFit="1" customWidth="1"/>
    <col min="7176" max="7176" width="55.85546875" bestFit="1" customWidth="1"/>
    <col min="7177" max="7177" width="43" bestFit="1" customWidth="1"/>
    <col min="7182" max="7182" width="3.28515625" bestFit="1" customWidth="1"/>
    <col min="7183" max="7183" width="12.42578125" bestFit="1" customWidth="1"/>
    <col min="7425" max="7425" width="43.85546875" bestFit="1" customWidth="1"/>
    <col min="7426" max="7426" width="53.28515625" bestFit="1" customWidth="1"/>
    <col min="7427" max="7427" width="32.140625" bestFit="1" customWidth="1"/>
    <col min="7428" max="7428" width="31.28515625" bestFit="1" customWidth="1"/>
    <col min="7429" max="7429" width="29.5703125" bestFit="1" customWidth="1"/>
    <col min="7430" max="7430" width="23" customWidth="1"/>
    <col min="7431" max="7431" width="95.5703125" bestFit="1" customWidth="1"/>
    <col min="7432" max="7432" width="55.85546875" bestFit="1" customWidth="1"/>
    <col min="7433" max="7433" width="43" bestFit="1" customWidth="1"/>
    <col min="7438" max="7438" width="3.28515625" bestFit="1" customWidth="1"/>
    <col min="7439" max="7439" width="12.42578125" bestFit="1" customWidth="1"/>
    <col min="7681" max="7681" width="43.85546875" bestFit="1" customWidth="1"/>
    <col min="7682" max="7682" width="53.28515625" bestFit="1" customWidth="1"/>
    <col min="7683" max="7683" width="32.140625" bestFit="1" customWidth="1"/>
    <col min="7684" max="7684" width="31.28515625" bestFit="1" customWidth="1"/>
    <col min="7685" max="7685" width="29.5703125" bestFit="1" customWidth="1"/>
    <col min="7686" max="7686" width="23" customWidth="1"/>
    <col min="7687" max="7687" width="95.5703125" bestFit="1" customWidth="1"/>
    <col min="7688" max="7688" width="55.85546875" bestFit="1" customWidth="1"/>
    <col min="7689" max="7689" width="43" bestFit="1" customWidth="1"/>
    <col min="7694" max="7694" width="3.28515625" bestFit="1" customWidth="1"/>
    <col min="7695" max="7695" width="12.42578125" bestFit="1" customWidth="1"/>
    <col min="7937" max="7937" width="43.85546875" bestFit="1" customWidth="1"/>
    <col min="7938" max="7938" width="53.28515625" bestFit="1" customWidth="1"/>
    <col min="7939" max="7939" width="32.140625" bestFit="1" customWidth="1"/>
    <col min="7940" max="7940" width="31.28515625" bestFit="1" customWidth="1"/>
    <col min="7941" max="7941" width="29.5703125" bestFit="1" customWidth="1"/>
    <col min="7942" max="7942" width="23" customWidth="1"/>
    <col min="7943" max="7943" width="95.5703125" bestFit="1" customWidth="1"/>
    <col min="7944" max="7944" width="55.85546875" bestFit="1" customWidth="1"/>
    <col min="7945" max="7945" width="43" bestFit="1" customWidth="1"/>
    <col min="7950" max="7950" width="3.28515625" bestFit="1" customWidth="1"/>
    <col min="7951" max="7951" width="12.42578125" bestFit="1" customWidth="1"/>
    <col min="8193" max="8193" width="43.85546875" bestFit="1" customWidth="1"/>
    <col min="8194" max="8194" width="53.28515625" bestFit="1" customWidth="1"/>
    <col min="8195" max="8195" width="32.140625" bestFit="1" customWidth="1"/>
    <col min="8196" max="8196" width="31.28515625" bestFit="1" customWidth="1"/>
    <col min="8197" max="8197" width="29.5703125" bestFit="1" customWidth="1"/>
    <col min="8198" max="8198" width="23" customWidth="1"/>
    <col min="8199" max="8199" width="95.5703125" bestFit="1" customWidth="1"/>
    <col min="8200" max="8200" width="55.85546875" bestFit="1" customWidth="1"/>
    <col min="8201" max="8201" width="43" bestFit="1" customWidth="1"/>
    <col min="8206" max="8206" width="3.28515625" bestFit="1" customWidth="1"/>
    <col min="8207" max="8207" width="12.42578125" bestFit="1" customWidth="1"/>
    <col min="8449" max="8449" width="43.85546875" bestFit="1" customWidth="1"/>
    <col min="8450" max="8450" width="53.28515625" bestFit="1" customWidth="1"/>
    <col min="8451" max="8451" width="32.140625" bestFit="1" customWidth="1"/>
    <col min="8452" max="8452" width="31.28515625" bestFit="1" customWidth="1"/>
    <col min="8453" max="8453" width="29.5703125" bestFit="1" customWidth="1"/>
    <col min="8454" max="8454" width="23" customWidth="1"/>
    <col min="8455" max="8455" width="95.5703125" bestFit="1" customWidth="1"/>
    <col min="8456" max="8456" width="55.85546875" bestFit="1" customWidth="1"/>
    <col min="8457" max="8457" width="43" bestFit="1" customWidth="1"/>
    <col min="8462" max="8462" width="3.28515625" bestFit="1" customWidth="1"/>
    <col min="8463" max="8463" width="12.42578125" bestFit="1" customWidth="1"/>
    <col min="8705" max="8705" width="43.85546875" bestFit="1" customWidth="1"/>
    <col min="8706" max="8706" width="53.28515625" bestFit="1" customWidth="1"/>
    <col min="8707" max="8707" width="32.140625" bestFit="1" customWidth="1"/>
    <col min="8708" max="8708" width="31.28515625" bestFit="1" customWidth="1"/>
    <col min="8709" max="8709" width="29.5703125" bestFit="1" customWidth="1"/>
    <col min="8710" max="8710" width="23" customWidth="1"/>
    <col min="8711" max="8711" width="95.5703125" bestFit="1" customWidth="1"/>
    <col min="8712" max="8712" width="55.85546875" bestFit="1" customWidth="1"/>
    <col min="8713" max="8713" width="43" bestFit="1" customWidth="1"/>
    <col min="8718" max="8718" width="3.28515625" bestFit="1" customWidth="1"/>
    <col min="8719" max="8719" width="12.42578125" bestFit="1" customWidth="1"/>
    <col min="8961" max="8961" width="43.85546875" bestFit="1" customWidth="1"/>
    <col min="8962" max="8962" width="53.28515625" bestFit="1" customWidth="1"/>
    <col min="8963" max="8963" width="32.140625" bestFit="1" customWidth="1"/>
    <col min="8964" max="8964" width="31.28515625" bestFit="1" customWidth="1"/>
    <col min="8965" max="8965" width="29.5703125" bestFit="1" customWidth="1"/>
    <col min="8966" max="8966" width="23" customWidth="1"/>
    <col min="8967" max="8967" width="95.5703125" bestFit="1" customWidth="1"/>
    <col min="8968" max="8968" width="55.85546875" bestFit="1" customWidth="1"/>
    <col min="8969" max="8969" width="43" bestFit="1" customWidth="1"/>
    <col min="8974" max="8974" width="3.28515625" bestFit="1" customWidth="1"/>
    <col min="8975" max="8975" width="12.42578125" bestFit="1" customWidth="1"/>
    <col min="9217" max="9217" width="43.85546875" bestFit="1" customWidth="1"/>
    <col min="9218" max="9218" width="53.28515625" bestFit="1" customWidth="1"/>
    <col min="9219" max="9219" width="32.140625" bestFit="1" customWidth="1"/>
    <col min="9220" max="9220" width="31.28515625" bestFit="1" customWidth="1"/>
    <col min="9221" max="9221" width="29.5703125" bestFit="1" customWidth="1"/>
    <col min="9222" max="9222" width="23" customWidth="1"/>
    <col min="9223" max="9223" width="95.5703125" bestFit="1" customWidth="1"/>
    <col min="9224" max="9224" width="55.85546875" bestFit="1" customWidth="1"/>
    <col min="9225" max="9225" width="43" bestFit="1" customWidth="1"/>
    <col min="9230" max="9230" width="3.28515625" bestFit="1" customWidth="1"/>
    <col min="9231" max="9231" width="12.42578125" bestFit="1" customWidth="1"/>
    <col min="9473" max="9473" width="43.85546875" bestFit="1" customWidth="1"/>
    <col min="9474" max="9474" width="53.28515625" bestFit="1" customWidth="1"/>
    <col min="9475" max="9475" width="32.140625" bestFit="1" customWidth="1"/>
    <col min="9476" max="9476" width="31.28515625" bestFit="1" customWidth="1"/>
    <col min="9477" max="9477" width="29.5703125" bestFit="1" customWidth="1"/>
    <col min="9478" max="9478" width="23" customWidth="1"/>
    <col min="9479" max="9479" width="95.5703125" bestFit="1" customWidth="1"/>
    <col min="9480" max="9480" width="55.85546875" bestFit="1" customWidth="1"/>
    <col min="9481" max="9481" width="43" bestFit="1" customWidth="1"/>
    <col min="9486" max="9486" width="3.28515625" bestFit="1" customWidth="1"/>
    <col min="9487" max="9487" width="12.42578125" bestFit="1" customWidth="1"/>
    <col min="9729" max="9729" width="43.85546875" bestFit="1" customWidth="1"/>
    <col min="9730" max="9730" width="53.28515625" bestFit="1" customWidth="1"/>
    <col min="9731" max="9731" width="32.140625" bestFit="1" customWidth="1"/>
    <col min="9732" max="9732" width="31.28515625" bestFit="1" customWidth="1"/>
    <col min="9733" max="9733" width="29.5703125" bestFit="1" customWidth="1"/>
    <col min="9734" max="9734" width="23" customWidth="1"/>
    <col min="9735" max="9735" width="95.5703125" bestFit="1" customWidth="1"/>
    <col min="9736" max="9736" width="55.85546875" bestFit="1" customWidth="1"/>
    <col min="9737" max="9737" width="43" bestFit="1" customWidth="1"/>
    <col min="9742" max="9742" width="3.28515625" bestFit="1" customWidth="1"/>
    <col min="9743" max="9743" width="12.42578125" bestFit="1" customWidth="1"/>
    <col min="9985" max="9985" width="43.85546875" bestFit="1" customWidth="1"/>
    <col min="9986" max="9986" width="53.28515625" bestFit="1" customWidth="1"/>
    <col min="9987" max="9987" width="32.140625" bestFit="1" customWidth="1"/>
    <col min="9988" max="9988" width="31.28515625" bestFit="1" customWidth="1"/>
    <col min="9989" max="9989" width="29.5703125" bestFit="1" customWidth="1"/>
    <col min="9990" max="9990" width="23" customWidth="1"/>
    <col min="9991" max="9991" width="95.5703125" bestFit="1" customWidth="1"/>
    <col min="9992" max="9992" width="55.85546875" bestFit="1" customWidth="1"/>
    <col min="9993" max="9993" width="43" bestFit="1" customWidth="1"/>
    <col min="9998" max="9998" width="3.28515625" bestFit="1" customWidth="1"/>
    <col min="9999" max="9999" width="12.42578125" bestFit="1" customWidth="1"/>
    <col min="10241" max="10241" width="43.85546875" bestFit="1" customWidth="1"/>
    <col min="10242" max="10242" width="53.28515625" bestFit="1" customWidth="1"/>
    <col min="10243" max="10243" width="32.140625" bestFit="1" customWidth="1"/>
    <col min="10244" max="10244" width="31.28515625" bestFit="1" customWidth="1"/>
    <col min="10245" max="10245" width="29.5703125" bestFit="1" customWidth="1"/>
    <col min="10246" max="10246" width="23" customWidth="1"/>
    <col min="10247" max="10247" width="95.5703125" bestFit="1" customWidth="1"/>
    <col min="10248" max="10248" width="55.85546875" bestFit="1" customWidth="1"/>
    <col min="10249" max="10249" width="43" bestFit="1" customWidth="1"/>
    <col min="10254" max="10254" width="3.28515625" bestFit="1" customWidth="1"/>
    <col min="10255" max="10255" width="12.42578125" bestFit="1" customWidth="1"/>
    <col min="10497" max="10497" width="43.85546875" bestFit="1" customWidth="1"/>
    <col min="10498" max="10498" width="53.28515625" bestFit="1" customWidth="1"/>
    <col min="10499" max="10499" width="32.140625" bestFit="1" customWidth="1"/>
    <col min="10500" max="10500" width="31.28515625" bestFit="1" customWidth="1"/>
    <col min="10501" max="10501" width="29.5703125" bestFit="1" customWidth="1"/>
    <col min="10502" max="10502" width="23" customWidth="1"/>
    <col min="10503" max="10503" width="95.5703125" bestFit="1" customWidth="1"/>
    <col min="10504" max="10504" width="55.85546875" bestFit="1" customWidth="1"/>
    <col min="10505" max="10505" width="43" bestFit="1" customWidth="1"/>
    <col min="10510" max="10510" width="3.28515625" bestFit="1" customWidth="1"/>
    <col min="10511" max="10511" width="12.42578125" bestFit="1" customWidth="1"/>
    <col min="10753" max="10753" width="43.85546875" bestFit="1" customWidth="1"/>
    <col min="10754" max="10754" width="53.28515625" bestFit="1" customWidth="1"/>
    <col min="10755" max="10755" width="32.140625" bestFit="1" customWidth="1"/>
    <col min="10756" max="10756" width="31.28515625" bestFit="1" customWidth="1"/>
    <col min="10757" max="10757" width="29.5703125" bestFit="1" customWidth="1"/>
    <col min="10758" max="10758" width="23" customWidth="1"/>
    <col min="10759" max="10759" width="95.5703125" bestFit="1" customWidth="1"/>
    <col min="10760" max="10760" width="55.85546875" bestFit="1" customWidth="1"/>
    <col min="10761" max="10761" width="43" bestFit="1" customWidth="1"/>
    <col min="10766" max="10766" width="3.28515625" bestFit="1" customWidth="1"/>
    <col min="10767" max="10767" width="12.42578125" bestFit="1" customWidth="1"/>
    <col min="11009" max="11009" width="43.85546875" bestFit="1" customWidth="1"/>
    <col min="11010" max="11010" width="53.28515625" bestFit="1" customWidth="1"/>
    <col min="11011" max="11011" width="32.140625" bestFit="1" customWidth="1"/>
    <col min="11012" max="11012" width="31.28515625" bestFit="1" customWidth="1"/>
    <col min="11013" max="11013" width="29.5703125" bestFit="1" customWidth="1"/>
    <col min="11014" max="11014" width="23" customWidth="1"/>
    <col min="11015" max="11015" width="95.5703125" bestFit="1" customWidth="1"/>
    <col min="11016" max="11016" width="55.85546875" bestFit="1" customWidth="1"/>
    <col min="11017" max="11017" width="43" bestFit="1" customWidth="1"/>
    <col min="11022" max="11022" width="3.28515625" bestFit="1" customWidth="1"/>
    <col min="11023" max="11023" width="12.42578125" bestFit="1" customWidth="1"/>
    <col min="11265" max="11265" width="43.85546875" bestFit="1" customWidth="1"/>
    <col min="11266" max="11266" width="53.28515625" bestFit="1" customWidth="1"/>
    <col min="11267" max="11267" width="32.140625" bestFit="1" customWidth="1"/>
    <col min="11268" max="11268" width="31.28515625" bestFit="1" customWidth="1"/>
    <col min="11269" max="11269" width="29.5703125" bestFit="1" customWidth="1"/>
    <col min="11270" max="11270" width="23" customWidth="1"/>
    <col min="11271" max="11271" width="95.5703125" bestFit="1" customWidth="1"/>
    <col min="11272" max="11272" width="55.85546875" bestFit="1" customWidth="1"/>
    <col min="11273" max="11273" width="43" bestFit="1" customWidth="1"/>
    <col min="11278" max="11278" width="3.28515625" bestFit="1" customWidth="1"/>
    <col min="11279" max="11279" width="12.42578125" bestFit="1" customWidth="1"/>
    <col min="11521" max="11521" width="43.85546875" bestFit="1" customWidth="1"/>
    <col min="11522" max="11522" width="53.28515625" bestFit="1" customWidth="1"/>
    <col min="11523" max="11523" width="32.140625" bestFit="1" customWidth="1"/>
    <col min="11524" max="11524" width="31.28515625" bestFit="1" customWidth="1"/>
    <col min="11525" max="11525" width="29.5703125" bestFit="1" customWidth="1"/>
    <col min="11526" max="11526" width="23" customWidth="1"/>
    <col min="11527" max="11527" width="95.5703125" bestFit="1" customWidth="1"/>
    <col min="11528" max="11528" width="55.85546875" bestFit="1" customWidth="1"/>
    <col min="11529" max="11529" width="43" bestFit="1" customWidth="1"/>
    <col min="11534" max="11534" width="3.28515625" bestFit="1" customWidth="1"/>
    <col min="11535" max="11535" width="12.42578125" bestFit="1" customWidth="1"/>
    <col min="11777" max="11777" width="43.85546875" bestFit="1" customWidth="1"/>
    <col min="11778" max="11778" width="53.28515625" bestFit="1" customWidth="1"/>
    <col min="11779" max="11779" width="32.140625" bestFit="1" customWidth="1"/>
    <col min="11780" max="11780" width="31.28515625" bestFit="1" customWidth="1"/>
    <col min="11781" max="11781" width="29.5703125" bestFit="1" customWidth="1"/>
    <col min="11782" max="11782" width="23" customWidth="1"/>
    <col min="11783" max="11783" width="95.5703125" bestFit="1" customWidth="1"/>
    <col min="11784" max="11784" width="55.85546875" bestFit="1" customWidth="1"/>
    <col min="11785" max="11785" width="43" bestFit="1" customWidth="1"/>
    <col min="11790" max="11790" width="3.28515625" bestFit="1" customWidth="1"/>
    <col min="11791" max="11791" width="12.42578125" bestFit="1" customWidth="1"/>
    <col min="12033" max="12033" width="43.85546875" bestFit="1" customWidth="1"/>
    <col min="12034" max="12034" width="53.28515625" bestFit="1" customWidth="1"/>
    <col min="12035" max="12035" width="32.140625" bestFit="1" customWidth="1"/>
    <col min="12036" max="12036" width="31.28515625" bestFit="1" customWidth="1"/>
    <col min="12037" max="12037" width="29.5703125" bestFit="1" customWidth="1"/>
    <col min="12038" max="12038" width="23" customWidth="1"/>
    <col min="12039" max="12039" width="95.5703125" bestFit="1" customWidth="1"/>
    <col min="12040" max="12040" width="55.85546875" bestFit="1" customWidth="1"/>
    <col min="12041" max="12041" width="43" bestFit="1" customWidth="1"/>
    <col min="12046" max="12046" width="3.28515625" bestFit="1" customWidth="1"/>
    <col min="12047" max="12047" width="12.42578125" bestFit="1" customWidth="1"/>
    <col min="12289" max="12289" width="43.85546875" bestFit="1" customWidth="1"/>
    <col min="12290" max="12290" width="53.28515625" bestFit="1" customWidth="1"/>
    <col min="12291" max="12291" width="32.140625" bestFit="1" customWidth="1"/>
    <col min="12292" max="12292" width="31.28515625" bestFit="1" customWidth="1"/>
    <col min="12293" max="12293" width="29.5703125" bestFit="1" customWidth="1"/>
    <col min="12294" max="12294" width="23" customWidth="1"/>
    <col min="12295" max="12295" width="95.5703125" bestFit="1" customWidth="1"/>
    <col min="12296" max="12296" width="55.85546875" bestFit="1" customWidth="1"/>
    <col min="12297" max="12297" width="43" bestFit="1" customWidth="1"/>
    <col min="12302" max="12302" width="3.28515625" bestFit="1" customWidth="1"/>
    <col min="12303" max="12303" width="12.42578125" bestFit="1" customWidth="1"/>
    <col min="12545" max="12545" width="43.85546875" bestFit="1" customWidth="1"/>
    <col min="12546" max="12546" width="53.28515625" bestFit="1" customWidth="1"/>
    <col min="12547" max="12547" width="32.140625" bestFit="1" customWidth="1"/>
    <col min="12548" max="12548" width="31.28515625" bestFit="1" customWidth="1"/>
    <col min="12549" max="12549" width="29.5703125" bestFit="1" customWidth="1"/>
    <col min="12550" max="12550" width="23" customWidth="1"/>
    <col min="12551" max="12551" width="95.5703125" bestFit="1" customWidth="1"/>
    <col min="12552" max="12552" width="55.85546875" bestFit="1" customWidth="1"/>
    <col min="12553" max="12553" width="43" bestFit="1" customWidth="1"/>
    <col min="12558" max="12558" width="3.28515625" bestFit="1" customWidth="1"/>
    <col min="12559" max="12559" width="12.42578125" bestFit="1" customWidth="1"/>
    <col min="12801" max="12801" width="43.85546875" bestFit="1" customWidth="1"/>
    <col min="12802" max="12802" width="53.28515625" bestFit="1" customWidth="1"/>
    <col min="12803" max="12803" width="32.140625" bestFit="1" customWidth="1"/>
    <col min="12804" max="12804" width="31.28515625" bestFit="1" customWidth="1"/>
    <col min="12805" max="12805" width="29.5703125" bestFit="1" customWidth="1"/>
    <col min="12806" max="12806" width="23" customWidth="1"/>
    <col min="12807" max="12807" width="95.5703125" bestFit="1" customWidth="1"/>
    <col min="12808" max="12808" width="55.85546875" bestFit="1" customWidth="1"/>
    <col min="12809" max="12809" width="43" bestFit="1" customWidth="1"/>
    <col min="12814" max="12814" width="3.28515625" bestFit="1" customWidth="1"/>
    <col min="12815" max="12815" width="12.42578125" bestFit="1" customWidth="1"/>
    <col min="13057" max="13057" width="43.85546875" bestFit="1" customWidth="1"/>
    <col min="13058" max="13058" width="53.28515625" bestFit="1" customWidth="1"/>
    <col min="13059" max="13059" width="32.140625" bestFit="1" customWidth="1"/>
    <col min="13060" max="13060" width="31.28515625" bestFit="1" customWidth="1"/>
    <col min="13061" max="13061" width="29.5703125" bestFit="1" customWidth="1"/>
    <col min="13062" max="13062" width="23" customWidth="1"/>
    <col min="13063" max="13063" width="95.5703125" bestFit="1" customWidth="1"/>
    <col min="13064" max="13064" width="55.85546875" bestFit="1" customWidth="1"/>
    <col min="13065" max="13065" width="43" bestFit="1" customWidth="1"/>
    <col min="13070" max="13070" width="3.28515625" bestFit="1" customWidth="1"/>
    <col min="13071" max="13071" width="12.42578125" bestFit="1" customWidth="1"/>
    <col min="13313" max="13313" width="43.85546875" bestFit="1" customWidth="1"/>
    <col min="13314" max="13314" width="53.28515625" bestFit="1" customWidth="1"/>
    <col min="13315" max="13315" width="32.140625" bestFit="1" customWidth="1"/>
    <col min="13316" max="13316" width="31.28515625" bestFit="1" customWidth="1"/>
    <col min="13317" max="13317" width="29.5703125" bestFit="1" customWidth="1"/>
    <col min="13318" max="13318" width="23" customWidth="1"/>
    <col min="13319" max="13319" width="95.5703125" bestFit="1" customWidth="1"/>
    <col min="13320" max="13320" width="55.85546875" bestFit="1" customWidth="1"/>
    <col min="13321" max="13321" width="43" bestFit="1" customWidth="1"/>
    <col min="13326" max="13326" width="3.28515625" bestFit="1" customWidth="1"/>
    <col min="13327" max="13327" width="12.42578125" bestFit="1" customWidth="1"/>
    <col min="13569" max="13569" width="43.85546875" bestFit="1" customWidth="1"/>
    <col min="13570" max="13570" width="53.28515625" bestFit="1" customWidth="1"/>
    <col min="13571" max="13571" width="32.140625" bestFit="1" customWidth="1"/>
    <col min="13572" max="13572" width="31.28515625" bestFit="1" customWidth="1"/>
    <col min="13573" max="13573" width="29.5703125" bestFit="1" customWidth="1"/>
    <col min="13574" max="13574" width="23" customWidth="1"/>
    <col min="13575" max="13575" width="95.5703125" bestFit="1" customWidth="1"/>
    <col min="13576" max="13576" width="55.85546875" bestFit="1" customWidth="1"/>
    <col min="13577" max="13577" width="43" bestFit="1" customWidth="1"/>
    <col min="13582" max="13582" width="3.28515625" bestFit="1" customWidth="1"/>
    <col min="13583" max="13583" width="12.42578125" bestFit="1" customWidth="1"/>
    <col min="13825" max="13825" width="43.85546875" bestFit="1" customWidth="1"/>
    <col min="13826" max="13826" width="53.28515625" bestFit="1" customWidth="1"/>
    <col min="13827" max="13827" width="32.140625" bestFit="1" customWidth="1"/>
    <col min="13828" max="13828" width="31.28515625" bestFit="1" customWidth="1"/>
    <col min="13829" max="13829" width="29.5703125" bestFit="1" customWidth="1"/>
    <col min="13830" max="13830" width="23" customWidth="1"/>
    <col min="13831" max="13831" width="95.5703125" bestFit="1" customWidth="1"/>
    <col min="13832" max="13832" width="55.85546875" bestFit="1" customWidth="1"/>
    <col min="13833" max="13833" width="43" bestFit="1" customWidth="1"/>
    <col min="13838" max="13838" width="3.28515625" bestFit="1" customWidth="1"/>
    <col min="13839" max="13839" width="12.42578125" bestFit="1" customWidth="1"/>
    <col min="14081" max="14081" width="43.85546875" bestFit="1" customWidth="1"/>
    <col min="14082" max="14082" width="53.28515625" bestFit="1" customWidth="1"/>
    <col min="14083" max="14083" width="32.140625" bestFit="1" customWidth="1"/>
    <col min="14084" max="14084" width="31.28515625" bestFit="1" customWidth="1"/>
    <col min="14085" max="14085" width="29.5703125" bestFit="1" customWidth="1"/>
    <col min="14086" max="14086" width="23" customWidth="1"/>
    <col min="14087" max="14087" width="95.5703125" bestFit="1" customWidth="1"/>
    <col min="14088" max="14088" width="55.85546875" bestFit="1" customWidth="1"/>
    <col min="14089" max="14089" width="43" bestFit="1" customWidth="1"/>
    <col min="14094" max="14094" width="3.28515625" bestFit="1" customWidth="1"/>
    <col min="14095" max="14095" width="12.42578125" bestFit="1" customWidth="1"/>
    <col min="14337" max="14337" width="43.85546875" bestFit="1" customWidth="1"/>
    <col min="14338" max="14338" width="53.28515625" bestFit="1" customWidth="1"/>
    <col min="14339" max="14339" width="32.140625" bestFit="1" customWidth="1"/>
    <col min="14340" max="14340" width="31.28515625" bestFit="1" customWidth="1"/>
    <col min="14341" max="14341" width="29.5703125" bestFit="1" customWidth="1"/>
    <col min="14342" max="14342" width="23" customWidth="1"/>
    <col min="14343" max="14343" width="95.5703125" bestFit="1" customWidth="1"/>
    <col min="14344" max="14344" width="55.85546875" bestFit="1" customWidth="1"/>
    <col min="14345" max="14345" width="43" bestFit="1" customWidth="1"/>
    <col min="14350" max="14350" width="3.28515625" bestFit="1" customWidth="1"/>
    <col min="14351" max="14351" width="12.42578125" bestFit="1" customWidth="1"/>
    <col min="14593" max="14593" width="43.85546875" bestFit="1" customWidth="1"/>
    <col min="14594" max="14594" width="53.28515625" bestFit="1" customWidth="1"/>
    <col min="14595" max="14595" width="32.140625" bestFit="1" customWidth="1"/>
    <col min="14596" max="14596" width="31.28515625" bestFit="1" customWidth="1"/>
    <col min="14597" max="14597" width="29.5703125" bestFit="1" customWidth="1"/>
    <col min="14598" max="14598" width="23" customWidth="1"/>
    <col min="14599" max="14599" width="95.5703125" bestFit="1" customWidth="1"/>
    <col min="14600" max="14600" width="55.85546875" bestFit="1" customWidth="1"/>
    <col min="14601" max="14601" width="43" bestFit="1" customWidth="1"/>
    <col min="14606" max="14606" width="3.28515625" bestFit="1" customWidth="1"/>
    <col min="14607" max="14607" width="12.42578125" bestFit="1" customWidth="1"/>
    <col min="14849" max="14849" width="43.85546875" bestFit="1" customWidth="1"/>
    <col min="14850" max="14850" width="53.28515625" bestFit="1" customWidth="1"/>
    <col min="14851" max="14851" width="32.140625" bestFit="1" customWidth="1"/>
    <col min="14852" max="14852" width="31.28515625" bestFit="1" customWidth="1"/>
    <col min="14853" max="14853" width="29.5703125" bestFit="1" customWidth="1"/>
    <col min="14854" max="14854" width="23" customWidth="1"/>
    <col min="14855" max="14855" width="95.5703125" bestFit="1" customWidth="1"/>
    <col min="14856" max="14856" width="55.85546875" bestFit="1" customWidth="1"/>
    <col min="14857" max="14857" width="43" bestFit="1" customWidth="1"/>
    <col min="14862" max="14862" width="3.28515625" bestFit="1" customWidth="1"/>
    <col min="14863" max="14863" width="12.42578125" bestFit="1" customWidth="1"/>
    <col min="15105" max="15105" width="43.85546875" bestFit="1" customWidth="1"/>
    <col min="15106" max="15106" width="53.28515625" bestFit="1" customWidth="1"/>
    <col min="15107" max="15107" width="32.140625" bestFit="1" customWidth="1"/>
    <col min="15108" max="15108" width="31.28515625" bestFit="1" customWidth="1"/>
    <col min="15109" max="15109" width="29.5703125" bestFit="1" customWidth="1"/>
    <col min="15110" max="15110" width="23" customWidth="1"/>
    <col min="15111" max="15111" width="95.5703125" bestFit="1" customWidth="1"/>
    <col min="15112" max="15112" width="55.85546875" bestFit="1" customWidth="1"/>
    <col min="15113" max="15113" width="43" bestFit="1" customWidth="1"/>
    <col min="15118" max="15118" width="3.28515625" bestFit="1" customWidth="1"/>
    <col min="15119" max="15119" width="12.42578125" bestFit="1" customWidth="1"/>
    <col min="15361" max="15361" width="43.85546875" bestFit="1" customWidth="1"/>
    <col min="15362" max="15362" width="53.28515625" bestFit="1" customWidth="1"/>
    <col min="15363" max="15363" width="32.140625" bestFit="1" customWidth="1"/>
    <col min="15364" max="15364" width="31.28515625" bestFit="1" customWidth="1"/>
    <col min="15365" max="15365" width="29.5703125" bestFit="1" customWidth="1"/>
    <col min="15366" max="15366" width="23" customWidth="1"/>
    <col min="15367" max="15367" width="95.5703125" bestFit="1" customWidth="1"/>
    <col min="15368" max="15368" width="55.85546875" bestFit="1" customWidth="1"/>
    <col min="15369" max="15369" width="43" bestFit="1" customWidth="1"/>
    <col min="15374" max="15374" width="3.28515625" bestFit="1" customWidth="1"/>
    <col min="15375" max="15375" width="12.42578125" bestFit="1" customWidth="1"/>
    <col min="15617" max="15617" width="43.85546875" bestFit="1" customWidth="1"/>
    <col min="15618" max="15618" width="53.28515625" bestFit="1" customWidth="1"/>
    <col min="15619" max="15619" width="32.140625" bestFit="1" customWidth="1"/>
    <col min="15620" max="15620" width="31.28515625" bestFit="1" customWidth="1"/>
    <col min="15621" max="15621" width="29.5703125" bestFit="1" customWidth="1"/>
    <col min="15622" max="15622" width="23" customWidth="1"/>
    <col min="15623" max="15623" width="95.5703125" bestFit="1" customWidth="1"/>
    <col min="15624" max="15624" width="55.85546875" bestFit="1" customWidth="1"/>
    <col min="15625" max="15625" width="43" bestFit="1" customWidth="1"/>
    <col min="15630" max="15630" width="3.28515625" bestFit="1" customWidth="1"/>
    <col min="15631" max="15631" width="12.42578125" bestFit="1" customWidth="1"/>
    <col min="15873" max="15873" width="43.85546875" bestFit="1" customWidth="1"/>
    <col min="15874" max="15874" width="53.28515625" bestFit="1" customWidth="1"/>
    <col min="15875" max="15875" width="32.140625" bestFit="1" customWidth="1"/>
    <col min="15876" max="15876" width="31.28515625" bestFit="1" customWidth="1"/>
    <col min="15877" max="15877" width="29.5703125" bestFit="1" customWidth="1"/>
    <col min="15878" max="15878" width="23" customWidth="1"/>
    <col min="15879" max="15879" width="95.5703125" bestFit="1" customWidth="1"/>
    <col min="15880" max="15880" width="55.85546875" bestFit="1" customWidth="1"/>
    <col min="15881" max="15881" width="43" bestFit="1" customWidth="1"/>
    <col min="15886" max="15886" width="3.28515625" bestFit="1" customWidth="1"/>
    <col min="15887" max="15887" width="12.42578125" bestFit="1" customWidth="1"/>
    <col min="16129" max="16129" width="43.85546875" bestFit="1" customWidth="1"/>
    <col min="16130" max="16130" width="53.28515625" bestFit="1" customWidth="1"/>
    <col min="16131" max="16131" width="32.140625" bestFit="1" customWidth="1"/>
    <col min="16132" max="16132" width="31.28515625" bestFit="1" customWidth="1"/>
    <col min="16133" max="16133" width="29.5703125" bestFit="1" customWidth="1"/>
    <col min="16134" max="16134" width="23" customWidth="1"/>
    <col min="16135" max="16135" width="95.5703125" bestFit="1" customWidth="1"/>
    <col min="16136" max="16136" width="55.85546875" bestFit="1" customWidth="1"/>
    <col min="16137" max="16137" width="43" bestFit="1" customWidth="1"/>
    <col min="16142" max="16142" width="3.28515625" bestFit="1" customWidth="1"/>
    <col min="16143" max="16143" width="12.42578125" bestFit="1" customWidth="1"/>
  </cols>
  <sheetData>
    <row r="2" spans="1:15" ht="34.5" customHeight="1">
      <c r="A2" s="388" t="s">
        <v>52</v>
      </c>
      <c r="B2" s="388"/>
      <c r="C2" s="388"/>
      <c r="D2" s="388"/>
      <c r="E2" s="388"/>
      <c r="F2" s="388"/>
      <c r="G2" s="388"/>
      <c r="H2" s="388"/>
      <c r="I2" s="388"/>
      <c r="J2" s="32"/>
      <c r="K2" s="32"/>
      <c r="L2" s="32"/>
      <c r="M2" s="32"/>
      <c r="N2" s="32"/>
      <c r="O2" s="32"/>
    </row>
    <row r="3" spans="1:15" ht="30" hidden="1" customHeight="1" thickBot="1">
      <c r="A3" s="394" t="s">
        <v>108</v>
      </c>
      <c r="B3" s="394"/>
      <c r="C3" s="395" t="e">
        <f>'15.1 Admón. Riesgos'!#REF!</f>
        <v>#REF!</v>
      </c>
      <c r="D3" s="395"/>
      <c r="E3" s="395"/>
      <c r="F3" s="395"/>
      <c r="G3" s="395"/>
      <c r="H3" s="395"/>
      <c r="I3" s="395"/>
      <c r="J3" s="32"/>
      <c r="K3" s="32"/>
      <c r="L3" s="32"/>
      <c r="M3" s="32"/>
      <c r="N3" s="32"/>
      <c r="O3" s="32"/>
    </row>
    <row r="4" spans="1:15" s="33" customFormat="1" ht="22.5" customHeight="1">
      <c r="A4" s="389" t="s">
        <v>8</v>
      </c>
      <c r="B4" s="390" t="s">
        <v>53</v>
      </c>
      <c r="C4" s="391" t="s">
        <v>109</v>
      </c>
      <c r="D4" s="391" t="s">
        <v>110</v>
      </c>
      <c r="E4" s="391" t="s">
        <v>111</v>
      </c>
      <c r="F4" s="391"/>
      <c r="G4" s="391" t="s">
        <v>112</v>
      </c>
      <c r="H4" s="390" t="s">
        <v>113</v>
      </c>
      <c r="I4" s="391" t="s">
        <v>114</v>
      </c>
    </row>
    <row r="5" spans="1:15" s="33" customFormat="1" ht="48" customHeight="1">
      <c r="A5" s="389"/>
      <c r="B5" s="390"/>
      <c r="C5" s="390"/>
      <c r="D5" s="390"/>
      <c r="E5" s="346" t="s">
        <v>115</v>
      </c>
      <c r="F5" s="346" t="s">
        <v>116</v>
      </c>
      <c r="G5" s="396"/>
      <c r="H5" s="396"/>
      <c r="I5" s="391"/>
    </row>
    <row r="6" spans="1:15" s="33" customFormat="1" ht="136.5" customHeight="1">
      <c r="A6" s="344"/>
      <c r="B6" s="427" t="s">
        <v>772</v>
      </c>
      <c r="C6" s="343"/>
      <c r="D6" s="343"/>
      <c r="E6" s="557"/>
      <c r="F6" s="557"/>
      <c r="G6" s="558" t="s">
        <v>783</v>
      </c>
      <c r="H6" s="559" t="s">
        <v>784</v>
      </c>
      <c r="I6" s="560" t="s">
        <v>785</v>
      </c>
    </row>
    <row r="7" spans="1:15" s="33" customFormat="1" ht="51">
      <c r="A7" s="344"/>
      <c r="B7" s="428"/>
      <c r="C7" s="345"/>
      <c r="D7" s="345"/>
      <c r="E7" s="346"/>
      <c r="F7" s="346"/>
      <c r="G7" s="561" t="s">
        <v>786</v>
      </c>
      <c r="H7" s="559" t="s">
        <v>787</v>
      </c>
      <c r="I7" s="560" t="s">
        <v>785</v>
      </c>
    </row>
    <row r="8" spans="1:15" s="33" customFormat="1" ht="51">
      <c r="A8" s="344"/>
      <c r="B8" s="428"/>
      <c r="C8" s="345"/>
      <c r="D8" s="345"/>
      <c r="E8" s="346"/>
      <c r="F8" s="346"/>
      <c r="G8" s="558" t="s">
        <v>788</v>
      </c>
      <c r="H8" s="559" t="s">
        <v>789</v>
      </c>
      <c r="I8" s="560" t="s">
        <v>785</v>
      </c>
    </row>
    <row r="9" spans="1:15" s="33" customFormat="1" ht="88.5" customHeight="1">
      <c r="A9" s="344"/>
      <c r="B9" s="428"/>
      <c r="C9" s="345"/>
      <c r="D9" s="345"/>
      <c r="E9" s="346"/>
      <c r="F9" s="346"/>
      <c r="G9" s="558" t="s">
        <v>790</v>
      </c>
      <c r="H9" s="559" t="s">
        <v>791</v>
      </c>
      <c r="I9" s="560" t="s">
        <v>785</v>
      </c>
    </row>
    <row r="10" spans="1:15" s="33" customFormat="1" ht="51">
      <c r="A10" s="344"/>
      <c r="B10" s="428"/>
      <c r="C10" s="345"/>
      <c r="D10" s="345"/>
      <c r="E10" s="346"/>
      <c r="F10" s="346"/>
      <c r="G10" s="558" t="s">
        <v>792</v>
      </c>
      <c r="H10" s="559" t="s">
        <v>789</v>
      </c>
      <c r="I10" s="560" t="s">
        <v>785</v>
      </c>
    </row>
    <row r="11" spans="1:15" s="33" customFormat="1" ht="64.5" customHeight="1">
      <c r="A11" s="344"/>
      <c r="B11" s="428"/>
      <c r="C11" s="345"/>
      <c r="D11" s="345"/>
      <c r="E11" s="346"/>
      <c r="F11" s="346"/>
      <c r="G11" s="558" t="s">
        <v>793</v>
      </c>
      <c r="H11" s="559" t="s">
        <v>791</v>
      </c>
      <c r="I11" s="560" t="s">
        <v>785</v>
      </c>
    </row>
    <row r="12" spans="1:15" s="33" customFormat="1" ht="51">
      <c r="A12" s="344"/>
      <c r="B12" s="428"/>
      <c r="C12" s="345"/>
      <c r="D12" s="345"/>
      <c r="E12" s="346"/>
      <c r="F12" s="346"/>
      <c r="G12" s="558" t="s">
        <v>794</v>
      </c>
      <c r="H12" s="559" t="s">
        <v>789</v>
      </c>
      <c r="I12" s="560" t="s">
        <v>785</v>
      </c>
    </row>
    <row r="13" spans="1:15" s="38" customFormat="1" ht="25.5">
      <c r="A13" s="371" t="str">
        <f>'15.1 Admón. Riesgos'!A7</f>
        <v xml:space="preserve">Gestión de Recursos Tecnológicos </v>
      </c>
      <c r="B13" s="428"/>
      <c r="C13" s="348" t="e">
        <f>'15.1 Admón. Riesgos'!#REF!</f>
        <v>#REF!</v>
      </c>
      <c r="D13" s="348" t="str">
        <f>'15.2 Valoracion '!P5</f>
        <v>ZONA DE RIESGO IMPORTANTE</v>
      </c>
      <c r="E13" s="348" t="str">
        <f>'15.2 Valoracion '!Q5:Q5</f>
        <v>Cambia la evaluación antes de controles</v>
      </c>
      <c r="F13" s="348" t="str">
        <f>'15.2 Valoracion '!R5:R5</f>
        <v>Reducir el riesgo</v>
      </c>
      <c r="G13" s="562" t="s">
        <v>795</v>
      </c>
      <c r="H13" s="559" t="s">
        <v>796</v>
      </c>
      <c r="I13" s="560" t="s">
        <v>785</v>
      </c>
      <c r="N13" s="169" t="s">
        <v>159</v>
      </c>
      <c r="O13" s="169" t="s">
        <v>343</v>
      </c>
    </row>
    <row r="14" spans="1:15" s="38" customFormat="1" ht="132" customHeight="1">
      <c r="A14" s="371"/>
      <c r="B14" s="563" t="s">
        <v>748</v>
      </c>
      <c r="C14" s="384" t="e">
        <f>'15.1 Admón. Riesgos'!#REF!</f>
        <v>#REF!</v>
      </c>
      <c r="D14" s="384" t="str">
        <f>'15.2 Valoracion '!P9</f>
        <v>ZONA DE RIESGO IMPORTANTE</v>
      </c>
      <c r="E14" s="384" t="str">
        <f>'15.2 Valoracion '!Q9:Q9</f>
        <v>Cambia la evaluación antes de controles</v>
      </c>
      <c r="F14" s="384" t="str">
        <f>'15.2 Valoracion '!R9:R9</f>
        <v>Evitar el riesgo</v>
      </c>
      <c r="G14" s="559" t="s">
        <v>797</v>
      </c>
      <c r="H14" s="559" t="s">
        <v>798</v>
      </c>
      <c r="I14" s="560" t="s">
        <v>785</v>
      </c>
      <c r="N14" s="169"/>
      <c r="O14" s="169"/>
    </row>
    <row r="15" spans="1:15" s="38" customFormat="1" ht="98.25" customHeight="1">
      <c r="A15" s="371"/>
      <c r="B15" s="564"/>
      <c r="C15" s="384"/>
      <c r="D15" s="384"/>
      <c r="E15" s="384"/>
      <c r="F15" s="384"/>
      <c r="G15" s="559" t="s">
        <v>799</v>
      </c>
      <c r="H15" s="559" t="s">
        <v>800</v>
      </c>
      <c r="I15" s="560" t="s">
        <v>785</v>
      </c>
      <c r="N15" s="169"/>
      <c r="O15" s="169"/>
    </row>
    <row r="16" spans="1:15" s="38" customFormat="1" ht="113.25" customHeight="1">
      <c r="A16" s="371"/>
      <c r="B16" s="342" t="s">
        <v>752</v>
      </c>
      <c r="C16" s="348" t="e">
        <f>'15.1 Admón. Riesgos'!#REF!</f>
        <v>#REF!</v>
      </c>
      <c r="D16" s="348" t="str">
        <f>'15.2 Valoracion '!P10</f>
        <v>ZONA DE RIESGO ACEPTABLE</v>
      </c>
      <c r="E16" s="348" t="str">
        <f>'15.2 Valoracion '!Q10:Q10</f>
        <v>Cambia la evaluación antes de controles</v>
      </c>
      <c r="F16" s="348" t="str">
        <f>'15.2 Valoracion '!R10:R10</f>
        <v>Reducir el riesgo</v>
      </c>
      <c r="G16" s="559" t="s">
        <v>801</v>
      </c>
      <c r="H16" s="559" t="s">
        <v>798</v>
      </c>
      <c r="I16" s="560" t="s">
        <v>785</v>
      </c>
      <c r="N16" s="169"/>
      <c r="O16" s="169"/>
    </row>
    <row r="17" spans="1:24" s="38" customFormat="1" ht="92.25" customHeight="1">
      <c r="A17" s="371"/>
      <c r="B17" s="565" t="s">
        <v>757</v>
      </c>
      <c r="C17" s="384" t="e">
        <f>'15.1 Admón. Riesgos'!#REF!</f>
        <v>#REF!</v>
      </c>
      <c r="D17" s="384" t="e">
        <f>'15.2 Valoracion '!#REF!</f>
        <v>#REF!</v>
      </c>
      <c r="E17" s="384" t="e">
        <f>'15.2 Valoracion '!#REF!</f>
        <v>#REF!</v>
      </c>
      <c r="F17" s="382" t="e">
        <f>'15.2 Valoracion '!#REF!</f>
        <v>#REF!</v>
      </c>
      <c r="G17" s="559" t="s">
        <v>802</v>
      </c>
      <c r="H17" s="559" t="s">
        <v>789</v>
      </c>
      <c r="I17" s="560" t="s">
        <v>785</v>
      </c>
    </row>
    <row r="18" spans="1:24" s="38" customFormat="1" ht="83.25" customHeight="1">
      <c r="A18" s="371"/>
      <c r="B18" s="565"/>
      <c r="C18" s="384"/>
      <c r="D18" s="384"/>
      <c r="E18" s="384"/>
      <c r="F18" s="384"/>
      <c r="G18" s="559" t="s">
        <v>803</v>
      </c>
      <c r="H18" s="559" t="s">
        <v>789</v>
      </c>
      <c r="I18" s="560" t="s">
        <v>785</v>
      </c>
    </row>
    <row r="19" spans="1:24" s="38" customFormat="1" ht="90.75" customHeight="1">
      <c r="A19" s="371"/>
      <c r="B19" s="342" t="s">
        <v>761</v>
      </c>
      <c r="C19" s="348" t="e">
        <f>'15.1 Admón. Riesgos'!#REF!</f>
        <v>#REF!</v>
      </c>
      <c r="D19" s="348" t="str">
        <f>'15.2 Valoracion '!P11</f>
        <v>ZONA DE RIESGO MODERADO</v>
      </c>
      <c r="E19" s="348" t="str">
        <f>'15.2 Valoracion '!Q11:Q11</f>
        <v>Cambia la evaluación antes de controles</v>
      </c>
      <c r="F19" s="348" t="str">
        <f>'15.2 Valoracion '!R11:R11</f>
        <v>Reducir el riesgo</v>
      </c>
      <c r="G19" s="559" t="s">
        <v>804</v>
      </c>
      <c r="H19" s="559" t="s">
        <v>805</v>
      </c>
      <c r="I19" s="560" t="s">
        <v>785</v>
      </c>
    </row>
    <row r="20" spans="1:24" s="38" customFormat="1" ht="81" customHeight="1">
      <c r="A20" s="371"/>
      <c r="B20" s="386" t="s">
        <v>765</v>
      </c>
      <c r="C20" s="384"/>
      <c r="D20" s="384"/>
      <c r="E20" s="384"/>
      <c r="F20" s="384"/>
      <c r="G20" s="566" t="s">
        <v>806</v>
      </c>
      <c r="H20" s="559" t="s">
        <v>805</v>
      </c>
      <c r="I20" s="560" t="s">
        <v>807</v>
      </c>
    </row>
    <row r="21" spans="1:24" s="38" customFormat="1" ht="107.25" customHeight="1">
      <c r="A21" s="371"/>
      <c r="B21" s="386"/>
      <c r="C21" s="384"/>
      <c r="D21" s="384"/>
      <c r="E21" s="384"/>
      <c r="F21" s="384"/>
      <c r="G21" s="559" t="s">
        <v>808</v>
      </c>
      <c r="H21" s="559" t="s">
        <v>789</v>
      </c>
      <c r="I21" s="560" t="s">
        <v>785</v>
      </c>
    </row>
    <row r="22" spans="1:24" s="38" customFormat="1" ht="78" customHeight="1">
      <c r="A22" s="371"/>
      <c r="B22" s="386"/>
      <c r="C22" s="384"/>
      <c r="D22" s="384"/>
      <c r="E22" s="384"/>
      <c r="F22" s="384"/>
      <c r="G22" s="559" t="s">
        <v>809</v>
      </c>
      <c r="H22" s="559" t="s">
        <v>810</v>
      </c>
      <c r="I22" s="560" t="s">
        <v>785</v>
      </c>
    </row>
    <row r="23" spans="1:24" s="38" customFormat="1" ht="51">
      <c r="A23" s="371"/>
      <c r="B23" s="386"/>
      <c r="C23" s="384"/>
      <c r="D23" s="384"/>
      <c r="E23" s="384"/>
      <c r="F23" s="384"/>
      <c r="G23" s="567" t="s">
        <v>786</v>
      </c>
      <c r="H23" s="559" t="s">
        <v>811</v>
      </c>
      <c r="I23" s="560" t="s">
        <v>785</v>
      </c>
    </row>
    <row r="24" spans="1:24" s="45" customFormat="1" ht="14.25" customHeight="1">
      <c r="A24" s="43" t="s">
        <v>30</v>
      </c>
      <c r="B24" s="380" t="str">
        <f>+'15.1 Admón. Riesgos'!B15:G15</f>
        <v>Asesor Tic</v>
      </c>
      <c r="C24" s="380"/>
      <c r="D24" s="380"/>
      <c r="E24" s="380"/>
      <c r="F24" s="380"/>
      <c r="G24" s="380"/>
      <c r="H24" s="43" t="s">
        <v>32</v>
      </c>
      <c r="I24" s="179">
        <v>43462</v>
      </c>
    </row>
    <row r="25" spans="1:24" s="46" customFormat="1" ht="12.75">
      <c r="A25" s="43" t="s">
        <v>33</v>
      </c>
      <c r="B25" s="380" t="str">
        <f>+'15.1 Admón. Riesgos'!B16:G16</f>
        <v>Asesor Tic - Asesor de Control Interno</v>
      </c>
      <c r="C25" s="380"/>
      <c r="D25" s="380"/>
      <c r="E25" s="380"/>
      <c r="F25" s="380"/>
      <c r="G25" s="380"/>
      <c r="H25" s="43" t="s">
        <v>32</v>
      </c>
      <c r="I25" s="179">
        <v>43490</v>
      </c>
    </row>
    <row r="26" spans="1:24" s="46" customFormat="1" ht="14.25" customHeight="1">
      <c r="A26" s="568" t="s">
        <v>35</v>
      </c>
      <c r="B26" s="393" t="str">
        <f>+'15.1 Admón. Riesgos'!B17:G17</f>
        <v>Rectoría</v>
      </c>
      <c r="C26" s="393"/>
      <c r="D26" s="393"/>
      <c r="E26" s="393"/>
      <c r="F26" s="393"/>
      <c r="G26" s="393"/>
      <c r="H26" s="43" t="s">
        <v>32</v>
      </c>
      <c r="I26" s="569">
        <v>43490</v>
      </c>
      <c r="J26" s="47"/>
      <c r="K26" s="47"/>
      <c r="L26" s="47"/>
      <c r="M26" s="47"/>
      <c r="N26" s="47"/>
      <c r="O26" s="47"/>
      <c r="P26" s="47"/>
      <c r="Q26" s="47"/>
      <c r="R26" s="47"/>
      <c r="S26" s="47"/>
      <c r="T26" s="47"/>
      <c r="U26" s="47"/>
      <c r="V26" s="47"/>
      <c r="W26" s="47"/>
      <c r="X26" s="47"/>
    </row>
    <row r="60" spans="1:7">
      <c r="A60" s="32"/>
      <c r="B60" s="53"/>
      <c r="C60" s="32"/>
      <c r="D60" s="32"/>
      <c r="E60" s="32"/>
      <c r="F60" s="32"/>
      <c r="G60" s="56"/>
    </row>
    <row r="61" spans="1:7" hidden="1">
      <c r="A61" s="55"/>
      <c r="B61" s="56"/>
      <c r="C61" s="57"/>
      <c r="D61" s="58"/>
      <c r="E61" s="56"/>
      <c r="F61" s="56"/>
      <c r="G61" s="62"/>
    </row>
    <row r="62" spans="1:7" hidden="1">
      <c r="A62" s="59"/>
      <c r="B62" s="60" t="s">
        <v>70</v>
      </c>
      <c r="C62" s="61"/>
      <c r="D62" s="60"/>
      <c r="E62" s="62"/>
      <c r="F62" s="62"/>
      <c r="G62" s="62"/>
    </row>
    <row r="63" spans="1:7" hidden="1">
      <c r="A63" s="59"/>
      <c r="B63" s="60" t="s">
        <v>73</v>
      </c>
      <c r="C63" s="61"/>
      <c r="D63" s="60"/>
      <c r="E63" s="62"/>
      <c r="F63" s="62"/>
      <c r="G63" s="62"/>
    </row>
    <row r="64" spans="1:7" hidden="1">
      <c r="A64" s="63"/>
      <c r="B64" s="62"/>
      <c r="C64" s="61"/>
      <c r="D64" s="60"/>
      <c r="E64" s="62"/>
      <c r="F64" s="62"/>
      <c r="G64" s="62"/>
    </row>
    <row r="65" spans="1:7" ht="15.75" hidden="1" thickBot="1">
      <c r="A65" s="63"/>
      <c r="B65" s="62"/>
      <c r="C65" s="62"/>
      <c r="D65" s="60"/>
      <c r="E65" s="62"/>
      <c r="F65" s="62"/>
      <c r="G65" s="65"/>
    </row>
    <row r="66" spans="1:7" ht="15.75" hidden="1" thickBot="1">
      <c r="A66" s="64"/>
      <c r="B66" s="65"/>
      <c r="C66" s="65"/>
      <c r="D66" s="66"/>
      <c r="E66" s="65"/>
      <c r="F66" s="65"/>
      <c r="G66" s="32"/>
    </row>
    <row r="67" spans="1:7">
      <c r="A67" s="32"/>
      <c r="B67" s="53"/>
      <c r="C67" s="32"/>
      <c r="D67" s="67"/>
      <c r="E67" s="32"/>
      <c r="F67" s="32"/>
      <c r="G67" s="32"/>
    </row>
    <row r="68" spans="1:7">
      <c r="A68" s="32"/>
      <c r="B68" s="53"/>
      <c r="C68" s="32"/>
      <c r="D68" s="32"/>
      <c r="E68" s="32"/>
      <c r="F68" s="32"/>
      <c r="G68" s="32"/>
    </row>
  </sheetData>
  <dataConsolidate/>
  <mergeCells count="31">
    <mergeCell ref="B24:G24"/>
    <mergeCell ref="B25:G25"/>
    <mergeCell ref="B26:G26"/>
    <mergeCell ref="D17:D18"/>
    <mergeCell ref="E17:E18"/>
    <mergeCell ref="F17:F18"/>
    <mergeCell ref="B20:B23"/>
    <mergeCell ref="C20:C23"/>
    <mergeCell ref="D20:D23"/>
    <mergeCell ref="E20:E23"/>
    <mergeCell ref="F20:F23"/>
    <mergeCell ref="I4:I5"/>
    <mergeCell ref="B6:B13"/>
    <mergeCell ref="A13:A23"/>
    <mergeCell ref="B14:B15"/>
    <mergeCell ref="C14:C15"/>
    <mergeCell ref="D14:D15"/>
    <mergeCell ref="E14:E15"/>
    <mergeCell ref="F14:F15"/>
    <mergeCell ref="B17:B18"/>
    <mergeCell ref="C17:C18"/>
    <mergeCell ref="A2:I2"/>
    <mergeCell ref="A3:B3"/>
    <mergeCell ref="C3:I3"/>
    <mergeCell ref="A4:A5"/>
    <mergeCell ref="B4:B5"/>
    <mergeCell ref="C4:C5"/>
    <mergeCell ref="D4:D5"/>
    <mergeCell ref="E4:F4"/>
    <mergeCell ref="G4:G5"/>
    <mergeCell ref="H4:H5"/>
  </mergeCells>
  <conditionalFormatting sqref="B6 B14:B15 F13:F23 B20:B23 B17:B18">
    <cfRule type="cellIs" dxfId="130" priority="7" stopIfTrue="1" operator="equal">
      <formula>0</formula>
    </cfRule>
  </conditionalFormatting>
  <conditionalFormatting sqref="F13:F23">
    <cfRule type="cellIs" dxfId="129" priority="2" stopIfTrue="1" operator="equal">
      <formula>"ZONA DE RIESGO INACEPTABLE"</formula>
    </cfRule>
    <cfRule type="cellIs" dxfId="128" priority="3" stopIfTrue="1" operator="equal">
      <formula>"ZONA DE RIESGO IMPORTANTE"</formula>
    </cfRule>
    <cfRule type="cellIs" dxfId="127" priority="4" stopIfTrue="1" operator="equal">
      <formula>"ZONA DE RIESGO MODERADO"</formula>
    </cfRule>
    <cfRule type="cellIs" dxfId="126" priority="5" stopIfTrue="1" operator="equal">
      <formula>"ZONA DE RIESGO TOLERABLE"</formula>
    </cfRule>
    <cfRule type="cellIs" dxfId="125" priority="6" stopIfTrue="1" operator="equal">
      <formula>"ZONA DE RIESGO ACEPTABLE"</formula>
    </cfRule>
  </conditionalFormatting>
  <conditionalFormatting sqref="C13:D23">
    <cfRule type="cellIs" dxfId="124" priority="8" stopIfTrue="1" operator="equal">
      <formula>"ZONA DE RIESGO IMPORTANTE"</formula>
    </cfRule>
    <cfRule type="cellIs" dxfId="123" priority="9" stopIfTrue="1" operator="equal">
      <formula>"ZONA DE RIESGO MODERADO"</formula>
    </cfRule>
    <cfRule type="cellIs" dxfId="122" priority="10" stopIfTrue="1" operator="equal">
      <formula>"ZONA DE RIESGO ACEPTABLE"</formula>
    </cfRule>
  </conditionalFormatting>
  <conditionalFormatting sqref="E13:F23">
    <cfRule type="cellIs" dxfId="121" priority="11" stopIfTrue="1" operator="equal">
      <formula>"Se mantiene en la zona de riesgo"</formula>
    </cfRule>
    <cfRule type="cellIs" dxfId="120" priority="12" stopIfTrue="1" operator="equal">
      <formula>"Cambia la evaluación antes de controles"</formula>
    </cfRule>
  </conditionalFormatting>
  <conditionalFormatting sqref="E13:F23">
    <cfRule type="cellIs" dxfId="119" priority="13" stopIfTrue="1" operator="equal">
      <formula>"Cambia la evaluación antes de controles"</formula>
    </cfRule>
    <cfRule type="cellIs" dxfId="118" priority="14" stopIfTrue="1" operator="equal">
      <formula>"Se mantiene en la zona de riesgo"</formula>
    </cfRule>
  </conditionalFormatting>
  <conditionalFormatting sqref="C13:D23">
    <cfRule type="cellIs" dxfId="117" priority="1" stopIfTrue="1" operator="equal">
      <formula>"ZONA DE RIESGO INACEPTABLE"</formula>
    </cfRule>
  </conditionalFormatting>
  <pageMargins left="0.65" right="0.44" top="0.61" bottom="0.62" header="0" footer="0"/>
  <pageSetup scale="65" orientation="landscape" horizontalDpi="200" verticalDpi="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85"/>
  <sheetViews>
    <sheetView zoomScale="85" zoomScaleNormal="85" workbookViewId="0"/>
  </sheetViews>
  <sheetFormatPr baseColWidth="10" defaultRowHeight="12.75"/>
  <cols>
    <col min="1" max="1" width="26" style="32" customWidth="1"/>
    <col min="2" max="2" width="26.85546875" style="53" customWidth="1"/>
    <col min="3" max="3" width="24.140625" style="32" customWidth="1"/>
    <col min="4" max="4" width="15.5703125" style="32" customWidth="1"/>
    <col min="5" max="5" width="24.140625" style="32" customWidth="1"/>
    <col min="6" max="6" width="14" style="32" customWidth="1"/>
    <col min="7" max="7" width="17.7109375" style="32" customWidth="1"/>
    <col min="8" max="8" width="16.85546875" style="32" customWidth="1"/>
    <col min="9" max="11" width="16.140625" style="32" customWidth="1"/>
    <col min="12" max="12" width="22.140625" style="32" customWidth="1"/>
    <col min="13" max="13" width="16.140625" style="32" customWidth="1"/>
    <col min="14" max="14" width="20.28515625" style="32" customWidth="1"/>
    <col min="15" max="15" width="17.5703125" style="32" hidden="1" customWidth="1"/>
    <col min="16" max="16" width="20.42578125" style="32" customWidth="1"/>
    <col min="17" max="17" width="18.42578125" style="32" customWidth="1"/>
    <col min="18" max="18" width="21.5703125" style="32" customWidth="1"/>
    <col min="19" max="256" width="11.42578125" style="32"/>
    <col min="257" max="257" width="26" style="32" customWidth="1"/>
    <col min="258" max="258" width="26.85546875" style="32" customWidth="1"/>
    <col min="259" max="259" width="24.140625" style="32" customWidth="1"/>
    <col min="260" max="260" width="15.5703125" style="32" customWidth="1"/>
    <col min="261" max="261" width="24.140625" style="32" customWidth="1"/>
    <col min="262" max="262" width="14" style="32" customWidth="1"/>
    <col min="263" max="263" width="17.7109375" style="32" customWidth="1"/>
    <col min="264" max="264" width="16.85546875" style="32" customWidth="1"/>
    <col min="265" max="267" width="16.140625" style="32" customWidth="1"/>
    <col min="268" max="268" width="22.140625" style="32" customWidth="1"/>
    <col min="269" max="269" width="16.140625" style="32" customWidth="1"/>
    <col min="270" max="270" width="20.28515625" style="32" customWidth="1"/>
    <col min="271" max="271" width="0" style="32" hidden="1" customWidth="1"/>
    <col min="272" max="272" width="20.42578125" style="32" customWidth="1"/>
    <col min="273" max="273" width="18.42578125" style="32" customWidth="1"/>
    <col min="274" max="274" width="21.5703125" style="32" customWidth="1"/>
    <col min="275" max="512" width="11.42578125" style="32"/>
    <col min="513" max="513" width="26" style="32" customWidth="1"/>
    <col min="514" max="514" width="26.85546875" style="32" customWidth="1"/>
    <col min="515" max="515" width="24.140625" style="32" customWidth="1"/>
    <col min="516" max="516" width="15.5703125" style="32" customWidth="1"/>
    <col min="517" max="517" width="24.140625" style="32" customWidth="1"/>
    <col min="518" max="518" width="14" style="32" customWidth="1"/>
    <col min="519" max="519" width="17.7109375" style="32" customWidth="1"/>
    <col min="520" max="520" width="16.85546875" style="32" customWidth="1"/>
    <col min="521" max="523" width="16.140625" style="32" customWidth="1"/>
    <col min="524" max="524" width="22.140625" style="32" customWidth="1"/>
    <col min="525" max="525" width="16.140625" style="32" customWidth="1"/>
    <col min="526" max="526" width="20.28515625" style="32" customWidth="1"/>
    <col min="527" max="527" width="0" style="32" hidden="1" customWidth="1"/>
    <col min="528" max="528" width="20.42578125" style="32" customWidth="1"/>
    <col min="529" max="529" width="18.42578125" style="32" customWidth="1"/>
    <col min="530" max="530" width="21.5703125" style="32" customWidth="1"/>
    <col min="531" max="768" width="11.42578125" style="32"/>
    <col min="769" max="769" width="26" style="32" customWidth="1"/>
    <col min="770" max="770" width="26.85546875" style="32" customWidth="1"/>
    <col min="771" max="771" width="24.140625" style="32" customWidth="1"/>
    <col min="772" max="772" width="15.5703125" style="32" customWidth="1"/>
    <col min="773" max="773" width="24.140625" style="32" customWidth="1"/>
    <col min="774" max="774" width="14" style="32" customWidth="1"/>
    <col min="775" max="775" width="17.7109375" style="32" customWidth="1"/>
    <col min="776" max="776" width="16.85546875" style="32" customWidth="1"/>
    <col min="777" max="779" width="16.140625" style="32" customWidth="1"/>
    <col min="780" max="780" width="22.140625" style="32" customWidth="1"/>
    <col min="781" max="781" width="16.140625" style="32" customWidth="1"/>
    <col min="782" max="782" width="20.28515625" style="32" customWidth="1"/>
    <col min="783" max="783" width="0" style="32" hidden="1" customWidth="1"/>
    <col min="784" max="784" width="20.42578125" style="32" customWidth="1"/>
    <col min="785" max="785" width="18.42578125" style="32" customWidth="1"/>
    <col min="786" max="786" width="21.5703125" style="32" customWidth="1"/>
    <col min="787" max="1024" width="11.42578125" style="32"/>
    <col min="1025" max="1025" width="26" style="32" customWidth="1"/>
    <col min="1026" max="1026" width="26.85546875" style="32" customWidth="1"/>
    <col min="1027" max="1027" width="24.140625" style="32" customWidth="1"/>
    <col min="1028" max="1028" width="15.5703125" style="32" customWidth="1"/>
    <col min="1029" max="1029" width="24.140625" style="32" customWidth="1"/>
    <col min="1030" max="1030" width="14" style="32" customWidth="1"/>
    <col min="1031" max="1031" width="17.7109375" style="32" customWidth="1"/>
    <col min="1032" max="1032" width="16.85546875" style="32" customWidth="1"/>
    <col min="1033" max="1035" width="16.140625" style="32" customWidth="1"/>
    <col min="1036" max="1036" width="22.140625" style="32" customWidth="1"/>
    <col min="1037" max="1037" width="16.140625" style="32" customWidth="1"/>
    <col min="1038" max="1038" width="20.28515625" style="32" customWidth="1"/>
    <col min="1039" max="1039" width="0" style="32" hidden="1" customWidth="1"/>
    <col min="1040" max="1040" width="20.42578125" style="32" customWidth="1"/>
    <col min="1041" max="1041" width="18.42578125" style="32" customWidth="1"/>
    <col min="1042" max="1042" width="21.5703125" style="32" customWidth="1"/>
    <col min="1043" max="1280" width="11.42578125" style="32"/>
    <col min="1281" max="1281" width="26" style="32" customWidth="1"/>
    <col min="1282" max="1282" width="26.85546875" style="32" customWidth="1"/>
    <col min="1283" max="1283" width="24.140625" style="32" customWidth="1"/>
    <col min="1284" max="1284" width="15.5703125" style="32" customWidth="1"/>
    <col min="1285" max="1285" width="24.140625" style="32" customWidth="1"/>
    <col min="1286" max="1286" width="14" style="32" customWidth="1"/>
    <col min="1287" max="1287" width="17.7109375" style="32" customWidth="1"/>
    <col min="1288" max="1288" width="16.85546875" style="32" customWidth="1"/>
    <col min="1289" max="1291" width="16.140625" style="32" customWidth="1"/>
    <col min="1292" max="1292" width="22.140625" style="32" customWidth="1"/>
    <col min="1293" max="1293" width="16.140625" style="32" customWidth="1"/>
    <col min="1294" max="1294" width="20.28515625" style="32" customWidth="1"/>
    <col min="1295" max="1295" width="0" style="32" hidden="1" customWidth="1"/>
    <col min="1296" max="1296" width="20.42578125" style="32" customWidth="1"/>
    <col min="1297" max="1297" width="18.42578125" style="32" customWidth="1"/>
    <col min="1298" max="1298" width="21.5703125" style="32" customWidth="1"/>
    <col min="1299" max="1536" width="11.42578125" style="32"/>
    <col min="1537" max="1537" width="26" style="32" customWidth="1"/>
    <col min="1538" max="1538" width="26.85546875" style="32" customWidth="1"/>
    <col min="1539" max="1539" width="24.140625" style="32" customWidth="1"/>
    <col min="1540" max="1540" width="15.5703125" style="32" customWidth="1"/>
    <col min="1541" max="1541" width="24.140625" style="32" customWidth="1"/>
    <col min="1542" max="1542" width="14" style="32" customWidth="1"/>
    <col min="1543" max="1543" width="17.7109375" style="32" customWidth="1"/>
    <col min="1544" max="1544" width="16.85546875" style="32" customWidth="1"/>
    <col min="1545" max="1547" width="16.140625" style="32" customWidth="1"/>
    <col min="1548" max="1548" width="22.140625" style="32" customWidth="1"/>
    <col min="1549" max="1549" width="16.140625" style="32" customWidth="1"/>
    <col min="1550" max="1550" width="20.28515625" style="32" customWidth="1"/>
    <col min="1551" max="1551" width="0" style="32" hidden="1" customWidth="1"/>
    <col min="1552" max="1552" width="20.42578125" style="32" customWidth="1"/>
    <col min="1553" max="1553" width="18.42578125" style="32" customWidth="1"/>
    <col min="1554" max="1554" width="21.5703125" style="32" customWidth="1"/>
    <col min="1555" max="1792" width="11.42578125" style="32"/>
    <col min="1793" max="1793" width="26" style="32" customWidth="1"/>
    <col min="1794" max="1794" width="26.85546875" style="32" customWidth="1"/>
    <col min="1795" max="1795" width="24.140625" style="32" customWidth="1"/>
    <col min="1796" max="1796" width="15.5703125" style="32" customWidth="1"/>
    <col min="1797" max="1797" width="24.140625" style="32" customWidth="1"/>
    <col min="1798" max="1798" width="14" style="32" customWidth="1"/>
    <col min="1799" max="1799" width="17.7109375" style="32" customWidth="1"/>
    <col min="1800" max="1800" width="16.85546875" style="32" customWidth="1"/>
    <col min="1801" max="1803" width="16.140625" style="32" customWidth="1"/>
    <col min="1804" max="1804" width="22.140625" style="32" customWidth="1"/>
    <col min="1805" max="1805" width="16.140625" style="32" customWidth="1"/>
    <col min="1806" max="1806" width="20.28515625" style="32" customWidth="1"/>
    <col min="1807" max="1807" width="0" style="32" hidden="1" customWidth="1"/>
    <col min="1808" max="1808" width="20.42578125" style="32" customWidth="1"/>
    <col min="1809" max="1809" width="18.42578125" style="32" customWidth="1"/>
    <col min="1810" max="1810" width="21.5703125" style="32" customWidth="1"/>
    <col min="1811" max="2048" width="11.42578125" style="32"/>
    <col min="2049" max="2049" width="26" style="32" customWidth="1"/>
    <col min="2050" max="2050" width="26.85546875" style="32" customWidth="1"/>
    <col min="2051" max="2051" width="24.140625" style="32" customWidth="1"/>
    <col min="2052" max="2052" width="15.5703125" style="32" customWidth="1"/>
    <col min="2053" max="2053" width="24.140625" style="32" customWidth="1"/>
    <col min="2054" max="2054" width="14" style="32" customWidth="1"/>
    <col min="2055" max="2055" width="17.7109375" style="32" customWidth="1"/>
    <col min="2056" max="2056" width="16.85546875" style="32" customWidth="1"/>
    <col min="2057" max="2059" width="16.140625" style="32" customWidth="1"/>
    <col min="2060" max="2060" width="22.140625" style="32" customWidth="1"/>
    <col min="2061" max="2061" width="16.140625" style="32" customWidth="1"/>
    <col min="2062" max="2062" width="20.28515625" style="32" customWidth="1"/>
    <col min="2063" max="2063" width="0" style="32" hidden="1" customWidth="1"/>
    <col min="2064" max="2064" width="20.42578125" style="32" customWidth="1"/>
    <col min="2065" max="2065" width="18.42578125" style="32" customWidth="1"/>
    <col min="2066" max="2066" width="21.5703125" style="32" customWidth="1"/>
    <col min="2067" max="2304" width="11.42578125" style="32"/>
    <col min="2305" max="2305" width="26" style="32" customWidth="1"/>
    <col min="2306" max="2306" width="26.85546875" style="32" customWidth="1"/>
    <col min="2307" max="2307" width="24.140625" style="32" customWidth="1"/>
    <col min="2308" max="2308" width="15.5703125" style="32" customWidth="1"/>
    <col min="2309" max="2309" width="24.140625" style="32" customWidth="1"/>
    <col min="2310" max="2310" width="14" style="32" customWidth="1"/>
    <col min="2311" max="2311" width="17.7109375" style="32" customWidth="1"/>
    <col min="2312" max="2312" width="16.85546875" style="32" customWidth="1"/>
    <col min="2313" max="2315" width="16.140625" style="32" customWidth="1"/>
    <col min="2316" max="2316" width="22.140625" style="32" customWidth="1"/>
    <col min="2317" max="2317" width="16.140625" style="32" customWidth="1"/>
    <col min="2318" max="2318" width="20.28515625" style="32" customWidth="1"/>
    <col min="2319" max="2319" width="0" style="32" hidden="1" customWidth="1"/>
    <col min="2320" max="2320" width="20.42578125" style="32" customWidth="1"/>
    <col min="2321" max="2321" width="18.42578125" style="32" customWidth="1"/>
    <col min="2322" max="2322" width="21.5703125" style="32" customWidth="1"/>
    <col min="2323" max="2560" width="11.42578125" style="32"/>
    <col min="2561" max="2561" width="26" style="32" customWidth="1"/>
    <col min="2562" max="2562" width="26.85546875" style="32" customWidth="1"/>
    <col min="2563" max="2563" width="24.140625" style="32" customWidth="1"/>
    <col min="2564" max="2564" width="15.5703125" style="32" customWidth="1"/>
    <col min="2565" max="2565" width="24.140625" style="32" customWidth="1"/>
    <col min="2566" max="2566" width="14" style="32" customWidth="1"/>
    <col min="2567" max="2567" width="17.7109375" style="32" customWidth="1"/>
    <col min="2568" max="2568" width="16.85546875" style="32" customWidth="1"/>
    <col min="2569" max="2571" width="16.140625" style="32" customWidth="1"/>
    <col min="2572" max="2572" width="22.140625" style="32" customWidth="1"/>
    <col min="2573" max="2573" width="16.140625" style="32" customWidth="1"/>
    <col min="2574" max="2574" width="20.28515625" style="32" customWidth="1"/>
    <col min="2575" max="2575" width="0" style="32" hidden="1" customWidth="1"/>
    <col min="2576" max="2576" width="20.42578125" style="32" customWidth="1"/>
    <col min="2577" max="2577" width="18.42578125" style="32" customWidth="1"/>
    <col min="2578" max="2578" width="21.5703125" style="32" customWidth="1"/>
    <col min="2579" max="2816" width="11.42578125" style="32"/>
    <col min="2817" max="2817" width="26" style="32" customWidth="1"/>
    <col min="2818" max="2818" width="26.85546875" style="32" customWidth="1"/>
    <col min="2819" max="2819" width="24.140625" style="32" customWidth="1"/>
    <col min="2820" max="2820" width="15.5703125" style="32" customWidth="1"/>
    <col min="2821" max="2821" width="24.140625" style="32" customWidth="1"/>
    <col min="2822" max="2822" width="14" style="32" customWidth="1"/>
    <col min="2823" max="2823" width="17.7109375" style="32" customWidth="1"/>
    <col min="2824" max="2824" width="16.85546875" style="32" customWidth="1"/>
    <col min="2825" max="2827" width="16.140625" style="32" customWidth="1"/>
    <col min="2828" max="2828" width="22.140625" style="32" customWidth="1"/>
    <col min="2829" max="2829" width="16.140625" style="32" customWidth="1"/>
    <col min="2830" max="2830" width="20.28515625" style="32" customWidth="1"/>
    <col min="2831" max="2831" width="0" style="32" hidden="1" customWidth="1"/>
    <col min="2832" max="2832" width="20.42578125" style="32" customWidth="1"/>
    <col min="2833" max="2833" width="18.42578125" style="32" customWidth="1"/>
    <col min="2834" max="2834" width="21.5703125" style="32" customWidth="1"/>
    <col min="2835" max="3072" width="11.42578125" style="32"/>
    <col min="3073" max="3073" width="26" style="32" customWidth="1"/>
    <col min="3074" max="3074" width="26.85546875" style="32" customWidth="1"/>
    <col min="3075" max="3075" width="24.140625" style="32" customWidth="1"/>
    <col min="3076" max="3076" width="15.5703125" style="32" customWidth="1"/>
    <col min="3077" max="3077" width="24.140625" style="32" customWidth="1"/>
    <col min="3078" max="3078" width="14" style="32" customWidth="1"/>
    <col min="3079" max="3079" width="17.7109375" style="32" customWidth="1"/>
    <col min="3080" max="3080" width="16.85546875" style="32" customWidth="1"/>
    <col min="3081" max="3083" width="16.140625" style="32" customWidth="1"/>
    <col min="3084" max="3084" width="22.140625" style="32" customWidth="1"/>
    <col min="3085" max="3085" width="16.140625" style="32" customWidth="1"/>
    <col min="3086" max="3086" width="20.28515625" style="32" customWidth="1"/>
    <col min="3087" max="3087" width="0" style="32" hidden="1" customWidth="1"/>
    <col min="3088" max="3088" width="20.42578125" style="32" customWidth="1"/>
    <col min="3089" max="3089" width="18.42578125" style="32" customWidth="1"/>
    <col min="3090" max="3090" width="21.5703125" style="32" customWidth="1"/>
    <col min="3091" max="3328" width="11.42578125" style="32"/>
    <col min="3329" max="3329" width="26" style="32" customWidth="1"/>
    <col min="3330" max="3330" width="26.85546875" style="32" customWidth="1"/>
    <col min="3331" max="3331" width="24.140625" style="32" customWidth="1"/>
    <col min="3332" max="3332" width="15.5703125" style="32" customWidth="1"/>
    <col min="3333" max="3333" width="24.140625" style="32" customWidth="1"/>
    <col min="3334" max="3334" width="14" style="32" customWidth="1"/>
    <col min="3335" max="3335" width="17.7109375" style="32" customWidth="1"/>
    <col min="3336" max="3336" width="16.85546875" style="32" customWidth="1"/>
    <col min="3337" max="3339" width="16.140625" style="32" customWidth="1"/>
    <col min="3340" max="3340" width="22.140625" style="32" customWidth="1"/>
    <col min="3341" max="3341" width="16.140625" style="32" customWidth="1"/>
    <col min="3342" max="3342" width="20.28515625" style="32" customWidth="1"/>
    <col min="3343" max="3343" width="0" style="32" hidden="1" customWidth="1"/>
    <col min="3344" max="3344" width="20.42578125" style="32" customWidth="1"/>
    <col min="3345" max="3345" width="18.42578125" style="32" customWidth="1"/>
    <col min="3346" max="3346" width="21.5703125" style="32" customWidth="1"/>
    <col min="3347" max="3584" width="11.42578125" style="32"/>
    <col min="3585" max="3585" width="26" style="32" customWidth="1"/>
    <col min="3586" max="3586" width="26.85546875" style="32" customWidth="1"/>
    <col min="3587" max="3587" width="24.140625" style="32" customWidth="1"/>
    <col min="3588" max="3588" width="15.5703125" style="32" customWidth="1"/>
    <col min="3589" max="3589" width="24.140625" style="32" customWidth="1"/>
    <col min="3590" max="3590" width="14" style="32" customWidth="1"/>
    <col min="3591" max="3591" width="17.7109375" style="32" customWidth="1"/>
    <col min="3592" max="3592" width="16.85546875" style="32" customWidth="1"/>
    <col min="3593" max="3595" width="16.140625" style="32" customWidth="1"/>
    <col min="3596" max="3596" width="22.140625" style="32" customWidth="1"/>
    <col min="3597" max="3597" width="16.140625" style="32" customWidth="1"/>
    <col min="3598" max="3598" width="20.28515625" style="32" customWidth="1"/>
    <col min="3599" max="3599" width="0" style="32" hidden="1" customWidth="1"/>
    <col min="3600" max="3600" width="20.42578125" style="32" customWidth="1"/>
    <col min="3601" max="3601" width="18.42578125" style="32" customWidth="1"/>
    <col min="3602" max="3602" width="21.5703125" style="32" customWidth="1"/>
    <col min="3603" max="3840" width="11.42578125" style="32"/>
    <col min="3841" max="3841" width="26" style="32" customWidth="1"/>
    <col min="3842" max="3842" width="26.85546875" style="32" customWidth="1"/>
    <col min="3843" max="3843" width="24.140625" style="32" customWidth="1"/>
    <col min="3844" max="3844" width="15.5703125" style="32" customWidth="1"/>
    <col min="3845" max="3845" width="24.140625" style="32" customWidth="1"/>
    <col min="3846" max="3846" width="14" style="32" customWidth="1"/>
    <col min="3847" max="3847" width="17.7109375" style="32" customWidth="1"/>
    <col min="3848" max="3848" width="16.85546875" style="32" customWidth="1"/>
    <col min="3849" max="3851" width="16.140625" style="32" customWidth="1"/>
    <col min="3852" max="3852" width="22.140625" style="32" customWidth="1"/>
    <col min="3853" max="3853" width="16.140625" style="32" customWidth="1"/>
    <col min="3854" max="3854" width="20.28515625" style="32" customWidth="1"/>
    <col min="3855" max="3855" width="0" style="32" hidden="1" customWidth="1"/>
    <col min="3856" max="3856" width="20.42578125" style="32" customWidth="1"/>
    <col min="3857" max="3857" width="18.42578125" style="32" customWidth="1"/>
    <col min="3858" max="3858" width="21.5703125" style="32" customWidth="1"/>
    <col min="3859" max="4096" width="11.42578125" style="32"/>
    <col min="4097" max="4097" width="26" style="32" customWidth="1"/>
    <col min="4098" max="4098" width="26.85546875" style="32" customWidth="1"/>
    <col min="4099" max="4099" width="24.140625" style="32" customWidth="1"/>
    <col min="4100" max="4100" width="15.5703125" style="32" customWidth="1"/>
    <col min="4101" max="4101" width="24.140625" style="32" customWidth="1"/>
    <col min="4102" max="4102" width="14" style="32" customWidth="1"/>
    <col min="4103" max="4103" width="17.7109375" style="32" customWidth="1"/>
    <col min="4104" max="4104" width="16.85546875" style="32" customWidth="1"/>
    <col min="4105" max="4107" width="16.140625" style="32" customWidth="1"/>
    <col min="4108" max="4108" width="22.140625" style="32" customWidth="1"/>
    <col min="4109" max="4109" width="16.140625" style="32" customWidth="1"/>
    <col min="4110" max="4110" width="20.28515625" style="32" customWidth="1"/>
    <col min="4111" max="4111" width="0" style="32" hidden="1" customWidth="1"/>
    <col min="4112" max="4112" width="20.42578125" style="32" customWidth="1"/>
    <col min="4113" max="4113" width="18.42578125" style="32" customWidth="1"/>
    <col min="4114" max="4114" width="21.5703125" style="32" customWidth="1"/>
    <col min="4115" max="4352" width="11.42578125" style="32"/>
    <col min="4353" max="4353" width="26" style="32" customWidth="1"/>
    <col min="4354" max="4354" width="26.85546875" style="32" customWidth="1"/>
    <col min="4355" max="4355" width="24.140625" style="32" customWidth="1"/>
    <col min="4356" max="4356" width="15.5703125" style="32" customWidth="1"/>
    <col min="4357" max="4357" width="24.140625" style="32" customWidth="1"/>
    <col min="4358" max="4358" width="14" style="32" customWidth="1"/>
    <col min="4359" max="4359" width="17.7109375" style="32" customWidth="1"/>
    <col min="4360" max="4360" width="16.85546875" style="32" customWidth="1"/>
    <col min="4361" max="4363" width="16.140625" style="32" customWidth="1"/>
    <col min="4364" max="4364" width="22.140625" style="32" customWidth="1"/>
    <col min="4365" max="4365" width="16.140625" style="32" customWidth="1"/>
    <col min="4366" max="4366" width="20.28515625" style="32" customWidth="1"/>
    <col min="4367" max="4367" width="0" style="32" hidden="1" customWidth="1"/>
    <col min="4368" max="4368" width="20.42578125" style="32" customWidth="1"/>
    <col min="4369" max="4369" width="18.42578125" style="32" customWidth="1"/>
    <col min="4370" max="4370" width="21.5703125" style="32" customWidth="1"/>
    <col min="4371" max="4608" width="11.42578125" style="32"/>
    <col min="4609" max="4609" width="26" style="32" customWidth="1"/>
    <col min="4610" max="4610" width="26.85546875" style="32" customWidth="1"/>
    <col min="4611" max="4611" width="24.140625" style="32" customWidth="1"/>
    <col min="4612" max="4612" width="15.5703125" style="32" customWidth="1"/>
    <col min="4613" max="4613" width="24.140625" style="32" customWidth="1"/>
    <col min="4614" max="4614" width="14" style="32" customWidth="1"/>
    <col min="4615" max="4615" width="17.7109375" style="32" customWidth="1"/>
    <col min="4616" max="4616" width="16.85546875" style="32" customWidth="1"/>
    <col min="4617" max="4619" width="16.140625" style="32" customWidth="1"/>
    <col min="4620" max="4620" width="22.140625" style="32" customWidth="1"/>
    <col min="4621" max="4621" width="16.140625" style="32" customWidth="1"/>
    <col min="4622" max="4622" width="20.28515625" style="32" customWidth="1"/>
    <col min="4623" max="4623" width="0" style="32" hidden="1" customWidth="1"/>
    <col min="4624" max="4624" width="20.42578125" style="32" customWidth="1"/>
    <col min="4625" max="4625" width="18.42578125" style="32" customWidth="1"/>
    <col min="4626" max="4626" width="21.5703125" style="32" customWidth="1"/>
    <col min="4627" max="4864" width="11.42578125" style="32"/>
    <col min="4865" max="4865" width="26" style="32" customWidth="1"/>
    <col min="4866" max="4866" width="26.85546875" style="32" customWidth="1"/>
    <col min="4867" max="4867" width="24.140625" style="32" customWidth="1"/>
    <col min="4868" max="4868" width="15.5703125" style="32" customWidth="1"/>
    <col min="4869" max="4869" width="24.140625" style="32" customWidth="1"/>
    <col min="4870" max="4870" width="14" style="32" customWidth="1"/>
    <col min="4871" max="4871" width="17.7109375" style="32" customWidth="1"/>
    <col min="4872" max="4872" width="16.85546875" style="32" customWidth="1"/>
    <col min="4873" max="4875" width="16.140625" style="32" customWidth="1"/>
    <col min="4876" max="4876" width="22.140625" style="32" customWidth="1"/>
    <col min="4877" max="4877" width="16.140625" style="32" customWidth="1"/>
    <col min="4878" max="4878" width="20.28515625" style="32" customWidth="1"/>
    <col min="4879" max="4879" width="0" style="32" hidden="1" customWidth="1"/>
    <col min="4880" max="4880" width="20.42578125" style="32" customWidth="1"/>
    <col min="4881" max="4881" width="18.42578125" style="32" customWidth="1"/>
    <col min="4882" max="4882" width="21.5703125" style="32" customWidth="1"/>
    <col min="4883" max="5120" width="11.42578125" style="32"/>
    <col min="5121" max="5121" width="26" style="32" customWidth="1"/>
    <col min="5122" max="5122" width="26.85546875" style="32" customWidth="1"/>
    <col min="5123" max="5123" width="24.140625" style="32" customWidth="1"/>
    <col min="5124" max="5124" width="15.5703125" style="32" customWidth="1"/>
    <col min="5125" max="5125" width="24.140625" style="32" customWidth="1"/>
    <col min="5126" max="5126" width="14" style="32" customWidth="1"/>
    <col min="5127" max="5127" width="17.7109375" style="32" customWidth="1"/>
    <col min="5128" max="5128" width="16.85546875" style="32" customWidth="1"/>
    <col min="5129" max="5131" width="16.140625" style="32" customWidth="1"/>
    <col min="5132" max="5132" width="22.140625" style="32" customWidth="1"/>
    <col min="5133" max="5133" width="16.140625" style="32" customWidth="1"/>
    <col min="5134" max="5134" width="20.28515625" style="32" customWidth="1"/>
    <col min="5135" max="5135" width="0" style="32" hidden="1" customWidth="1"/>
    <col min="5136" max="5136" width="20.42578125" style="32" customWidth="1"/>
    <col min="5137" max="5137" width="18.42578125" style="32" customWidth="1"/>
    <col min="5138" max="5138" width="21.5703125" style="32" customWidth="1"/>
    <col min="5139" max="5376" width="11.42578125" style="32"/>
    <col min="5377" max="5377" width="26" style="32" customWidth="1"/>
    <col min="5378" max="5378" width="26.85546875" style="32" customWidth="1"/>
    <col min="5379" max="5379" width="24.140625" style="32" customWidth="1"/>
    <col min="5380" max="5380" width="15.5703125" style="32" customWidth="1"/>
    <col min="5381" max="5381" width="24.140625" style="32" customWidth="1"/>
    <col min="5382" max="5382" width="14" style="32" customWidth="1"/>
    <col min="5383" max="5383" width="17.7109375" style="32" customWidth="1"/>
    <col min="5384" max="5384" width="16.85546875" style="32" customWidth="1"/>
    <col min="5385" max="5387" width="16.140625" style="32" customWidth="1"/>
    <col min="5388" max="5388" width="22.140625" style="32" customWidth="1"/>
    <col min="5389" max="5389" width="16.140625" style="32" customWidth="1"/>
    <col min="5390" max="5390" width="20.28515625" style="32" customWidth="1"/>
    <col min="5391" max="5391" width="0" style="32" hidden="1" customWidth="1"/>
    <col min="5392" max="5392" width="20.42578125" style="32" customWidth="1"/>
    <col min="5393" max="5393" width="18.42578125" style="32" customWidth="1"/>
    <col min="5394" max="5394" width="21.5703125" style="32" customWidth="1"/>
    <col min="5395" max="5632" width="11.42578125" style="32"/>
    <col min="5633" max="5633" width="26" style="32" customWidth="1"/>
    <col min="5634" max="5634" width="26.85546875" style="32" customWidth="1"/>
    <col min="5635" max="5635" width="24.140625" style="32" customWidth="1"/>
    <col min="5636" max="5636" width="15.5703125" style="32" customWidth="1"/>
    <col min="5637" max="5637" width="24.140625" style="32" customWidth="1"/>
    <col min="5638" max="5638" width="14" style="32" customWidth="1"/>
    <col min="5639" max="5639" width="17.7109375" style="32" customWidth="1"/>
    <col min="5640" max="5640" width="16.85546875" style="32" customWidth="1"/>
    <col min="5641" max="5643" width="16.140625" style="32" customWidth="1"/>
    <col min="5644" max="5644" width="22.140625" style="32" customWidth="1"/>
    <col min="5645" max="5645" width="16.140625" style="32" customWidth="1"/>
    <col min="5646" max="5646" width="20.28515625" style="32" customWidth="1"/>
    <col min="5647" max="5647" width="0" style="32" hidden="1" customWidth="1"/>
    <col min="5648" max="5648" width="20.42578125" style="32" customWidth="1"/>
    <col min="5649" max="5649" width="18.42578125" style="32" customWidth="1"/>
    <col min="5650" max="5650" width="21.5703125" style="32" customWidth="1"/>
    <col min="5651" max="5888" width="11.42578125" style="32"/>
    <col min="5889" max="5889" width="26" style="32" customWidth="1"/>
    <col min="5890" max="5890" width="26.85546875" style="32" customWidth="1"/>
    <col min="5891" max="5891" width="24.140625" style="32" customWidth="1"/>
    <col min="5892" max="5892" width="15.5703125" style="32" customWidth="1"/>
    <col min="5893" max="5893" width="24.140625" style="32" customWidth="1"/>
    <col min="5894" max="5894" width="14" style="32" customWidth="1"/>
    <col min="5895" max="5895" width="17.7109375" style="32" customWidth="1"/>
    <col min="5896" max="5896" width="16.85546875" style="32" customWidth="1"/>
    <col min="5897" max="5899" width="16.140625" style="32" customWidth="1"/>
    <col min="5900" max="5900" width="22.140625" style="32" customWidth="1"/>
    <col min="5901" max="5901" width="16.140625" style="32" customWidth="1"/>
    <col min="5902" max="5902" width="20.28515625" style="32" customWidth="1"/>
    <col min="5903" max="5903" width="0" style="32" hidden="1" customWidth="1"/>
    <col min="5904" max="5904" width="20.42578125" style="32" customWidth="1"/>
    <col min="5905" max="5905" width="18.42578125" style="32" customWidth="1"/>
    <col min="5906" max="5906" width="21.5703125" style="32" customWidth="1"/>
    <col min="5907" max="6144" width="11.42578125" style="32"/>
    <col min="6145" max="6145" width="26" style="32" customWidth="1"/>
    <col min="6146" max="6146" width="26.85546875" style="32" customWidth="1"/>
    <col min="6147" max="6147" width="24.140625" style="32" customWidth="1"/>
    <col min="6148" max="6148" width="15.5703125" style="32" customWidth="1"/>
    <col min="6149" max="6149" width="24.140625" style="32" customWidth="1"/>
    <col min="6150" max="6150" width="14" style="32" customWidth="1"/>
    <col min="6151" max="6151" width="17.7109375" style="32" customWidth="1"/>
    <col min="6152" max="6152" width="16.85546875" style="32" customWidth="1"/>
    <col min="6153" max="6155" width="16.140625" style="32" customWidth="1"/>
    <col min="6156" max="6156" width="22.140625" style="32" customWidth="1"/>
    <col min="6157" max="6157" width="16.140625" style="32" customWidth="1"/>
    <col min="6158" max="6158" width="20.28515625" style="32" customWidth="1"/>
    <col min="6159" max="6159" width="0" style="32" hidden="1" customWidth="1"/>
    <col min="6160" max="6160" width="20.42578125" style="32" customWidth="1"/>
    <col min="6161" max="6161" width="18.42578125" style="32" customWidth="1"/>
    <col min="6162" max="6162" width="21.5703125" style="32" customWidth="1"/>
    <col min="6163" max="6400" width="11.42578125" style="32"/>
    <col min="6401" max="6401" width="26" style="32" customWidth="1"/>
    <col min="6402" max="6402" width="26.85546875" style="32" customWidth="1"/>
    <col min="6403" max="6403" width="24.140625" style="32" customWidth="1"/>
    <col min="6404" max="6404" width="15.5703125" style="32" customWidth="1"/>
    <col min="6405" max="6405" width="24.140625" style="32" customWidth="1"/>
    <col min="6406" max="6406" width="14" style="32" customWidth="1"/>
    <col min="6407" max="6407" width="17.7109375" style="32" customWidth="1"/>
    <col min="6408" max="6408" width="16.85546875" style="32" customWidth="1"/>
    <col min="6409" max="6411" width="16.140625" style="32" customWidth="1"/>
    <col min="6412" max="6412" width="22.140625" style="32" customWidth="1"/>
    <col min="6413" max="6413" width="16.140625" style="32" customWidth="1"/>
    <col min="6414" max="6414" width="20.28515625" style="32" customWidth="1"/>
    <col min="6415" max="6415" width="0" style="32" hidden="1" customWidth="1"/>
    <col min="6416" max="6416" width="20.42578125" style="32" customWidth="1"/>
    <col min="6417" max="6417" width="18.42578125" style="32" customWidth="1"/>
    <col min="6418" max="6418" width="21.5703125" style="32" customWidth="1"/>
    <col min="6419" max="6656" width="11.42578125" style="32"/>
    <col min="6657" max="6657" width="26" style="32" customWidth="1"/>
    <col min="6658" max="6658" width="26.85546875" style="32" customWidth="1"/>
    <col min="6659" max="6659" width="24.140625" style="32" customWidth="1"/>
    <col min="6660" max="6660" width="15.5703125" style="32" customWidth="1"/>
    <col min="6661" max="6661" width="24.140625" style="32" customWidth="1"/>
    <col min="6662" max="6662" width="14" style="32" customWidth="1"/>
    <col min="6663" max="6663" width="17.7109375" style="32" customWidth="1"/>
    <col min="6664" max="6664" width="16.85546875" style="32" customWidth="1"/>
    <col min="6665" max="6667" width="16.140625" style="32" customWidth="1"/>
    <col min="6668" max="6668" width="22.140625" style="32" customWidth="1"/>
    <col min="6669" max="6669" width="16.140625" style="32" customWidth="1"/>
    <col min="6670" max="6670" width="20.28515625" style="32" customWidth="1"/>
    <col min="6671" max="6671" width="0" style="32" hidden="1" customWidth="1"/>
    <col min="6672" max="6672" width="20.42578125" style="32" customWidth="1"/>
    <col min="6673" max="6673" width="18.42578125" style="32" customWidth="1"/>
    <col min="6674" max="6674" width="21.5703125" style="32" customWidth="1"/>
    <col min="6675" max="6912" width="11.42578125" style="32"/>
    <col min="6913" max="6913" width="26" style="32" customWidth="1"/>
    <col min="6914" max="6914" width="26.85546875" style="32" customWidth="1"/>
    <col min="6915" max="6915" width="24.140625" style="32" customWidth="1"/>
    <col min="6916" max="6916" width="15.5703125" style="32" customWidth="1"/>
    <col min="6917" max="6917" width="24.140625" style="32" customWidth="1"/>
    <col min="6918" max="6918" width="14" style="32" customWidth="1"/>
    <col min="6919" max="6919" width="17.7109375" style="32" customWidth="1"/>
    <col min="6920" max="6920" width="16.85546875" style="32" customWidth="1"/>
    <col min="6921" max="6923" width="16.140625" style="32" customWidth="1"/>
    <col min="6924" max="6924" width="22.140625" style="32" customWidth="1"/>
    <col min="6925" max="6925" width="16.140625" style="32" customWidth="1"/>
    <col min="6926" max="6926" width="20.28515625" style="32" customWidth="1"/>
    <col min="6927" max="6927" width="0" style="32" hidden="1" customWidth="1"/>
    <col min="6928" max="6928" width="20.42578125" style="32" customWidth="1"/>
    <col min="6929" max="6929" width="18.42578125" style="32" customWidth="1"/>
    <col min="6930" max="6930" width="21.5703125" style="32" customWidth="1"/>
    <col min="6931" max="7168" width="11.42578125" style="32"/>
    <col min="7169" max="7169" width="26" style="32" customWidth="1"/>
    <col min="7170" max="7170" width="26.85546875" style="32" customWidth="1"/>
    <col min="7171" max="7171" width="24.140625" style="32" customWidth="1"/>
    <col min="7172" max="7172" width="15.5703125" style="32" customWidth="1"/>
    <col min="7173" max="7173" width="24.140625" style="32" customWidth="1"/>
    <col min="7174" max="7174" width="14" style="32" customWidth="1"/>
    <col min="7175" max="7175" width="17.7109375" style="32" customWidth="1"/>
    <col min="7176" max="7176" width="16.85546875" style="32" customWidth="1"/>
    <col min="7177" max="7179" width="16.140625" style="32" customWidth="1"/>
    <col min="7180" max="7180" width="22.140625" style="32" customWidth="1"/>
    <col min="7181" max="7181" width="16.140625" style="32" customWidth="1"/>
    <col min="7182" max="7182" width="20.28515625" style="32" customWidth="1"/>
    <col min="7183" max="7183" width="0" style="32" hidden="1" customWidth="1"/>
    <col min="7184" max="7184" width="20.42578125" style="32" customWidth="1"/>
    <col min="7185" max="7185" width="18.42578125" style="32" customWidth="1"/>
    <col min="7186" max="7186" width="21.5703125" style="32" customWidth="1"/>
    <col min="7187" max="7424" width="11.42578125" style="32"/>
    <col min="7425" max="7425" width="26" style="32" customWidth="1"/>
    <col min="7426" max="7426" width="26.85546875" style="32" customWidth="1"/>
    <col min="7427" max="7427" width="24.140625" style="32" customWidth="1"/>
    <col min="7428" max="7428" width="15.5703125" style="32" customWidth="1"/>
    <col min="7429" max="7429" width="24.140625" style="32" customWidth="1"/>
    <col min="7430" max="7430" width="14" style="32" customWidth="1"/>
    <col min="7431" max="7431" width="17.7109375" style="32" customWidth="1"/>
    <col min="7432" max="7432" width="16.85546875" style="32" customWidth="1"/>
    <col min="7433" max="7435" width="16.140625" style="32" customWidth="1"/>
    <col min="7436" max="7436" width="22.140625" style="32" customWidth="1"/>
    <col min="7437" max="7437" width="16.140625" style="32" customWidth="1"/>
    <col min="7438" max="7438" width="20.28515625" style="32" customWidth="1"/>
    <col min="7439" max="7439" width="0" style="32" hidden="1" customWidth="1"/>
    <col min="7440" max="7440" width="20.42578125" style="32" customWidth="1"/>
    <col min="7441" max="7441" width="18.42578125" style="32" customWidth="1"/>
    <col min="7442" max="7442" width="21.5703125" style="32" customWidth="1"/>
    <col min="7443" max="7680" width="11.42578125" style="32"/>
    <col min="7681" max="7681" width="26" style="32" customWidth="1"/>
    <col min="7682" max="7682" width="26.85546875" style="32" customWidth="1"/>
    <col min="7683" max="7683" width="24.140625" style="32" customWidth="1"/>
    <col min="7684" max="7684" width="15.5703125" style="32" customWidth="1"/>
    <col min="7685" max="7685" width="24.140625" style="32" customWidth="1"/>
    <col min="7686" max="7686" width="14" style="32" customWidth="1"/>
    <col min="7687" max="7687" width="17.7109375" style="32" customWidth="1"/>
    <col min="7688" max="7688" width="16.85546875" style="32" customWidth="1"/>
    <col min="7689" max="7691" width="16.140625" style="32" customWidth="1"/>
    <col min="7692" max="7692" width="22.140625" style="32" customWidth="1"/>
    <col min="7693" max="7693" width="16.140625" style="32" customWidth="1"/>
    <col min="7694" max="7694" width="20.28515625" style="32" customWidth="1"/>
    <col min="7695" max="7695" width="0" style="32" hidden="1" customWidth="1"/>
    <col min="7696" max="7696" width="20.42578125" style="32" customWidth="1"/>
    <col min="7697" max="7697" width="18.42578125" style="32" customWidth="1"/>
    <col min="7698" max="7698" width="21.5703125" style="32" customWidth="1"/>
    <col min="7699" max="7936" width="11.42578125" style="32"/>
    <col min="7937" max="7937" width="26" style="32" customWidth="1"/>
    <col min="7938" max="7938" width="26.85546875" style="32" customWidth="1"/>
    <col min="7939" max="7939" width="24.140625" style="32" customWidth="1"/>
    <col min="7940" max="7940" width="15.5703125" style="32" customWidth="1"/>
    <col min="7941" max="7941" width="24.140625" style="32" customWidth="1"/>
    <col min="7942" max="7942" width="14" style="32" customWidth="1"/>
    <col min="7943" max="7943" width="17.7109375" style="32" customWidth="1"/>
    <col min="7944" max="7944" width="16.85546875" style="32" customWidth="1"/>
    <col min="7945" max="7947" width="16.140625" style="32" customWidth="1"/>
    <col min="7948" max="7948" width="22.140625" style="32" customWidth="1"/>
    <col min="7949" max="7949" width="16.140625" style="32" customWidth="1"/>
    <col min="7950" max="7950" width="20.28515625" style="32" customWidth="1"/>
    <col min="7951" max="7951" width="0" style="32" hidden="1" customWidth="1"/>
    <col min="7952" max="7952" width="20.42578125" style="32" customWidth="1"/>
    <col min="7953" max="7953" width="18.42578125" style="32" customWidth="1"/>
    <col min="7954" max="7954" width="21.5703125" style="32" customWidth="1"/>
    <col min="7955" max="8192" width="11.42578125" style="32"/>
    <col min="8193" max="8193" width="26" style="32" customWidth="1"/>
    <col min="8194" max="8194" width="26.85546875" style="32" customWidth="1"/>
    <col min="8195" max="8195" width="24.140625" style="32" customWidth="1"/>
    <col min="8196" max="8196" width="15.5703125" style="32" customWidth="1"/>
    <col min="8197" max="8197" width="24.140625" style="32" customWidth="1"/>
    <col min="8198" max="8198" width="14" style="32" customWidth="1"/>
    <col min="8199" max="8199" width="17.7109375" style="32" customWidth="1"/>
    <col min="8200" max="8200" width="16.85546875" style="32" customWidth="1"/>
    <col min="8201" max="8203" width="16.140625" style="32" customWidth="1"/>
    <col min="8204" max="8204" width="22.140625" style="32" customWidth="1"/>
    <col min="8205" max="8205" width="16.140625" style="32" customWidth="1"/>
    <col min="8206" max="8206" width="20.28515625" style="32" customWidth="1"/>
    <col min="8207" max="8207" width="0" style="32" hidden="1" customWidth="1"/>
    <col min="8208" max="8208" width="20.42578125" style="32" customWidth="1"/>
    <col min="8209" max="8209" width="18.42578125" style="32" customWidth="1"/>
    <col min="8210" max="8210" width="21.5703125" style="32" customWidth="1"/>
    <col min="8211" max="8448" width="11.42578125" style="32"/>
    <col min="8449" max="8449" width="26" style="32" customWidth="1"/>
    <col min="8450" max="8450" width="26.85546875" style="32" customWidth="1"/>
    <col min="8451" max="8451" width="24.140625" style="32" customWidth="1"/>
    <col min="8452" max="8452" width="15.5703125" style="32" customWidth="1"/>
    <col min="8453" max="8453" width="24.140625" style="32" customWidth="1"/>
    <col min="8454" max="8454" width="14" style="32" customWidth="1"/>
    <col min="8455" max="8455" width="17.7109375" style="32" customWidth="1"/>
    <col min="8456" max="8456" width="16.85546875" style="32" customWidth="1"/>
    <col min="8457" max="8459" width="16.140625" style="32" customWidth="1"/>
    <col min="8460" max="8460" width="22.140625" style="32" customWidth="1"/>
    <col min="8461" max="8461" width="16.140625" style="32" customWidth="1"/>
    <col min="8462" max="8462" width="20.28515625" style="32" customWidth="1"/>
    <col min="8463" max="8463" width="0" style="32" hidden="1" customWidth="1"/>
    <col min="8464" max="8464" width="20.42578125" style="32" customWidth="1"/>
    <col min="8465" max="8465" width="18.42578125" style="32" customWidth="1"/>
    <col min="8466" max="8466" width="21.5703125" style="32" customWidth="1"/>
    <col min="8467" max="8704" width="11.42578125" style="32"/>
    <col min="8705" max="8705" width="26" style="32" customWidth="1"/>
    <col min="8706" max="8706" width="26.85546875" style="32" customWidth="1"/>
    <col min="8707" max="8707" width="24.140625" style="32" customWidth="1"/>
    <col min="8708" max="8708" width="15.5703125" style="32" customWidth="1"/>
    <col min="8709" max="8709" width="24.140625" style="32" customWidth="1"/>
    <col min="8710" max="8710" width="14" style="32" customWidth="1"/>
    <col min="8711" max="8711" width="17.7109375" style="32" customWidth="1"/>
    <col min="8712" max="8712" width="16.85546875" style="32" customWidth="1"/>
    <col min="8713" max="8715" width="16.140625" style="32" customWidth="1"/>
    <col min="8716" max="8716" width="22.140625" style="32" customWidth="1"/>
    <col min="8717" max="8717" width="16.140625" style="32" customWidth="1"/>
    <col min="8718" max="8718" width="20.28515625" style="32" customWidth="1"/>
    <col min="8719" max="8719" width="0" style="32" hidden="1" customWidth="1"/>
    <col min="8720" max="8720" width="20.42578125" style="32" customWidth="1"/>
    <col min="8721" max="8721" width="18.42578125" style="32" customWidth="1"/>
    <col min="8722" max="8722" width="21.5703125" style="32" customWidth="1"/>
    <col min="8723" max="8960" width="11.42578125" style="32"/>
    <col min="8961" max="8961" width="26" style="32" customWidth="1"/>
    <col min="8962" max="8962" width="26.85546875" style="32" customWidth="1"/>
    <col min="8963" max="8963" width="24.140625" style="32" customWidth="1"/>
    <col min="8964" max="8964" width="15.5703125" style="32" customWidth="1"/>
    <col min="8965" max="8965" width="24.140625" style="32" customWidth="1"/>
    <col min="8966" max="8966" width="14" style="32" customWidth="1"/>
    <col min="8967" max="8967" width="17.7109375" style="32" customWidth="1"/>
    <col min="8968" max="8968" width="16.85546875" style="32" customWidth="1"/>
    <col min="8969" max="8971" width="16.140625" style="32" customWidth="1"/>
    <col min="8972" max="8972" width="22.140625" style="32" customWidth="1"/>
    <col min="8973" max="8973" width="16.140625" style="32" customWidth="1"/>
    <col min="8974" max="8974" width="20.28515625" style="32" customWidth="1"/>
    <col min="8975" max="8975" width="0" style="32" hidden="1" customWidth="1"/>
    <col min="8976" max="8976" width="20.42578125" style="32" customWidth="1"/>
    <col min="8977" max="8977" width="18.42578125" style="32" customWidth="1"/>
    <col min="8978" max="8978" width="21.5703125" style="32" customWidth="1"/>
    <col min="8979" max="9216" width="11.42578125" style="32"/>
    <col min="9217" max="9217" width="26" style="32" customWidth="1"/>
    <col min="9218" max="9218" width="26.85546875" style="32" customWidth="1"/>
    <col min="9219" max="9219" width="24.140625" style="32" customWidth="1"/>
    <col min="9220" max="9220" width="15.5703125" style="32" customWidth="1"/>
    <col min="9221" max="9221" width="24.140625" style="32" customWidth="1"/>
    <col min="9222" max="9222" width="14" style="32" customWidth="1"/>
    <col min="9223" max="9223" width="17.7109375" style="32" customWidth="1"/>
    <col min="9224" max="9224" width="16.85546875" style="32" customWidth="1"/>
    <col min="9225" max="9227" width="16.140625" style="32" customWidth="1"/>
    <col min="9228" max="9228" width="22.140625" style="32" customWidth="1"/>
    <col min="9229" max="9229" width="16.140625" style="32" customWidth="1"/>
    <col min="9230" max="9230" width="20.28515625" style="32" customWidth="1"/>
    <col min="9231" max="9231" width="0" style="32" hidden="1" customWidth="1"/>
    <col min="9232" max="9232" width="20.42578125" style="32" customWidth="1"/>
    <col min="9233" max="9233" width="18.42578125" style="32" customWidth="1"/>
    <col min="9234" max="9234" width="21.5703125" style="32" customWidth="1"/>
    <col min="9235" max="9472" width="11.42578125" style="32"/>
    <col min="9473" max="9473" width="26" style="32" customWidth="1"/>
    <col min="9474" max="9474" width="26.85546875" style="32" customWidth="1"/>
    <col min="9475" max="9475" width="24.140625" style="32" customWidth="1"/>
    <col min="9476" max="9476" width="15.5703125" style="32" customWidth="1"/>
    <col min="9477" max="9477" width="24.140625" style="32" customWidth="1"/>
    <col min="9478" max="9478" width="14" style="32" customWidth="1"/>
    <col min="9479" max="9479" width="17.7109375" style="32" customWidth="1"/>
    <col min="9480" max="9480" width="16.85546875" style="32" customWidth="1"/>
    <col min="9481" max="9483" width="16.140625" style="32" customWidth="1"/>
    <col min="9484" max="9484" width="22.140625" style="32" customWidth="1"/>
    <col min="9485" max="9485" width="16.140625" style="32" customWidth="1"/>
    <col min="9486" max="9486" width="20.28515625" style="32" customWidth="1"/>
    <col min="9487" max="9487" width="0" style="32" hidden="1" customWidth="1"/>
    <col min="9488" max="9488" width="20.42578125" style="32" customWidth="1"/>
    <col min="9489" max="9489" width="18.42578125" style="32" customWidth="1"/>
    <col min="9490" max="9490" width="21.5703125" style="32" customWidth="1"/>
    <col min="9491" max="9728" width="11.42578125" style="32"/>
    <col min="9729" max="9729" width="26" style="32" customWidth="1"/>
    <col min="9730" max="9730" width="26.85546875" style="32" customWidth="1"/>
    <col min="9731" max="9731" width="24.140625" style="32" customWidth="1"/>
    <col min="9732" max="9732" width="15.5703125" style="32" customWidth="1"/>
    <col min="9733" max="9733" width="24.140625" style="32" customWidth="1"/>
    <col min="9734" max="9734" width="14" style="32" customWidth="1"/>
    <col min="9735" max="9735" width="17.7109375" style="32" customWidth="1"/>
    <col min="9736" max="9736" width="16.85546875" style="32" customWidth="1"/>
    <col min="9737" max="9739" width="16.140625" style="32" customWidth="1"/>
    <col min="9740" max="9740" width="22.140625" style="32" customWidth="1"/>
    <col min="9741" max="9741" width="16.140625" style="32" customWidth="1"/>
    <col min="9742" max="9742" width="20.28515625" style="32" customWidth="1"/>
    <col min="9743" max="9743" width="0" style="32" hidden="1" customWidth="1"/>
    <col min="9744" max="9744" width="20.42578125" style="32" customWidth="1"/>
    <col min="9745" max="9745" width="18.42578125" style="32" customWidth="1"/>
    <col min="9746" max="9746" width="21.5703125" style="32" customWidth="1"/>
    <col min="9747" max="9984" width="11.42578125" style="32"/>
    <col min="9985" max="9985" width="26" style="32" customWidth="1"/>
    <col min="9986" max="9986" width="26.85546875" style="32" customWidth="1"/>
    <col min="9987" max="9987" width="24.140625" style="32" customWidth="1"/>
    <col min="9988" max="9988" width="15.5703125" style="32" customWidth="1"/>
    <col min="9989" max="9989" width="24.140625" style="32" customWidth="1"/>
    <col min="9990" max="9990" width="14" style="32" customWidth="1"/>
    <col min="9991" max="9991" width="17.7109375" style="32" customWidth="1"/>
    <col min="9992" max="9992" width="16.85546875" style="32" customWidth="1"/>
    <col min="9993" max="9995" width="16.140625" style="32" customWidth="1"/>
    <col min="9996" max="9996" width="22.140625" style="32" customWidth="1"/>
    <col min="9997" max="9997" width="16.140625" style="32" customWidth="1"/>
    <col min="9998" max="9998" width="20.28515625" style="32" customWidth="1"/>
    <col min="9999" max="9999" width="0" style="32" hidden="1" customWidth="1"/>
    <col min="10000" max="10000" width="20.42578125" style="32" customWidth="1"/>
    <col min="10001" max="10001" width="18.42578125" style="32" customWidth="1"/>
    <col min="10002" max="10002" width="21.5703125" style="32" customWidth="1"/>
    <col min="10003" max="10240" width="11.42578125" style="32"/>
    <col min="10241" max="10241" width="26" style="32" customWidth="1"/>
    <col min="10242" max="10242" width="26.85546875" style="32" customWidth="1"/>
    <col min="10243" max="10243" width="24.140625" style="32" customWidth="1"/>
    <col min="10244" max="10244" width="15.5703125" style="32" customWidth="1"/>
    <col min="10245" max="10245" width="24.140625" style="32" customWidth="1"/>
    <col min="10246" max="10246" width="14" style="32" customWidth="1"/>
    <col min="10247" max="10247" width="17.7109375" style="32" customWidth="1"/>
    <col min="10248" max="10248" width="16.85546875" style="32" customWidth="1"/>
    <col min="10249" max="10251" width="16.140625" style="32" customWidth="1"/>
    <col min="10252" max="10252" width="22.140625" style="32" customWidth="1"/>
    <col min="10253" max="10253" width="16.140625" style="32" customWidth="1"/>
    <col min="10254" max="10254" width="20.28515625" style="32" customWidth="1"/>
    <col min="10255" max="10255" width="0" style="32" hidden="1" customWidth="1"/>
    <col min="10256" max="10256" width="20.42578125" style="32" customWidth="1"/>
    <col min="10257" max="10257" width="18.42578125" style="32" customWidth="1"/>
    <col min="10258" max="10258" width="21.5703125" style="32" customWidth="1"/>
    <col min="10259" max="10496" width="11.42578125" style="32"/>
    <col min="10497" max="10497" width="26" style="32" customWidth="1"/>
    <col min="10498" max="10498" width="26.85546875" style="32" customWidth="1"/>
    <col min="10499" max="10499" width="24.140625" style="32" customWidth="1"/>
    <col min="10500" max="10500" width="15.5703125" style="32" customWidth="1"/>
    <col min="10501" max="10501" width="24.140625" style="32" customWidth="1"/>
    <col min="10502" max="10502" width="14" style="32" customWidth="1"/>
    <col min="10503" max="10503" width="17.7109375" style="32" customWidth="1"/>
    <col min="10504" max="10504" width="16.85546875" style="32" customWidth="1"/>
    <col min="10505" max="10507" width="16.140625" style="32" customWidth="1"/>
    <col min="10508" max="10508" width="22.140625" style="32" customWidth="1"/>
    <col min="10509" max="10509" width="16.140625" style="32" customWidth="1"/>
    <col min="10510" max="10510" width="20.28515625" style="32" customWidth="1"/>
    <col min="10511" max="10511" width="0" style="32" hidden="1" customWidth="1"/>
    <col min="10512" max="10512" width="20.42578125" style="32" customWidth="1"/>
    <col min="10513" max="10513" width="18.42578125" style="32" customWidth="1"/>
    <col min="10514" max="10514" width="21.5703125" style="32" customWidth="1"/>
    <col min="10515" max="10752" width="11.42578125" style="32"/>
    <col min="10753" max="10753" width="26" style="32" customWidth="1"/>
    <col min="10754" max="10754" width="26.85546875" style="32" customWidth="1"/>
    <col min="10755" max="10755" width="24.140625" style="32" customWidth="1"/>
    <col min="10756" max="10756" width="15.5703125" style="32" customWidth="1"/>
    <col min="10757" max="10757" width="24.140625" style="32" customWidth="1"/>
    <col min="10758" max="10758" width="14" style="32" customWidth="1"/>
    <col min="10759" max="10759" width="17.7109375" style="32" customWidth="1"/>
    <col min="10760" max="10760" width="16.85546875" style="32" customWidth="1"/>
    <col min="10761" max="10763" width="16.140625" style="32" customWidth="1"/>
    <col min="10764" max="10764" width="22.140625" style="32" customWidth="1"/>
    <col min="10765" max="10765" width="16.140625" style="32" customWidth="1"/>
    <col min="10766" max="10766" width="20.28515625" style="32" customWidth="1"/>
    <col min="10767" max="10767" width="0" style="32" hidden="1" customWidth="1"/>
    <col min="10768" max="10768" width="20.42578125" style="32" customWidth="1"/>
    <col min="10769" max="10769" width="18.42578125" style="32" customWidth="1"/>
    <col min="10770" max="10770" width="21.5703125" style="32" customWidth="1"/>
    <col min="10771" max="11008" width="11.42578125" style="32"/>
    <col min="11009" max="11009" width="26" style="32" customWidth="1"/>
    <col min="11010" max="11010" width="26.85546875" style="32" customWidth="1"/>
    <col min="11011" max="11011" width="24.140625" style="32" customWidth="1"/>
    <col min="11012" max="11012" width="15.5703125" style="32" customWidth="1"/>
    <col min="11013" max="11013" width="24.140625" style="32" customWidth="1"/>
    <col min="11014" max="11014" width="14" style="32" customWidth="1"/>
    <col min="11015" max="11015" width="17.7109375" style="32" customWidth="1"/>
    <col min="11016" max="11016" width="16.85546875" style="32" customWidth="1"/>
    <col min="11017" max="11019" width="16.140625" style="32" customWidth="1"/>
    <col min="11020" max="11020" width="22.140625" style="32" customWidth="1"/>
    <col min="11021" max="11021" width="16.140625" style="32" customWidth="1"/>
    <col min="11022" max="11022" width="20.28515625" style="32" customWidth="1"/>
    <col min="11023" max="11023" width="0" style="32" hidden="1" customWidth="1"/>
    <col min="11024" max="11024" width="20.42578125" style="32" customWidth="1"/>
    <col min="11025" max="11025" width="18.42578125" style="32" customWidth="1"/>
    <col min="11026" max="11026" width="21.5703125" style="32" customWidth="1"/>
    <col min="11027" max="11264" width="11.42578125" style="32"/>
    <col min="11265" max="11265" width="26" style="32" customWidth="1"/>
    <col min="11266" max="11266" width="26.85546875" style="32" customWidth="1"/>
    <col min="11267" max="11267" width="24.140625" style="32" customWidth="1"/>
    <col min="11268" max="11268" width="15.5703125" style="32" customWidth="1"/>
    <col min="11269" max="11269" width="24.140625" style="32" customWidth="1"/>
    <col min="11270" max="11270" width="14" style="32" customWidth="1"/>
    <col min="11271" max="11271" width="17.7109375" style="32" customWidth="1"/>
    <col min="11272" max="11272" width="16.85546875" style="32" customWidth="1"/>
    <col min="11273" max="11275" width="16.140625" style="32" customWidth="1"/>
    <col min="11276" max="11276" width="22.140625" style="32" customWidth="1"/>
    <col min="11277" max="11277" width="16.140625" style="32" customWidth="1"/>
    <col min="11278" max="11278" width="20.28515625" style="32" customWidth="1"/>
    <col min="11279" max="11279" width="0" style="32" hidden="1" customWidth="1"/>
    <col min="11280" max="11280" width="20.42578125" style="32" customWidth="1"/>
    <col min="11281" max="11281" width="18.42578125" style="32" customWidth="1"/>
    <col min="11282" max="11282" width="21.5703125" style="32" customWidth="1"/>
    <col min="11283" max="11520" width="11.42578125" style="32"/>
    <col min="11521" max="11521" width="26" style="32" customWidth="1"/>
    <col min="11522" max="11522" width="26.85546875" style="32" customWidth="1"/>
    <col min="11523" max="11523" width="24.140625" style="32" customWidth="1"/>
    <col min="11524" max="11524" width="15.5703125" style="32" customWidth="1"/>
    <col min="11525" max="11525" width="24.140625" style="32" customWidth="1"/>
    <col min="11526" max="11526" width="14" style="32" customWidth="1"/>
    <col min="11527" max="11527" width="17.7109375" style="32" customWidth="1"/>
    <col min="11528" max="11528" width="16.85546875" style="32" customWidth="1"/>
    <col min="11529" max="11531" width="16.140625" style="32" customWidth="1"/>
    <col min="11532" max="11532" width="22.140625" style="32" customWidth="1"/>
    <col min="11533" max="11533" width="16.140625" style="32" customWidth="1"/>
    <col min="11534" max="11534" width="20.28515625" style="32" customWidth="1"/>
    <col min="11535" max="11535" width="0" style="32" hidden="1" customWidth="1"/>
    <col min="11536" max="11536" width="20.42578125" style="32" customWidth="1"/>
    <col min="11537" max="11537" width="18.42578125" style="32" customWidth="1"/>
    <col min="11538" max="11538" width="21.5703125" style="32" customWidth="1"/>
    <col min="11539" max="11776" width="11.42578125" style="32"/>
    <col min="11777" max="11777" width="26" style="32" customWidth="1"/>
    <col min="11778" max="11778" width="26.85546875" style="32" customWidth="1"/>
    <col min="11779" max="11779" width="24.140625" style="32" customWidth="1"/>
    <col min="11780" max="11780" width="15.5703125" style="32" customWidth="1"/>
    <col min="11781" max="11781" width="24.140625" style="32" customWidth="1"/>
    <col min="11782" max="11782" width="14" style="32" customWidth="1"/>
    <col min="11783" max="11783" width="17.7109375" style="32" customWidth="1"/>
    <col min="11784" max="11784" width="16.85546875" style="32" customWidth="1"/>
    <col min="11785" max="11787" width="16.140625" style="32" customWidth="1"/>
    <col min="11788" max="11788" width="22.140625" style="32" customWidth="1"/>
    <col min="11789" max="11789" width="16.140625" style="32" customWidth="1"/>
    <col min="11790" max="11790" width="20.28515625" style="32" customWidth="1"/>
    <col min="11791" max="11791" width="0" style="32" hidden="1" customWidth="1"/>
    <col min="11792" max="11792" width="20.42578125" style="32" customWidth="1"/>
    <col min="11793" max="11793" width="18.42578125" style="32" customWidth="1"/>
    <col min="11794" max="11794" width="21.5703125" style="32" customWidth="1"/>
    <col min="11795" max="12032" width="11.42578125" style="32"/>
    <col min="12033" max="12033" width="26" style="32" customWidth="1"/>
    <col min="12034" max="12034" width="26.85546875" style="32" customWidth="1"/>
    <col min="12035" max="12035" width="24.140625" style="32" customWidth="1"/>
    <col min="12036" max="12036" width="15.5703125" style="32" customWidth="1"/>
    <col min="12037" max="12037" width="24.140625" style="32" customWidth="1"/>
    <col min="12038" max="12038" width="14" style="32" customWidth="1"/>
    <col min="12039" max="12039" width="17.7109375" style="32" customWidth="1"/>
    <col min="12040" max="12040" width="16.85546875" style="32" customWidth="1"/>
    <col min="12041" max="12043" width="16.140625" style="32" customWidth="1"/>
    <col min="12044" max="12044" width="22.140625" style="32" customWidth="1"/>
    <col min="12045" max="12045" width="16.140625" style="32" customWidth="1"/>
    <col min="12046" max="12046" width="20.28515625" style="32" customWidth="1"/>
    <col min="12047" max="12047" width="0" style="32" hidden="1" customWidth="1"/>
    <col min="12048" max="12048" width="20.42578125" style="32" customWidth="1"/>
    <col min="12049" max="12049" width="18.42578125" style="32" customWidth="1"/>
    <col min="12050" max="12050" width="21.5703125" style="32" customWidth="1"/>
    <col min="12051" max="12288" width="11.42578125" style="32"/>
    <col min="12289" max="12289" width="26" style="32" customWidth="1"/>
    <col min="12290" max="12290" width="26.85546875" style="32" customWidth="1"/>
    <col min="12291" max="12291" width="24.140625" style="32" customWidth="1"/>
    <col min="12292" max="12292" width="15.5703125" style="32" customWidth="1"/>
    <col min="12293" max="12293" width="24.140625" style="32" customWidth="1"/>
    <col min="12294" max="12294" width="14" style="32" customWidth="1"/>
    <col min="12295" max="12295" width="17.7109375" style="32" customWidth="1"/>
    <col min="12296" max="12296" width="16.85546875" style="32" customWidth="1"/>
    <col min="12297" max="12299" width="16.140625" style="32" customWidth="1"/>
    <col min="12300" max="12300" width="22.140625" style="32" customWidth="1"/>
    <col min="12301" max="12301" width="16.140625" style="32" customWidth="1"/>
    <col min="12302" max="12302" width="20.28515625" style="32" customWidth="1"/>
    <col min="12303" max="12303" width="0" style="32" hidden="1" customWidth="1"/>
    <col min="12304" max="12304" width="20.42578125" style="32" customWidth="1"/>
    <col min="12305" max="12305" width="18.42578125" style="32" customWidth="1"/>
    <col min="12306" max="12306" width="21.5703125" style="32" customWidth="1"/>
    <col min="12307" max="12544" width="11.42578125" style="32"/>
    <col min="12545" max="12545" width="26" style="32" customWidth="1"/>
    <col min="12546" max="12546" width="26.85546875" style="32" customWidth="1"/>
    <col min="12547" max="12547" width="24.140625" style="32" customWidth="1"/>
    <col min="12548" max="12548" width="15.5703125" style="32" customWidth="1"/>
    <col min="12549" max="12549" width="24.140625" style="32" customWidth="1"/>
    <col min="12550" max="12550" width="14" style="32" customWidth="1"/>
    <col min="12551" max="12551" width="17.7109375" style="32" customWidth="1"/>
    <col min="12552" max="12552" width="16.85546875" style="32" customWidth="1"/>
    <col min="12553" max="12555" width="16.140625" style="32" customWidth="1"/>
    <col min="12556" max="12556" width="22.140625" style="32" customWidth="1"/>
    <col min="12557" max="12557" width="16.140625" style="32" customWidth="1"/>
    <col min="12558" max="12558" width="20.28515625" style="32" customWidth="1"/>
    <col min="12559" max="12559" width="0" style="32" hidden="1" customWidth="1"/>
    <col min="12560" max="12560" width="20.42578125" style="32" customWidth="1"/>
    <col min="12561" max="12561" width="18.42578125" style="32" customWidth="1"/>
    <col min="12562" max="12562" width="21.5703125" style="32" customWidth="1"/>
    <col min="12563" max="12800" width="11.42578125" style="32"/>
    <col min="12801" max="12801" width="26" style="32" customWidth="1"/>
    <col min="12802" max="12802" width="26.85546875" style="32" customWidth="1"/>
    <col min="12803" max="12803" width="24.140625" style="32" customWidth="1"/>
    <col min="12804" max="12804" width="15.5703125" style="32" customWidth="1"/>
    <col min="12805" max="12805" width="24.140625" style="32" customWidth="1"/>
    <col min="12806" max="12806" width="14" style="32" customWidth="1"/>
    <col min="12807" max="12807" width="17.7109375" style="32" customWidth="1"/>
    <col min="12808" max="12808" width="16.85546875" style="32" customWidth="1"/>
    <col min="12809" max="12811" width="16.140625" style="32" customWidth="1"/>
    <col min="12812" max="12812" width="22.140625" style="32" customWidth="1"/>
    <col min="12813" max="12813" width="16.140625" style="32" customWidth="1"/>
    <col min="12814" max="12814" width="20.28515625" style="32" customWidth="1"/>
    <col min="12815" max="12815" width="0" style="32" hidden="1" customWidth="1"/>
    <col min="12816" max="12816" width="20.42578125" style="32" customWidth="1"/>
    <col min="12817" max="12817" width="18.42578125" style="32" customWidth="1"/>
    <col min="12818" max="12818" width="21.5703125" style="32" customWidth="1"/>
    <col min="12819" max="13056" width="11.42578125" style="32"/>
    <col min="13057" max="13057" width="26" style="32" customWidth="1"/>
    <col min="13058" max="13058" width="26.85546875" style="32" customWidth="1"/>
    <col min="13059" max="13059" width="24.140625" style="32" customWidth="1"/>
    <col min="13060" max="13060" width="15.5703125" style="32" customWidth="1"/>
    <col min="13061" max="13061" width="24.140625" style="32" customWidth="1"/>
    <col min="13062" max="13062" width="14" style="32" customWidth="1"/>
    <col min="13063" max="13063" width="17.7109375" style="32" customWidth="1"/>
    <col min="13064" max="13064" width="16.85546875" style="32" customWidth="1"/>
    <col min="13065" max="13067" width="16.140625" style="32" customWidth="1"/>
    <col min="13068" max="13068" width="22.140625" style="32" customWidth="1"/>
    <col min="13069" max="13069" width="16.140625" style="32" customWidth="1"/>
    <col min="13070" max="13070" width="20.28515625" style="32" customWidth="1"/>
    <col min="13071" max="13071" width="0" style="32" hidden="1" customWidth="1"/>
    <col min="13072" max="13072" width="20.42578125" style="32" customWidth="1"/>
    <col min="13073" max="13073" width="18.42578125" style="32" customWidth="1"/>
    <col min="13074" max="13074" width="21.5703125" style="32" customWidth="1"/>
    <col min="13075" max="13312" width="11.42578125" style="32"/>
    <col min="13313" max="13313" width="26" style="32" customWidth="1"/>
    <col min="13314" max="13314" width="26.85546875" style="32" customWidth="1"/>
    <col min="13315" max="13315" width="24.140625" style="32" customWidth="1"/>
    <col min="13316" max="13316" width="15.5703125" style="32" customWidth="1"/>
    <col min="13317" max="13317" width="24.140625" style="32" customWidth="1"/>
    <col min="13318" max="13318" width="14" style="32" customWidth="1"/>
    <col min="13319" max="13319" width="17.7109375" style="32" customWidth="1"/>
    <col min="13320" max="13320" width="16.85546875" style="32" customWidth="1"/>
    <col min="13321" max="13323" width="16.140625" style="32" customWidth="1"/>
    <col min="13324" max="13324" width="22.140625" style="32" customWidth="1"/>
    <col min="13325" max="13325" width="16.140625" style="32" customWidth="1"/>
    <col min="13326" max="13326" width="20.28515625" style="32" customWidth="1"/>
    <col min="13327" max="13327" width="0" style="32" hidden="1" customWidth="1"/>
    <col min="13328" max="13328" width="20.42578125" style="32" customWidth="1"/>
    <col min="13329" max="13329" width="18.42578125" style="32" customWidth="1"/>
    <col min="13330" max="13330" width="21.5703125" style="32" customWidth="1"/>
    <col min="13331" max="13568" width="11.42578125" style="32"/>
    <col min="13569" max="13569" width="26" style="32" customWidth="1"/>
    <col min="13570" max="13570" width="26.85546875" style="32" customWidth="1"/>
    <col min="13571" max="13571" width="24.140625" style="32" customWidth="1"/>
    <col min="13572" max="13572" width="15.5703125" style="32" customWidth="1"/>
    <col min="13573" max="13573" width="24.140625" style="32" customWidth="1"/>
    <col min="13574" max="13574" width="14" style="32" customWidth="1"/>
    <col min="13575" max="13575" width="17.7109375" style="32" customWidth="1"/>
    <col min="13576" max="13576" width="16.85546875" style="32" customWidth="1"/>
    <col min="13577" max="13579" width="16.140625" style="32" customWidth="1"/>
    <col min="13580" max="13580" width="22.140625" style="32" customWidth="1"/>
    <col min="13581" max="13581" width="16.140625" style="32" customWidth="1"/>
    <col min="13582" max="13582" width="20.28515625" style="32" customWidth="1"/>
    <col min="13583" max="13583" width="0" style="32" hidden="1" customWidth="1"/>
    <col min="13584" max="13584" width="20.42578125" style="32" customWidth="1"/>
    <col min="13585" max="13585" width="18.42578125" style="32" customWidth="1"/>
    <col min="13586" max="13586" width="21.5703125" style="32" customWidth="1"/>
    <col min="13587" max="13824" width="11.42578125" style="32"/>
    <col min="13825" max="13825" width="26" style="32" customWidth="1"/>
    <col min="13826" max="13826" width="26.85546875" style="32" customWidth="1"/>
    <col min="13827" max="13827" width="24.140625" style="32" customWidth="1"/>
    <col min="13828" max="13828" width="15.5703125" style="32" customWidth="1"/>
    <col min="13829" max="13829" width="24.140625" style="32" customWidth="1"/>
    <col min="13830" max="13830" width="14" style="32" customWidth="1"/>
    <col min="13831" max="13831" width="17.7109375" style="32" customWidth="1"/>
    <col min="13832" max="13832" width="16.85546875" style="32" customWidth="1"/>
    <col min="13833" max="13835" width="16.140625" style="32" customWidth="1"/>
    <col min="13836" max="13836" width="22.140625" style="32" customWidth="1"/>
    <col min="13837" max="13837" width="16.140625" style="32" customWidth="1"/>
    <col min="13838" max="13838" width="20.28515625" style="32" customWidth="1"/>
    <col min="13839" max="13839" width="0" style="32" hidden="1" customWidth="1"/>
    <col min="13840" max="13840" width="20.42578125" style="32" customWidth="1"/>
    <col min="13841" max="13841" width="18.42578125" style="32" customWidth="1"/>
    <col min="13842" max="13842" width="21.5703125" style="32" customWidth="1"/>
    <col min="13843" max="14080" width="11.42578125" style="32"/>
    <col min="14081" max="14081" width="26" style="32" customWidth="1"/>
    <col min="14082" max="14082" width="26.85546875" style="32" customWidth="1"/>
    <col min="14083" max="14083" width="24.140625" style="32" customWidth="1"/>
    <col min="14084" max="14084" width="15.5703125" style="32" customWidth="1"/>
    <col min="14085" max="14085" width="24.140625" style="32" customWidth="1"/>
    <col min="14086" max="14086" width="14" style="32" customWidth="1"/>
    <col min="14087" max="14087" width="17.7109375" style="32" customWidth="1"/>
    <col min="14088" max="14088" width="16.85546875" style="32" customWidth="1"/>
    <col min="14089" max="14091" width="16.140625" style="32" customWidth="1"/>
    <col min="14092" max="14092" width="22.140625" style="32" customWidth="1"/>
    <col min="14093" max="14093" width="16.140625" style="32" customWidth="1"/>
    <col min="14094" max="14094" width="20.28515625" style="32" customWidth="1"/>
    <col min="14095" max="14095" width="0" style="32" hidden="1" customWidth="1"/>
    <col min="14096" max="14096" width="20.42578125" style="32" customWidth="1"/>
    <col min="14097" max="14097" width="18.42578125" style="32" customWidth="1"/>
    <col min="14098" max="14098" width="21.5703125" style="32" customWidth="1"/>
    <col min="14099" max="14336" width="11.42578125" style="32"/>
    <col min="14337" max="14337" width="26" style="32" customWidth="1"/>
    <col min="14338" max="14338" width="26.85546875" style="32" customWidth="1"/>
    <col min="14339" max="14339" width="24.140625" style="32" customWidth="1"/>
    <col min="14340" max="14340" width="15.5703125" style="32" customWidth="1"/>
    <col min="14341" max="14341" width="24.140625" style="32" customWidth="1"/>
    <col min="14342" max="14342" width="14" style="32" customWidth="1"/>
    <col min="14343" max="14343" width="17.7109375" style="32" customWidth="1"/>
    <col min="14344" max="14344" width="16.85546875" style="32" customWidth="1"/>
    <col min="14345" max="14347" width="16.140625" style="32" customWidth="1"/>
    <col min="14348" max="14348" width="22.140625" style="32" customWidth="1"/>
    <col min="14349" max="14349" width="16.140625" style="32" customWidth="1"/>
    <col min="14350" max="14350" width="20.28515625" style="32" customWidth="1"/>
    <col min="14351" max="14351" width="0" style="32" hidden="1" customWidth="1"/>
    <col min="14352" max="14352" width="20.42578125" style="32" customWidth="1"/>
    <col min="14353" max="14353" width="18.42578125" style="32" customWidth="1"/>
    <col min="14354" max="14354" width="21.5703125" style="32" customWidth="1"/>
    <col min="14355" max="14592" width="11.42578125" style="32"/>
    <col min="14593" max="14593" width="26" style="32" customWidth="1"/>
    <col min="14594" max="14594" width="26.85546875" style="32" customWidth="1"/>
    <col min="14595" max="14595" width="24.140625" style="32" customWidth="1"/>
    <col min="14596" max="14596" width="15.5703125" style="32" customWidth="1"/>
    <col min="14597" max="14597" width="24.140625" style="32" customWidth="1"/>
    <col min="14598" max="14598" width="14" style="32" customWidth="1"/>
    <col min="14599" max="14599" width="17.7109375" style="32" customWidth="1"/>
    <col min="14600" max="14600" width="16.85546875" style="32" customWidth="1"/>
    <col min="14601" max="14603" width="16.140625" style="32" customWidth="1"/>
    <col min="14604" max="14604" width="22.140625" style="32" customWidth="1"/>
    <col min="14605" max="14605" width="16.140625" style="32" customWidth="1"/>
    <col min="14606" max="14606" width="20.28515625" style="32" customWidth="1"/>
    <col min="14607" max="14607" width="0" style="32" hidden="1" customWidth="1"/>
    <col min="14608" max="14608" width="20.42578125" style="32" customWidth="1"/>
    <col min="14609" max="14609" width="18.42578125" style="32" customWidth="1"/>
    <col min="14610" max="14610" width="21.5703125" style="32" customWidth="1"/>
    <col min="14611" max="14848" width="11.42578125" style="32"/>
    <col min="14849" max="14849" width="26" style="32" customWidth="1"/>
    <col min="14850" max="14850" width="26.85546875" style="32" customWidth="1"/>
    <col min="14851" max="14851" width="24.140625" style="32" customWidth="1"/>
    <col min="14852" max="14852" width="15.5703125" style="32" customWidth="1"/>
    <col min="14853" max="14853" width="24.140625" style="32" customWidth="1"/>
    <col min="14854" max="14854" width="14" style="32" customWidth="1"/>
    <col min="14855" max="14855" width="17.7109375" style="32" customWidth="1"/>
    <col min="14856" max="14856" width="16.85546875" style="32" customWidth="1"/>
    <col min="14857" max="14859" width="16.140625" style="32" customWidth="1"/>
    <col min="14860" max="14860" width="22.140625" style="32" customWidth="1"/>
    <col min="14861" max="14861" width="16.140625" style="32" customWidth="1"/>
    <col min="14862" max="14862" width="20.28515625" style="32" customWidth="1"/>
    <col min="14863" max="14863" width="0" style="32" hidden="1" customWidth="1"/>
    <col min="14864" max="14864" width="20.42578125" style="32" customWidth="1"/>
    <col min="14865" max="14865" width="18.42578125" style="32" customWidth="1"/>
    <col min="14866" max="14866" width="21.5703125" style="32" customWidth="1"/>
    <col min="14867" max="15104" width="11.42578125" style="32"/>
    <col min="15105" max="15105" width="26" style="32" customWidth="1"/>
    <col min="15106" max="15106" width="26.85546875" style="32" customWidth="1"/>
    <col min="15107" max="15107" width="24.140625" style="32" customWidth="1"/>
    <col min="15108" max="15108" width="15.5703125" style="32" customWidth="1"/>
    <col min="15109" max="15109" width="24.140625" style="32" customWidth="1"/>
    <col min="15110" max="15110" width="14" style="32" customWidth="1"/>
    <col min="15111" max="15111" width="17.7109375" style="32" customWidth="1"/>
    <col min="15112" max="15112" width="16.85546875" style="32" customWidth="1"/>
    <col min="15113" max="15115" width="16.140625" style="32" customWidth="1"/>
    <col min="15116" max="15116" width="22.140625" style="32" customWidth="1"/>
    <col min="15117" max="15117" width="16.140625" style="32" customWidth="1"/>
    <col min="15118" max="15118" width="20.28515625" style="32" customWidth="1"/>
    <col min="15119" max="15119" width="0" style="32" hidden="1" customWidth="1"/>
    <col min="15120" max="15120" width="20.42578125" style="32" customWidth="1"/>
    <col min="15121" max="15121" width="18.42578125" style="32" customWidth="1"/>
    <col min="15122" max="15122" width="21.5703125" style="32" customWidth="1"/>
    <col min="15123" max="15360" width="11.42578125" style="32"/>
    <col min="15361" max="15361" width="26" style="32" customWidth="1"/>
    <col min="15362" max="15362" width="26.85546875" style="32" customWidth="1"/>
    <col min="15363" max="15363" width="24.140625" style="32" customWidth="1"/>
    <col min="15364" max="15364" width="15.5703125" style="32" customWidth="1"/>
    <col min="15365" max="15365" width="24.140625" style="32" customWidth="1"/>
    <col min="15366" max="15366" width="14" style="32" customWidth="1"/>
    <col min="15367" max="15367" width="17.7109375" style="32" customWidth="1"/>
    <col min="15368" max="15368" width="16.85546875" style="32" customWidth="1"/>
    <col min="15369" max="15371" width="16.140625" style="32" customWidth="1"/>
    <col min="15372" max="15372" width="22.140625" style="32" customWidth="1"/>
    <col min="15373" max="15373" width="16.140625" style="32" customWidth="1"/>
    <col min="15374" max="15374" width="20.28515625" style="32" customWidth="1"/>
    <col min="15375" max="15375" width="0" style="32" hidden="1" customWidth="1"/>
    <col min="15376" max="15376" width="20.42578125" style="32" customWidth="1"/>
    <col min="15377" max="15377" width="18.42578125" style="32" customWidth="1"/>
    <col min="15378" max="15378" width="21.5703125" style="32" customWidth="1"/>
    <col min="15379" max="15616" width="11.42578125" style="32"/>
    <col min="15617" max="15617" width="26" style="32" customWidth="1"/>
    <col min="15618" max="15618" width="26.85546875" style="32" customWidth="1"/>
    <col min="15619" max="15619" width="24.140625" style="32" customWidth="1"/>
    <col min="15620" max="15620" width="15.5703125" style="32" customWidth="1"/>
    <col min="15621" max="15621" width="24.140625" style="32" customWidth="1"/>
    <col min="15622" max="15622" width="14" style="32" customWidth="1"/>
    <col min="15623" max="15623" width="17.7109375" style="32" customWidth="1"/>
    <col min="15624" max="15624" width="16.85546875" style="32" customWidth="1"/>
    <col min="15625" max="15627" width="16.140625" style="32" customWidth="1"/>
    <col min="15628" max="15628" width="22.140625" style="32" customWidth="1"/>
    <col min="15629" max="15629" width="16.140625" style="32" customWidth="1"/>
    <col min="15630" max="15630" width="20.28515625" style="32" customWidth="1"/>
    <col min="15631" max="15631" width="0" style="32" hidden="1" customWidth="1"/>
    <col min="15632" max="15632" width="20.42578125" style="32" customWidth="1"/>
    <col min="15633" max="15633" width="18.42578125" style="32" customWidth="1"/>
    <col min="15634" max="15634" width="21.5703125" style="32" customWidth="1"/>
    <col min="15635" max="15872" width="11.42578125" style="32"/>
    <col min="15873" max="15873" width="26" style="32" customWidth="1"/>
    <col min="15874" max="15874" width="26.85546875" style="32" customWidth="1"/>
    <col min="15875" max="15875" width="24.140625" style="32" customWidth="1"/>
    <col min="15876" max="15876" width="15.5703125" style="32" customWidth="1"/>
    <col min="15877" max="15877" width="24.140625" style="32" customWidth="1"/>
    <col min="15878" max="15878" width="14" style="32" customWidth="1"/>
    <col min="15879" max="15879" width="17.7109375" style="32" customWidth="1"/>
    <col min="15880" max="15880" width="16.85546875" style="32" customWidth="1"/>
    <col min="15881" max="15883" width="16.140625" style="32" customWidth="1"/>
    <col min="15884" max="15884" width="22.140625" style="32" customWidth="1"/>
    <col min="15885" max="15885" width="16.140625" style="32" customWidth="1"/>
    <col min="15886" max="15886" width="20.28515625" style="32" customWidth="1"/>
    <col min="15887" max="15887" width="0" style="32" hidden="1" customWidth="1"/>
    <col min="15888" max="15888" width="20.42578125" style="32" customWidth="1"/>
    <col min="15889" max="15889" width="18.42578125" style="32" customWidth="1"/>
    <col min="15890" max="15890" width="21.5703125" style="32" customWidth="1"/>
    <col min="15891" max="16128" width="11.42578125" style="32"/>
    <col min="16129" max="16129" width="26" style="32" customWidth="1"/>
    <col min="16130" max="16130" width="26.85546875" style="32" customWidth="1"/>
    <col min="16131" max="16131" width="24.140625" style="32" customWidth="1"/>
    <col min="16132" max="16132" width="15.5703125" style="32" customWidth="1"/>
    <col min="16133" max="16133" width="24.140625" style="32" customWidth="1"/>
    <col min="16134" max="16134" width="14" style="32" customWidth="1"/>
    <col min="16135" max="16135" width="17.7109375" style="32" customWidth="1"/>
    <col min="16136" max="16136" width="16.85546875" style="32" customWidth="1"/>
    <col min="16137" max="16139" width="16.140625" style="32" customWidth="1"/>
    <col min="16140" max="16140" width="22.140625" style="32" customWidth="1"/>
    <col min="16141" max="16141" width="16.140625" style="32" customWidth="1"/>
    <col min="16142" max="16142" width="20.28515625" style="32" customWidth="1"/>
    <col min="16143" max="16143" width="0" style="32" hidden="1" customWidth="1"/>
    <col min="16144" max="16144" width="20.42578125" style="32" customWidth="1"/>
    <col min="16145" max="16145" width="18.42578125" style="32" customWidth="1"/>
    <col min="16146" max="16146" width="21.5703125" style="32" customWidth="1"/>
    <col min="16147" max="16384" width="11.42578125" style="32"/>
  </cols>
  <sheetData>
    <row r="2" spans="1:18" ht="42" customHeight="1">
      <c r="A2" s="438" t="s">
        <v>52</v>
      </c>
      <c r="B2" s="438"/>
      <c r="C2" s="438"/>
      <c r="D2" s="438"/>
      <c r="E2" s="438"/>
      <c r="F2" s="438"/>
      <c r="G2" s="438"/>
      <c r="H2" s="438"/>
      <c r="I2" s="438"/>
      <c r="J2" s="438"/>
      <c r="K2" s="438"/>
      <c r="L2" s="438"/>
      <c r="M2" s="438"/>
      <c r="N2" s="438"/>
      <c r="O2" s="438"/>
      <c r="P2" s="438"/>
      <c r="Q2" s="438"/>
      <c r="R2" s="438"/>
    </row>
    <row r="3" spans="1:18" s="33" customFormat="1" ht="33" customHeight="1">
      <c r="A3" s="439" t="s">
        <v>8</v>
      </c>
      <c r="B3" s="390" t="s">
        <v>53</v>
      </c>
      <c r="C3" s="391" t="s">
        <v>54</v>
      </c>
      <c r="D3" s="391" t="s">
        <v>55</v>
      </c>
      <c r="E3" s="391" t="s">
        <v>56</v>
      </c>
      <c r="F3" s="391" t="s">
        <v>57</v>
      </c>
      <c r="G3" s="391" t="s">
        <v>58</v>
      </c>
      <c r="H3" s="391" t="s">
        <v>59</v>
      </c>
      <c r="I3" s="391" t="s">
        <v>60</v>
      </c>
      <c r="J3" s="391" t="s">
        <v>61</v>
      </c>
      <c r="K3" s="391" t="s">
        <v>62</v>
      </c>
      <c r="L3" s="391"/>
      <c r="M3" s="391"/>
      <c r="N3" s="391"/>
      <c r="O3" s="391"/>
      <c r="P3" s="391"/>
      <c r="Q3" s="391" t="s">
        <v>63</v>
      </c>
      <c r="R3" s="391"/>
    </row>
    <row r="4" spans="1:18" s="33" customFormat="1" ht="39.75" customHeight="1">
      <c r="A4" s="439"/>
      <c r="B4" s="390"/>
      <c r="C4" s="391"/>
      <c r="D4" s="391"/>
      <c r="E4" s="391"/>
      <c r="F4" s="391"/>
      <c r="G4" s="391"/>
      <c r="H4" s="391"/>
      <c r="I4" s="391"/>
      <c r="J4" s="391"/>
      <c r="K4" s="34" t="s">
        <v>64</v>
      </c>
      <c r="L4" s="34" t="s">
        <v>65</v>
      </c>
      <c r="M4" s="34" t="s">
        <v>64</v>
      </c>
      <c r="N4" s="34" t="s">
        <v>66</v>
      </c>
      <c r="O4" s="34"/>
      <c r="P4" s="34" t="s">
        <v>67</v>
      </c>
      <c r="Q4" s="34" t="s">
        <v>68</v>
      </c>
      <c r="R4" s="34" t="s">
        <v>69</v>
      </c>
    </row>
    <row r="5" spans="1:18" s="38" customFormat="1" ht="93.75" customHeight="1">
      <c r="A5" s="411" t="str">
        <f>'2.1 Admón. Riesgos'!A6</f>
        <v>Gestión de Biblioteca</v>
      </c>
      <c r="B5" s="427" t="s">
        <v>153</v>
      </c>
      <c r="C5" s="420" t="str">
        <f>'2.1 Admón. Riesgos'!O6</f>
        <v>ZONA DE RIESGO IMPORTANTE</v>
      </c>
      <c r="D5" s="430" t="s">
        <v>70</v>
      </c>
      <c r="E5" s="41" t="s">
        <v>154</v>
      </c>
      <c r="F5" s="36" t="s">
        <v>72</v>
      </c>
      <c r="G5" s="36" t="s">
        <v>70</v>
      </c>
      <c r="H5" s="36" t="s">
        <v>73</v>
      </c>
      <c r="I5" s="36" t="s">
        <v>70</v>
      </c>
      <c r="J5" s="36" t="s">
        <v>105</v>
      </c>
      <c r="K5" s="414">
        <v>1</v>
      </c>
      <c r="L5" s="414" t="str">
        <f>IF(K5=1,"BAJA",IF(K5=2,"MEDIA",IF(K5=3,"ALTA","")))</f>
        <v>BAJA</v>
      </c>
      <c r="M5" s="414">
        <v>10</v>
      </c>
      <c r="N5" s="414" t="str">
        <f>IF(M5=5,"LEVE",IF(M5=10,"MODERADO",IF(M5=20,"FUERTE","")))</f>
        <v>MODERADO</v>
      </c>
      <c r="O5" s="414">
        <f>K5*M5</f>
        <v>10</v>
      </c>
      <c r="P5" s="420" t="str">
        <f>VLOOKUP(O5,$M$78:$N$85,2,0)</f>
        <v>ZONA DE RIESGO MODERADO</v>
      </c>
      <c r="Q5" s="423" t="str">
        <f>IF(P5=C5,"Se mantiene en la zona de riesgo",IF(AND(P5="*",C5="·"),"·","Cambia la evaluación antes de controles"))</f>
        <v>Cambia la evaluación antes de controles</v>
      </c>
      <c r="R5" s="433" t="s">
        <v>48</v>
      </c>
    </row>
    <row r="6" spans="1:18" s="38" customFormat="1" ht="93.75" customHeight="1">
      <c r="A6" s="436"/>
      <c r="B6" s="428"/>
      <c r="C6" s="421"/>
      <c r="D6" s="431"/>
      <c r="E6" s="41" t="s">
        <v>155</v>
      </c>
      <c r="F6" s="36" t="s">
        <v>72</v>
      </c>
      <c r="G6" s="36" t="s">
        <v>70</v>
      </c>
      <c r="H6" s="36" t="s">
        <v>73</v>
      </c>
      <c r="I6" s="36" t="s">
        <v>70</v>
      </c>
      <c r="J6" s="36" t="s">
        <v>105</v>
      </c>
      <c r="K6" s="415"/>
      <c r="L6" s="415"/>
      <c r="M6" s="415"/>
      <c r="N6" s="415"/>
      <c r="O6" s="415"/>
      <c r="P6" s="421"/>
      <c r="Q6" s="424"/>
      <c r="R6" s="434"/>
    </row>
    <row r="7" spans="1:18" s="38" customFormat="1" ht="62.25" customHeight="1">
      <c r="A7" s="436"/>
      <c r="B7" s="429"/>
      <c r="C7" s="422"/>
      <c r="D7" s="432"/>
      <c r="E7" s="41" t="s">
        <v>156</v>
      </c>
      <c r="F7" s="36" t="s">
        <v>72</v>
      </c>
      <c r="G7" s="36" t="s">
        <v>70</v>
      </c>
      <c r="H7" s="36" t="s">
        <v>73</v>
      </c>
      <c r="I7" s="36" t="s">
        <v>70</v>
      </c>
      <c r="J7" s="36" t="s">
        <v>105</v>
      </c>
      <c r="K7" s="416"/>
      <c r="L7" s="416"/>
      <c r="M7" s="416"/>
      <c r="N7" s="416"/>
      <c r="O7" s="416"/>
      <c r="P7" s="422"/>
      <c r="Q7" s="425"/>
      <c r="R7" s="435"/>
    </row>
    <row r="8" spans="1:18" s="38" customFormat="1" ht="75" customHeight="1">
      <c r="A8" s="436"/>
      <c r="B8" s="427" t="str">
        <f>'2.1 Admón. Riesgos'!D7</f>
        <v>El buen uso de los recursos bibliográficos fortalece los procesos de lectura en la formación académica e integral del profesional</v>
      </c>
      <c r="C8" s="420" t="str">
        <f>'2.1 Admón. Riesgos'!O7</f>
        <v>ZONA DE RIESGO IMPORTANTE</v>
      </c>
      <c r="D8" s="430" t="s">
        <v>70</v>
      </c>
      <c r="E8" s="41" t="s">
        <v>157</v>
      </c>
      <c r="F8" s="36" t="s">
        <v>72</v>
      </c>
      <c r="G8" s="36" t="s">
        <v>70</v>
      </c>
      <c r="H8" s="36" t="s">
        <v>70</v>
      </c>
      <c r="I8" s="36" t="s">
        <v>70</v>
      </c>
      <c r="J8" s="36" t="s">
        <v>105</v>
      </c>
      <c r="K8" s="414">
        <v>1</v>
      </c>
      <c r="L8" s="414" t="str">
        <f>IF(K8=1,"BAJA",IF(K8=2,"MEDIA",IF(K8=3,"ALTA","")))</f>
        <v>BAJA</v>
      </c>
      <c r="M8" s="414">
        <v>10</v>
      </c>
      <c r="N8" s="414" t="str">
        <f>IF(M8=5,"LEVE",IF(M8=10,"MODERADO",IF(M8=20,"FUERTE","")))</f>
        <v>MODERADO</v>
      </c>
      <c r="O8" s="414">
        <f>K8*M8</f>
        <v>10</v>
      </c>
      <c r="P8" s="420" t="str">
        <f>VLOOKUP(O8,$M$78:$N$85,2,0)</f>
        <v>ZONA DE RIESGO MODERADO</v>
      </c>
      <c r="Q8" s="423" t="str">
        <f>IF(P8=C8,"Se mantiene en la zona de riesgo",IF(AND(P8="*",C8="·"),"·","Cambia la evaluación antes de controles"))</f>
        <v>Cambia la evaluación antes de controles</v>
      </c>
      <c r="R8" s="433" t="s">
        <v>75</v>
      </c>
    </row>
    <row r="9" spans="1:18" s="38" customFormat="1" ht="47.25" customHeight="1">
      <c r="A9" s="436"/>
      <c r="B9" s="428"/>
      <c r="C9" s="421"/>
      <c r="D9" s="431"/>
      <c r="E9" s="41" t="s">
        <v>158</v>
      </c>
      <c r="F9" s="36" t="s">
        <v>72</v>
      </c>
      <c r="G9" s="36" t="s">
        <v>70</v>
      </c>
      <c r="H9" s="36" t="s">
        <v>159</v>
      </c>
      <c r="I9" s="36" t="s">
        <v>70</v>
      </c>
      <c r="J9" s="36" t="s">
        <v>105</v>
      </c>
      <c r="K9" s="415"/>
      <c r="L9" s="415"/>
      <c r="M9" s="415"/>
      <c r="N9" s="415"/>
      <c r="O9" s="415"/>
      <c r="P9" s="421"/>
      <c r="Q9" s="424"/>
      <c r="R9" s="434"/>
    </row>
    <row r="10" spans="1:18" s="38" customFormat="1" ht="53.25" customHeight="1">
      <c r="A10" s="436"/>
      <c r="B10" s="428"/>
      <c r="C10" s="421"/>
      <c r="D10" s="431"/>
      <c r="E10" s="41" t="s">
        <v>160</v>
      </c>
      <c r="F10" s="36" t="s">
        <v>72</v>
      </c>
      <c r="G10" s="36" t="s">
        <v>70</v>
      </c>
      <c r="H10" s="36" t="s">
        <v>70</v>
      </c>
      <c r="I10" s="36" t="s">
        <v>70</v>
      </c>
      <c r="J10" s="36" t="s">
        <v>105</v>
      </c>
      <c r="K10" s="415"/>
      <c r="L10" s="415"/>
      <c r="M10" s="415"/>
      <c r="N10" s="415"/>
      <c r="O10" s="415"/>
      <c r="P10" s="421"/>
      <c r="Q10" s="424"/>
      <c r="R10" s="434"/>
    </row>
    <row r="11" spans="1:18" s="38" customFormat="1" ht="25.5">
      <c r="A11" s="436"/>
      <c r="B11" s="428"/>
      <c r="C11" s="421"/>
      <c r="D11" s="431"/>
      <c r="E11" s="41" t="s">
        <v>161</v>
      </c>
      <c r="F11" s="36" t="s">
        <v>72</v>
      </c>
      <c r="G11" s="36" t="s">
        <v>70</v>
      </c>
      <c r="H11" s="36" t="s">
        <v>70</v>
      </c>
      <c r="I11" s="36" t="s">
        <v>70</v>
      </c>
      <c r="J11" s="36"/>
      <c r="K11" s="415"/>
      <c r="L11" s="415"/>
      <c r="M11" s="415"/>
      <c r="N11" s="415"/>
      <c r="O11" s="415"/>
      <c r="P11" s="421"/>
      <c r="Q11" s="424"/>
      <c r="R11" s="434"/>
    </row>
    <row r="12" spans="1:18" s="38" customFormat="1" ht="51" customHeight="1">
      <c r="A12" s="436"/>
      <c r="B12" s="429"/>
      <c r="C12" s="422"/>
      <c r="D12" s="432"/>
      <c r="E12" s="41" t="s">
        <v>162</v>
      </c>
      <c r="F12" s="36" t="s">
        <v>72</v>
      </c>
      <c r="G12" s="36" t="s">
        <v>70</v>
      </c>
      <c r="H12" s="36" t="s">
        <v>70</v>
      </c>
      <c r="I12" s="36" t="s">
        <v>70</v>
      </c>
      <c r="J12" s="36" t="s">
        <v>105</v>
      </c>
      <c r="K12" s="416"/>
      <c r="L12" s="416"/>
      <c r="M12" s="416"/>
      <c r="N12" s="416"/>
      <c r="O12" s="416"/>
      <c r="P12" s="422"/>
      <c r="Q12" s="425"/>
      <c r="R12" s="435"/>
    </row>
    <row r="13" spans="1:18" s="38" customFormat="1" ht="41.25" customHeight="1">
      <c r="A13" s="436"/>
      <c r="B13" s="427" t="str">
        <f>'2.1 Admón. Riesgos'!D8</f>
        <v>Pérdida de material bibliográfico</v>
      </c>
      <c r="C13" s="420" t="s">
        <v>42</v>
      </c>
      <c r="D13" s="430" t="s">
        <v>70</v>
      </c>
      <c r="E13" s="41" t="s">
        <v>163</v>
      </c>
      <c r="F13" s="36" t="s">
        <v>72</v>
      </c>
      <c r="G13" s="36" t="s">
        <v>70</v>
      </c>
      <c r="H13" s="36" t="s">
        <v>70</v>
      </c>
      <c r="I13" s="36" t="s">
        <v>70</v>
      </c>
      <c r="J13" s="36" t="s">
        <v>105</v>
      </c>
      <c r="K13" s="414">
        <v>1</v>
      </c>
      <c r="L13" s="414" t="str">
        <f>IF(K13=1,"BAJA",IF(K13=2,"MEDIA",IF(K13=3,"ALTA","")))</f>
        <v>BAJA</v>
      </c>
      <c r="M13" s="414">
        <v>10</v>
      </c>
      <c r="N13" s="414" t="str">
        <f>IF(M13=5,"LEVE",IF(M13=10,"MODERADO",IF(M13=20,"FUERTE","")))</f>
        <v>MODERADO</v>
      </c>
      <c r="O13" s="414">
        <f>K13*M13</f>
        <v>10</v>
      </c>
      <c r="P13" s="420" t="str">
        <f>VLOOKUP(O13,$M$78:$N$85,2,0)</f>
        <v>ZONA DE RIESGO MODERADO</v>
      </c>
      <c r="Q13" s="423" t="str">
        <f>IF(P13=C13,"Se mantiene en la zona de riesgo",IF(AND(P13="*",C13="·"),"·","Cambia la evaluación antes de controles"))</f>
        <v>Cambia la evaluación antes de controles</v>
      </c>
      <c r="R13" s="417" t="s">
        <v>48</v>
      </c>
    </row>
    <row r="14" spans="1:18" s="38" customFormat="1" ht="94.5" customHeight="1">
      <c r="A14" s="436"/>
      <c r="B14" s="428"/>
      <c r="C14" s="421"/>
      <c r="D14" s="431"/>
      <c r="E14" s="41" t="s">
        <v>164</v>
      </c>
      <c r="F14" s="36" t="s">
        <v>72</v>
      </c>
      <c r="G14" s="36" t="s">
        <v>70</v>
      </c>
      <c r="H14" s="36" t="s">
        <v>70</v>
      </c>
      <c r="I14" s="36" t="s">
        <v>70</v>
      </c>
      <c r="J14" s="36" t="s">
        <v>105</v>
      </c>
      <c r="K14" s="415"/>
      <c r="L14" s="415"/>
      <c r="M14" s="415"/>
      <c r="N14" s="415"/>
      <c r="O14" s="415"/>
      <c r="P14" s="421"/>
      <c r="Q14" s="424"/>
      <c r="R14" s="418"/>
    </row>
    <row r="15" spans="1:18" s="38" customFormat="1" ht="41.25" customHeight="1">
      <c r="A15" s="436"/>
      <c r="B15" s="428"/>
      <c r="C15" s="421"/>
      <c r="D15" s="431"/>
      <c r="E15" s="41" t="s">
        <v>165</v>
      </c>
      <c r="F15" s="36" t="s">
        <v>72</v>
      </c>
      <c r="G15" s="36" t="s">
        <v>70</v>
      </c>
      <c r="H15" s="36" t="s">
        <v>70</v>
      </c>
      <c r="I15" s="36" t="s">
        <v>70</v>
      </c>
      <c r="J15" s="36" t="s">
        <v>105</v>
      </c>
      <c r="K15" s="415"/>
      <c r="L15" s="415"/>
      <c r="M15" s="415"/>
      <c r="N15" s="415"/>
      <c r="O15" s="415"/>
      <c r="P15" s="421"/>
      <c r="Q15" s="424"/>
      <c r="R15" s="418"/>
    </row>
    <row r="16" spans="1:18" s="38" customFormat="1" ht="41.25" customHeight="1">
      <c r="A16" s="436"/>
      <c r="B16" s="428"/>
      <c r="C16" s="421"/>
      <c r="D16" s="431"/>
      <c r="E16" s="41" t="s">
        <v>166</v>
      </c>
      <c r="F16" s="36" t="s">
        <v>72</v>
      </c>
      <c r="G16" s="36" t="s">
        <v>70</v>
      </c>
      <c r="H16" s="36" t="s">
        <v>70</v>
      </c>
      <c r="I16" s="36" t="s">
        <v>70</v>
      </c>
      <c r="J16" s="36" t="s">
        <v>105</v>
      </c>
      <c r="K16" s="415"/>
      <c r="L16" s="415"/>
      <c r="M16" s="415"/>
      <c r="N16" s="415"/>
      <c r="O16" s="415"/>
      <c r="P16" s="421"/>
      <c r="Q16" s="424"/>
      <c r="R16" s="418"/>
    </row>
    <row r="17" spans="1:27" s="38" customFormat="1" ht="41.25" customHeight="1">
      <c r="A17" s="436"/>
      <c r="B17" s="428"/>
      <c r="C17" s="421"/>
      <c r="D17" s="431"/>
      <c r="E17" s="41" t="s">
        <v>167</v>
      </c>
      <c r="F17" s="36" t="s">
        <v>72</v>
      </c>
      <c r="G17" s="36" t="s">
        <v>70</v>
      </c>
      <c r="H17" s="36" t="s">
        <v>70</v>
      </c>
      <c r="I17" s="36" t="s">
        <v>70</v>
      </c>
      <c r="J17" s="36" t="s">
        <v>105</v>
      </c>
      <c r="K17" s="415"/>
      <c r="L17" s="415"/>
      <c r="M17" s="415"/>
      <c r="N17" s="415"/>
      <c r="O17" s="415"/>
      <c r="P17" s="421"/>
      <c r="Q17" s="424"/>
      <c r="R17" s="418"/>
    </row>
    <row r="18" spans="1:27" s="38" customFormat="1" ht="148.5" customHeight="1">
      <c r="A18" s="436"/>
      <c r="B18" s="157" t="s">
        <v>168</v>
      </c>
      <c r="C18" s="158" t="s">
        <v>42</v>
      </c>
      <c r="D18" s="159" t="s">
        <v>70</v>
      </c>
      <c r="E18" s="41" t="s">
        <v>169</v>
      </c>
      <c r="F18" s="36" t="s">
        <v>72</v>
      </c>
      <c r="G18" s="36" t="s">
        <v>70</v>
      </c>
      <c r="H18" s="36" t="s">
        <v>70</v>
      </c>
      <c r="I18" s="36" t="s">
        <v>73</v>
      </c>
      <c r="J18" s="36" t="s">
        <v>105</v>
      </c>
      <c r="K18" s="160">
        <v>3</v>
      </c>
      <c r="L18" s="36" t="str">
        <f>IF(K18=1,"BAJA",IF(K18=2,"MEDIA",IF(K18=3,"ALTA","")))</f>
        <v>ALTA</v>
      </c>
      <c r="M18" s="36">
        <v>20</v>
      </c>
      <c r="N18" s="160" t="str">
        <f>IF(M18=5,"LEVE",IF(M18=10,"MODERADO",IF(M18=20,"FUERTE","")))</f>
        <v>FUERTE</v>
      </c>
      <c r="O18" s="36">
        <f>O13</f>
        <v>10</v>
      </c>
      <c r="P18" s="161" t="s">
        <v>26</v>
      </c>
      <c r="Q18" s="162" t="str">
        <f>IF(P18=C18,"Se mantiene en la zona de riesgo",IF(AND(P18="*",C18="·"),"·","Cambia la evaluación antes de controles"))</f>
        <v>Cambia la evaluación antes de controles</v>
      </c>
      <c r="R18" s="163" t="s">
        <v>48</v>
      </c>
    </row>
    <row r="19" spans="1:27" s="38" customFormat="1" ht="56.25" customHeight="1">
      <c r="A19" s="436"/>
      <c r="B19" s="427" t="str">
        <f>'2.1 Admón. Riesgos'!D10</f>
        <v>Los libros que se adquieren en la institución cumplen con los requisitos legales de derechos de autor y reconocimiento científico (Riesgo Corrupción)</v>
      </c>
      <c r="C19" s="420" t="str">
        <f>'2.1 Admón. Riesgos'!O10</f>
        <v>ZONA DE RIESGO MODERADO</v>
      </c>
      <c r="D19" s="430" t="s">
        <v>70</v>
      </c>
      <c r="E19" s="41" t="s">
        <v>170</v>
      </c>
      <c r="F19" s="36" t="s">
        <v>72</v>
      </c>
      <c r="G19" s="36" t="s">
        <v>70</v>
      </c>
      <c r="H19" s="36" t="s">
        <v>70</v>
      </c>
      <c r="I19" s="36" t="s">
        <v>70</v>
      </c>
      <c r="J19" s="36" t="s">
        <v>103</v>
      </c>
      <c r="K19" s="414">
        <v>1</v>
      </c>
      <c r="L19" s="414" t="s">
        <v>89</v>
      </c>
      <c r="M19" s="414">
        <v>10</v>
      </c>
      <c r="N19" s="414" t="str">
        <f>IF(M19=5,"LEVE",IF(M19=10,"MODERADO",IF(M19=20,"FUERTE","")))</f>
        <v>MODERADO</v>
      </c>
      <c r="O19" s="36">
        <f>K19*M19</f>
        <v>10</v>
      </c>
      <c r="P19" s="420" t="str">
        <f>VLOOKUP(O19,$M$78:$N$85,2,0)</f>
        <v>ZONA DE RIESGO MODERADO</v>
      </c>
      <c r="Q19" s="423" t="s">
        <v>86</v>
      </c>
      <c r="R19" s="417" t="s">
        <v>48</v>
      </c>
    </row>
    <row r="20" spans="1:27" s="38" customFormat="1" ht="56.25" customHeight="1">
      <c r="A20" s="436"/>
      <c r="B20" s="428"/>
      <c r="C20" s="421"/>
      <c r="D20" s="431"/>
      <c r="E20" s="41" t="s">
        <v>171</v>
      </c>
      <c r="F20" s="36" t="s">
        <v>72</v>
      </c>
      <c r="G20" s="36" t="s">
        <v>70</v>
      </c>
      <c r="H20" s="36" t="s">
        <v>70</v>
      </c>
      <c r="I20" s="36" t="s">
        <v>70</v>
      </c>
      <c r="J20" s="36" t="s">
        <v>103</v>
      </c>
      <c r="K20" s="415"/>
      <c r="L20" s="415"/>
      <c r="M20" s="415"/>
      <c r="N20" s="415"/>
      <c r="O20" s="36">
        <f>K20*M20</f>
        <v>0</v>
      </c>
      <c r="P20" s="421"/>
      <c r="Q20" s="424"/>
      <c r="R20" s="418"/>
    </row>
    <row r="21" spans="1:27" s="38" customFormat="1" ht="56.25" customHeight="1">
      <c r="A21" s="437"/>
      <c r="B21" s="429"/>
      <c r="C21" s="422"/>
      <c r="D21" s="432"/>
      <c r="E21" s="41"/>
      <c r="F21" s="36" t="s">
        <v>72</v>
      </c>
      <c r="G21" s="36" t="s">
        <v>70</v>
      </c>
      <c r="H21" s="36" t="s">
        <v>70</v>
      </c>
      <c r="I21" s="36" t="s">
        <v>70</v>
      </c>
      <c r="J21" s="36" t="s">
        <v>103</v>
      </c>
      <c r="K21" s="416"/>
      <c r="L21" s="416"/>
      <c r="M21" s="416"/>
      <c r="N21" s="416"/>
      <c r="O21" s="36">
        <f>K21*M21</f>
        <v>0</v>
      </c>
      <c r="P21" s="422"/>
      <c r="Q21" s="425"/>
      <c r="R21" s="426"/>
    </row>
    <row r="22" spans="1:27" s="45" customFormat="1" ht="14.25" customHeight="1">
      <c r="A22" s="43" t="s">
        <v>30</v>
      </c>
      <c r="B22" s="380" t="str">
        <f>+'2.1 Admón. Riesgos'!B11:G11</f>
        <v>Profesional Universitario de  Biblioteca - Asesor Planeación</v>
      </c>
      <c r="C22" s="380"/>
      <c r="D22" s="380"/>
      <c r="E22" s="380"/>
      <c r="F22" s="380"/>
      <c r="G22" s="43" t="s">
        <v>32</v>
      </c>
      <c r="H22" s="419">
        <v>43462</v>
      </c>
      <c r="I22" s="419"/>
      <c r="J22" s="419"/>
      <c r="K22" s="419"/>
      <c r="L22" s="419"/>
      <c r="M22" s="419"/>
      <c r="N22" s="419"/>
      <c r="O22" s="419"/>
      <c r="P22" s="419"/>
      <c r="Q22" s="419"/>
      <c r="R22" s="419"/>
    </row>
    <row r="23" spans="1:27" s="46" customFormat="1" ht="14.25" customHeight="1">
      <c r="A23" s="43" t="s">
        <v>33</v>
      </c>
      <c r="B23" s="380" t="str">
        <f>+'2.1 Admón. Riesgos'!B12:G12</f>
        <v>Asesora Planeación - Asesor Control Interno</v>
      </c>
      <c r="C23" s="380"/>
      <c r="D23" s="380"/>
      <c r="E23" s="380"/>
      <c r="F23" s="380"/>
      <c r="G23" s="43" t="s">
        <v>32</v>
      </c>
      <c r="H23" s="419">
        <v>43490</v>
      </c>
      <c r="I23" s="419"/>
      <c r="J23" s="419"/>
      <c r="K23" s="419"/>
      <c r="L23" s="419"/>
      <c r="M23" s="419"/>
      <c r="N23" s="419"/>
      <c r="O23" s="419"/>
      <c r="P23" s="419"/>
      <c r="Q23" s="419"/>
      <c r="R23" s="419"/>
    </row>
    <row r="24" spans="1:27" s="46" customFormat="1" ht="14.25" customHeight="1">
      <c r="A24" s="43" t="s">
        <v>35</v>
      </c>
      <c r="B24" s="380" t="str">
        <f>+'2.1 Admón. Riesgos'!B13:G13</f>
        <v>Rector</v>
      </c>
      <c r="C24" s="380"/>
      <c r="D24" s="380"/>
      <c r="E24" s="380"/>
      <c r="F24" s="380"/>
      <c r="G24" s="43" t="s">
        <v>32</v>
      </c>
      <c r="H24" s="419">
        <v>43490</v>
      </c>
      <c r="I24" s="419"/>
      <c r="J24" s="419"/>
      <c r="K24" s="419"/>
      <c r="L24" s="419"/>
      <c r="M24" s="419"/>
      <c r="N24" s="419"/>
      <c r="O24" s="419"/>
      <c r="P24" s="419"/>
      <c r="Q24" s="419"/>
      <c r="R24" s="419"/>
      <c r="S24" s="47"/>
      <c r="T24" s="47"/>
      <c r="U24" s="47"/>
      <c r="V24" s="47"/>
      <c r="W24" s="47"/>
      <c r="X24" s="47"/>
      <c r="Y24" s="47"/>
      <c r="Z24" s="47"/>
      <c r="AA24" s="47"/>
    </row>
    <row r="49" spans="13:18">
      <c r="R49" s="67" t="s">
        <v>172</v>
      </c>
    </row>
    <row r="50" spans="13:18">
      <c r="M50" s="67" t="s">
        <v>172</v>
      </c>
    </row>
    <row r="78" spans="1:16" ht="25.5">
      <c r="A78" s="50" t="s">
        <v>72</v>
      </c>
      <c r="B78" s="51"/>
      <c r="C78" s="52" t="s">
        <v>80</v>
      </c>
      <c r="D78" s="50" t="s">
        <v>81</v>
      </c>
      <c r="E78" s="50" t="s">
        <v>48</v>
      </c>
      <c r="F78" s="50" t="s">
        <v>82</v>
      </c>
      <c r="G78" s="51"/>
      <c r="H78" s="51">
        <v>1</v>
      </c>
      <c r="I78" s="50" t="s">
        <v>83</v>
      </c>
      <c r="J78" s="50" t="s">
        <v>84</v>
      </c>
      <c r="K78" s="50">
        <v>1</v>
      </c>
      <c r="L78" s="50">
        <v>5</v>
      </c>
      <c r="M78" s="50">
        <v>5</v>
      </c>
      <c r="N78" s="50" t="s">
        <v>37</v>
      </c>
      <c r="O78" s="50"/>
      <c r="P78" s="50"/>
    </row>
    <row r="79" spans="1:16" ht="25.5">
      <c r="A79" s="50" t="s">
        <v>85</v>
      </c>
      <c r="B79" s="50" t="s">
        <v>70</v>
      </c>
      <c r="C79" s="52" t="s">
        <v>86</v>
      </c>
      <c r="D79" s="50" t="s">
        <v>87</v>
      </c>
      <c r="E79" s="50" t="s">
        <v>75</v>
      </c>
      <c r="F79" s="50" t="s">
        <v>88</v>
      </c>
      <c r="G79" s="50">
        <v>3</v>
      </c>
      <c r="H79" s="51">
        <v>2</v>
      </c>
      <c r="I79" s="50" t="s">
        <v>89</v>
      </c>
      <c r="J79" s="50" t="s">
        <v>90</v>
      </c>
      <c r="K79" s="50">
        <v>2</v>
      </c>
      <c r="L79" s="50">
        <v>10</v>
      </c>
      <c r="M79" s="50">
        <v>10</v>
      </c>
      <c r="N79" s="50" t="s">
        <v>40</v>
      </c>
      <c r="O79" s="50"/>
      <c r="P79" s="50"/>
    </row>
    <row r="80" spans="1:16">
      <c r="A80" s="50" t="s">
        <v>91</v>
      </c>
      <c r="B80" s="50" t="s">
        <v>73</v>
      </c>
      <c r="C80" s="52"/>
      <c r="D80" s="50" t="s">
        <v>92</v>
      </c>
      <c r="E80" s="50" t="s">
        <v>93</v>
      </c>
      <c r="F80" s="50" t="s">
        <v>94</v>
      </c>
      <c r="G80" s="50">
        <v>2</v>
      </c>
      <c r="H80" s="51">
        <v>3</v>
      </c>
      <c r="I80" s="50" t="s">
        <v>95</v>
      </c>
      <c r="J80" s="50" t="s">
        <v>96</v>
      </c>
      <c r="K80" s="50">
        <v>3</v>
      </c>
      <c r="L80" s="50">
        <v>20</v>
      </c>
      <c r="M80" s="50">
        <v>15</v>
      </c>
      <c r="N80" s="50" t="s">
        <v>42</v>
      </c>
      <c r="O80" s="50"/>
      <c r="P80" s="50"/>
    </row>
    <row r="81" spans="1:16">
      <c r="A81" s="51"/>
      <c r="B81" s="51"/>
      <c r="C81" s="52"/>
      <c r="D81" s="50" t="s">
        <v>97</v>
      </c>
      <c r="E81" s="50" t="s">
        <v>98</v>
      </c>
      <c r="F81" s="50" t="s">
        <v>99</v>
      </c>
      <c r="G81" s="50">
        <v>1</v>
      </c>
      <c r="H81" s="51">
        <v>4</v>
      </c>
      <c r="I81" s="50" t="s">
        <v>95</v>
      </c>
      <c r="J81" s="50" t="s">
        <v>100</v>
      </c>
      <c r="K81" s="50"/>
      <c r="L81" s="50"/>
      <c r="M81" s="50">
        <v>20</v>
      </c>
      <c r="N81" s="50" t="s">
        <v>42</v>
      </c>
      <c r="O81" s="50"/>
      <c r="P81" s="50"/>
    </row>
    <row r="82" spans="1:16">
      <c r="A82" s="51"/>
      <c r="B82" s="51"/>
      <c r="C82" s="51"/>
      <c r="D82" s="50" t="s">
        <v>101</v>
      </c>
      <c r="E82" s="50" t="s">
        <v>38</v>
      </c>
      <c r="F82" s="51"/>
      <c r="G82" s="50"/>
      <c r="H82" s="51">
        <v>6</v>
      </c>
      <c r="I82" s="50" t="s">
        <v>102</v>
      </c>
      <c r="J82" s="50" t="s">
        <v>103</v>
      </c>
      <c r="K82" s="50"/>
      <c r="L82" s="50"/>
      <c r="M82" s="50">
        <v>30</v>
      </c>
      <c r="N82" s="50" t="s">
        <v>26</v>
      </c>
      <c r="O82" s="50"/>
      <c r="P82" s="50"/>
    </row>
    <row r="83" spans="1:16">
      <c r="A83" s="51"/>
      <c r="B83" s="51"/>
      <c r="C83" s="51"/>
      <c r="D83" s="51"/>
      <c r="E83" s="51"/>
      <c r="F83" s="51"/>
      <c r="G83" s="50"/>
      <c r="H83" s="51">
        <v>9</v>
      </c>
      <c r="I83" s="50" t="s">
        <v>104</v>
      </c>
      <c r="J83" s="50" t="s">
        <v>105</v>
      </c>
      <c r="K83" s="50"/>
      <c r="L83" s="50"/>
      <c r="M83" s="50">
        <v>40</v>
      </c>
      <c r="N83" s="50" t="s">
        <v>26</v>
      </c>
      <c r="O83" s="50"/>
      <c r="P83" s="50"/>
    </row>
    <row r="84" spans="1:16">
      <c r="A84" s="51"/>
      <c r="B84" s="51"/>
      <c r="C84" s="51"/>
      <c r="D84" s="51"/>
      <c r="E84" s="51"/>
      <c r="F84" s="51"/>
      <c r="G84" s="51"/>
      <c r="H84" s="51"/>
      <c r="I84" s="51"/>
      <c r="J84" s="50" t="s">
        <v>106</v>
      </c>
      <c r="K84" s="50"/>
      <c r="L84" s="50"/>
      <c r="M84" s="50">
        <v>60</v>
      </c>
      <c r="N84" s="50" t="s">
        <v>26</v>
      </c>
      <c r="O84" s="50"/>
      <c r="P84" s="50"/>
    </row>
    <row r="85" spans="1:16">
      <c r="A85" s="51"/>
      <c r="B85" s="51"/>
      <c r="C85" s="51"/>
      <c r="D85" s="51"/>
      <c r="E85" s="51"/>
      <c r="F85" s="51"/>
      <c r="G85" s="51"/>
      <c r="H85" s="51"/>
      <c r="I85" s="51"/>
      <c r="J85" s="50" t="s">
        <v>74</v>
      </c>
      <c r="K85" s="51"/>
      <c r="L85" s="51"/>
      <c r="M85" s="51">
        <v>0</v>
      </c>
      <c r="N85" s="50" t="s">
        <v>107</v>
      </c>
      <c r="O85" s="51"/>
      <c r="P85" s="51"/>
    </row>
  </sheetData>
  <dataConsolidate/>
  <mergeCells count="63">
    <mergeCell ref="A2:R2"/>
    <mergeCell ref="A3:A4"/>
    <mergeCell ref="B3:B4"/>
    <mergeCell ref="C3:C4"/>
    <mergeCell ref="D3:D4"/>
    <mergeCell ref="E3:E4"/>
    <mergeCell ref="F3:F4"/>
    <mergeCell ref="G3:G4"/>
    <mergeCell ref="H3:H4"/>
    <mergeCell ref="I3:I4"/>
    <mergeCell ref="J3:J4"/>
    <mergeCell ref="K3:P3"/>
    <mergeCell ref="Q3:R3"/>
    <mergeCell ref="A5:A21"/>
    <mergeCell ref="B5:B7"/>
    <mergeCell ref="C5:C7"/>
    <mergeCell ref="D5:D7"/>
    <mergeCell ref="K5:K7"/>
    <mergeCell ref="B13:B17"/>
    <mergeCell ref="C13:C17"/>
    <mergeCell ref="D13:D17"/>
    <mergeCell ref="K13:K17"/>
    <mergeCell ref="L5:L7"/>
    <mergeCell ref="M5:M7"/>
    <mergeCell ref="B8:B12"/>
    <mergeCell ref="C8:C12"/>
    <mergeCell ref="D8:D12"/>
    <mergeCell ref="K8:K12"/>
    <mergeCell ref="L8:L12"/>
    <mergeCell ref="R8:R12"/>
    <mergeCell ref="N5:N7"/>
    <mergeCell ref="O5:O7"/>
    <mergeCell ref="P5:P7"/>
    <mergeCell ref="Q5:Q7"/>
    <mergeCell ref="R5:R7"/>
    <mergeCell ref="Q13:Q17"/>
    <mergeCell ref="M13:M17"/>
    <mergeCell ref="M8:M12"/>
    <mergeCell ref="N8:N12"/>
    <mergeCell ref="O8:O12"/>
    <mergeCell ref="P8:P12"/>
    <mergeCell ref="Q8:Q12"/>
    <mergeCell ref="K19:K21"/>
    <mergeCell ref="L13:L17"/>
    <mergeCell ref="N13:N17"/>
    <mergeCell ref="O13:O17"/>
    <mergeCell ref="P13:P17"/>
    <mergeCell ref="L19:L21"/>
    <mergeCell ref="R13:R17"/>
    <mergeCell ref="B23:F23"/>
    <mergeCell ref="H23:R23"/>
    <mergeCell ref="B24:F24"/>
    <mergeCell ref="H24:R24"/>
    <mergeCell ref="M19:M21"/>
    <mergeCell ref="N19:N21"/>
    <mergeCell ref="P19:P21"/>
    <mergeCell ref="Q19:Q21"/>
    <mergeCell ref="R19:R21"/>
    <mergeCell ref="B22:F22"/>
    <mergeCell ref="H22:R22"/>
    <mergeCell ref="B19:B21"/>
    <mergeCell ref="C19:C21"/>
    <mergeCell ref="D19:D21"/>
  </mergeCells>
  <conditionalFormatting sqref="B5:B19">
    <cfRule type="cellIs" dxfId="1441" priority="14" stopIfTrue="1" operator="equal">
      <formula>0</formula>
    </cfRule>
  </conditionalFormatting>
  <conditionalFormatting sqref="Q5:Q18">
    <cfRule type="cellIs" dxfId="1440" priority="15" stopIfTrue="1" operator="equal">
      <formula>"Cambia la evaluación antes de controles"</formula>
    </cfRule>
    <cfRule type="cellIs" dxfId="1439" priority="16" stopIfTrue="1" operator="equal">
      <formula>"Se mantiene en la zona de riesgo"</formula>
    </cfRule>
  </conditionalFormatting>
  <conditionalFormatting sqref="C5:C19 P5:P18">
    <cfRule type="cellIs" dxfId="1438" priority="17" stopIfTrue="1" operator="equal">
      <formula>"ZONA DE RIESGO IMPORTANTE"</formula>
    </cfRule>
    <cfRule type="cellIs" dxfId="1437" priority="18" stopIfTrue="1" operator="equal">
      <formula>"ZONA DE RIESGO MODERADO"</formula>
    </cfRule>
    <cfRule type="cellIs" dxfId="1436" priority="19" stopIfTrue="1" operator="equal">
      <formula>"ZONA DE RIESGO ACEPTABLE"</formula>
    </cfRule>
  </conditionalFormatting>
  <conditionalFormatting sqref="L5:L12 L18:L19">
    <cfRule type="cellIs" dxfId="1435" priority="20" stopIfTrue="1" operator="equal">
      <formula>"alta"</formula>
    </cfRule>
    <cfRule type="cellIs" dxfId="1434" priority="21" stopIfTrue="1" operator="equal">
      <formula>"media"</formula>
    </cfRule>
    <cfRule type="cellIs" dxfId="1433" priority="22" stopIfTrue="1" operator="equal">
      <formula>"baja"</formula>
    </cfRule>
  </conditionalFormatting>
  <conditionalFormatting sqref="N5:N18">
    <cfRule type="cellIs" dxfId="1432" priority="23" stopIfTrue="1" operator="equal">
      <formula>"FUERTE"</formula>
    </cfRule>
    <cfRule type="cellIs" dxfId="1431" priority="24" stopIfTrue="1" operator="equal">
      <formula>"moderado"</formula>
    </cfRule>
    <cfRule type="cellIs" dxfId="1430" priority="25" stopIfTrue="1" operator="equal">
      <formula>"leve"</formula>
    </cfRule>
  </conditionalFormatting>
  <conditionalFormatting sqref="C5:C19 P5:P18">
    <cfRule type="cellIs" dxfId="1429" priority="13" stopIfTrue="1" operator="equal">
      <formula>"ZONA DE RIESGO INACEPTABLE"</formula>
    </cfRule>
  </conditionalFormatting>
  <conditionalFormatting sqref="Q19">
    <cfRule type="cellIs" dxfId="1428" priority="11" stopIfTrue="1" operator="equal">
      <formula>"Cambia la evaluación antes de controles"</formula>
    </cfRule>
    <cfRule type="cellIs" dxfId="1427" priority="12" stopIfTrue="1" operator="equal">
      <formula>"Se mantiene en la zona de riesgo"</formula>
    </cfRule>
  </conditionalFormatting>
  <conditionalFormatting sqref="L13:L17">
    <cfRule type="cellIs" dxfId="1426" priority="8" stopIfTrue="1" operator="equal">
      <formula>"alta"</formula>
    </cfRule>
    <cfRule type="cellIs" dxfId="1425" priority="9" stopIfTrue="1" operator="equal">
      <formula>"media"</formula>
    </cfRule>
    <cfRule type="cellIs" dxfId="1424" priority="10" stopIfTrue="1" operator="equal">
      <formula>"baja"</formula>
    </cfRule>
  </conditionalFormatting>
  <conditionalFormatting sqref="P19">
    <cfRule type="cellIs" dxfId="1423" priority="5" stopIfTrue="1" operator="equal">
      <formula>"ZONA DE RIESGO IMPORTANTE"</formula>
    </cfRule>
    <cfRule type="cellIs" dxfId="1422" priority="6" stopIfTrue="1" operator="equal">
      <formula>"ZONA DE RIESGO MODERADO"</formula>
    </cfRule>
    <cfRule type="cellIs" dxfId="1421" priority="7" stopIfTrue="1" operator="equal">
      <formula>"ZONA DE RIESGO ACEPTABLE"</formula>
    </cfRule>
  </conditionalFormatting>
  <conditionalFormatting sqref="P19">
    <cfRule type="cellIs" dxfId="1420" priority="4" stopIfTrue="1" operator="equal">
      <formula>"ZONA DE RIESGO INACEPTABLE"</formula>
    </cfRule>
  </conditionalFormatting>
  <conditionalFormatting sqref="N19">
    <cfRule type="cellIs" dxfId="1419" priority="1" stopIfTrue="1" operator="equal">
      <formula>"FUERTE"</formula>
    </cfRule>
    <cfRule type="cellIs" dxfId="1418" priority="2" stopIfTrue="1" operator="equal">
      <formula>"moderado"</formula>
    </cfRule>
    <cfRule type="cellIs" dxfId="1417" priority="3" stopIfTrue="1" operator="equal">
      <formula>"leve"</formula>
    </cfRule>
  </conditionalFormatting>
  <dataValidations count="7">
    <dataValidation type="list" allowBlank="1" showInputMessage="1" showErrorMessage="1" sqref="M5:M19 JI5:JI19 TE5:TE19 ADA5:ADA19 AMW5:AMW19 AWS5:AWS19 BGO5:BGO19 BQK5:BQK19 CAG5:CAG19 CKC5:CKC19 CTY5:CTY19 DDU5:DDU19 DNQ5:DNQ19 DXM5:DXM19 EHI5:EHI19 ERE5:ERE19 FBA5:FBA19 FKW5:FKW19 FUS5:FUS19 GEO5:GEO19 GOK5:GOK19 GYG5:GYG19 HIC5:HIC19 HRY5:HRY19 IBU5:IBU19 ILQ5:ILQ19 IVM5:IVM19 JFI5:JFI19 JPE5:JPE19 JZA5:JZA19 KIW5:KIW19 KSS5:KSS19 LCO5:LCO19 LMK5:LMK19 LWG5:LWG19 MGC5:MGC19 MPY5:MPY19 MZU5:MZU19 NJQ5:NJQ19 NTM5:NTM19 ODI5:ODI19 ONE5:ONE19 OXA5:OXA19 PGW5:PGW19 PQS5:PQS19 QAO5:QAO19 QKK5:QKK19 QUG5:QUG19 REC5:REC19 RNY5:RNY19 RXU5:RXU19 SHQ5:SHQ19 SRM5:SRM19 TBI5:TBI19 TLE5:TLE19 TVA5:TVA19 UEW5:UEW19 UOS5:UOS19 UYO5:UYO19 VIK5:VIK19 VSG5:VSG19 WCC5:WCC19 WLY5:WLY19 WVU5:WVU19 M65541:M65555 JI65541:JI65555 TE65541:TE65555 ADA65541:ADA65555 AMW65541:AMW65555 AWS65541:AWS65555 BGO65541:BGO65555 BQK65541:BQK65555 CAG65541:CAG65555 CKC65541:CKC65555 CTY65541:CTY65555 DDU65541:DDU65555 DNQ65541:DNQ65555 DXM65541:DXM65555 EHI65541:EHI65555 ERE65541:ERE65555 FBA65541:FBA65555 FKW65541:FKW65555 FUS65541:FUS65555 GEO65541:GEO65555 GOK65541:GOK65555 GYG65541:GYG65555 HIC65541:HIC65555 HRY65541:HRY65555 IBU65541:IBU65555 ILQ65541:ILQ65555 IVM65541:IVM65555 JFI65541:JFI65555 JPE65541:JPE65555 JZA65541:JZA65555 KIW65541:KIW65555 KSS65541:KSS65555 LCO65541:LCO65555 LMK65541:LMK65555 LWG65541:LWG65555 MGC65541:MGC65555 MPY65541:MPY65555 MZU65541:MZU65555 NJQ65541:NJQ65555 NTM65541:NTM65555 ODI65541:ODI65555 ONE65541:ONE65555 OXA65541:OXA65555 PGW65541:PGW65555 PQS65541:PQS65555 QAO65541:QAO65555 QKK65541:QKK65555 QUG65541:QUG65555 REC65541:REC65555 RNY65541:RNY65555 RXU65541:RXU65555 SHQ65541:SHQ65555 SRM65541:SRM65555 TBI65541:TBI65555 TLE65541:TLE65555 TVA65541:TVA65555 UEW65541:UEW65555 UOS65541:UOS65555 UYO65541:UYO65555 VIK65541:VIK65555 VSG65541:VSG65555 WCC65541:WCC65555 WLY65541:WLY65555 WVU65541:WVU65555 M131077:M131091 JI131077:JI131091 TE131077:TE131091 ADA131077:ADA131091 AMW131077:AMW131091 AWS131077:AWS131091 BGO131077:BGO131091 BQK131077:BQK131091 CAG131077:CAG131091 CKC131077:CKC131091 CTY131077:CTY131091 DDU131077:DDU131091 DNQ131077:DNQ131091 DXM131077:DXM131091 EHI131077:EHI131091 ERE131077:ERE131091 FBA131077:FBA131091 FKW131077:FKW131091 FUS131077:FUS131091 GEO131077:GEO131091 GOK131077:GOK131091 GYG131077:GYG131091 HIC131077:HIC131091 HRY131077:HRY131091 IBU131077:IBU131091 ILQ131077:ILQ131091 IVM131077:IVM131091 JFI131077:JFI131091 JPE131077:JPE131091 JZA131077:JZA131091 KIW131077:KIW131091 KSS131077:KSS131091 LCO131077:LCO131091 LMK131077:LMK131091 LWG131077:LWG131091 MGC131077:MGC131091 MPY131077:MPY131091 MZU131077:MZU131091 NJQ131077:NJQ131091 NTM131077:NTM131091 ODI131077:ODI131091 ONE131077:ONE131091 OXA131077:OXA131091 PGW131077:PGW131091 PQS131077:PQS131091 QAO131077:QAO131091 QKK131077:QKK131091 QUG131077:QUG131091 REC131077:REC131091 RNY131077:RNY131091 RXU131077:RXU131091 SHQ131077:SHQ131091 SRM131077:SRM131091 TBI131077:TBI131091 TLE131077:TLE131091 TVA131077:TVA131091 UEW131077:UEW131091 UOS131077:UOS131091 UYO131077:UYO131091 VIK131077:VIK131091 VSG131077:VSG131091 WCC131077:WCC131091 WLY131077:WLY131091 WVU131077:WVU131091 M196613:M196627 JI196613:JI196627 TE196613:TE196627 ADA196613:ADA196627 AMW196613:AMW196627 AWS196613:AWS196627 BGO196613:BGO196627 BQK196613:BQK196627 CAG196613:CAG196627 CKC196613:CKC196627 CTY196613:CTY196627 DDU196613:DDU196627 DNQ196613:DNQ196627 DXM196613:DXM196627 EHI196613:EHI196627 ERE196613:ERE196627 FBA196613:FBA196627 FKW196613:FKW196627 FUS196613:FUS196627 GEO196613:GEO196627 GOK196613:GOK196627 GYG196613:GYG196627 HIC196613:HIC196627 HRY196613:HRY196627 IBU196613:IBU196627 ILQ196613:ILQ196627 IVM196613:IVM196627 JFI196613:JFI196627 JPE196613:JPE196627 JZA196613:JZA196627 KIW196613:KIW196627 KSS196613:KSS196627 LCO196613:LCO196627 LMK196613:LMK196627 LWG196613:LWG196627 MGC196613:MGC196627 MPY196613:MPY196627 MZU196613:MZU196627 NJQ196613:NJQ196627 NTM196613:NTM196627 ODI196613:ODI196627 ONE196613:ONE196627 OXA196613:OXA196627 PGW196613:PGW196627 PQS196613:PQS196627 QAO196613:QAO196627 QKK196613:QKK196627 QUG196613:QUG196627 REC196613:REC196627 RNY196613:RNY196627 RXU196613:RXU196627 SHQ196613:SHQ196627 SRM196613:SRM196627 TBI196613:TBI196627 TLE196613:TLE196627 TVA196613:TVA196627 UEW196613:UEW196627 UOS196613:UOS196627 UYO196613:UYO196627 VIK196613:VIK196627 VSG196613:VSG196627 WCC196613:WCC196627 WLY196613:WLY196627 WVU196613:WVU196627 M262149:M262163 JI262149:JI262163 TE262149:TE262163 ADA262149:ADA262163 AMW262149:AMW262163 AWS262149:AWS262163 BGO262149:BGO262163 BQK262149:BQK262163 CAG262149:CAG262163 CKC262149:CKC262163 CTY262149:CTY262163 DDU262149:DDU262163 DNQ262149:DNQ262163 DXM262149:DXM262163 EHI262149:EHI262163 ERE262149:ERE262163 FBA262149:FBA262163 FKW262149:FKW262163 FUS262149:FUS262163 GEO262149:GEO262163 GOK262149:GOK262163 GYG262149:GYG262163 HIC262149:HIC262163 HRY262149:HRY262163 IBU262149:IBU262163 ILQ262149:ILQ262163 IVM262149:IVM262163 JFI262149:JFI262163 JPE262149:JPE262163 JZA262149:JZA262163 KIW262149:KIW262163 KSS262149:KSS262163 LCO262149:LCO262163 LMK262149:LMK262163 LWG262149:LWG262163 MGC262149:MGC262163 MPY262149:MPY262163 MZU262149:MZU262163 NJQ262149:NJQ262163 NTM262149:NTM262163 ODI262149:ODI262163 ONE262149:ONE262163 OXA262149:OXA262163 PGW262149:PGW262163 PQS262149:PQS262163 QAO262149:QAO262163 QKK262149:QKK262163 QUG262149:QUG262163 REC262149:REC262163 RNY262149:RNY262163 RXU262149:RXU262163 SHQ262149:SHQ262163 SRM262149:SRM262163 TBI262149:TBI262163 TLE262149:TLE262163 TVA262149:TVA262163 UEW262149:UEW262163 UOS262149:UOS262163 UYO262149:UYO262163 VIK262149:VIK262163 VSG262149:VSG262163 WCC262149:WCC262163 WLY262149:WLY262163 WVU262149:WVU262163 M327685:M327699 JI327685:JI327699 TE327685:TE327699 ADA327685:ADA327699 AMW327685:AMW327699 AWS327685:AWS327699 BGO327685:BGO327699 BQK327685:BQK327699 CAG327685:CAG327699 CKC327685:CKC327699 CTY327685:CTY327699 DDU327685:DDU327699 DNQ327685:DNQ327699 DXM327685:DXM327699 EHI327685:EHI327699 ERE327685:ERE327699 FBA327685:FBA327699 FKW327685:FKW327699 FUS327685:FUS327699 GEO327685:GEO327699 GOK327685:GOK327699 GYG327685:GYG327699 HIC327685:HIC327699 HRY327685:HRY327699 IBU327685:IBU327699 ILQ327685:ILQ327699 IVM327685:IVM327699 JFI327685:JFI327699 JPE327685:JPE327699 JZA327685:JZA327699 KIW327685:KIW327699 KSS327685:KSS327699 LCO327685:LCO327699 LMK327685:LMK327699 LWG327685:LWG327699 MGC327685:MGC327699 MPY327685:MPY327699 MZU327685:MZU327699 NJQ327685:NJQ327699 NTM327685:NTM327699 ODI327685:ODI327699 ONE327685:ONE327699 OXA327685:OXA327699 PGW327685:PGW327699 PQS327685:PQS327699 QAO327685:QAO327699 QKK327685:QKK327699 QUG327685:QUG327699 REC327685:REC327699 RNY327685:RNY327699 RXU327685:RXU327699 SHQ327685:SHQ327699 SRM327685:SRM327699 TBI327685:TBI327699 TLE327685:TLE327699 TVA327685:TVA327699 UEW327685:UEW327699 UOS327685:UOS327699 UYO327685:UYO327699 VIK327685:VIK327699 VSG327685:VSG327699 WCC327685:WCC327699 WLY327685:WLY327699 WVU327685:WVU327699 M393221:M393235 JI393221:JI393235 TE393221:TE393235 ADA393221:ADA393235 AMW393221:AMW393235 AWS393221:AWS393235 BGO393221:BGO393235 BQK393221:BQK393235 CAG393221:CAG393235 CKC393221:CKC393235 CTY393221:CTY393235 DDU393221:DDU393235 DNQ393221:DNQ393235 DXM393221:DXM393235 EHI393221:EHI393235 ERE393221:ERE393235 FBA393221:FBA393235 FKW393221:FKW393235 FUS393221:FUS393235 GEO393221:GEO393235 GOK393221:GOK393235 GYG393221:GYG393235 HIC393221:HIC393235 HRY393221:HRY393235 IBU393221:IBU393235 ILQ393221:ILQ393235 IVM393221:IVM393235 JFI393221:JFI393235 JPE393221:JPE393235 JZA393221:JZA393235 KIW393221:KIW393235 KSS393221:KSS393235 LCO393221:LCO393235 LMK393221:LMK393235 LWG393221:LWG393235 MGC393221:MGC393235 MPY393221:MPY393235 MZU393221:MZU393235 NJQ393221:NJQ393235 NTM393221:NTM393235 ODI393221:ODI393235 ONE393221:ONE393235 OXA393221:OXA393235 PGW393221:PGW393235 PQS393221:PQS393235 QAO393221:QAO393235 QKK393221:QKK393235 QUG393221:QUG393235 REC393221:REC393235 RNY393221:RNY393235 RXU393221:RXU393235 SHQ393221:SHQ393235 SRM393221:SRM393235 TBI393221:TBI393235 TLE393221:TLE393235 TVA393221:TVA393235 UEW393221:UEW393235 UOS393221:UOS393235 UYO393221:UYO393235 VIK393221:VIK393235 VSG393221:VSG393235 WCC393221:WCC393235 WLY393221:WLY393235 WVU393221:WVU393235 M458757:M458771 JI458757:JI458771 TE458757:TE458771 ADA458757:ADA458771 AMW458757:AMW458771 AWS458757:AWS458771 BGO458757:BGO458771 BQK458757:BQK458771 CAG458757:CAG458771 CKC458757:CKC458771 CTY458757:CTY458771 DDU458757:DDU458771 DNQ458757:DNQ458771 DXM458757:DXM458771 EHI458757:EHI458771 ERE458757:ERE458771 FBA458757:FBA458771 FKW458757:FKW458771 FUS458757:FUS458771 GEO458757:GEO458771 GOK458757:GOK458771 GYG458757:GYG458771 HIC458757:HIC458771 HRY458757:HRY458771 IBU458757:IBU458771 ILQ458757:ILQ458771 IVM458757:IVM458771 JFI458757:JFI458771 JPE458757:JPE458771 JZA458757:JZA458771 KIW458757:KIW458771 KSS458757:KSS458771 LCO458757:LCO458771 LMK458757:LMK458771 LWG458757:LWG458771 MGC458757:MGC458771 MPY458757:MPY458771 MZU458757:MZU458771 NJQ458757:NJQ458771 NTM458757:NTM458771 ODI458757:ODI458771 ONE458757:ONE458771 OXA458757:OXA458771 PGW458757:PGW458771 PQS458757:PQS458771 QAO458757:QAO458771 QKK458757:QKK458771 QUG458757:QUG458771 REC458757:REC458771 RNY458757:RNY458771 RXU458757:RXU458771 SHQ458757:SHQ458771 SRM458757:SRM458771 TBI458757:TBI458771 TLE458757:TLE458771 TVA458757:TVA458771 UEW458757:UEW458771 UOS458757:UOS458771 UYO458757:UYO458771 VIK458757:VIK458771 VSG458757:VSG458771 WCC458757:WCC458771 WLY458757:WLY458771 WVU458757:WVU458771 M524293:M524307 JI524293:JI524307 TE524293:TE524307 ADA524293:ADA524307 AMW524293:AMW524307 AWS524293:AWS524307 BGO524293:BGO524307 BQK524293:BQK524307 CAG524293:CAG524307 CKC524293:CKC524307 CTY524293:CTY524307 DDU524293:DDU524307 DNQ524293:DNQ524307 DXM524293:DXM524307 EHI524293:EHI524307 ERE524293:ERE524307 FBA524293:FBA524307 FKW524293:FKW524307 FUS524293:FUS524307 GEO524293:GEO524307 GOK524293:GOK524307 GYG524293:GYG524307 HIC524293:HIC524307 HRY524293:HRY524307 IBU524293:IBU524307 ILQ524293:ILQ524307 IVM524293:IVM524307 JFI524293:JFI524307 JPE524293:JPE524307 JZA524293:JZA524307 KIW524293:KIW524307 KSS524293:KSS524307 LCO524293:LCO524307 LMK524293:LMK524307 LWG524293:LWG524307 MGC524293:MGC524307 MPY524293:MPY524307 MZU524293:MZU524307 NJQ524293:NJQ524307 NTM524293:NTM524307 ODI524293:ODI524307 ONE524293:ONE524307 OXA524293:OXA524307 PGW524293:PGW524307 PQS524293:PQS524307 QAO524293:QAO524307 QKK524293:QKK524307 QUG524293:QUG524307 REC524293:REC524307 RNY524293:RNY524307 RXU524293:RXU524307 SHQ524293:SHQ524307 SRM524293:SRM524307 TBI524293:TBI524307 TLE524293:TLE524307 TVA524293:TVA524307 UEW524293:UEW524307 UOS524293:UOS524307 UYO524293:UYO524307 VIK524293:VIK524307 VSG524293:VSG524307 WCC524293:WCC524307 WLY524293:WLY524307 WVU524293:WVU524307 M589829:M589843 JI589829:JI589843 TE589829:TE589843 ADA589829:ADA589843 AMW589829:AMW589843 AWS589829:AWS589843 BGO589829:BGO589843 BQK589829:BQK589843 CAG589829:CAG589843 CKC589829:CKC589843 CTY589829:CTY589843 DDU589829:DDU589843 DNQ589829:DNQ589843 DXM589829:DXM589843 EHI589829:EHI589843 ERE589829:ERE589843 FBA589829:FBA589843 FKW589829:FKW589843 FUS589829:FUS589843 GEO589829:GEO589843 GOK589829:GOK589843 GYG589829:GYG589843 HIC589829:HIC589843 HRY589829:HRY589843 IBU589829:IBU589843 ILQ589829:ILQ589843 IVM589829:IVM589843 JFI589829:JFI589843 JPE589829:JPE589843 JZA589829:JZA589843 KIW589829:KIW589843 KSS589829:KSS589843 LCO589829:LCO589843 LMK589829:LMK589843 LWG589829:LWG589843 MGC589829:MGC589843 MPY589829:MPY589843 MZU589829:MZU589843 NJQ589829:NJQ589843 NTM589829:NTM589843 ODI589829:ODI589843 ONE589829:ONE589843 OXA589829:OXA589843 PGW589829:PGW589843 PQS589829:PQS589843 QAO589829:QAO589843 QKK589829:QKK589843 QUG589829:QUG589843 REC589829:REC589843 RNY589829:RNY589843 RXU589829:RXU589843 SHQ589829:SHQ589843 SRM589829:SRM589843 TBI589829:TBI589843 TLE589829:TLE589843 TVA589829:TVA589843 UEW589829:UEW589843 UOS589829:UOS589843 UYO589829:UYO589843 VIK589829:VIK589843 VSG589829:VSG589843 WCC589829:WCC589843 WLY589829:WLY589843 WVU589829:WVU589843 M655365:M655379 JI655365:JI655379 TE655365:TE655379 ADA655365:ADA655379 AMW655365:AMW655379 AWS655365:AWS655379 BGO655365:BGO655379 BQK655365:BQK655379 CAG655365:CAG655379 CKC655365:CKC655379 CTY655365:CTY655379 DDU655365:DDU655379 DNQ655365:DNQ655379 DXM655365:DXM655379 EHI655365:EHI655379 ERE655365:ERE655379 FBA655365:FBA655379 FKW655365:FKW655379 FUS655365:FUS655379 GEO655365:GEO655379 GOK655365:GOK655379 GYG655365:GYG655379 HIC655365:HIC655379 HRY655365:HRY655379 IBU655365:IBU655379 ILQ655365:ILQ655379 IVM655365:IVM655379 JFI655365:JFI655379 JPE655365:JPE655379 JZA655365:JZA655379 KIW655365:KIW655379 KSS655365:KSS655379 LCO655365:LCO655379 LMK655365:LMK655379 LWG655365:LWG655379 MGC655365:MGC655379 MPY655365:MPY655379 MZU655365:MZU655379 NJQ655365:NJQ655379 NTM655365:NTM655379 ODI655365:ODI655379 ONE655365:ONE655379 OXA655365:OXA655379 PGW655365:PGW655379 PQS655365:PQS655379 QAO655365:QAO655379 QKK655365:QKK655379 QUG655365:QUG655379 REC655365:REC655379 RNY655365:RNY655379 RXU655365:RXU655379 SHQ655365:SHQ655379 SRM655365:SRM655379 TBI655365:TBI655379 TLE655365:TLE655379 TVA655365:TVA655379 UEW655365:UEW655379 UOS655365:UOS655379 UYO655365:UYO655379 VIK655365:VIK655379 VSG655365:VSG655379 WCC655365:WCC655379 WLY655365:WLY655379 WVU655365:WVU655379 M720901:M720915 JI720901:JI720915 TE720901:TE720915 ADA720901:ADA720915 AMW720901:AMW720915 AWS720901:AWS720915 BGO720901:BGO720915 BQK720901:BQK720915 CAG720901:CAG720915 CKC720901:CKC720915 CTY720901:CTY720915 DDU720901:DDU720915 DNQ720901:DNQ720915 DXM720901:DXM720915 EHI720901:EHI720915 ERE720901:ERE720915 FBA720901:FBA720915 FKW720901:FKW720915 FUS720901:FUS720915 GEO720901:GEO720915 GOK720901:GOK720915 GYG720901:GYG720915 HIC720901:HIC720915 HRY720901:HRY720915 IBU720901:IBU720915 ILQ720901:ILQ720915 IVM720901:IVM720915 JFI720901:JFI720915 JPE720901:JPE720915 JZA720901:JZA720915 KIW720901:KIW720915 KSS720901:KSS720915 LCO720901:LCO720915 LMK720901:LMK720915 LWG720901:LWG720915 MGC720901:MGC720915 MPY720901:MPY720915 MZU720901:MZU720915 NJQ720901:NJQ720915 NTM720901:NTM720915 ODI720901:ODI720915 ONE720901:ONE720915 OXA720901:OXA720915 PGW720901:PGW720915 PQS720901:PQS720915 QAO720901:QAO720915 QKK720901:QKK720915 QUG720901:QUG720915 REC720901:REC720915 RNY720901:RNY720915 RXU720901:RXU720915 SHQ720901:SHQ720915 SRM720901:SRM720915 TBI720901:TBI720915 TLE720901:TLE720915 TVA720901:TVA720915 UEW720901:UEW720915 UOS720901:UOS720915 UYO720901:UYO720915 VIK720901:VIK720915 VSG720901:VSG720915 WCC720901:WCC720915 WLY720901:WLY720915 WVU720901:WVU720915 M786437:M786451 JI786437:JI786451 TE786437:TE786451 ADA786437:ADA786451 AMW786437:AMW786451 AWS786437:AWS786451 BGO786437:BGO786451 BQK786437:BQK786451 CAG786437:CAG786451 CKC786437:CKC786451 CTY786437:CTY786451 DDU786437:DDU786451 DNQ786437:DNQ786451 DXM786437:DXM786451 EHI786437:EHI786451 ERE786437:ERE786451 FBA786437:FBA786451 FKW786437:FKW786451 FUS786437:FUS786451 GEO786437:GEO786451 GOK786437:GOK786451 GYG786437:GYG786451 HIC786437:HIC786451 HRY786437:HRY786451 IBU786437:IBU786451 ILQ786437:ILQ786451 IVM786437:IVM786451 JFI786437:JFI786451 JPE786437:JPE786451 JZA786437:JZA786451 KIW786437:KIW786451 KSS786437:KSS786451 LCO786437:LCO786451 LMK786437:LMK786451 LWG786437:LWG786451 MGC786437:MGC786451 MPY786437:MPY786451 MZU786437:MZU786451 NJQ786437:NJQ786451 NTM786437:NTM786451 ODI786437:ODI786451 ONE786437:ONE786451 OXA786437:OXA786451 PGW786437:PGW786451 PQS786437:PQS786451 QAO786437:QAO786451 QKK786437:QKK786451 QUG786437:QUG786451 REC786437:REC786451 RNY786437:RNY786451 RXU786437:RXU786451 SHQ786437:SHQ786451 SRM786437:SRM786451 TBI786437:TBI786451 TLE786437:TLE786451 TVA786437:TVA786451 UEW786437:UEW786451 UOS786437:UOS786451 UYO786437:UYO786451 VIK786437:VIK786451 VSG786437:VSG786451 WCC786437:WCC786451 WLY786437:WLY786451 WVU786437:WVU786451 M851973:M851987 JI851973:JI851987 TE851973:TE851987 ADA851973:ADA851987 AMW851973:AMW851987 AWS851973:AWS851987 BGO851973:BGO851987 BQK851973:BQK851987 CAG851973:CAG851987 CKC851973:CKC851987 CTY851973:CTY851987 DDU851973:DDU851987 DNQ851973:DNQ851987 DXM851973:DXM851987 EHI851973:EHI851987 ERE851973:ERE851987 FBA851973:FBA851987 FKW851973:FKW851987 FUS851973:FUS851987 GEO851973:GEO851987 GOK851973:GOK851987 GYG851973:GYG851987 HIC851973:HIC851987 HRY851973:HRY851987 IBU851973:IBU851987 ILQ851973:ILQ851987 IVM851973:IVM851987 JFI851973:JFI851987 JPE851973:JPE851987 JZA851973:JZA851987 KIW851973:KIW851987 KSS851973:KSS851987 LCO851973:LCO851987 LMK851973:LMK851987 LWG851973:LWG851987 MGC851973:MGC851987 MPY851973:MPY851987 MZU851973:MZU851987 NJQ851973:NJQ851987 NTM851973:NTM851987 ODI851973:ODI851987 ONE851973:ONE851987 OXA851973:OXA851987 PGW851973:PGW851987 PQS851973:PQS851987 QAO851973:QAO851987 QKK851973:QKK851987 QUG851973:QUG851987 REC851973:REC851987 RNY851973:RNY851987 RXU851973:RXU851987 SHQ851973:SHQ851987 SRM851973:SRM851987 TBI851973:TBI851987 TLE851973:TLE851987 TVA851973:TVA851987 UEW851973:UEW851987 UOS851973:UOS851987 UYO851973:UYO851987 VIK851973:VIK851987 VSG851973:VSG851987 WCC851973:WCC851987 WLY851973:WLY851987 WVU851973:WVU851987 M917509:M917523 JI917509:JI917523 TE917509:TE917523 ADA917509:ADA917523 AMW917509:AMW917523 AWS917509:AWS917523 BGO917509:BGO917523 BQK917509:BQK917523 CAG917509:CAG917523 CKC917509:CKC917523 CTY917509:CTY917523 DDU917509:DDU917523 DNQ917509:DNQ917523 DXM917509:DXM917523 EHI917509:EHI917523 ERE917509:ERE917523 FBA917509:FBA917523 FKW917509:FKW917523 FUS917509:FUS917523 GEO917509:GEO917523 GOK917509:GOK917523 GYG917509:GYG917523 HIC917509:HIC917523 HRY917509:HRY917523 IBU917509:IBU917523 ILQ917509:ILQ917523 IVM917509:IVM917523 JFI917509:JFI917523 JPE917509:JPE917523 JZA917509:JZA917523 KIW917509:KIW917523 KSS917509:KSS917523 LCO917509:LCO917523 LMK917509:LMK917523 LWG917509:LWG917523 MGC917509:MGC917523 MPY917509:MPY917523 MZU917509:MZU917523 NJQ917509:NJQ917523 NTM917509:NTM917523 ODI917509:ODI917523 ONE917509:ONE917523 OXA917509:OXA917523 PGW917509:PGW917523 PQS917509:PQS917523 QAO917509:QAO917523 QKK917509:QKK917523 QUG917509:QUG917523 REC917509:REC917523 RNY917509:RNY917523 RXU917509:RXU917523 SHQ917509:SHQ917523 SRM917509:SRM917523 TBI917509:TBI917523 TLE917509:TLE917523 TVA917509:TVA917523 UEW917509:UEW917523 UOS917509:UOS917523 UYO917509:UYO917523 VIK917509:VIK917523 VSG917509:VSG917523 WCC917509:WCC917523 WLY917509:WLY917523 WVU917509:WVU917523 M983045:M983059 JI983045:JI983059 TE983045:TE983059 ADA983045:ADA983059 AMW983045:AMW983059 AWS983045:AWS983059 BGO983045:BGO983059 BQK983045:BQK983059 CAG983045:CAG983059 CKC983045:CKC983059 CTY983045:CTY983059 DDU983045:DDU983059 DNQ983045:DNQ983059 DXM983045:DXM983059 EHI983045:EHI983059 ERE983045:ERE983059 FBA983045:FBA983059 FKW983045:FKW983059 FUS983045:FUS983059 GEO983045:GEO983059 GOK983045:GOK983059 GYG983045:GYG983059 HIC983045:HIC983059 HRY983045:HRY983059 IBU983045:IBU983059 ILQ983045:ILQ983059 IVM983045:IVM983059 JFI983045:JFI983059 JPE983045:JPE983059 JZA983045:JZA983059 KIW983045:KIW983059 KSS983045:KSS983059 LCO983045:LCO983059 LMK983045:LMK983059 LWG983045:LWG983059 MGC983045:MGC983059 MPY983045:MPY983059 MZU983045:MZU983059 NJQ983045:NJQ983059 NTM983045:NTM983059 ODI983045:ODI983059 ONE983045:ONE983059 OXA983045:OXA983059 PGW983045:PGW983059 PQS983045:PQS983059 QAO983045:QAO983059 QKK983045:QKK983059 QUG983045:QUG983059 REC983045:REC983059 RNY983045:RNY983059 RXU983045:RXU983059 SHQ983045:SHQ983059 SRM983045:SRM983059 TBI983045:TBI983059 TLE983045:TLE983059 TVA983045:TVA983059 UEW983045:UEW983059 UOS983045:UOS983059 UYO983045:UYO983059 VIK983045:VIK983059 VSG983045:VSG983059 WCC983045:WCC983059 WLY983045:WLY983059 WVU983045:WVU983059">
      <formula1>$L$78:$L$80</formula1>
    </dataValidation>
    <dataValidation type="list" allowBlank="1" showInputMessage="1" showErrorMessage="1" sqref="K5:K19 JG5:JG19 TC5:TC19 ACY5:ACY19 AMU5:AMU19 AWQ5:AWQ19 BGM5:BGM19 BQI5:BQI19 CAE5:CAE19 CKA5:CKA19 CTW5:CTW19 DDS5:DDS19 DNO5:DNO19 DXK5:DXK19 EHG5:EHG19 ERC5:ERC19 FAY5:FAY19 FKU5:FKU19 FUQ5:FUQ19 GEM5:GEM19 GOI5:GOI19 GYE5:GYE19 HIA5:HIA19 HRW5:HRW19 IBS5:IBS19 ILO5:ILO19 IVK5:IVK19 JFG5:JFG19 JPC5:JPC19 JYY5:JYY19 KIU5:KIU19 KSQ5:KSQ19 LCM5:LCM19 LMI5:LMI19 LWE5:LWE19 MGA5:MGA19 MPW5:MPW19 MZS5:MZS19 NJO5:NJO19 NTK5:NTK19 ODG5:ODG19 ONC5:ONC19 OWY5:OWY19 PGU5:PGU19 PQQ5:PQQ19 QAM5:QAM19 QKI5:QKI19 QUE5:QUE19 REA5:REA19 RNW5:RNW19 RXS5:RXS19 SHO5:SHO19 SRK5:SRK19 TBG5:TBG19 TLC5:TLC19 TUY5:TUY19 UEU5:UEU19 UOQ5:UOQ19 UYM5:UYM19 VII5:VII19 VSE5:VSE19 WCA5:WCA19 WLW5:WLW19 WVS5:WVS19 K65541:K65555 JG65541:JG65555 TC65541:TC65555 ACY65541:ACY65555 AMU65541:AMU65555 AWQ65541:AWQ65555 BGM65541:BGM65555 BQI65541:BQI65555 CAE65541:CAE65555 CKA65541:CKA65555 CTW65541:CTW65555 DDS65541:DDS65555 DNO65541:DNO65555 DXK65541:DXK65555 EHG65541:EHG65555 ERC65541:ERC65555 FAY65541:FAY65555 FKU65541:FKU65555 FUQ65541:FUQ65555 GEM65541:GEM65555 GOI65541:GOI65555 GYE65541:GYE65555 HIA65541:HIA65555 HRW65541:HRW65555 IBS65541:IBS65555 ILO65541:ILO65555 IVK65541:IVK65555 JFG65541:JFG65555 JPC65541:JPC65555 JYY65541:JYY65555 KIU65541:KIU65555 KSQ65541:KSQ65555 LCM65541:LCM65555 LMI65541:LMI65555 LWE65541:LWE65555 MGA65541:MGA65555 MPW65541:MPW65555 MZS65541:MZS65555 NJO65541:NJO65555 NTK65541:NTK65555 ODG65541:ODG65555 ONC65541:ONC65555 OWY65541:OWY65555 PGU65541:PGU65555 PQQ65541:PQQ65555 QAM65541:QAM65555 QKI65541:QKI65555 QUE65541:QUE65555 REA65541:REA65555 RNW65541:RNW65555 RXS65541:RXS65555 SHO65541:SHO65555 SRK65541:SRK65555 TBG65541:TBG65555 TLC65541:TLC65555 TUY65541:TUY65555 UEU65541:UEU65555 UOQ65541:UOQ65555 UYM65541:UYM65555 VII65541:VII65555 VSE65541:VSE65555 WCA65541:WCA65555 WLW65541:WLW65555 WVS65541:WVS65555 K131077:K131091 JG131077:JG131091 TC131077:TC131091 ACY131077:ACY131091 AMU131077:AMU131091 AWQ131077:AWQ131091 BGM131077:BGM131091 BQI131077:BQI131091 CAE131077:CAE131091 CKA131077:CKA131091 CTW131077:CTW131091 DDS131077:DDS131091 DNO131077:DNO131091 DXK131077:DXK131091 EHG131077:EHG131091 ERC131077:ERC131091 FAY131077:FAY131091 FKU131077:FKU131091 FUQ131077:FUQ131091 GEM131077:GEM131091 GOI131077:GOI131091 GYE131077:GYE131091 HIA131077:HIA131091 HRW131077:HRW131091 IBS131077:IBS131091 ILO131077:ILO131091 IVK131077:IVK131091 JFG131077:JFG131091 JPC131077:JPC131091 JYY131077:JYY131091 KIU131077:KIU131091 KSQ131077:KSQ131091 LCM131077:LCM131091 LMI131077:LMI131091 LWE131077:LWE131091 MGA131077:MGA131091 MPW131077:MPW131091 MZS131077:MZS131091 NJO131077:NJO131091 NTK131077:NTK131091 ODG131077:ODG131091 ONC131077:ONC131091 OWY131077:OWY131091 PGU131077:PGU131091 PQQ131077:PQQ131091 QAM131077:QAM131091 QKI131077:QKI131091 QUE131077:QUE131091 REA131077:REA131091 RNW131077:RNW131091 RXS131077:RXS131091 SHO131077:SHO131091 SRK131077:SRK131091 TBG131077:TBG131091 TLC131077:TLC131091 TUY131077:TUY131091 UEU131077:UEU131091 UOQ131077:UOQ131091 UYM131077:UYM131091 VII131077:VII131091 VSE131077:VSE131091 WCA131077:WCA131091 WLW131077:WLW131091 WVS131077:WVS131091 K196613:K196627 JG196613:JG196627 TC196613:TC196627 ACY196613:ACY196627 AMU196613:AMU196627 AWQ196613:AWQ196627 BGM196613:BGM196627 BQI196613:BQI196627 CAE196613:CAE196627 CKA196613:CKA196627 CTW196613:CTW196627 DDS196613:DDS196627 DNO196613:DNO196627 DXK196613:DXK196627 EHG196613:EHG196627 ERC196613:ERC196627 FAY196613:FAY196627 FKU196613:FKU196627 FUQ196613:FUQ196627 GEM196613:GEM196627 GOI196613:GOI196627 GYE196613:GYE196627 HIA196613:HIA196627 HRW196613:HRW196627 IBS196613:IBS196627 ILO196613:ILO196627 IVK196613:IVK196627 JFG196613:JFG196627 JPC196613:JPC196627 JYY196613:JYY196627 KIU196613:KIU196627 KSQ196613:KSQ196627 LCM196613:LCM196627 LMI196613:LMI196627 LWE196613:LWE196627 MGA196613:MGA196627 MPW196613:MPW196627 MZS196613:MZS196627 NJO196613:NJO196627 NTK196613:NTK196627 ODG196613:ODG196627 ONC196613:ONC196627 OWY196613:OWY196627 PGU196613:PGU196627 PQQ196613:PQQ196627 QAM196613:QAM196627 QKI196613:QKI196627 QUE196613:QUE196627 REA196613:REA196627 RNW196613:RNW196627 RXS196613:RXS196627 SHO196613:SHO196627 SRK196613:SRK196627 TBG196613:TBG196627 TLC196613:TLC196627 TUY196613:TUY196627 UEU196613:UEU196627 UOQ196613:UOQ196627 UYM196613:UYM196627 VII196613:VII196627 VSE196613:VSE196627 WCA196613:WCA196627 WLW196613:WLW196627 WVS196613:WVS196627 K262149:K262163 JG262149:JG262163 TC262149:TC262163 ACY262149:ACY262163 AMU262149:AMU262163 AWQ262149:AWQ262163 BGM262149:BGM262163 BQI262149:BQI262163 CAE262149:CAE262163 CKA262149:CKA262163 CTW262149:CTW262163 DDS262149:DDS262163 DNO262149:DNO262163 DXK262149:DXK262163 EHG262149:EHG262163 ERC262149:ERC262163 FAY262149:FAY262163 FKU262149:FKU262163 FUQ262149:FUQ262163 GEM262149:GEM262163 GOI262149:GOI262163 GYE262149:GYE262163 HIA262149:HIA262163 HRW262149:HRW262163 IBS262149:IBS262163 ILO262149:ILO262163 IVK262149:IVK262163 JFG262149:JFG262163 JPC262149:JPC262163 JYY262149:JYY262163 KIU262149:KIU262163 KSQ262149:KSQ262163 LCM262149:LCM262163 LMI262149:LMI262163 LWE262149:LWE262163 MGA262149:MGA262163 MPW262149:MPW262163 MZS262149:MZS262163 NJO262149:NJO262163 NTK262149:NTK262163 ODG262149:ODG262163 ONC262149:ONC262163 OWY262149:OWY262163 PGU262149:PGU262163 PQQ262149:PQQ262163 QAM262149:QAM262163 QKI262149:QKI262163 QUE262149:QUE262163 REA262149:REA262163 RNW262149:RNW262163 RXS262149:RXS262163 SHO262149:SHO262163 SRK262149:SRK262163 TBG262149:TBG262163 TLC262149:TLC262163 TUY262149:TUY262163 UEU262149:UEU262163 UOQ262149:UOQ262163 UYM262149:UYM262163 VII262149:VII262163 VSE262149:VSE262163 WCA262149:WCA262163 WLW262149:WLW262163 WVS262149:WVS262163 K327685:K327699 JG327685:JG327699 TC327685:TC327699 ACY327685:ACY327699 AMU327685:AMU327699 AWQ327685:AWQ327699 BGM327685:BGM327699 BQI327685:BQI327699 CAE327685:CAE327699 CKA327685:CKA327699 CTW327685:CTW327699 DDS327685:DDS327699 DNO327685:DNO327699 DXK327685:DXK327699 EHG327685:EHG327699 ERC327685:ERC327699 FAY327685:FAY327699 FKU327685:FKU327699 FUQ327685:FUQ327699 GEM327685:GEM327699 GOI327685:GOI327699 GYE327685:GYE327699 HIA327685:HIA327699 HRW327685:HRW327699 IBS327685:IBS327699 ILO327685:ILO327699 IVK327685:IVK327699 JFG327685:JFG327699 JPC327685:JPC327699 JYY327685:JYY327699 KIU327685:KIU327699 KSQ327685:KSQ327699 LCM327685:LCM327699 LMI327685:LMI327699 LWE327685:LWE327699 MGA327685:MGA327699 MPW327685:MPW327699 MZS327685:MZS327699 NJO327685:NJO327699 NTK327685:NTK327699 ODG327685:ODG327699 ONC327685:ONC327699 OWY327685:OWY327699 PGU327685:PGU327699 PQQ327685:PQQ327699 QAM327685:QAM327699 QKI327685:QKI327699 QUE327685:QUE327699 REA327685:REA327699 RNW327685:RNW327699 RXS327685:RXS327699 SHO327685:SHO327699 SRK327685:SRK327699 TBG327685:TBG327699 TLC327685:TLC327699 TUY327685:TUY327699 UEU327685:UEU327699 UOQ327685:UOQ327699 UYM327685:UYM327699 VII327685:VII327699 VSE327685:VSE327699 WCA327685:WCA327699 WLW327685:WLW327699 WVS327685:WVS327699 K393221:K393235 JG393221:JG393235 TC393221:TC393235 ACY393221:ACY393235 AMU393221:AMU393235 AWQ393221:AWQ393235 BGM393221:BGM393235 BQI393221:BQI393235 CAE393221:CAE393235 CKA393221:CKA393235 CTW393221:CTW393235 DDS393221:DDS393235 DNO393221:DNO393235 DXK393221:DXK393235 EHG393221:EHG393235 ERC393221:ERC393235 FAY393221:FAY393235 FKU393221:FKU393235 FUQ393221:FUQ393235 GEM393221:GEM393235 GOI393221:GOI393235 GYE393221:GYE393235 HIA393221:HIA393235 HRW393221:HRW393235 IBS393221:IBS393235 ILO393221:ILO393235 IVK393221:IVK393235 JFG393221:JFG393235 JPC393221:JPC393235 JYY393221:JYY393235 KIU393221:KIU393235 KSQ393221:KSQ393235 LCM393221:LCM393235 LMI393221:LMI393235 LWE393221:LWE393235 MGA393221:MGA393235 MPW393221:MPW393235 MZS393221:MZS393235 NJO393221:NJO393235 NTK393221:NTK393235 ODG393221:ODG393235 ONC393221:ONC393235 OWY393221:OWY393235 PGU393221:PGU393235 PQQ393221:PQQ393235 QAM393221:QAM393235 QKI393221:QKI393235 QUE393221:QUE393235 REA393221:REA393235 RNW393221:RNW393235 RXS393221:RXS393235 SHO393221:SHO393235 SRK393221:SRK393235 TBG393221:TBG393235 TLC393221:TLC393235 TUY393221:TUY393235 UEU393221:UEU393235 UOQ393221:UOQ393235 UYM393221:UYM393235 VII393221:VII393235 VSE393221:VSE393235 WCA393221:WCA393235 WLW393221:WLW393235 WVS393221:WVS393235 K458757:K458771 JG458757:JG458771 TC458757:TC458771 ACY458757:ACY458771 AMU458757:AMU458771 AWQ458757:AWQ458771 BGM458757:BGM458771 BQI458757:BQI458771 CAE458757:CAE458771 CKA458757:CKA458771 CTW458757:CTW458771 DDS458757:DDS458771 DNO458757:DNO458771 DXK458757:DXK458771 EHG458757:EHG458771 ERC458757:ERC458771 FAY458757:FAY458771 FKU458757:FKU458771 FUQ458757:FUQ458771 GEM458757:GEM458771 GOI458757:GOI458771 GYE458757:GYE458771 HIA458757:HIA458771 HRW458757:HRW458771 IBS458757:IBS458771 ILO458757:ILO458771 IVK458757:IVK458771 JFG458757:JFG458771 JPC458757:JPC458771 JYY458757:JYY458771 KIU458757:KIU458771 KSQ458757:KSQ458771 LCM458757:LCM458771 LMI458757:LMI458771 LWE458757:LWE458771 MGA458757:MGA458771 MPW458757:MPW458771 MZS458757:MZS458771 NJO458757:NJO458771 NTK458757:NTK458771 ODG458757:ODG458771 ONC458757:ONC458771 OWY458757:OWY458771 PGU458757:PGU458771 PQQ458757:PQQ458771 QAM458757:QAM458771 QKI458757:QKI458771 QUE458757:QUE458771 REA458757:REA458771 RNW458757:RNW458771 RXS458757:RXS458771 SHO458757:SHO458771 SRK458757:SRK458771 TBG458757:TBG458771 TLC458757:TLC458771 TUY458757:TUY458771 UEU458757:UEU458771 UOQ458757:UOQ458771 UYM458757:UYM458771 VII458757:VII458771 VSE458757:VSE458771 WCA458757:WCA458771 WLW458757:WLW458771 WVS458757:WVS458771 K524293:K524307 JG524293:JG524307 TC524293:TC524307 ACY524293:ACY524307 AMU524293:AMU524307 AWQ524293:AWQ524307 BGM524293:BGM524307 BQI524293:BQI524307 CAE524293:CAE524307 CKA524293:CKA524307 CTW524293:CTW524307 DDS524293:DDS524307 DNO524293:DNO524307 DXK524293:DXK524307 EHG524293:EHG524307 ERC524293:ERC524307 FAY524293:FAY524307 FKU524293:FKU524307 FUQ524293:FUQ524307 GEM524293:GEM524307 GOI524293:GOI524307 GYE524293:GYE524307 HIA524293:HIA524307 HRW524293:HRW524307 IBS524293:IBS524307 ILO524293:ILO524307 IVK524293:IVK524307 JFG524293:JFG524307 JPC524293:JPC524307 JYY524293:JYY524307 KIU524293:KIU524307 KSQ524293:KSQ524307 LCM524293:LCM524307 LMI524293:LMI524307 LWE524293:LWE524307 MGA524293:MGA524307 MPW524293:MPW524307 MZS524293:MZS524307 NJO524293:NJO524307 NTK524293:NTK524307 ODG524293:ODG524307 ONC524293:ONC524307 OWY524293:OWY524307 PGU524293:PGU524307 PQQ524293:PQQ524307 QAM524293:QAM524307 QKI524293:QKI524307 QUE524293:QUE524307 REA524293:REA524307 RNW524293:RNW524307 RXS524293:RXS524307 SHO524293:SHO524307 SRK524293:SRK524307 TBG524293:TBG524307 TLC524293:TLC524307 TUY524293:TUY524307 UEU524293:UEU524307 UOQ524293:UOQ524307 UYM524293:UYM524307 VII524293:VII524307 VSE524293:VSE524307 WCA524293:WCA524307 WLW524293:WLW524307 WVS524293:WVS524307 K589829:K589843 JG589829:JG589843 TC589829:TC589843 ACY589829:ACY589843 AMU589829:AMU589843 AWQ589829:AWQ589843 BGM589829:BGM589843 BQI589829:BQI589843 CAE589829:CAE589843 CKA589829:CKA589843 CTW589829:CTW589843 DDS589829:DDS589843 DNO589829:DNO589843 DXK589829:DXK589843 EHG589829:EHG589843 ERC589829:ERC589843 FAY589829:FAY589843 FKU589829:FKU589843 FUQ589829:FUQ589843 GEM589829:GEM589843 GOI589829:GOI589843 GYE589829:GYE589843 HIA589829:HIA589843 HRW589829:HRW589843 IBS589829:IBS589843 ILO589829:ILO589843 IVK589829:IVK589843 JFG589829:JFG589843 JPC589829:JPC589843 JYY589829:JYY589843 KIU589829:KIU589843 KSQ589829:KSQ589843 LCM589829:LCM589843 LMI589829:LMI589843 LWE589829:LWE589843 MGA589829:MGA589843 MPW589829:MPW589843 MZS589829:MZS589843 NJO589829:NJO589843 NTK589829:NTK589843 ODG589829:ODG589843 ONC589829:ONC589843 OWY589829:OWY589843 PGU589829:PGU589843 PQQ589829:PQQ589843 QAM589829:QAM589843 QKI589829:QKI589843 QUE589829:QUE589843 REA589829:REA589843 RNW589829:RNW589843 RXS589829:RXS589843 SHO589829:SHO589843 SRK589829:SRK589843 TBG589829:TBG589843 TLC589829:TLC589843 TUY589829:TUY589843 UEU589829:UEU589843 UOQ589829:UOQ589843 UYM589829:UYM589843 VII589829:VII589843 VSE589829:VSE589843 WCA589829:WCA589843 WLW589829:WLW589843 WVS589829:WVS589843 K655365:K655379 JG655365:JG655379 TC655365:TC655379 ACY655365:ACY655379 AMU655365:AMU655379 AWQ655365:AWQ655379 BGM655365:BGM655379 BQI655365:BQI655379 CAE655365:CAE655379 CKA655365:CKA655379 CTW655365:CTW655379 DDS655365:DDS655379 DNO655365:DNO655379 DXK655365:DXK655379 EHG655365:EHG655379 ERC655365:ERC655379 FAY655365:FAY655379 FKU655365:FKU655379 FUQ655365:FUQ655379 GEM655365:GEM655379 GOI655365:GOI655379 GYE655365:GYE655379 HIA655365:HIA655379 HRW655365:HRW655379 IBS655365:IBS655379 ILO655365:ILO655379 IVK655365:IVK655379 JFG655365:JFG655379 JPC655365:JPC655379 JYY655365:JYY655379 KIU655365:KIU655379 KSQ655365:KSQ655379 LCM655365:LCM655379 LMI655365:LMI655379 LWE655365:LWE655379 MGA655365:MGA655379 MPW655365:MPW655379 MZS655365:MZS655379 NJO655365:NJO655379 NTK655365:NTK655379 ODG655365:ODG655379 ONC655365:ONC655379 OWY655365:OWY655379 PGU655365:PGU655379 PQQ655365:PQQ655379 QAM655365:QAM655379 QKI655365:QKI655379 QUE655365:QUE655379 REA655365:REA655379 RNW655365:RNW655379 RXS655365:RXS655379 SHO655365:SHO655379 SRK655365:SRK655379 TBG655365:TBG655379 TLC655365:TLC655379 TUY655365:TUY655379 UEU655365:UEU655379 UOQ655365:UOQ655379 UYM655365:UYM655379 VII655365:VII655379 VSE655365:VSE655379 WCA655365:WCA655379 WLW655365:WLW655379 WVS655365:WVS655379 K720901:K720915 JG720901:JG720915 TC720901:TC720915 ACY720901:ACY720915 AMU720901:AMU720915 AWQ720901:AWQ720915 BGM720901:BGM720915 BQI720901:BQI720915 CAE720901:CAE720915 CKA720901:CKA720915 CTW720901:CTW720915 DDS720901:DDS720915 DNO720901:DNO720915 DXK720901:DXK720915 EHG720901:EHG720915 ERC720901:ERC720915 FAY720901:FAY720915 FKU720901:FKU720915 FUQ720901:FUQ720915 GEM720901:GEM720915 GOI720901:GOI720915 GYE720901:GYE720915 HIA720901:HIA720915 HRW720901:HRW720915 IBS720901:IBS720915 ILO720901:ILO720915 IVK720901:IVK720915 JFG720901:JFG720915 JPC720901:JPC720915 JYY720901:JYY720915 KIU720901:KIU720915 KSQ720901:KSQ720915 LCM720901:LCM720915 LMI720901:LMI720915 LWE720901:LWE720915 MGA720901:MGA720915 MPW720901:MPW720915 MZS720901:MZS720915 NJO720901:NJO720915 NTK720901:NTK720915 ODG720901:ODG720915 ONC720901:ONC720915 OWY720901:OWY720915 PGU720901:PGU720915 PQQ720901:PQQ720915 QAM720901:QAM720915 QKI720901:QKI720915 QUE720901:QUE720915 REA720901:REA720915 RNW720901:RNW720915 RXS720901:RXS720915 SHO720901:SHO720915 SRK720901:SRK720915 TBG720901:TBG720915 TLC720901:TLC720915 TUY720901:TUY720915 UEU720901:UEU720915 UOQ720901:UOQ720915 UYM720901:UYM720915 VII720901:VII720915 VSE720901:VSE720915 WCA720901:WCA720915 WLW720901:WLW720915 WVS720901:WVS720915 K786437:K786451 JG786437:JG786451 TC786437:TC786451 ACY786437:ACY786451 AMU786437:AMU786451 AWQ786437:AWQ786451 BGM786437:BGM786451 BQI786437:BQI786451 CAE786437:CAE786451 CKA786437:CKA786451 CTW786437:CTW786451 DDS786437:DDS786451 DNO786437:DNO786451 DXK786437:DXK786451 EHG786437:EHG786451 ERC786437:ERC786451 FAY786437:FAY786451 FKU786437:FKU786451 FUQ786437:FUQ786451 GEM786437:GEM786451 GOI786437:GOI786451 GYE786437:GYE786451 HIA786437:HIA786451 HRW786437:HRW786451 IBS786437:IBS786451 ILO786437:ILO786451 IVK786437:IVK786451 JFG786437:JFG786451 JPC786437:JPC786451 JYY786437:JYY786451 KIU786437:KIU786451 KSQ786437:KSQ786451 LCM786437:LCM786451 LMI786437:LMI786451 LWE786437:LWE786451 MGA786437:MGA786451 MPW786437:MPW786451 MZS786437:MZS786451 NJO786437:NJO786451 NTK786437:NTK786451 ODG786437:ODG786451 ONC786437:ONC786451 OWY786437:OWY786451 PGU786437:PGU786451 PQQ786437:PQQ786451 QAM786437:QAM786451 QKI786437:QKI786451 QUE786437:QUE786451 REA786437:REA786451 RNW786437:RNW786451 RXS786437:RXS786451 SHO786437:SHO786451 SRK786437:SRK786451 TBG786437:TBG786451 TLC786437:TLC786451 TUY786437:TUY786451 UEU786437:UEU786451 UOQ786437:UOQ786451 UYM786437:UYM786451 VII786437:VII786451 VSE786437:VSE786451 WCA786437:WCA786451 WLW786437:WLW786451 WVS786437:WVS786451 K851973:K851987 JG851973:JG851987 TC851973:TC851987 ACY851973:ACY851987 AMU851973:AMU851987 AWQ851973:AWQ851987 BGM851973:BGM851987 BQI851973:BQI851987 CAE851973:CAE851987 CKA851973:CKA851987 CTW851973:CTW851987 DDS851973:DDS851987 DNO851973:DNO851987 DXK851973:DXK851987 EHG851973:EHG851987 ERC851973:ERC851987 FAY851973:FAY851987 FKU851973:FKU851987 FUQ851973:FUQ851987 GEM851973:GEM851987 GOI851973:GOI851987 GYE851973:GYE851987 HIA851973:HIA851987 HRW851973:HRW851987 IBS851973:IBS851987 ILO851973:ILO851987 IVK851973:IVK851987 JFG851973:JFG851987 JPC851973:JPC851987 JYY851973:JYY851987 KIU851973:KIU851987 KSQ851973:KSQ851987 LCM851973:LCM851987 LMI851973:LMI851987 LWE851973:LWE851987 MGA851973:MGA851987 MPW851973:MPW851987 MZS851973:MZS851987 NJO851973:NJO851987 NTK851973:NTK851987 ODG851973:ODG851987 ONC851973:ONC851987 OWY851973:OWY851987 PGU851973:PGU851987 PQQ851973:PQQ851987 QAM851973:QAM851987 QKI851973:QKI851987 QUE851973:QUE851987 REA851973:REA851987 RNW851973:RNW851987 RXS851973:RXS851987 SHO851973:SHO851987 SRK851973:SRK851987 TBG851973:TBG851987 TLC851973:TLC851987 TUY851973:TUY851987 UEU851973:UEU851987 UOQ851973:UOQ851987 UYM851973:UYM851987 VII851973:VII851987 VSE851973:VSE851987 WCA851973:WCA851987 WLW851973:WLW851987 WVS851973:WVS851987 K917509:K917523 JG917509:JG917523 TC917509:TC917523 ACY917509:ACY917523 AMU917509:AMU917523 AWQ917509:AWQ917523 BGM917509:BGM917523 BQI917509:BQI917523 CAE917509:CAE917523 CKA917509:CKA917523 CTW917509:CTW917523 DDS917509:DDS917523 DNO917509:DNO917523 DXK917509:DXK917523 EHG917509:EHG917523 ERC917509:ERC917523 FAY917509:FAY917523 FKU917509:FKU917523 FUQ917509:FUQ917523 GEM917509:GEM917523 GOI917509:GOI917523 GYE917509:GYE917523 HIA917509:HIA917523 HRW917509:HRW917523 IBS917509:IBS917523 ILO917509:ILO917523 IVK917509:IVK917523 JFG917509:JFG917523 JPC917509:JPC917523 JYY917509:JYY917523 KIU917509:KIU917523 KSQ917509:KSQ917523 LCM917509:LCM917523 LMI917509:LMI917523 LWE917509:LWE917523 MGA917509:MGA917523 MPW917509:MPW917523 MZS917509:MZS917523 NJO917509:NJO917523 NTK917509:NTK917523 ODG917509:ODG917523 ONC917509:ONC917523 OWY917509:OWY917523 PGU917509:PGU917523 PQQ917509:PQQ917523 QAM917509:QAM917523 QKI917509:QKI917523 QUE917509:QUE917523 REA917509:REA917523 RNW917509:RNW917523 RXS917509:RXS917523 SHO917509:SHO917523 SRK917509:SRK917523 TBG917509:TBG917523 TLC917509:TLC917523 TUY917509:TUY917523 UEU917509:UEU917523 UOQ917509:UOQ917523 UYM917509:UYM917523 VII917509:VII917523 VSE917509:VSE917523 WCA917509:WCA917523 WLW917509:WLW917523 WVS917509:WVS917523 K983045:K983059 JG983045:JG983059 TC983045:TC983059 ACY983045:ACY983059 AMU983045:AMU983059 AWQ983045:AWQ983059 BGM983045:BGM983059 BQI983045:BQI983059 CAE983045:CAE983059 CKA983045:CKA983059 CTW983045:CTW983059 DDS983045:DDS983059 DNO983045:DNO983059 DXK983045:DXK983059 EHG983045:EHG983059 ERC983045:ERC983059 FAY983045:FAY983059 FKU983045:FKU983059 FUQ983045:FUQ983059 GEM983045:GEM983059 GOI983045:GOI983059 GYE983045:GYE983059 HIA983045:HIA983059 HRW983045:HRW983059 IBS983045:IBS983059 ILO983045:ILO983059 IVK983045:IVK983059 JFG983045:JFG983059 JPC983045:JPC983059 JYY983045:JYY983059 KIU983045:KIU983059 KSQ983045:KSQ983059 LCM983045:LCM983059 LMI983045:LMI983059 LWE983045:LWE983059 MGA983045:MGA983059 MPW983045:MPW983059 MZS983045:MZS983059 NJO983045:NJO983059 NTK983045:NTK983059 ODG983045:ODG983059 ONC983045:ONC983059 OWY983045:OWY983059 PGU983045:PGU983059 PQQ983045:PQQ983059 QAM983045:QAM983059 QKI983045:QKI983059 QUE983045:QUE983059 REA983045:REA983059 RNW983045:RNW983059 RXS983045:RXS983059 SHO983045:SHO983059 SRK983045:SRK983059 TBG983045:TBG983059 TLC983045:TLC983059 TUY983045:TUY983059 UEU983045:UEU983059 UOQ983045:UOQ983059 UYM983045:UYM983059 VII983045:VII983059 VSE983045:VSE983059 WCA983045:WCA983059 WLW983045:WLW983059 WVS983045:WVS983059">
      <formula1>$K$78:$K$80</formula1>
    </dataValidation>
    <dataValidation type="list" allowBlank="1" showInputMessage="1" showErrorMessage="1" sqref="F5:F21 JB5:JB21 SX5:SX21 ACT5:ACT21 AMP5:AMP21 AWL5:AWL21 BGH5:BGH21 BQD5:BQD21 BZZ5:BZZ21 CJV5:CJV21 CTR5:CTR21 DDN5:DDN21 DNJ5:DNJ21 DXF5:DXF21 EHB5:EHB21 EQX5:EQX21 FAT5:FAT21 FKP5:FKP21 FUL5:FUL21 GEH5:GEH21 GOD5:GOD21 GXZ5:GXZ21 HHV5:HHV21 HRR5:HRR21 IBN5:IBN21 ILJ5:ILJ21 IVF5:IVF21 JFB5:JFB21 JOX5:JOX21 JYT5:JYT21 KIP5:KIP21 KSL5:KSL21 LCH5:LCH21 LMD5:LMD21 LVZ5:LVZ21 MFV5:MFV21 MPR5:MPR21 MZN5:MZN21 NJJ5:NJJ21 NTF5:NTF21 ODB5:ODB21 OMX5:OMX21 OWT5:OWT21 PGP5:PGP21 PQL5:PQL21 QAH5:QAH21 QKD5:QKD21 QTZ5:QTZ21 RDV5:RDV21 RNR5:RNR21 RXN5:RXN21 SHJ5:SHJ21 SRF5:SRF21 TBB5:TBB21 TKX5:TKX21 TUT5:TUT21 UEP5:UEP21 UOL5:UOL21 UYH5:UYH21 VID5:VID21 VRZ5:VRZ21 WBV5:WBV21 WLR5:WLR21 WVN5:WVN21 F65541:F65557 JB65541:JB65557 SX65541:SX65557 ACT65541:ACT65557 AMP65541:AMP65557 AWL65541:AWL65557 BGH65541:BGH65557 BQD65541:BQD65557 BZZ65541:BZZ65557 CJV65541:CJV65557 CTR65541:CTR65557 DDN65541:DDN65557 DNJ65541:DNJ65557 DXF65541:DXF65557 EHB65541:EHB65557 EQX65541:EQX65557 FAT65541:FAT65557 FKP65541:FKP65557 FUL65541:FUL65557 GEH65541:GEH65557 GOD65541:GOD65557 GXZ65541:GXZ65557 HHV65541:HHV65557 HRR65541:HRR65557 IBN65541:IBN65557 ILJ65541:ILJ65557 IVF65541:IVF65557 JFB65541:JFB65557 JOX65541:JOX65557 JYT65541:JYT65557 KIP65541:KIP65557 KSL65541:KSL65557 LCH65541:LCH65557 LMD65541:LMD65557 LVZ65541:LVZ65557 MFV65541:MFV65557 MPR65541:MPR65557 MZN65541:MZN65557 NJJ65541:NJJ65557 NTF65541:NTF65557 ODB65541:ODB65557 OMX65541:OMX65557 OWT65541:OWT65557 PGP65541:PGP65557 PQL65541:PQL65557 QAH65541:QAH65557 QKD65541:QKD65557 QTZ65541:QTZ65557 RDV65541:RDV65557 RNR65541:RNR65557 RXN65541:RXN65557 SHJ65541:SHJ65557 SRF65541:SRF65557 TBB65541:TBB65557 TKX65541:TKX65557 TUT65541:TUT65557 UEP65541:UEP65557 UOL65541:UOL65557 UYH65541:UYH65557 VID65541:VID65557 VRZ65541:VRZ65557 WBV65541:WBV65557 WLR65541:WLR65557 WVN65541:WVN65557 F131077:F131093 JB131077:JB131093 SX131077:SX131093 ACT131077:ACT131093 AMP131077:AMP131093 AWL131077:AWL131093 BGH131077:BGH131093 BQD131077:BQD131093 BZZ131077:BZZ131093 CJV131077:CJV131093 CTR131077:CTR131093 DDN131077:DDN131093 DNJ131077:DNJ131093 DXF131077:DXF131093 EHB131077:EHB131093 EQX131077:EQX131093 FAT131077:FAT131093 FKP131077:FKP131093 FUL131077:FUL131093 GEH131077:GEH131093 GOD131077:GOD131093 GXZ131077:GXZ131093 HHV131077:HHV131093 HRR131077:HRR131093 IBN131077:IBN131093 ILJ131077:ILJ131093 IVF131077:IVF131093 JFB131077:JFB131093 JOX131077:JOX131093 JYT131077:JYT131093 KIP131077:KIP131093 KSL131077:KSL131093 LCH131077:LCH131093 LMD131077:LMD131093 LVZ131077:LVZ131093 MFV131077:MFV131093 MPR131077:MPR131093 MZN131077:MZN131093 NJJ131077:NJJ131093 NTF131077:NTF131093 ODB131077:ODB131093 OMX131077:OMX131093 OWT131077:OWT131093 PGP131077:PGP131093 PQL131077:PQL131093 QAH131077:QAH131093 QKD131077:QKD131093 QTZ131077:QTZ131093 RDV131077:RDV131093 RNR131077:RNR131093 RXN131077:RXN131093 SHJ131077:SHJ131093 SRF131077:SRF131093 TBB131077:TBB131093 TKX131077:TKX131093 TUT131077:TUT131093 UEP131077:UEP131093 UOL131077:UOL131093 UYH131077:UYH131093 VID131077:VID131093 VRZ131077:VRZ131093 WBV131077:WBV131093 WLR131077:WLR131093 WVN131077:WVN131093 F196613:F196629 JB196613:JB196629 SX196613:SX196629 ACT196613:ACT196629 AMP196613:AMP196629 AWL196613:AWL196629 BGH196613:BGH196629 BQD196613:BQD196629 BZZ196613:BZZ196629 CJV196613:CJV196629 CTR196613:CTR196629 DDN196613:DDN196629 DNJ196613:DNJ196629 DXF196613:DXF196629 EHB196613:EHB196629 EQX196613:EQX196629 FAT196613:FAT196629 FKP196613:FKP196629 FUL196613:FUL196629 GEH196613:GEH196629 GOD196613:GOD196629 GXZ196613:GXZ196629 HHV196613:HHV196629 HRR196613:HRR196629 IBN196613:IBN196629 ILJ196613:ILJ196629 IVF196613:IVF196629 JFB196613:JFB196629 JOX196613:JOX196629 JYT196613:JYT196629 KIP196613:KIP196629 KSL196613:KSL196629 LCH196613:LCH196629 LMD196613:LMD196629 LVZ196613:LVZ196629 MFV196613:MFV196629 MPR196613:MPR196629 MZN196613:MZN196629 NJJ196613:NJJ196629 NTF196613:NTF196629 ODB196613:ODB196629 OMX196613:OMX196629 OWT196613:OWT196629 PGP196613:PGP196629 PQL196613:PQL196629 QAH196613:QAH196629 QKD196613:QKD196629 QTZ196613:QTZ196629 RDV196613:RDV196629 RNR196613:RNR196629 RXN196613:RXN196629 SHJ196613:SHJ196629 SRF196613:SRF196629 TBB196613:TBB196629 TKX196613:TKX196629 TUT196613:TUT196629 UEP196613:UEP196629 UOL196613:UOL196629 UYH196613:UYH196629 VID196613:VID196629 VRZ196613:VRZ196629 WBV196613:WBV196629 WLR196613:WLR196629 WVN196613:WVN196629 F262149:F262165 JB262149:JB262165 SX262149:SX262165 ACT262149:ACT262165 AMP262149:AMP262165 AWL262149:AWL262165 BGH262149:BGH262165 BQD262149:BQD262165 BZZ262149:BZZ262165 CJV262149:CJV262165 CTR262149:CTR262165 DDN262149:DDN262165 DNJ262149:DNJ262165 DXF262149:DXF262165 EHB262149:EHB262165 EQX262149:EQX262165 FAT262149:FAT262165 FKP262149:FKP262165 FUL262149:FUL262165 GEH262149:GEH262165 GOD262149:GOD262165 GXZ262149:GXZ262165 HHV262149:HHV262165 HRR262149:HRR262165 IBN262149:IBN262165 ILJ262149:ILJ262165 IVF262149:IVF262165 JFB262149:JFB262165 JOX262149:JOX262165 JYT262149:JYT262165 KIP262149:KIP262165 KSL262149:KSL262165 LCH262149:LCH262165 LMD262149:LMD262165 LVZ262149:LVZ262165 MFV262149:MFV262165 MPR262149:MPR262165 MZN262149:MZN262165 NJJ262149:NJJ262165 NTF262149:NTF262165 ODB262149:ODB262165 OMX262149:OMX262165 OWT262149:OWT262165 PGP262149:PGP262165 PQL262149:PQL262165 QAH262149:QAH262165 QKD262149:QKD262165 QTZ262149:QTZ262165 RDV262149:RDV262165 RNR262149:RNR262165 RXN262149:RXN262165 SHJ262149:SHJ262165 SRF262149:SRF262165 TBB262149:TBB262165 TKX262149:TKX262165 TUT262149:TUT262165 UEP262149:UEP262165 UOL262149:UOL262165 UYH262149:UYH262165 VID262149:VID262165 VRZ262149:VRZ262165 WBV262149:WBV262165 WLR262149:WLR262165 WVN262149:WVN262165 F327685:F327701 JB327685:JB327701 SX327685:SX327701 ACT327685:ACT327701 AMP327685:AMP327701 AWL327685:AWL327701 BGH327685:BGH327701 BQD327685:BQD327701 BZZ327685:BZZ327701 CJV327685:CJV327701 CTR327685:CTR327701 DDN327685:DDN327701 DNJ327685:DNJ327701 DXF327685:DXF327701 EHB327685:EHB327701 EQX327685:EQX327701 FAT327685:FAT327701 FKP327685:FKP327701 FUL327685:FUL327701 GEH327685:GEH327701 GOD327685:GOD327701 GXZ327685:GXZ327701 HHV327685:HHV327701 HRR327685:HRR327701 IBN327685:IBN327701 ILJ327685:ILJ327701 IVF327685:IVF327701 JFB327685:JFB327701 JOX327685:JOX327701 JYT327685:JYT327701 KIP327685:KIP327701 KSL327685:KSL327701 LCH327685:LCH327701 LMD327685:LMD327701 LVZ327685:LVZ327701 MFV327685:MFV327701 MPR327685:MPR327701 MZN327685:MZN327701 NJJ327685:NJJ327701 NTF327685:NTF327701 ODB327685:ODB327701 OMX327685:OMX327701 OWT327685:OWT327701 PGP327685:PGP327701 PQL327685:PQL327701 QAH327685:QAH327701 QKD327685:QKD327701 QTZ327685:QTZ327701 RDV327685:RDV327701 RNR327685:RNR327701 RXN327685:RXN327701 SHJ327685:SHJ327701 SRF327685:SRF327701 TBB327685:TBB327701 TKX327685:TKX327701 TUT327685:TUT327701 UEP327685:UEP327701 UOL327685:UOL327701 UYH327685:UYH327701 VID327685:VID327701 VRZ327685:VRZ327701 WBV327685:WBV327701 WLR327685:WLR327701 WVN327685:WVN327701 F393221:F393237 JB393221:JB393237 SX393221:SX393237 ACT393221:ACT393237 AMP393221:AMP393237 AWL393221:AWL393237 BGH393221:BGH393237 BQD393221:BQD393237 BZZ393221:BZZ393237 CJV393221:CJV393237 CTR393221:CTR393237 DDN393221:DDN393237 DNJ393221:DNJ393237 DXF393221:DXF393237 EHB393221:EHB393237 EQX393221:EQX393237 FAT393221:FAT393237 FKP393221:FKP393237 FUL393221:FUL393237 GEH393221:GEH393237 GOD393221:GOD393237 GXZ393221:GXZ393237 HHV393221:HHV393237 HRR393221:HRR393237 IBN393221:IBN393237 ILJ393221:ILJ393237 IVF393221:IVF393237 JFB393221:JFB393237 JOX393221:JOX393237 JYT393221:JYT393237 KIP393221:KIP393237 KSL393221:KSL393237 LCH393221:LCH393237 LMD393221:LMD393237 LVZ393221:LVZ393237 MFV393221:MFV393237 MPR393221:MPR393237 MZN393221:MZN393237 NJJ393221:NJJ393237 NTF393221:NTF393237 ODB393221:ODB393237 OMX393221:OMX393237 OWT393221:OWT393237 PGP393221:PGP393237 PQL393221:PQL393237 QAH393221:QAH393237 QKD393221:QKD393237 QTZ393221:QTZ393237 RDV393221:RDV393237 RNR393221:RNR393237 RXN393221:RXN393237 SHJ393221:SHJ393237 SRF393221:SRF393237 TBB393221:TBB393237 TKX393221:TKX393237 TUT393221:TUT393237 UEP393221:UEP393237 UOL393221:UOL393237 UYH393221:UYH393237 VID393221:VID393237 VRZ393221:VRZ393237 WBV393221:WBV393237 WLR393221:WLR393237 WVN393221:WVN393237 F458757:F458773 JB458757:JB458773 SX458757:SX458773 ACT458757:ACT458773 AMP458757:AMP458773 AWL458757:AWL458773 BGH458757:BGH458773 BQD458757:BQD458773 BZZ458757:BZZ458773 CJV458757:CJV458773 CTR458757:CTR458773 DDN458757:DDN458773 DNJ458757:DNJ458773 DXF458757:DXF458773 EHB458757:EHB458773 EQX458757:EQX458773 FAT458757:FAT458773 FKP458757:FKP458773 FUL458757:FUL458773 GEH458757:GEH458773 GOD458757:GOD458773 GXZ458757:GXZ458773 HHV458757:HHV458773 HRR458757:HRR458773 IBN458757:IBN458773 ILJ458757:ILJ458773 IVF458757:IVF458773 JFB458757:JFB458773 JOX458757:JOX458773 JYT458757:JYT458773 KIP458757:KIP458773 KSL458757:KSL458773 LCH458757:LCH458773 LMD458757:LMD458773 LVZ458757:LVZ458773 MFV458757:MFV458773 MPR458757:MPR458773 MZN458757:MZN458773 NJJ458757:NJJ458773 NTF458757:NTF458773 ODB458757:ODB458773 OMX458757:OMX458773 OWT458757:OWT458773 PGP458757:PGP458773 PQL458757:PQL458773 QAH458757:QAH458773 QKD458757:QKD458773 QTZ458757:QTZ458773 RDV458757:RDV458773 RNR458757:RNR458773 RXN458757:RXN458773 SHJ458757:SHJ458773 SRF458757:SRF458773 TBB458757:TBB458773 TKX458757:TKX458773 TUT458757:TUT458773 UEP458757:UEP458773 UOL458757:UOL458773 UYH458757:UYH458773 VID458757:VID458773 VRZ458757:VRZ458773 WBV458757:WBV458773 WLR458757:WLR458773 WVN458757:WVN458773 F524293:F524309 JB524293:JB524309 SX524293:SX524309 ACT524293:ACT524309 AMP524293:AMP524309 AWL524293:AWL524309 BGH524293:BGH524309 BQD524293:BQD524309 BZZ524293:BZZ524309 CJV524293:CJV524309 CTR524293:CTR524309 DDN524293:DDN524309 DNJ524293:DNJ524309 DXF524293:DXF524309 EHB524293:EHB524309 EQX524293:EQX524309 FAT524293:FAT524309 FKP524293:FKP524309 FUL524293:FUL524309 GEH524293:GEH524309 GOD524293:GOD524309 GXZ524293:GXZ524309 HHV524293:HHV524309 HRR524293:HRR524309 IBN524293:IBN524309 ILJ524293:ILJ524309 IVF524293:IVF524309 JFB524293:JFB524309 JOX524293:JOX524309 JYT524293:JYT524309 KIP524293:KIP524309 KSL524293:KSL524309 LCH524293:LCH524309 LMD524293:LMD524309 LVZ524293:LVZ524309 MFV524293:MFV524309 MPR524293:MPR524309 MZN524293:MZN524309 NJJ524293:NJJ524309 NTF524293:NTF524309 ODB524293:ODB524309 OMX524293:OMX524309 OWT524293:OWT524309 PGP524293:PGP524309 PQL524293:PQL524309 QAH524293:QAH524309 QKD524293:QKD524309 QTZ524293:QTZ524309 RDV524293:RDV524309 RNR524293:RNR524309 RXN524293:RXN524309 SHJ524293:SHJ524309 SRF524293:SRF524309 TBB524293:TBB524309 TKX524293:TKX524309 TUT524293:TUT524309 UEP524293:UEP524309 UOL524293:UOL524309 UYH524293:UYH524309 VID524293:VID524309 VRZ524293:VRZ524309 WBV524293:WBV524309 WLR524293:WLR524309 WVN524293:WVN524309 F589829:F589845 JB589829:JB589845 SX589829:SX589845 ACT589829:ACT589845 AMP589829:AMP589845 AWL589829:AWL589845 BGH589829:BGH589845 BQD589829:BQD589845 BZZ589829:BZZ589845 CJV589829:CJV589845 CTR589829:CTR589845 DDN589829:DDN589845 DNJ589829:DNJ589845 DXF589829:DXF589845 EHB589829:EHB589845 EQX589829:EQX589845 FAT589829:FAT589845 FKP589829:FKP589845 FUL589829:FUL589845 GEH589829:GEH589845 GOD589829:GOD589845 GXZ589829:GXZ589845 HHV589829:HHV589845 HRR589829:HRR589845 IBN589829:IBN589845 ILJ589829:ILJ589845 IVF589829:IVF589845 JFB589829:JFB589845 JOX589829:JOX589845 JYT589829:JYT589845 KIP589829:KIP589845 KSL589829:KSL589845 LCH589829:LCH589845 LMD589829:LMD589845 LVZ589829:LVZ589845 MFV589829:MFV589845 MPR589829:MPR589845 MZN589829:MZN589845 NJJ589829:NJJ589845 NTF589829:NTF589845 ODB589829:ODB589845 OMX589829:OMX589845 OWT589829:OWT589845 PGP589829:PGP589845 PQL589829:PQL589845 QAH589829:QAH589845 QKD589829:QKD589845 QTZ589829:QTZ589845 RDV589829:RDV589845 RNR589829:RNR589845 RXN589829:RXN589845 SHJ589829:SHJ589845 SRF589829:SRF589845 TBB589829:TBB589845 TKX589829:TKX589845 TUT589829:TUT589845 UEP589829:UEP589845 UOL589829:UOL589845 UYH589829:UYH589845 VID589829:VID589845 VRZ589829:VRZ589845 WBV589829:WBV589845 WLR589829:WLR589845 WVN589829:WVN589845 F655365:F655381 JB655365:JB655381 SX655365:SX655381 ACT655365:ACT655381 AMP655365:AMP655381 AWL655365:AWL655381 BGH655365:BGH655381 BQD655365:BQD655381 BZZ655365:BZZ655381 CJV655365:CJV655381 CTR655365:CTR655381 DDN655365:DDN655381 DNJ655365:DNJ655381 DXF655365:DXF655381 EHB655365:EHB655381 EQX655365:EQX655381 FAT655365:FAT655381 FKP655365:FKP655381 FUL655365:FUL655381 GEH655365:GEH655381 GOD655365:GOD655381 GXZ655365:GXZ655381 HHV655365:HHV655381 HRR655365:HRR655381 IBN655365:IBN655381 ILJ655365:ILJ655381 IVF655365:IVF655381 JFB655365:JFB655381 JOX655365:JOX655381 JYT655365:JYT655381 KIP655365:KIP655381 KSL655365:KSL655381 LCH655365:LCH655381 LMD655365:LMD655381 LVZ655365:LVZ655381 MFV655365:MFV655381 MPR655365:MPR655381 MZN655365:MZN655381 NJJ655365:NJJ655381 NTF655365:NTF655381 ODB655365:ODB655381 OMX655365:OMX655381 OWT655365:OWT655381 PGP655365:PGP655381 PQL655365:PQL655381 QAH655365:QAH655381 QKD655365:QKD655381 QTZ655365:QTZ655381 RDV655365:RDV655381 RNR655365:RNR655381 RXN655365:RXN655381 SHJ655365:SHJ655381 SRF655365:SRF655381 TBB655365:TBB655381 TKX655365:TKX655381 TUT655365:TUT655381 UEP655365:UEP655381 UOL655365:UOL655381 UYH655365:UYH655381 VID655365:VID655381 VRZ655365:VRZ655381 WBV655365:WBV655381 WLR655365:WLR655381 WVN655365:WVN655381 F720901:F720917 JB720901:JB720917 SX720901:SX720917 ACT720901:ACT720917 AMP720901:AMP720917 AWL720901:AWL720917 BGH720901:BGH720917 BQD720901:BQD720917 BZZ720901:BZZ720917 CJV720901:CJV720917 CTR720901:CTR720917 DDN720901:DDN720917 DNJ720901:DNJ720917 DXF720901:DXF720917 EHB720901:EHB720917 EQX720901:EQX720917 FAT720901:FAT720917 FKP720901:FKP720917 FUL720901:FUL720917 GEH720901:GEH720917 GOD720901:GOD720917 GXZ720901:GXZ720917 HHV720901:HHV720917 HRR720901:HRR720917 IBN720901:IBN720917 ILJ720901:ILJ720917 IVF720901:IVF720917 JFB720901:JFB720917 JOX720901:JOX720917 JYT720901:JYT720917 KIP720901:KIP720917 KSL720901:KSL720917 LCH720901:LCH720917 LMD720901:LMD720917 LVZ720901:LVZ720917 MFV720901:MFV720917 MPR720901:MPR720917 MZN720901:MZN720917 NJJ720901:NJJ720917 NTF720901:NTF720917 ODB720901:ODB720917 OMX720901:OMX720917 OWT720901:OWT720917 PGP720901:PGP720917 PQL720901:PQL720917 QAH720901:QAH720917 QKD720901:QKD720917 QTZ720901:QTZ720917 RDV720901:RDV720917 RNR720901:RNR720917 RXN720901:RXN720917 SHJ720901:SHJ720917 SRF720901:SRF720917 TBB720901:TBB720917 TKX720901:TKX720917 TUT720901:TUT720917 UEP720901:UEP720917 UOL720901:UOL720917 UYH720901:UYH720917 VID720901:VID720917 VRZ720901:VRZ720917 WBV720901:WBV720917 WLR720901:WLR720917 WVN720901:WVN720917 F786437:F786453 JB786437:JB786453 SX786437:SX786453 ACT786437:ACT786453 AMP786437:AMP786453 AWL786437:AWL786453 BGH786437:BGH786453 BQD786437:BQD786453 BZZ786437:BZZ786453 CJV786437:CJV786453 CTR786437:CTR786453 DDN786437:DDN786453 DNJ786437:DNJ786453 DXF786437:DXF786453 EHB786437:EHB786453 EQX786437:EQX786453 FAT786437:FAT786453 FKP786437:FKP786453 FUL786437:FUL786453 GEH786437:GEH786453 GOD786437:GOD786453 GXZ786437:GXZ786453 HHV786437:HHV786453 HRR786437:HRR786453 IBN786437:IBN786453 ILJ786437:ILJ786453 IVF786437:IVF786453 JFB786437:JFB786453 JOX786437:JOX786453 JYT786437:JYT786453 KIP786437:KIP786453 KSL786437:KSL786453 LCH786437:LCH786453 LMD786437:LMD786453 LVZ786437:LVZ786453 MFV786437:MFV786453 MPR786437:MPR786453 MZN786437:MZN786453 NJJ786437:NJJ786453 NTF786437:NTF786453 ODB786437:ODB786453 OMX786437:OMX786453 OWT786437:OWT786453 PGP786437:PGP786453 PQL786437:PQL786453 QAH786437:QAH786453 QKD786437:QKD786453 QTZ786437:QTZ786453 RDV786437:RDV786453 RNR786437:RNR786453 RXN786437:RXN786453 SHJ786437:SHJ786453 SRF786437:SRF786453 TBB786437:TBB786453 TKX786437:TKX786453 TUT786437:TUT786453 UEP786437:UEP786453 UOL786437:UOL786453 UYH786437:UYH786453 VID786437:VID786453 VRZ786437:VRZ786453 WBV786437:WBV786453 WLR786437:WLR786453 WVN786437:WVN786453 F851973:F851989 JB851973:JB851989 SX851973:SX851989 ACT851973:ACT851989 AMP851973:AMP851989 AWL851973:AWL851989 BGH851973:BGH851989 BQD851973:BQD851989 BZZ851973:BZZ851989 CJV851973:CJV851989 CTR851973:CTR851989 DDN851973:DDN851989 DNJ851973:DNJ851989 DXF851973:DXF851989 EHB851973:EHB851989 EQX851973:EQX851989 FAT851973:FAT851989 FKP851973:FKP851989 FUL851973:FUL851989 GEH851973:GEH851989 GOD851973:GOD851989 GXZ851973:GXZ851989 HHV851973:HHV851989 HRR851973:HRR851989 IBN851973:IBN851989 ILJ851973:ILJ851989 IVF851973:IVF851989 JFB851973:JFB851989 JOX851973:JOX851989 JYT851973:JYT851989 KIP851973:KIP851989 KSL851973:KSL851989 LCH851973:LCH851989 LMD851973:LMD851989 LVZ851973:LVZ851989 MFV851973:MFV851989 MPR851973:MPR851989 MZN851973:MZN851989 NJJ851973:NJJ851989 NTF851973:NTF851989 ODB851973:ODB851989 OMX851973:OMX851989 OWT851973:OWT851989 PGP851973:PGP851989 PQL851973:PQL851989 QAH851973:QAH851989 QKD851973:QKD851989 QTZ851973:QTZ851989 RDV851973:RDV851989 RNR851973:RNR851989 RXN851973:RXN851989 SHJ851973:SHJ851989 SRF851973:SRF851989 TBB851973:TBB851989 TKX851973:TKX851989 TUT851973:TUT851989 UEP851973:UEP851989 UOL851973:UOL851989 UYH851973:UYH851989 VID851973:VID851989 VRZ851973:VRZ851989 WBV851973:WBV851989 WLR851973:WLR851989 WVN851973:WVN851989 F917509:F917525 JB917509:JB917525 SX917509:SX917525 ACT917509:ACT917525 AMP917509:AMP917525 AWL917509:AWL917525 BGH917509:BGH917525 BQD917509:BQD917525 BZZ917509:BZZ917525 CJV917509:CJV917525 CTR917509:CTR917525 DDN917509:DDN917525 DNJ917509:DNJ917525 DXF917509:DXF917525 EHB917509:EHB917525 EQX917509:EQX917525 FAT917509:FAT917525 FKP917509:FKP917525 FUL917509:FUL917525 GEH917509:GEH917525 GOD917509:GOD917525 GXZ917509:GXZ917525 HHV917509:HHV917525 HRR917509:HRR917525 IBN917509:IBN917525 ILJ917509:ILJ917525 IVF917509:IVF917525 JFB917509:JFB917525 JOX917509:JOX917525 JYT917509:JYT917525 KIP917509:KIP917525 KSL917509:KSL917525 LCH917509:LCH917525 LMD917509:LMD917525 LVZ917509:LVZ917525 MFV917509:MFV917525 MPR917509:MPR917525 MZN917509:MZN917525 NJJ917509:NJJ917525 NTF917509:NTF917525 ODB917509:ODB917525 OMX917509:OMX917525 OWT917509:OWT917525 PGP917509:PGP917525 PQL917509:PQL917525 QAH917509:QAH917525 QKD917509:QKD917525 QTZ917509:QTZ917525 RDV917509:RDV917525 RNR917509:RNR917525 RXN917509:RXN917525 SHJ917509:SHJ917525 SRF917509:SRF917525 TBB917509:TBB917525 TKX917509:TKX917525 TUT917509:TUT917525 UEP917509:UEP917525 UOL917509:UOL917525 UYH917509:UYH917525 VID917509:VID917525 VRZ917509:VRZ917525 WBV917509:WBV917525 WLR917509:WLR917525 WVN917509:WVN917525 F983045:F983061 JB983045:JB983061 SX983045:SX983061 ACT983045:ACT983061 AMP983045:AMP983061 AWL983045:AWL983061 BGH983045:BGH983061 BQD983045:BQD983061 BZZ983045:BZZ983061 CJV983045:CJV983061 CTR983045:CTR983061 DDN983045:DDN983061 DNJ983045:DNJ983061 DXF983045:DXF983061 EHB983045:EHB983061 EQX983045:EQX983061 FAT983045:FAT983061 FKP983045:FKP983061 FUL983045:FUL983061 GEH983045:GEH983061 GOD983045:GOD983061 GXZ983045:GXZ983061 HHV983045:HHV983061 HRR983045:HRR983061 IBN983045:IBN983061 ILJ983045:ILJ983061 IVF983045:IVF983061 JFB983045:JFB983061 JOX983045:JOX983061 JYT983045:JYT983061 KIP983045:KIP983061 KSL983045:KSL983061 LCH983045:LCH983061 LMD983045:LMD983061 LVZ983045:LVZ983061 MFV983045:MFV983061 MPR983045:MPR983061 MZN983045:MZN983061 NJJ983045:NJJ983061 NTF983045:NTF983061 ODB983045:ODB983061 OMX983045:OMX983061 OWT983045:OWT983061 PGP983045:PGP983061 PQL983045:PQL983061 QAH983045:QAH983061 QKD983045:QKD983061 QTZ983045:QTZ983061 RDV983045:RDV983061 RNR983045:RNR983061 RXN983045:RXN983061 SHJ983045:SHJ983061 SRF983045:SRF983061 TBB983045:TBB983061 TKX983045:TKX983061 TUT983045:TUT983061 UEP983045:UEP983061 UOL983045:UOL983061 UYH983045:UYH983061 VID983045:VID983061 VRZ983045:VRZ983061 WBV983045:WBV983061 WLR983045:WLR983061 WVN983045:WVN983061">
      <formula1>$A$78:$A$80</formula1>
    </dataValidation>
    <dataValidation type="list" allowBlank="1" showInputMessage="1" showErrorMessage="1" sqref="D5:D11 IZ5:IZ11 SV5:SV11 ACR5:ACR11 AMN5:AMN11 AWJ5:AWJ11 BGF5:BGF11 BQB5:BQB11 BZX5:BZX11 CJT5:CJT11 CTP5:CTP11 DDL5:DDL11 DNH5:DNH11 DXD5:DXD11 EGZ5:EGZ11 EQV5:EQV11 FAR5:FAR11 FKN5:FKN11 FUJ5:FUJ11 GEF5:GEF11 GOB5:GOB11 GXX5:GXX11 HHT5:HHT11 HRP5:HRP11 IBL5:IBL11 ILH5:ILH11 IVD5:IVD11 JEZ5:JEZ11 JOV5:JOV11 JYR5:JYR11 KIN5:KIN11 KSJ5:KSJ11 LCF5:LCF11 LMB5:LMB11 LVX5:LVX11 MFT5:MFT11 MPP5:MPP11 MZL5:MZL11 NJH5:NJH11 NTD5:NTD11 OCZ5:OCZ11 OMV5:OMV11 OWR5:OWR11 PGN5:PGN11 PQJ5:PQJ11 QAF5:QAF11 QKB5:QKB11 QTX5:QTX11 RDT5:RDT11 RNP5:RNP11 RXL5:RXL11 SHH5:SHH11 SRD5:SRD11 TAZ5:TAZ11 TKV5:TKV11 TUR5:TUR11 UEN5:UEN11 UOJ5:UOJ11 UYF5:UYF11 VIB5:VIB11 VRX5:VRX11 WBT5:WBT11 WLP5:WLP11 WVL5:WVL11 D65541:D65547 IZ65541:IZ65547 SV65541:SV65547 ACR65541:ACR65547 AMN65541:AMN65547 AWJ65541:AWJ65547 BGF65541:BGF65547 BQB65541:BQB65547 BZX65541:BZX65547 CJT65541:CJT65547 CTP65541:CTP65547 DDL65541:DDL65547 DNH65541:DNH65547 DXD65541:DXD65547 EGZ65541:EGZ65547 EQV65541:EQV65547 FAR65541:FAR65547 FKN65541:FKN65547 FUJ65541:FUJ65547 GEF65541:GEF65547 GOB65541:GOB65547 GXX65541:GXX65547 HHT65541:HHT65547 HRP65541:HRP65547 IBL65541:IBL65547 ILH65541:ILH65547 IVD65541:IVD65547 JEZ65541:JEZ65547 JOV65541:JOV65547 JYR65541:JYR65547 KIN65541:KIN65547 KSJ65541:KSJ65547 LCF65541:LCF65547 LMB65541:LMB65547 LVX65541:LVX65547 MFT65541:MFT65547 MPP65541:MPP65547 MZL65541:MZL65547 NJH65541:NJH65547 NTD65541:NTD65547 OCZ65541:OCZ65547 OMV65541:OMV65547 OWR65541:OWR65547 PGN65541:PGN65547 PQJ65541:PQJ65547 QAF65541:QAF65547 QKB65541:QKB65547 QTX65541:QTX65547 RDT65541:RDT65547 RNP65541:RNP65547 RXL65541:RXL65547 SHH65541:SHH65547 SRD65541:SRD65547 TAZ65541:TAZ65547 TKV65541:TKV65547 TUR65541:TUR65547 UEN65541:UEN65547 UOJ65541:UOJ65547 UYF65541:UYF65547 VIB65541:VIB65547 VRX65541:VRX65547 WBT65541:WBT65547 WLP65541:WLP65547 WVL65541:WVL65547 D131077:D131083 IZ131077:IZ131083 SV131077:SV131083 ACR131077:ACR131083 AMN131077:AMN131083 AWJ131077:AWJ131083 BGF131077:BGF131083 BQB131077:BQB131083 BZX131077:BZX131083 CJT131077:CJT131083 CTP131077:CTP131083 DDL131077:DDL131083 DNH131077:DNH131083 DXD131077:DXD131083 EGZ131077:EGZ131083 EQV131077:EQV131083 FAR131077:FAR131083 FKN131077:FKN131083 FUJ131077:FUJ131083 GEF131077:GEF131083 GOB131077:GOB131083 GXX131077:GXX131083 HHT131077:HHT131083 HRP131077:HRP131083 IBL131077:IBL131083 ILH131077:ILH131083 IVD131077:IVD131083 JEZ131077:JEZ131083 JOV131077:JOV131083 JYR131077:JYR131083 KIN131077:KIN131083 KSJ131077:KSJ131083 LCF131077:LCF131083 LMB131077:LMB131083 LVX131077:LVX131083 MFT131077:MFT131083 MPP131077:MPP131083 MZL131077:MZL131083 NJH131077:NJH131083 NTD131077:NTD131083 OCZ131077:OCZ131083 OMV131077:OMV131083 OWR131077:OWR131083 PGN131077:PGN131083 PQJ131077:PQJ131083 QAF131077:QAF131083 QKB131077:QKB131083 QTX131077:QTX131083 RDT131077:RDT131083 RNP131077:RNP131083 RXL131077:RXL131083 SHH131077:SHH131083 SRD131077:SRD131083 TAZ131077:TAZ131083 TKV131077:TKV131083 TUR131077:TUR131083 UEN131077:UEN131083 UOJ131077:UOJ131083 UYF131077:UYF131083 VIB131077:VIB131083 VRX131077:VRX131083 WBT131077:WBT131083 WLP131077:WLP131083 WVL131077:WVL131083 D196613:D196619 IZ196613:IZ196619 SV196613:SV196619 ACR196613:ACR196619 AMN196613:AMN196619 AWJ196613:AWJ196619 BGF196613:BGF196619 BQB196613:BQB196619 BZX196613:BZX196619 CJT196613:CJT196619 CTP196613:CTP196619 DDL196613:DDL196619 DNH196613:DNH196619 DXD196613:DXD196619 EGZ196613:EGZ196619 EQV196613:EQV196619 FAR196613:FAR196619 FKN196613:FKN196619 FUJ196613:FUJ196619 GEF196613:GEF196619 GOB196613:GOB196619 GXX196613:GXX196619 HHT196613:HHT196619 HRP196613:HRP196619 IBL196613:IBL196619 ILH196613:ILH196619 IVD196613:IVD196619 JEZ196613:JEZ196619 JOV196613:JOV196619 JYR196613:JYR196619 KIN196613:KIN196619 KSJ196613:KSJ196619 LCF196613:LCF196619 LMB196613:LMB196619 LVX196613:LVX196619 MFT196613:MFT196619 MPP196613:MPP196619 MZL196613:MZL196619 NJH196613:NJH196619 NTD196613:NTD196619 OCZ196613:OCZ196619 OMV196613:OMV196619 OWR196613:OWR196619 PGN196613:PGN196619 PQJ196613:PQJ196619 QAF196613:QAF196619 QKB196613:QKB196619 QTX196613:QTX196619 RDT196613:RDT196619 RNP196613:RNP196619 RXL196613:RXL196619 SHH196613:SHH196619 SRD196613:SRD196619 TAZ196613:TAZ196619 TKV196613:TKV196619 TUR196613:TUR196619 UEN196613:UEN196619 UOJ196613:UOJ196619 UYF196613:UYF196619 VIB196613:VIB196619 VRX196613:VRX196619 WBT196613:WBT196619 WLP196613:WLP196619 WVL196613:WVL196619 D262149:D262155 IZ262149:IZ262155 SV262149:SV262155 ACR262149:ACR262155 AMN262149:AMN262155 AWJ262149:AWJ262155 BGF262149:BGF262155 BQB262149:BQB262155 BZX262149:BZX262155 CJT262149:CJT262155 CTP262149:CTP262155 DDL262149:DDL262155 DNH262149:DNH262155 DXD262149:DXD262155 EGZ262149:EGZ262155 EQV262149:EQV262155 FAR262149:FAR262155 FKN262149:FKN262155 FUJ262149:FUJ262155 GEF262149:GEF262155 GOB262149:GOB262155 GXX262149:GXX262155 HHT262149:HHT262155 HRP262149:HRP262155 IBL262149:IBL262155 ILH262149:ILH262155 IVD262149:IVD262155 JEZ262149:JEZ262155 JOV262149:JOV262155 JYR262149:JYR262155 KIN262149:KIN262155 KSJ262149:KSJ262155 LCF262149:LCF262155 LMB262149:LMB262155 LVX262149:LVX262155 MFT262149:MFT262155 MPP262149:MPP262155 MZL262149:MZL262155 NJH262149:NJH262155 NTD262149:NTD262155 OCZ262149:OCZ262155 OMV262149:OMV262155 OWR262149:OWR262155 PGN262149:PGN262155 PQJ262149:PQJ262155 QAF262149:QAF262155 QKB262149:QKB262155 QTX262149:QTX262155 RDT262149:RDT262155 RNP262149:RNP262155 RXL262149:RXL262155 SHH262149:SHH262155 SRD262149:SRD262155 TAZ262149:TAZ262155 TKV262149:TKV262155 TUR262149:TUR262155 UEN262149:UEN262155 UOJ262149:UOJ262155 UYF262149:UYF262155 VIB262149:VIB262155 VRX262149:VRX262155 WBT262149:WBT262155 WLP262149:WLP262155 WVL262149:WVL262155 D327685:D327691 IZ327685:IZ327691 SV327685:SV327691 ACR327685:ACR327691 AMN327685:AMN327691 AWJ327685:AWJ327691 BGF327685:BGF327691 BQB327685:BQB327691 BZX327685:BZX327691 CJT327685:CJT327691 CTP327685:CTP327691 DDL327685:DDL327691 DNH327685:DNH327691 DXD327685:DXD327691 EGZ327685:EGZ327691 EQV327685:EQV327691 FAR327685:FAR327691 FKN327685:FKN327691 FUJ327685:FUJ327691 GEF327685:GEF327691 GOB327685:GOB327691 GXX327685:GXX327691 HHT327685:HHT327691 HRP327685:HRP327691 IBL327685:IBL327691 ILH327685:ILH327691 IVD327685:IVD327691 JEZ327685:JEZ327691 JOV327685:JOV327691 JYR327685:JYR327691 KIN327685:KIN327691 KSJ327685:KSJ327691 LCF327685:LCF327691 LMB327685:LMB327691 LVX327685:LVX327691 MFT327685:MFT327691 MPP327685:MPP327691 MZL327685:MZL327691 NJH327685:NJH327691 NTD327685:NTD327691 OCZ327685:OCZ327691 OMV327685:OMV327691 OWR327685:OWR327691 PGN327685:PGN327691 PQJ327685:PQJ327691 QAF327685:QAF327691 QKB327685:QKB327691 QTX327685:QTX327691 RDT327685:RDT327691 RNP327685:RNP327691 RXL327685:RXL327691 SHH327685:SHH327691 SRD327685:SRD327691 TAZ327685:TAZ327691 TKV327685:TKV327691 TUR327685:TUR327691 UEN327685:UEN327691 UOJ327685:UOJ327691 UYF327685:UYF327691 VIB327685:VIB327691 VRX327685:VRX327691 WBT327685:WBT327691 WLP327685:WLP327691 WVL327685:WVL327691 D393221:D393227 IZ393221:IZ393227 SV393221:SV393227 ACR393221:ACR393227 AMN393221:AMN393227 AWJ393221:AWJ393227 BGF393221:BGF393227 BQB393221:BQB393227 BZX393221:BZX393227 CJT393221:CJT393227 CTP393221:CTP393227 DDL393221:DDL393227 DNH393221:DNH393227 DXD393221:DXD393227 EGZ393221:EGZ393227 EQV393221:EQV393227 FAR393221:FAR393227 FKN393221:FKN393227 FUJ393221:FUJ393227 GEF393221:GEF393227 GOB393221:GOB393227 GXX393221:GXX393227 HHT393221:HHT393227 HRP393221:HRP393227 IBL393221:IBL393227 ILH393221:ILH393227 IVD393221:IVD393227 JEZ393221:JEZ393227 JOV393221:JOV393227 JYR393221:JYR393227 KIN393221:KIN393227 KSJ393221:KSJ393227 LCF393221:LCF393227 LMB393221:LMB393227 LVX393221:LVX393227 MFT393221:MFT393227 MPP393221:MPP393227 MZL393221:MZL393227 NJH393221:NJH393227 NTD393221:NTD393227 OCZ393221:OCZ393227 OMV393221:OMV393227 OWR393221:OWR393227 PGN393221:PGN393227 PQJ393221:PQJ393227 QAF393221:QAF393227 QKB393221:QKB393227 QTX393221:QTX393227 RDT393221:RDT393227 RNP393221:RNP393227 RXL393221:RXL393227 SHH393221:SHH393227 SRD393221:SRD393227 TAZ393221:TAZ393227 TKV393221:TKV393227 TUR393221:TUR393227 UEN393221:UEN393227 UOJ393221:UOJ393227 UYF393221:UYF393227 VIB393221:VIB393227 VRX393221:VRX393227 WBT393221:WBT393227 WLP393221:WLP393227 WVL393221:WVL393227 D458757:D458763 IZ458757:IZ458763 SV458757:SV458763 ACR458757:ACR458763 AMN458757:AMN458763 AWJ458757:AWJ458763 BGF458757:BGF458763 BQB458757:BQB458763 BZX458757:BZX458763 CJT458757:CJT458763 CTP458757:CTP458763 DDL458757:DDL458763 DNH458757:DNH458763 DXD458757:DXD458763 EGZ458757:EGZ458763 EQV458757:EQV458763 FAR458757:FAR458763 FKN458757:FKN458763 FUJ458757:FUJ458763 GEF458757:GEF458763 GOB458757:GOB458763 GXX458757:GXX458763 HHT458757:HHT458763 HRP458757:HRP458763 IBL458757:IBL458763 ILH458757:ILH458763 IVD458757:IVD458763 JEZ458757:JEZ458763 JOV458757:JOV458763 JYR458757:JYR458763 KIN458757:KIN458763 KSJ458757:KSJ458763 LCF458757:LCF458763 LMB458757:LMB458763 LVX458757:LVX458763 MFT458757:MFT458763 MPP458757:MPP458763 MZL458757:MZL458763 NJH458757:NJH458763 NTD458757:NTD458763 OCZ458757:OCZ458763 OMV458757:OMV458763 OWR458757:OWR458763 PGN458757:PGN458763 PQJ458757:PQJ458763 QAF458757:QAF458763 QKB458757:QKB458763 QTX458757:QTX458763 RDT458757:RDT458763 RNP458757:RNP458763 RXL458757:RXL458763 SHH458757:SHH458763 SRD458757:SRD458763 TAZ458757:TAZ458763 TKV458757:TKV458763 TUR458757:TUR458763 UEN458757:UEN458763 UOJ458757:UOJ458763 UYF458757:UYF458763 VIB458757:VIB458763 VRX458757:VRX458763 WBT458757:WBT458763 WLP458757:WLP458763 WVL458757:WVL458763 D524293:D524299 IZ524293:IZ524299 SV524293:SV524299 ACR524293:ACR524299 AMN524293:AMN524299 AWJ524293:AWJ524299 BGF524293:BGF524299 BQB524293:BQB524299 BZX524293:BZX524299 CJT524293:CJT524299 CTP524293:CTP524299 DDL524293:DDL524299 DNH524293:DNH524299 DXD524293:DXD524299 EGZ524293:EGZ524299 EQV524293:EQV524299 FAR524293:FAR524299 FKN524293:FKN524299 FUJ524293:FUJ524299 GEF524293:GEF524299 GOB524293:GOB524299 GXX524293:GXX524299 HHT524293:HHT524299 HRP524293:HRP524299 IBL524293:IBL524299 ILH524293:ILH524299 IVD524293:IVD524299 JEZ524293:JEZ524299 JOV524293:JOV524299 JYR524293:JYR524299 KIN524293:KIN524299 KSJ524293:KSJ524299 LCF524293:LCF524299 LMB524293:LMB524299 LVX524293:LVX524299 MFT524293:MFT524299 MPP524293:MPP524299 MZL524293:MZL524299 NJH524293:NJH524299 NTD524293:NTD524299 OCZ524293:OCZ524299 OMV524293:OMV524299 OWR524293:OWR524299 PGN524293:PGN524299 PQJ524293:PQJ524299 QAF524293:QAF524299 QKB524293:QKB524299 QTX524293:QTX524299 RDT524293:RDT524299 RNP524293:RNP524299 RXL524293:RXL524299 SHH524293:SHH524299 SRD524293:SRD524299 TAZ524293:TAZ524299 TKV524293:TKV524299 TUR524293:TUR524299 UEN524293:UEN524299 UOJ524293:UOJ524299 UYF524293:UYF524299 VIB524293:VIB524299 VRX524293:VRX524299 WBT524293:WBT524299 WLP524293:WLP524299 WVL524293:WVL524299 D589829:D589835 IZ589829:IZ589835 SV589829:SV589835 ACR589829:ACR589835 AMN589829:AMN589835 AWJ589829:AWJ589835 BGF589829:BGF589835 BQB589829:BQB589835 BZX589829:BZX589835 CJT589829:CJT589835 CTP589829:CTP589835 DDL589829:DDL589835 DNH589829:DNH589835 DXD589829:DXD589835 EGZ589829:EGZ589835 EQV589829:EQV589835 FAR589829:FAR589835 FKN589829:FKN589835 FUJ589829:FUJ589835 GEF589829:GEF589835 GOB589829:GOB589835 GXX589829:GXX589835 HHT589829:HHT589835 HRP589829:HRP589835 IBL589829:IBL589835 ILH589829:ILH589835 IVD589829:IVD589835 JEZ589829:JEZ589835 JOV589829:JOV589835 JYR589829:JYR589835 KIN589829:KIN589835 KSJ589829:KSJ589835 LCF589829:LCF589835 LMB589829:LMB589835 LVX589829:LVX589835 MFT589829:MFT589835 MPP589829:MPP589835 MZL589829:MZL589835 NJH589829:NJH589835 NTD589829:NTD589835 OCZ589829:OCZ589835 OMV589829:OMV589835 OWR589829:OWR589835 PGN589829:PGN589835 PQJ589829:PQJ589835 QAF589829:QAF589835 QKB589829:QKB589835 QTX589829:QTX589835 RDT589829:RDT589835 RNP589829:RNP589835 RXL589829:RXL589835 SHH589829:SHH589835 SRD589829:SRD589835 TAZ589829:TAZ589835 TKV589829:TKV589835 TUR589829:TUR589835 UEN589829:UEN589835 UOJ589829:UOJ589835 UYF589829:UYF589835 VIB589829:VIB589835 VRX589829:VRX589835 WBT589829:WBT589835 WLP589829:WLP589835 WVL589829:WVL589835 D655365:D655371 IZ655365:IZ655371 SV655365:SV655371 ACR655365:ACR655371 AMN655365:AMN655371 AWJ655365:AWJ655371 BGF655365:BGF655371 BQB655365:BQB655371 BZX655365:BZX655371 CJT655365:CJT655371 CTP655365:CTP655371 DDL655365:DDL655371 DNH655365:DNH655371 DXD655365:DXD655371 EGZ655365:EGZ655371 EQV655365:EQV655371 FAR655365:FAR655371 FKN655365:FKN655371 FUJ655365:FUJ655371 GEF655365:GEF655371 GOB655365:GOB655371 GXX655365:GXX655371 HHT655365:HHT655371 HRP655365:HRP655371 IBL655365:IBL655371 ILH655365:ILH655371 IVD655365:IVD655371 JEZ655365:JEZ655371 JOV655365:JOV655371 JYR655365:JYR655371 KIN655365:KIN655371 KSJ655365:KSJ655371 LCF655365:LCF655371 LMB655365:LMB655371 LVX655365:LVX655371 MFT655365:MFT655371 MPP655365:MPP655371 MZL655365:MZL655371 NJH655365:NJH655371 NTD655365:NTD655371 OCZ655365:OCZ655371 OMV655365:OMV655371 OWR655365:OWR655371 PGN655365:PGN655371 PQJ655365:PQJ655371 QAF655365:QAF655371 QKB655365:QKB655371 QTX655365:QTX655371 RDT655365:RDT655371 RNP655365:RNP655371 RXL655365:RXL655371 SHH655365:SHH655371 SRD655365:SRD655371 TAZ655365:TAZ655371 TKV655365:TKV655371 TUR655365:TUR655371 UEN655365:UEN655371 UOJ655365:UOJ655371 UYF655365:UYF655371 VIB655365:VIB655371 VRX655365:VRX655371 WBT655365:WBT655371 WLP655365:WLP655371 WVL655365:WVL655371 D720901:D720907 IZ720901:IZ720907 SV720901:SV720907 ACR720901:ACR720907 AMN720901:AMN720907 AWJ720901:AWJ720907 BGF720901:BGF720907 BQB720901:BQB720907 BZX720901:BZX720907 CJT720901:CJT720907 CTP720901:CTP720907 DDL720901:DDL720907 DNH720901:DNH720907 DXD720901:DXD720907 EGZ720901:EGZ720907 EQV720901:EQV720907 FAR720901:FAR720907 FKN720901:FKN720907 FUJ720901:FUJ720907 GEF720901:GEF720907 GOB720901:GOB720907 GXX720901:GXX720907 HHT720901:HHT720907 HRP720901:HRP720907 IBL720901:IBL720907 ILH720901:ILH720907 IVD720901:IVD720907 JEZ720901:JEZ720907 JOV720901:JOV720907 JYR720901:JYR720907 KIN720901:KIN720907 KSJ720901:KSJ720907 LCF720901:LCF720907 LMB720901:LMB720907 LVX720901:LVX720907 MFT720901:MFT720907 MPP720901:MPP720907 MZL720901:MZL720907 NJH720901:NJH720907 NTD720901:NTD720907 OCZ720901:OCZ720907 OMV720901:OMV720907 OWR720901:OWR720907 PGN720901:PGN720907 PQJ720901:PQJ720907 QAF720901:QAF720907 QKB720901:QKB720907 QTX720901:QTX720907 RDT720901:RDT720907 RNP720901:RNP720907 RXL720901:RXL720907 SHH720901:SHH720907 SRD720901:SRD720907 TAZ720901:TAZ720907 TKV720901:TKV720907 TUR720901:TUR720907 UEN720901:UEN720907 UOJ720901:UOJ720907 UYF720901:UYF720907 VIB720901:VIB720907 VRX720901:VRX720907 WBT720901:WBT720907 WLP720901:WLP720907 WVL720901:WVL720907 D786437:D786443 IZ786437:IZ786443 SV786437:SV786443 ACR786437:ACR786443 AMN786437:AMN786443 AWJ786437:AWJ786443 BGF786437:BGF786443 BQB786437:BQB786443 BZX786437:BZX786443 CJT786437:CJT786443 CTP786437:CTP786443 DDL786437:DDL786443 DNH786437:DNH786443 DXD786437:DXD786443 EGZ786437:EGZ786443 EQV786437:EQV786443 FAR786437:FAR786443 FKN786437:FKN786443 FUJ786437:FUJ786443 GEF786437:GEF786443 GOB786437:GOB786443 GXX786437:GXX786443 HHT786437:HHT786443 HRP786437:HRP786443 IBL786437:IBL786443 ILH786437:ILH786443 IVD786437:IVD786443 JEZ786437:JEZ786443 JOV786437:JOV786443 JYR786437:JYR786443 KIN786437:KIN786443 KSJ786437:KSJ786443 LCF786437:LCF786443 LMB786437:LMB786443 LVX786437:LVX786443 MFT786437:MFT786443 MPP786437:MPP786443 MZL786437:MZL786443 NJH786437:NJH786443 NTD786437:NTD786443 OCZ786437:OCZ786443 OMV786437:OMV786443 OWR786437:OWR786443 PGN786437:PGN786443 PQJ786437:PQJ786443 QAF786437:QAF786443 QKB786437:QKB786443 QTX786437:QTX786443 RDT786437:RDT786443 RNP786437:RNP786443 RXL786437:RXL786443 SHH786437:SHH786443 SRD786437:SRD786443 TAZ786437:TAZ786443 TKV786437:TKV786443 TUR786437:TUR786443 UEN786437:UEN786443 UOJ786437:UOJ786443 UYF786437:UYF786443 VIB786437:VIB786443 VRX786437:VRX786443 WBT786437:WBT786443 WLP786437:WLP786443 WVL786437:WVL786443 D851973:D851979 IZ851973:IZ851979 SV851973:SV851979 ACR851973:ACR851979 AMN851973:AMN851979 AWJ851973:AWJ851979 BGF851973:BGF851979 BQB851973:BQB851979 BZX851973:BZX851979 CJT851973:CJT851979 CTP851973:CTP851979 DDL851973:DDL851979 DNH851973:DNH851979 DXD851973:DXD851979 EGZ851973:EGZ851979 EQV851973:EQV851979 FAR851973:FAR851979 FKN851973:FKN851979 FUJ851973:FUJ851979 GEF851973:GEF851979 GOB851973:GOB851979 GXX851973:GXX851979 HHT851973:HHT851979 HRP851973:HRP851979 IBL851973:IBL851979 ILH851973:ILH851979 IVD851973:IVD851979 JEZ851973:JEZ851979 JOV851973:JOV851979 JYR851973:JYR851979 KIN851973:KIN851979 KSJ851973:KSJ851979 LCF851973:LCF851979 LMB851973:LMB851979 LVX851973:LVX851979 MFT851973:MFT851979 MPP851973:MPP851979 MZL851973:MZL851979 NJH851973:NJH851979 NTD851973:NTD851979 OCZ851973:OCZ851979 OMV851973:OMV851979 OWR851973:OWR851979 PGN851973:PGN851979 PQJ851973:PQJ851979 QAF851973:QAF851979 QKB851973:QKB851979 QTX851973:QTX851979 RDT851973:RDT851979 RNP851973:RNP851979 RXL851973:RXL851979 SHH851973:SHH851979 SRD851973:SRD851979 TAZ851973:TAZ851979 TKV851973:TKV851979 TUR851973:TUR851979 UEN851973:UEN851979 UOJ851973:UOJ851979 UYF851973:UYF851979 VIB851973:VIB851979 VRX851973:VRX851979 WBT851973:WBT851979 WLP851973:WLP851979 WVL851973:WVL851979 D917509:D917515 IZ917509:IZ917515 SV917509:SV917515 ACR917509:ACR917515 AMN917509:AMN917515 AWJ917509:AWJ917515 BGF917509:BGF917515 BQB917509:BQB917515 BZX917509:BZX917515 CJT917509:CJT917515 CTP917509:CTP917515 DDL917509:DDL917515 DNH917509:DNH917515 DXD917509:DXD917515 EGZ917509:EGZ917515 EQV917509:EQV917515 FAR917509:FAR917515 FKN917509:FKN917515 FUJ917509:FUJ917515 GEF917509:GEF917515 GOB917509:GOB917515 GXX917509:GXX917515 HHT917509:HHT917515 HRP917509:HRP917515 IBL917509:IBL917515 ILH917509:ILH917515 IVD917509:IVD917515 JEZ917509:JEZ917515 JOV917509:JOV917515 JYR917509:JYR917515 KIN917509:KIN917515 KSJ917509:KSJ917515 LCF917509:LCF917515 LMB917509:LMB917515 LVX917509:LVX917515 MFT917509:MFT917515 MPP917509:MPP917515 MZL917509:MZL917515 NJH917509:NJH917515 NTD917509:NTD917515 OCZ917509:OCZ917515 OMV917509:OMV917515 OWR917509:OWR917515 PGN917509:PGN917515 PQJ917509:PQJ917515 QAF917509:QAF917515 QKB917509:QKB917515 QTX917509:QTX917515 RDT917509:RDT917515 RNP917509:RNP917515 RXL917509:RXL917515 SHH917509:SHH917515 SRD917509:SRD917515 TAZ917509:TAZ917515 TKV917509:TKV917515 TUR917509:TUR917515 UEN917509:UEN917515 UOJ917509:UOJ917515 UYF917509:UYF917515 VIB917509:VIB917515 VRX917509:VRX917515 WBT917509:WBT917515 WLP917509:WLP917515 WVL917509:WVL917515 D983045:D983051 IZ983045:IZ983051 SV983045:SV983051 ACR983045:ACR983051 AMN983045:AMN983051 AWJ983045:AWJ983051 BGF983045:BGF983051 BQB983045:BQB983051 BZX983045:BZX983051 CJT983045:CJT983051 CTP983045:CTP983051 DDL983045:DDL983051 DNH983045:DNH983051 DXD983045:DXD983051 EGZ983045:EGZ983051 EQV983045:EQV983051 FAR983045:FAR983051 FKN983045:FKN983051 FUJ983045:FUJ983051 GEF983045:GEF983051 GOB983045:GOB983051 GXX983045:GXX983051 HHT983045:HHT983051 HRP983045:HRP983051 IBL983045:IBL983051 ILH983045:ILH983051 IVD983045:IVD983051 JEZ983045:JEZ983051 JOV983045:JOV983051 JYR983045:JYR983051 KIN983045:KIN983051 KSJ983045:KSJ983051 LCF983045:LCF983051 LMB983045:LMB983051 LVX983045:LVX983051 MFT983045:MFT983051 MPP983045:MPP983051 MZL983045:MZL983051 NJH983045:NJH983051 NTD983045:NTD983051 OCZ983045:OCZ983051 OMV983045:OMV983051 OWR983045:OWR983051 PGN983045:PGN983051 PQJ983045:PQJ983051 QAF983045:QAF983051 QKB983045:QKB983051 QTX983045:QTX983051 RDT983045:RDT983051 RNP983045:RNP983051 RXL983045:RXL983051 SHH983045:SHH983051 SRD983045:SRD983051 TAZ983045:TAZ983051 TKV983045:TKV983051 TUR983045:TUR983051 UEN983045:UEN983051 UOJ983045:UOJ983051 UYF983045:UYF983051 VIB983045:VIB983051 VRX983045:VRX983051 WBT983045:WBT983051 WLP983045:WLP983051 WVL983045:WVL983051 G5:I21 JC5:JE21 SY5:TA21 ACU5:ACW21 AMQ5:AMS21 AWM5:AWO21 BGI5:BGK21 BQE5:BQG21 CAA5:CAC21 CJW5:CJY21 CTS5:CTU21 DDO5:DDQ21 DNK5:DNM21 DXG5:DXI21 EHC5:EHE21 EQY5:ERA21 FAU5:FAW21 FKQ5:FKS21 FUM5:FUO21 GEI5:GEK21 GOE5:GOG21 GYA5:GYC21 HHW5:HHY21 HRS5:HRU21 IBO5:IBQ21 ILK5:ILM21 IVG5:IVI21 JFC5:JFE21 JOY5:JPA21 JYU5:JYW21 KIQ5:KIS21 KSM5:KSO21 LCI5:LCK21 LME5:LMG21 LWA5:LWC21 MFW5:MFY21 MPS5:MPU21 MZO5:MZQ21 NJK5:NJM21 NTG5:NTI21 ODC5:ODE21 OMY5:ONA21 OWU5:OWW21 PGQ5:PGS21 PQM5:PQO21 QAI5:QAK21 QKE5:QKG21 QUA5:QUC21 RDW5:RDY21 RNS5:RNU21 RXO5:RXQ21 SHK5:SHM21 SRG5:SRI21 TBC5:TBE21 TKY5:TLA21 TUU5:TUW21 UEQ5:UES21 UOM5:UOO21 UYI5:UYK21 VIE5:VIG21 VSA5:VSC21 WBW5:WBY21 WLS5:WLU21 WVO5:WVQ21 G65541:I65557 JC65541:JE65557 SY65541:TA65557 ACU65541:ACW65557 AMQ65541:AMS65557 AWM65541:AWO65557 BGI65541:BGK65557 BQE65541:BQG65557 CAA65541:CAC65557 CJW65541:CJY65557 CTS65541:CTU65557 DDO65541:DDQ65557 DNK65541:DNM65557 DXG65541:DXI65557 EHC65541:EHE65557 EQY65541:ERA65557 FAU65541:FAW65557 FKQ65541:FKS65557 FUM65541:FUO65557 GEI65541:GEK65557 GOE65541:GOG65557 GYA65541:GYC65557 HHW65541:HHY65557 HRS65541:HRU65557 IBO65541:IBQ65557 ILK65541:ILM65557 IVG65541:IVI65557 JFC65541:JFE65557 JOY65541:JPA65557 JYU65541:JYW65557 KIQ65541:KIS65557 KSM65541:KSO65557 LCI65541:LCK65557 LME65541:LMG65557 LWA65541:LWC65557 MFW65541:MFY65557 MPS65541:MPU65557 MZO65541:MZQ65557 NJK65541:NJM65557 NTG65541:NTI65557 ODC65541:ODE65557 OMY65541:ONA65557 OWU65541:OWW65557 PGQ65541:PGS65557 PQM65541:PQO65557 QAI65541:QAK65557 QKE65541:QKG65557 QUA65541:QUC65557 RDW65541:RDY65557 RNS65541:RNU65557 RXO65541:RXQ65557 SHK65541:SHM65557 SRG65541:SRI65557 TBC65541:TBE65557 TKY65541:TLA65557 TUU65541:TUW65557 UEQ65541:UES65557 UOM65541:UOO65557 UYI65541:UYK65557 VIE65541:VIG65557 VSA65541:VSC65557 WBW65541:WBY65557 WLS65541:WLU65557 WVO65541:WVQ65557 G131077:I131093 JC131077:JE131093 SY131077:TA131093 ACU131077:ACW131093 AMQ131077:AMS131093 AWM131077:AWO131093 BGI131077:BGK131093 BQE131077:BQG131093 CAA131077:CAC131093 CJW131077:CJY131093 CTS131077:CTU131093 DDO131077:DDQ131093 DNK131077:DNM131093 DXG131077:DXI131093 EHC131077:EHE131093 EQY131077:ERA131093 FAU131077:FAW131093 FKQ131077:FKS131093 FUM131077:FUO131093 GEI131077:GEK131093 GOE131077:GOG131093 GYA131077:GYC131093 HHW131077:HHY131093 HRS131077:HRU131093 IBO131077:IBQ131093 ILK131077:ILM131093 IVG131077:IVI131093 JFC131077:JFE131093 JOY131077:JPA131093 JYU131077:JYW131093 KIQ131077:KIS131093 KSM131077:KSO131093 LCI131077:LCK131093 LME131077:LMG131093 LWA131077:LWC131093 MFW131077:MFY131093 MPS131077:MPU131093 MZO131077:MZQ131093 NJK131077:NJM131093 NTG131077:NTI131093 ODC131077:ODE131093 OMY131077:ONA131093 OWU131077:OWW131093 PGQ131077:PGS131093 PQM131077:PQO131093 QAI131077:QAK131093 QKE131077:QKG131093 QUA131077:QUC131093 RDW131077:RDY131093 RNS131077:RNU131093 RXO131077:RXQ131093 SHK131077:SHM131093 SRG131077:SRI131093 TBC131077:TBE131093 TKY131077:TLA131093 TUU131077:TUW131093 UEQ131077:UES131093 UOM131077:UOO131093 UYI131077:UYK131093 VIE131077:VIG131093 VSA131077:VSC131093 WBW131077:WBY131093 WLS131077:WLU131093 WVO131077:WVQ131093 G196613:I196629 JC196613:JE196629 SY196613:TA196629 ACU196613:ACW196629 AMQ196613:AMS196629 AWM196613:AWO196629 BGI196613:BGK196629 BQE196613:BQG196629 CAA196613:CAC196629 CJW196613:CJY196629 CTS196613:CTU196629 DDO196613:DDQ196629 DNK196613:DNM196629 DXG196613:DXI196629 EHC196613:EHE196629 EQY196613:ERA196629 FAU196613:FAW196629 FKQ196613:FKS196629 FUM196613:FUO196629 GEI196613:GEK196629 GOE196613:GOG196629 GYA196613:GYC196629 HHW196613:HHY196629 HRS196613:HRU196629 IBO196613:IBQ196629 ILK196613:ILM196629 IVG196613:IVI196629 JFC196613:JFE196629 JOY196613:JPA196629 JYU196613:JYW196629 KIQ196613:KIS196629 KSM196613:KSO196629 LCI196613:LCK196629 LME196613:LMG196629 LWA196613:LWC196629 MFW196613:MFY196629 MPS196613:MPU196629 MZO196613:MZQ196629 NJK196613:NJM196629 NTG196613:NTI196629 ODC196613:ODE196629 OMY196613:ONA196629 OWU196613:OWW196629 PGQ196613:PGS196629 PQM196613:PQO196629 QAI196613:QAK196629 QKE196613:QKG196629 QUA196613:QUC196629 RDW196613:RDY196629 RNS196613:RNU196629 RXO196613:RXQ196629 SHK196613:SHM196629 SRG196613:SRI196629 TBC196613:TBE196629 TKY196613:TLA196629 TUU196613:TUW196629 UEQ196613:UES196629 UOM196613:UOO196629 UYI196613:UYK196629 VIE196613:VIG196629 VSA196613:VSC196629 WBW196613:WBY196629 WLS196613:WLU196629 WVO196613:WVQ196629 G262149:I262165 JC262149:JE262165 SY262149:TA262165 ACU262149:ACW262165 AMQ262149:AMS262165 AWM262149:AWO262165 BGI262149:BGK262165 BQE262149:BQG262165 CAA262149:CAC262165 CJW262149:CJY262165 CTS262149:CTU262165 DDO262149:DDQ262165 DNK262149:DNM262165 DXG262149:DXI262165 EHC262149:EHE262165 EQY262149:ERA262165 FAU262149:FAW262165 FKQ262149:FKS262165 FUM262149:FUO262165 GEI262149:GEK262165 GOE262149:GOG262165 GYA262149:GYC262165 HHW262149:HHY262165 HRS262149:HRU262165 IBO262149:IBQ262165 ILK262149:ILM262165 IVG262149:IVI262165 JFC262149:JFE262165 JOY262149:JPA262165 JYU262149:JYW262165 KIQ262149:KIS262165 KSM262149:KSO262165 LCI262149:LCK262165 LME262149:LMG262165 LWA262149:LWC262165 MFW262149:MFY262165 MPS262149:MPU262165 MZO262149:MZQ262165 NJK262149:NJM262165 NTG262149:NTI262165 ODC262149:ODE262165 OMY262149:ONA262165 OWU262149:OWW262165 PGQ262149:PGS262165 PQM262149:PQO262165 QAI262149:QAK262165 QKE262149:QKG262165 QUA262149:QUC262165 RDW262149:RDY262165 RNS262149:RNU262165 RXO262149:RXQ262165 SHK262149:SHM262165 SRG262149:SRI262165 TBC262149:TBE262165 TKY262149:TLA262165 TUU262149:TUW262165 UEQ262149:UES262165 UOM262149:UOO262165 UYI262149:UYK262165 VIE262149:VIG262165 VSA262149:VSC262165 WBW262149:WBY262165 WLS262149:WLU262165 WVO262149:WVQ262165 G327685:I327701 JC327685:JE327701 SY327685:TA327701 ACU327685:ACW327701 AMQ327685:AMS327701 AWM327685:AWO327701 BGI327685:BGK327701 BQE327685:BQG327701 CAA327685:CAC327701 CJW327685:CJY327701 CTS327685:CTU327701 DDO327685:DDQ327701 DNK327685:DNM327701 DXG327685:DXI327701 EHC327685:EHE327701 EQY327685:ERA327701 FAU327685:FAW327701 FKQ327685:FKS327701 FUM327685:FUO327701 GEI327685:GEK327701 GOE327685:GOG327701 GYA327685:GYC327701 HHW327685:HHY327701 HRS327685:HRU327701 IBO327685:IBQ327701 ILK327685:ILM327701 IVG327685:IVI327701 JFC327685:JFE327701 JOY327685:JPA327701 JYU327685:JYW327701 KIQ327685:KIS327701 KSM327685:KSO327701 LCI327685:LCK327701 LME327685:LMG327701 LWA327685:LWC327701 MFW327685:MFY327701 MPS327685:MPU327701 MZO327685:MZQ327701 NJK327685:NJM327701 NTG327685:NTI327701 ODC327685:ODE327701 OMY327685:ONA327701 OWU327685:OWW327701 PGQ327685:PGS327701 PQM327685:PQO327701 QAI327685:QAK327701 QKE327685:QKG327701 QUA327685:QUC327701 RDW327685:RDY327701 RNS327685:RNU327701 RXO327685:RXQ327701 SHK327685:SHM327701 SRG327685:SRI327701 TBC327685:TBE327701 TKY327685:TLA327701 TUU327685:TUW327701 UEQ327685:UES327701 UOM327685:UOO327701 UYI327685:UYK327701 VIE327685:VIG327701 VSA327685:VSC327701 WBW327685:WBY327701 WLS327685:WLU327701 WVO327685:WVQ327701 G393221:I393237 JC393221:JE393237 SY393221:TA393237 ACU393221:ACW393237 AMQ393221:AMS393237 AWM393221:AWO393237 BGI393221:BGK393237 BQE393221:BQG393237 CAA393221:CAC393237 CJW393221:CJY393237 CTS393221:CTU393237 DDO393221:DDQ393237 DNK393221:DNM393237 DXG393221:DXI393237 EHC393221:EHE393237 EQY393221:ERA393237 FAU393221:FAW393237 FKQ393221:FKS393237 FUM393221:FUO393237 GEI393221:GEK393237 GOE393221:GOG393237 GYA393221:GYC393237 HHW393221:HHY393237 HRS393221:HRU393237 IBO393221:IBQ393237 ILK393221:ILM393237 IVG393221:IVI393237 JFC393221:JFE393237 JOY393221:JPA393237 JYU393221:JYW393237 KIQ393221:KIS393237 KSM393221:KSO393237 LCI393221:LCK393237 LME393221:LMG393237 LWA393221:LWC393237 MFW393221:MFY393237 MPS393221:MPU393237 MZO393221:MZQ393237 NJK393221:NJM393237 NTG393221:NTI393237 ODC393221:ODE393237 OMY393221:ONA393237 OWU393221:OWW393237 PGQ393221:PGS393237 PQM393221:PQO393237 QAI393221:QAK393237 QKE393221:QKG393237 QUA393221:QUC393237 RDW393221:RDY393237 RNS393221:RNU393237 RXO393221:RXQ393237 SHK393221:SHM393237 SRG393221:SRI393237 TBC393221:TBE393237 TKY393221:TLA393237 TUU393221:TUW393237 UEQ393221:UES393237 UOM393221:UOO393237 UYI393221:UYK393237 VIE393221:VIG393237 VSA393221:VSC393237 WBW393221:WBY393237 WLS393221:WLU393237 WVO393221:WVQ393237 G458757:I458773 JC458757:JE458773 SY458757:TA458773 ACU458757:ACW458773 AMQ458757:AMS458773 AWM458757:AWO458773 BGI458757:BGK458773 BQE458757:BQG458773 CAA458757:CAC458773 CJW458757:CJY458773 CTS458757:CTU458773 DDO458757:DDQ458773 DNK458757:DNM458773 DXG458757:DXI458773 EHC458757:EHE458773 EQY458757:ERA458773 FAU458757:FAW458773 FKQ458757:FKS458773 FUM458757:FUO458773 GEI458757:GEK458773 GOE458757:GOG458773 GYA458757:GYC458773 HHW458757:HHY458773 HRS458757:HRU458773 IBO458757:IBQ458773 ILK458757:ILM458773 IVG458757:IVI458773 JFC458757:JFE458773 JOY458757:JPA458773 JYU458757:JYW458773 KIQ458757:KIS458773 KSM458757:KSO458773 LCI458757:LCK458773 LME458757:LMG458773 LWA458757:LWC458773 MFW458757:MFY458773 MPS458757:MPU458773 MZO458757:MZQ458773 NJK458757:NJM458773 NTG458757:NTI458773 ODC458757:ODE458773 OMY458757:ONA458773 OWU458757:OWW458773 PGQ458757:PGS458773 PQM458757:PQO458773 QAI458757:QAK458773 QKE458757:QKG458773 QUA458757:QUC458773 RDW458757:RDY458773 RNS458757:RNU458773 RXO458757:RXQ458773 SHK458757:SHM458773 SRG458757:SRI458773 TBC458757:TBE458773 TKY458757:TLA458773 TUU458757:TUW458773 UEQ458757:UES458773 UOM458757:UOO458773 UYI458757:UYK458773 VIE458757:VIG458773 VSA458757:VSC458773 WBW458757:WBY458773 WLS458757:WLU458773 WVO458757:WVQ458773 G524293:I524309 JC524293:JE524309 SY524293:TA524309 ACU524293:ACW524309 AMQ524293:AMS524309 AWM524293:AWO524309 BGI524293:BGK524309 BQE524293:BQG524309 CAA524293:CAC524309 CJW524293:CJY524309 CTS524293:CTU524309 DDO524293:DDQ524309 DNK524293:DNM524309 DXG524293:DXI524309 EHC524293:EHE524309 EQY524293:ERA524309 FAU524293:FAW524309 FKQ524293:FKS524309 FUM524293:FUO524309 GEI524293:GEK524309 GOE524293:GOG524309 GYA524293:GYC524309 HHW524293:HHY524309 HRS524293:HRU524309 IBO524293:IBQ524309 ILK524293:ILM524309 IVG524293:IVI524309 JFC524293:JFE524309 JOY524293:JPA524309 JYU524293:JYW524309 KIQ524293:KIS524309 KSM524293:KSO524309 LCI524293:LCK524309 LME524293:LMG524309 LWA524293:LWC524309 MFW524293:MFY524309 MPS524293:MPU524309 MZO524293:MZQ524309 NJK524293:NJM524309 NTG524293:NTI524309 ODC524293:ODE524309 OMY524293:ONA524309 OWU524293:OWW524309 PGQ524293:PGS524309 PQM524293:PQO524309 QAI524293:QAK524309 QKE524293:QKG524309 QUA524293:QUC524309 RDW524293:RDY524309 RNS524293:RNU524309 RXO524293:RXQ524309 SHK524293:SHM524309 SRG524293:SRI524309 TBC524293:TBE524309 TKY524293:TLA524309 TUU524293:TUW524309 UEQ524293:UES524309 UOM524293:UOO524309 UYI524293:UYK524309 VIE524293:VIG524309 VSA524293:VSC524309 WBW524293:WBY524309 WLS524293:WLU524309 WVO524293:WVQ524309 G589829:I589845 JC589829:JE589845 SY589829:TA589845 ACU589829:ACW589845 AMQ589829:AMS589845 AWM589829:AWO589845 BGI589829:BGK589845 BQE589829:BQG589845 CAA589829:CAC589845 CJW589829:CJY589845 CTS589829:CTU589845 DDO589829:DDQ589845 DNK589829:DNM589845 DXG589829:DXI589845 EHC589829:EHE589845 EQY589829:ERA589845 FAU589829:FAW589845 FKQ589829:FKS589845 FUM589829:FUO589845 GEI589829:GEK589845 GOE589829:GOG589845 GYA589829:GYC589845 HHW589829:HHY589845 HRS589829:HRU589845 IBO589829:IBQ589845 ILK589829:ILM589845 IVG589829:IVI589845 JFC589829:JFE589845 JOY589829:JPA589845 JYU589829:JYW589845 KIQ589829:KIS589845 KSM589829:KSO589845 LCI589829:LCK589845 LME589829:LMG589845 LWA589829:LWC589845 MFW589829:MFY589845 MPS589829:MPU589845 MZO589829:MZQ589845 NJK589829:NJM589845 NTG589829:NTI589845 ODC589829:ODE589845 OMY589829:ONA589845 OWU589829:OWW589845 PGQ589829:PGS589845 PQM589829:PQO589845 QAI589829:QAK589845 QKE589829:QKG589845 QUA589829:QUC589845 RDW589829:RDY589845 RNS589829:RNU589845 RXO589829:RXQ589845 SHK589829:SHM589845 SRG589829:SRI589845 TBC589829:TBE589845 TKY589829:TLA589845 TUU589829:TUW589845 UEQ589829:UES589845 UOM589829:UOO589845 UYI589829:UYK589845 VIE589829:VIG589845 VSA589829:VSC589845 WBW589829:WBY589845 WLS589829:WLU589845 WVO589829:WVQ589845 G655365:I655381 JC655365:JE655381 SY655365:TA655381 ACU655365:ACW655381 AMQ655365:AMS655381 AWM655365:AWO655381 BGI655365:BGK655381 BQE655365:BQG655381 CAA655365:CAC655381 CJW655365:CJY655381 CTS655365:CTU655381 DDO655365:DDQ655381 DNK655365:DNM655381 DXG655365:DXI655381 EHC655365:EHE655381 EQY655365:ERA655381 FAU655365:FAW655381 FKQ655365:FKS655381 FUM655365:FUO655381 GEI655365:GEK655381 GOE655365:GOG655381 GYA655365:GYC655381 HHW655365:HHY655381 HRS655365:HRU655381 IBO655365:IBQ655381 ILK655365:ILM655381 IVG655365:IVI655381 JFC655365:JFE655381 JOY655365:JPA655381 JYU655365:JYW655381 KIQ655365:KIS655381 KSM655365:KSO655381 LCI655365:LCK655381 LME655365:LMG655381 LWA655365:LWC655381 MFW655365:MFY655381 MPS655365:MPU655381 MZO655365:MZQ655381 NJK655365:NJM655381 NTG655365:NTI655381 ODC655365:ODE655381 OMY655365:ONA655381 OWU655365:OWW655381 PGQ655365:PGS655381 PQM655365:PQO655381 QAI655365:QAK655381 QKE655365:QKG655381 QUA655365:QUC655381 RDW655365:RDY655381 RNS655365:RNU655381 RXO655365:RXQ655381 SHK655365:SHM655381 SRG655365:SRI655381 TBC655365:TBE655381 TKY655365:TLA655381 TUU655365:TUW655381 UEQ655365:UES655381 UOM655365:UOO655381 UYI655365:UYK655381 VIE655365:VIG655381 VSA655365:VSC655381 WBW655365:WBY655381 WLS655365:WLU655381 WVO655365:WVQ655381 G720901:I720917 JC720901:JE720917 SY720901:TA720917 ACU720901:ACW720917 AMQ720901:AMS720917 AWM720901:AWO720917 BGI720901:BGK720917 BQE720901:BQG720917 CAA720901:CAC720917 CJW720901:CJY720917 CTS720901:CTU720917 DDO720901:DDQ720917 DNK720901:DNM720917 DXG720901:DXI720917 EHC720901:EHE720917 EQY720901:ERA720917 FAU720901:FAW720917 FKQ720901:FKS720917 FUM720901:FUO720917 GEI720901:GEK720917 GOE720901:GOG720917 GYA720901:GYC720917 HHW720901:HHY720917 HRS720901:HRU720917 IBO720901:IBQ720917 ILK720901:ILM720917 IVG720901:IVI720917 JFC720901:JFE720917 JOY720901:JPA720917 JYU720901:JYW720917 KIQ720901:KIS720917 KSM720901:KSO720917 LCI720901:LCK720917 LME720901:LMG720917 LWA720901:LWC720917 MFW720901:MFY720917 MPS720901:MPU720917 MZO720901:MZQ720917 NJK720901:NJM720917 NTG720901:NTI720917 ODC720901:ODE720917 OMY720901:ONA720917 OWU720901:OWW720917 PGQ720901:PGS720917 PQM720901:PQO720917 QAI720901:QAK720917 QKE720901:QKG720917 QUA720901:QUC720917 RDW720901:RDY720917 RNS720901:RNU720917 RXO720901:RXQ720917 SHK720901:SHM720917 SRG720901:SRI720917 TBC720901:TBE720917 TKY720901:TLA720917 TUU720901:TUW720917 UEQ720901:UES720917 UOM720901:UOO720917 UYI720901:UYK720917 VIE720901:VIG720917 VSA720901:VSC720917 WBW720901:WBY720917 WLS720901:WLU720917 WVO720901:WVQ720917 G786437:I786453 JC786437:JE786453 SY786437:TA786453 ACU786437:ACW786453 AMQ786437:AMS786453 AWM786437:AWO786453 BGI786437:BGK786453 BQE786437:BQG786453 CAA786437:CAC786453 CJW786437:CJY786453 CTS786437:CTU786453 DDO786437:DDQ786453 DNK786437:DNM786453 DXG786437:DXI786453 EHC786437:EHE786453 EQY786437:ERA786453 FAU786437:FAW786453 FKQ786437:FKS786453 FUM786437:FUO786453 GEI786437:GEK786453 GOE786437:GOG786453 GYA786437:GYC786453 HHW786437:HHY786453 HRS786437:HRU786453 IBO786437:IBQ786453 ILK786437:ILM786453 IVG786437:IVI786453 JFC786437:JFE786453 JOY786437:JPA786453 JYU786437:JYW786453 KIQ786437:KIS786453 KSM786437:KSO786453 LCI786437:LCK786453 LME786437:LMG786453 LWA786437:LWC786453 MFW786437:MFY786453 MPS786437:MPU786453 MZO786437:MZQ786453 NJK786437:NJM786453 NTG786437:NTI786453 ODC786437:ODE786453 OMY786437:ONA786453 OWU786437:OWW786453 PGQ786437:PGS786453 PQM786437:PQO786453 QAI786437:QAK786453 QKE786437:QKG786453 QUA786437:QUC786453 RDW786437:RDY786453 RNS786437:RNU786453 RXO786437:RXQ786453 SHK786437:SHM786453 SRG786437:SRI786453 TBC786437:TBE786453 TKY786437:TLA786453 TUU786437:TUW786453 UEQ786437:UES786453 UOM786437:UOO786453 UYI786437:UYK786453 VIE786437:VIG786453 VSA786437:VSC786453 WBW786437:WBY786453 WLS786437:WLU786453 WVO786437:WVQ786453 G851973:I851989 JC851973:JE851989 SY851973:TA851989 ACU851973:ACW851989 AMQ851973:AMS851989 AWM851973:AWO851989 BGI851973:BGK851989 BQE851973:BQG851989 CAA851973:CAC851989 CJW851973:CJY851989 CTS851973:CTU851989 DDO851973:DDQ851989 DNK851973:DNM851989 DXG851973:DXI851989 EHC851973:EHE851989 EQY851973:ERA851989 FAU851973:FAW851989 FKQ851973:FKS851989 FUM851973:FUO851989 GEI851973:GEK851989 GOE851973:GOG851989 GYA851973:GYC851989 HHW851973:HHY851989 HRS851973:HRU851989 IBO851973:IBQ851989 ILK851973:ILM851989 IVG851973:IVI851989 JFC851973:JFE851989 JOY851973:JPA851989 JYU851973:JYW851989 KIQ851973:KIS851989 KSM851973:KSO851989 LCI851973:LCK851989 LME851973:LMG851989 LWA851973:LWC851989 MFW851973:MFY851989 MPS851973:MPU851989 MZO851973:MZQ851989 NJK851973:NJM851989 NTG851973:NTI851989 ODC851973:ODE851989 OMY851973:ONA851989 OWU851973:OWW851989 PGQ851973:PGS851989 PQM851973:PQO851989 QAI851973:QAK851989 QKE851973:QKG851989 QUA851973:QUC851989 RDW851973:RDY851989 RNS851973:RNU851989 RXO851973:RXQ851989 SHK851973:SHM851989 SRG851973:SRI851989 TBC851973:TBE851989 TKY851973:TLA851989 TUU851973:TUW851989 UEQ851973:UES851989 UOM851973:UOO851989 UYI851973:UYK851989 VIE851973:VIG851989 VSA851973:VSC851989 WBW851973:WBY851989 WLS851973:WLU851989 WVO851973:WVQ851989 G917509:I917525 JC917509:JE917525 SY917509:TA917525 ACU917509:ACW917525 AMQ917509:AMS917525 AWM917509:AWO917525 BGI917509:BGK917525 BQE917509:BQG917525 CAA917509:CAC917525 CJW917509:CJY917525 CTS917509:CTU917525 DDO917509:DDQ917525 DNK917509:DNM917525 DXG917509:DXI917525 EHC917509:EHE917525 EQY917509:ERA917525 FAU917509:FAW917525 FKQ917509:FKS917525 FUM917509:FUO917525 GEI917509:GEK917525 GOE917509:GOG917525 GYA917509:GYC917525 HHW917509:HHY917525 HRS917509:HRU917525 IBO917509:IBQ917525 ILK917509:ILM917525 IVG917509:IVI917525 JFC917509:JFE917525 JOY917509:JPA917525 JYU917509:JYW917525 KIQ917509:KIS917525 KSM917509:KSO917525 LCI917509:LCK917525 LME917509:LMG917525 LWA917509:LWC917525 MFW917509:MFY917525 MPS917509:MPU917525 MZO917509:MZQ917525 NJK917509:NJM917525 NTG917509:NTI917525 ODC917509:ODE917525 OMY917509:ONA917525 OWU917509:OWW917525 PGQ917509:PGS917525 PQM917509:PQO917525 QAI917509:QAK917525 QKE917509:QKG917525 QUA917509:QUC917525 RDW917509:RDY917525 RNS917509:RNU917525 RXO917509:RXQ917525 SHK917509:SHM917525 SRG917509:SRI917525 TBC917509:TBE917525 TKY917509:TLA917525 TUU917509:TUW917525 UEQ917509:UES917525 UOM917509:UOO917525 UYI917509:UYK917525 VIE917509:VIG917525 VSA917509:VSC917525 WBW917509:WBY917525 WLS917509:WLU917525 WVO917509:WVQ917525 G983045:I983061 JC983045:JE983061 SY983045:TA983061 ACU983045:ACW983061 AMQ983045:AMS983061 AWM983045:AWO983061 BGI983045:BGK983061 BQE983045:BQG983061 CAA983045:CAC983061 CJW983045:CJY983061 CTS983045:CTU983061 DDO983045:DDQ983061 DNK983045:DNM983061 DXG983045:DXI983061 EHC983045:EHE983061 EQY983045:ERA983061 FAU983045:FAW983061 FKQ983045:FKS983061 FUM983045:FUO983061 GEI983045:GEK983061 GOE983045:GOG983061 GYA983045:GYC983061 HHW983045:HHY983061 HRS983045:HRU983061 IBO983045:IBQ983061 ILK983045:ILM983061 IVG983045:IVI983061 JFC983045:JFE983061 JOY983045:JPA983061 JYU983045:JYW983061 KIQ983045:KIS983061 KSM983045:KSO983061 LCI983045:LCK983061 LME983045:LMG983061 LWA983045:LWC983061 MFW983045:MFY983061 MPS983045:MPU983061 MZO983045:MZQ983061 NJK983045:NJM983061 NTG983045:NTI983061 ODC983045:ODE983061 OMY983045:ONA983061 OWU983045:OWW983061 PGQ983045:PGS983061 PQM983045:PQO983061 QAI983045:QAK983061 QKE983045:QKG983061 QUA983045:QUC983061 RDW983045:RDY983061 RNS983045:RNU983061 RXO983045:RXQ983061 SHK983045:SHM983061 SRG983045:SRI983061 TBC983045:TBE983061 TKY983045:TLA983061 TUU983045:TUW983061 UEQ983045:UES983061 UOM983045:UOO983061 UYI983045:UYK983061 VIE983045:VIG983061 VSA983045:VSC983061 WBW983045:WBY983061 WLS983045:WLU983061 WVO983045:WVQ983061 D13:D19 IZ13:IZ19 SV13:SV19 ACR13:ACR19 AMN13:AMN19 AWJ13:AWJ19 BGF13:BGF19 BQB13:BQB19 BZX13:BZX19 CJT13:CJT19 CTP13:CTP19 DDL13:DDL19 DNH13:DNH19 DXD13:DXD19 EGZ13:EGZ19 EQV13:EQV19 FAR13:FAR19 FKN13:FKN19 FUJ13:FUJ19 GEF13:GEF19 GOB13:GOB19 GXX13:GXX19 HHT13:HHT19 HRP13:HRP19 IBL13:IBL19 ILH13:ILH19 IVD13:IVD19 JEZ13:JEZ19 JOV13:JOV19 JYR13:JYR19 KIN13:KIN19 KSJ13:KSJ19 LCF13:LCF19 LMB13:LMB19 LVX13:LVX19 MFT13:MFT19 MPP13:MPP19 MZL13:MZL19 NJH13:NJH19 NTD13:NTD19 OCZ13:OCZ19 OMV13:OMV19 OWR13:OWR19 PGN13:PGN19 PQJ13:PQJ19 QAF13:QAF19 QKB13:QKB19 QTX13:QTX19 RDT13:RDT19 RNP13:RNP19 RXL13:RXL19 SHH13:SHH19 SRD13:SRD19 TAZ13:TAZ19 TKV13:TKV19 TUR13:TUR19 UEN13:UEN19 UOJ13:UOJ19 UYF13:UYF19 VIB13:VIB19 VRX13:VRX19 WBT13:WBT19 WLP13:WLP19 WVL13:WVL19 D65549:D65555 IZ65549:IZ65555 SV65549:SV65555 ACR65549:ACR65555 AMN65549:AMN65555 AWJ65549:AWJ65555 BGF65549:BGF65555 BQB65549:BQB65555 BZX65549:BZX65555 CJT65549:CJT65555 CTP65549:CTP65555 DDL65549:DDL65555 DNH65549:DNH65555 DXD65549:DXD65555 EGZ65549:EGZ65555 EQV65549:EQV65555 FAR65549:FAR65555 FKN65549:FKN65555 FUJ65549:FUJ65555 GEF65549:GEF65555 GOB65549:GOB65555 GXX65549:GXX65555 HHT65549:HHT65555 HRP65549:HRP65555 IBL65549:IBL65555 ILH65549:ILH65555 IVD65549:IVD65555 JEZ65549:JEZ65555 JOV65549:JOV65555 JYR65549:JYR65555 KIN65549:KIN65555 KSJ65549:KSJ65555 LCF65549:LCF65555 LMB65549:LMB65555 LVX65549:LVX65555 MFT65549:MFT65555 MPP65549:MPP65555 MZL65549:MZL65555 NJH65549:NJH65555 NTD65549:NTD65555 OCZ65549:OCZ65555 OMV65549:OMV65555 OWR65549:OWR65555 PGN65549:PGN65555 PQJ65549:PQJ65555 QAF65549:QAF65555 QKB65549:QKB65555 QTX65549:QTX65555 RDT65549:RDT65555 RNP65549:RNP65555 RXL65549:RXL65555 SHH65549:SHH65555 SRD65549:SRD65555 TAZ65549:TAZ65555 TKV65549:TKV65555 TUR65549:TUR65555 UEN65549:UEN65555 UOJ65549:UOJ65555 UYF65549:UYF65555 VIB65549:VIB65555 VRX65549:VRX65555 WBT65549:WBT65555 WLP65549:WLP65555 WVL65549:WVL65555 D131085:D131091 IZ131085:IZ131091 SV131085:SV131091 ACR131085:ACR131091 AMN131085:AMN131091 AWJ131085:AWJ131091 BGF131085:BGF131091 BQB131085:BQB131091 BZX131085:BZX131091 CJT131085:CJT131091 CTP131085:CTP131091 DDL131085:DDL131091 DNH131085:DNH131091 DXD131085:DXD131091 EGZ131085:EGZ131091 EQV131085:EQV131091 FAR131085:FAR131091 FKN131085:FKN131091 FUJ131085:FUJ131091 GEF131085:GEF131091 GOB131085:GOB131091 GXX131085:GXX131091 HHT131085:HHT131091 HRP131085:HRP131091 IBL131085:IBL131091 ILH131085:ILH131091 IVD131085:IVD131091 JEZ131085:JEZ131091 JOV131085:JOV131091 JYR131085:JYR131091 KIN131085:KIN131091 KSJ131085:KSJ131091 LCF131085:LCF131091 LMB131085:LMB131091 LVX131085:LVX131091 MFT131085:MFT131091 MPP131085:MPP131091 MZL131085:MZL131091 NJH131085:NJH131091 NTD131085:NTD131091 OCZ131085:OCZ131091 OMV131085:OMV131091 OWR131085:OWR131091 PGN131085:PGN131091 PQJ131085:PQJ131091 QAF131085:QAF131091 QKB131085:QKB131091 QTX131085:QTX131091 RDT131085:RDT131091 RNP131085:RNP131091 RXL131085:RXL131091 SHH131085:SHH131091 SRD131085:SRD131091 TAZ131085:TAZ131091 TKV131085:TKV131091 TUR131085:TUR131091 UEN131085:UEN131091 UOJ131085:UOJ131091 UYF131085:UYF131091 VIB131085:VIB131091 VRX131085:VRX131091 WBT131085:WBT131091 WLP131085:WLP131091 WVL131085:WVL131091 D196621:D196627 IZ196621:IZ196627 SV196621:SV196627 ACR196621:ACR196627 AMN196621:AMN196627 AWJ196621:AWJ196627 BGF196621:BGF196627 BQB196621:BQB196627 BZX196621:BZX196627 CJT196621:CJT196627 CTP196621:CTP196627 DDL196621:DDL196627 DNH196621:DNH196627 DXD196621:DXD196627 EGZ196621:EGZ196627 EQV196621:EQV196627 FAR196621:FAR196627 FKN196621:FKN196627 FUJ196621:FUJ196627 GEF196621:GEF196627 GOB196621:GOB196627 GXX196621:GXX196627 HHT196621:HHT196627 HRP196621:HRP196627 IBL196621:IBL196627 ILH196621:ILH196627 IVD196621:IVD196627 JEZ196621:JEZ196627 JOV196621:JOV196627 JYR196621:JYR196627 KIN196621:KIN196627 KSJ196621:KSJ196627 LCF196621:LCF196627 LMB196621:LMB196627 LVX196621:LVX196627 MFT196621:MFT196627 MPP196621:MPP196627 MZL196621:MZL196627 NJH196621:NJH196627 NTD196621:NTD196627 OCZ196621:OCZ196627 OMV196621:OMV196627 OWR196621:OWR196627 PGN196621:PGN196627 PQJ196621:PQJ196627 QAF196621:QAF196627 QKB196621:QKB196627 QTX196621:QTX196627 RDT196621:RDT196627 RNP196621:RNP196627 RXL196621:RXL196627 SHH196621:SHH196627 SRD196621:SRD196627 TAZ196621:TAZ196627 TKV196621:TKV196627 TUR196621:TUR196627 UEN196621:UEN196627 UOJ196621:UOJ196627 UYF196621:UYF196627 VIB196621:VIB196627 VRX196621:VRX196627 WBT196621:WBT196627 WLP196621:WLP196627 WVL196621:WVL196627 D262157:D262163 IZ262157:IZ262163 SV262157:SV262163 ACR262157:ACR262163 AMN262157:AMN262163 AWJ262157:AWJ262163 BGF262157:BGF262163 BQB262157:BQB262163 BZX262157:BZX262163 CJT262157:CJT262163 CTP262157:CTP262163 DDL262157:DDL262163 DNH262157:DNH262163 DXD262157:DXD262163 EGZ262157:EGZ262163 EQV262157:EQV262163 FAR262157:FAR262163 FKN262157:FKN262163 FUJ262157:FUJ262163 GEF262157:GEF262163 GOB262157:GOB262163 GXX262157:GXX262163 HHT262157:HHT262163 HRP262157:HRP262163 IBL262157:IBL262163 ILH262157:ILH262163 IVD262157:IVD262163 JEZ262157:JEZ262163 JOV262157:JOV262163 JYR262157:JYR262163 KIN262157:KIN262163 KSJ262157:KSJ262163 LCF262157:LCF262163 LMB262157:LMB262163 LVX262157:LVX262163 MFT262157:MFT262163 MPP262157:MPP262163 MZL262157:MZL262163 NJH262157:NJH262163 NTD262157:NTD262163 OCZ262157:OCZ262163 OMV262157:OMV262163 OWR262157:OWR262163 PGN262157:PGN262163 PQJ262157:PQJ262163 QAF262157:QAF262163 QKB262157:QKB262163 QTX262157:QTX262163 RDT262157:RDT262163 RNP262157:RNP262163 RXL262157:RXL262163 SHH262157:SHH262163 SRD262157:SRD262163 TAZ262157:TAZ262163 TKV262157:TKV262163 TUR262157:TUR262163 UEN262157:UEN262163 UOJ262157:UOJ262163 UYF262157:UYF262163 VIB262157:VIB262163 VRX262157:VRX262163 WBT262157:WBT262163 WLP262157:WLP262163 WVL262157:WVL262163 D327693:D327699 IZ327693:IZ327699 SV327693:SV327699 ACR327693:ACR327699 AMN327693:AMN327699 AWJ327693:AWJ327699 BGF327693:BGF327699 BQB327693:BQB327699 BZX327693:BZX327699 CJT327693:CJT327699 CTP327693:CTP327699 DDL327693:DDL327699 DNH327693:DNH327699 DXD327693:DXD327699 EGZ327693:EGZ327699 EQV327693:EQV327699 FAR327693:FAR327699 FKN327693:FKN327699 FUJ327693:FUJ327699 GEF327693:GEF327699 GOB327693:GOB327699 GXX327693:GXX327699 HHT327693:HHT327699 HRP327693:HRP327699 IBL327693:IBL327699 ILH327693:ILH327699 IVD327693:IVD327699 JEZ327693:JEZ327699 JOV327693:JOV327699 JYR327693:JYR327699 KIN327693:KIN327699 KSJ327693:KSJ327699 LCF327693:LCF327699 LMB327693:LMB327699 LVX327693:LVX327699 MFT327693:MFT327699 MPP327693:MPP327699 MZL327693:MZL327699 NJH327693:NJH327699 NTD327693:NTD327699 OCZ327693:OCZ327699 OMV327693:OMV327699 OWR327693:OWR327699 PGN327693:PGN327699 PQJ327693:PQJ327699 QAF327693:QAF327699 QKB327693:QKB327699 QTX327693:QTX327699 RDT327693:RDT327699 RNP327693:RNP327699 RXL327693:RXL327699 SHH327693:SHH327699 SRD327693:SRD327699 TAZ327693:TAZ327699 TKV327693:TKV327699 TUR327693:TUR327699 UEN327693:UEN327699 UOJ327693:UOJ327699 UYF327693:UYF327699 VIB327693:VIB327699 VRX327693:VRX327699 WBT327693:WBT327699 WLP327693:WLP327699 WVL327693:WVL327699 D393229:D393235 IZ393229:IZ393235 SV393229:SV393235 ACR393229:ACR393235 AMN393229:AMN393235 AWJ393229:AWJ393235 BGF393229:BGF393235 BQB393229:BQB393235 BZX393229:BZX393235 CJT393229:CJT393235 CTP393229:CTP393235 DDL393229:DDL393235 DNH393229:DNH393235 DXD393229:DXD393235 EGZ393229:EGZ393235 EQV393229:EQV393235 FAR393229:FAR393235 FKN393229:FKN393235 FUJ393229:FUJ393235 GEF393229:GEF393235 GOB393229:GOB393235 GXX393229:GXX393235 HHT393229:HHT393235 HRP393229:HRP393235 IBL393229:IBL393235 ILH393229:ILH393235 IVD393229:IVD393235 JEZ393229:JEZ393235 JOV393229:JOV393235 JYR393229:JYR393235 KIN393229:KIN393235 KSJ393229:KSJ393235 LCF393229:LCF393235 LMB393229:LMB393235 LVX393229:LVX393235 MFT393229:MFT393235 MPP393229:MPP393235 MZL393229:MZL393235 NJH393229:NJH393235 NTD393229:NTD393235 OCZ393229:OCZ393235 OMV393229:OMV393235 OWR393229:OWR393235 PGN393229:PGN393235 PQJ393229:PQJ393235 QAF393229:QAF393235 QKB393229:QKB393235 QTX393229:QTX393235 RDT393229:RDT393235 RNP393229:RNP393235 RXL393229:RXL393235 SHH393229:SHH393235 SRD393229:SRD393235 TAZ393229:TAZ393235 TKV393229:TKV393235 TUR393229:TUR393235 UEN393229:UEN393235 UOJ393229:UOJ393235 UYF393229:UYF393235 VIB393229:VIB393235 VRX393229:VRX393235 WBT393229:WBT393235 WLP393229:WLP393235 WVL393229:WVL393235 D458765:D458771 IZ458765:IZ458771 SV458765:SV458771 ACR458765:ACR458771 AMN458765:AMN458771 AWJ458765:AWJ458771 BGF458765:BGF458771 BQB458765:BQB458771 BZX458765:BZX458771 CJT458765:CJT458771 CTP458765:CTP458771 DDL458765:DDL458771 DNH458765:DNH458771 DXD458765:DXD458771 EGZ458765:EGZ458771 EQV458765:EQV458771 FAR458765:FAR458771 FKN458765:FKN458771 FUJ458765:FUJ458771 GEF458765:GEF458771 GOB458765:GOB458771 GXX458765:GXX458771 HHT458765:HHT458771 HRP458765:HRP458771 IBL458765:IBL458771 ILH458765:ILH458771 IVD458765:IVD458771 JEZ458765:JEZ458771 JOV458765:JOV458771 JYR458765:JYR458771 KIN458765:KIN458771 KSJ458765:KSJ458771 LCF458765:LCF458771 LMB458765:LMB458771 LVX458765:LVX458771 MFT458765:MFT458771 MPP458765:MPP458771 MZL458765:MZL458771 NJH458765:NJH458771 NTD458765:NTD458771 OCZ458765:OCZ458771 OMV458765:OMV458771 OWR458765:OWR458771 PGN458765:PGN458771 PQJ458765:PQJ458771 QAF458765:QAF458771 QKB458765:QKB458771 QTX458765:QTX458771 RDT458765:RDT458771 RNP458765:RNP458771 RXL458765:RXL458771 SHH458765:SHH458771 SRD458765:SRD458771 TAZ458765:TAZ458771 TKV458765:TKV458771 TUR458765:TUR458771 UEN458765:UEN458771 UOJ458765:UOJ458771 UYF458765:UYF458771 VIB458765:VIB458771 VRX458765:VRX458771 WBT458765:WBT458771 WLP458765:WLP458771 WVL458765:WVL458771 D524301:D524307 IZ524301:IZ524307 SV524301:SV524307 ACR524301:ACR524307 AMN524301:AMN524307 AWJ524301:AWJ524307 BGF524301:BGF524307 BQB524301:BQB524307 BZX524301:BZX524307 CJT524301:CJT524307 CTP524301:CTP524307 DDL524301:DDL524307 DNH524301:DNH524307 DXD524301:DXD524307 EGZ524301:EGZ524307 EQV524301:EQV524307 FAR524301:FAR524307 FKN524301:FKN524307 FUJ524301:FUJ524307 GEF524301:GEF524307 GOB524301:GOB524307 GXX524301:GXX524307 HHT524301:HHT524307 HRP524301:HRP524307 IBL524301:IBL524307 ILH524301:ILH524307 IVD524301:IVD524307 JEZ524301:JEZ524307 JOV524301:JOV524307 JYR524301:JYR524307 KIN524301:KIN524307 KSJ524301:KSJ524307 LCF524301:LCF524307 LMB524301:LMB524307 LVX524301:LVX524307 MFT524301:MFT524307 MPP524301:MPP524307 MZL524301:MZL524307 NJH524301:NJH524307 NTD524301:NTD524307 OCZ524301:OCZ524307 OMV524301:OMV524307 OWR524301:OWR524307 PGN524301:PGN524307 PQJ524301:PQJ524307 QAF524301:QAF524307 QKB524301:QKB524307 QTX524301:QTX524307 RDT524301:RDT524307 RNP524301:RNP524307 RXL524301:RXL524307 SHH524301:SHH524307 SRD524301:SRD524307 TAZ524301:TAZ524307 TKV524301:TKV524307 TUR524301:TUR524307 UEN524301:UEN524307 UOJ524301:UOJ524307 UYF524301:UYF524307 VIB524301:VIB524307 VRX524301:VRX524307 WBT524301:WBT524307 WLP524301:WLP524307 WVL524301:WVL524307 D589837:D589843 IZ589837:IZ589843 SV589837:SV589843 ACR589837:ACR589843 AMN589837:AMN589843 AWJ589837:AWJ589843 BGF589837:BGF589843 BQB589837:BQB589843 BZX589837:BZX589843 CJT589837:CJT589843 CTP589837:CTP589843 DDL589837:DDL589843 DNH589837:DNH589843 DXD589837:DXD589843 EGZ589837:EGZ589843 EQV589837:EQV589843 FAR589837:FAR589843 FKN589837:FKN589843 FUJ589837:FUJ589843 GEF589837:GEF589843 GOB589837:GOB589843 GXX589837:GXX589843 HHT589837:HHT589843 HRP589837:HRP589843 IBL589837:IBL589843 ILH589837:ILH589843 IVD589837:IVD589843 JEZ589837:JEZ589843 JOV589837:JOV589843 JYR589837:JYR589843 KIN589837:KIN589843 KSJ589837:KSJ589843 LCF589837:LCF589843 LMB589837:LMB589843 LVX589837:LVX589843 MFT589837:MFT589843 MPP589837:MPP589843 MZL589837:MZL589843 NJH589837:NJH589843 NTD589837:NTD589843 OCZ589837:OCZ589843 OMV589837:OMV589843 OWR589837:OWR589843 PGN589837:PGN589843 PQJ589837:PQJ589843 QAF589837:QAF589843 QKB589837:QKB589843 QTX589837:QTX589843 RDT589837:RDT589843 RNP589837:RNP589843 RXL589837:RXL589843 SHH589837:SHH589843 SRD589837:SRD589843 TAZ589837:TAZ589843 TKV589837:TKV589843 TUR589837:TUR589843 UEN589837:UEN589843 UOJ589837:UOJ589843 UYF589837:UYF589843 VIB589837:VIB589843 VRX589837:VRX589843 WBT589837:WBT589843 WLP589837:WLP589843 WVL589837:WVL589843 D655373:D655379 IZ655373:IZ655379 SV655373:SV655379 ACR655373:ACR655379 AMN655373:AMN655379 AWJ655373:AWJ655379 BGF655373:BGF655379 BQB655373:BQB655379 BZX655373:BZX655379 CJT655373:CJT655379 CTP655373:CTP655379 DDL655373:DDL655379 DNH655373:DNH655379 DXD655373:DXD655379 EGZ655373:EGZ655379 EQV655373:EQV655379 FAR655373:FAR655379 FKN655373:FKN655379 FUJ655373:FUJ655379 GEF655373:GEF655379 GOB655373:GOB655379 GXX655373:GXX655379 HHT655373:HHT655379 HRP655373:HRP655379 IBL655373:IBL655379 ILH655373:ILH655379 IVD655373:IVD655379 JEZ655373:JEZ655379 JOV655373:JOV655379 JYR655373:JYR655379 KIN655373:KIN655379 KSJ655373:KSJ655379 LCF655373:LCF655379 LMB655373:LMB655379 LVX655373:LVX655379 MFT655373:MFT655379 MPP655373:MPP655379 MZL655373:MZL655379 NJH655373:NJH655379 NTD655373:NTD655379 OCZ655373:OCZ655379 OMV655373:OMV655379 OWR655373:OWR655379 PGN655373:PGN655379 PQJ655373:PQJ655379 QAF655373:QAF655379 QKB655373:QKB655379 QTX655373:QTX655379 RDT655373:RDT655379 RNP655373:RNP655379 RXL655373:RXL655379 SHH655373:SHH655379 SRD655373:SRD655379 TAZ655373:TAZ655379 TKV655373:TKV655379 TUR655373:TUR655379 UEN655373:UEN655379 UOJ655373:UOJ655379 UYF655373:UYF655379 VIB655373:VIB655379 VRX655373:VRX655379 WBT655373:WBT655379 WLP655373:WLP655379 WVL655373:WVL655379 D720909:D720915 IZ720909:IZ720915 SV720909:SV720915 ACR720909:ACR720915 AMN720909:AMN720915 AWJ720909:AWJ720915 BGF720909:BGF720915 BQB720909:BQB720915 BZX720909:BZX720915 CJT720909:CJT720915 CTP720909:CTP720915 DDL720909:DDL720915 DNH720909:DNH720915 DXD720909:DXD720915 EGZ720909:EGZ720915 EQV720909:EQV720915 FAR720909:FAR720915 FKN720909:FKN720915 FUJ720909:FUJ720915 GEF720909:GEF720915 GOB720909:GOB720915 GXX720909:GXX720915 HHT720909:HHT720915 HRP720909:HRP720915 IBL720909:IBL720915 ILH720909:ILH720915 IVD720909:IVD720915 JEZ720909:JEZ720915 JOV720909:JOV720915 JYR720909:JYR720915 KIN720909:KIN720915 KSJ720909:KSJ720915 LCF720909:LCF720915 LMB720909:LMB720915 LVX720909:LVX720915 MFT720909:MFT720915 MPP720909:MPP720915 MZL720909:MZL720915 NJH720909:NJH720915 NTD720909:NTD720915 OCZ720909:OCZ720915 OMV720909:OMV720915 OWR720909:OWR720915 PGN720909:PGN720915 PQJ720909:PQJ720915 QAF720909:QAF720915 QKB720909:QKB720915 QTX720909:QTX720915 RDT720909:RDT720915 RNP720909:RNP720915 RXL720909:RXL720915 SHH720909:SHH720915 SRD720909:SRD720915 TAZ720909:TAZ720915 TKV720909:TKV720915 TUR720909:TUR720915 UEN720909:UEN720915 UOJ720909:UOJ720915 UYF720909:UYF720915 VIB720909:VIB720915 VRX720909:VRX720915 WBT720909:WBT720915 WLP720909:WLP720915 WVL720909:WVL720915 D786445:D786451 IZ786445:IZ786451 SV786445:SV786451 ACR786445:ACR786451 AMN786445:AMN786451 AWJ786445:AWJ786451 BGF786445:BGF786451 BQB786445:BQB786451 BZX786445:BZX786451 CJT786445:CJT786451 CTP786445:CTP786451 DDL786445:DDL786451 DNH786445:DNH786451 DXD786445:DXD786451 EGZ786445:EGZ786451 EQV786445:EQV786451 FAR786445:FAR786451 FKN786445:FKN786451 FUJ786445:FUJ786451 GEF786445:GEF786451 GOB786445:GOB786451 GXX786445:GXX786451 HHT786445:HHT786451 HRP786445:HRP786451 IBL786445:IBL786451 ILH786445:ILH786451 IVD786445:IVD786451 JEZ786445:JEZ786451 JOV786445:JOV786451 JYR786445:JYR786451 KIN786445:KIN786451 KSJ786445:KSJ786451 LCF786445:LCF786451 LMB786445:LMB786451 LVX786445:LVX786451 MFT786445:MFT786451 MPP786445:MPP786451 MZL786445:MZL786451 NJH786445:NJH786451 NTD786445:NTD786451 OCZ786445:OCZ786451 OMV786445:OMV786451 OWR786445:OWR786451 PGN786445:PGN786451 PQJ786445:PQJ786451 QAF786445:QAF786451 QKB786445:QKB786451 QTX786445:QTX786451 RDT786445:RDT786451 RNP786445:RNP786451 RXL786445:RXL786451 SHH786445:SHH786451 SRD786445:SRD786451 TAZ786445:TAZ786451 TKV786445:TKV786451 TUR786445:TUR786451 UEN786445:UEN786451 UOJ786445:UOJ786451 UYF786445:UYF786451 VIB786445:VIB786451 VRX786445:VRX786451 WBT786445:WBT786451 WLP786445:WLP786451 WVL786445:WVL786451 D851981:D851987 IZ851981:IZ851987 SV851981:SV851987 ACR851981:ACR851987 AMN851981:AMN851987 AWJ851981:AWJ851987 BGF851981:BGF851987 BQB851981:BQB851987 BZX851981:BZX851987 CJT851981:CJT851987 CTP851981:CTP851987 DDL851981:DDL851987 DNH851981:DNH851987 DXD851981:DXD851987 EGZ851981:EGZ851987 EQV851981:EQV851987 FAR851981:FAR851987 FKN851981:FKN851987 FUJ851981:FUJ851987 GEF851981:GEF851987 GOB851981:GOB851987 GXX851981:GXX851987 HHT851981:HHT851987 HRP851981:HRP851987 IBL851981:IBL851987 ILH851981:ILH851987 IVD851981:IVD851987 JEZ851981:JEZ851987 JOV851981:JOV851987 JYR851981:JYR851987 KIN851981:KIN851987 KSJ851981:KSJ851987 LCF851981:LCF851987 LMB851981:LMB851987 LVX851981:LVX851987 MFT851981:MFT851987 MPP851981:MPP851987 MZL851981:MZL851987 NJH851981:NJH851987 NTD851981:NTD851987 OCZ851981:OCZ851987 OMV851981:OMV851987 OWR851981:OWR851987 PGN851981:PGN851987 PQJ851981:PQJ851987 QAF851981:QAF851987 QKB851981:QKB851987 QTX851981:QTX851987 RDT851981:RDT851987 RNP851981:RNP851987 RXL851981:RXL851987 SHH851981:SHH851987 SRD851981:SRD851987 TAZ851981:TAZ851987 TKV851981:TKV851987 TUR851981:TUR851987 UEN851981:UEN851987 UOJ851981:UOJ851987 UYF851981:UYF851987 VIB851981:VIB851987 VRX851981:VRX851987 WBT851981:WBT851987 WLP851981:WLP851987 WVL851981:WVL851987 D917517:D917523 IZ917517:IZ917523 SV917517:SV917523 ACR917517:ACR917523 AMN917517:AMN917523 AWJ917517:AWJ917523 BGF917517:BGF917523 BQB917517:BQB917523 BZX917517:BZX917523 CJT917517:CJT917523 CTP917517:CTP917523 DDL917517:DDL917523 DNH917517:DNH917523 DXD917517:DXD917523 EGZ917517:EGZ917523 EQV917517:EQV917523 FAR917517:FAR917523 FKN917517:FKN917523 FUJ917517:FUJ917523 GEF917517:GEF917523 GOB917517:GOB917523 GXX917517:GXX917523 HHT917517:HHT917523 HRP917517:HRP917523 IBL917517:IBL917523 ILH917517:ILH917523 IVD917517:IVD917523 JEZ917517:JEZ917523 JOV917517:JOV917523 JYR917517:JYR917523 KIN917517:KIN917523 KSJ917517:KSJ917523 LCF917517:LCF917523 LMB917517:LMB917523 LVX917517:LVX917523 MFT917517:MFT917523 MPP917517:MPP917523 MZL917517:MZL917523 NJH917517:NJH917523 NTD917517:NTD917523 OCZ917517:OCZ917523 OMV917517:OMV917523 OWR917517:OWR917523 PGN917517:PGN917523 PQJ917517:PQJ917523 QAF917517:QAF917523 QKB917517:QKB917523 QTX917517:QTX917523 RDT917517:RDT917523 RNP917517:RNP917523 RXL917517:RXL917523 SHH917517:SHH917523 SRD917517:SRD917523 TAZ917517:TAZ917523 TKV917517:TKV917523 TUR917517:TUR917523 UEN917517:UEN917523 UOJ917517:UOJ917523 UYF917517:UYF917523 VIB917517:VIB917523 VRX917517:VRX917523 WBT917517:WBT917523 WLP917517:WLP917523 WVL917517:WVL917523 D983053:D983059 IZ983053:IZ983059 SV983053:SV983059 ACR983053:ACR983059 AMN983053:AMN983059 AWJ983053:AWJ983059 BGF983053:BGF983059 BQB983053:BQB983059 BZX983053:BZX983059 CJT983053:CJT983059 CTP983053:CTP983059 DDL983053:DDL983059 DNH983053:DNH983059 DXD983053:DXD983059 EGZ983053:EGZ983059 EQV983053:EQV983059 FAR983053:FAR983059 FKN983053:FKN983059 FUJ983053:FUJ983059 GEF983053:GEF983059 GOB983053:GOB983059 GXX983053:GXX983059 HHT983053:HHT983059 HRP983053:HRP983059 IBL983053:IBL983059 ILH983053:ILH983059 IVD983053:IVD983059 JEZ983053:JEZ983059 JOV983053:JOV983059 JYR983053:JYR983059 KIN983053:KIN983059 KSJ983053:KSJ983059 LCF983053:LCF983059 LMB983053:LMB983059 LVX983053:LVX983059 MFT983053:MFT983059 MPP983053:MPP983059 MZL983053:MZL983059 NJH983053:NJH983059 NTD983053:NTD983059 OCZ983053:OCZ983059 OMV983053:OMV983059 OWR983053:OWR983059 PGN983053:PGN983059 PQJ983053:PQJ983059 QAF983053:QAF983059 QKB983053:QKB983059 QTX983053:QTX983059 RDT983053:RDT983059 RNP983053:RNP983059 RXL983053:RXL983059 SHH983053:SHH983059 SRD983053:SRD983059 TAZ983053:TAZ983059 TKV983053:TKV983059 TUR983053:TUR983059 UEN983053:UEN983059 UOJ983053:UOJ983059 UYF983053:UYF983059 VIB983053:VIB983059 VRX983053:VRX983059 WBT983053:WBT983059 WLP983053:WLP983059 WVL983053:WVL983059">
      <formula1>$B$79:$B$80</formula1>
    </dataValidation>
    <dataValidation type="list" allowBlank="1" showInputMessage="1" showErrorMessage="1" sqref="J5:J7 JF5:JF7 TB5:TB7 ACX5:ACX7 AMT5:AMT7 AWP5:AWP7 BGL5:BGL7 BQH5:BQH7 CAD5:CAD7 CJZ5:CJZ7 CTV5:CTV7 DDR5:DDR7 DNN5:DNN7 DXJ5:DXJ7 EHF5:EHF7 ERB5:ERB7 FAX5:FAX7 FKT5:FKT7 FUP5:FUP7 GEL5:GEL7 GOH5:GOH7 GYD5:GYD7 HHZ5:HHZ7 HRV5:HRV7 IBR5:IBR7 ILN5:ILN7 IVJ5:IVJ7 JFF5:JFF7 JPB5:JPB7 JYX5:JYX7 KIT5:KIT7 KSP5:KSP7 LCL5:LCL7 LMH5:LMH7 LWD5:LWD7 MFZ5:MFZ7 MPV5:MPV7 MZR5:MZR7 NJN5:NJN7 NTJ5:NTJ7 ODF5:ODF7 ONB5:ONB7 OWX5:OWX7 PGT5:PGT7 PQP5:PQP7 QAL5:QAL7 QKH5:QKH7 QUD5:QUD7 RDZ5:RDZ7 RNV5:RNV7 RXR5:RXR7 SHN5:SHN7 SRJ5:SRJ7 TBF5:TBF7 TLB5:TLB7 TUX5:TUX7 UET5:UET7 UOP5:UOP7 UYL5:UYL7 VIH5:VIH7 VSD5:VSD7 WBZ5:WBZ7 WLV5:WLV7 WVR5:WVR7 J65541:J65543 JF65541:JF65543 TB65541:TB65543 ACX65541:ACX65543 AMT65541:AMT65543 AWP65541:AWP65543 BGL65541:BGL65543 BQH65541:BQH65543 CAD65541:CAD65543 CJZ65541:CJZ65543 CTV65541:CTV65543 DDR65541:DDR65543 DNN65541:DNN65543 DXJ65541:DXJ65543 EHF65541:EHF65543 ERB65541:ERB65543 FAX65541:FAX65543 FKT65541:FKT65543 FUP65541:FUP65543 GEL65541:GEL65543 GOH65541:GOH65543 GYD65541:GYD65543 HHZ65541:HHZ65543 HRV65541:HRV65543 IBR65541:IBR65543 ILN65541:ILN65543 IVJ65541:IVJ65543 JFF65541:JFF65543 JPB65541:JPB65543 JYX65541:JYX65543 KIT65541:KIT65543 KSP65541:KSP65543 LCL65541:LCL65543 LMH65541:LMH65543 LWD65541:LWD65543 MFZ65541:MFZ65543 MPV65541:MPV65543 MZR65541:MZR65543 NJN65541:NJN65543 NTJ65541:NTJ65543 ODF65541:ODF65543 ONB65541:ONB65543 OWX65541:OWX65543 PGT65541:PGT65543 PQP65541:PQP65543 QAL65541:QAL65543 QKH65541:QKH65543 QUD65541:QUD65543 RDZ65541:RDZ65543 RNV65541:RNV65543 RXR65541:RXR65543 SHN65541:SHN65543 SRJ65541:SRJ65543 TBF65541:TBF65543 TLB65541:TLB65543 TUX65541:TUX65543 UET65541:UET65543 UOP65541:UOP65543 UYL65541:UYL65543 VIH65541:VIH65543 VSD65541:VSD65543 WBZ65541:WBZ65543 WLV65541:WLV65543 WVR65541:WVR65543 J131077:J131079 JF131077:JF131079 TB131077:TB131079 ACX131077:ACX131079 AMT131077:AMT131079 AWP131077:AWP131079 BGL131077:BGL131079 BQH131077:BQH131079 CAD131077:CAD131079 CJZ131077:CJZ131079 CTV131077:CTV131079 DDR131077:DDR131079 DNN131077:DNN131079 DXJ131077:DXJ131079 EHF131077:EHF131079 ERB131077:ERB131079 FAX131077:FAX131079 FKT131077:FKT131079 FUP131077:FUP131079 GEL131077:GEL131079 GOH131077:GOH131079 GYD131077:GYD131079 HHZ131077:HHZ131079 HRV131077:HRV131079 IBR131077:IBR131079 ILN131077:ILN131079 IVJ131077:IVJ131079 JFF131077:JFF131079 JPB131077:JPB131079 JYX131077:JYX131079 KIT131077:KIT131079 KSP131077:KSP131079 LCL131077:LCL131079 LMH131077:LMH131079 LWD131077:LWD131079 MFZ131077:MFZ131079 MPV131077:MPV131079 MZR131077:MZR131079 NJN131077:NJN131079 NTJ131077:NTJ131079 ODF131077:ODF131079 ONB131077:ONB131079 OWX131077:OWX131079 PGT131077:PGT131079 PQP131077:PQP131079 QAL131077:QAL131079 QKH131077:QKH131079 QUD131077:QUD131079 RDZ131077:RDZ131079 RNV131077:RNV131079 RXR131077:RXR131079 SHN131077:SHN131079 SRJ131077:SRJ131079 TBF131077:TBF131079 TLB131077:TLB131079 TUX131077:TUX131079 UET131077:UET131079 UOP131077:UOP131079 UYL131077:UYL131079 VIH131077:VIH131079 VSD131077:VSD131079 WBZ131077:WBZ131079 WLV131077:WLV131079 WVR131077:WVR131079 J196613:J196615 JF196613:JF196615 TB196613:TB196615 ACX196613:ACX196615 AMT196613:AMT196615 AWP196613:AWP196615 BGL196613:BGL196615 BQH196613:BQH196615 CAD196613:CAD196615 CJZ196613:CJZ196615 CTV196613:CTV196615 DDR196613:DDR196615 DNN196613:DNN196615 DXJ196613:DXJ196615 EHF196613:EHF196615 ERB196613:ERB196615 FAX196613:FAX196615 FKT196613:FKT196615 FUP196613:FUP196615 GEL196613:GEL196615 GOH196613:GOH196615 GYD196613:GYD196615 HHZ196613:HHZ196615 HRV196613:HRV196615 IBR196613:IBR196615 ILN196613:ILN196615 IVJ196613:IVJ196615 JFF196613:JFF196615 JPB196613:JPB196615 JYX196613:JYX196615 KIT196613:KIT196615 KSP196613:KSP196615 LCL196613:LCL196615 LMH196613:LMH196615 LWD196613:LWD196615 MFZ196613:MFZ196615 MPV196613:MPV196615 MZR196613:MZR196615 NJN196613:NJN196615 NTJ196613:NTJ196615 ODF196613:ODF196615 ONB196613:ONB196615 OWX196613:OWX196615 PGT196613:PGT196615 PQP196613:PQP196615 QAL196613:QAL196615 QKH196613:QKH196615 QUD196613:QUD196615 RDZ196613:RDZ196615 RNV196613:RNV196615 RXR196613:RXR196615 SHN196613:SHN196615 SRJ196613:SRJ196615 TBF196613:TBF196615 TLB196613:TLB196615 TUX196613:TUX196615 UET196613:UET196615 UOP196613:UOP196615 UYL196613:UYL196615 VIH196613:VIH196615 VSD196613:VSD196615 WBZ196613:WBZ196615 WLV196613:WLV196615 WVR196613:WVR196615 J262149:J262151 JF262149:JF262151 TB262149:TB262151 ACX262149:ACX262151 AMT262149:AMT262151 AWP262149:AWP262151 BGL262149:BGL262151 BQH262149:BQH262151 CAD262149:CAD262151 CJZ262149:CJZ262151 CTV262149:CTV262151 DDR262149:DDR262151 DNN262149:DNN262151 DXJ262149:DXJ262151 EHF262149:EHF262151 ERB262149:ERB262151 FAX262149:FAX262151 FKT262149:FKT262151 FUP262149:FUP262151 GEL262149:GEL262151 GOH262149:GOH262151 GYD262149:GYD262151 HHZ262149:HHZ262151 HRV262149:HRV262151 IBR262149:IBR262151 ILN262149:ILN262151 IVJ262149:IVJ262151 JFF262149:JFF262151 JPB262149:JPB262151 JYX262149:JYX262151 KIT262149:KIT262151 KSP262149:KSP262151 LCL262149:LCL262151 LMH262149:LMH262151 LWD262149:LWD262151 MFZ262149:MFZ262151 MPV262149:MPV262151 MZR262149:MZR262151 NJN262149:NJN262151 NTJ262149:NTJ262151 ODF262149:ODF262151 ONB262149:ONB262151 OWX262149:OWX262151 PGT262149:PGT262151 PQP262149:PQP262151 QAL262149:QAL262151 QKH262149:QKH262151 QUD262149:QUD262151 RDZ262149:RDZ262151 RNV262149:RNV262151 RXR262149:RXR262151 SHN262149:SHN262151 SRJ262149:SRJ262151 TBF262149:TBF262151 TLB262149:TLB262151 TUX262149:TUX262151 UET262149:UET262151 UOP262149:UOP262151 UYL262149:UYL262151 VIH262149:VIH262151 VSD262149:VSD262151 WBZ262149:WBZ262151 WLV262149:WLV262151 WVR262149:WVR262151 J327685:J327687 JF327685:JF327687 TB327685:TB327687 ACX327685:ACX327687 AMT327685:AMT327687 AWP327685:AWP327687 BGL327685:BGL327687 BQH327685:BQH327687 CAD327685:CAD327687 CJZ327685:CJZ327687 CTV327685:CTV327687 DDR327685:DDR327687 DNN327685:DNN327687 DXJ327685:DXJ327687 EHF327685:EHF327687 ERB327685:ERB327687 FAX327685:FAX327687 FKT327685:FKT327687 FUP327685:FUP327687 GEL327685:GEL327687 GOH327685:GOH327687 GYD327685:GYD327687 HHZ327685:HHZ327687 HRV327685:HRV327687 IBR327685:IBR327687 ILN327685:ILN327687 IVJ327685:IVJ327687 JFF327685:JFF327687 JPB327685:JPB327687 JYX327685:JYX327687 KIT327685:KIT327687 KSP327685:KSP327687 LCL327685:LCL327687 LMH327685:LMH327687 LWD327685:LWD327687 MFZ327685:MFZ327687 MPV327685:MPV327687 MZR327685:MZR327687 NJN327685:NJN327687 NTJ327685:NTJ327687 ODF327685:ODF327687 ONB327685:ONB327687 OWX327685:OWX327687 PGT327685:PGT327687 PQP327685:PQP327687 QAL327685:QAL327687 QKH327685:QKH327687 QUD327685:QUD327687 RDZ327685:RDZ327687 RNV327685:RNV327687 RXR327685:RXR327687 SHN327685:SHN327687 SRJ327685:SRJ327687 TBF327685:TBF327687 TLB327685:TLB327687 TUX327685:TUX327687 UET327685:UET327687 UOP327685:UOP327687 UYL327685:UYL327687 VIH327685:VIH327687 VSD327685:VSD327687 WBZ327685:WBZ327687 WLV327685:WLV327687 WVR327685:WVR327687 J393221:J393223 JF393221:JF393223 TB393221:TB393223 ACX393221:ACX393223 AMT393221:AMT393223 AWP393221:AWP393223 BGL393221:BGL393223 BQH393221:BQH393223 CAD393221:CAD393223 CJZ393221:CJZ393223 CTV393221:CTV393223 DDR393221:DDR393223 DNN393221:DNN393223 DXJ393221:DXJ393223 EHF393221:EHF393223 ERB393221:ERB393223 FAX393221:FAX393223 FKT393221:FKT393223 FUP393221:FUP393223 GEL393221:GEL393223 GOH393221:GOH393223 GYD393221:GYD393223 HHZ393221:HHZ393223 HRV393221:HRV393223 IBR393221:IBR393223 ILN393221:ILN393223 IVJ393221:IVJ393223 JFF393221:JFF393223 JPB393221:JPB393223 JYX393221:JYX393223 KIT393221:KIT393223 KSP393221:KSP393223 LCL393221:LCL393223 LMH393221:LMH393223 LWD393221:LWD393223 MFZ393221:MFZ393223 MPV393221:MPV393223 MZR393221:MZR393223 NJN393221:NJN393223 NTJ393221:NTJ393223 ODF393221:ODF393223 ONB393221:ONB393223 OWX393221:OWX393223 PGT393221:PGT393223 PQP393221:PQP393223 QAL393221:QAL393223 QKH393221:QKH393223 QUD393221:QUD393223 RDZ393221:RDZ393223 RNV393221:RNV393223 RXR393221:RXR393223 SHN393221:SHN393223 SRJ393221:SRJ393223 TBF393221:TBF393223 TLB393221:TLB393223 TUX393221:TUX393223 UET393221:UET393223 UOP393221:UOP393223 UYL393221:UYL393223 VIH393221:VIH393223 VSD393221:VSD393223 WBZ393221:WBZ393223 WLV393221:WLV393223 WVR393221:WVR393223 J458757:J458759 JF458757:JF458759 TB458757:TB458759 ACX458757:ACX458759 AMT458757:AMT458759 AWP458757:AWP458759 BGL458757:BGL458759 BQH458757:BQH458759 CAD458757:CAD458759 CJZ458757:CJZ458759 CTV458757:CTV458759 DDR458757:DDR458759 DNN458757:DNN458759 DXJ458757:DXJ458759 EHF458757:EHF458759 ERB458757:ERB458759 FAX458757:FAX458759 FKT458757:FKT458759 FUP458757:FUP458759 GEL458757:GEL458759 GOH458757:GOH458759 GYD458757:GYD458759 HHZ458757:HHZ458759 HRV458757:HRV458759 IBR458757:IBR458759 ILN458757:ILN458759 IVJ458757:IVJ458759 JFF458757:JFF458759 JPB458757:JPB458759 JYX458757:JYX458759 KIT458757:KIT458759 KSP458757:KSP458759 LCL458757:LCL458759 LMH458757:LMH458759 LWD458757:LWD458759 MFZ458757:MFZ458759 MPV458757:MPV458759 MZR458757:MZR458759 NJN458757:NJN458759 NTJ458757:NTJ458759 ODF458757:ODF458759 ONB458757:ONB458759 OWX458757:OWX458759 PGT458757:PGT458759 PQP458757:PQP458759 QAL458757:QAL458759 QKH458757:QKH458759 QUD458757:QUD458759 RDZ458757:RDZ458759 RNV458757:RNV458759 RXR458757:RXR458759 SHN458757:SHN458759 SRJ458757:SRJ458759 TBF458757:TBF458759 TLB458757:TLB458759 TUX458757:TUX458759 UET458757:UET458759 UOP458757:UOP458759 UYL458757:UYL458759 VIH458757:VIH458759 VSD458757:VSD458759 WBZ458757:WBZ458759 WLV458757:WLV458759 WVR458757:WVR458759 J524293:J524295 JF524293:JF524295 TB524293:TB524295 ACX524293:ACX524295 AMT524293:AMT524295 AWP524293:AWP524295 BGL524293:BGL524295 BQH524293:BQH524295 CAD524293:CAD524295 CJZ524293:CJZ524295 CTV524293:CTV524295 DDR524293:DDR524295 DNN524293:DNN524295 DXJ524293:DXJ524295 EHF524293:EHF524295 ERB524293:ERB524295 FAX524293:FAX524295 FKT524293:FKT524295 FUP524293:FUP524295 GEL524293:GEL524295 GOH524293:GOH524295 GYD524293:GYD524295 HHZ524293:HHZ524295 HRV524293:HRV524295 IBR524293:IBR524295 ILN524293:ILN524295 IVJ524293:IVJ524295 JFF524293:JFF524295 JPB524293:JPB524295 JYX524293:JYX524295 KIT524293:KIT524295 KSP524293:KSP524295 LCL524293:LCL524295 LMH524293:LMH524295 LWD524293:LWD524295 MFZ524293:MFZ524295 MPV524293:MPV524295 MZR524293:MZR524295 NJN524293:NJN524295 NTJ524293:NTJ524295 ODF524293:ODF524295 ONB524293:ONB524295 OWX524293:OWX524295 PGT524293:PGT524295 PQP524293:PQP524295 QAL524293:QAL524295 QKH524293:QKH524295 QUD524293:QUD524295 RDZ524293:RDZ524295 RNV524293:RNV524295 RXR524293:RXR524295 SHN524293:SHN524295 SRJ524293:SRJ524295 TBF524293:TBF524295 TLB524293:TLB524295 TUX524293:TUX524295 UET524293:UET524295 UOP524293:UOP524295 UYL524293:UYL524295 VIH524293:VIH524295 VSD524293:VSD524295 WBZ524293:WBZ524295 WLV524293:WLV524295 WVR524293:WVR524295 J589829:J589831 JF589829:JF589831 TB589829:TB589831 ACX589829:ACX589831 AMT589829:AMT589831 AWP589829:AWP589831 BGL589829:BGL589831 BQH589829:BQH589831 CAD589829:CAD589831 CJZ589829:CJZ589831 CTV589829:CTV589831 DDR589829:DDR589831 DNN589829:DNN589831 DXJ589829:DXJ589831 EHF589829:EHF589831 ERB589829:ERB589831 FAX589829:FAX589831 FKT589829:FKT589831 FUP589829:FUP589831 GEL589829:GEL589831 GOH589829:GOH589831 GYD589829:GYD589831 HHZ589829:HHZ589831 HRV589829:HRV589831 IBR589829:IBR589831 ILN589829:ILN589831 IVJ589829:IVJ589831 JFF589829:JFF589831 JPB589829:JPB589831 JYX589829:JYX589831 KIT589829:KIT589831 KSP589829:KSP589831 LCL589829:LCL589831 LMH589829:LMH589831 LWD589829:LWD589831 MFZ589829:MFZ589831 MPV589829:MPV589831 MZR589829:MZR589831 NJN589829:NJN589831 NTJ589829:NTJ589831 ODF589829:ODF589831 ONB589829:ONB589831 OWX589829:OWX589831 PGT589829:PGT589831 PQP589829:PQP589831 QAL589829:QAL589831 QKH589829:QKH589831 QUD589829:QUD589831 RDZ589829:RDZ589831 RNV589829:RNV589831 RXR589829:RXR589831 SHN589829:SHN589831 SRJ589829:SRJ589831 TBF589829:TBF589831 TLB589829:TLB589831 TUX589829:TUX589831 UET589829:UET589831 UOP589829:UOP589831 UYL589829:UYL589831 VIH589829:VIH589831 VSD589829:VSD589831 WBZ589829:WBZ589831 WLV589829:WLV589831 WVR589829:WVR589831 J655365:J655367 JF655365:JF655367 TB655365:TB655367 ACX655365:ACX655367 AMT655365:AMT655367 AWP655365:AWP655367 BGL655365:BGL655367 BQH655365:BQH655367 CAD655365:CAD655367 CJZ655365:CJZ655367 CTV655365:CTV655367 DDR655365:DDR655367 DNN655365:DNN655367 DXJ655365:DXJ655367 EHF655365:EHF655367 ERB655365:ERB655367 FAX655365:FAX655367 FKT655365:FKT655367 FUP655365:FUP655367 GEL655365:GEL655367 GOH655365:GOH655367 GYD655365:GYD655367 HHZ655365:HHZ655367 HRV655365:HRV655367 IBR655365:IBR655367 ILN655365:ILN655367 IVJ655365:IVJ655367 JFF655365:JFF655367 JPB655365:JPB655367 JYX655365:JYX655367 KIT655365:KIT655367 KSP655365:KSP655367 LCL655365:LCL655367 LMH655365:LMH655367 LWD655365:LWD655367 MFZ655365:MFZ655367 MPV655365:MPV655367 MZR655365:MZR655367 NJN655365:NJN655367 NTJ655365:NTJ655367 ODF655365:ODF655367 ONB655365:ONB655367 OWX655365:OWX655367 PGT655365:PGT655367 PQP655365:PQP655367 QAL655365:QAL655367 QKH655365:QKH655367 QUD655365:QUD655367 RDZ655365:RDZ655367 RNV655365:RNV655367 RXR655365:RXR655367 SHN655365:SHN655367 SRJ655365:SRJ655367 TBF655365:TBF655367 TLB655365:TLB655367 TUX655365:TUX655367 UET655365:UET655367 UOP655365:UOP655367 UYL655365:UYL655367 VIH655365:VIH655367 VSD655365:VSD655367 WBZ655365:WBZ655367 WLV655365:WLV655367 WVR655365:WVR655367 J720901:J720903 JF720901:JF720903 TB720901:TB720903 ACX720901:ACX720903 AMT720901:AMT720903 AWP720901:AWP720903 BGL720901:BGL720903 BQH720901:BQH720903 CAD720901:CAD720903 CJZ720901:CJZ720903 CTV720901:CTV720903 DDR720901:DDR720903 DNN720901:DNN720903 DXJ720901:DXJ720903 EHF720901:EHF720903 ERB720901:ERB720903 FAX720901:FAX720903 FKT720901:FKT720903 FUP720901:FUP720903 GEL720901:GEL720903 GOH720901:GOH720903 GYD720901:GYD720903 HHZ720901:HHZ720903 HRV720901:HRV720903 IBR720901:IBR720903 ILN720901:ILN720903 IVJ720901:IVJ720903 JFF720901:JFF720903 JPB720901:JPB720903 JYX720901:JYX720903 KIT720901:KIT720903 KSP720901:KSP720903 LCL720901:LCL720903 LMH720901:LMH720903 LWD720901:LWD720903 MFZ720901:MFZ720903 MPV720901:MPV720903 MZR720901:MZR720903 NJN720901:NJN720903 NTJ720901:NTJ720903 ODF720901:ODF720903 ONB720901:ONB720903 OWX720901:OWX720903 PGT720901:PGT720903 PQP720901:PQP720903 QAL720901:QAL720903 QKH720901:QKH720903 QUD720901:QUD720903 RDZ720901:RDZ720903 RNV720901:RNV720903 RXR720901:RXR720903 SHN720901:SHN720903 SRJ720901:SRJ720903 TBF720901:TBF720903 TLB720901:TLB720903 TUX720901:TUX720903 UET720901:UET720903 UOP720901:UOP720903 UYL720901:UYL720903 VIH720901:VIH720903 VSD720901:VSD720903 WBZ720901:WBZ720903 WLV720901:WLV720903 WVR720901:WVR720903 J786437:J786439 JF786437:JF786439 TB786437:TB786439 ACX786437:ACX786439 AMT786437:AMT786439 AWP786437:AWP786439 BGL786437:BGL786439 BQH786437:BQH786439 CAD786437:CAD786439 CJZ786437:CJZ786439 CTV786437:CTV786439 DDR786437:DDR786439 DNN786437:DNN786439 DXJ786437:DXJ786439 EHF786437:EHF786439 ERB786437:ERB786439 FAX786437:FAX786439 FKT786437:FKT786439 FUP786437:FUP786439 GEL786437:GEL786439 GOH786437:GOH786439 GYD786437:GYD786439 HHZ786437:HHZ786439 HRV786437:HRV786439 IBR786437:IBR786439 ILN786437:ILN786439 IVJ786437:IVJ786439 JFF786437:JFF786439 JPB786437:JPB786439 JYX786437:JYX786439 KIT786437:KIT786439 KSP786437:KSP786439 LCL786437:LCL786439 LMH786437:LMH786439 LWD786437:LWD786439 MFZ786437:MFZ786439 MPV786437:MPV786439 MZR786437:MZR786439 NJN786437:NJN786439 NTJ786437:NTJ786439 ODF786437:ODF786439 ONB786437:ONB786439 OWX786437:OWX786439 PGT786437:PGT786439 PQP786437:PQP786439 QAL786437:QAL786439 QKH786437:QKH786439 QUD786437:QUD786439 RDZ786437:RDZ786439 RNV786437:RNV786439 RXR786437:RXR786439 SHN786437:SHN786439 SRJ786437:SRJ786439 TBF786437:TBF786439 TLB786437:TLB786439 TUX786437:TUX786439 UET786437:UET786439 UOP786437:UOP786439 UYL786437:UYL786439 VIH786437:VIH786439 VSD786437:VSD786439 WBZ786437:WBZ786439 WLV786437:WLV786439 WVR786437:WVR786439 J851973:J851975 JF851973:JF851975 TB851973:TB851975 ACX851973:ACX851975 AMT851973:AMT851975 AWP851973:AWP851975 BGL851973:BGL851975 BQH851973:BQH851975 CAD851973:CAD851975 CJZ851973:CJZ851975 CTV851973:CTV851975 DDR851973:DDR851975 DNN851973:DNN851975 DXJ851973:DXJ851975 EHF851973:EHF851975 ERB851973:ERB851975 FAX851973:FAX851975 FKT851973:FKT851975 FUP851973:FUP851975 GEL851973:GEL851975 GOH851973:GOH851975 GYD851973:GYD851975 HHZ851973:HHZ851975 HRV851973:HRV851975 IBR851973:IBR851975 ILN851973:ILN851975 IVJ851973:IVJ851975 JFF851973:JFF851975 JPB851973:JPB851975 JYX851973:JYX851975 KIT851973:KIT851975 KSP851973:KSP851975 LCL851973:LCL851975 LMH851973:LMH851975 LWD851973:LWD851975 MFZ851973:MFZ851975 MPV851973:MPV851975 MZR851973:MZR851975 NJN851973:NJN851975 NTJ851973:NTJ851975 ODF851973:ODF851975 ONB851973:ONB851975 OWX851973:OWX851975 PGT851973:PGT851975 PQP851973:PQP851975 QAL851973:QAL851975 QKH851973:QKH851975 QUD851973:QUD851975 RDZ851973:RDZ851975 RNV851973:RNV851975 RXR851973:RXR851975 SHN851973:SHN851975 SRJ851973:SRJ851975 TBF851973:TBF851975 TLB851973:TLB851975 TUX851973:TUX851975 UET851973:UET851975 UOP851973:UOP851975 UYL851973:UYL851975 VIH851973:VIH851975 VSD851973:VSD851975 WBZ851973:WBZ851975 WLV851973:WLV851975 WVR851973:WVR851975 J917509:J917511 JF917509:JF917511 TB917509:TB917511 ACX917509:ACX917511 AMT917509:AMT917511 AWP917509:AWP917511 BGL917509:BGL917511 BQH917509:BQH917511 CAD917509:CAD917511 CJZ917509:CJZ917511 CTV917509:CTV917511 DDR917509:DDR917511 DNN917509:DNN917511 DXJ917509:DXJ917511 EHF917509:EHF917511 ERB917509:ERB917511 FAX917509:FAX917511 FKT917509:FKT917511 FUP917509:FUP917511 GEL917509:GEL917511 GOH917509:GOH917511 GYD917509:GYD917511 HHZ917509:HHZ917511 HRV917509:HRV917511 IBR917509:IBR917511 ILN917509:ILN917511 IVJ917509:IVJ917511 JFF917509:JFF917511 JPB917509:JPB917511 JYX917509:JYX917511 KIT917509:KIT917511 KSP917509:KSP917511 LCL917509:LCL917511 LMH917509:LMH917511 LWD917509:LWD917511 MFZ917509:MFZ917511 MPV917509:MPV917511 MZR917509:MZR917511 NJN917509:NJN917511 NTJ917509:NTJ917511 ODF917509:ODF917511 ONB917509:ONB917511 OWX917509:OWX917511 PGT917509:PGT917511 PQP917509:PQP917511 QAL917509:QAL917511 QKH917509:QKH917511 QUD917509:QUD917511 RDZ917509:RDZ917511 RNV917509:RNV917511 RXR917509:RXR917511 SHN917509:SHN917511 SRJ917509:SRJ917511 TBF917509:TBF917511 TLB917509:TLB917511 TUX917509:TUX917511 UET917509:UET917511 UOP917509:UOP917511 UYL917509:UYL917511 VIH917509:VIH917511 VSD917509:VSD917511 WBZ917509:WBZ917511 WLV917509:WLV917511 WVR917509:WVR917511 J983045:J983047 JF983045:JF983047 TB983045:TB983047 ACX983045:ACX983047 AMT983045:AMT983047 AWP983045:AWP983047 BGL983045:BGL983047 BQH983045:BQH983047 CAD983045:CAD983047 CJZ983045:CJZ983047 CTV983045:CTV983047 DDR983045:DDR983047 DNN983045:DNN983047 DXJ983045:DXJ983047 EHF983045:EHF983047 ERB983045:ERB983047 FAX983045:FAX983047 FKT983045:FKT983047 FUP983045:FUP983047 GEL983045:GEL983047 GOH983045:GOH983047 GYD983045:GYD983047 HHZ983045:HHZ983047 HRV983045:HRV983047 IBR983045:IBR983047 ILN983045:ILN983047 IVJ983045:IVJ983047 JFF983045:JFF983047 JPB983045:JPB983047 JYX983045:JYX983047 KIT983045:KIT983047 KSP983045:KSP983047 LCL983045:LCL983047 LMH983045:LMH983047 LWD983045:LWD983047 MFZ983045:MFZ983047 MPV983045:MPV983047 MZR983045:MZR983047 NJN983045:NJN983047 NTJ983045:NTJ983047 ODF983045:ODF983047 ONB983045:ONB983047 OWX983045:OWX983047 PGT983045:PGT983047 PQP983045:PQP983047 QAL983045:QAL983047 QKH983045:QKH983047 QUD983045:QUD983047 RDZ983045:RDZ983047 RNV983045:RNV983047 RXR983045:RXR983047 SHN983045:SHN983047 SRJ983045:SRJ983047 TBF983045:TBF983047 TLB983045:TLB983047 TUX983045:TUX983047 UET983045:UET983047 UOP983045:UOP983047 UYL983045:UYL983047 VIH983045:VIH983047 VSD983045:VSD983047 WBZ983045:WBZ983047 WLV983045:WLV983047 WVR983045:WVR983047">
      <formula1>$J$78:$J$85</formula1>
    </dataValidation>
    <dataValidation type="list" allowBlank="1" showInputMessage="1" showErrorMessage="1" sqref="J8:J21 JF8:JF21 TB8:TB21 ACX8:ACX21 AMT8:AMT21 AWP8:AWP21 BGL8:BGL21 BQH8:BQH21 CAD8:CAD21 CJZ8:CJZ21 CTV8:CTV21 DDR8:DDR21 DNN8:DNN21 DXJ8:DXJ21 EHF8:EHF21 ERB8:ERB21 FAX8:FAX21 FKT8:FKT21 FUP8:FUP21 GEL8:GEL21 GOH8:GOH21 GYD8:GYD21 HHZ8:HHZ21 HRV8:HRV21 IBR8:IBR21 ILN8:ILN21 IVJ8:IVJ21 JFF8:JFF21 JPB8:JPB21 JYX8:JYX21 KIT8:KIT21 KSP8:KSP21 LCL8:LCL21 LMH8:LMH21 LWD8:LWD21 MFZ8:MFZ21 MPV8:MPV21 MZR8:MZR21 NJN8:NJN21 NTJ8:NTJ21 ODF8:ODF21 ONB8:ONB21 OWX8:OWX21 PGT8:PGT21 PQP8:PQP21 QAL8:QAL21 QKH8:QKH21 QUD8:QUD21 RDZ8:RDZ21 RNV8:RNV21 RXR8:RXR21 SHN8:SHN21 SRJ8:SRJ21 TBF8:TBF21 TLB8:TLB21 TUX8:TUX21 UET8:UET21 UOP8:UOP21 UYL8:UYL21 VIH8:VIH21 VSD8:VSD21 WBZ8:WBZ21 WLV8:WLV21 WVR8:WVR21 J65544:J65557 JF65544:JF65557 TB65544:TB65557 ACX65544:ACX65557 AMT65544:AMT65557 AWP65544:AWP65557 BGL65544:BGL65557 BQH65544:BQH65557 CAD65544:CAD65557 CJZ65544:CJZ65557 CTV65544:CTV65557 DDR65544:DDR65557 DNN65544:DNN65557 DXJ65544:DXJ65557 EHF65544:EHF65557 ERB65544:ERB65557 FAX65544:FAX65557 FKT65544:FKT65557 FUP65544:FUP65557 GEL65544:GEL65557 GOH65544:GOH65557 GYD65544:GYD65557 HHZ65544:HHZ65557 HRV65544:HRV65557 IBR65544:IBR65557 ILN65544:ILN65557 IVJ65544:IVJ65557 JFF65544:JFF65557 JPB65544:JPB65557 JYX65544:JYX65557 KIT65544:KIT65557 KSP65544:KSP65557 LCL65544:LCL65557 LMH65544:LMH65557 LWD65544:LWD65557 MFZ65544:MFZ65557 MPV65544:MPV65557 MZR65544:MZR65557 NJN65544:NJN65557 NTJ65544:NTJ65557 ODF65544:ODF65557 ONB65544:ONB65557 OWX65544:OWX65557 PGT65544:PGT65557 PQP65544:PQP65557 QAL65544:QAL65557 QKH65544:QKH65557 QUD65544:QUD65557 RDZ65544:RDZ65557 RNV65544:RNV65557 RXR65544:RXR65557 SHN65544:SHN65557 SRJ65544:SRJ65557 TBF65544:TBF65557 TLB65544:TLB65557 TUX65544:TUX65557 UET65544:UET65557 UOP65544:UOP65557 UYL65544:UYL65557 VIH65544:VIH65557 VSD65544:VSD65557 WBZ65544:WBZ65557 WLV65544:WLV65557 WVR65544:WVR65557 J131080:J131093 JF131080:JF131093 TB131080:TB131093 ACX131080:ACX131093 AMT131080:AMT131093 AWP131080:AWP131093 BGL131080:BGL131093 BQH131080:BQH131093 CAD131080:CAD131093 CJZ131080:CJZ131093 CTV131080:CTV131093 DDR131080:DDR131093 DNN131080:DNN131093 DXJ131080:DXJ131093 EHF131080:EHF131093 ERB131080:ERB131093 FAX131080:FAX131093 FKT131080:FKT131093 FUP131080:FUP131093 GEL131080:GEL131093 GOH131080:GOH131093 GYD131080:GYD131093 HHZ131080:HHZ131093 HRV131080:HRV131093 IBR131080:IBR131093 ILN131080:ILN131093 IVJ131080:IVJ131093 JFF131080:JFF131093 JPB131080:JPB131093 JYX131080:JYX131093 KIT131080:KIT131093 KSP131080:KSP131093 LCL131080:LCL131093 LMH131080:LMH131093 LWD131080:LWD131093 MFZ131080:MFZ131093 MPV131080:MPV131093 MZR131080:MZR131093 NJN131080:NJN131093 NTJ131080:NTJ131093 ODF131080:ODF131093 ONB131080:ONB131093 OWX131080:OWX131093 PGT131080:PGT131093 PQP131080:PQP131093 QAL131080:QAL131093 QKH131080:QKH131093 QUD131080:QUD131093 RDZ131080:RDZ131093 RNV131080:RNV131093 RXR131080:RXR131093 SHN131080:SHN131093 SRJ131080:SRJ131093 TBF131080:TBF131093 TLB131080:TLB131093 TUX131080:TUX131093 UET131080:UET131093 UOP131080:UOP131093 UYL131080:UYL131093 VIH131080:VIH131093 VSD131080:VSD131093 WBZ131080:WBZ131093 WLV131080:WLV131093 WVR131080:WVR131093 J196616:J196629 JF196616:JF196629 TB196616:TB196629 ACX196616:ACX196629 AMT196616:AMT196629 AWP196616:AWP196629 BGL196616:BGL196629 BQH196616:BQH196629 CAD196616:CAD196629 CJZ196616:CJZ196629 CTV196616:CTV196629 DDR196616:DDR196629 DNN196616:DNN196629 DXJ196616:DXJ196629 EHF196616:EHF196629 ERB196616:ERB196629 FAX196616:FAX196629 FKT196616:FKT196629 FUP196616:FUP196629 GEL196616:GEL196629 GOH196616:GOH196629 GYD196616:GYD196629 HHZ196616:HHZ196629 HRV196616:HRV196629 IBR196616:IBR196629 ILN196616:ILN196629 IVJ196616:IVJ196629 JFF196616:JFF196629 JPB196616:JPB196629 JYX196616:JYX196629 KIT196616:KIT196629 KSP196616:KSP196629 LCL196616:LCL196629 LMH196616:LMH196629 LWD196616:LWD196629 MFZ196616:MFZ196629 MPV196616:MPV196629 MZR196616:MZR196629 NJN196616:NJN196629 NTJ196616:NTJ196629 ODF196616:ODF196629 ONB196616:ONB196629 OWX196616:OWX196629 PGT196616:PGT196629 PQP196616:PQP196629 QAL196616:QAL196629 QKH196616:QKH196629 QUD196616:QUD196629 RDZ196616:RDZ196629 RNV196616:RNV196629 RXR196616:RXR196629 SHN196616:SHN196629 SRJ196616:SRJ196629 TBF196616:TBF196629 TLB196616:TLB196629 TUX196616:TUX196629 UET196616:UET196629 UOP196616:UOP196629 UYL196616:UYL196629 VIH196616:VIH196629 VSD196616:VSD196629 WBZ196616:WBZ196629 WLV196616:WLV196629 WVR196616:WVR196629 J262152:J262165 JF262152:JF262165 TB262152:TB262165 ACX262152:ACX262165 AMT262152:AMT262165 AWP262152:AWP262165 BGL262152:BGL262165 BQH262152:BQH262165 CAD262152:CAD262165 CJZ262152:CJZ262165 CTV262152:CTV262165 DDR262152:DDR262165 DNN262152:DNN262165 DXJ262152:DXJ262165 EHF262152:EHF262165 ERB262152:ERB262165 FAX262152:FAX262165 FKT262152:FKT262165 FUP262152:FUP262165 GEL262152:GEL262165 GOH262152:GOH262165 GYD262152:GYD262165 HHZ262152:HHZ262165 HRV262152:HRV262165 IBR262152:IBR262165 ILN262152:ILN262165 IVJ262152:IVJ262165 JFF262152:JFF262165 JPB262152:JPB262165 JYX262152:JYX262165 KIT262152:KIT262165 KSP262152:KSP262165 LCL262152:LCL262165 LMH262152:LMH262165 LWD262152:LWD262165 MFZ262152:MFZ262165 MPV262152:MPV262165 MZR262152:MZR262165 NJN262152:NJN262165 NTJ262152:NTJ262165 ODF262152:ODF262165 ONB262152:ONB262165 OWX262152:OWX262165 PGT262152:PGT262165 PQP262152:PQP262165 QAL262152:QAL262165 QKH262152:QKH262165 QUD262152:QUD262165 RDZ262152:RDZ262165 RNV262152:RNV262165 RXR262152:RXR262165 SHN262152:SHN262165 SRJ262152:SRJ262165 TBF262152:TBF262165 TLB262152:TLB262165 TUX262152:TUX262165 UET262152:UET262165 UOP262152:UOP262165 UYL262152:UYL262165 VIH262152:VIH262165 VSD262152:VSD262165 WBZ262152:WBZ262165 WLV262152:WLV262165 WVR262152:WVR262165 J327688:J327701 JF327688:JF327701 TB327688:TB327701 ACX327688:ACX327701 AMT327688:AMT327701 AWP327688:AWP327701 BGL327688:BGL327701 BQH327688:BQH327701 CAD327688:CAD327701 CJZ327688:CJZ327701 CTV327688:CTV327701 DDR327688:DDR327701 DNN327688:DNN327701 DXJ327688:DXJ327701 EHF327688:EHF327701 ERB327688:ERB327701 FAX327688:FAX327701 FKT327688:FKT327701 FUP327688:FUP327701 GEL327688:GEL327701 GOH327688:GOH327701 GYD327688:GYD327701 HHZ327688:HHZ327701 HRV327688:HRV327701 IBR327688:IBR327701 ILN327688:ILN327701 IVJ327688:IVJ327701 JFF327688:JFF327701 JPB327688:JPB327701 JYX327688:JYX327701 KIT327688:KIT327701 KSP327688:KSP327701 LCL327688:LCL327701 LMH327688:LMH327701 LWD327688:LWD327701 MFZ327688:MFZ327701 MPV327688:MPV327701 MZR327688:MZR327701 NJN327688:NJN327701 NTJ327688:NTJ327701 ODF327688:ODF327701 ONB327688:ONB327701 OWX327688:OWX327701 PGT327688:PGT327701 PQP327688:PQP327701 QAL327688:QAL327701 QKH327688:QKH327701 QUD327688:QUD327701 RDZ327688:RDZ327701 RNV327688:RNV327701 RXR327688:RXR327701 SHN327688:SHN327701 SRJ327688:SRJ327701 TBF327688:TBF327701 TLB327688:TLB327701 TUX327688:TUX327701 UET327688:UET327701 UOP327688:UOP327701 UYL327688:UYL327701 VIH327688:VIH327701 VSD327688:VSD327701 WBZ327688:WBZ327701 WLV327688:WLV327701 WVR327688:WVR327701 J393224:J393237 JF393224:JF393237 TB393224:TB393237 ACX393224:ACX393237 AMT393224:AMT393237 AWP393224:AWP393237 BGL393224:BGL393237 BQH393224:BQH393237 CAD393224:CAD393237 CJZ393224:CJZ393237 CTV393224:CTV393237 DDR393224:DDR393237 DNN393224:DNN393237 DXJ393224:DXJ393237 EHF393224:EHF393237 ERB393224:ERB393237 FAX393224:FAX393237 FKT393224:FKT393237 FUP393224:FUP393237 GEL393224:GEL393237 GOH393224:GOH393237 GYD393224:GYD393237 HHZ393224:HHZ393237 HRV393224:HRV393237 IBR393224:IBR393237 ILN393224:ILN393237 IVJ393224:IVJ393237 JFF393224:JFF393237 JPB393224:JPB393237 JYX393224:JYX393237 KIT393224:KIT393237 KSP393224:KSP393237 LCL393224:LCL393237 LMH393224:LMH393237 LWD393224:LWD393237 MFZ393224:MFZ393237 MPV393224:MPV393237 MZR393224:MZR393237 NJN393224:NJN393237 NTJ393224:NTJ393237 ODF393224:ODF393237 ONB393224:ONB393237 OWX393224:OWX393237 PGT393224:PGT393237 PQP393224:PQP393237 QAL393224:QAL393237 QKH393224:QKH393237 QUD393224:QUD393237 RDZ393224:RDZ393237 RNV393224:RNV393237 RXR393224:RXR393237 SHN393224:SHN393237 SRJ393224:SRJ393237 TBF393224:TBF393237 TLB393224:TLB393237 TUX393224:TUX393237 UET393224:UET393237 UOP393224:UOP393237 UYL393224:UYL393237 VIH393224:VIH393237 VSD393224:VSD393237 WBZ393224:WBZ393237 WLV393224:WLV393237 WVR393224:WVR393237 J458760:J458773 JF458760:JF458773 TB458760:TB458773 ACX458760:ACX458773 AMT458760:AMT458773 AWP458760:AWP458773 BGL458760:BGL458773 BQH458760:BQH458773 CAD458760:CAD458773 CJZ458760:CJZ458773 CTV458760:CTV458773 DDR458760:DDR458773 DNN458760:DNN458773 DXJ458760:DXJ458773 EHF458760:EHF458773 ERB458760:ERB458773 FAX458760:FAX458773 FKT458760:FKT458773 FUP458760:FUP458773 GEL458760:GEL458773 GOH458760:GOH458773 GYD458760:GYD458773 HHZ458760:HHZ458773 HRV458760:HRV458773 IBR458760:IBR458773 ILN458760:ILN458773 IVJ458760:IVJ458773 JFF458760:JFF458773 JPB458760:JPB458773 JYX458760:JYX458773 KIT458760:KIT458773 KSP458760:KSP458773 LCL458760:LCL458773 LMH458760:LMH458773 LWD458760:LWD458773 MFZ458760:MFZ458773 MPV458760:MPV458773 MZR458760:MZR458773 NJN458760:NJN458773 NTJ458760:NTJ458773 ODF458760:ODF458773 ONB458760:ONB458773 OWX458760:OWX458773 PGT458760:PGT458773 PQP458760:PQP458773 QAL458760:QAL458773 QKH458760:QKH458773 QUD458760:QUD458773 RDZ458760:RDZ458773 RNV458760:RNV458773 RXR458760:RXR458773 SHN458760:SHN458773 SRJ458760:SRJ458773 TBF458760:TBF458773 TLB458760:TLB458773 TUX458760:TUX458773 UET458760:UET458773 UOP458760:UOP458773 UYL458760:UYL458773 VIH458760:VIH458773 VSD458760:VSD458773 WBZ458760:WBZ458773 WLV458760:WLV458773 WVR458760:WVR458773 J524296:J524309 JF524296:JF524309 TB524296:TB524309 ACX524296:ACX524309 AMT524296:AMT524309 AWP524296:AWP524309 BGL524296:BGL524309 BQH524296:BQH524309 CAD524296:CAD524309 CJZ524296:CJZ524309 CTV524296:CTV524309 DDR524296:DDR524309 DNN524296:DNN524309 DXJ524296:DXJ524309 EHF524296:EHF524309 ERB524296:ERB524309 FAX524296:FAX524309 FKT524296:FKT524309 FUP524296:FUP524309 GEL524296:GEL524309 GOH524296:GOH524309 GYD524296:GYD524309 HHZ524296:HHZ524309 HRV524296:HRV524309 IBR524296:IBR524309 ILN524296:ILN524309 IVJ524296:IVJ524309 JFF524296:JFF524309 JPB524296:JPB524309 JYX524296:JYX524309 KIT524296:KIT524309 KSP524296:KSP524309 LCL524296:LCL524309 LMH524296:LMH524309 LWD524296:LWD524309 MFZ524296:MFZ524309 MPV524296:MPV524309 MZR524296:MZR524309 NJN524296:NJN524309 NTJ524296:NTJ524309 ODF524296:ODF524309 ONB524296:ONB524309 OWX524296:OWX524309 PGT524296:PGT524309 PQP524296:PQP524309 QAL524296:QAL524309 QKH524296:QKH524309 QUD524296:QUD524309 RDZ524296:RDZ524309 RNV524296:RNV524309 RXR524296:RXR524309 SHN524296:SHN524309 SRJ524296:SRJ524309 TBF524296:TBF524309 TLB524296:TLB524309 TUX524296:TUX524309 UET524296:UET524309 UOP524296:UOP524309 UYL524296:UYL524309 VIH524296:VIH524309 VSD524296:VSD524309 WBZ524296:WBZ524309 WLV524296:WLV524309 WVR524296:WVR524309 J589832:J589845 JF589832:JF589845 TB589832:TB589845 ACX589832:ACX589845 AMT589832:AMT589845 AWP589832:AWP589845 BGL589832:BGL589845 BQH589832:BQH589845 CAD589832:CAD589845 CJZ589832:CJZ589845 CTV589832:CTV589845 DDR589832:DDR589845 DNN589832:DNN589845 DXJ589832:DXJ589845 EHF589832:EHF589845 ERB589832:ERB589845 FAX589832:FAX589845 FKT589832:FKT589845 FUP589832:FUP589845 GEL589832:GEL589845 GOH589832:GOH589845 GYD589832:GYD589845 HHZ589832:HHZ589845 HRV589832:HRV589845 IBR589832:IBR589845 ILN589832:ILN589845 IVJ589832:IVJ589845 JFF589832:JFF589845 JPB589832:JPB589845 JYX589832:JYX589845 KIT589832:KIT589845 KSP589832:KSP589845 LCL589832:LCL589845 LMH589832:LMH589845 LWD589832:LWD589845 MFZ589832:MFZ589845 MPV589832:MPV589845 MZR589832:MZR589845 NJN589832:NJN589845 NTJ589832:NTJ589845 ODF589832:ODF589845 ONB589832:ONB589845 OWX589832:OWX589845 PGT589832:PGT589845 PQP589832:PQP589845 QAL589832:QAL589845 QKH589832:QKH589845 QUD589832:QUD589845 RDZ589832:RDZ589845 RNV589832:RNV589845 RXR589832:RXR589845 SHN589832:SHN589845 SRJ589832:SRJ589845 TBF589832:TBF589845 TLB589832:TLB589845 TUX589832:TUX589845 UET589832:UET589845 UOP589832:UOP589845 UYL589832:UYL589845 VIH589832:VIH589845 VSD589832:VSD589845 WBZ589832:WBZ589845 WLV589832:WLV589845 WVR589832:WVR589845 J655368:J655381 JF655368:JF655381 TB655368:TB655381 ACX655368:ACX655381 AMT655368:AMT655381 AWP655368:AWP655381 BGL655368:BGL655381 BQH655368:BQH655381 CAD655368:CAD655381 CJZ655368:CJZ655381 CTV655368:CTV655381 DDR655368:DDR655381 DNN655368:DNN655381 DXJ655368:DXJ655381 EHF655368:EHF655381 ERB655368:ERB655381 FAX655368:FAX655381 FKT655368:FKT655381 FUP655368:FUP655381 GEL655368:GEL655381 GOH655368:GOH655381 GYD655368:GYD655381 HHZ655368:HHZ655381 HRV655368:HRV655381 IBR655368:IBR655381 ILN655368:ILN655381 IVJ655368:IVJ655381 JFF655368:JFF655381 JPB655368:JPB655381 JYX655368:JYX655381 KIT655368:KIT655381 KSP655368:KSP655381 LCL655368:LCL655381 LMH655368:LMH655381 LWD655368:LWD655381 MFZ655368:MFZ655381 MPV655368:MPV655381 MZR655368:MZR655381 NJN655368:NJN655381 NTJ655368:NTJ655381 ODF655368:ODF655381 ONB655368:ONB655381 OWX655368:OWX655381 PGT655368:PGT655381 PQP655368:PQP655381 QAL655368:QAL655381 QKH655368:QKH655381 QUD655368:QUD655381 RDZ655368:RDZ655381 RNV655368:RNV655381 RXR655368:RXR655381 SHN655368:SHN655381 SRJ655368:SRJ655381 TBF655368:TBF655381 TLB655368:TLB655381 TUX655368:TUX655381 UET655368:UET655381 UOP655368:UOP655381 UYL655368:UYL655381 VIH655368:VIH655381 VSD655368:VSD655381 WBZ655368:WBZ655381 WLV655368:WLV655381 WVR655368:WVR655381 J720904:J720917 JF720904:JF720917 TB720904:TB720917 ACX720904:ACX720917 AMT720904:AMT720917 AWP720904:AWP720917 BGL720904:BGL720917 BQH720904:BQH720917 CAD720904:CAD720917 CJZ720904:CJZ720917 CTV720904:CTV720917 DDR720904:DDR720917 DNN720904:DNN720917 DXJ720904:DXJ720917 EHF720904:EHF720917 ERB720904:ERB720917 FAX720904:FAX720917 FKT720904:FKT720917 FUP720904:FUP720917 GEL720904:GEL720917 GOH720904:GOH720917 GYD720904:GYD720917 HHZ720904:HHZ720917 HRV720904:HRV720917 IBR720904:IBR720917 ILN720904:ILN720917 IVJ720904:IVJ720917 JFF720904:JFF720917 JPB720904:JPB720917 JYX720904:JYX720917 KIT720904:KIT720917 KSP720904:KSP720917 LCL720904:LCL720917 LMH720904:LMH720917 LWD720904:LWD720917 MFZ720904:MFZ720917 MPV720904:MPV720917 MZR720904:MZR720917 NJN720904:NJN720917 NTJ720904:NTJ720917 ODF720904:ODF720917 ONB720904:ONB720917 OWX720904:OWX720917 PGT720904:PGT720917 PQP720904:PQP720917 QAL720904:QAL720917 QKH720904:QKH720917 QUD720904:QUD720917 RDZ720904:RDZ720917 RNV720904:RNV720917 RXR720904:RXR720917 SHN720904:SHN720917 SRJ720904:SRJ720917 TBF720904:TBF720917 TLB720904:TLB720917 TUX720904:TUX720917 UET720904:UET720917 UOP720904:UOP720917 UYL720904:UYL720917 VIH720904:VIH720917 VSD720904:VSD720917 WBZ720904:WBZ720917 WLV720904:WLV720917 WVR720904:WVR720917 J786440:J786453 JF786440:JF786453 TB786440:TB786453 ACX786440:ACX786453 AMT786440:AMT786453 AWP786440:AWP786453 BGL786440:BGL786453 BQH786440:BQH786453 CAD786440:CAD786453 CJZ786440:CJZ786453 CTV786440:CTV786453 DDR786440:DDR786453 DNN786440:DNN786453 DXJ786440:DXJ786453 EHF786440:EHF786453 ERB786440:ERB786453 FAX786440:FAX786453 FKT786440:FKT786453 FUP786440:FUP786453 GEL786440:GEL786453 GOH786440:GOH786453 GYD786440:GYD786453 HHZ786440:HHZ786453 HRV786440:HRV786453 IBR786440:IBR786453 ILN786440:ILN786453 IVJ786440:IVJ786453 JFF786440:JFF786453 JPB786440:JPB786453 JYX786440:JYX786453 KIT786440:KIT786453 KSP786440:KSP786453 LCL786440:LCL786453 LMH786440:LMH786453 LWD786440:LWD786453 MFZ786440:MFZ786453 MPV786440:MPV786453 MZR786440:MZR786453 NJN786440:NJN786453 NTJ786440:NTJ786453 ODF786440:ODF786453 ONB786440:ONB786453 OWX786440:OWX786453 PGT786440:PGT786453 PQP786440:PQP786453 QAL786440:QAL786453 QKH786440:QKH786453 QUD786440:QUD786453 RDZ786440:RDZ786453 RNV786440:RNV786453 RXR786440:RXR786453 SHN786440:SHN786453 SRJ786440:SRJ786453 TBF786440:TBF786453 TLB786440:TLB786453 TUX786440:TUX786453 UET786440:UET786453 UOP786440:UOP786453 UYL786440:UYL786453 VIH786440:VIH786453 VSD786440:VSD786453 WBZ786440:WBZ786453 WLV786440:WLV786453 WVR786440:WVR786453 J851976:J851989 JF851976:JF851989 TB851976:TB851989 ACX851976:ACX851989 AMT851976:AMT851989 AWP851976:AWP851989 BGL851976:BGL851989 BQH851976:BQH851989 CAD851976:CAD851989 CJZ851976:CJZ851989 CTV851976:CTV851989 DDR851976:DDR851989 DNN851976:DNN851989 DXJ851976:DXJ851989 EHF851976:EHF851989 ERB851976:ERB851989 FAX851976:FAX851989 FKT851976:FKT851989 FUP851976:FUP851989 GEL851976:GEL851989 GOH851976:GOH851989 GYD851976:GYD851989 HHZ851976:HHZ851989 HRV851976:HRV851989 IBR851976:IBR851989 ILN851976:ILN851989 IVJ851976:IVJ851989 JFF851976:JFF851989 JPB851976:JPB851989 JYX851976:JYX851989 KIT851976:KIT851989 KSP851976:KSP851989 LCL851976:LCL851989 LMH851976:LMH851989 LWD851976:LWD851989 MFZ851976:MFZ851989 MPV851976:MPV851989 MZR851976:MZR851989 NJN851976:NJN851989 NTJ851976:NTJ851989 ODF851976:ODF851989 ONB851976:ONB851989 OWX851976:OWX851989 PGT851976:PGT851989 PQP851976:PQP851989 QAL851976:QAL851989 QKH851976:QKH851989 QUD851976:QUD851989 RDZ851976:RDZ851989 RNV851976:RNV851989 RXR851976:RXR851989 SHN851976:SHN851989 SRJ851976:SRJ851989 TBF851976:TBF851989 TLB851976:TLB851989 TUX851976:TUX851989 UET851976:UET851989 UOP851976:UOP851989 UYL851976:UYL851989 VIH851976:VIH851989 VSD851976:VSD851989 WBZ851976:WBZ851989 WLV851976:WLV851989 WVR851976:WVR851989 J917512:J917525 JF917512:JF917525 TB917512:TB917525 ACX917512:ACX917525 AMT917512:AMT917525 AWP917512:AWP917525 BGL917512:BGL917525 BQH917512:BQH917525 CAD917512:CAD917525 CJZ917512:CJZ917525 CTV917512:CTV917525 DDR917512:DDR917525 DNN917512:DNN917525 DXJ917512:DXJ917525 EHF917512:EHF917525 ERB917512:ERB917525 FAX917512:FAX917525 FKT917512:FKT917525 FUP917512:FUP917525 GEL917512:GEL917525 GOH917512:GOH917525 GYD917512:GYD917525 HHZ917512:HHZ917525 HRV917512:HRV917525 IBR917512:IBR917525 ILN917512:ILN917525 IVJ917512:IVJ917525 JFF917512:JFF917525 JPB917512:JPB917525 JYX917512:JYX917525 KIT917512:KIT917525 KSP917512:KSP917525 LCL917512:LCL917525 LMH917512:LMH917525 LWD917512:LWD917525 MFZ917512:MFZ917525 MPV917512:MPV917525 MZR917512:MZR917525 NJN917512:NJN917525 NTJ917512:NTJ917525 ODF917512:ODF917525 ONB917512:ONB917525 OWX917512:OWX917525 PGT917512:PGT917525 PQP917512:PQP917525 QAL917512:QAL917525 QKH917512:QKH917525 QUD917512:QUD917525 RDZ917512:RDZ917525 RNV917512:RNV917525 RXR917512:RXR917525 SHN917512:SHN917525 SRJ917512:SRJ917525 TBF917512:TBF917525 TLB917512:TLB917525 TUX917512:TUX917525 UET917512:UET917525 UOP917512:UOP917525 UYL917512:UYL917525 VIH917512:VIH917525 VSD917512:VSD917525 WBZ917512:WBZ917525 WLV917512:WLV917525 WVR917512:WVR917525 J983048:J983061 JF983048:JF983061 TB983048:TB983061 ACX983048:ACX983061 AMT983048:AMT983061 AWP983048:AWP983061 BGL983048:BGL983061 BQH983048:BQH983061 CAD983048:CAD983061 CJZ983048:CJZ983061 CTV983048:CTV983061 DDR983048:DDR983061 DNN983048:DNN983061 DXJ983048:DXJ983061 EHF983048:EHF983061 ERB983048:ERB983061 FAX983048:FAX983061 FKT983048:FKT983061 FUP983048:FUP983061 GEL983048:GEL983061 GOH983048:GOH983061 GYD983048:GYD983061 HHZ983048:HHZ983061 HRV983048:HRV983061 IBR983048:IBR983061 ILN983048:ILN983061 IVJ983048:IVJ983061 JFF983048:JFF983061 JPB983048:JPB983061 JYX983048:JYX983061 KIT983048:KIT983061 KSP983048:KSP983061 LCL983048:LCL983061 LMH983048:LMH983061 LWD983048:LWD983061 MFZ983048:MFZ983061 MPV983048:MPV983061 MZR983048:MZR983061 NJN983048:NJN983061 NTJ983048:NTJ983061 ODF983048:ODF983061 ONB983048:ONB983061 OWX983048:OWX983061 PGT983048:PGT983061 PQP983048:PQP983061 QAL983048:QAL983061 QKH983048:QKH983061 QUD983048:QUD983061 RDZ983048:RDZ983061 RNV983048:RNV983061 RXR983048:RXR983061 SHN983048:SHN983061 SRJ983048:SRJ983061 TBF983048:TBF983061 TLB983048:TLB983061 TUX983048:TUX983061 UET983048:UET983061 UOP983048:UOP983061 UYL983048:UYL983061 VIH983048:VIH983061 VSD983048:VSD983061 WBZ983048:WBZ983061 WLV983048:WLV983061 WVR983048:WVR983061">
      <formula1>$J$78:$J$84</formula1>
    </dataValidation>
    <dataValidation type="list" allowBlank="1" showInputMessage="1" showErrorMessage="1" sqref="R5:R11 JN5:JN11 TJ5:TJ11 ADF5:ADF11 ANB5:ANB11 AWX5:AWX11 BGT5:BGT11 BQP5:BQP11 CAL5:CAL11 CKH5:CKH11 CUD5:CUD11 DDZ5:DDZ11 DNV5:DNV11 DXR5:DXR11 EHN5:EHN11 ERJ5:ERJ11 FBF5:FBF11 FLB5:FLB11 FUX5:FUX11 GET5:GET11 GOP5:GOP11 GYL5:GYL11 HIH5:HIH11 HSD5:HSD11 IBZ5:IBZ11 ILV5:ILV11 IVR5:IVR11 JFN5:JFN11 JPJ5:JPJ11 JZF5:JZF11 KJB5:KJB11 KSX5:KSX11 LCT5:LCT11 LMP5:LMP11 LWL5:LWL11 MGH5:MGH11 MQD5:MQD11 MZZ5:MZZ11 NJV5:NJV11 NTR5:NTR11 ODN5:ODN11 ONJ5:ONJ11 OXF5:OXF11 PHB5:PHB11 PQX5:PQX11 QAT5:QAT11 QKP5:QKP11 QUL5:QUL11 REH5:REH11 ROD5:ROD11 RXZ5:RXZ11 SHV5:SHV11 SRR5:SRR11 TBN5:TBN11 TLJ5:TLJ11 TVF5:TVF11 UFB5:UFB11 UOX5:UOX11 UYT5:UYT11 VIP5:VIP11 VSL5:VSL11 WCH5:WCH11 WMD5:WMD11 WVZ5:WVZ11 R65541:R65547 JN65541:JN65547 TJ65541:TJ65547 ADF65541:ADF65547 ANB65541:ANB65547 AWX65541:AWX65547 BGT65541:BGT65547 BQP65541:BQP65547 CAL65541:CAL65547 CKH65541:CKH65547 CUD65541:CUD65547 DDZ65541:DDZ65547 DNV65541:DNV65547 DXR65541:DXR65547 EHN65541:EHN65547 ERJ65541:ERJ65547 FBF65541:FBF65547 FLB65541:FLB65547 FUX65541:FUX65547 GET65541:GET65547 GOP65541:GOP65547 GYL65541:GYL65547 HIH65541:HIH65547 HSD65541:HSD65547 IBZ65541:IBZ65547 ILV65541:ILV65547 IVR65541:IVR65547 JFN65541:JFN65547 JPJ65541:JPJ65547 JZF65541:JZF65547 KJB65541:KJB65547 KSX65541:KSX65547 LCT65541:LCT65547 LMP65541:LMP65547 LWL65541:LWL65547 MGH65541:MGH65547 MQD65541:MQD65547 MZZ65541:MZZ65547 NJV65541:NJV65547 NTR65541:NTR65547 ODN65541:ODN65547 ONJ65541:ONJ65547 OXF65541:OXF65547 PHB65541:PHB65547 PQX65541:PQX65547 QAT65541:QAT65547 QKP65541:QKP65547 QUL65541:QUL65547 REH65541:REH65547 ROD65541:ROD65547 RXZ65541:RXZ65547 SHV65541:SHV65547 SRR65541:SRR65547 TBN65541:TBN65547 TLJ65541:TLJ65547 TVF65541:TVF65547 UFB65541:UFB65547 UOX65541:UOX65547 UYT65541:UYT65547 VIP65541:VIP65547 VSL65541:VSL65547 WCH65541:WCH65547 WMD65541:WMD65547 WVZ65541:WVZ65547 R131077:R131083 JN131077:JN131083 TJ131077:TJ131083 ADF131077:ADF131083 ANB131077:ANB131083 AWX131077:AWX131083 BGT131077:BGT131083 BQP131077:BQP131083 CAL131077:CAL131083 CKH131077:CKH131083 CUD131077:CUD131083 DDZ131077:DDZ131083 DNV131077:DNV131083 DXR131077:DXR131083 EHN131077:EHN131083 ERJ131077:ERJ131083 FBF131077:FBF131083 FLB131077:FLB131083 FUX131077:FUX131083 GET131077:GET131083 GOP131077:GOP131083 GYL131077:GYL131083 HIH131077:HIH131083 HSD131077:HSD131083 IBZ131077:IBZ131083 ILV131077:ILV131083 IVR131077:IVR131083 JFN131077:JFN131083 JPJ131077:JPJ131083 JZF131077:JZF131083 KJB131077:KJB131083 KSX131077:KSX131083 LCT131077:LCT131083 LMP131077:LMP131083 LWL131077:LWL131083 MGH131077:MGH131083 MQD131077:MQD131083 MZZ131077:MZZ131083 NJV131077:NJV131083 NTR131077:NTR131083 ODN131077:ODN131083 ONJ131077:ONJ131083 OXF131077:OXF131083 PHB131077:PHB131083 PQX131077:PQX131083 QAT131077:QAT131083 QKP131077:QKP131083 QUL131077:QUL131083 REH131077:REH131083 ROD131077:ROD131083 RXZ131077:RXZ131083 SHV131077:SHV131083 SRR131077:SRR131083 TBN131077:TBN131083 TLJ131077:TLJ131083 TVF131077:TVF131083 UFB131077:UFB131083 UOX131077:UOX131083 UYT131077:UYT131083 VIP131077:VIP131083 VSL131077:VSL131083 WCH131077:WCH131083 WMD131077:WMD131083 WVZ131077:WVZ131083 R196613:R196619 JN196613:JN196619 TJ196613:TJ196619 ADF196613:ADF196619 ANB196613:ANB196619 AWX196613:AWX196619 BGT196613:BGT196619 BQP196613:BQP196619 CAL196613:CAL196619 CKH196613:CKH196619 CUD196613:CUD196619 DDZ196613:DDZ196619 DNV196613:DNV196619 DXR196613:DXR196619 EHN196613:EHN196619 ERJ196613:ERJ196619 FBF196613:FBF196619 FLB196613:FLB196619 FUX196613:FUX196619 GET196613:GET196619 GOP196613:GOP196619 GYL196613:GYL196619 HIH196613:HIH196619 HSD196613:HSD196619 IBZ196613:IBZ196619 ILV196613:ILV196619 IVR196613:IVR196619 JFN196613:JFN196619 JPJ196613:JPJ196619 JZF196613:JZF196619 KJB196613:KJB196619 KSX196613:KSX196619 LCT196613:LCT196619 LMP196613:LMP196619 LWL196613:LWL196619 MGH196613:MGH196619 MQD196613:MQD196619 MZZ196613:MZZ196619 NJV196613:NJV196619 NTR196613:NTR196619 ODN196613:ODN196619 ONJ196613:ONJ196619 OXF196613:OXF196619 PHB196613:PHB196619 PQX196613:PQX196619 QAT196613:QAT196619 QKP196613:QKP196619 QUL196613:QUL196619 REH196613:REH196619 ROD196613:ROD196619 RXZ196613:RXZ196619 SHV196613:SHV196619 SRR196613:SRR196619 TBN196613:TBN196619 TLJ196613:TLJ196619 TVF196613:TVF196619 UFB196613:UFB196619 UOX196613:UOX196619 UYT196613:UYT196619 VIP196613:VIP196619 VSL196613:VSL196619 WCH196613:WCH196619 WMD196613:WMD196619 WVZ196613:WVZ196619 R262149:R262155 JN262149:JN262155 TJ262149:TJ262155 ADF262149:ADF262155 ANB262149:ANB262155 AWX262149:AWX262155 BGT262149:BGT262155 BQP262149:BQP262155 CAL262149:CAL262155 CKH262149:CKH262155 CUD262149:CUD262155 DDZ262149:DDZ262155 DNV262149:DNV262155 DXR262149:DXR262155 EHN262149:EHN262155 ERJ262149:ERJ262155 FBF262149:FBF262155 FLB262149:FLB262155 FUX262149:FUX262155 GET262149:GET262155 GOP262149:GOP262155 GYL262149:GYL262155 HIH262149:HIH262155 HSD262149:HSD262155 IBZ262149:IBZ262155 ILV262149:ILV262155 IVR262149:IVR262155 JFN262149:JFN262155 JPJ262149:JPJ262155 JZF262149:JZF262155 KJB262149:KJB262155 KSX262149:KSX262155 LCT262149:LCT262155 LMP262149:LMP262155 LWL262149:LWL262155 MGH262149:MGH262155 MQD262149:MQD262155 MZZ262149:MZZ262155 NJV262149:NJV262155 NTR262149:NTR262155 ODN262149:ODN262155 ONJ262149:ONJ262155 OXF262149:OXF262155 PHB262149:PHB262155 PQX262149:PQX262155 QAT262149:QAT262155 QKP262149:QKP262155 QUL262149:QUL262155 REH262149:REH262155 ROD262149:ROD262155 RXZ262149:RXZ262155 SHV262149:SHV262155 SRR262149:SRR262155 TBN262149:TBN262155 TLJ262149:TLJ262155 TVF262149:TVF262155 UFB262149:UFB262155 UOX262149:UOX262155 UYT262149:UYT262155 VIP262149:VIP262155 VSL262149:VSL262155 WCH262149:WCH262155 WMD262149:WMD262155 WVZ262149:WVZ262155 R327685:R327691 JN327685:JN327691 TJ327685:TJ327691 ADF327685:ADF327691 ANB327685:ANB327691 AWX327685:AWX327691 BGT327685:BGT327691 BQP327685:BQP327691 CAL327685:CAL327691 CKH327685:CKH327691 CUD327685:CUD327691 DDZ327685:DDZ327691 DNV327685:DNV327691 DXR327685:DXR327691 EHN327685:EHN327691 ERJ327685:ERJ327691 FBF327685:FBF327691 FLB327685:FLB327691 FUX327685:FUX327691 GET327685:GET327691 GOP327685:GOP327691 GYL327685:GYL327691 HIH327685:HIH327691 HSD327685:HSD327691 IBZ327685:IBZ327691 ILV327685:ILV327691 IVR327685:IVR327691 JFN327685:JFN327691 JPJ327685:JPJ327691 JZF327685:JZF327691 KJB327685:KJB327691 KSX327685:KSX327691 LCT327685:LCT327691 LMP327685:LMP327691 LWL327685:LWL327691 MGH327685:MGH327691 MQD327685:MQD327691 MZZ327685:MZZ327691 NJV327685:NJV327691 NTR327685:NTR327691 ODN327685:ODN327691 ONJ327685:ONJ327691 OXF327685:OXF327691 PHB327685:PHB327691 PQX327685:PQX327691 QAT327685:QAT327691 QKP327685:QKP327691 QUL327685:QUL327691 REH327685:REH327691 ROD327685:ROD327691 RXZ327685:RXZ327691 SHV327685:SHV327691 SRR327685:SRR327691 TBN327685:TBN327691 TLJ327685:TLJ327691 TVF327685:TVF327691 UFB327685:UFB327691 UOX327685:UOX327691 UYT327685:UYT327691 VIP327685:VIP327691 VSL327685:VSL327691 WCH327685:WCH327691 WMD327685:WMD327691 WVZ327685:WVZ327691 R393221:R393227 JN393221:JN393227 TJ393221:TJ393227 ADF393221:ADF393227 ANB393221:ANB393227 AWX393221:AWX393227 BGT393221:BGT393227 BQP393221:BQP393227 CAL393221:CAL393227 CKH393221:CKH393227 CUD393221:CUD393227 DDZ393221:DDZ393227 DNV393221:DNV393227 DXR393221:DXR393227 EHN393221:EHN393227 ERJ393221:ERJ393227 FBF393221:FBF393227 FLB393221:FLB393227 FUX393221:FUX393227 GET393221:GET393227 GOP393221:GOP393227 GYL393221:GYL393227 HIH393221:HIH393227 HSD393221:HSD393227 IBZ393221:IBZ393227 ILV393221:ILV393227 IVR393221:IVR393227 JFN393221:JFN393227 JPJ393221:JPJ393227 JZF393221:JZF393227 KJB393221:KJB393227 KSX393221:KSX393227 LCT393221:LCT393227 LMP393221:LMP393227 LWL393221:LWL393227 MGH393221:MGH393227 MQD393221:MQD393227 MZZ393221:MZZ393227 NJV393221:NJV393227 NTR393221:NTR393227 ODN393221:ODN393227 ONJ393221:ONJ393227 OXF393221:OXF393227 PHB393221:PHB393227 PQX393221:PQX393227 QAT393221:QAT393227 QKP393221:QKP393227 QUL393221:QUL393227 REH393221:REH393227 ROD393221:ROD393227 RXZ393221:RXZ393227 SHV393221:SHV393227 SRR393221:SRR393227 TBN393221:TBN393227 TLJ393221:TLJ393227 TVF393221:TVF393227 UFB393221:UFB393227 UOX393221:UOX393227 UYT393221:UYT393227 VIP393221:VIP393227 VSL393221:VSL393227 WCH393221:WCH393227 WMD393221:WMD393227 WVZ393221:WVZ393227 R458757:R458763 JN458757:JN458763 TJ458757:TJ458763 ADF458757:ADF458763 ANB458757:ANB458763 AWX458757:AWX458763 BGT458757:BGT458763 BQP458757:BQP458763 CAL458757:CAL458763 CKH458757:CKH458763 CUD458757:CUD458763 DDZ458757:DDZ458763 DNV458757:DNV458763 DXR458757:DXR458763 EHN458757:EHN458763 ERJ458757:ERJ458763 FBF458757:FBF458763 FLB458757:FLB458763 FUX458757:FUX458763 GET458757:GET458763 GOP458757:GOP458763 GYL458757:GYL458763 HIH458757:HIH458763 HSD458757:HSD458763 IBZ458757:IBZ458763 ILV458757:ILV458763 IVR458757:IVR458763 JFN458757:JFN458763 JPJ458757:JPJ458763 JZF458757:JZF458763 KJB458757:KJB458763 KSX458757:KSX458763 LCT458757:LCT458763 LMP458757:LMP458763 LWL458757:LWL458763 MGH458757:MGH458763 MQD458757:MQD458763 MZZ458757:MZZ458763 NJV458757:NJV458763 NTR458757:NTR458763 ODN458757:ODN458763 ONJ458757:ONJ458763 OXF458757:OXF458763 PHB458757:PHB458763 PQX458757:PQX458763 QAT458757:QAT458763 QKP458757:QKP458763 QUL458757:QUL458763 REH458757:REH458763 ROD458757:ROD458763 RXZ458757:RXZ458763 SHV458757:SHV458763 SRR458757:SRR458763 TBN458757:TBN458763 TLJ458757:TLJ458763 TVF458757:TVF458763 UFB458757:UFB458763 UOX458757:UOX458763 UYT458757:UYT458763 VIP458757:VIP458763 VSL458757:VSL458763 WCH458757:WCH458763 WMD458757:WMD458763 WVZ458757:WVZ458763 R524293:R524299 JN524293:JN524299 TJ524293:TJ524299 ADF524293:ADF524299 ANB524293:ANB524299 AWX524293:AWX524299 BGT524293:BGT524299 BQP524293:BQP524299 CAL524293:CAL524299 CKH524293:CKH524299 CUD524293:CUD524299 DDZ524293:DDZ524299 DNV524293:DNV524299 DXR524293:DXR524299 EHN524293:EHN524299 ERJ524293:ERJ524299 FBF524293:FBF524299 FLB524293:FLB524299 FUX524293:FUX524299 GET524293:GET524299 GOP524293:GOP524299 GYL524293:GYL524299 HIH524293:HIH524299 HSD524293:HSD524299 IBZ524293:IBZ524299 ILV524293:ILV524299 IVR524293:IVR524299 JFN524293:JFN524299 JPJ524293:JPJ524299 JZF524293:JZF524299 KJB524293:KJB524299 KSX524293:KSX524299 LCT524293:LCT524299 LMP524293:LMP524299 LWL524293:LWL524299 MGH524293:MGH524299 MQD524293:MQD524299 MZZ524293:MZZ524299 NJV524293:NJV524299 NTR524293:NTR524299 ODN524293:ODN524299 ONJ524293:ONJ524299 OXF524293:OXF524299 PHB524293:PHB524299 PQX524293:PQX524299 QAT524293:QAT524299 QKP524293:QKP524299 QUL524293:QUL524299 REH524293:REH524299 ROD524293:ROD524299 RXZ524293:RXZ524299 SHV524293:SHV524299 SRR524293:SRR524299 TBN524293:TBN524299 TLJ524293:TLJ524299 TVF524293:TVF524299 UFB524293:UFB524299 UOX524293:UOX524299 UYT524293:UYT524299 VIP524293:VIP524299 VSL524293:VSL524299 WCH524293:WCH524299 WMD524293:WMD524299 WVZ524293:WVZ524299 R589829:R589835 JN589829:JN589835 TJ589829:TJ589835 ADF589829:ADF589835 ANB589829:ANB589835 AWX589829:AWX589835 BGT589829:BGT589835 BQP589829:BQP589835 CAL589829:CAL589835 CKH589829:CKH589835 CUD589829:CUD589835 DDZ589829:DDZ589835 DNV589829:DNV589835 DXR589829:DXR589835 EHN589829:EHN589835 ERJ589829:ERJ589835 FBF589829:FBF589835 FLB589829:FLB589835 FUX589829:FUX589835 GET589829:GET589835 GOP589829:GOP589835 GYL589829:GYL589835 HIH589829:HIH589835 HSD589829:HSD589835 IBZ589829:IBZ589835 ILV589829:ILV589835 IVR589829:IVR589835 JFN589829:JFN589835 JPJ589829:JPJ589835 JZF589829:JZF589835 KJB589829:KJB589835 KSX589829:KSX589835 LCT589829:LCT589835 LMP589829:LMP589835 LWL589829:LWL589835 MGH589829:MGH589835 MQD589829:MQD589835 MZZ589829:MZZ589835 NJV589829:NJV589835 NTR589829:NTR589835 ODN589829:ODN589835 ONJ589829:ONJ589835 OXF589829:OXF589835 PHB589829:PHB589835 PQX589829:PQX589835 QAT589829:QAT589835 QKP589829:QKP589835 QUL589829:QUL589835 REH589829:REH589835 ROD589829:ROD589835 RXZ589829:RXZ589835 SHV589829:SHV589835 SRR589829:SRR589835 TBN589829:TBN589835 TLJ589829:TLJ589835 TVF589829:TVF589835 UFB589829:UFB589835 UOX589829:UOX589835 UYT589829:UYT589835 VIP589829:VIP589835 VSL589829:VSL589835 WCH589829:WCH589835 WMD589829:WMD589835 WVZ589829:WVZ589835 R655365:R655371 JN655365:JN655371 TJ655365:TJ655371 ADF655365:ADF655371 ANB655365:ANB655371 AWX655365:AWX655371 BGT655365:BGT655371 BQP655365:BQP655371 CAL655365:CAL655371 CKH655365:CKH655371 CUD655365:CUD655371 DDZ655365:DDZ655371 DNV655365:DNV655371 DXR655365:DXR655371 EHN655365:EHN655371 ERJ655365:ERJ655371 FBF655365:FBF655371 FLB655365:FLB655371 FUX655365:FUX655371 GET655365:GET655371 GOP655365:GOP655371 GYL655365:GYL655371 HIH655365:HIH655371 HSD655365:HSD655371 IBZ655365:IBZ655371 ILV655365:ILV655371 IVR655365:IVR655371 JFN655365:JFN655371 JPJ655365:JPJ655371 JZF655365:JZF655371 KJB655365:KJB655371 KSX655365:KSX655371 LCT655365:LCT655371 LMP655365:LMP655371 LWL655365:LWL655371 MGH655365:MGH655371 MQD655365:MQD655371 MZZ655365:MZZ655371 NJV655365:NJV655371 NTR655365:NTR655371 ODN655365:ODN655371 ONJ655365:ONJ655371 OXF655365:OXF655371 PHB655365:PHB655371 PQX655365:PQX655371 QAT655365:QAT655371 QKP655365:QKP655371 QUL655365:QUL655371 REH655365:REH655371 ROD655365:ROD655371 RXZ655365:RXZ655371 SHV655365:SHV655371 SRR655365:SRR655371 TBN655365:TBN655371 TLJ655365:TLJ655371 TVF655365:TVF655371 UFB655365:UFB655371 UOX655365:UOX655371 UYT655365:UYT655371 VIP655365:VIP655371 VSL655365:VSL655371 WCH655365:WCH655371 WMD655365:WMD655371 WVZ655365:WVZ655371 R720901:R720907 JN720901:JN720907 TJ720901:TJ720907 ADF720901:ADF720907 ANB720901:ANB720907 AWX720901:AWX720907 BGT720901:BGT720907 BQP720901:BQP720907 CAL720901:CAL720907 CKH720901:CKH720907 CUD720901:CUD720907 DDZ720901:DDZ720907 DNV720901:DNV720907 DXR720901:DXR720907 EHN720901:EHN720907 ERJ720901:ERJ720907 FBF720901:FBF720907 FLB720901:FLB720907 FUX720901:FUX720907 GET720901:GET720907 GOP720901:GOP720907 GYL720901:GYL720907 HIH720901:HIH720907 HSD720901:HSD720907 IBZ720901:IBZ720907 ILV720901:ILV720907 IVR720901:IVR720907 JFN720901:JFN720907 JPJ720901:JPJ720907 JZF720901:JZF720907 KJB720901:KJB720907 KSX720901:KSX720907 LCT720901:LCT720907 LMP720901:LMP720907 LWL720901:LWL720907 MGH720901:MGH720907 MQD720901:MQD720907 MZZ720901:MZZ720907 NJV720901:NJV720907 NTR720901:NTR720907 ODN720901:ODN720907 ONJ720901:ONJ720907 OXF720901:OXF720907 PHB720901:PHB720907 PQX720901:PQX720907 QAT720901:QAT720907 QKP720901:QKP720907 QUL720901:QUL720907 REH720901:REH720907 ROD720901:ROD720907 RXZ720901:RXZ720907 SHV720901:SHV720907 SRR720901:SRR720907 TBN720901:TBN720907 TLJ720901:TLJ720907 TVF720901:TVF720907 UFB720901:UFB720907 UOX720901:UOX720907 UYT720901:UYT720907 VIP720901:VIP720907 VSL720901:VSL720907 WCH720901:WCH720907 WMD720901:WMD720907 WVZ720901:WVZ720907 R786437:R786443 JN786437:JN786443 TJ786437:TJ786443 ADF786437:ADF786443 ANB786437:ANB786443 AWX786437:AWX786443 BGT786437:BGT786443 BQP786437:BQP786443 CAL786437:CAL786443 CKH786437:CKH786443 CUD786437:CUD786443 DDZ786437:DDZ786443 DNV786437:DNV786443 DXR786437:DXR786443 EHN786437:EHN786443 ERJ786437:ERJ786443 FBF786437:FBF786443 FLB786437:FLB786443 FUX786437:FUX786443 GET786437:GET786443 GOP786437:GOP786443 GYL786437:GYL786443 HIH786437:HIH786443 HSD786437:HSD786443 IBZ786437:IBZ786443 ILV786437:ILV786443 IVR786437:IVR786443 JFN786437:JFN786443 JPJ786437:JPJ786443 JZF786437:JZF786443 KJB786437:KJB786443 KSX786437:KSX786443 LCT786437:LCT786443 LMP786437:LMP786443 LWL786437:LWL786443 MGH786437:MGH786443 MQD786437:MQD786443 MZZ786437:MZZ786443 NJV786437:NJV786443 NTR786437:NTR786443 ODN786437:ODN786443 ONJ786437:ONJ786443 OXF786437:OXF786443 PHB786437:PHB786443 PQX786437:PQX786443 QAT786437:QAT786443 QKP786437:QKP786443 QUL786437:QUL786443 REH786437:REH786443 ROD786437:ROD786443 RXZ786437:RXZ786443 SHV786437:SHV786443 SRR786437:SRR786443 TBN786437:TBN786443 TLJ786437:TLJ786443 TVF786437:TVF786443 UFB786437:UFB786443 UOX786437:UOX786443 UYT786437:UYT786443 VIP786437:VIP786443 VSL786437:VSL786443 WCH786437:WCH786443 WMD786437:WMD786443 WVZ786437:WVZ786443 R851973:R851979 JN851973:JN851979 TJ851973:TJ851979 ADF851973:ADF851979 ANB851973:ANB851979 AWX851973:AWX851979 BGT851973:BGT851979 BQP851973:BQP851979 CAL851973:CAL851979 CKH851973:CKH851979 CUD851973:CUD851979 DDZ851973:DDZ851979 DNV851973:DNV851979 DXR851973:DXR851979 EHN851973:EHN851979 ERJ851973:ERJ851979 FBF851973:FBF851979 FLB851973:FLB851979 FUX851973:FUX851979 GET851973:GET851979 GOP851973:GOP851979 GYL851973:GYL851979 HIH851973:HIH851979 HSD851973:HSD851979 IBZ851973:IBZ851979 ILV851973:ILV851979 IVR851973:IVR851979 JFN851973:JFN851979 JPJ851973:JPJ851979 JZF851973:JZF851979 KJB851973:KJB851979 KSX851973:KSX851979 LCT851973:LCT851979 LMP851973:LMP851979 LWL851973:LWL851979 MGH851973:MGH851979 MQD851973:MQD851979 MZZ851973:MZZ851979 NJV851973:NJV851979 NTR851973:NTR851979 ODN851973:ODN851979 ONJ851973:ONJ851979 OXF851973:OXF851979 PHB851973:PHB851979 PQX851973:PQX851979 QAT851973:QAT851979 QKP851973:QKP851979 QUL851973:QUL851979 REH851973:REH851979 ROD851973:ROD851979 RXZ851973:RXZ851979 SHV851973:SHV851979 SRR851973:SRR851979 TBN851973:TBN851979 TLJ851973:TLJ851979 TVF851973:TVF851979 UFB851973:UFB851979 UOX851973:UOX851979 UYT851973:UYT851979 VIP851973:VIP851979 VSL851973:VSL851979 WCH851973:WCH851979 WMD851973:WMD851979 WVZ851973:WVZ851979 R917509:R917515 JN917509:JN917515 TJ917509:TJ917515 ADF917509:ADF917515 ANB917509:ANB917515 AWX917509:AWX917515 BGT917509:BGT917515 BQP917509:BQP917515 CAL917509:CAL917515 CKH917509:CKH917515 CUD917509:CUD917515 DDZ917509:DDZ917515 DNV917509:DNV917515 DXR917509:DXR917515 EHN917509:EHN917515 ERJ917509:ERJ917515 FBF917509:FBF917515 FLB917509:FLB917515 FUX917509:FUX917515 GET917509:GET917515 GOP917509:GOP917515 GYL917509:GYL917515 HIH917509:HIH917515 HSD917509:HSD917515 IBZ917509:IBZ917515 ILV917509:ILV917515 IVR917509:IVR917515 JFN917509:JFN917515 JPJ917509:JPJ917515 JZF917509:JZF917515 KJB917509:KJB917515 KSX917509:KSX917515 LCT917509:LCT917515 LMP917509:LMP917515 LWL917509:LWL917515 MGH917509:MGH917515 MQD917509:MQD917515 MZZ917509:MZZ917515 NJV917509:NJV917515 NTR917509:NTR917515 ODN917509:ODN917515 ONJ917509:ONJ917515 OXF917509:OXF917515 PHB917509:PHB917515 PQX917509:PQX917515 QAT917509:QAT917515 QKP917509:QKP917515 QUL917509:QUL917515 REH917509:REH917515 ROD917509:ROD917515 RXZ917509:RXZ917515 SHV917509:SHV917515 SRR917509:SRR917515 TBN917509:TBN917515 TLJ917509:TLJ917515 TVF917509:TVF917515 UFB917509:UFB917515 UOX917509:UOX917515 UYT917509:UYT917515 VIP917509:VIP917515 VSL917509:VSL917515 WCH917509:WCH917515 WMD917509:WMD917515 WVZ917509:WVZ917515 R983045:R983051 JN983045:JN983051 TJ983045:TJ983051 ADF983045:ADF983051 ANB983045:ANB983051 AWX983045:AWX983051 BGT983045:BGT983051 BQP983045:BQP983051 CAL983045:CAL983051 CKH983045:CKH983051 CUD983045:CUD983051 DDZ983045:DDZ983051 DNV983045:DNV983051 DXR983045:DXR983051 EHN983045:EHN983051 ERJ983045:ERJ983051 FBF983045:FBF983051 FLB983045:FLB983051 FUX983045:FUX983051 GET983045:GET983051 GOP983045:GOP983051 GYL983045:GYL983051 HIH983045:HIH983051 HSD983045:HSD983051 IBZ983045:IBZ983051 ILV983045:ILV983051 IVR983045:IVR983051 JFN983045:JFN983051 JPJ983045:JPJ983051 JZF983045:JZF983051 KJB983045:KJB983051 KSX983045:KSX983051 LCT983045:LCT983051 LMP983045:LMP983051 LWL983045:LWL983051 MGH983045:MGH983051 MQD983045:MQD983051 MZZ983045:MZZ983051 NJV983045:NJV983051 NTR983045:NTR983051 ODN983045:ODN983051 ONJ983045:ONJ983051 OXF983045:OXF983051 PHB983045:PHB983051 PQX983045:PQX983051 QAT983045:QAT983051 QKP983045:QKP983051 QUL983045:QUL983051 REH983045:REH983051 ROD983045:ROD983051 RXZ983045:RXZ983051 SHV983045:SHV983051 SRR983045:SRR983051 TBN983045:TBN983051 TLJ983045:TLJ983051 TVF983045:TVF983051 UFB983045:UFB983051 UOX983045:UOX983051 UYT983045:UYT983051 VIP983045:VIP983051 VSL983045:VSL983051 WCH983045:WCH983051 WMD983045:WMD983051 WVZ983045:WVZ983051 R13:R19 JN13:JN19 TJ13:TJ19 ADF13:ADF19 ANB13:ANB19 AWX13:AWX19 BGT13:BGT19 BQP13:BQP19 CAL13:CAL19 CKH13:CKH19 CUD13:CUD19 DDZ13:DDZ19 DNV13:DNV19 DXR13:DXR19 EHN13:EHN19 ERJ13:ERJ19 FBF13:FBF19 FLB13:FLB19 FUX13:FUX19 GET13:GET19 GOP13:GOP19 GYL13:GYL19 HIH13:HIH19 HSD13:HSD19 IBZ13:IBZ19 ILV13:ILV19 IVR13:IVR19 JFN13:JFN19 JPJ13:JPJ19 JZF13:JZF19 KJB13:KJB19 KSX13:KSX19 LCT13:LCT19 LMP13:LMP19 LWL13:LWL19 MGH13:MGH19 MQD13:MQD19 MZZ13:MZZ19 NJV13:NJV19 NTR13:NTR19 ODN13:ODN19 ONJ13:ONJ19 OXF13:OXF19 PHB13:PHB19 PQX13:PQX19 QAT13:QAT19 QKP13:QKP19 QUL13:QUL19 REH13:REH19 ROD13:ROD19 RXZ13:RXZ19 SHV13:SHV19 SRR13:SRR19 TBN13:TBN19 TLJ13:TLJ19 TVF13:TVF19 UFB13:UFB19 UOX13:UOX19 UYT13:UYT19 VIP13:VIP19 VSL13:VSL19 WCH13:WCH19 WMD13:WMD19 WVZ13:WVZ19 R65549:R65555 JN65549:JN65555 TJ65549:TJ65555 ADF65549:ADF65555 ANB65549:ANB65555 AWX65549:AWX65555 BGT65549:BGT65555 BQP65549:BQP65555 CAL65549:CAL65555 CKH65549:CKH65555 CUD65549:CUD65555 DDZ65549:DDZ65555 DNV65549:DNV65555 DXR65549:DXR65555 EHN65549:EHN65555 ERJ65549:ERJ65555 FBF65549:FBF65555 FLB65549:FLB65555 FUX65549:FUX65555 GET65549:GET65555 GOP65549:GOP65555 GYL65549:GYL65555 HIH65549:HIH65555 HSD65549:HSD65555 IBZ65549:IBZ65555 ILV65549:ILV65555 IVR65549:IVR65555 JFN65549:JFN65555 JPJ65549:JPJ65555 JZF65549:JZF65555 KJB65549:KJB65555 KSX65549:KSX65555 LCT65549:LCT65555 LMP65549:LMP65555 LWL65549:LWL65555 MGH65549:MGH65555 MQD65549:MQD65555 MZZ65549:MZZ65555 NJV65549:NJV65555 NTR65549:NTR65555 ODN65549:ODN65555 ONJ65549:ONJ65555 OXF65549:OXF65555 PHB65549:PHB65555 PQX65549:PQX65555 QAT65549:QAT65555 QKP65549:QKP65555 QUL65549:QUL65555 REH65549:REH65555 ROD65549:ROD65555 RXZ65549:RXZ65555 SHV65549:SHV65555 SRR65549:SRR65555 TBN65549:TBN65555 TLJ65549:TLJ65555 TVF65549:TVF65555 UFB65549:UFB65555 UOX65549:UOX65555 UYT65549:UYT65555 VIP65549:VIP65555 VSL65549:VSL65555 WCH65549:WCH65555 WMD65549:WMD65555 WVZ65549:WVZ65555 R131085:R131091 JN131085:JN131091 TJ131085:TJ131091 ADF131085:ADF131091 ANB131085:ANB131091 AWX131085:AWX131091 BGT131085:BGT131091 BQP131085:BQP131091 CAL131085:CAL131091 CKH131085:CKH131091 CUD131085:CUD131091 DDZ131085:DDZ131091 DNV131085:DNV131091 DXR131085:DXR131091 EHN131085:EHN131091 ERJ131085:ERJ131091 FBF131085:FBF131091 FLB131085:FLB131091 FUX131085:FUX131091 GET131085:GET131091 GOP131085:GOP131091 GYL131085:GYL131091 HIH131085:HIH131091 HSD131085:HSD131091 IBZ131085:IBZ131091 ILV131085:ILV131091 IVR131085:IVR131091 JFN131085:JFN131091 JPJ131085:JPJ131091 JZF131085:JZF131091 KJB131085:KJB131091 KSX131085:KSX131091 LCT131085:LCT131091 LMP131085:LMP131091 LWL131085:LWL131091 MGH131085:MGH131091 MQD131085:MQD131091 MZZ131085:MZZ131091 NJV131085:NJV131091 NTR131085:NTR131091 ODN131085:ODN131091 ONJ131085:ONJ131091 OXF131085:OXF131091 PHB131085:PHB131091 PQX131085:PQX131091 QAT131085:QAT131091 QKP131085:QKP131091 QUL131085:QUL131091 REH131085:REH131091 ROD131085:ROD131091 RXZ131085:RXZ131091 SHV131085:SHV131091 SRR131085:SRR131091 TBN131085:TBN131091 TLJ131085:TLJ131091 TVF131085:TVF131091 UFB131085:UFB131091 UOX131085:UOX131091 UYT131085:UYT131091 VIP131085:VIP131091 VSL131085:VSL131091 WCH131085:WCH131091 WMD131085:WMD131091 WVZ131085:WVZ131091 R196621:R196627 JN196621:JN196627 TJ196621:TJ196627 ADF196621:ADF196627 ANB196621:ANB196627 AWX196621:AWX196627 BGT196621:BGT196627 BQP196621:BQP196627 CAL196621:CAL196627 CKH196621:CKH196627 CUD196621:CUD196627 DDZ196621:DDZ196627 DNV196621:DNV196627 DXR196621:DXR196627 EHN196621:EHN196627 ERJ196621:ERJ196627 FBF196621:FBF196627 FLB196621:FLB196627 FUX196621:FUX196627 GET196621:GET196627 GOP196621:GOP196627 GYL196621:GYL196627 HIH196621:HIH196627 HSD196621:HSD196627 IBZ196621:IBZ196627 ILV196621:ILV196627 IVR196621:IVR196627 JFN196621:JFN196627 JPJ196621:JPJ196627 JZF196621:JZF196627 KJB196621:KJB196627 KSX196621:KSX196627 LCT196621:LCT196627 LMP196621:LMP196627 LWL196621:LWL196627 MGH196621:MGH196627 MQD196621:MQD196627 MZZ196621:MZZ196627 NJV196621:NJV196627 NTR196621:NTR196627 ODN196621:ODN196627 ONJ196621:ONJ196627 OXF196621:OXF196627 PHB196621:PHB196627 PQX196621:PQX196627 QAT196621:QAT196627 QKP196621:QKP196627 QUL196621:QUL196627 REH196621:REH196627 ROD196621:ROD196627 RXZ196621:RXZ196627 SHV196621:SHV196627 SRR196621:SRR196627 TBN196621:TBN196627 TLJ196621:TLJ196627 TVF196621:TVF196627 UFB196621:UFB196627 UOX196621:UOX196627 UYT196621:UYT196627 VIP196621:VIP196627 VSL196621:VSL196627 WCH196621:WCH196627 WMD196621:WMD196627 WVZ196621:WVZ196627 R262157:R262163 JN262157:JN262163 TJ262157:TJ262163 ADF262157:ADF262163 ANB262157:ANB262163 AWX262157:AWX262163 BGT262157:BGT262163 BQP262157:BQP262163 CAL262157:CAL262163 CKH262157:CKH262163 CUD262157:CUD262163 DDZ262157:DDZ262163 DNV262157:DNV262163 DXR262157:DXR262163 EHN262157:EHN262163 ERJ262157:ERJ262163 FBF262157:FBF262163 FLB262157:FLB262163 FUX262157:FUX262163 GET262157:GET262163 GOP262157:GOP262163 GYL262157:GYL262163 HIH262157:HIH262163 HSD262157:HSD262163 IBZ262157:IBZ262163 ILV262157:ILV262163 IVR262157:IVR262163 JFN262157:JFN262163 JPJ262157:JPJ262163 JZF262157:JZF262163 KJB262157:KJB262163 KSX262157:KSX262163 LCT262157:LCT262163 LMP262157:LMP262163 LWL262157:LWL262163 MGH262157:MGH262163 MQD262157:MQD262163 MZZ262157:MZZ262163 NJV262157:NJV262163 NTR262157:NTR262163 ODN262157:ODN262163 ONJ262157:ONJ262163 OXF262157:OXF262163 PHB262157:PHB262163 PQX262157:PQX262163 QAT262157:QAT262163 QKP262157:QKP262163 QUL262157:QUL262163 REH262157:REH262163 ROD262157:ROD262163 RXZ262157:RXZ262163 SHV262157:SHV262163 SRR262157:SRR262163 TBN262157:TBN262163 TLJ262157:TLJ262163 TVF262157:TVF262163 UFB262157:UFB262163 UOX262157:UOX262163 UYT262157:UYT262163 VIP262157:VIP262163 VSL262157:VSL262163 WCH262157:WCH262163 WMD262157:WMD262163 WVZ262157:WVZ262163 R327693:R327699 JN327693:JN327699 TJ327693:TJ327699 ADF327693:ADF327699 ANB327693:ANB327699 AWX327693:AWX327699 BGT327693:BGT327699 BQP327693:BQP327699 CAL327693:CAL327699 CKH327693:CKH327699 CUD327693:CUD327699 DDZ327693:DDZ327699 DNV327693:DNV327699 DXR327693:DXR327699 EHN327693:EHN327699 ERJ327693:ERJ327699 FBF327693:FBF327699 FLB327693:FLB327699 FUX327693:FUX327699 GET327693:GET327699 GOP327693:GOP327699 GYL327693:GYL327699 HIH327693:HIH327699 HSD327693:HSD327699 IBZ327693:IBZ327699 ILV327693:ILV327699 IVR327693:IVR327699 JFN327693:JFN327699 JPJ327693:JPJ327699 JZF327693:JZF327699 KJB327693:KJB327699 KSX327693:KSX327699 LCT327693:LCT327699 LMP327693:LMP327699 LWL327693:LWL327699 MGH327693:MGH327699 MQD327693:MQD327699 MZZ327693:MZZ327699 NJV327693:NJV327699 NTR327693:NTR327699 ODN327693:ODN327699 ONJ327693:ONJ327699 OXF327693:OXF327699 PHB327693:PHB327699 PQX327693:PQX327699 QAT327693:QAT327699 QKP327693:QKP327699 QUL327693:QUL327699 REH327693:REH327699 ROD327693:ROD327699 RXZ327693:RXZ327699 SHV327693:SHV327699 SRR327693:SRR327699 TBN327693:TBN327699 TLJ327693:TLJ327699 TVF327693:TVF327699 UFB327693:UFB327699 UOX327693:UOX327699 UYT327693:UYT327699 VIP327693:VIP327699 VSL327693:VSL327699 WCH327693:WCH327699 WMD327693:WMD327699 WVZ327693:WVZ327699 R393229:R393235 JN393229:JN393235 TJ393229:TJ393235 ADF393229:ADF393235 ANB393229:ANB393235 AWX393229:AWX393235 BGT393229:BGT393235 BQP393229:BQP393235 CAL393229:CAL393235 CKH393229:CKH393235 CUD393229:CUD393235 DDZ393229:DDZ393235 DNV393229:DNV393235 DXR393229:DXR393235 EHN393229:EHN393235 ERJ393229:ERJ393235 FBF393229:FBF393235 FLB393229:FLB393235 FUX393229:FUX393235 GET393229:GET393235 GOP393229:GOP393235 GYL393229:GYL393235 HIH393229:HIH393235 HSD393229:HSD393235 IBZ393229:IBZ393235 ILV393229:ILV393235 IVR393229:IVR393235 JFN393229:JFN393235 JPJ393229:JPJ393235 JZF393229:JZF393235 KJB393229:KJB393235 KSX393229:KSX393235 LCT393229:LCT393235 LMP393229:LMP393235 LWL393229:LWL393235 MGH393229:MGH393235 MQD393229:MQD393235 MZZ393229:MZZ393235 NJV393229:NJV393235 NTR393229:NTR393235 ODN393229:ODN393235 ONJ393229:ONJ393235 OXF393229:OXF393235 PHB393229:PHB393235 PQX393229:PQX393235 QAT393229:QAT393235 QKP393229:QKP393235 QUL393229:QUL393235 REH393229:REH393235 ROD393229:ROD393235 RXZ393229:RXZ393235 SHV393229:SHV393235 SRR393229:SRR393235 TBN393229:TBN393235 TLJ393229:TLJ393235 TVF393229:TVF393235 UFB393229:UFB393235 UOX393229:UOX393235 UYT393229:UYT393235 VIP393229:VIP393235 VSL393229:VSL393235 WCH393229:WCH393235 WMD393229:WMD393235 WVZ393229:WVZ393235 R458765:R458771 JN458765:JN458771 TJ458765:TJ458771 ADF458765:ADF458771 ANB458765:ANB458771 AWX458765:AWX458771 BGT458765:BGT458771 BQP458765:BQP458771 CAL458765:CAL458771 CKH458765:CKH458771 CUD458765:CUD458771 DDZ458765:DDZ458771 DNV458765:DNV458771 DXR458765:DXR458771 EHN458765:EHN458771 ERJ458765:ERJ458771 FBF458765:FBF458771 FLB458765:FLB458771 FUX458765:FUX458771 GET458765:GET458771 GOP458765:GOP458771 GYL458765:GYL458771 HIH458765:HIH458771 HSD458765:HSD458771 IBZ458765:IBZ458771 ILV458765:ILV458771 IVR458765:IVR458771 JFN458765:JFN458771 JPJ458765:JPJ458771 JZF458765:JZF458771 KJB458765:KJB458771 KSX458765:KSX458771 LCT458765:LCT458771 LMP458765:LMP458771 LWL458765:LWL458771 MGH458765:MGH458771 MQD458765:MQD458771 MZZ458765:MZZ458771 NJV458765:NJV458771 NTR458765:NTR458771 ODN458765:ODN458771 ONJ458765:ONJ458771 OXF458765:OXF458771 PHB458765:PHB458771 PQX458765:PQX458771 QAT458765:QAT458771 QKP458765:QKP458771 QUL458765:QUL458771 REH458765:REH458771 ROD458765:ROD458771 RXZ458765:RXZ458771 SHV458765:SHV458771 SRR458765:SRR458771 TBN458765:TBN458771 TLJ458765:TLJ458771 TVF458765:TVF458771 UFB458765:UFB458771 UOX458765:UOX458771 UYT458765:UYT458771 VIP458765:VIP458771 VSL458765:VSL458771 WCH458765:WCH458771 WMD458765:WMD458771 WVZ458765:WVZ458771 R524301:R524307 JN524301:JN524307 TJ524301:TJ524307 ADF524301:ADF524307 ANB524301:ANB524307 AWX524301:AWX524307 BGT524301:BGT524307 BQP524301:BQP524307 CAL524301:CAL524307 CKH524301:CKH524307 CUD524301:CUD524307 DDZ524301:DDZ524307 DNV524301:DNV524307 DXR524301:DXR524307 EHN524301:EHN524307 ERJ524301:ERJ524307 FBF524301:FBF524307 FLB524301:FLB524307 FUX524301:FUX524307 GET524301:GET524307 GOP524301:GOP524307 GYL524301:GYL524307 HIH524301:HIH524307 HSD524301:HSD524307 IBZ524301:IBZ524307 ILV524301:ILV524307 IVR524301:IVR524307 JFN524301:JFN524307 JPJ524301:JPJ524307 JZF524301:JZF524307 KJB524301:KJB524307 KSX524301:KSX524307 LCT524301:LCT524307 LMP524301:LMP524307 LWL524301:LWL524307 MGH524301:MGH524307 MQD524301:MQD524307 MZZ524301:MZZ524307 NJV524301:NJV524307 NTR524301:NTR524307 ODN524301:ODN524307 ONJ524301:ONJ524307 OXF524301:OXF524307 PHB524301:PHB524307 PQX524301:PQX524307 QAT524301:QAT524307 QKP524301:QKP524307 QUL524301:QUL524307 REH524301:REH524307 ROD524301:ROD524307 RXZ524301:RXZ524307 SHV524301:SHV524307 SRR524301:SRR524307 TBN524301:TBN524307 TLJ524301:TLJ524307 TVF524301:TVF524307 UFB524301:UFB524307 UOX524301:UOX524307 UYT524301:UYT524307 VIP524301:VIP524307 VSL524301:VSL524307 WCH524301:WCH524307 WMD524301:WMD524307 WVZ524301:WVZ524307 R589837:R589843 JN589837:JN589843 TJ589837:TJ589843 ADF589837:ADF589843 ANB589837:ANB589843 AWX589837:AWX589843 BGT589837:BGT589843 BQP589837:BQP589843 CAL589837:CAL589843 CKH589837:CKH589843 CUD589837:CUD589843 DDZ589837:DDZ589843 DNV589837:DNV589843 DXR589837:DXR589843 EHN589837:EHN589843 ERJ589837:ERJ589843 FBF589837:FBF589843 FLB589837:FLB589843 FUX589837:FUX589843 GET589837:GET589843 GOP589837:GOP589843 GYL589837:GYL589843 HIH589837:HIH589843 HSD589837:HSD589843 IBZ589837:IBZ589843 ILV589837:ILV589843 IVR589837:IVR589843 JFN589837:JFN589843 JPJ589837:JPJ589843 JZF589837:JZF589843 KJB589837:KJB589843 KSX589837:KSX589843 LCT589837:LCT589843 LMP589837:LMP589843 LWL589837:LWL589843 MGH589837:MGH589843 MQD589837:MQD589843 MZZ589837:MZZ589843 NJV589837:NJV589843 NTR589837:NTR589843 ODN589837:ODN589843 ONJ589837:ONJ589843 OXF589837:OXF589843 PHB589837:PHB589843 PQX589837:PQX589843 QAT589837:QAT589843 QKP589837:QKP589843 QUL589837:QUL589843 REH589837:REH589843 ROD589837:ROD589843 RXZ589837:RXZ589843 SHV589837:SHV589843 SRR589837:SRR589843 TBN589837:TBN589843 TLJ589837:TLJ589843 TVF589837:TVF589843 UFB589837:UFB589843 UOX589837:UOX589843 UYT589837:UYT589843 VIP589837:VIP589843 VSL589837:VSL589843 WCH589837:WCH589843 WMD589837:WMD589843 WVZ589837:WVZ589843 R655373:R655379 JN655373:JN655379 TJ655373:TJ655379 ADF655373:ADF655379 ANB655373:ANB655379 AWX655373:AWX655379 BGT655373:BGT655379 BQP655373:BQP655379 CAL655373:CAL655379 CKH655373:CKH655379 CUD655373:CUD655379 DDZ655373:DDZ655379 DNV655373:DNV655379 DXR655373:DXR655379 EHN655373:EHN655379 ERJ655373:ERJ655379 FBF655373:FBF655379 FLB655373:FLB655379 FUX655373:FUX655379 GET655373:GET655379 GOP655373:GOP655379 GYL655373:GYL655379 HIH655373:HIH655379 HSD655373:HSD655379 IBZ655373:IBZ655379 ILV655373:ILV655379 IVR655373:IVR655379 JFN655373:JFN655379 JPJ655373:JPJ655379 JZF655373:JZF655379 KJB655373:KJB655379 KSX655373:KSX655379 LCT655373:LCT655379 LMP655373:LMP655379 LWL655373:LWL655379 MGH655373:MGH655379 MQD655373:MQD655379 MZZ655373:MZZ655379 NJV655373:NJV655379 NTR655373:NTR655379 ODN655373:ODN655379 ONJ655373:ONJ655379 OXF655373:OXF655379 PHB655373:PHB655379 PQX655373:PQX655379 QAT655373:QAT655379 QKP655373:QKP655379 QUL655373:QUL655379 REH655373:REH655379 ROD655373:ROD655379 RXZ655373:RXZ655379 SHV655373:SHV655379 SRR655373:SRR655379 TBN655373:TBN655379 TLJ655373:TLJ655379 TVF655373:TVF655379 UFB655373:UFB655379 UOX655373:UOX655379 UYT655373:UYT655379 VIP655373:VIP655379 VSL655373:VSL655379 WCH655373:WCH655379 WMD655373:WMD655379 WVZ655373:WVZ655379 R720909:R720915 JN720909:JN720915 TJ720909:TJ720915 ADF720909:ADF720915 ANB720909:ANB720915 AWX720909:AWX720915 BGT720909:BGT720915 BQP720909:BQP720915 CAL720909:CAL720915 CKH720909:CKH720915 CUD720909:CUD720915 DDZ720909:DDZ720915 DNV720909:DNV720915 DXR720909:DXR720915 EHN720909:EHN720915 ERJ720909:ERJ720915 FBF720909:FBF720915 FLB720909:FLB720915 FUX720909:FUX720915 GET720909:GET720915 GOP720909:GOP720915 GYL720909:GYL720915 HIH720909:HIH720915 HSD720909:HSD720915 IBZ720909:IBZ720915 ILV720909:ILV720915 IVR720909:IVR720915 JFN720909:JFN720915 JPJ720909:JPJ720915 JZF720909:JZF720915 KJB720909:KJB720915 KSX720909:KSX720915 LCT720909:LCT720915 LMP720909:LMP720915 LWL720909:LWL720915 MGH720909:MGH720915 MQD720909:MQD720915 MZZ720909:MZZ720915 NJV720909:NJV720915 NTR720909:NTR720915 ODN720909:ODN720915 ONJ720909:ONJ720915 OXF720909:OXF720915 PHB720909:PHB720915 PQX720909:PQX720915 QAT720909:QAT720915 QKP720909:QKP720915 QUL720909:QUL720915 REH720909:REH720915 ROD720909:ROD720915 RXZ720909:RXZ720915 SHV720909:SHV720915 SRR720909:SRR720915 TBN720909:TBN720915 TLJ720909:TLJ720915 TVF720909:TVF720915 UFB720909:UFB720915 UOX720909:UOX720915 UYT720909:UYT720915 VIP720909:VIP720915 VSL720909:VSL720915 WCH720909:WCH720915 WMD720909:WMD720915 WVZ720909:WVZ720915 R786445:R786451 JN786445:JN786451 TJ786445:TJ786451 ADF786445:ADF786451 ANB786445:ANB786451 AWX786445:AWX786451 BGT786445:BGT786451 BQP786445:BQP786451 CAL786445:CAL786451 CKH786445:CKH786451 CUD786445:CUD786451 DDZ786445:DDZ786451 DNV786445:DNV786451 DXR786445:DXR786451 EHN786445:EHN786451 ERJ786445:ERJ786451 FBF786445:FBF786451 FLB786445:FLB786451 FUX786445:FUX786451 GET786445:GET786451 GOP786445:GOP786451 GYL786445:GYL786451 HIH786445:HIH786451 HSD786445:HSD786451 IBZ786445:IBZ786451 ILV786445:ILV786451 IVR786445:IVR786451 JFN786445:JFN786451 JPJ786445:JPJ786451 JZF786445:JZF786451 KJB786445:KJB786451 KSX786445:KSX786451 LCT786445:LCT786451 LMP786445:LMP786451 LWL786445:LWL786451 MGH786445:MGH786451 MQD786445:MQD786451 MZZ786445:MZZ786451 NJV786445:NJV786451 NTR786445:NTR786451 ODN786445:ODN786451 ONJ786445:ONJ786451 OXF786445:OXF786451 PHB786445:PHB786451 PQX786445:PQX786451 QAT786445:QAT786451 QKP786445:QKP786451 QUL786445:QUL786451 REH786445:REH786451 ROD786445:ROD786451 RXZ786445:RXZ786451 SHV786445:SHV786451 SRR786445:SRR786451 TBN786445:TBN786451 TLJ786445:TLJ786451 TVF786445:TVF786451 UFB786445:UFB786451 UOX786445:UOX786451 UYT786445:UYT786451 VIP786445:VIP786451 VSL786445:VSL786451 WCH786445:WCH786451 WMD786445:WMD786451 WVZ786445:WVZ786451 R851981:R851987 JN851981:JN851987 TJ851981:TJ851987 ADF851981:ADF851987 ANB851981:ANB851987 AWX851981:AWX851987 BGT851981:BGT851987 BQP851981:BQP851987 CAL851981:CAL851987 CKH851981:CKH851987 CUD851981:CUD851987 DDZ851981:DDZ851987 DNV851981:DNV851987 DXR851981:DXR851987 EHN851981:EHN851987 ERJ851981:ERJ851987 FBF851981:FBF851987 FLB851981:FLB851987 FUX851981:FUX851987 GET851981:GET851987 GOP851981:GOP851987 GYL851981:GYL851987 HIH851981:HIH851987 HSD851981:HSD851987 IBZ851981:IBZ851987 ILV851981:ILV851987 IVR851981:IVR851987 JFN851981:JFN851987 JPJ851981:JPJ851987 JZF851981:JZF851987 KJB851981:KJB851987 KSX851981:KSX851987 LCT851981:LCT851987 LMP851981:LMP851987 LWL851981:LWL851987 MGH851981:MGH851987 MQD851981:MQD851987 MZZ851981:MZZ851987 NJV851981:NJV851987 NTR851981:NTR851987 ODN851981:ODN851987 ONJ851981:ONJ851987 OXF851981:OXF851987 PHB851981:PHB851987 PQX851981:PQX851987 QAT851981:QAT851987 QKP851981:QKP851987 QUL851981:QUL851987 REH851981:REH851987 ROD851981:ROD851987 RXZ851981:RXZ851987 SHV851981:SHV851987 SRR851981:SRR851987 TBN851981:TBN851987 TLJ851981:TLJ851987 TVF851981:TVF851987 UFB851981:UFB851987 UOX851981:UOX851987 UYT851981:UYT851987 VIP851981:VIP851987 VSL851981:VSL851987 WCH851981:WCH851987 WMD851981:WMD851987 WVZ851981:WVZ851987 R917517:R917523 JN917517:JN917523 TJ917517:TJ917523 ADF917517:ADF917523 ANB917517:ANB917523 AWX917517:AWX917523 BGT917517:BGT917523 BQP917517:BQP917523 CAL917517:CAL917523 CKH917517:CKH917523 CUD917517:CUD917523 DDZ917517:DDZ917523 DNV917517:DNV917523 DXR917517:DXR917523 EHN917517:EHN917523 ERJ917517:ERJ917523 FBF917517:FBF917523 FLB917517:FLB917523 FUX917517:FUX917523 GET917517:GET917523 GOP917517:GOP917523 GYL917517:GYL917523 HIH917517:HIH917523 HSD917517:HSD917523 IBZ917517:IBZ917523 ILV917517:ILV917523 IVR917517:IVR917523 JFN917517:JFN917523 JPJ917517:JPJ917523 JZF917517:JZF917523 KJB917517:KJB917523 KSX917517:KSX917523 LCT917517:LCT917523 LMP917517:LMP917523 LWL917517:LWL917523 MGH917517:MGH917523 MQD917517:MQD917523 MZZ917517:MZZ917523 NJV917517:NJV917523 NTR917517:NTR917523 ODN917517:ODN917523 ONJ917517:ONJ917523 OXF917517:OXF917523 PHB917517:PHB917523 PQX917517:PQX917523 QAT917517:QAT917523 QKP917517:QKP917523 QUL917517:QUL917523 REH917517:REH917523 ROD917517:ROD917523 RXZ917517:RXZ917523 SHV917517:SHV917523 SRR917517:SRR917523 TBN917517:TBN917523 TLJ917517:TLJ917523 TVF917517:TVF917523 UFB917517:UFB917523 UOX917517:UOX917523 UYT917517:UYT917523 VIP917517:VIP917523 VSL917517:VSL917523 WCH917517:WCH917523 WMD917517:WMD917523 WVZ917517:WVZ917523 R983053:R983059 JN983053:JN983059 TJ983053:TJ983059 ADF983053:ADF983059 ANB983053:ANB983059 AWX983053:AWX983059 BGT983053:BGT983059 BQP983053:BQP983059 CAL983053:CAL983059 CKH983053:CKH983059 CUD983053:CUD983059 DDZ983053:DDZ983059 DNV983053:DNV983059 DXR983053:DXR983059 EHN983053:EHN983059 ERJ983053:ERJ983059 FBF983053:FBF983059 FLB983053:FLB983059 FUX983053:FUX983059 GET983053:GET983059 GOP983053:GOP983059 GYL983053:GYL983059 HIH983053:HIH983059 HSD983053:HSD983059 IBZ983053:IBZ983059 ILV983053:ILV983059 IVR983053:IVR983059 JFN983053:JFN983059 JPJ983053:JPJ983059 JZF983053:JZF983059 KJB983053:KJB983059 KSX983053:KSX983059 LCT983053:LCT983059 LMP983053:LMP983059 LWL983053:LWL983059 MGH983053:MGH983059 MQD983053:MQD983059 MZZ983053:MZZ983059 NJV983053:NJV983059 NTR983053:NTR983059 ODN983053:ODN983059 ONJ983053:ONJ983059 OXF983053:OXF983059 PHB983053:PHB983059 PQX983053:PQX983059 QAT983053:QAT983059 QKP983053:QKP983059 QUL983053:QUL983059 REH983053:REH983059 ROD983053:ROD983059 RXZ983053:RXZ983059 SHV983053:SHV983059 SRR983053:SRR983059 TBN983053:TBN983059 TLJ983053:TLJ983059 TVF983053:TVF983059 UFB983053:UFB983059 UOX983053:UOX983059 UYT983053:UYT983059 VIP983053:VIP983059 VSL983053:VSL983059 WCH983053:WCH983059 WMD983053:WMD983059 WVZ983053:WVZ983059">
      <formula1>$E$78:$E$82</formula1>
    </dataValidation>
  </dataValidations>
  <pageMargins left="0.65" right="0.44" top="0.61" bottom="0.62" header="0" footer="0"/>
  <pageSetup scale="65" orientation="landscape" horizontalDpi="200" verticalDpi="2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9"/>
  <sheetViews>
    <sheetView topLeftCell="C1" workbookViewId="0">
      <selection activeCell="H21" sqref="H21"/>
    </sheetView>
  </sheetViews>
  <sheetFormatPr baseColWidth="10" defaultRowHeight="13.5"/>
  <cols>
    <col min="1" max="2" width="11.42578125" style="69"/>
    <col min="3" max="3" width="34.5703125" style="69" customWidth="1"/>
    <col min="4" max="4" width="15.42578125" style="69" customWidth="1"/>
    <col min="5" max="5" width="14.28515625" style="69" customWidth="1"/>
    <col min="6" max="6" width="15.42578125" style="69" customWidth="1"/>
    <col min="7" max="7" width="12.28515625" style="69" hidden="1" customWidth="1"/>
    <col min="8" max="8" width="15.42578125" style="69" customWidth="1"/>
    <col min="9" max="258" width="11.42578125" style="69"/>
    <col min="259" max="259" width="34.5703125" style="69" customWidth="1"/>
    <col min="260" max="260" width="15.42578125" style="69" customWidth="1"/>
    <col min="261" max="261" width="14.28515625" style="69" customWidth="1"/>
    <col min="262" max="262" width="15.42578125" style="69" customWidth="1"/>
    <col min="263" max="263" width="0" style="69" hidden="1" customWidth="1"/>
    <col min="264" max="264" width="15.42578125" style="69" customWidth="1"/>
    <col min="265" max="514" width="11.42578125" style="69"/>
    <col min="515" max="515" width="34.5703125" style="69" customWidth="1"/>
    <col min="516" max="516" width="15.42578125" style="69" customWidth="1"/>
    <col min="517" max="517" width="14.28515625" style="69" customWidth="1"/>
    <col min="518" max="518" width="15.42578125" style="69" customWidth="1"/>
    <col min="519" max="519" width="0" style="69" hidden="1" customWidth="1"/>
    <col min="520" max="520" width="15.42578125" style="69" customWidth="1"/>
    <col min="521" max="770" width="11.42578125" style="69"/>
    <col min="771" max="771" width="34.5703125" style="69" customWidth="1"/>
    <col min="772" max="772" width="15.42578125" style="69" customWidth="1"/>
    <col min="773" max="773" width="14.28515625" style="69" customWidth="1"/>
    <col min="774" max="774" width="15.42578125" style="69" customWidth="1"/>
    <col min="775" max="775" width="0" style="69" hidden="1" customWidth="1"/>
    <col min="776" max="776" width="15.42578125" style="69" customWidth="1"/>
    <col min="777" max="1026" width="11.42578125" style="69"/>
    <col min="1027" max="1027" width="34.5703125" style="69" customWidth="1"/>
    <col min="1028" max="1028" width="15.42578125" style="69" customWidth="1"/>
    <col min="1029" max="1029" width="14.28515625" style="69" customWidth="1"/>
    <col min="1030" max="1030" width="15.42578125" style="69" customWidth="1"/>
    <col min="1031" max="1031" width="0" style="69" hidden="1" customWidth="1"/>
    <col min="1032" max="1032" width="15.42578125" style="69" customWidth="1"/>
    <col min="1033" max="1282" width="11.42578125" style="69"/>
    <col min="1283" max="1283" width="34.5703125" style="69" customWidth="1"/>
    <col min="1284" max="1284" width="15.42578125" style="69" customWidth="1"/>
    <col min="1285" max="1285" width="14.28515625" style="69" customWidth="1"/>
    <col min="1286" max="1286" width="15.42578125" style="69" customWidth="1"/>
    <col min="1287" max="1287" width="0" style="69" hidden="1" customWidth="1"/>
    <col min="1288" max="1288" width="15.42578125" style="69" customWidth="1"/>
    <col min="1289" max="1538" width="11.42578125" style="69"/>
    <col min="1539" max="1539" width="34.5703125" style="69" customWidth="1"/>
    <col min="1540" max="1540" width="15.42578125" style="69" customWidth="1"/>
    <col min="1541" max="1541" width="14.28515625" style="69" customWidth="1"/>
    <col min="1542" max="1542" width="15.42578125" style="69" customWidth="1"/>
    <col min="1543" max="1543" width="0" style="69" hidden="1" customWidth="1"/>
    <col min="1544" max="1544" width="15.42578125" style="69" customWidth="1"/>
    <col min="1545" max="1794" width="11.42578125" style="69"/>
    <col min="1795" max="1795" width="34.5703125" style="69" customWidth="1"/>
    <col min="1796" max="1796" width="15.42578125" style="69" customWidth="1"/>
    <col min="1797" max="1797" width="14.28515625" style="69" customWidth="1"/>
    <col min="1798" max="1798" width="15.42578125" style="69" customWidth="1"/>
    <col min="1799" max="1799" width="0" style="69" hidden="1" customWidth="1"/>
    <col min="1800" max="1800" width="15.42578125" style="69" customWidth="1"/>
    <col min="1801" max="2050" width="11.42578125" style="69"/>
    <col min="2051" max="2051" width="34.5703125" style="69" customWidth="1"/>
    <col min="2052" max="2052" width="15.42578125" style="69" customWidth="1"/>
    <col min="2053" max="2053" width="14.28515625" style="69" customWidth="1"/>
    <col min="2054" max="2054" width="15.42578125" style="69" customWidth="1"/>
    <col min="2055" max="2055" width="0" style="69" hidden="1" customWidth="1"/>
    <col min="2056" max="2056" width="15.42578125" style="69" customWidth="1"/>
    <col min="2057" max="2306" width="11.42578125" style="69"/>
    <col min="2307" max="2307" width="34.5703125" style="69" customWidth="1"/>
    <col min="2308" max="2308" width="15.42578125" style="69" customWidth="1"/>
    <col min="2309" max="2309" width="14.28515625" style="69" customWidth="1"/>
    <col min="2310" max="2310" width="15.42578125" style="69" customWidth="1"/>
    <col min="2311" max="2311" width="0" style="69" hidden="1" customWidth="1"/>
    <col min="2312" max="2312" width="15.42578125" style="69" customWidth="1"/>
    <col min="2313" max="2562" width="11.42578125" style="69"/>
    <col min="2563" max="2563" width="34.5703125" style="69" customWidth="1"/>
    <col min="2564" max="2564" width="15.42578125" style="69" customWidth="1"/>
    <col min="2565" max="2565" width="14.28515625" style="69" customWidth="1"/>
    <col min="2566" max="2566" width="15.42578125" style="69" customWidth="1"/>
    <col min="2567" max="2567" width="0" style="69" hidden="1" customWidth="1"/>
    <col min="2568" max="2568" width="15.42578125" style="69" customWidth="1"/>
    <col min="2569" max="2818" width="11.42578125" style="69"/>
    <col min="2819" max="2819" width="34.5703125" style="69" customWidth="1"/>
    <col min="2820" max="2820" width="15.42578125" style="69" customWidth="1"/>
    <col min="2821" max="2821" width="14.28515625" style="69" customWidth="1"/>
    <col min="2822" max="2822" width="15.42578125" style="69" customWidth="1"/>
    <col min="2823" max="2823" width="0" style="69" hidden="1" customWidth="1"/>
    <col min="2824" max="2824" width="15.42578125" style="69" customWidth="1"/>
    <col min="2825" max="3074" width="11.42578125" style="69"/>
    <col min="3075" max="3075" width="34.5703125" style="69" customWidth="1"/>
    <col min="3076" max="3076" width="15.42578125" style="69" customWidth="1"/>
    <col min="3077" max="3077" width="14.28515625" style="69" customWidth="1"/>
    <col min="3078" max="3078" width="15.42578125" style="69" customWidth="1"/>
    <col min="3079" max="3079" width="0" style="69" hidden="1" customWidth="1"/>
    <col min="3080" max="3080" width="15.42578125" style="69" customWidth="1"/>
    <col min="3081" max="3330" width="11.42578125" style="69"/>
    <col min="3331" max="3331" width="34.5703125" style="69" customWidth="1"/>
    <col min="3332" max="3332" width="15.42578125" style="69" customWidth="1"/>
    <col min="3333" max="3333" width="14.28515625" style="69" customWidth="1"/>
    <col min="3334" max="3334" width="15.42578125" style="69" customWidth="1"/>
    <col min="3335" max="3335" width="0" style="69" hidden="1" customWidth="1"/>
    <col min="3336" max="3336" width="15.42578125" style="69" customWidth="1"/>
    <col min="3337" max="3586" width="11.42578125" style="69"/>
    <col min="3587" max="3587" width="34.5703125" style="69" customWidth="1"/>
    <col min="3588" max="3588" width="15.42578125" style="69" customWidth="1"/>
    <col min="3589" max="3589" width="14.28515625" style="69" customWidth="1"/>
    <col min="3590" max="3590" width="15.42578125" style="69" customWidth="1"/>
    <col min="3591" max="3591" width="0" style="69" hidden="1" customWidth="1"/>
    <col min="3592" max="3592" width="15.42578125" style="69" customWidth="1"/>
    <col min="3593" max="3842" width="11.42578125" style="69"/>
    <col min="3843" max="3843" width="34.5703125" style="69" customWidth="1"/>
    <col min="3844" max="3844" width="15.42578125" style="69" customWidth="1"/>
    <col min="3845" max="3845" width="14.28515625" style="69" customWidth="1"/>
    <col min="3846" max="3846" width="15.42578125" style="69" customWidth="1"/>
    <col min="3847" max="3847" width="0" style="69" hidden="1" customWidth="1"/>
    <col min="3848" max="3848" width="15.42578125" style="69" customWidth="1"/>
    <col min="3849" max="4098" width="11.42578125" style="69"/>
    <col min="4099" max="4099" width="34.5703125" style="69" customWidth="1"/>
    <col min="4100" max="4100" width="15.42578125" style="69" customWidth="1"/>
    <col min="4101" max="4101" width="14.28515625" style="69" customWidth="1"/>
    <col min="4102" max="4102" width="15.42578125" style="69" customWidth="1"/>
    <col min="4103" max="4103" width="0" style="69" hidden="1" customWidth="1"/>
    <col min="4104" max="4104" width="15.42578125" style="69" customWidth="1"/>
    <col min="4105" max="4354" width="11.42578125" style="69"/>
    <col min="4355" max="4355" width="34.5703125" style="69" customWidth="1"/>
    <col min="4356" max="4356" width="15.42578125" style="69" customWidth="1"/>
    <col min="4357" max="4357" width="14.28515625" style="69" customWidth="1"/>
    <col min="4358" max="4358" width="15.42578125" style="69" customWidth="1"/>
    <col min="4359" max="4359" width="0" style="69" hidden="1" customWidth="1"/>
    <col min="4360" max="4360" width="15.42578125" style="69" customWidth="1"/>
    <col min="4361" max="4610" width="11.42578125" style="69"/>
    <col min="4611" max="4611" width="34.5703125" style="69" customWidth="1"/>
    <col min="4612" max="4612" width="15.42578125" style="69" customWidth="1"/>
    <col min="4613" max="4613" width="14.28515625" style="69" customWidth="1"/>
    <col min="4614" max="4614" width="15.42578125" style="69" customWidth="1"/>
    <col min="4615" max="4615" width="0" style="69" hidden="1" customWidth="1"/>
    <col min="4616" max="4616" width="15.42578125" style="69" customWidth="1"/>
    <col min="4617" max="4866" width="11.42578125" style="69"/>
    <col min="4867" max="4867" width="34.5703125" style="69" customWidth="1"/>
    <col min="4868" max="4868" width="15.42578125" style="69" customWidth="1"/>
    <col min="4869" max="4869" width="14.28515625" style="69" customWidth="1"/>
    <col min="4870" max="4870" width="15.42578125" style="69" customWidth="1"/>
    <col min="4871" max="4871" width="0" style="69" hidden="1" customWidth="1"/>
    <col min="4872" max="4872" width="15.42578125" style="69" customWidth="1"/>
    <col min="4873" max="5122" width="11.42578125" style="69"/>
    <col min="5123" max="5123" width="34.5703125" style="69" customWidth="1"/>
    <col min="5124" max="5124" width="15.42578125" style="69" customWidth="1"/>
    <col min="5125" max="5125" width="14.28515625" style="69" customWidth="1"/>
    <col min="5126" max="5126" width="15.42578125" style="69" customWidth="1"/>
    <col min="5127" max="5127" width="0" style="69" hidden="1" customWidth="1"/>
    <col min="5128" max="5128" width="15.42578125" style="69" customWidth="1"/>
    <col min="5129" max="5378" width="11.42578125" style="69"/>
    <col min="5379" max="5379" width="34.5703125" style="69" customWidth="1"/>
    <col min="5380" max="5380" width="15.42578125" style="69" customWidth="1"/>
    <col min="5381" max="5381" width="14.28515625" style="69" customWidth="1"/>
    <col min="5382" max="5382" width="15.42578125" style="69" customWidth="1"/>
    <col min="5383" max="5383" width="0" style="69" hidden="1" customWidth="1"/>
    <col min="5384" max="5384" width="15.42578125" style="69" customWidth="1"/>
    <col min="5385" max="5634" width="11.42578125" style="69"/>
    <col min="5635" max="5635" width="34.5703125" style="69" customWidth="1"/>
    <col min="5636" max="5636" width="15.42578125" style="69" customWidth="1"/>
    <col min="5637" max="5637" width="14.28515625" style="69" customWidth="1"/>
    <col min="5638" max="5638" width="15.42578125" style="69" customWidth="1"/>
    <col min="5639" max="5639" width="0" style="69" hidden="1" customWidth="1"/>
    <col min="5640" max="5640" width="15.42578125" style="69" customWidth="1"/>
    <col min="5641" max="5890" width="11.42578125" style="69"/>
    <col min="5891" max="5891" width="34.5703125" style="69" customWidth="1"/>
    <col min="5892" max="5892" width="15.42578125" style="69" customWidth="1"/>
    <col min="5893" max="5893" width="14.28515625" style="69" customWidth="1"/>
    <col min="5894" max="5894" width="15.42578125" style="69" customWidth="1"/>
    <col min="5895" max="5895" width="0" style="69" hidden="1" customWidth="1"/>
    <col min="5896" max="5896" width="15.42578125" style="69" customWidth="1"/>
    <col min="5897" max="6146" width="11.42578125" style="69"/>
    <col min="6147" max="6147" width="34.5703125" style="69" customWidth="1"/>
    <col min="6148" max="6148" width="15.42578125" style="69" customWidth="1"/>
    <col min="6149" max="6149" width="14.28515625" style="69" customWidth="1"/>
    <col min="6150" max="6150" width="15.42578125" style="69" customWidth="1"/>
    <col min="6151" max="6151" width="0" style="69" hidden="1" customWidth="1"/>
    <col min="6152" max="6152" width="15.42578125" style="69" customWidth="1"/>
    <col min="6153" max="6402" width="11.42578125" style="69"/>
    <col min="6403" max="6403" width="34.5703125" style="69" customWidth="1"/>
    <col min="6404" max="6404" width="15.42578125" style="69" customWidth="1"/>
    <col min="6405" max="6405" width="14.28515625" style="69" customWidth="1"/>
    <col min="6406" max="6406" width="15.42578125" style="69" customWidth="1"/>
    <col min="6407" max="6407" width="0" style="69" hidden="1" customWidth="1"/>
    <col min="6408" max="6408" width="15.42578125" style="69" customWidth="1"/>
    <col min="6409" max="6658" width="11.42578125" style="69"/>
    <col min="6659" max="6659" width="34.5703125" style="69" customWidth="1"/>
    <col min="6660" max="6660" width="15.42578125" style="69" customWidth="1"/>
    <col min="6661" max="6661" width="14.28515625" style="69" customWidth="1"/>
    <col min="6662" max="6662" width="15.42578125" style="69" customWidth="1"/>
    <col min="6663" max="6663" width="0" style="69" hidden="1" customWidth="1"/>
    <col min="6664" max="6664" width="15.42578125" style="69" customWidth="1"/>
    <col min="6665" max="6914" width="11.42578125" style="69"/>
    <col min="6915" max="6915" width="34.5703125" style="69" customWidth="1"/>
    <col min="6916" max="6916" width="15.42578125" style="69" customWidth="1"/>
    <col min="6917" max="6917" width="14.28515625" style="69" customWidth="1"/>
    <col min="6918" max="6918" width="15.42578125" style="69" customWidth="1"/>
    <col min="6919" max="6919" width="0" style="69" hidden="1" customWidth="1"/>
    <col min="6920" max="6920" width="15.42578125" style="69" customWidth="1"/>
    <col min="6921" max="7170" width="11.42578125" style="69"/>
    <col min="7171" max="7171" width="34.5703125" style="69" customWidth="1"/>
    <col min="7172" max="7172" width="15.42578125" style="69" customWidth="1"/>
    <col min="7173" max="7173" width="14.28515625" style="69" customWidth="1"/>
    <col min="7174" max="7174" width="15.42578125" style="69" customWidth="1"/>
    <col min="7175" max="7175" width="0" style="69" hidden="1" customWidth="1"/>
    <col min="7176" max="7176" width="15.42578125" style="69" customWidth="1"/>
    <col min="7177" max="7426" width="11.42578125" style="69"/>
    <col min="7427" max="7427" width="34.5703125" style="69" customWidth="1"/>
    <col min="7428" max="7428" width="15.42578125" style="69" customWidth="1"/>
    <col min="7429" max="7429" width="14.28515625" style="69" customWidth="1"/>
    <col min="7430" max="7430" width="15.42578125" style="69" customWidth="1"/>
    <col min="7431" max="7431" width="0" style="69" hidden="1" customWidth="1"/>
    <col min="7432" max="7432" width="15.42578125" style="69" customWidth="1"/>
    <col min="7433" max="7682" width="11.42578125" style="69"/>
    <col min="7683" max="7683" width="34.5703125" style="69" customWidth="1"/>
    <col min="7684" max="7684" width="15.42578125" style="69" customWidth="1"/>
    <col min="7685" max="7685" width="14.28515625" style="69" customWidth="1"/>
    <col min="7686" max="7686" width="15.42578125" style="69" customWidth="1"/>
    <col min="7687" max="7687" width="0" style="69" hidden="1" customWidth="1"/>
    <col min="7688" max="7688" width="15.42578125" style="69" customWidth="1"/>
    <col min="7689" max="7938" width="11.42578125" style="69"/>
    <col min="7939" max="7939" width="34.5703125" style="69" customWidth="1"/>
    <col min="7940" max="7940" width="15.42578125" style="69" customWidth="1"/>
    <col min="7941" max="7941" width="14.28515625" style="69" customWidth="1"/>
    <col min="7942" max="7942" width="15.42578125" style="69" customWidth="1"/>
    <col min="7943" max="7943" width="0" style="69" hidden="1" customWidth="1"/>
    <col min="7944" max="7944" width="15.42578125" style="69" customWidth="1"/>
    <col min="7945" max="8194" width="11.42578125" style="69"/>
    <col min="8195" max="8195" width="34.5703125" style="69" customWidth="1"/>
    <col min="8196" max="8196" width="15.42578125" style="69" customWidth="1"/>
    <col min="8197" max="8197" width="14.28515625" style="69" customWidth="1"/>
    <col min="8198" max="8198" width="15.42578125" style="69" customWidth="1"/>
    <col min="8199" max="8199" width="0" style="69" hidden="1" customWidth="1"/>
    <col min="8200" max="8200" width="15.42578125" style="69" customWidth="1"/>
    <col min="8201" max="8450" width="11.42578125" style="69"/>
    <col min="8451" max="8451" width="34.5703125" style="69" customWidth="1"/>
    <col min="8452" max="8452" width="15.42578125" style="69" customWidth="1"/>
    <col min="8453" max="8453" width="14.28515625" style="69" customWidth="1"/>
    <col min="8454" max="8454" width="15.42578125" style="69" customWidth="1"/>
    <col min="8455" max="8455" width="0" style="69" hidden="1" customWidth="1"/>
    <col min="8456" max="8456" width="15.42578125" style="69" customWidth="1"/>
    <col min="8457" max="8706" width="11.42578125" style="69"/>
    <col min="8707" max="8707" width="34.5703125" style="69" customWidth="1"/>
    <col min="8708" max="8708" width="15.42578125" style="69" customWidth="1"/>
    <col min="8709" max="8709" width="14.28515625" style="69" customWidth="1"/>
    <col min="8710" max="8710" width="15.42578125" style="69" customWidth="1"/>
    <col min="8711" max="8711" width="0" style="69" hidden="1" customWidth="1"/>
    <col min="8712" max="8712" width="15.42578125" style="69" customWidth="1"/>
    <col min="8713" max="8962" width="11.42578125" style="69"/>
    <col min="8963" max="8963" width="34.5703125" style="69" customWidth="1"/>
    <col min="8964" max="8964" width="15.42578125" style="69" customWidth="1"/>
    <col min="8965" max="8965" width="14.28515625" style="69" customWidth="1"/>
    <col min="8966" max="8966" width="15.42578125" style="69" customWidth="1"/>
    <col min="8967" max="8967" width="0" style="69" hidden="1" customWidth="1"/>
    <col min="8968" max="8968" width="15.42578125" style="69" customWidth="1"/>
    <col min="8969" max="9218" width="11.42578125" style="69"/>
    <col min="9219" max="9219" width="34.5703125" style="69" customWidth="1"/>
    <col min="9220" max="9220" width="15.42578125" style="69" customWidth="1"/>
    <col min="9221" max="9221" width="14.28515625" style="69" customWidth="1"/>
    <col min="9222" max="9222" width="15.42578125" style="69" customWidth="1"/>
    <col min="9223" max="9223" width="0" style="69" hidden="1" customWidth="1"/>
    <col min="9224" max="9224" width="15.42578125" style="69" customWidth="1"/>
    <col min="9225" max="9474" width="11.42578125" style="69"/>
    <col min="9475" max="9475" width="34.5703125" style="69" customWidth="1"/>
    <col min="9476" max="9476" width="15.42578125" style="69" customWidth="1"/>
    <col min="9477" max="9477" width="14.28515625" style="69" customWidth="1"/>
    <col min="9478" max="9478" width="15.42578125" style="69" customWidth="1"/>
    <col min="9479" max="9479" width="0" style="69" hidden="1" customWidth="1"/>
    <col min="9480" max="9480" width="15.42578125" style="69" customWidth="1"/>
    <col min="9481" max="9730" width="11.42578125" style="69"/>
    <col min="9731" max="9731" width="34.5703125" style="69" customWidth="1"/>
    <col min="9732" max="9732" width="15.42578125" style="69" customWidth="1"/>
    <col min="9733" max="9733" width="14.28515625" style="69" customWidth="1"/>
    <col min="9734" max="9734" width="15.42578125" style="69" customWidth="1"/>
    <col min="9735" max="9735" width="0" style="69" hidden="1" customWidth="1"/>
    <col min="9736" max="9736" width="15.42578125" style="69" customWidth="1"/>
    <col min="9737" max="9986" width="11.42578125" style="69"/>
    <col min="9987" max="9987" width="34.5703125" style="69" customWidth="1"/>
    <col min="9988" max="9988" width="15.42578125" style="69" customWidth="1"/>
    <col min="9989" max="9989" width="14.28515625" style="69" customWidth="1"/>
    <col min="9990" max="9990" width="15.42578125" style="69" customWidth="1"/>
    <col min="9991" max="9991" width="0" style="69" hidden="1" customWidth="1"/>
    <col min="9992" max="9992" width="15.42578125" style="69" customWidth="1"/>
    <col min="9993" max="10242" width="11.42578125" style="69"/>
    <col min="10243" max="10243" width="34.5703125" style="69" customWidth="1"/>
    <col min="10244" max="10244" width="15.42578125" style="69" customWidth="1"/>
    <col min="10245" max="10245" width="14.28515625" style="69" customWidth="1"/>
    <col min="10246" max="10246" width="15.42578125" style="69" customWidth="1"/>
    <col min="10247" max="10247" width="0" style="69" hidden="1" customWidth="1"/>
    <col min="10248" max="10248" width="15.42578125" style="69" customWidth="1"/>
    <col min="10249" max="10498" width="11.42578125" style="69"/>
    <col min="10499" max="10499" width="34.5703125" style="69" customWidth="1"/>
    <col min="10500" max="10500" width="15.42578125" style="69" customWidth="1"/>
    <col min="10501" max="10501" width="14.28515625" style="69" customWidth="1"/>
    <col min="10502" max="10502" width="15.42578125" style="69" customWidth="1"/>
    <col min="10503" max="10503" width="0" style="69" hidden="1" customWidth="1"/>
    <col min="10504" max="10504" width="15.42578125" style="69" customWidth="1"/>
    <col min="10505" max="10754" width="11.42578125" style="69"/>
    <col min="10755" max="10755" width="34.5703125" style="69" customWidth="1"/>
    <col min="10756" max="10756" width="15.42578125" style="69" customWidth="1"/>
    <col min="10757" max="10757" width="14.28515625" style="69" customWidth="1"/>
    <col min="10758" max="10758" width="15.42578125" style="69" customWidth="1"/>
    <col min="10759" max="10759" width="0" style="69" hidden="1" customWidth="1"/>
    <col min="10760" max="10760" width="15.42578125" style="69" customWidth="1"/>
    <col min="10761" max="11010" width="11.42578125" style="69"/>
    <col min="11011" max="11011" width="34.5703125" style="69" customWidth="1"/>
    <col min="11012" max="11012" width="15.42578125" style="69" customWidth="1"/>
    <col min="11013" max="11013" width="14.28515625" style="69" customWidth="1"/>
    <col min="11014" max="11014" width="15.42578125" style="69" customWidth="1"/>
    <col min="11015" max="11015" width="0" style="69" hidden="1" customWidth="1"/>
    <col min="11016" max="11016" width="15.42578125" style="69" customWidth="1"/>
    <col min="11017" max="11266" width="11.42578125" style="69"/>
    <col min="11267" max="11267" width="34.5703125" style="69" customWidth="1"/>
    <col min="11268" max="11268" width="15.42578125" style="69" customWidth="1"/>
    <col min="11269" max="11269" width="14.28515625" style="69" customWidth="1"/>
    <col min="11270" max="11270" width="15.42578125" style="69" customWidth="1"/>
    <col min="11271" max="11271" width="0" style="69" hidden="1" customWidth="1"/>
    <col min="11272" max="11272" width="15.42578125" style="69" customWidth="1"/>
    <col min="11273" max="11522" width="11.42578125" style="69"/>
    <col min="11523" max="11523" width="34.5703125" style="69" customWidth="1"/>
    <col min="11524" max="11524" width="15.42578125" style="69" customWidth="1"/>
    <col min="11525" max="11525" width="14.28515625" style="69" customWidth="1"/>
    <col min="11526" max="11526" width="15.42578125" style="69" customWidth="1"/>
    <col min="11527" max="11527" width="0" style="69" hidden="1" customWidth="1"/>
    <col min="11528" max="11528" width="15.42578125" style="69" customWidth="1"/>
    <col min="11529" max="11778" width="11.42578125" style="69"/>
    <col min="11779" max="11779" width="34.5703125" style="69" customWidth="1"/>
    <col min="11780" max="11780" width="15.42578125" style="69" customWidth="1"/>
    <col min="11781" max="11781" width="14.28515625" style="69" customWidth="1"/>
    <col min="11782" max="11782" width="15.42578125" style="69" customWidth="1"/>
    <col min="11783" max="11783" width="0" style="69" hidden="1" customWidth="1"/>
    <col min="11784" max="11784" width="15.42578125" style="69" customWidth="1"/>
    <col min="11785" max="12034" width="11.42578125" style="69"/>
    <col min="12035" max="12035" width="34.5703125" style="69" customWidth="1"/>
    <col min="12036" max="12036" width="15.42578125" style="69" customWidth="1"/>
    <col min="12037" max="12037" width="14.28515625" style="69" customWidth="1"/>
    <col min="12038" max="12038" width="15.42578125" style="69" customWidth="1"/>
    <col min="12039" max="12039" width="0" style="69" hidden="1" customWidth="1"/>
    <col min="12040" max="12040" width="15.42578125" style="69" customWidth="1"/>
    <col min="12041" max="12290" width="11.42578125" style="69"/>
    <col min="12291" max="12291" width="34.5703125" style="69" customWidth="1"/>
    <col min="12292" max="12292" width="15.42578125" style="69" customWidth="1"/>
    <col min="12293" max="12293" width="14.28515625" style="69" customWidth="1"/>
    <col min="12294" max="12294" width="15.42578125" style="69" customWidth="1"/>
    <col min="12295" max="12295" width="0" style="69" hidden="1" customWidth="1"/>
    <col min="12296" max="12296" width="15.42578125" style="69" customWidth="1"/>
    <col min="12297" max="12546" width="11.42578125" style="69"/>
    <col min="12547" max="12547" width="34.5703125" style="69" customWidth="1"/>
    <col min="12548" max="12548" width="15.42578125" style="69" customWidth="1"/>
    <col min="12549" max="12549" width="14.28515625" style="69" customWidth="1"/>
    <col min="12550" max="12550" width="15.42578125" style="69" customWidth="1"/>
    <col min="12551" max="12551" width="0" style="69" hidden="1" customWidth="1"/>
    <col min="12552" max="12552" width="15.42578125" style="69" customWidth="1"/>
    <col min="12553" max="12802" width="11.42578125" style="69"/>
    <col min="12803" max="12803" width="34.5703125" style="69" customWidth="1"/>
    <col min="12804" max="12804" width="15.42578125" style="69" customWidth="1"/>
    <col min="12805" max="12805" width="14.28515625" style="69" customWidth="1"/>
    <col min="12806" max="12806" width="15.42578125" style="69" customWidth="1"/>
    <col min="12807" max="12807" width="0" style="69" hidden="1" customWidth="1"/>
    <col min="12808" max="12808" width="15.42578125" style="69" customWidth="1"/>
    <col min="12809" max="13058" width="11.42578125" style="69"/>
    <col min="13059" max="13059" width="34.5703125" style="69" customWidth="1"/>
    <col min="13060" max="13060" width="15.42578125" style="69" customWidth="1"/>
    <col min="13061" max="13061" width="14.28515625" style="69" customWidth="1"/>
    <col min="13062" max="13062" width="15.42578125" style="69" customWidth="1"/>
    <col min="13063" max="13063" width="0" style="69" hidden="1" customWidth="1"/>
    <col min="13064" max="13064" width="15.42578125" style="69" customWidth="1"/>
    <col min="13065" max="13314" width="11.42578125" style="69"/>
    <col min="13315" max="13315" width="34.5703125" style="69" customWidth="1"/>
    <col min="13316" max="13316" width="15.42578125" style="69" customWidth="1"/>
    <col min="13317" max="13317" width="14.28515625" style="69" customWidth="1"/>
    <col min="13318" max="13318" width="15.42578125" style="69" customWidth="1"/>
    <col min="13319" max="13319" width="0" style="69" hidden="1" customWidth="1"/>
    <col min="13320" max="13320" width="15.42578125" style="69" customWidth="1"/>
    <col min="13321" max="13570" width="11.42578125" style="69"/>
    <col min="13571" max="13571" width="34.5703125" style="69" customWidth="1"/>
    <col min="13572" max="13572" width="15.42578125" style="69" customWidth="1"/>
    <col min="13573" max="13573" width="14.28515625" style="69" customWidth="1"/>
    <col min="13574" max="13574" width="15.42578125" style="69" customWidth="1"/>
    <col min="13575" max="13575" width="0" style="69" hidden="1" customWidth="1"/>
    <col min="13576" max="13576" width="15.42578125" style="69" customWidth="1"/>
    <col min="13577" max="13826" width="11.42578125" style="69"/>
    <col min="13827" max="13827" width="34.5703125" style="69" customWidth="1"/>
    <col min="13828" max="13828" width="15.42578125" style="69" customWidth="1"/>
    <col min="13829" max="13829" width="14.28515625" style="69" customWidth="1"/>
    <col min="13830" max="13830" width="15.42578125" style="69" customWidth="1"/>
    <col min="13831" max="13831" width="0" style="69" hidden="1" customWidth="1"/>
    <col min="13832" max="13832" width="15.42578125" style="69" customWidth="1"/>
    <col min="13833" max="14082" width="11.42578125" style="69"/>
    <col min="14083" max="14083" width="34.5703125" style="69" customWidth="1"/>
    <col min="14084" max="14084" width="15.42578125" style="69" customWidth="1"/>
    <col min="14085" max="14085" width="14.28515625" style="69" customWidth="1"/>
    <col min="14086" max="14086" width="15.42578125" style="69" customWidth="1"/>
    <col min="14087" max="14087" width="0" style="69" hidden="1" customWidth="1"/>
    <col min="14088" max="14088" width="15.42578125" style="69" customWidth="1"/>
    <col min="14089" max="14338" width="11.42578125" style="69"/>
    <col min="14339" max="14339" width="34.5703125" style="69" customWidth="1"/>
    <col min="14340" max="14340" width="15.42578125" style="69" customWidth="1"/>
    <col min="14341" max="14341" width="14.28515625" style="69" customWidth="1"/>
    <col min="14342" max="14342" width="15.42578125" style="69" customWidth="1"/>
    <col min="14343" max="14343" width="0" style="69" hidden="1" customWidth="1"/>
    <col min="14344" max="14344" width="15.42578125" style="69" customWidth="1"/>
    <col min="14345" max="14594" width="11.42578125" style="69"/>
    <col min="14595" max="14595" width="34.5703125" style="69" customWidth="1"/>
    <col min="14596" max="14596" width="15.42578125" style="69" customWidth="1"/>
    <col min="14597" max="14597" width="14.28515625" style="69" customWidth="1"/>
    <col min="14598" max="14598" width="15.42578125" style="69" customWidth="1"/>
    <col min="14599" max="14599" width="0" style="69" hidden="1" customWidth="1"/>
    <col min="14600" max="14600" width="15.42578125" style="69" customWidth="1"/>
    <col min="14601" max="14850" width="11.42578125" style="69"/>
    <col min="14851" max="14851" width="34.5703125" style="69" customWidth="1"/>
    <col min="14852" max="14852" width="15.42578125" style="69" customWidth="1"/>
    <col min="14853" max="14853" width="14.28515625" style="69" customWidth="1"/>
    <col min="14854" max="14854" width="15.42578125" style="69" customWidth="1"/>
    <col min="14855" max="14855" width="0" style="69" hidden="1" customWidth="1"/>
    <col min="14856" max="14856" width="15.42578125" style="69" customWidth="1"/>
    <col min="14857" max="15106" width="11.42578125" style="69"/>
    <col min="15107" max="15107" width="34.5703125" style="69" customWidth="1"/>
    <col min="15108" max="15108" width="15.42578125" style="69" customWidth="1"/>
    <col min="15109" max="15109" width="14.28515625" style="69" customWidth="1"/>
    <col min="15110" max="15110" width="15.42578125" style="69" customWidth="1"/>
    <col min="15111" max="15111" width="0" style="69" hidden="1" customWidth="1"/>
    <col min="15112" max="15112" width="15.42578125" style="69" customWidth="1"/>
    <col min="15113" max="15362" width="11.42578125" style="69"/>
    <col min="15363" max="15363" width="34.5703125" style="69" customWidth="1"/>
    <col min="15364" max="15364" width="15.42578125" style="69" customWidth="1"/>
    <col min="15365" max="15365" width="14.28515625" style="69" customWidth="1"/>
    <col min="15366" max="15366" width="15.42578125" style="69" customWidth="1"/>
    <col min="15367" max="15367" width="0" style="69" hidden="1" customWidth="1"/>
    <col min="15368" max="15368" width="15.42578125" style="69" customWidth="1"/>
    <col min="15369" max="15618" width="11.42578125" style="69"/>
    <col min="15619" max="15619" width="34.5703125" style="69" customWidth="1"/>
    <col min="15620" max="15620" width="15.42578125" style="69" customWidth="1"/>
    <col min="15621" max="15621" width="14.28515625" style="69" customWidth="1"/>
    <col min="15622" max="15622" width="15.42578125" style="69" customWidth="1"/>
    <col min="15623" max="15623" width="0" style="69" hidden="1" customWidth="1"/>
    <col min="15624" max="15624" width="15.42578125" style="69" customWidth="1"/>
    <col min="15625" max="15874" width="11.42578125" style="69"/>
    <col min="15875" max="15875" width="34.5703125" style="69" customWidth="1"/>
    <col min="15876" max="15876" width="15.42578125" style="69" customWidth="1"/>
    <col min="15877" max="15877" width="14.28515625" style="69" customWidth="1"/>
    <col min="15878" max="15878" width="15.42578125" style="69" customWidth="1"/>
    <col min="15879" max="15879" width="0" style="69" hidden="1" customWidth="1"/>
    <col min="15880" max="15880" width="15.42578125" style="69" customWidth="1"/>
    <col min="15881" max="16130" width="11.42578125" style="69"/>
    <col min="16131" max="16131" width="34.5703125" style="69" customWidth="1"/>
    <col min="16132" max="16132" width="15.42578125" style="69" customWidth="1"/>
    <col min="16133" max="16133" width="14.28515625" style="69" customWidth="1"/>
    <col min="16134" max="16134" width="15.42578125" style="69" customWidth="1"/>
    <col min="16135" max="16135" width="0" style="69" hidden="1" customWidth="1"/>
    <col min="16136" max="16136" width="15.42578125" style="69" customWidth="1"/>
    <col min="16137" max="16384" width="11.42578125" style="69"/>
  </cols>
  <sheetData>
    <row r="2" spans="2:8" ht="25.5" customHeight="1">
      <c r="B2" s="397" t="s">
        <v>117</v>
      </c>
      <c r="C2" s="397" t="s">
        <v>118</v>
      </c>
      <c r="D2" s="353" t="s">
        <v>119</v>
      </c>
      <c r="E2" s="397" t="s">
        <v>120</v>
      </c>
      <c r="F2" s="397"/>
      <c r="G2" s="397"/>
      <c r="H2" s="397"/>
    </row>
    <row r="3" spans="2:8" ht="25.5">
      <c r="B3" s="397"/>
      <c r="C3" s="397"/>
      <c r="D3" s="353" t="s">
        <v>121</v>
      </c>
      <c r="E3" s="353" t="s">
        <v>65</v>
      </c>
      <c r="F3" s="353" t="s">
        <v>66</v>
      </c>
      <c r="G3" s="353"/>
      <c r="H3" s="353" t="s">
        <v>121</v>
      </c>
    </row>
    <row r="4" spans="2:8" s="73" customFormat="1" ht="36.75" customHeight="1">
      <c r="B4" s="70" t="e">
        <f>'15.1 Admón. Riesgos'!#REF!</f>
        <v>#REF!</v>
      </c>
      <c r="C4" s="71" t="str">
        <f>'15.1 Admón. Riesgos'!D7</f>
        <v>Administración de la información institucional</v>
      </c>
      <c r="D4" s="72" t="str">
        <f>'15.1 Admón. Riesgos'!P7</f>
        <v>ZONA DE RIESGO INACEPTABLE</v>
      </c>
      <c r="E4" s="72" t="str">
        <f>'15.2 Valoracion '!L5</f>
        <v>MEDIA</v>
      </c>
      <c r="F4" s="72" t="str">
        <f>'15.2 Valoracion '!N5</f>
        <v>MODERADO</v>
      </c>
      <c r="G4" s="72" t="str">
        <f t="shared" ref="G4:G9" si="0">CONCATENATE(F4,E4)</f>
        <v>MODERADOMEDIA</v>
      </c>
      <c r="H4" s="72" t="str">
        <f>'15.2 Valoracion '!P5</f>
        <v>ZONA DE RIESGO IMPORTANTE</v>
      </c>
    </row>
    <row r="5" spans="2:8" s="73" customFormat="1" ht="36.75" customHeight="1">
      <c r="B5" s="70" t="e">
        <f>'15.1 Admón. Riesgos'!#REF!</f>
        <v>#REF!</v>
      </c>
      <c r="C5" s="71" t="str">
        <f>'15.1 Admón. Riesgos'!D9</f>
        <v>Información actualizada</v>
      </c>
      <c r="D5" s="72" t="str">
        <f>'15.1 Admón. Riesgos'!P9</f>
        <v>ZONA DE RIESGO MODERADO</v>
      </c>
      <c r="E5" s="72" t="str">
        <f>'15.2 Valoracion '!L9</f>
        <v>MEDIA</v>
      </c>
      <c r="F5" s="72" t="str">
        <f>'15.2 Valoracion '!N9</f>
        <v>MODERADO</v>
      </c>
      <c r="G5" s="72" t="str">
        <f t="shared" si="0"/>
        <v>MODERADOMEDIA</v>
      </c>
      <c r="H5" s="72" t="str">
        <f>'15.2 Valoracion '!P9</f>
        <v>ZONA DE RIESGO IMPORTANTE</v>
      </c>
    </row>
    <row r="6" spans="2:8" s="73" customFormat="1" ht="36.75" customHeight="1">
      <c r="B6" s="70" t="e">
        <f>'15.1 Admón. Riesgos'!#REF!</f>
        <v>#REF!</v>
      </c>
      <c r="C6" s="71" t="str">
        <f>'15.1 Admón. Riesgos'!D10</f>
        <v>Almacenamiento técnico de los activos de información</v>
      </c>
      <c r="D6" s="72" t="str">
        <f>'15.1 Admón. Riesgos'!P10</f>
        <v>ZONA DE RIESGO INACEPTABLE</v>
      </c>
      <c r="E6" s="72" t="str">
        <f>'15.2 Valoracion '!L10</f>
        <v>BAJA</v>
      </c>
      <c r="F6" s="72" t="str">
        <f>'15.2 Valoracion '!N10</f>
        <v>LEVE</v>
      </c>
      <c r="G6" s="72" t="str">
        <f t="shared" si="0"/>
        <v>LEVEBAJA</v>
      </c>
      <c r="H6" s="72" t="str">
        <f>'15.2 Valoracion '!P10</f>
        <v>ZONA DE RIESGO ACEPTABLE</v>
      </c>
    </row>
    <row r="7" spans="2:8" s="73" customFormat="1" ht="36.75" customHeight="1">
      <c r="B7" s="70" t="e">
        <f>'15.1 Admón. Riesgos'!#REF!</f>
        <v>#REF!</v>
      </c>
      <c r="C7" s="71" t="str">
        <f>'15.1 Admón. Riesgos'!D11</f>
        <v>Cumplimiento a requerimientos de gobierno</v>
      </c>
      <c r="D7" s="72" t="str">
        <f>'15.1 Admón. Riesgos'!P11</f>
        <v>ZONA DE RIESGO INACEPTABLE</v>
      </c>
      <c r="E7" s="72" t="str">
        <f>'15.2 Valoracion '!L11</f>
        <v>BAJA</v>
      </c>
      <c r="F7" s="72" t="str">
        <f>'15.2 Valoracion '!N11</f>
        <v>MODERADO</v>
      </c>
      <c r="G7" s="72" t="str">
        <f t="shared" si="0"/>
        <v>MODERADOBAJA</v>
      </c>
      <c r="H7" s="72" t="str">
        <f>'15.2 Valoracion '!P11</f>
        <v>ZONA DE RIESGO MODERADO</v>
      </c>
    </row>
    <row r="8" spans="2:8" ht="36.75" customHeight="1">
      <c r="B8" s="70" t="e">
        <f>'15.1 Admón. Riesgos'!#REF!</f>
        <v>#REF!</v>
      </c>
      <c r="C8" s="71" t="str">
        <f>'15.1 Admón. Riesgos'!D12</f>
        <v>Conectividad en los servicios internos y externos indispensables para la prestación del servicio.</v>
      </c>
      <c r="D8" s="72" t="str">
        <f>'15.1 Admón. Riesgos'!P12</f>
        <v>ZONA DE RIESGO IMPORTANTE</v>
      </c>
      <c r="E8" s="72" t="str">
        <f>'15.2 Valoracion '!L12</f>
        <v>BAJA</v>
      </c>
      <c r="F8" s="72" t="str">
        <f>'15.2 Valoracion '!N12</f>
        <v>LEVE</v>
      </c>
      <c r="G8" s="72" t="str">
        <f t="shared" si="0"/>
        <v>LEVEBAJA</v>
      </c>
      <c r="H8" s="72" t="str">
        <f>'15.2 Valoracion '!P12</f>
        <v>ZONA DE RIESGO ACEPTABLE</v>
      </c>
    </row>
    <row r="9" spans="2:8" ht="36.75" customHeight="1">
      <c r="B9" s="70">
        <f>'15.1 Admón. Riesgos'!C14</f>
        <v>0</v>
      </c>
      <c r="C9" s="71" t="str">
        <f>'15.1 Admón. Riesgos'!D13</f>
        <v>Administración de recursos tecnológicos</v>
      </c>
      <c r="D9" s="72" t="str">
        <f>'15.1 Admón. Riesgos'!P13</f>
        <v>ZONA DE RIESGO MODERADO</v>
      </c>
      <c r="E9" s="72" t="str">
        <f>'15.2 Valoracion '!L13</f>
        <v>MEDIA</v>
      </c>
      <c r="F9" s="72" t="str">
        <f>'15.2 Valoracion '!N13</f>
        <v>MODERADO</v>
      </c>
      <c r="G9" s="72" t="str">
        <f t="shared" si="0"/>
        <v>MODERADOMEDIA</v>
      </c>
      <c r="H9" s="72" t="str">
        <f>'15.2 Valoracion '!P13</f>
        <v>ZONA DE RIESGO IMPORTANTE</v>
      </c>
    </row>
  </sheetData>
  <mergeCells count="3">
    <mergeCell ref="B2:B3"/>
    <mergeCell ref="C2:C3"/>
    <mergeCell ref="E2:H2"/>
  </mergeCells>
  <conditionalFormatting sqref="D4:D9 H4:H9">
    <cfRule type="cellIs" dxfId="116" priority="3" stopIfTrue="1" operator="equal">
      <formula>"ZONA DE RIESGO IMPORTANTE"</formula>
    </cfRule>
    <cfRule type="cellIs" dxfId="115" priority="4" stopIfTrue="1" operator="equal">
      <formula>"ZONA DE RIESGO MODERADO"</formula>
    </cfRule>
    <cfRule type="cellIs" dxfId="114" priority="5" stopIfTrue="1" operator="equal">
      <formula>"ZONA DE RIESGO ACEPTABLE"</formula>
    </cfRule>
  </conditionalFormatting>
  <conditionalFormatting sqref="F4:F9">
    <cfRule type="cellIs" dxfId="113" priority="6" stopIfTrue="1" operator="equal">
      <formula>"FUERTE"</formula>
    </cfRule>
    <cfRule type="cellIs" dxfId="112" priority="7" stopIfTrue="1" operator="equal">
      <formula>"MODERADO"</formula>
    </cfRule>
    <cfRule type="cellIs" dxfId="111" priority="8" stopIfTrue="1" operator="equal">
      <formula>"LEVE"</formula>
    </cfRule>
  </conditionalFormatting>
  <conditionalFormatting sqref="E4:E9">
    <cfRule type="cellIs" dxfId="110" priority="9" stopIfTrue="1" operator="equal">
      <formula>"ALTA"</formula>
    </cfRule>
    <cfRule type="cellIs" dxfId="109" priority="10" stopIfTrue="1" operator="equal">
      <formula>"MEDIA"</formula>
    </cfRule>
    <cfRule type="cellIs" dxfId="108" priority="11" stopIfTrue="1" operator="equal">
      <formula>"BAJA"</formula>
    </cfRule>
  </conditionalFormatting>
  <conditionalFormatting sqref="D4:D9">
    <cfRule type="cellIs" dxfId="107" priority="2" stopIfTrue="1" operator="equal">
      <formula>"ZONA DE RIESGO INACEPTABLE"</formula>
    </cfRule>
  </conditionalFormatting>
  <conditionalFormatting sqref="H4:H9">
    <cfRule type="cellIs" dxfId="106" priority="1" stopIfTrue="1" operator="equal">
      <formula>"ZONA DE RIESGO INACEPTABLE"</formula>
    </cfRule>
  </conditionalFormatting>
  <pageMargins left="0.75" right="0.75" top="1" bottom="1" header="0" footer="0"/>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topLeftCell="B1" workbookViewId="0">
      <selection activeCell="H21" sqref="H21"/>
    </sheetView>
  </sheetViews>
  <sheetFormatPr baseColWidth="10" defaultColWidth="4.7109375" defaultRowHeight="19.5" customHeight="1"/>
  <cols>
    <col min="1" max="2" width="4.7109375" style="74" customWidth="1"/>
    <col min="3" max="3" width="20.7109375" style="75" customWidth="1"/>
    <col min="4" max="4" width="2.85546875" style="74" customWidth="1"/>
    <col min="5" max="9" width="4.7109375" style="74" customWidth="1"/>
    <col min="10" max="10" width="3.28515625" style="74" customWidth="1"/>
    <col min="11" max="11" width="3" style="74" customWidth="1"/>
    <col min="12" max="12" width="4.7109375" style="74" customWidth="1"/>
    <col min="13"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5" width="4.7109375" style="74" customWidth="1"/>
    <col min="266" max="266" width="3.28515625" style="74" customWidth="1"/>
    <col min="267" max="267" width="3" style="74" customWidth="1"/>
    <col min="268" max="268" width="4.7109375" style="74" customWidth="1"/>
    <col min="269"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21" width="4.7109375" style="74" customWidth="1"/>
    <col min="522" max="522" width="3.28515625" style="74" customWidth="1"/>
    <col min="523" max="523" width="3" style="74" customWidth="1"/>
    <col min="524" max="524" width="4.7109375" style="74" customWidth="1"/>
    <col min="525"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7" width="4.7109375" style="74" customWidth="1"/>
    <col min="778" max="778" width="3.28515625" style="74" customWidth="1"/>
    <col min="779" max="779" width="3" style="74" customWidth="1"/>
    <col min="780" max="780" width="4.7109375" style="74" customWidth="1"/>
    <col min="781"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33" width="4.7109375" style="74" customWidth="1"/>
    <col min="1034" max="1034" width="3.28515625" style="74" customWidth="1"/>
    <col min="1035" max="1035" width="3" style="74" customWidth="1"/>
    <col min="1036" max="1036" width="4.7109375" style="74" customWidth="1"/>
    <col min="1037"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9" width="4.7109375" style="74" customWidth="1"/>
    <col min="1290" max="1290" width="3.28515625" style="74" customWidth="1"/>
    <col min="1291" max="1291" width="3" style="74" customWidth="1"/>
    <col min="1292" max="1292" width="4.7109375" style="74" customWidth="1"/>
    <col min="1293"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5" width="4.7109375" style="74" customWidth="1"/>
    <col min="1546" max="1546" width="3.28515625" style="74" customWidth="1"/>
    <col min="1547" max="1547" width="3" style="74" customWidth="1"/>
    <col min="1548" max="1548" width="4.7109375" style="74" customWidth="1"/>
    <col min="1549"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801" width="4.7109375" style="74" customWidth="1"/>
    <col min="1802" max="1802" width="3.28515625" style="74" customWidth="1"/>
    <col min="1803" max="1803" width="3" style="74" customWidth="1"/>
    <col min="1804" max="1804" width="4.7109375" style="74" customWidth="1"/>
    <col min="1805"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7" width="4.7109375" style="74" customWidth="1"/>
    <col min="2058" max="2058" width="3.28515625" style="74" customWidth="1"/>
    <col min="2059" max="2059" width="3" style="74" customWidth="1"/>
    <col min="2060" max="2060" width="4.7109375" style="74" customWidth="1"/>
    <col min="2061"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13" width="4.7109375" style="74" customWidth="1"/>
    <col min="2314" max="2314" width="3.28515625" style="74" customWidth="1"/>
    <col min="2315" max="2315" width="3" style="74" customWidth="1"/>
    <col min="2316" max="2316" width="4.7109375" style="74" customWidth="1"/>
    <col min="2317"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9" width="4.7109375" style="74" customWidth="1"/>
    <col min="2570" max="2570" width="3.28515625" style="74" customWidth="1"/>
    <col min="2571" max="2571" width="3" style="74" customWidth="1"/>
    <col min="2572" max="2572" width="4.7109375" style="74" customWidth="1"/>
    <col min="2573"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5" width="4.7109375" style="74" customWidth="1"/>
    <col min="2826" max="2826" width="3.28515625" style="74" customWidth="1"/>
    <col min="2827" max="2827" width="3" style="74" customWidth="1"/>
    <col min="2828" max="2828" width="4.7109375" style="74" customWidth="1"/>
    <col min="2829"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81" width="4.7109375" style="74" customWidth="1"/>
    <col min="3082" max="3082" width="3.28515625" style="74" customWidth="1"/>
    <col min="3083" max="3083" width="3" style="74" customWidth="1"/>
    <col min="3084" max="3084" width="4.7109375" style="74" customWidth="1"/>
    <col min="3085"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7" width="4.7109375" style="74" customWidth="1"/>
    <col min="3338" max="3338" width="3.28515625" style="74" customWidth="1"/>
    <col min="3339" max="3339" width="3" style="74" customWidth="1"/>
    <col min="3340" max="3340" width="4.7109375" style="74" customWidth="1"/>
    <col min="3341"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93" width="4.7109375" style="74" customWidth="1"/>
    <col min="3594" max="3594" width="3.28515625" style="74" customWidth="1"/>
    <col min="3595" max="3595" width="3" style="74" customWidth="1"/>
    <col min="3596" max="3596" width="4.7109375" style="74" customWidth="1"/>
    <col min="3597"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9" width="4.7109375" style="74" customWidth="1"/>
    <col min="3850" max="3850" width="3.28515625" style="74" customWidth="1"/>
    <col min="3851" max="3851" width="3" style="74" customWidth="1"/>
    <col min="3852" max="3852" width="4.7109375" style="74" customWidth="1"/>
    <col min="3853"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5" width="4.7109375" style="74" customWidth="1"/>
    <col min="4106" max="4106" width="3.28515625" style="74" customWidth="1"/>
    <col min="4107" max="4107" width="3" style="74" customWidth="1"/>
    <col min="4108" max="4108" width="4.7109375" style="74" customWidth="1"/>
    <col min="4109"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61" width="4.7109375" style="74" customWidth="1"/>
    <col min="4362" max="4362" width="3.28515625" style="74" customWidth="1"/>
    <col min="4363" max="4363" width="3" style="74" customWidth="1"/>
    <col min="4364" max="4364" width="4.7109375" style="74" customWidth="1"/>
    <col min="4365"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7" width="4.7109375" style="74" customWidth="1"/>
    <col min="4618" max="4618" width="3.28515625" style="74" customWidth="1"/>
    <col min="4619" max="4619" width="3" style="74" customWidth="1"/>
    <col min="4620" max="4620" width="4.7109375" style="74" customWidth="1"/>
    <col min="4621"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73" width="4.7109375" style="74" customWidth="1"/>
    <col min="4874" max="4874" width="3.28515625" style="74" customWidth="1"/>
    <col min="4875" max="4875" width="3" style="74" customWidth="1"/>
    <col min="4876" max="4876" width="4.7109375" style="74" customWidth="1"/>
    <col min="4877"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9" width="4.7109375" style="74" customWidth="1"/>
    <col min="5130" max="5130" width="3.28515625" style="74" customWidth="1"/>
    <col min="5131" max="5131" width="3" style="74" customWidth="1"/>
    <col min="5132" max="5132" width="4.7109375" style="74" customWidth="1"/>
    <col min="5133"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5" width="4.7109375" style="74" customWidth="1"/>
    <col min="5386" max="5386" width="3.28515625" style="74" customWidth="1"/>
    <col min="5387" max="5387" width="3" style="74" customWidth="1"/>
    <col min="5388" max="5388" width="4.7109375" style="74" customWidth="1"/>
    <col min="5389"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41" width="4.7109375" style="74" customWidth="1"/>
    <col min="5642" max="5642" width="3.28515625" style="74" customWidth="1"/>
    <col min="5643" max="5643" width="3" style="74" customWidth="1"/>
    <col min="5644" max="5644" width="4.7109375" style="74" customWidth="1"/>
    <col min="5645"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7" width="4.7109375" style="74" customWidth="1"/>
    <col min="5898" max="5898" width="3.28515625" style="74" customWidth="1"/>
    <col min="5899" max="5899" width="3" style="74" customWidth="1"/>
    <col min="5900" max="5900" width="4.7109375" style="74" customWidth="1"/>
    <col min="5901"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53" width="4.7109375" style="74" customWidth="1"/>
    <col min="6154" max="6154" width="3.28515625" style="74" customWidth="1"/>
    <col min="6155" max="6155" width="3" style="74" customWidth="1"/>
    <col min="6156" max="6156" width="4.7109375" style="74" customWidth="1"/>
    <col min="6157"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9" width="4.7109375" style="74" customWidth="1"/>
    <col min="6410" max="6410" width="3.28515625" style="74" customWidth="1"/>
    <col min="6411" max="6411" width="3" style="74" customWidth="1"/>
    <col min="6412" max="6412" width="4.7109375" style="74" customWidth="1"/>
    <col min="6413"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5" width="4.7109375" style="74" customWidth="1"/>
    <col min="6666" max="6666" width="3.28515625" style="74" customWidth="1"/>
    <col min="6667" max="6667" width="3" style="74" customWidth="1"/>
    <col min="6668" max="6668" width="4.7109375" style="74" customWidth="1"/>
    <col min="6669"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21" width="4.7109375" style="74" customWidth="1"/>
    <col min="6922" max="6922" width="3.28515625" style="74" customWidth="1"/>
    <col min="6923" max="6923" width="3" style="74" customWidth="1"/>
    <col min="6924" max="6924" width="4.7109375" style="74" customWidth="1"/>
    <col min="6925"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7" width="4.7109375" style="74" customWidth="1"/>
    <col min="7178" max="7178" width="3.28515625" style="74" customWidth="1"/>
    <col min="7179" max="7179" width="3" style="74" customWidth="1"/>
    <col min="7180" max="7180" width="4.7109375" style="74" customWidth="1"/>
    <col min="7181"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33" width="4.7109375" style="74" customWidth="1"/>
    <col min="7434" max="7434" width="3.28515625" style="74" customWidth="1"/>
    <col min="7435" max="7435" width="3" style="74" customWidth="1"/>
    <col min="7436" max="7436" width="4.7109375" style="74" customWidth="1"/>
    <col min="7437"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9" width="4.7109375" style="74" customWidth="1"/>
    <col min="7690" max="7690" width="3.28515625" style="74" customWidth="1"/>
    <col min="7691" max="7691" width="3" style="74" customWidth="1"/>
    <col min="7692" max="7692" width="4.7109375" style="74" customWidth="1"/>
    <col min="7693"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5" width="4.7109375" style="74" customWidth="1"/>
    <col min="7946" max="7946" width="3.28515625" style="74" customWidth="1"/>
    <col min="7947" max="7947" width="3" style="74" customWidth="1"/>
    <col min="7948" max="7948" width="4.7109375" style="74" customWidth="1"/>
    <col min="7949"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201" width="4.7109375" style="74" customWidth="1"/>
    <col min="8202" max="8202" width="3.28515625" style="74" customWidth="1"/>
    <col min="8203" max="8203" width="3" style="74" customWidth="1"/>
    <col min="8204" max="8204" width="4.7109375" style="74" customWidth="1"/>
    <col min="8205"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7" width="4.7109375" style="74" customWidth="1"/>
    <col min="8458" max="8458" width="3.28515625" style="74" customWidth="1"/>
    <col min="8459" max="8459" width="3" style="74" customWidth="1"/>
    <col min="8460" max="8460" width="4.7109375" style="74" customWidth="1"/>
    <col min="8461"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13" width="4.7109375" style="74" customWidth="1"/>
    <col min="8714" max="8714" width="3.28515625" style="74" customWidth="1"/>
    <col min="8715" max="8715" width="3" style="74" customWidth="1"/>
    <col min="8716" max="8716" width="4.7109375" style="74" customWidth="1"/>
    <col min="8717"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9" width="4.7109375" style="74" customWidth="1"/>
    <col min="8970" max="8970" width="3.28515625" style="74" customWidth="1"/>
    <col min="8971" max="8971" width="3" style="74" customWidth="1"/>
    <col min="8972" max="8972" width="4.7109375" style="74" customWidth="1"/>
    <col min="8973"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5" width="4.7109375" style="74" customWidth="1"/>
    <col min="9226" max="9226" width="3.28515625" style="74" customWidth="1"/>
    <col min="9227" max="9227" width="3" style="74" customWidth="1"/>
    <col min="9228" max="9228" width="4.7109375" style="74" customWidth="1"/>
    <col min="9229"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81" width="4.7109375" style="74" customWidth="1"/>
    <col min="9482" max="9482" width="3.28515625" style="74" customWidth="1"/>
    <col min="9483" max="9483" width="3" style="74" customWidth="1"/>
    <col min="9484" max="9484" width="4.7109375" style="74" customWidth="1"/>
    <col min="9485"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7" width="4.7109375" style="74" customWidth="1"/>
    <col min="9738" max="9738" width="3.28515625" style="74" customWidth="1"/>
    <col min="9739" max="9739" width="3" style="74" customWidth="1"/>
    <col min="9740" max="9740" width="4.7109375" style="74" customWidth="1"/>
    <col min="9741"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93" width="4.7109375" style="74" customWidth="1"/>
    <col min="9994" max="9994" width="3.28515625" style="74" customWidth="1"/>
    <col min="9995" max="9995" width="3" style="74" customWidth="1"/>
    <col min="9996" max="9996" width="4.7109375" style="74" customWidth="1"/>
    <col min="9997"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9" width="4.7109375" style="74" customWidth="1"/>
    <col min="10250" max="10250" width="3.28515625" style="74" customWidth="1"/>
    <col min="10251" max="10251" width="3" style="74" customWidth="1"/>
    <col min="10252" max="10252" width="4.7109375" style="74" customWidth="1"/>
    <col min="10253"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5" width="4.7109375" style="74" customWidth="1"/>
    <col min="10506" max="10506" width="3.28515625" style="74" customWidth="1"/>
    <col min="10507" max="10507" width="3" style="74" customWidth="1"/>
    <col min="10508" max="10508" width="4.7109375" style="74" customWidth="1"/>
    <col min="10509"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61" width="4.7109375" style="74" customWidth="1"/>
    <col min="10762" max="10762" width="3.28515625" style="74" customWidth="1"/>
    <col min="10763" max="10763" width="3" style="74" customWidth="1"/>
    <col min="10764" max="10764" width="4.7109375" style="74" customWidth="1"/>
    <col min="10765"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7" width="4.7109375" style="74" customWidth="1"/>
    <col min="11018" max="11018" width="3.28515625" style="74" customWidth="1"/>
    <col min="11019" max="11019" width="3" style="74" customWidth="1"/>
    <col min="11020" max="11020" width="4.7109375" style="74" customWidth="1"/>
    <col min="11021"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73" width="4.7109375" style="74" customWidth="1"/>
    <col min="11274" max="11274" width="3.28515625" style="74" customWidth="1"/>
    <col min="11275" max="11275" width="3" style="74" customWidth="1"/>
    <col min="11276" max="11276" width="4.7109375" style="74" customWidth="1"/>
    <col min="11277"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9" width="4.7109375" style="74" customWidth="1"/>
    <col min="11530" max="11530" width="3.28515625" style="74" customWidth="1"/>
    <col min="11531" max="11531" width="3" style="74" customWidth="1"/>
    <col min="11532" max="11532" width="4.7109375" style="74" customWidth="1"/>
    <col min="11533"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5" width="4.7109375" style="74" customWidth="1"/>
    <col min="11786" max="11786" width="3.28515625" style="74" customWidth="1"/>
    <col min="11787" max="11787" width="3" style="74" customWidth="1"/>
    <col min="11788" max="11788" width="4.7109375" style="74" customWidth="1"/>
    <col min="11789"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41" width="4.7109375" style="74" customWidth="1"/>
    <col min="12042" max="12042" width="3.28515625" style="74" customWidth="1"/>
    <col min="12043" max="12043" width="3" style="74" customWidth="1"/>
    <col min="12044" max="12044" width="4.7109375" style="74" customWidth="1"/>
    <col min="12045"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7" width="4.7109375" style="74" customWidth="1"/>
    <col min="12298" max="12298" width="3.28515625" style="74" customWidth="1"/>
    <col min="12299" max="12299" width="3" style="74" customWidth="1"/>
    <col min="12300" max="12300" width="4.7109375" style="74" customWidth="1"/>
    <col min="12301"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53" width="4.7109375" style="74" customWidth="1"/>
    <col min="12554" max="12554" width="3.28515625" style="74" customWidth="1"/>
    <col min="12555" max="12555" width="3" style="74" customWidth="1"/>
    <col min="12556" max="12556" width="4.7109375" style="74" customWidth="1"/>
    <col min="12557"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9" width="4.7109375" style="74" customWidth="1"/>
    <col min="12810" max="12810" width="3.28515625" style="74" customWidth="1"/>
    <col min="12811" max="12811" width="3" style="74" customWidth="1"/>
    <col min="12812" max="12812" width="4.7109375" style="74" customWidth="1"/>
    <col min="12813"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5" width="4.7109375" style="74" customWidth="1"/>
    <col min="13066" max="13066" width="3.28515625" style="74" customWidth="1"/>
    <col min="13067" max="13067" width="3" style="74" customWidth="1"/>
    <col min="13068" max="13068" width="4.7109375" style="74" customWidth="1"/>
    <col min="13069"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21" width="4.7109375" style="74" customWidth="1"/>
    <col min="13322" max="13322" width="3.28515625" style="74" customWidth="1"/>
    <col min="13323" max="13323" width="3" style="74" customWidth="1"/>
    <col min="13324" max="13324" width="4.7109375" style="74" customWidth="1"/>
    <col min="13325"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7" width="4.7109375" style="74" customWidth="1"/>
    <col min="13578" max="13578" width="3.28515625" style="74" customWidth="1"/>
    <col min="13579" max="13579" width="3" style="74" customWidth="1"/>
    <col min="13580" max="13580" width="4.7109375" style="74" customWidth="1"/>
    <col min="13581"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33" width="4.7109375" style="74" customWidth="1"/>
    <col min="13834" max="13834" width="3.28515625" style="74" customWidth="1"/>
    <col min="13835" max="13835" width="3" style="74" customWidth="1"/>
    <col min="13836" max="13836" width="4.7109375" style="74" customWidth="1"/>
    <col min="13837"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9" width="4.7109375" style="74" customWidth="1"/>
    <col min="14090" max="14090" width="3.28515625" style="74" customWidth="1"/>
    <col min="14091" max="14091" width="3" style="74" customWidth="1"/>
    <col min="14092" max="14092" width="4.7109375" style="74" customWidth="1"/>
    <col min="14093"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5" width="4.7109375" style="74" customWidth="1"/>
    <col min="14346" max="14346" width="3.28515625" style="74" customWidth="1"/>
    <col min="14347" max="14347" width="3" style="74" customWidth="1"/>
    <col min="14348" max="14348" width="4.7109375" style="74" customWidth="1"/>
    <col min="14349"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601" width="4.7109375" style="74" customWidth="1"/>
    <col min="14602" max="14602" width="3.28515625" style="74" customWidth="1"/>
    <col min="14603" max="14603" width="3" style="74" customWidth="1"/>
    <col min="14604" max="14604" width="4.7109375" style="74" customWidth="1"/>
    <col min="14605"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7" width="4.7109375" style="74" customWidth="1"/>
    <col min="14858" max="14858" width="3.28515625" style="74" customWidth="1"/>
    <col min="14859" max="14859" width="3" style="74" customWidth="1"/>
    <col min="14860" max="14860" width="4.7109375" style="74" customWidth="1"/>
    <col min="14861"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13" width="4.7109375" style="74" customWidth="1"/>
    <col min="15114" max="15114" width="3.28515625" style="74" customWidth="1"/>
    <col min="15115" max="15115" width="3" style="74" customWidth="1"/>
    <col min="15116" max="15116" width="4.7109375" style="74" customWidth="1"/>
    <col min="15117"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9" width="4.7109375" style="74" customWidth="1"/>
    <col min="15370" max="15370" width="3.28515625" style="74" customWidth="1"/>
    <col min="15371" max="15371" width="3" style="74" customWidth="1"/>
    <col min="15372" max="15372" width="4.7109375" style="74" customWidth="1"/>
    <col min="15373"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5" width="4.7109375" style="74" customWidth="1"/>
    <col min="15626" max="15626" width="3.28515625" style="74" customWidth="1"/>
    <col min="15627" max="15627" width="3" style="74" customWidth="1"/>
    <col min="15628" max="15628" width="4.7109375" style="74" customWidth="1"/>
    <col min="15629"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81" width="4.7109375" style="74" customWidth="1"/>
    <col min="15882" max="15882" width="3.28515625" style="74" customWidth="1"/>
    <col min="15883" max="15883" width="3" style="74" customWidth="1"/>
    <col min="15884" max="15884" width="4.7109375" style="74" customWidth="1"/>
    <col min="15885"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7" width="4.7109375" style="74" customWidth="1"/>
    <col min="16138" max="16138" width="3.28515625" style="74" customWidth="1"/>
    <col min="16139" max="16139" width="3" style="74" customWidth="1"/>
    <col min="16140" max="16140" width="4.7109375" style="74" customWidth="1"/>
    <col min="16141"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122</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185"/>
      <c r="E4" s="186"/>
      <c r="F4" s="186"/>
      <c r="G4" s="186"/>
      <c r="H4" s="186"/>
      <c r="I4" s="186"/>
      <c r="J4" s="187"/>
      <c r="K4" s="188"/>
      <c r="L4" s="189"/>
      <c r="M4" s="189"/>
      <c r="N4" s="189"/>
      <c r="O4" s="189"/>
      <c r="P4" s="189"/>
      <c r="Q4" s="190"/>
      <c r="R4" s="188"/>
      <c r="S4" s="189"/>
      <c r="T4" s="189"/>
      <c r="U4" s="189"/>
      <c r="V4" s="189"/>
      <c r="W4" s="189"/>
      <c r="X4" s="191"/>
    </row>
    <row r="5" spans="2:27" ht="19.5" customHeight="1">
      <c r="C5" s="402"/>
      <c r="D5" s="192"/>
      <c r="E5" s="193" t="str">
        <f>IF(CONCATENATE($C$4,$D$25)='15.1 Admón. Riesgos'!N7,'15.1 Admón. Riesgos'!C7,"")</f>
        <v/>
      </c>
      <c r="F5" s="193" t="str">
        <f>IF(CONCATENATE($C$4,$D$25)='15.1 Admón. Riesgos'!O14,'15.1 Admón. Riesgos'!C14,"")</f>
        <v/>
      </c>
      <c r="G5" s="193"/>
      <c r="H5" s="193" t="str">
        <f>IF(CONCATENATE($C$4,$D$25)='15.1 Admón. Riesgos'!O18,'15.1 Admón. Riesgos'!C18,"")</f>
        <v/>
      </c>
      <c r="I5" s="193" t="str">
        <f>IF(CONCATENATE($C$4,$D$25)='15.1 Admón. Riesgos'!O23,'15.1 Admón. Riesgos'!C23,"")</f>
        <v/>
      </c>
      <c r="J5" s="194"/>
      <c r="K5" s="195"/>
      <c r="L5" s="196" t="str">
        <f>IF(CONCATENATE($C$4,$L$25)='15.1 Admón. Riesgos'!N7,'15.1 Admón. Riesgos'!C7,"")</f>
        <v/>
      </c>
      <c r="M5" s="196" t="str">
        <f>IF(CONCATENATE($C$4,$K$25)='15.1 Admón. Riesgos'!O14,'15.1 Admón. Riesgos'!C14,"")</f>
        <v/>
      </c>
      <c r="N5" s="196"/>
      <c r="O5" s="196" t="str">
        <f>IF(CONCATENATE($C$4,$K$25)='15.1 Admón. Riesgos'!O18,'15.1 Admón. Riesgos'!C18,"")</f>
        <v/>
      </c>
      <c r="P5" s="196" t="str">
        <f>IF(CONCATENATE($C$4,$K$25)='15.1 Admón. Riesgos'!O23,'15.1 Admón. Riesgos'!C23,"")</f>
        <v/>
      </c>
      <c r="Q5" s="197"/>
      <c r="R5" s="195"/>
      <c r="S5" s="196"/>
      <c r="T5" s="196" t="str">
        <f>IF(CONCATENATE($C$4,$R$25)='15.1 Admón. Riesgos'!O14,'15.1 Admón. Riesgos'!C14,"")</f>
        <v/>
      </c>
      <c r="U5" s="196"/>
      <c r="V5" s="196" t="str">
        <f>IF(CONCATENATE($C$11,$R$25)='15.1 Admón. Riesgos'!O18,'15.1 Admón. Riesgos'!C18,"")</f>
        <v/>
      </c>
      <c r="W5" s="196" t="str">
        <f>IF(CONCATENATE($C$11,$R$25)='15.1 Admón. Riesgos'!O23,'15.1 Admón. Riesgos'!C23,"")</f>
        <v/>
      </c>
      <c r="X5" s="198"/>
    </row>
    <row r="6" spans="2:27" ht="19.5" customHeight="1">
      <c r="B6" s="403" t="s">
        <v>66</v>
      </c>
      <c r="C6" s="402"/>
      <c r="D6" s="192"/>
      <c r="E6" s="193">
        <v>5</v>
      </c>
      <c r="F6" s="193"/>
      <c r="G6" s="193"/>
      <c r="H6" s="193" t="str">
        <f>IF(CONCATENATE($C$4,$D$25)='15.1 Admón. Riesgos'!O19,'15.1 Admón. Riesgos'!C19,"")</f>
        <v/>
      </c>
      <c r="I6" s="193" t="str">
        <f>IF(CONCATENATE($C$4,$D$25)='15.1 Admón. Riesgos'!O24,'15.1 Admón. Riesgos'!C24,"")</f>
        <v/>
      </c>
      <c r="J6" s="194"/>
      <c r="K6" s="195"/>
      <c r="L6" s="196">
        <v>1</v>
      </c>
      <c r="M6" s="196"/>
      <c r="N6" s="196"/>
      <c r="O6" s="196" t="str">
        <f>IF(CONCATENATE($C$4,$K$25)='15.1 Admón. Riesgos'!O19,'15.1 Admón. Riesgos'!C19,"")</f>
        <v/>
      </c>
      <c r="P6" s="196" t="str">
        <f>IF(CONCATENATE($C$4,$K$25)='15.1 Admón. Riesgos'!O24,'15.1 Admón. Riesgos'!C24,"")</f>
        <v/>
      </c>
      <c r="Q6" s="197"/>
      <c r="R6" s="195"/>
      <c r="S6" s="196">
        <v>3</v>
      </c>
      <c r="T6" s="196"/>
      <c r="U6" s="196"/>
      <c r="V6" s="196" t="str">
        <f>IF(CONCATENATE($C$11,$R$25)='15.1 Admón. Riesgos'!O19,'15.1 Admón. Riesgos'!C19,"")</f>
        <v/>
      </c>
      <c r="W6" s="196" t="str">
        <f>IF(CONCATENATE($C$11,$R$25)='15.1 Admón. Riesgos'!O24,'15.1 Admón. Riesgos'!C24,"")</f>
        <v/>
      </c>
      <c r="X6" s="198"/>
    </row>
    <row r="7" spans="2:27" ht="19.5" customHeight="1">
      <c r="B7" s="403"/>
      <c r="C7" s="402"/>
      <c r="D7" s="192"/>
      <c r="E7" s="193" t="str">
        <f>IF(CONCATENATE($C$4,$D$25)='15.1 Admón. Riesgos'!N10,'15.1 Admón. Riesgos'!C10,"")</f>
        <v/>
      </c>
      <c r="F7" s="193"/>
      <c r="G7" s="193" t="str">
        <f>IF(CONCATENATE($C$4,$D$25)='15.1 Admón. Riesgos'!O15,'15.1 Admón. Riesgos'!C15,"")</f>
        <v/>
      </c>
      <c r="H7" s="193" t="str">
        <f>IF(CONCATENATE($C$4,$D$25)='15.1 Admón. Riesgos'!O20,'15.1 Admón. Riesgos'!C20,"")</f>
        <v/>
      </c>
      <c r="I7" s="193" t="str">
        <f>IF(CONCATENATE($C$4,$D$25)='15.1 Admón. Riesgos'!O25,'15.1 Admón. Riesgos'!C25,"")</f>
        <v/>
      </c>
      <c r="J7" s="194"/>
      <c r="K7" s="195"/>
      <c r="L7" s="196" t="str">
        <f>IF(CONCATENATE($C$4,$L$25)='15.1 Admón. Riesgos'!N10,'15.1 Admón. Riesgos'!C10,"")</f>
        <v/>
      </c>
      <c r="M7" s="196"/>
      <c r="N7" s="196" t="str">
        <f>IF(CONCATENATE($C$4,$K$25)='15.1 Admón. Riesgos'!O15,'15.1 Admón. Riesgos'!C15,"")</f>
        <v/>
      </c>
      <c r="O7" s="196" t="str">
        <f>IF(CONCATENATE($C$4,$K$25)='15.1 Admón. Riesgos'!O20,'15.1 Admón. Riesgos'!C20,"")</f>
        <v/>
      </c>
      <c r="P7" s="196" t="str">
        <f>IF(CONCATENATE($C$4,$K$25)='15.1 Admón. Riesgos'!O25,'15.1 Admón. Riesgos'!C25,"")</f>
        <v/>
      </c>
      <c r="Q7" s="197"/>
      <c r="R7" s="195"/>
      <c r="S7" s="196"/>
      <c r="T7" s="196"/>
      <c r="U7" s="196" t="str">
        <f>IF(CONCATENATE($C$4,$R$25)='15.1 Admón. Riesgos'!O15,'15.1 Admón. Riesgos'!C15,"")</f>
        <v/>
      </c>
      <c r="V7" s="196" t="str">
        <f>IF(CONCATENATE($C$11,$R$25)='15.1 Admón. Riesgos'!O20,'15.1 Admón. Riesgos'!C20,"")</f>
        <v/>
      </c>
      <c r="W7" s="196" t="str">
        <f>IF(CONCATENATE($C$11,$R$25)='15.1 Admón. Riesgos'!O25,'15.1 Admón. Riesgos'!C25,"")</f>
        <v/>
      </c>
      <c r="X7" s="198"/>
    </row>
    <row r="8" spans="2:27" ht="19.5" customHeight="1">
      <c r="B8" s="403"/>
      <c r="C8" s="402"/>
      <c r="D8" s="192"/>
      <c r="E8" s="193" t="str">
        <f>IF(CONCATENATE($C$4,$D$25)='15.1 Admón. Riesgos'!N11,'15.1 Admón. Riesgos'!C11,"")</f>
        <v/>
      </c>
      <c r="F8" s="193"/>
      <c r="G8" s="193" t="str">
        <f>IF(CONCATENATE($C$4,$D$25)='15.1 Admón. Riesgos'!O16,'15.1 Admón. Riesgos'!C16,"")</f>
        <v/>
      </c>
      <c r="H8" s="193" t="str">
        <f>IF(CONCATENATE($C$4,$D$25)='15.1 Admón. Riesgos'!O21,'15.1 Admón. Riesgos'!C21,"")</f>
        <v/>
      </c>
      <c r="I8" s="193" t="str">
        <f>IF(CONCATENATE($C$4,$D$25)='15.1 Admón. Riesgos'!O26,'15.1 Admón. Riesgos'!C26,"")</f>
        <v/>
      </c>
      <c r="J8" s="194"/>
      <c r="K8" s="195"/>
      <c r="L8" s="196" t="str">
        <f>IF(CONCATENATE($C$4,$L$25)='15.1 Admón. Riesgos'!N11,'15.1 Admón. Riesgos'!C11,"")</f>
        <v/>
      </c>
      <c r="M8" s="196"/>
      <c r="N8" s="196" t="str">
        <f>IF(CONCATENATE($C$4,$K$25)='15.1 Admón. Riesgos'!O16,'15.1 Admón. Riesgos'!C16,"")</f>
        <v/>
      </c>
      <c r="O8" s="196" t="str">
        <f>IF(CONCATENATE($C$4,$K$25)='15.1 Admón. Riesgos'!O21,'15.1 Admón. Riesgos'!C21,"")</f>
        <v/>
      </c>
      <c r="P8" s="196" t="str">
        <f>IF(CONCATENATE($C$4,$K$25)='15.1 Admón. Riesgos'!O26,'15.1 Admón. Riesgos'!C26,"")</f>
        <v/>
      </c>
      <c r="Q8" s="197"/>
      <c r="R8" s="195"/>
      <c r="S8" s="196"/>
      <c r="T8" s="196"/>
      <c r="U8" s="196" t="str">
        <f>IF(CONCATENATE($C$4,$R$25)='15.1 Admón. Riesgos'!O16,'15.1 Admón. Riesgos'!C16,"")</f>
        <v/>
      </c>
      <c r="V8" s="196" t="str">
        <f>IF(CONCATENATE($C$11,$R$25)='15.1 Admón. Riesgos'!O21,'15.1 Admón. Riesgos'!C21,"")</f>
        <v/>
      </c>
      <c r="W8" s="196" t="str">
        <f>IF(CONCATENATE($C$11,$R$25)='15.1 Admón. Riesgos'!O26,'15.1 Admón. Riesgos'!C26,"")</f>
        <v/>
      </c>
      <c r="X8" s="198"/>
    </row>
    <row r="9" spans="2:27" ht="19.5" customHeight="1">
      <c r="B9" s="403"/>
      <c r="C9" s="402"/>
      <c r="D9" s="192"/>
      <c r="E9" s="193" t="str">
        <f>IF(CONCATENATE($C$4,$D$25)='15.1 Admón. Riesgos'!N12,'15.1 Admón. Riesgos'!C12,"")</f>
        <v/>
      </c>
      <c r="F9" s="193"/>
      <c r="G9" s="193" t="str">
        <f>IF(CONCATENATE($C$4,$D$25)='15.1 Admón. Riesgos'!O17,'15.1 Admón. Riesgos'!C17,"")</f>
        <v/>
      </c>
      <c r="H9" s="193" t="str">
        <f>IF(CONCATENATE($C$4,$D$25)='15.1 Admón. Riesgos'!O22,'15.1 Admón. Riesgos'!C22,"")</f>
        <v/>
      </c>
      <c r="I9" s="193" t="str">
        <f>IF(CONCATENATE($C$4,$D$25)='15.1 Admón. Riesgos'!O27,'15.1 Admón. Riesgos'!C27,"")</f>
        <v/>
      </c>
      <c r="J9" s="194"/>
      <c r="K9" s="195"/>
      <c r="L9" s="196"/>
      <c r="M9" s="196"/>
      <c r="N9" s="196" t="str">
        <f>IF(CONCATENATE($C$4,$K$25)='15.1 Admón. Riesgos'!O17,'15.1 Admón. Riesgos'!C17,"")</f>
        <v/>
      </c>
      <c r="O9" s="196" t="str">
        <f>IF(CONCATENATE($C$4,$K$25)='15.1 Admón. Riesgos'!O22,'15.1 Admón. Riesgos'!C22,"")</f>
        <v/>
      </c>
      <c r="P9" s="196" t="str">
        <f>IF(CONCATENATE($C$4,$K$25)='15.1 Admón. Riesgos'!O27,'15.1 Admón. Riesgos'!C27,"")</f>
        <v/>
      </c>
      <c r="Q9" s="197"/>
      <c r="R9" s="195"/>
      <c r="S9" s="196"/>
      <c r="T9" s="196"/>
      <c r="U9" s="196" t="str">
        <f>IF(CONCATENATE($C$4,$R$25)='15.1 Admón. Riesgos'!O17,'15.1 Admón. Riesgos'!C17,"")</f>
        <v/>
      </c>
      <c r="V9" s="196" t="str">
        <f>IF(CONCATENATE($C$11,$R$25)='15.1 Admón. Riesgos'!O22,'15.1 Admón. Riesgos'!C22,"")</f>
        <v/>
      </c>
      <c r="W9" s="196" t="str">
        <f>IF(CONCATENATE($C$11,$R$25)='15.1 Admón. Riesgos'!O27,'15.1 Admón. Riesgos'!C27,"")</f>
        <v/>
      </c>
      <c r="X9" s="198"/>
    </row>
    <row r="10" spans="2:27" ht="11.25" customHeight="1">
      <c r="B10" s="403"/>
      <c r="C10" s="402"/>
      <c r="D10" s="199"/>
      <c r="E10" s="200"/>
      <c r="F10" s="200"/>
      <c r="G10" s="200"/>
      <c r="H10" s="200"/>
      <c r="I10" s="200"/>
      <c r="J10" s="201"/>
      <c r="K10" s="202"/>
      <c r="L10" s="203"/>
      <c r="M10" s="203"/>
      <c r="N10" s="203"/>
      <c r="O10" s="203"/>
      <c r="P10" s="203"/>
      <c r="Q10" s="204"/>
      <c r="R10" s="202"/>
      <c r="S10" s="203"/>
      <c r="T10" s="203"/>
      <c r="U10" s="203"/>
      <c r="V10" s="203"/>
      <c r="W10" s="203"/>
      <c r="X10" s="205"/>
    </row>
    <row r="11" spans="2:27" ht="10.5" customHeight="1">
      <c r="B11" s="403"/>
      <c r="C11" s="402" t="s">
        <v>124</v>
      </c>
      <c r="D11" s="206"/>
      <c r="E11" s="207"/>
      <c r="F11" s="207"/>
      <c r="G11" s="207"/>
      <c r="H11" s="207"/>
      <c r="I11" s="207"/>
      <c r="J11" s="208"/>
      <c r="K11" s="209"/>
      <c r="L11" s="210"/>
      <c r="M11" s="210"/>
      <c r="N11" s="210"/>
      <c r="O11" s="210"/>
      <c r="P11" s="210"/>
      <c r="Q11" s="211"/>
      <c r="R11" s="212"/>
      <c r="S11" s="213"/>
      <c r="T11" s="213"/>
      <c r="U11" s="213"/>
      <c r="V11" s="213"/>
      <c r="W11" s="213"/>
      <c r="X11" s="214"/>
    </row>
    <row r="12" spans="2:27" ht="19.5" customHeight="1">
      <c r="B12" s="403"/>
      <c r="C12" s="402"/>
      <c r="D12" s="215"/>
      <c r="E12" s="216"/>
      <c r="F12" s="216"/>
      <c r="G12" s="216"/>
      <c r="H12" s="216"/>
      <c r="I12" s="216"/>
      <c r="J12" s="217"/>
      <c r="K12" s="218"/>
      <c r="L12" s="193"/>
      <c r="M12" s="193"/>
      <c r="N12" s="193"/>
      <c r="O12" s="193"/>
      <c r="P12" s="193"/>
      <c r="Q12" s="194"/>
      <c r="R12" s="195"/>
      <c r="S12" s="196"/>
      <c r="T12" s="196"/>
      <c r="U12" s="196"/>
      <c r="V12" s="196"/>
      <c r="W12" s="196"/>
      <c r="X12" s="198"/>
    </row>
    <row r="13" spans="2:27" ht="19.5" customHeight="1">
      <c r="B13" s="403"/>
      <c r="C13" s="402"/>
      <c r="D13" s="215"/>
      <c r="E13" s="216">
        <v>2</v>
      </c>
      <c r="F13" s="216"/>
      <c r="G13" s="216"/>
      <c r="H13" s="216"/>
      <c r="I13" s="216"/>
      <c r="J13" s="217"/>
      <c r="K13" s="218"/>
      <c r="L13" s="193"/>
      <c r="M13" s="193"/>
      <c r="N13" s="193"/>
      <c r="O13" s="193"/>
      <c r="P13" s="193"/>
      <c r="Q13" s="194"/>
      <c r="R13" s="195"/>
      <c r="S13" s="196">
        <v>4</v>
      </c>
      <c r="T13" s="196"/>
      <c r="U13" s="196"/>
      <c r="V13" s="196"/>
      <c r="W13" s="196"/>
      <c r="X13" s="198"/>
    </row>
    <row r="14" spans="2:27" ht="19.5" customHeight="1">
      <c r="B14" s="403"/>
      <c r="C14" s="402"/>
      <c r="D14" s="215"/>
      <c r="E14" s="216"/>
      <c r="F14" s="216"/>
      <c r="G14" s="216"/>
      <c r="H14" s="216"/>
      <c r="I14" s="216"/>
      <c r="J14" s="217"/>
      <c r="K14" s="218"/>
      <c r="L14" s="193"/>
      <c r="M14" s="193"/>
      <c r="N14" s="193"/>
      <c r="O14" s="193"/>
      <c r="P14" s="193"/>
      <c r="Q14" s="194"/>
      <c r="R14" s="195"/>
      <c r="S14" s="196"/>
      <c r="T14" s="196"/>
      <c r="U14" s="196"/>
      <c r="V14" s="196"/>
      <c r="W14" s="196"/>
      <c r="X14" s="198"/>
    </row>
    <row r="15" spans="2:27" ht="19.5" customHeight="1">
      <c r="B15" s="403"/>
      <c r="C15" s="402"/>
      <c r="D15" s="215"/>
      <c r="E15" s="216"/>
      <c r="F15" s="216"/>
      <c r="G15" s="216"/>
      <c r="H15" s="216"/>
      <c r="I15" s="216"/>
      <c r="J15" s="217"/>
      <c r="K15" s="218"/>
      <c r="L15" s="193"/>
      <c r="M15" s="193"/>
      <c r="N15" s="193"/>
      <c r="O15" s="193"/>
      <c r="P15" s="193"/>
      <c r="Q15" s="194"/>
      <c r="R15" s="195"/>
      <c r="S15" s="196"/>
      <c r="T15" s="196"/>
      <c r="U15" s="196"/>
      <c r="V15" s="196"/>
      <c r="W15" s="196"/>
      <c r="X15" s="198"/>
    </row>
    <row r="16" spans="2:27" ht="19.5" customHeight="1">
      <c r="B16" s="403"/>
      <c r="C16" s="402"/>
      <c r="D16" s="215"/>
      <c r="E16" s="216"/>
      <c r="F16" s="216"/>
      <c r="G16" s="216"/>
      <c r="H16" s="216"/>
      <c r="I16" s="216"/>
      <c r="J16" s="217"/>
      <c r="K16" s="218"/>
      <c r="L16" s="193"/>
      <c r="M16" s="193"/>
      <c r="N16" s="193"/>
      <c r="O16" s="193"/>
      <c r="P16" s="193"/>
      <c r="Q16" s="194"/>
      <c r="R16" s="195"/>
      <c r="S16" s="196"/>
      <c r="T16" s="196"/>
      <c r="U16" s="196"/>
      <c r="V16" s="196"/>
      <c r="W16" s="196"/>
      <c r="X16" s="198"/>
    </row>
    <row r="17" spans="2:24" ht="9" customHeight="1">
      <c r="B17" s="403"/>
      <c r="C17" s="402"/>
      <c r="D17" s="219"/>
      <c r="E17" s="220"/>
      <c r="F17" s="220"/>
      <c r="G17" s="220"/>
      <c r="H17" s="220"/>
      <c r="I17" s="220"/>
      <c r="J17" s="221"/>
      <c r="K17" s="222"/>
      <c r="L17" s="200"/>
      <c r="M17" s="200"/>
      <c r="N17" s="200"/>
      <c r="O17" s="200"/>
      <c r="P17" s="200"/>
      <c r="Q17" s="201"/>
      <c r="R17" s="202"/>
      <c r="S17" s="203"/>
      <c r="T17" s="203"/>
      <c r="U17" s="203"/>
      <c r="V17" s="203"/>
      <c r="W17" s="203"/>
      <c r="X17" s="205"/>
    </row>
    <row r="18" spans="2:24" ht="11.25" customHeight="1">
      <c r="B18" s="403"/>
      <c r="C18" s="402" t="s">
        <v>125</v>
      </c>
      <c r="D18" s="223"/>
      <c r="E18" s="224"/>
      <c r="F18" s="224"/>
      <c r="G18" s="224"/>
      <c r="H18" s="224"/>
      <c r="I18" s="224"/>
      <c r="J18" s="225"/>
      <c r="K18" s="226"/>
      <c r="L18" s="207"/>
      <c r="M18" s="207"/>
      <c r="N18" s="207"/>
      <c r="O18" s="207"/>
      <c r="P18" s="207"/>
      <c r="Q18" s="208"/>
      <c r="R18" s="209"/>
      <c r="S18" s="210"/>
      <c r="T18" s="210"/>
      <c r="U18" s="210"/>
      <c r="V18" s="210"/>
      <c r="W18" s="210"/>
      <c r="X18" s="227"/>
    </row>
    <row r="19" spans="2:24" ht="19.5" customHeight="1">
      <c r="B19" s="403"/>
      <c r="C19" s="402"/>
      <c r="D19" s="228"/>
      <c r="E19" s="229"/>
      <c r="F19" s="229"/>
      <c r="G19" s="229"/>
      <c r="H19" s="229"/>
      <c r="I19" s="229"/>
      <c r="J19" s="230"/>
      <c r="K19" s="231"/>
      <c r="L19" s="216"/>
      <c r="M19" s="216"/>
      <c r="N19" s="216"/>
      <c r="O19" s="216"/>
      <c r="P19" s="216"/>
      <c r="Q19" s="217"/>
      <c r="R19" s="218"/>
      <c r="S19" s="193"/>
      <c r="T19" s="193"/>
      <c r="U19" s="193"/>
      <c r="V19" s="193"/>
      <c r="W19" s="193" t="str">
        <f>IF(CONCATENATE($C$18,$R$25)='15.1 Admón. Riesgos'!O23,'15.1 Admón. Riesgos'!C23,"")</f>
        <v/>
      </c>
      <c r="X19" s="232"/>
    </row>
    <row r="20" spans="2:24" ht="19.5" customHeight="1">
      <c r="B20" s="403"/>
      <c r="C20" s="402"/>
      <c r="D20" s="228"/>
      <c r="E20" s="229">
        <v>6</v>
      </c>
      <c r="F20" s="229"/>
      <c r="G20" s="229"/>
      <c r="H20" s="229"/>
      <c r="I20" s="229"/>
      <c r="J20" s="230"/>
      <c r="K20" s="231"/>
      <c r="L20" s="216"/>
      <c r="M20" s="216"/>
      <c r="N20" s="216"/>
      <c r="O20" s="216"/>
      <c r="P20" s="216"/>
      <c r="Q20" s="217"/>
      <c r="R20" s="218"/>
      <c r="S20" s="193"/>
      <c r="T20" s="193"/>
      <c r="U20" s="193"/>
      <c r="V20" s="193"/>
      <c r="W20" s="193" t="str">
        <f>IF(CONCATENATE($C$18,$R$25)='15.1 Admón. Riesgos'!O24,'15.1 Admón. Riesgos'!C24,"")</f>
        <v/>
      </c>
      <c r="X20" s="232"/>
    </row>
    <row r="21" spans="2:24" ht="19.5" customHeight="1">
      <c r="B21" s="403"/>
      <c r="C21" s="402"/>
      <c r="D21" s="228"/>
      <c r="E21" s="229"/>
      <c r="F21" s="229"/>
      <c r="G21" s="229"/>
      <c r="H21" s="229"/>
      <c r="I21" s="229"/>
      <c r="J21" s="230"/>
      <c r="K21" s="231"/>
      <c r="L21" s="216"/>
      <c r="M21" s="216"/>
      <c r="N21" s="216"/>
      <c r="O21" s="216"/>
      <c r="P21" s="216"/>
      <c r="Q21" s="217"/>
      <c r="R21" s="218"/>
      <c r="S21" s="193"/>
      <c r="T21" s="193"/>
      <c r="U21" s="193"/>
      <c r="V21" s="193"/>
      <c r="W21" s="193" t="str">
        <f>IF(CONCATENATE($C$18,$R$25)='15.1 Admón. Riesgos'!O25,'15.1 Admón. Riesgos'!C25,"")</f>
        <v/>
      </c>
      <c r="X21" s="232"/>
    </row>
    <row r="22" spans="2:24" ht="19.5" customHeight="1">
      <c r="B22" s="403"/>
      <c r="C22" s="402"/>
      <c r="D22" s="228"/>
      <c r="E22" s="229"/>
      <c r="F22" s="229"/>
      <c r="G22" s="229"/>
      <c r="H22" s="229"/>
      <c r="I22" s="229"/>
      <c r="J22" s="230"/>
      <c r="K22" s="231"/>
      <c r="L22" s="216"/>
      <c r="M22" s="216"/>
      <c r="N22" s="216"/>
      <c r="O22" s="216"/>
      <c r="P22" s="216"/>
      <c r="Q22" s="217"/>
      <c r="R22" s="218"/>
      <c r="S22" s="193"/>
      <c r="T22" s="193"/>
      <c r="U22" s="193"/>
      <c r="V22" s="193"/>
      <c r="W22" s="193" t="str">
        <f>IF(CONCATENATE($C$18,$R$25)='15.1 Admón. Riesgos'!O26,'15.1 Admón. Riesgos'!C26,"")</f>
        <v/>
      </c>
      <c r="X22" s="232"/>
    </row>
    <row r="23" spans="2:24" ht="19.5" customHeight="1">
      <c r="C23" s="402"/>
      <c r="D23" s="228"/>
      <c r="E23" s="229"/>
      <c r="F23" s="229"/>
      <c r="G23" s="229"/>
      <c r="H23" s="229"/>
      <c r="I23" s="229"/>
      <c r="J23" s="230"/>
      <c r="K23" s="231"/>
      <c r="L23" s="216"/>
      <c r="M23" s="216"/>
      <c r="N23" s="216"/>
      <c r="O23" s="216"/>
      <c r="P23" s="216"/>
      <c r="Q23" s="217"/>
      <c r="R23" s="218"/>
      <c r="S23" s="193"/>
      <c r="T23" s="193"/>
      <c r="U23" s="193"/>
      <c r="V23" s="193"/>
      <c r="W23" s="193" t="str">
        <f>IF(CONCATENATE($C$18,$R$25)='15.1 Admón. Riesgos'!O27,'15.1 Admón. Riesgos'!C27,"")</f>
        <v/>
      </c>
      <c r="X23" s="232"/>
    </row>
    <row r="24" spans="2:24" ht="9" customHeight="1" thickBot="1">
      <c r="C24" s="402"/>
      <c r="D24" s="233"/>
      <c r="E24" s="234"/>
      <c r="F24" s="234"/>
      <c r="G24" s="234"/>
      <c r="H24" s="234"/>
      <c r="I24" s="234"/>
      <c r="J24" s="235"/>
      <c r="K24" s="236"/>
      <c r="L24" s="237"/>
      <c r="M24" s="237"/>
      <c r="N24" s="237"/>
      <c r="O24" s="237"/>
      <c r="P24" s="237"/>
      <c r="Q24" s="238"/>
      <c r="R24" s="239"/>
      <c r="S24" s="240"/>
      <c r="T24" s="240"/>
      <c r="U24" s="240"/>
      <c r="V24" s="240"/>
      <c r="W24" s="240"/>
      <c r="X24" s="241"/>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mergeCells count="9">
    <mergeCell ref="D27:X27"/>
    <mergeCell ref="C2:AA2"/>
    <mergeCell ref="C4:C10"/>
    <mergeCell ref="B6:B22"/>
    <mergeCell ref="C11:C17"/>
    <mergeCell ref="C18:C24"/>
    <mergeCell ref="D25:J25"/>
    <mergeCell ref="K25:Q25"/>
    <mergeCell ref="R25:X25"/>
  </mergeCells>
  <pageMargins left="0.75" right="0.75" top="1" bottom="1" header="0" footer="0"/>
  <pageSetup orientation="portrait" horizontalDpi="4294967293" verticalDpi="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workbookViewId="0">
      <selection activeCell="H21" sqref="H21"/>
    </sheetView>
  </sheetViews>
  <sheetFormatPr baseColWidth="10" defaultColWidth="4.7109375" defaultRowHeight="19.5" customHeight="1"/>
  <cols>
    <col min="1" max="2" width="4.7109375" style="74" customWidth="1"/>
    <col min="3" max="3" width="20.7109375" style="75" customWidth="1"/>
    <col min="4" max="4" width="2.85546875" style="74" customWidth="1"/>
    <col min="5" max="5" width="4.7109375" style="74" customWidth="1"/>
    <col min="6" max="6" width="6.28515625" style="74" bestFit="1" customWidth="1"/>
    <col min="7" max="9" width="4.7109375" style="74" customWidth="1"/>
    <col min="10" max="10" width="3.28515625" style="74" customWidth="1"/>
    <col min="11" max="11" width="3" style="74" customWidth="1"/>
    <col min="12" max="13" width="4.7109375" style="74" customWidth="1"/>
    <col min="14"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1" width="4.7109375" style="74" customWidth="1"/>
    <col min="262" max="262" width="6.28515625" style="74" bestFit="1" customWidth="1"/>
    <col min="263" max="265" width="4.7109375" style="74" customWidth="1"/>
    <col min="266" max="266" width="3.28515625" style="74" customWidth="1"/>
    <col min="267" max="267" width="3" style="74" customWidth="1"/>
    <col min="268" max="269" width="4.7109375" style="74" customWidth="1"/>
    <col min="270"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17" width="4.7109375" style="74" customWidth="1"/>
    <col min="518" max="518" width="6.28515625" style="74" bestFit="1" customWidth="1"/>
    <col min="519" max="521" width="4.7109375" style="74" customWidth="1"/>
    <col min="522" max="522" width="3.28515625" style="74" customWidth="1"/>
    <col min="523" max="523" width="3" style="74" customWidth="1"/>
    <col min="524" max="525" width="4.7109375" style="74" customWidth="1"/>
    <col min="526"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3" width="4.7109375" style="74" customWidth="1"/>
    <col min="774" max="774" width="6.28515625" style="74" bestFit="1" customWidth="1"/>
    <col min="775" max="777" width="4.7109375" style="74" customWidth="1"/>
    <col min="778" max="778" width="3.28515625" style="74" customWidth="1"/>
    <col min="779" max="779" width="3" style="74" customWidth="1"/>
    <col min="780" max="781" width="4.7109375" style="74" customWidth="1"/>
    <col min="782"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29" width="4.7109375" style="74" customWidth="1"/>
    <col min="1030" max="1030" width="6.28515625" style="74" bestFit="1" customWidth="1"/>
    <col min="1031" max="1033" width="4.7109375" style="74" customWidth="1"/>
    <col min="1034" max="1034" width="3.28515625" style="74" customWidth="1"/>
    <col min="1035" max="1035" width="3" style="74" customWidth="1"/>
    <col min="1036" max="1037" width="4.7109375" style="74" customWidth="1"/>
    <col min="1038"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5" width="4.7109375" style="74" customWidth="1"/>
    <col min="1286" max="1286" width="6.28515625" style="74" bestFit="1" customWidth="1"/>
    <col min="1287" max="1289" width="4.7109375" style="74" customWidth="1"/>
    <col min="1290" max="1290" width="3.28515625" style="74" customWidth="1"/>
    <col min="1291" max="1291" width="3" style="74" customWidth="1"/>
    <col min="1292" max="1293" width="4.7109375" style="74" customWidth="1"/>
    <col min="1294"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1" width="4.7109375" style="74" customWidth="1"/>
    <col min="1542" max="1542" width="6.28515625" style="74" bestFit="1" customWidth="1"/>
    <col min="1543" max="1545" width="4.7109375" style="74" customWidth="1"/>
    <col min="1546" max="1546" width="3.28515625" style="74" customWidth="1"/>
    <col min="1547" max="1547" width="3" style="74" customWidth="1"/>
    <col min="1548" max="1549" width="4.7109375" style="74" customWidth="1"/>
    <col min="1550"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797" width="4.7109375" style="74" customWidth="1"/>
    <col min="1798" max="1798" width="6.28515625" style="74" bestFit="1" customWidth="1"/>
    <col min="1799" max="1801" width="4.7109375" style="74" customWidth="1"/>
    <col min="1802" max="1802" width="3.28515625" style="74" customWidth="1"/>
    <col min="1803" max="1803" width="3" style="74" customWidth="1"/>
    <col min="1804" max="1805" width="4.7109375" style="74" customWidth="1"/>
    <col min="1806"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3" width="4.7109375" style="74" customWidth="1"/>
    <col min="2054" max="2054" width="6.28515625" style="74" bestFit="1" customWidth="1"/>
    <col min="2055" max="2057" width="4.7109375" style="74" customWidth="1"/>
    <col min="2058" max="2058" width="3.28515625" style="74" customWidth="1"/>
    <col min="2059" max="2059" width="3" style="74" customWidth="1"/>
    <col min="2060" max="2061" width="4.7109375" style="74" customWidth="1"/>
    <col min="2062"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09" width="4.7109375" style="74" customWidth="1"/>
    <col min="2310" max="2310" width="6.28515625" style="74" bestFit="1" customWidth="1"/>
    <col min="2311" max="2313" width="4.7109375" style="74" customWidth="1"/>
    <col min="2314" max="2314" width="3.28515625" style="74" customWidth="1"/>
    <col min="2315" max="2315" width="3" style="74" customWidth="1"/>
    <col min="2316" max="2317" width="4.7109375" style="74" customWidth="1"/>
    <col min="2318"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5" width="4.7109375" style="74" customWidth="1"/>
    <col min="2566" max="2566" width="6.28515625" style="74" bestFit="1" customWidth="1"/>
    <col min="2567" max="2569" width="4.7109375" style="74" customWidth="1"/>
    <col min="2570" max="2570" width="3.28515625" style="74" customWidth="1"/>
    <col min="2571" max="2571" width="3" style="74" customWidth="1"/>
    <col min="2572" max="2573" width="4.7109375" style="74" customWidth="1"/>
    <col min="2574"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1" width="4.7109375" style="74" customWidth="1"/>
    <col min="2822" max="2822" width="6.28515625" style="74" bestFit="1" customWidth="1"/>
    <col min="2823" max="2825" width="4.7109375" style="74" customWidth="1"/>
    <col min="2826" max="2826" width="3.28515625" style="74" customWidth="1"/>
    <col min="2827" max="2827" width="3" style="74" customWidth="1"/>
    <col min="2828" max="2829" width="4.7109375" style="74" customWidth="1"/>
    <col min="2830"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77" width="4.7109375" style="74" customWidth="1"/>
    <col min="3078" max="3078" width="6.28515625" style="74" bestFit="1" customWidth="1"/>
    <col min="3079" max="3081" width="4.7109375" style="74" customWidth="1"/>
    <col min="3082" max="3082" width="3.28515625" style="74" customWidth="1"/>
    <col min="3083" max="3083" width="3" style="74" customWidth="1"/>
    <col min="3084" max="3085" width="4.7109375" style="74" customWidth="1"/>
    <col min="3086"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3" width="4.7109375" style="74" customWidth="1"/>
    <col min="3334" max="3334" width="6.28515625" style="74" bestFit="1" customWidth="1"/>
    <col min="3335" max="3337" width="4.7109375" style="74" customWidth="1"/>
    <col min="3338" max="3338" width="3.28515625" style="74" customWidth="1"/>
    <col min="3339" max="3339" width="3" style="74" customWidth="1"/>
    <col min="3340" max="3341" width="4.7109375" style="74" customWidth="1"/>
    <col min="3342"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89" width="4.7109375" style="74" customWidth="1"/>
    <col min="3590" max="3590" width="6.28515625" style="74" bestFit="1" customWidth="1"/>
    <col min="3591" max="3593" width="4.7109375" style="74" customWidth="1"/>
    <col min="3594" max="3594" width="3.28515625" style="74" customWidth="1"/>
    <col min="3595" max="3595" width="3" style="74" customWidth="1"/>
    <col min="3596" max="3597" width="4.7109375" style="74" customWidth="1"/>
    <col min="3598"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5" width="4.7109375" style="74" customWidth="1"/>
    <col min="3846" max="3846" width="6.28515625" style="74" bestFit="1" customWidth="1"/>
    <col min="3847" max="3849" width="4.7109375" style="74" customWidth="1"/>
    <col min="3850" max="3850" width="3.28515625" style="74" customWidth="1"/>
    <col min="3851" max="3851" width="3" style="74" customWidth="1"/>
    <col min="3852" max="3853" width="4.7109375" style="74" customWidth="1"/>
    <col min="3854"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1" width="4.7109375" style="74" customWidth="1"/>
    <col min="4102" max="4102" width="6.28515625" style="74" bestFit="1" customWidth="1"/>
    <col min="4103" max="4105" width="4.7109375" style="74" customWidth="1"/>
    <col min="4106" max="4106" width="3.28515625" style="74" customWidth="1"/>
    <col min="4107" max="4107" width="3" style="74" customWidth="1"/>
    <col min="4108" max="4109" width="4.7109375" style="74" customWidth="1"/>
    <col min="4110"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57" width="4.7109375" style="74" customWidth="1"/>
    <col min="4358" max="4358" width="6.28515625" style="74" bestFit="1" customWidth="1"/>
    <col min="4359" max="4361" width="4.7109375" style="74" customWidth="1"/>
    <col min="4362" max="4362" width="3.28515625" style="74" customWidth="1"/>
    <col min="4363" max="4363" width="3" style="74" customWidth="1"/>
    <col min="4364" max="4365" width="4.7109375" style="74" customWidth="1"/>
    <col min="4366"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3" width="4.7109375" style="74" customWidth="1"/>
    <col min="4614" max="4614" width="6.28515625" style="74" bestFit="1" customWidth="1"/>
    <col min="4615" max="4617" width="4.7109375" style="74" customWidth="1"/>
    <col min="4618" max="4618" width="3.28515625" style="74" customWidth="1"/>
    <col min="4619" max="4619" width="3" style="74" customWidth="1"/>
    <col min="4620" max="4621" width="4.7109375" style="74" customWidth="1"/>
    <col min="4622"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69" width="4.7109375" style="74" customWidth="1"/>
    <col min="4870" max="4870" width="6.28515625" style="74" bestFit="1" customWidth="1"/>
    <col min="4871" max="4873" width="4.7109375" style="74" customWidth="1"/>
    <col min="4874" max="4874" width="3.28515625" style="74" customWidth="1"/>
    <col min="4875" max="4875" width="3" style="74" customWidth="1"/>
    <col min="4876" max="4877" width="4.7109375" style="74" customWidth="1"/>
    <col min="4878"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5" width="4.7109375" style="74" customWidth="1"/>
    <col min="5126" max="5126" width="6.28515625" style="74" bestFit="1" customWidth="1"/>
    <col min="5127" max="5129" width="4.7109375" style="74" customWidth="1"/>
    <col min="5130" max="5130" width="3.28515625" style="74" customWidth="1"/>
    <col min="5131" max="5131" width="3" style="74" customWidth="1"/>
    <col min="5132" max="5133" width="4.7109375" style="74" customWidth="1"/>
    <col min="5134"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1" width="4.7109375" style="74" customWidth="1"/>
    <col min="5382" max="5382" width="6.28515625" style="74" bestFit="1" customWidth="1"/>
    <col min="5383" max="5385" width="4.7109375" style="74" customWidth="1"/>
    <col min="5386" max="5386" width="3.28515625" style="74" customWidth="1"/>
    <col min="5387" max="5387" width="3" style="74" customWidth="1"/>
    <col min="5388" max="5389" width="4.7109375" style="74" customWidth="1"/>
    <col min="5390"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37" width="4.7109375" style="74" customWidth="1"/>
    <col min="5638" max="5638" width="6.28515625" style="74" bestFit="1" customWidth="1"/>
    <col min="5639" max="5641" width="4.7109375" style="74" customWidth="1"/>
    <col min="5642" max="5642" width="3.28515625" style="74" customWidth="1"/>
    <col min="5643" max="5643" width="3" style="74" customWidth="1"/>
    <col min="5644" max="5645" width="4.7109375" style="74" customWidth="1"/>
    <col min="5646"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3" width="4.7109375" style="74" customWidth="1"/>
    <col min="5894" max="5894" width="6.28515625" style="74" bestFit="1" customWidth="1"/>
    <col min="5895" max="5897" width="4.7109375" style="74" customWidth="1"/>
    <col min="5898" max="5898" width="3.28515625" style="74" customWidth="1"/>
    <col min="5899" max="5899" width="3" style="74" customWidth="1"/>
    <col min="5900" max="5901" width="4.7109375" style="74" customWidth="1"/>
    <col min="5902"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49" width="4.7109375" style="74" customWidth="1"/>
    <col min="6150" max="6150" width="6.28515625" style="74" bestFit="1" customWidth="1"/>
    <col min="6151" max="6153" width="4.7109375" style="74" customWidth="1"/>
    <col min="6154" max="6154" width="3.28515625" style="74" customWidth="1"/>
    <col min="6155" max="6155" width="3" style="74" customWidth="1"/>
    <col min="6156" max="6157" width="4.7109375" style="74" customWidth="1"/>
    <col min="6158"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5" width="4.7109375" style="74" customWidth="1"/>
    <col min="6406" max="6406" width="6.28515625" style="74" bestFit="1" customWidth="1"/>
    <col min="6407" max="6409" width="4.7109375" style="74" customWidth="1"/>
    <col min="6410" max="6410" width="3.28515625" style="74" customWidth="1"/>
    <col min="6411" max="6411" width="3" style="74" customWidth="1"/>
    <col min="6412" max="6413" width="4.7109375" style="74" customWidth="1"/>
    <col min="6414"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1" width="4.7109375" style="74" customWidth="1"/>
    <col min="6662" max="6662" width="6.28515625" style="74" bestFit="1" customWidth="1"/>
    <col min="6663" max="6665" width="4.7109375" style="74" customWidth="1"/>
    <col min="6666" max="6666" width="3.28515625" style="74" customWidth="1"/>
    <col min="6667" max="6667" width="3" style="74" customWidth="1"/>
    <col min="6668" max="6669" width="4.7109375" style="74" customWidth="1"/>
    <col min="6670"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17" width="4.7109375" style="74" customWidth="1"/>
    <col min="6918" max="6918" width="6.28515625" style="74" bestFit="1" customWidth="1"/>
    <col min="6919" max="6921" width="4.7109375" style="74" customWidth="1"/>
    <col min="6922" max="6922" width="3.28515625" style="74" customWidth="1"/>
    <col min="6923" max="6923" width="3" style="74" customWidth="1"/>
    <col min="6924" max="6925" width="4.7109375" style="74" customWidth="1"/>
    <col min="6926"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3" width="4.7109375" style="74" customWidth="1"/>
    <col min="7174" max="7174" width="6.28515625" style="74" bestFit="1" customWidth="1"/>
    <col min="7175" max="7177" width="4.7109375" style="74" customWidth="1"/>
    <col min="7178" max="7178" width="3.28515625" style="74" customWidth="1"/>
    <col min="7179" max="7179" width="3" style="74" customWidth="1"/>
    <col min="7180" max="7181" width="4.7109375" style="74" customWidth="1"/>
    <col min="7182"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29" width="4.7109375" style="74" customWidth="1"/>
    <col min="7430" max="7430" width="6.28515625" style="74" bestFit="1" customWidth="1"/>
    <col min="7431" max="7433" width="4.7109375" style="74" customWidth="1"/>
    <col min="7434" max="7434" width="3.28515625" style="74" customWidth="1"/>
    <col min="7435" max="7435" width="3" style="74" customWidth="1"/>
    <col min="7436" max="7437" width="4.7109375" style="74" customWidth="1"/>
    <col min="7438"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5" width="4.7109375" style="74" customWidth="1"/>
    <col min="7686" max="7686" width="6.28515625" style="74" bestFit="1" customWidth="1"/>
    <col min="7687" max="7689" width="4.7109375" style="74" customWidth="1"/>
    <col min="7690" max="7690" width="3.28515625" style="74" customWidth="1"/>
    <col min="7691" max="7691" width="3" style="74" customWidth="1"/>
    <col min="7692" max="7693" width="4.7109375" style="74" customWidth="1"/>
    <col min="7694"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1" width="4.7109375" style="74" customWidth="1"/>
    <col min="7942" max="7942" width="6.28515625" style="74" bestFit="1" customWidth="1"/>
    <col min="7943" max="7945" width="4.7109375" style="74" customWidth="1"/>
    <col min="7946" max="7946" width="3.28515625" style="74" customWidth="1"/>
    <col min="7947" max="7947" width="3" style="74" customWidth="1"/>
    <col min="7948" max="7949" width="4.7109375" style="74" customWidth="1"/>
    <col min="7950"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197" width="4.7109375" style="74" customWidth="1"/>
    <col min="8198" max="8198" width="6.28515625" style="74" bestFit="1" customWidth="1"/>
    <col min="8199" max="8201" width="4.7109375" style="74" customWidth="1"/>
    <col min="8202" max="8202" width="3.28515625" style="74" customWidth="1"/>
    <col min="8203" max="8203" width="3" style="74" customWidth="1"/>
    <col min="8204" max="8205" width="4.7109375" style="74" customWidth="1"/>
    <col min="8206"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3" width="4.7109375" style="74" customWidth="1"/>
    <col min="8454" max="8454" width="6.28515625" style="74" bestFit="1" customWidth="1"/>
    <col min="8455" max="8457" width="4.7109375" style="74" customWidth="1"/>
    <col min="8458" max="8458" width="3.28515625" style="74" customWidth="1"/>
    <col min="8459" max="8459" width="3" style="74" customWidth="1"/>
    <col min="8460" max="8461" width="4.7109375" style="74" customWidth="1"/>
    <col min="8462"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09" width="4.7109375" style="74" customWidth="1"/>
    <col min="8710" max="8710" width="6.28515625" style="74" bestFit="1" customWidth="1"/>
    <col min="8711" max="8713" width="4.7109375" style="74" customWidth="1"/>
    <col min="8714" max="8714" width="3.28515625" style="74" customWidth="1"/>
    <col min="8715" max="8715" width="3" style="74" customWidth="1"/>
    <col min="8716" max="8717" width="4.7109375" style="74" customWidth="1"/>
    <col min="8718"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5" width="4.7109375" style="74" customWidth="1"/>
    <col min="8966" max="8966" width="6.28515625" style="74" bestFit="1" customWidth="1"/>
    <col min="8967" max="8969" width="4.7109375" style="74" customWidth="1"/>
    <col min="8970" max="8970" width="3.28515625" style="74" customWidth="1"/>
    <col min="8971" max="8971" width="3" style="74" customWidth="1"/>
    <col min="8972" max="8973" width="4.7109375" style="74" customWidth="1"/>
    <col min="8974"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1" width="4.7109375" style="74" customWidth="1"/>
    <col min="9222" max="9222" width="6.28515625" style="74" bestFit="1" customWidth="1"/>
    <col min="9223" max="9225" width="4.7109375" style="74" customWidth="1"/>
    <col min="9226" max="9226" width="3.28515625" style="74" customWidth="1"/>
    <col min="9227" max="9227" width="3" style="74" customWidth="1"/>
    <col min="9228" max="9229" width="4.7109375" style="74" customWidth="1"/>
    <col min="9230"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77" width="4.7109375" style="74" customWidth="1"/>
    <col min="9478" max="9478" width="6.28515625" style="74" bestFit="1" customWidth="1"/>
    <col min="9479" max="9481" width="4.7109375" style="74" customWidth="1"/>
    <col min="9482" max="9482" width="3.28515625" style="74" customWidth="1"/>
    <col min="9483" max="9483" width="3" style="74" customWidth="1"/>
    <col min="9484" max="9485" width="4.7109375" style="74" customWidth="1"/>
    <col min="9486"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3" width="4.7109375" style="74" customWidth="1"/>
    <col min="9734" max="9734" width="6.28515625" style="74" bestFit="1" customWidth="1"/>
    <col min="9735" max="9737" width="4.7109375" style="74" customWidth="1"/>
    <col min="9738" max="9738" width="3.28515625" style="74" customWidth="1"/>
    <col min="9739" max="9739" width="3" style="74" customWidth="1"/>
    <col min="9740" max="9741" width="4.7109375" style="74" customWidth="1"/>
    <col min="9742"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89" width="4.7109375" style="74" customWidth="1"/>
    <col min="9990" max="9990" width="6.28515625" style="74" bestFit="1" customWidth="1"/>
    <col min="9991" max="9993" width="4.7109375" style="74" customWidth="1"/>
    <col min="9994" max="9994" width="3.28515625" style="74" customWidth="1"/>
    <col min="9995" max="9995" width="3" style="74" customWidth="1"/>
    <col min="9996" max="9997" width="4.7109375" style="74" customWidth="1"/>
    <col min="9998"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5" width="4.7109375" style="74" customWidth="1"/>
    <col min="10246" max="10246" width="6.28515625" style="74" bestFit="1" customWidth="1"/>
    <col min="10247" max="10249" width="4.7109375" style="74" customWidth="1"/>
    <col min="10250" max="10250" width="3.28515625" style="74" customWidth="1"/>
    <col min="10251" max="10251" width="3" style="74" customWidth="1"/>
    <col min="10252" max="10253" width="4.7109375" style="74" customWidth="1"/>
    <col min="10254"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1" width="4.7109375" style="74" customWidth="1"/>
    <col min="10502" max="10502" width="6.28515625" style="74" bestFit="1" customWidth="1"/>
    <col min="10503" max="10505" width="4.7109375" style="74" customWidth="1"/>
    <col min="10506" max="10506" width="3.28515625" style="74" customWidth="1"/>
    <col min="10507" max="10507" width="3" style="74" customWidth="1"/>
    <col min="10508" max="10509" width="4.7109375" style="74" customWidth="1"/>
    <col min="10510"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57" width="4.7109375" style="74" customWidth="1"/>
    <col min="10758" max="10758" width="6.28515625" style="74" bestFit="1" customWidth="1"/>
    <col min="10759" max="10761" width="4.7109375" style="74" customWidth="1"/>
    <col min="10762" max="10762" width="3.28515625" style="74" customWidth="1"/>
    <col min="10763" max="10763" width="3" style="74" customWidth="1"/>
    <col min="10764" max="10765" width="4.7109375" style="74" customWidth="1"/>
    <col min="10766"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3" width="4.7109375" style="74" customWidth="1"/>
    <col min="11014" max="11014" width="6.28515625" style="74" bestFit="1" customWidth="1"/>
    <col min="11015" max="11017" width="4.7109375" style="74" customWidth="1"/>
    <col min="11018" max="11018" width="3.28515625" style="74" customWidth="1"/>
    <col min="11019" max="11019" width="3" style="74" customWidth="1"/>
    <col min="11020" max="11021" width="4.7109375" style="74" customWidth="1"/>
    <col min="11022"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69" width="4.7109375" style="74" customWidth="1"/>
    <col min="11270" max="11270" width="6.28515625" style="74" bestFit="1" customWidth="1"/>
    <col min="11271" max="11273" width="4.7109375" style="74" customWidth="1"/>
    <col min="11274" max="11274" width="3.28515625" style="74" customWidth="1"/>
    <col min="11275" max="11275" width="3" style="74" customWidth="1"/>
    <col min="11276" max="11277" width="4.7109375" style="74" customWidth="1"/>
    <col min="11278"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5" width="4.7109375" style="74" customWidth="1"/>
    <col min="11526" max="11526" width="6.28515625" style="74" bestFit="1" customWidth="1"/>
    <col min="11527" max="11529" width="4.7109375" style="74" customWidth="1"/>
    <col min="11530" max="11530" width="3.28515625" style="74" customWidth="1"/>
    <col min="11531" max="11531" width="3" style="74" customWidth="1"/>
    <col min="11532" max="11533" width="4.7109375" style="74" customWidth="1"/>
    <col min="11534"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1" width="4.7109375" style="74" customWidth="1"/>
    <col min="11782" max="11782" width="6.28515625" style="74" bestFit="1" customWidth="1"/>
    <col min="11783" max="11785" width="4.7109375" style="74" customWidth="1"/>
    <col min="11786" max="11786" width="3.28515625" style="74" customWidth="1"/>
    <col min="11787" max="11787" width="3" style="74" customWidth="1"/>
    <col min="11788" max="11789" width="4.7109375" style="74" customWidth="1"/>
    <col min="11790"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37" width="4.7109375" style="74" customWidth="1"/>
    <col min="12038" max="12038" width="6.28515625" style="74" bestFit="1" customWidth="1"/>
    <col min="12039" max="12041" width="4.7109375" style="74" customWidth="1"/>
    <col min="12042" max="12042" width="3.28515625" style="74" customWidth="1"/>
    <col min="12043" max="12043" width="3" style="74" customWidth="1"/>
    <col min="12044" max="12045" width="4.7109375" style="74" customWidth="1"/>
    <col min="12046"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3" width="4.7109375" style="74" customWidth="1"/>
    <col min="12294" max="12294" width="6.28515625" style="74" bestFit="1" customWidth="1"/>
    <col min="12295" max="12297" width="4.7109375" style="74" customWidth="1"/>
    <col min="12298" max="12298" width="3.28515625" style="74" customWidth="1"/>
    <col min="12299" max="12299" width="3" style="74" customWidth="1"/>
    <col min="12300" max="12301" width="4.7109375" style="74" customWidth="1"/>
    <col min="12302"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49" width="4.7109375" style="74" customWidth="1"/>
    <col min="12550" max="12550" width="6.28515625" style="74" bestFit="1" customWidth="1"/>
    <col min="12551" max="12553" width="4.7109375" style="74" customWidth="1"/>
    <col min="12554" max="12554" width="3.28515625" style="74" customWidth="1"/>
    <col min="12555" max="12555" width="3" style="74" customWidth="1"/>
    <col min="12556" max="12557" width="4.7109375" style="74" customWidth="1"/>
    <col min="12558"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5" width="4.7109375" style="74" customWidth="1"/>
    <col min="12806" max="12806" width="6.28515625" style="74" bestFit="1" customWidth="1"/>
    <col min="12807" max="12809" width="4.7109375" style="74" customWidth="1"/>
    <col min="12810" max="12810" width="3.28515625" style="74" customWidth="1"/>
    <col min="12811" max="12811" width="3" style="74" customWidth="1"/>
    <col min="12812" max="12813" width="4.7109375" style="74" customWidth="1"/>
    <col min="12814"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1" width="4.7109375" style="74" customWidth="1"/>
    <col min="13062" max="13062" width="6.28515625" style="74" bestFit="1" customWidth="1"/>
    <col min="13063" max="13065" width="4.7109375" style="74" customWidth="1"/>
    <col min="13066" max="13066" width="3.28515625" style="74" customWidth="1"/>
    <col min="13067" max="13067" width="3" style="74" customWidth="1"/>
    <col min="13068" max="13069" width="4.7109375" style="74" customWidth="1"/>
    <col min="13070"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17" width="4.7109375" style="74" customWidth="1"/>
    <col min="13318" max="13318" width="6.28515625" style="74" bestFit="1" customWidth="1"/>
    <col min="13319" max="13321" width="4.7109375" style="74" customWidth="1"/>
    <col min="13322" max="13322" width="3.28515625" style="74" customWidth="1"/>
    <col min="13323" max="13323" width="3" style="74" customWidth="1"/>
    <col min="13324" max="13325" width="4.7109375" style="74" customWidth="1"/>
    <col min="13326"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3" width="4.7109375" style="74" customWidth="1"/>
    <col min="13574" max="13574" width="6.28515625" style="74" bestFit="1" customWidth="1"/>
    <col min="13575" max="13577" width="4.7109375" style="74" customWidth="1"/>
    <col min="13578" max="13578" width="3.28515625" style="74" customWidth="1"/>
    <col min="13579" max="13579" width="3" style="74" customWidth="1"/>
    <col min="13580" max="13581" width="4.7109375" style="74" customWidth="1"/>
    <col min="13582"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29" width="4.7109375" style="74" customWidth="1"/>
    <col min="13830" max="13830" width="6.28515625" style="74" bestFit="1" customWidth="1"/>
    <col min="13831" max="13833" width="4.7109375" style="74" customWidth="1"/>
    <col min="13834" max="13834" width="3.28515625" style="74" customWidth="1"/>
    <col min="13835" max="13835" width="3" style="74" customWidth="1"/>
    <col min="13836" max="13837" width="4.7109375" style="74" customWidth="1"/>
    <col min="13838"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5" width="4.7109375" style="74" customWidth="1"/>
    <col min="14086" max="14086" width="6.28515625" style="74" bestFit="1" customWidth="1"/>
    <col min="14087" max="14089" width="4.7109375" style="74" customWidth="1"/>
    <col min="14090" max="14090" width="3.28515625" style="74" customWidth="1"/>
    <col min="14091" max="14091" width="3" style="74" customWidth="1"/>
    <col min="14092" max="14093" width="4.7109375" style="74" customWidth="1"/>
    <col min="14094"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1" width="4.7109375" style="74" customWidth="1"/>
    <col min="14342" max="14342" width="6.28515625" style="74" bestFit="1" customWidth="1"/>
    <col min="14343" max="14345" width="4.7109375" style="74" customWidth="1"/>
    <col min="14346" max="14346" width="3.28515625" style="74" customWidth="1"/>
    <col min="14347" max="14347" width="3" style="74" customWidth="1"/>
    <col min="14348" max="14349" width="4.7109375" style="74" customWidth="1"/>
    <col min="14350"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597" width="4.7109375" style="74" customWidth="1"/>
    <col min="14598" max="14598" width="6.28515625" style="74" bestFit="1" customWidth="1"/>
    <col min="14599" max="14601" width="4.7109375" style="74" customWidth="1"/>
    <col min="14602" max="14602" width="3.28515625" style="74" customWidth="1"/>
    <col min="14603" max="14603" width="3" style="74" customWidth="1"/>
    <col min="14604" max="14605" width="4.7109375" style="74" customWidth="1"/>
    <col min="14606"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3" width="4.7109375" style="74" customWidth="1"/>
    <col min="14854" max="14854" width="6.28515625" style="74" bestFit="1" customWidth="1"/>
    <col min="14855" max="14857" width="4.7109375" style="74" customWidth="1"/>
    <col min="14858" max="14858" width="3.28515625" style="74" customWidth="1"/>
    <col min="14859" max="14859" width="3" style="74" customWidth="1"/>
    <col min="14860" max="14861" width="4.7109375" style="74" customWidth="1"/>
    <col min="14862"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09" width="4.7109375" style="74" customWidth="1"/>
    <col min="15110" max="15110" width="6.28515625" style="74" bestFit="1" customWidth="1"/>
    <col min="15111" max="15113" width="4.7109375" style="74" customWidth="1"/>
    <col min="15114" max="15114" width="3.28515625" style="74" customWidth="1"/>
    <col min="15115" max="15115" width="3" style="74" customWidth="1"/>
    <col min="15116" max="15117" width="4.7109375" style="74" customWidth="1"/>
    <col min="15118"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5" width="4.7109375" style="74" customWidth="1"/>
    <col min="15366" max="15366" width="6.28515625" style="74" bestFit="1" customWidth="1"/>
    <col min="15367" max="15369" width="4.7109375" style="74" customWidth="1"/>
    <col min="15370" max="15370" width="3.28515625" style="74" customWidth="1"/>
    <col min="15371" max="15371" width="3" style="74" customWidth="1"/>
    <col min="15372" max="15373" width="4.7109375" style="74" customWidth="1"/>
    <col min="15374"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1" width="4.7109375" style="74" customWidth="1"/>
    <col min="15622" max="15622" width="6.28515625" style="74" bestFit="1" customWidth="1"/>
    <col min="15623" max="15625" width="4.7109375" style="74" customWidth="1"/>
    <col min="15626" max="15626" width="3.28515625" style="74" customWidth="1"/>
    <col min="15627" max="15627" width="3" style="74" customWidth="1"/>
    <col min="15628" max="15629" width="4.7109375" style="74" customWidth="1"/>
    <col min="15630"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77" width="4.7109375" style="74" customWidth="1"/>
    <col min="15878" max="15878" width="6.28515625" style="74" bestFit="1" customWidth="1"/>
    <col min="15879" max="15881" width="4.7109375" style="74" customWidth="1"/>
    <col min="15882" max="15882" width="3.28515625" style="74" customWidth="1"/>
    <col min="15883" max="15883" width="3" style="74" customWidth="1"/>
    <col min="15884" max="15885" width="4.7109375" style="74" customWidth="1"/>
    <col min="15886"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3" width="4.7109375" style="74" customWidth="1"/>
    <col min="16134" max="16134" width="6.28515625" style="74" bestFit="1" customWidth="1"/>
    <col min="16135" max="16137" width="4.7109375" style="74" customWidth="1"/>
    <col min="16138" max="16138" width="3.28515625" style="74" customWidth="1"/>
    <col min="16139" max="16139" width="3" style="74" customWidth="1"/>
    <col min="16140" max="16141" width="4.7109375" style="74" customWidth="1"/>
    <col min="16142"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126</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185"/>
      <c r="E4" s="186"/>
      <c r="F4" s="186"/>
      <c r="G4" s="186"/>
      <c r="H4" s="186"/>
      <c r="I4" s="186"/>
      <c r="J4" s="187"/>
      <c r="K4" s="188"/>
      <c r="L4" s="189"/>
      <c r="M4" s="189"/>
      <c r="N4" s="189"/>
      <c r="O4" s="189"/>
      <c r="P4" s="189"/>
      <c r="Q4" s="190"/>
      <c r="R4" s="188"/>
      <c r="S4" s="189"/>
      <c r="T4" s="189"/>
      <c r="U4" s="189"/>
      <c r="V4" s="189"/>
      <c r="W4" s="189"/>
      <c r="X4" s="191"/>
    </row>
    <row r="5" spans="2:27" ht="19.5" customHeight="1">
      <c r="C5" s="402"/>
      <c r="D5" s="192"/>
      <c r="E5" s="193"/>
      <c r="F5" s="193"/>
      <c r="G5" s="193"/>
      <c r="H5" s="193"/>
      <c r="I5" s="193"/>
      <c r="J5" s="194"/>
      <c r="K5" s="195"/>
      <c r="L5" s="196"/>
      <c r="M5" s="196"/>
      <c r="N5" s="196"/>
      <c r="O5" s="196"/>
      <c r="P5" s="196"/>
      <c r="Q5" s="197"/>
      <c r="R5" s="195"/>
      <c r="S5" s="196"/>
      <c r="T5" s="196"/>
      <c r="U5" s="196"/>
      <c r="V5" s="196"/>
      <c r="W5" s="196"/>
      <c r="X5" s="198"/>
    </row>
    <row r="6" spans="2:27" ht="19.5" customHeight="1">
      <c r="B6" s="403" t="s">
        <v>66</v>
      </c>
      <c r="C6" s="402"/>
      <c r="D6" s="192"/>
      <c r="E6" s="193"/>
      <c r="F6" s="193"/>
      <c r="G6" s="193"/>
      <c r="H6" s="193"/>
      <c r="I6" s="193"/>
      <c r="J6" s="194"/>
      <c r="K6" s="195"/>
      <c r="L6" s="196"/>
      <c r="M6" s="196"/>
      <c r="N6" s="196"/>
      <c r="O6" s="196"/>
      <c r="P6" s="196"/>
      <c r="Q6" s="197"/>
      <c r="R6" s="195"/>
      <c r="S6" s="196"/>
      <c r="T6" s="196"/>
      <c r="U6" s="196"/>
      <c r="V6" s="196"/>
      <c r="W6" s="196"/>
      <c r="X6" s="198"/>
    </row>
    <row r="7" spans="2:27" ht="19.5" customHeight="1">
      <c r="B7" s="403"/>
      <c r="C7" s="402"/>
      <c r="D7" s="192"/>
      <c r="E7" s="193"/>
      <c r="F7" s="193"/>
      <c r="G7" s="193"/>
      <c r="H7" s="193"/>
      <c r="I7" s="193"/>
      <c r="J7" s="194"/>
      <c r="K7" s="195"/>
      <c r="L7" s="196"/>
      <c r="M7" s="196"/>
      <c r="N7" s="196"/>
      <c r="O7" s="196"/>
      <c r="P7" s="196"/>
      <c r="Q7" s="197"/>
      <c r="R7" s="195"/>
      <c r="S7" s="196"/>
      <c r="T7" s="196"/>
      <c r="U7" s="196"/>
      <c r="V7" s="196"/>
      <c r="W7" s="196"/>
      <c r="X7" s="198"/>
    </row>
    <row r="8" spans="2:27" ht="19.5" customHeight="1">
      <c r="B8" s="403"/>
      <c r="C8" s="402"/>
      <c r="D8" s="192"/>
      <c r="E8" s="193"/>
      <c r="F8" s="193"/>
      <c r="G8" s="193"/>
      <c r="H8" s="193"/>
      <c r="I8" s="193"/>
      <c r="J8" s="194"/>
      <c r="K8" s="195"/>
      <c r="L8" s="196"/>
      <c r="M8" s="196"/>
      <c r="N8" s="196"/>
      <c r="O8" s="196"/>
      <c r="P8" s="196"/>
      <c r="Q8" s="197"/>
      <c r="R8" s="195"/>
      <c r="S8" s="196"/>
      <c r="T8" s="196"/>
      <c r="U8" s="196"/>
      <c r="V8" s="196"/>
      <c r="W8" s="196"/>
      <c r="X8" s="198"/>
    </row>
    <row r="9" spans="2:27" ht="19.5" customHeight="1">
      <c r="B9" s="403"/>
      <c r="C9" s="402"/>
      <c r="D9" s="192"/>
      <c r="E9" s="193"/>
      <c r="F9" s="193"/>
      <c r="G9" s="193"/>
      <c r="H9" s="193"/>
      <c r="I9" s="193"/>
      <c r="J9" s="194"/>
      <c r="K9" s="195"/>
      <c r="L9" s="196"/>
      <c r="M9" s="196"/>
      <c r="N9" s="196"/>
      <c r="O9" s="196"/>
      <c r="P9" s="196"/>
      <c r="Q9" s="197"/>
      <c r="R9" s="195"/>
      <c r="S9" s="196"/>
      <c r="T9" s="196"/>
      <c r="U9" s="196"/>
      <c r="V9" s="196"/>
      <c r="W9" s="196"/>
      <c r="X9" s="198"/>
    </row>
    <row r="10" spans="2:27" ht="11.25" customHeight="1">
      <c r="B10" s="403"/>
      <c r="C10" s="402"/>
      <c r="D10" s="199"/>
      <c r="E10" s="200"/>
      <c r="F10" s="200"/>
      <c r="G10" s="200"/>
      <c r="H10" s="200"/>
      <c r="I10" s="200"/>
      <c r="J10" s="201"/>
      <c r="K10" s="202"/>
      <c r="L10" s="203"/>
      <c r="M10" s="203"/>
      <c r="N10" s="203"/>
      <c r="O10" s="203"/>
      <c r="P10" s="203"/>
      <c r="Q10" s="204"/>
      <c r="R10" s="202"/>
      <c r="S10" s="203"/>
      <c r="T10" s="203"/>
      <c r="U10" s="203"/>
      <c r="V10" s="203"/>
      <c r="W10" s="203"/>
      <c r="X10" s="205"/>
    </row>
    <row r="11" spans="2:27" ht="10.5" customHeight="1">
      <c r="B11" s="403"/>
      <c r="C11" s="402" t="s">
        <v>124</v>
      </c>
      <c r="D11" s="206"/>
      <c r="E11" s="207"/>
      <c r="F11" s="207"/>
      <c r="G11" s="207"/>
      <c r="H11" s="207"/>
      <c r="I11" s="207"/>
      <c r="J11" s="208"/>
      <c r="K11" s="209"/>
      <c r="L11" s="210"/>
      <c r="M11" s="210"/>
      <c r="N11" s="210"/>
      <c r="O11" s="210"/>
      <c r="P11" s="210"/>
      <c r="Q11" s="211"/>
      <c r="R11" s="212"/>
      <c r="S11" s="213"/>
      <c r="T11" s="213"/>
      <c r="U11" s="213"/>
      <c r="V11" s="213"/>
      <c r="W11" s="213"/>
      <c r="X11" s="214"/>
    </row>
    <row r="12" spans="2:27" ht="19.5" customHeight="1">
      <c r="B12" s="403"/>
      <c r="C12" s="402"/>
      <c r="D12" s="215"/>
      <c r="E12" s="216"/>
      <c r="F12" s="216"/>
      <c r="G12" s="216"/>
      <c r="H12" s="216"/>
      <c r="I12" s="216"/>
      <c r="J12" s="217"/>
      <c r="K12" s="218"/>
      <c r="L12" s="193"/>
      <c r="M12" s="193"/>
      <c r="N12" s="193"/>
      <c r="O12" s="193"/>
      <c r="P12" s="193"/>
      <c r="Q12" s="194"/>
      <c r="R12" s="195"/>
      <c r="S12" s="196"/>
      <c r="T12" s="196"/>
      <c r="U12" s="196"/>
      <c r="V12" s="196"/>
      <c r="W12" s="196"/>
      <c r="X12" s="198"/>
    </row>
    <row r="13" spans="2:27" ht="19.5" customHeight="1">
      <c r="B13" s="403"/>
      <c r="C13" s="402"/>
      <c r="D13" s="215"/>
      <c r="E13" s="216">
        <v>4</v>
      </c>
      <c r="F13" s="216"/>
      <c r="G13" s="216"/>
      <c r="H13" s="216"/>
      <c r="I13" s="216"/>
      <c r="J13" s="217"/>
      <c r="K13" s="218"/>
      <c r="L13" s="193">
        <v>1</v>
      </c>
      <c r="M13" s="193"/>
      <c r="N13" s="193"/>
      <c r="O13" s="193"/>
      <c r="P13" s="193"/>
      <c r="Q13" s="194"/>
      <c r="R13" s="195"/>
      <c r="S13" s="196"/>
      <c r="T13" s="196"/>
      <c r="U13" s="196"/>
      <c r="V13" s="196"/>
      <c r="W13" s="196"/>
      <c r="X13" s="198"/>
    </row>
    <row r="14" spans="2:27" ht="19.5" customHeight="1">
      <c r="B14" s="403"/>
      <c r="C14" s="402"/>
      <c r="D14" s="215"/>
      <c r="E14" s="216"/>
      <c r="F14" s="216"/>
      <c r="G14" s="216"/>
      <c r="H14" s="216"/>
      <c r="I14" s="216"/>
      <c r="J14" s="217"/>
      <c r="K14" s="218"/>
      <c r="L14" s="193">
        <v>2</v>
      </c>
      <c r="M14" s="193"/>
      <c r="N14" s="193"/>
      <c r="O14" s="193"/>
      <c r="P14" s="193"/>
      <c r="Q14" s="194"/>
      <c r="R14" s="195"/>
      <c r="S14" s="196"/>
      <c r="T14" s="196"/>
      <c r="U14" s="196"/>
      <c r="V14" s="196"/>
      <c r="W14" s="196"/>
      <c r="X14" s="198"/>
    </row>
    <row r="15" spans="2:27" ht="19.5" customHeight="1">
      <c r="B15" s="403"/>
      <c r="C15" s="402"/>
      <c r="D15" s="215"/>
      <c r="E15" s="216"/>
      <c r="F15" s="216"/>
      <c r="G15" s="216"/>
      <c r="H15" s="216"/>
      <c r="I15" s="216"/>
      <c r="J15" s="217"/>
      <c r="K15" s="218"/>
      <c r="L15" s="193">
        <v>6</v>
      </c>
      <c r="M15" s="193"/>
      <c r="N15" s="193"/>
      <c r="O15" s="193"/>
      <c r="P15" s="193"/>
      <c r="Q15" s="194"/>
      <c r="R15" s="195"/>
      <c r="S15" s="196"/>
      <c r="T15" s="196"/>
      <c r="U15" s="196"/>
      <c r="V15" s="196"/>
      <c r="W15" s="196"/>
      <c r="X15" s="198"/>
    </row>
    <row r="16" spans="2:27" ht="19.5" customHeight="1">
      <c r="B16" s="403"/>
      <c r="C16" s="402"/>
      <c r="D16" s="215"/>
      <c r="E16" s="216"/>
      <c r="F16" s="216"/>
      <c r="G16" s="216"/>
      <c r="H16" s="216"/>
      <c r="I16" s="216"/>
      <c r="J16" s="217"/>
      <c r="K16" s="218"/>
      <c r="L16" s="193"/>
      <c r="M16" s="193"/>
      <c r="N16" s="193"/>
      <c r="O16" s="193"/>
      <c r="P16" s="193"/>
      <c r="Q16" s="194"/>
      <c r="R16" s="195"/>
      <c r="S16" s="196"/>
      <c r="T16" s="196"/>
      <c r="U16" s="196"/>
      <c r="V16" s="196"/>
      <c r="W16" s="196"/>
      <c r="X16" s="198"/>
    </row>
    <row r="17" spans="2:24" ht="9" customHeight="1">
      <c r="B17" s="403"/>
      <c r="C17" s="402"/>
      <c r="D17" s="219"/>
      <c r="E17" s="220"/>
      <c r="F17" s="220"/>
      <c r="G17" s="220"/>
      <c r="H17" s="220"/>
      <c r="I17" s="220"/>
      <c r="J17" s="221"/>
      <c r="K17" s="222"/>
      <c r="L17" s="200"/>
      <c r="M17" s="200"/>
      <c r="N17" s="200"/>
      <c r="O17" s="200"/>
      <c r="P17" s="200"/>
      <c r="Q17" s="201"/>
      <c r="R17" s="202"/>
      <c r="S17" s="203"/>
      <c r="T17" s="203"/>
      <c r="U17" s="203"/>
      <c r="V17" s="203"/>
      <c r="W17" s="203"/>
      <c r="X17" s="205"/>
    </row>
    <row r="18" spans="2:24" ht="11.25" customHeight="1">
      <c r="B18" s="403"/>
      <c r="C18" s="402" t="s">
        <v>125</v>
      </c>
      <c r="D18" s="223"/>
      <c r="E18" s="224"/>
      <c r="F18" s="224"/>
      <c r="G18" s="224"/>
      <c r="H18" s="224"/>
      <c r="I18" s="224"/>
      <c r="J18" s="225"/>
      <c r="K18" s="226"/>
      <c r="L18" s="207"/>
      <c r="M18" s="207"/>
      <c r="N18" s="207"/>
      <c r="O18" s="207"/>
      <c r="P18" s="207"/>
      <c r="Q18" s="208"/>
      <c r="R18" s="209"/>
      <c r="S18" s="210"/>
      <c r="T18" s="210"/>
      <c r="U18" s="210"/>
      <c r="V18" s="210"/>
      <c r="W18" s="210"/>
      <c r="X18" s="227"/>
    </row>
    <row r="19" spans="2:24" ht="19.5" customHeight="1">
      <c r="B19" s="403"/>
      <c r="C19" s="402"/>
      <c r="D19" s="228"/>
      <c r="E19" s="229"/>
      <c r="F19" s="229"/>
      <c r="G19" s="229"/>
      <c r="H19" s="229"/>
      <c r="I19" s="229"/>
      <c r="J19" s="230"/>
      <c r="K19" s="231"/>
      <c r="L19" s="216"/>
      <c r="M19" s="216"/>
      <c r="N19" s="216"/>
      <c r="O19" s="216"/>
      <c r="P19" s="216"/>
      <c r="Q19" s="217"/>
      <c r="R19" s="218"/>
      <c r="S19" s="193"/>
      <c r="T19" s="193"/>
      <c r="U19" s="193"/>
      <c r="V19" s="193"/>
      <c r="W19" s="193"/>
      <c r="X19" s="232"/>
    </row>
    <row r="20" spans="2:24" ht="19.5" customHeight="1">
      <c r="B20" s="403"/>
      <c r="C20" s="402"/>
      <c r="D20" s="228"/>
      <c r="E20" s="229">
        <v>3</v>
      </c>
      <c r="F20" s="229"/>
      <c r="G20" s="229"/>
      <c r="H20" s="229"/>
      <c r="I20" s="229"/>
      <c r="J20" s="230"/>
      <c r="K20" s="231"/>
      <c r="L20" s="216"/>
      <c r="M20" s="216"/>
      <c r="N20" s="216"/>
      <c r="O20" s="216"/>
      <c r="P20" s="216"/>
      <c r="Q20" s="217"/>
      <c r="R20" s="218"/>
      <c r="S20" s="193"/>
      <c r="T20" s="193"/>
      <c r="U20" s="193"/>
      <c r="V20" s="193"/>
      <c r="W20" s="193"/>
      <c r="X20" s="232"/>
    </row>
    <row r="21" spans="2:24" ht="19.5" customHeight="1">
      <c r="B21" s="403"/>
      <c r="C21" s="402"/>
      <c r="D21" s="228"/>
      <c r="E21" s="229"/>
      <c r="F21" s="229"/>
      <c r="G21" s="229"/>
      <c r="H21" s="229"/>
      <c r="I21" s="229"/>
      <c r="J21" s="230"/>
      <c r="K21" s="231"/>
      <c r="L21" s="216"/>
      <c r="M21" s="216"/>
      <c r="N21" s="216"/>
      <c r="O21" s="216"/>
      <c r="P21" s="216"/>
      <c r="Q21" s="217"/>
      <c r="R21" s="218"/>
      <c r="S21" s="193"/>
      <c r="T21" s="193"/>
      <c r="U21" s="193"/>
      <c r="V21" s="193"/>
      <c r="W21" s="193"/>
      <c r="X21" s="232"/>
    </row>
    <row r="22" spans="2:24" ht="19.5" customHeight="1">
      <c r="B22" s="403"/>
      <c r="C22" s="402"/>
      <c r="D22" s="228"/>
      <c r="E22" s="229">
        <v>5</v>
      </c>
      <c r="F22" s="229"/>
      <c r="G22" s="229"/>
      <c r="H22" s="229"/>
      <c r="I22" s="229"/>
      <c r="J22" s="230"/>
      <c r="K22" s="231"/>
      <c r="L22" s="216"/>
      <c r="M22" s="216"/>
      <c r="N22" s="216"/>
      <c r="O22" s="216"/>
      <c r="P22" s="216"/>
      <c r="Q22" s="217"/>
      <c r="R22" s="218"/>
      <c r="S22" s="193"/>
      <c r="T22" s="193"/>
      <c r="U22" s="193"/>
      <c r="V22" s="193"/>
      <c r="W22" s="193"/>
      <c r="X22" s="232"/>
    </row>
    <row r="23" spans="2:24" ht="19.5" customHeight="1">
      <c r="C23" s="402"/>
      <c r="D23" s="228"/>
      <c r="E23" s="229"/>
      <c r="F23" s="229"/>
      <c r="G23" s="229"/>
      <c r="H23" s="229"/>
      <c r="I23" s="229"/>
      <c r="J23" s="230"/>
      <c r="K23" s="231"/>
      <c r="L23" s="216"/>
      <c r="M23" s="216"/>
      <c r="N23" s="216"/>
      <c r="O23" s="216"/>
      <c r="P23" s="216"/>
      <c r="Q23" s="217"/>
      <c r="R23" s="218"/>
      <c r="S23" s="193"/>
      <c r="T23" s="193"/>
      <c r="U23" s="193"/>
      <c r="V23" s="193"/>
      <c r="W23" s="193"/>
      <c r="X23" s="232"/>
    </row>
    <row r="24" spans="2:24" ht="9" customHeight="1" thickBot="1">
      <c r="C24" s="402"/>
      <c r="D24" s="233"/>
      <c r="E24" s="234"/>
      <c r="F24" s="234"/>
      <c r="G24" s="234"/>
      <c r="H24" s="234"/>
      <c r="I24" s="234"/>
      <c r="J24" s="235"/>
      <c r="K24" s="236"/>
      <c r="L24" s="237"/>
      <c r="M24" s="237"/>
      <c r="N24" s="237"/>
      <c r="O24" s="237"/>
      <c r="P24" s="237"/>
      <c r="Q24" s="238"/>
      <c r="R24" s="239"/>
      <c r="S24" s="240"/>
      <c r="T24" s="240"/>
      <c r="U24" s="240"/>
      <c r="V24" s="240"/>
      <c r="W24" s="240"/>
      <c r="X24" s="241"/>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mergeCells count="9">
    <mergeCell ref="D27:X27"/>
    <mergeCell ref="C2:AA2"/>
    <mergeCell ref="C4:C10"/>
    <mergeCell ref="B6:B22"/>
    <mergeCell ref="C11:C17"/>
    <mergeCell ref="C18:C24"/>
    <mergeCell ref="D25:J25"/>
    <mergeCell ref="K25:Q25"/>
    <mergeCell ref="R25:X25"/>
  </mergeCells>
  <pageMargins left="0.75" right="0.75" top="1" bottom="1" header="0" footer="0"/>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
  <sheetViews>
    <sheetView zoomScale="70" zoomScaleNormal="70" workbookViewId="0">
      <pane ySplit="5" topLeftCell="A6" activePane="bottomLeft" state="frozen"/>
      <selection activeCell="C1" sqref="C1"/>
      <selection pane="bottomLeft" activeCell="I16" sqref="I16"/>
    </sheetView>
  </sheetViews>
  <sheetFormatPr baseColWidth="10" defaultRowHeight="15"/>
  <cols>
    <col min="1" max="1" width="20.28515625" customWidth="1"/>
    <col min="2" max="2" width="25.42578125" customWidth="1"/>
    <col min="3" max="3" width="7" bestFit="1" customWidth="1"/>
    <col min="4" max="4" width="34.42578125" customWidth="1"/>
    <col min="5" max="5" width="21.85546875" customWidth="1"/>
    <col min="6" max="6" width="20.140625" customWidth="1"/>
    <col min="7" max="7" width="55.7109375" customWidth="1"/>
    <col min="8" max="8" width="33.140625" customWidth="1"/>
    <col min="9" max="9" width="12.28515625" customWidth="1"/>
    <col min="10" max="10" width="18.85546875" customWidth="1"/>
    <col min="11" max="11" width="17.85546875" customWidth="1"/>
    <col min="12" max="12" width="22.140625" customWidth="1"/>
    <col min="13" max="13" width="4.7109375" hidden="1" customWidth="1"/>
    <col min="14" max="14" width="21.28515625" hidden="1" customWidth="1"/>
    <col min="15" max="15" width="22.140625" customWidth="1"/>
    <col min="16" max="16" width="12.28515625" bestFit="1" customWidth="1"/>
    <col min="257" max="257" width="20.28515625" customWidth="1"/>
    <col min="258" max="258" width="25.42578125" customWidth="1"/>
    <col min="259" max="259" width="7" bestFit="1" customWidth="1"/>
    <col min="260" max="260" width="34.42578125" customWidth="1"/>
    <col min="261" max="261" width="21.85546875" customWidth="1"/>
    <col min="262" max="262" width="20.140625" customWidth="1"/>
    <col min="263" max="263" width="55.7109375" customWidth="1"/>
    <col min="264" max="264" width="33.140625" customWidth="1"/>
    <col min="265" max="265" width="12.28515625" customWidth="1"/>
    <col min="266" max="266" width="18.85546875" customWidth="1"/>
    <col min="267" max="267" width="17.85546875" customWidth="1"/>
    <col min="268" max="268" width="22.140625" customWidth="1"/>
    <col min="269" max="270" width="0" hidden="1" customWidth="1"/>
    <col min="271" max="271" width="22.140625" customWidth="1"/>
    <col min="272" max="272" width="12.28515625" bestFit="1" customWidth="1"/>
    <col min="513" max="513" width="20.28515625" customWidth="1"/>
    <col min="514" max="514" width="25.42578125" customWidth="1"/>
    <col min="515" max="515" width="7" bestFit="1" customWidth="1"/>
    <col min="516" max="516" width="34.42578125" customWidth="1"/>
    <col min="517" max="517" width="21.85546875" customWidth="1"/>
    <col min="518" max="518" width="20.140625" customWidth="1"/>
    <col min="519" max="519" width="55.7109375" customWidth="1"/>
    <col min="520" max="520" width="33.140625" customWidth="1"/>
    <col min="521" max="521" width="12.28515625" customWidth="1"/>
    <col min="522" max="522" width="18.85546875" customWidth="1"/>
    <col min="523" max="523" width="17.85546875" customWidth="1"/>
    <col min="524" max="524" width="22.140625" customWidth="1"/>
    <col min="525" max="526" width="0" hidden="1" customWidth="1"/>
    <col min="527" max="527" width="22.140625" customWidth="1"/>
    <col min="528" max="528" width="12.28515625" bestFit="1" customWidth="1"/>
    <col min="769" max="769" width="20.28515625" customWidth="1"/>
    <col min="770" max="770" width="25.42578125" customWidth="1"/>
    <col min="771" max="771" width="7" bestFit="1" customWidth="1"/>
    <col min="772" max="772" width="34.42578125" customWidth="1"/>
    <col min="773" max="773" width="21.85546875" customWidth="1"/>
    <col min="774" max="774" width="20.140625" customWidth="1"/>
    <col min="775" max="775" width="55.7109375" customWidth="1"/>
    <col min="776" max="776" width="33.140625" customWidth="1"/>
    <col min="777" max="777" width="12.28515625" customWidth="1"/>
    <col min="778" max="778" width="18.85546875" customWidth="1"/>
    <col min="779" max="779" width="17.85546875" customWidth="1"/>
    <col min="780" max="780" width="22.140625" customWidth="1"/>
    <col min="781" max="782" width="0" hidden="1" customWidth="1"/>
    <col min="783" max="783" width="22.140625" customWidth="1"/>
    <col min="784" max="784" width="12.28515625" bestFit="1" customWidth="1"/>
    <col min="1025" max="1025" width="20.28515625" customWidth="1"/>
    <col min="1026" max="1026" width="25.42578125" customWidth="1"/>
    <col min="1027" max="1027" width="7" bestFit="1" customWidth="1"/>
    <col min="1028" max="1028" width="34.42578125" customWidth="1"/>
    <col min="1029" max="1029" width="21.85546875" customWidth="1"/>
    <col min="1030" max="1030" width="20.140625" customWidth="1"/>
    <col min="1031" max="1031" width="55.7109375" customWidth="1"/>
    <col min="1032" max="1032" width="33.140625" customWidth="1"/>
    <col min="1033" max="1033" width="12.28515625" customWidth="1"/>
    <col min="1034" max="1034" width="18.85546875" customWidth="1"/>
    <col min="1035" max="1035" width="17.85546875" customWidth="1"/>
    <col min="1036" max="1036" width="22.140625" customWidth="1"/>
    <col min="1037" max="1038" width="0" hidden="1" customWidth="1"/>
    <col min="1039" max="1039" width="22.140625" customWidth="1"/>
    <col min="1040" max="1040" width="12.28515625" bestFit="1" customWidth="1"/>
    <col min="1281" max="1281" width="20.28515625" customWidth="1"/>
    <col min="1282" max="1282" width="25.42578125" customWidth="1"/>
    <col min="1283" max="1283" width="7" bestFit="1" customWidth="1"/>
    <col min="1284" max="1284" width="34.42578125" customWidth="1"/>
    <col min="1285" max="1285" width="21.85546875" customWidth="1"/>
    <col min="1286" max="1286" width="20.140625" customWidth="1"/>
    <col min="1287" max="1287" width="55.7109375" customWidth="1"/>
    <col min="1288" max="1288" width="33.140625" customWidth="1"/>
    <col min="1289" max="1289" width="12.28515625" customWidth="1"/>
    <col min="1290" max="1290" width="18.85546875" customWidth="1"/>
    <col min="1291" max="1291" width="17.85546875" customWidth="1"/>
    <col min="1292" max="1292" width="22.140625" customWidth="1"/>
    <col min="1293" max="1294" width="0" hidden="1" customWidth="1"/>
    <col min="1295" max="1295" width="22.140625" customWidth="1"/>
    <col min="1296" max="1296" width="12.28515625" bestFit="1" customWidth="1"/>
    <col min="1537" max="1537" width="20.28515625" customWidth="1"/>
    <col min="1538" max="1538" width="25.42578125" customWidth="1"/>
    <col min="1539" max="1539" width="7" bestFit="1" customWidth="1"/>
    <col min="1540" max="1540" width="34.42578125" customWidth="1"/>
    <col min="1541" max="1541" width="21.85546875" customWidth="1"/>
    <col min="1542" max="1542" width="20.140625" customWidth="1"/>
    <col min="1543" max="1543" width="55.7109375" customWidth="1"/>
    <col min="1544" max="1544" width="33.140625" customWidth="1"/>
    <col min="1545" max="1545" width="12.28515625" customWidth="1"/>
    <col min="1546" max="1546" width="18.85546875" customWidth="1"/>
    <col min="1547" max="1547" width="17.85546875" customWidth="1"/>
    <col min="1548" max="1548" width="22.140625" customWidth="1"/>
    <col min="1549" max="1550" width="0" hidden="1" customWidth="1"/>
    <col min="1551" max="1551" width="22.140625" customWidth="1"/>
    <col min="1552" max="1552" width="12.28515625" bestFit="1" customWidth="1"/>
    <col min="1793" max="1793" width="20.28515625" customWidth="1"/>
    <col min="1794" max="1794" width="25.42578125" customWidth="1"/>
    <col min="1795" max="1795" width="7" bestFit="1" customWidth="1"/>
    <col min="1796" max="1796" width="34.42578125" customWidth="1"/>
    <col min="1797" max="1797" width="21.85546875" customWidth="1"/>
    <col min="1798" max="1798" width="20.140625" customWidth="1"/>
    <col min="1799" max="1799" width="55.7109375" customWidth="1"/>
    <col min="1800" max="1800" width="33.140625" customWidth="1"/>
    <col min="1801" max="1801" width="12.28515625" customWidth="1"/>
    <col min="1802" max="1802" width="18.85546875" customWidth="1"/>
    <col min="1803" max="1803" width="17.85546875" customWidth="1"/>
    <col min="1804" max="1804" width="22.140625" customWidth="1"/>
    <col min="1805" max="1806" width="0" hidden="1" customWidth="1"/>
    <col min="1807" max="1807" width="22.140625" customWidth="1"/>
    <col min="1808" max="1808" width="12.28515625" bestFit="1" customWidth="1"/>
    <col min="2049" max="2049" width="20.28515625" customWidth="1"/>
    <col min="2050" max="2050" width="25.42578125" customWidth="1"/>
    <col min="2051" max="2051" width="7" bestFit="1" customWidth="1"/>
    <col min="2052" max="2052" width="34.42578125" customWidth="1"/>
    <col min="2053" max="2053" width="21.85546875" customWidth="1"/>
    <col min="2054" max="2054" width="20.140625" customWidth="1"/>
    <col min="2055" max="2055" width="55.7109375" customWidth="1"/>
    <col min="2056" max="2056" width="33.140625" customWidth="1"/>
    <col min="2057" max="2057" width="12.28515625" customWidth="1"/>
    <col min="2058" max="2058" width="18.85546875" customWidth="1"/>
    <col min="2059" max="2059" width="17.85546875" customWidth="1"/>
    <col min="2060" max="2060" width="22.140625" customWidth="1"/>
    <col min="2061" max="2062" width="0" hidden="1" customWidth="1"/>
    <col min="2063" max="2063" width="22.140625" customWidth="1"/>
    <col min="2064" max="2064" width="12.28515625" bestFit="1" customWidth="1"/>
    <col min="2305" max="2305" width="20.28515625" customWidth="1"/>
    <col min="2306" max="2306" width="25.42578125" customWidth="1"/>
    <col min="2307" max="2307" width="7" bestFit="1" customWidth="1"/>
    <col min="2308" max="2308" width="34.42578125" customWidth="1"/>
    <col min="2309" max="2309" width="21.85546875" customWidth="1"/>
    <col min="2310" max="2310" width="20.140625" customWidth="1"/>
    <col min="2311" max="2311" width="55.7109375" customWidth="1"/>
    <col min="2312" max="2312" width="33.140625" customWidth="1"/>
    <col min="2313" max="2313" width="12.28515625" customWidth="1"/>
    <col min="2314" max="2314" width="18.85546875" customWidth="1"/>
    <col min="2315" max="2315" width="17.85546875" customWidth="1"/>
    <col min="2316" max="2316" width="22.140625" customWidth="1"/>
    <col min="2317" max="2318" width="0" hidden="1" customWidth="1"/>
    <col min="2319" max="2319" width="22.140625" customWidth="1"/>
    <col min="2320" max="2320" width="12.28515625" bestFit="1" customWidth="1"/>
    <col min="2561" max="2561" width="20.28515625" customWidth="1"/>
    <col min="2562" max="2562" width="25.42578125" customWidth="1"/>
    <col min="2563" max="2563" width="7" bestFit="1" customWidth="1"/>
    <col min="2564" max="2564" width="34.42578125" customWidth="1"/>
    <col min="2565" max="2565" width="21.85546875" customWidth="1"/>
    <col min="2566" max="2566" width="20.140625" customWidth="1"/>
    <col min="2567" max="2567" width="55.7109375" customWidth="1"/>
    <col min="2568" max="2568" width="33.140625" customWidth="1"/>
    <col min="2569" max="2569" width="12.28515625" customWidth="1"/>
    <col min="2570" max="2570" width="18.85546875" customWidth="1"/>
    <col min="2571" max="2571" width="17.85546875" customWidth="1"/>
    <col min="2572" max="2572" width="22.140625" customWidth="1"/>
    <col min="2573" max="2574" width="0" hidden="1" customWidth="1"/>
    <col min="2575" max="2575" width="22.140625" customWidth="1"/>
    <col min="2576" max="2576" width="12.28515625" bestFit="1" customWidth="1"/>
    <col min="2817" max="2817" width="20.28515625" customWidth="1"/>
    <col min="2818" max="2818" width="25.42578125" customWidth="1"/>
    <col min="2819" max="2819" width="7" bestFit="1" customWidth="1"/>
    <col min="2820" max="2820" width="34.42578125" customWidth="1"/>
    <col min="2821" max="2821" width="21.85546875" customWidth="1"/>
    <col min="2822" max="2822" width="20.140625" customWidth="1"/>
    <col min="2823" max="2823" width="55.7109375" customWidth="1"/>
    <col min="2824" max="2824" width="33.140625" customWidth="1"/>
    <col min="2825" max="2825" width="12.28515625" customWidth="1"/>
    <col min="2826" max="2826" width="18.85546875" customWidth="1"/>
    <col min="2827" max="2827" width="17.85546875" customWidth="1"/>
    <col min="2828" max="2828" width="22.140625" customWidth="1"/>
    <col min="2829" max="2830" width="0" hidden="1" customWidth="1"/>
    <col min="2831" max="2831" width="22.140625" customWidth="1"/>
    <col min="2832" max="2832" width="12.28515625" bestFit="1" customWidth="1"/>
    <col min="3073" max="3073" width="20.28515625" customWidth="1"/>
    <col min="3074" max="3074" width="25.42578125" customWidth="1"/>
    <col min="3075" max="3075" width="7" bestFit="1" customWidth="1"/>
    <col min="3076" max="3076" width="34.42578125" customWidth="1"/>
    <col min="3077" max="3077" width="21.85546875" customWidth="1"/>
    <col min="3078" max="3078" width="20.140625" customWidth="1"/>
    <col min="3079" max="3079" width="55.7109375" customWidth="1"/>
    <col min="3080" max="3080" width="33.140625" customWidth="1"/>
    <col min="3081" max="3081" width="12.28515625" customWidth="1"/>
    <col min="3082" max="3082" width="18.85546875" customWidth="1"/>
    <col min="3083" max="3083" width="17.85546875" customWidth="1"/>
    <col min="3084" max="3084" width="22.140625" customWidth="1"/>
    <col min="3085" max="3086" width="0" hidden="1" customWidth="1"/>
    <col min="3087" max="3087" width="22.140625" customWidth="1"/>
    <col min="3088" max="3088" width="12.28515625" bestFit="1" customWidth="1"/>
    <col min="3329" max="3329" width="20.28515625" customWidth="1"/>
    <col min="3330" max="3330" width="25.42578125" customWidth="1"/>
    <col min="3331" max="3331" width="7" bestFit="1" customWidth="1"/>
    <col min="3332" max="3332" width="34.42578125" customWidth="1"/>
    <col min="3333" max="3333" width="21.85546875" customWidth="1"/>
    <col min="3334" max="3334" width="20.140625" customWidth="1"/>
    <col min="3335" max="3335" width="55.7109375" customWidth="1"/>
    <col min="3336" max="3336" width="33.140625" customWidth="1"/>
    <col min="3337" max="3337" width="12.28515625" customWidth="1"/>
    <col min="3338" max="3338" width="18.85546875" customWidth="1"/>
    <col min="3339" max="3339" width="17.85546875" customWidth="1"/>
    <col min="3340" max="3340" width="22.140625" customWidth="1"/>
    <col min="3341" max="3342" width="0" hidden="1" customWidth="1"/>
    <col min="3343" max="3343" width="22.140625" customWidth="1"/>
    <col min="3344" max="3344" width="12.28515625" bestFit="1" customWidth="1"/>
    <col min="3585" max="3585" width="20.28515625" customWidth="1"/>
    <col min="3586" max="3586" width="25.42578125" customWidth="1"/>
    <col min="3587" max="3587" width="7" bestFit="1" customWidth="1"/>
    <col min="3588" max="3588" width="34.42578125" customWidth="1"/>
    <col min="3589" max="3589" width="21.85546875" customWidth="1"/>
    <col min="3590" max="3590" width="20.140625" customWidth="1"/>
    <col min="3591" max="3591" width="55.7109375" customWidth="1"/>
    <col min="3592" max="3592" width="33.140625" customWidth="1"/>
    <col min="3593" max="3593" width="12.28515625" customWidth="1"/>
    <col min="3594" max="3594" width="18.85546875" customWidth="1"/>
    <col min="3595" max="3595" width="17.85546875" customWidth="1"/>
    <col min="3596" max="3596" width="22.140625" customWidth="1"/>
    <col min="3597" max="3598" width="0" hidden="1" customWidth="1"/>
    <col min="3599" max="3599" width="22.140625" customWidth="1"/>
    <col min="3600" max="3600" width="12.28515625" bestFit="1" customWidth="1"/>
    <col min="3841" max="3841" width="20.28515625" customWidth="1"/>
    <col min="3842" max="3842" width="25.42578125" customWidth="1"/>
    <col min="3843" max="3843" width="7" bestFit="1" customWidth="1"/>
    <col min="3844" max="3844" width="34.42578125" customWidth="1"/>
    <col min="3845" max="3845" width="21.85546875" customWidth="1"/>
    <col min="3846" max="3846" width="20.140625" customWidth="1"/>
    <col min="3847" max="3847" width="55.7109375" customWidth="1"/>
    <col min="3848" max="3848" width="33.140625" customWidth="1"/>
    <col min="3849" max="3849" width="12.28515625" customWidth="1"/>
    <col min="3850" max="3850" width="18.85546875" customWidth="1"/>
    <col min="3851" max="3851" width="17.85546875" customWidth="1"/>
    <col min="3852" max="3852" width="22.140625" customWidth="1"/>
    <col min="3853" max="3854" width="0" hidden="1" customWidth="1"/>
    <col min="3855" max="3855" width="22.140625" customWidth="1"/>
    <col min="3856" max="3856" width="12.28515625" bestFit="1" customWidth="1"/>
    <col min="4097" max="4097" width="20.28515625" customWidth="1"/>
    <col min="4098" max="4098" width="25.42578125" customWidth="1"/>
    <col min="4099" max="4099" width="7" bestFit="1" customWidth="1"/>
    <col min="4100" max="4100" width="34.42578125" customWidth="1"/>
    <col min="4101" max="4101" width="21.85546875" customWidth="1"/>
    <col min="4102" max="4102" width="20.140625" customWidth="1"/>
    <col min="4103" max="4103" width="55.7109375" customWidth="1"/>
    <col min="4104" max="4104" width="33.140625" customWidth="1"/>
    <col min="4105" max="4105" width="12.28515625" customWidth="1"/>
    <col min="4106" max="4106" width="18.85546875" customWidth="1"/>
    <col min="4107" max="4107" width="17.85546875" customWidth="1"/>
    <col min="4108" max="4108" width="22.140625" customWidth="1"/>
    <col min="4109" max="4110" width="0" hidden="1" customWidth="1"/>
    <col min="4111" max="4111" width="22.140625" customWidth="1"/>
    <col min="4112" max="4112" width="12.28515625" bestFit="1" customWidth="1"/>
    <col min="4353" max="4353" width="20.28515625" customWidth="1"/>
    <col min="4354" max="4354" width="25.42578125" customWidth="1"/>
    <col min="4355" max="4355" width="7" bestFit="1" customWidth="1"/>
    <col min="4356" max="4356" width="34.42578125" customWidth="1"/>
    <col min="4357" max="4357" width="21.85546875" customWidth="1"/>
    <col min="4358" max="4358" width="20.140625" customWidth="1"/>
    <col min="4359" max="4359" width="55.7109375" customWidth="1"/>
    <col min="4360" max="4360" width="33.140625" customWidth="1"/>
    <col min="4361" max="4361" width="12.28515625" customWidth="1"/>
    <col min="4362" max="4362" width="18.85546875" customWidth="1"/>
    <col min="4363" max="4363" width="17.85546875" customWidth="1"/>
    <col min="4364" max="4364" width="22.140625" customWidth="1"/>
    <col min="4365" max="4366" width="0" hidden="1" customWidth="1"/>
    <col min="4367" max="4367" width="22.140625" customWidth="1"/>
    <col min="4368" max="4368" width="12.28515625" bestFit="1" customWidth="1"/>
    <col min="4609" max="4609" width="20.28515625" customWidth="1"/>
    <col min="4610" max="4610" width="25.42578125" customWidth="1"/>
    <col min="4611" max="4611" width="7" bestFit="1" customWidth="1"/>
    <col min="4612" max="4612" width="34.42578125" customWidth="1"/>
    <col min="4613" max="4613" width="21.85546875" customWidth="1"/>
    <col min="4614" max="4614" width="20.140625" customWidth="1"/>
    <col min="4615" max="4615" width="55.7109375" customWidth="1"/>
    <col min="4616" max="4616" width="33.140625" customWidth="1"/>
    <col min="4617" max="4617" width="12.28515625" customWidth="1"/>
    <col min="4618" max="4618" width="18.85546875" customWidth="1"/>
    <col min="4619" max="4619" width="17.85546875" customWidth="1"/>
    <col min="4620" max="4620" width="22.140625" customWidth="1"/>
    <col min="4621" max="4622" width="0" hidden="1" customWidth="1"/>
    <col min="4623" max="4623" width="22.140625" customWidth="1"/>
    <col min="4624" max="4624" width="12.28515625" bestFit="1" customWidth="1"/>
    <col min="4865" max="4865" width="20.28515625" customWidth="1"/>
    <col min="4866" max="4866" width="25.42578125" customWidth="1"/>
    <col min="4867" max="4867" width="7" bestFit="1" customWidth="1"/>
    <col min="4868" max="4868" width="34.42578125" customWidth="1"/>
    <col min="4869" max="4869" width="21.85546875" customWidth="1"/>
    <col min="4870" max="4870" width="20.140625" customWidth="1"/>
    <col min="4871" max="4871" width="55.7109375" customWidth="1"/>
    <col min="4872" max="4872" width="33.140625" customWidth="1"/>
    <col min="4873" max="4873" width="12.28515625" customWidth="1"/>
    <col min="4874" max="4874" width="18.85546875" customWidth="1"/>
    <col min="4875" max="4875" width="17.85546875" customWidth="1"/>
    <col min="4876" max="4876" width="22.140625" customWidth="1"/>
    <col min="4877" max="4878" width="0" hidden="1" customWidth="1"/>
    <col min="4879" max="4879" width="22.140625" customWidth="1"/>
    <col min="4880" max="4880" width="12.28515625" bestFit="1" customWidth="1"/>
    <col min="5121" max="5121" width="20.28515625" customWidth="1"/>
    <col min="5122" max="5122" width="25.42578125" customWidth="1"/>
    <col min="5123" max="5123" width="7" bestFit="1" customWidth="1"/>
    <col min="5124" max="5124" width="34.42578125" customWidth="1"/>
    <col min="5125" max="5125" width="21.85546875" customWidth="1"/>
    <col min="5126" max="5126" width="20.140625" customWidth="1"/>
    <col min="5127" max="5127" width="55.7109375" customWidth="1"/>
    <col min="5128" max="5128" width="33.140625" customWidth="1"/>
    <col min="5129" max="5129" width="12.28515625" customWidth="1"/>
    <col min="5130" max="5130" width="18.85546875" customWidth="1"/>
    <col min="5131" max="5131" width="17.85546875" customWidth="1"/>
    <col min="5132" max="5132" width="22.140625" customWidth="1"/>
    <col min="5133" max="5134" width="0" hidden="1" customWidth="1"/>
    <col min="5135" max="5135" width="22.140625" customWidth="1"/>
    <col min="5136" max="5136" width="12.28515625" bestFit="1" customWidth="1"/>
    <col min="5377" max="5377" width="20.28515625" customWidth="1"/>
    <col min="5378" max="5378" width="25.42578125" customWidth="1"/>
    <col min="5379" max="5379" width="7" bestFit="1" customWidth="1"/>
    <col min="5380" max="5380" width="34.42578125" customWidth="1"/>
    <col min="5381" max="5381" width="21.85546875" customWidth="1"/>
    <col min="5382" max="5382" width="20.140625" customWidth="1"/>
    <col min="5383" max="5383" width="55.7109375" customWidth="1"/>
    <col min="5384" max="5384" width="33.140625" customWidth="1"/>
    <col min="5385" max="5385" width="12.28515625" customWidth="1"/>
    <col min="5386" max="5386" width="18.85546875" customWidth="1"/>
    <col min="5387" max="5387" width="17.85546875" customWidth="1"/>
    <col min="5388" max="5388" width="22.140625" customWidth="1"/>
    <col min="5389" max="5390" width="0" hidden="1" customWidth="1"/>
    <col min="5391" max="5391" width="22.140625" customWidth="1"/>
    <col min="5392" max="5392" width="12.28515625" bestFit="1" customWidth="1"/>
    <col min="5633" max="5633" width="20.28515625" customWidth="1"/>
    <col min="5634" max="5634" width="25.42578125" customWidth="1"/>
    <col min="5635" max="5635" width="7" bestFit="1" customWidth="1"/>
    <col min="5636" max="5636" width="34.42578125" customWidth="1"/>
    <col min="5637" max="5637" width="21.85546875" customWidth="1"/>
    <col min="5638" max="5638" width="20.140625" customWidth="1"/>
    <col min="5639" max="5639" width="55.7109375" customWidth="1"/>
    <col min="5640" max="5640" width="33.140625" customWidth="1"/>
    <col min="5641" max="5641" width="12.28515625" customWidth="1"/>
    <col min="5642" max="5642" width="18.85546875" customWidth="1"/>
    <col min="5643" max="5643" width="17.85546875" customWidth="1"/>
    <col min="5644" max="5644" width="22.140625" customWidth="1"/>
    <col min="5645" max="5646" width="0" hidden="1" customWidth="1"/>
    <col min="5647" max="5647" width="22.140625" customWidth="1"/>
    <col min="5648" max="5648" width="12.28515625" bestFit="1" customWidth="1"/>
    <col min="5889" max="5889" width="20.28515625" customWidth="1"/>
    <col min="5890" max="5890" width="25.42578125" customWidth="1"/>
    <col min="5891" max="5891" width="7" bestFit="1" customWidth="1"/>
    <col min="5892" max="5892" width="34.42578125" customWidth="1"/>
    <col min="5893" max="5893" width="21.85546875" customWidth="1"/>
    <col min="5894" max="5894" width="20.140625" customWidth="1"/>
    <col min="5895" max="5895" width="55.7109375" customWidth="1"/>
    <col min="5896" max="5896" width="33.140625" customWidth="1"/>
    <col min="5897" max="5897" width="12.28515625" customWidth="1"/>
    <col min="5898" max="5898" width="18.85546875" customWidth="1"/>
    <col min="5899" max="5899" width="17.85546875" customWidth="1"/>
    <col min="5900" max="5900" width="22.140625" customWidth="1"/>
    <col min="5901" max="5902" width="0" hidden="1" customWidth="1"/>
    <col min="5903" max="5903" width="22.140625" customWidth="1"/>
    <col min="5904" max="5904" width="12.28515625" bestFit="1" customWidth="1"/>
    <col min="6145" max="6145" width="20.28515625" customWidth="1"/>
    <col min="6146" max="6146" width="25.42578125" customWidth="1"/>
    <col min="6147" max="6147" width="7" bestFit="1" customWidth="1"/>
    <col min="6148" max="6148" width="34.42578125" customWidth="1"/>
    <col min="6149" max="6149" width="21.85546875" customWidth="1"/>
    <col min="6150" max="6150" width="20.140625" customWidth="1"/>
    <col min="6151" max="6151" width="55.7109375" customWidth="1"/>
    <col min="6152" max="6152" width="33.140625" customWidth="1"/>
    <col min="6153" max="6153" width="12.28515625" customWidth="1"/>
    <col min="6154" max="6154" width="18.85546875" customWidth="1"/>
    <col min="6155" max="6155" width="17.85546875" customWidth="1"/>
    <col min="6156" max="6156" width="22.140625" customWidth="1"/>
    <col min="6157" max="6158" width="0" hidden="1" customWidth="1"/>
    <col min="6159" max="6159" width="22.140625" customWidth="1"/>
    <col min="6160" max="6160" width="12.28515625" bestFit="1" customWidth="1"/>
    <col min="6401" max="6401" width="20.28515625" customWidth="1"/>
    <col min="6402" max="6402" width="25.42578125" customWidth="1"/>
    <col min="6403" max="6403" width="7" bestFit="1" customWidth="1"/>
    <col min="6404" max="6404" width="34.42578125" customWidth="1"/>
    <col min="6405" max="6405" width="21.85546875" customWidth="1"/>
    <col min="6406" max="6406" width="20.140625" customWidth="1"/>
    <col min="6407" max="6407" width="55.7109375" customWidth="1"/>
    <col min="6408" max="6408" width="33.140625" customWidth="1"/>
    <col min="6409" max="6409" width="12.28515625" customWidth="1"/>
    <col min="6410" max="6410" width="18.85546875" customWidth="1"/>
    <col min="6411" max="6411" width="17.85546875" customWidth="1"/>
    <col min="6412" max="6412" width="22.140625" customWidth="1"/>
    <col min="6413" max="6414" width="0" hidden="1" customWidth="1"/>
    <col min="6415" max="6415" width="22.140625" customWidth="1"/>
    <col min="6416" max="6416" width="12.28515625" bestFit="1" customWidth="1"/>
    <col min="6657" max="6657" width="20.28515625" customWidth="1"/>
    <col min="6658" max="6658" width="25.42578125" customWidth="1"/>
    <col min="6659" max="6659" width="7" bestFit="1" customWidth="1"/>
    <col min="6660" max="6660" width="34.42578125" customWidth="1"/>
    <col min="6661" max="6661" width="21.85546875" customWidth="1"/>
    <col min="6662" max="6662" width="20.140625" customWidth="1"/>
    <col min="6663" max="6663" width="55.7109375" customWidth="1"/>
    <col min="6664" max="6664" width="33.140625" customWidth="1"/>
    <col min="6665" max="6665" width="12.28515625" customWidth="1"/>
    <col min="6666" max="6666" width="18.85546875" customWidth="1"/>
    <col min="6667" max="6667" width="17.85546875" customWidth="1"/>
    <col min="6668" max="6668" width="22.140625" customWidth="1"/>
    <col min="6669" max="6670" width="0" hidden="1" customWidth="1"/>
    <col min="6671" max="6671" width="22.140625" customWidth="1"/>
    <col min="6672" max="6672" width="12.28515625" bestFit="1" customWidth="1"/>
    <col min="6913" max="6913" width="20.28515625" customWidth="1"/>
    <col min="6914" max="6914" width="25.42578125" customWidth="1"/>
    <col min="6915" max="6915" width="7" bestFit="1" customWidth="1"/>
    <col min="6916" max="6916" width="34.42578125" customWidth="1"/>
    <col min="6917" max="6917" width="21.85546875" customWidth="1"/>
    <col min="6918" max="6918" width="20.140625" customWidth="1"/>
    <col min="6919" max="6919" width="55.7109375" customWidth="1"/>
    <col min="6920" max="6920" width="33.140625" customWidth="1"/>
    <col min="6921" max="6921" width="12.28515625" customWidth="1"/>
    <col min="6922" max="6922" width="18.85546875" customWidth="1"/>
    <col min="6923" max="6923" width="17.85546875" customWidth="1"/>
    <col min="6924" max="6924" width="22.140625" customWidth="1"/>
    <col min="6925" max="6926" width="0" hidden="1" customWidth="1"/>
    <col min="6927" max="6927" width="22.140625" customWidth="1"/>
    <col min="6928" max="6928" width="12.28515625" bestFit="1" customWidth="1"/>
    <col min="7169" max="7169" width="20.28515625" customWidth="1"/>
    <col min="7170" max="7170" width="25.42578125" customWidth="1"/>
    <col min="7171" max="7171" width="7" bestFit="1" customWidth="1"/>
    <col min="7172" max="7172" width="34.42578125" customWidth="1"/>
    <col min="7173" max="7173" width="21.85546875" customWidth="1"/>
    <col min="7174" max="7174" width="20.140625" customWidth="1"/>
    <col min="7175" max="7175" width="55.7109375" customWidth="1"/>
    <col min="7176" max="7176" width="33.140625" customWidth="1"/>
    <col min="7177" max="7177" width="12.28515625" customWidth="1"/>
    <col min="7178" max="7178" width="18.85546875" customWidth="1"/>
    <col min="7179" max="7179" width="17.85546875" customWidth="1"/>
    <col min="7180" max="7180" width="22.140625" customWidth="1"/>
    <col min="7181" max="7182" width="0" hidden="1" customWidth="1"/>
    <col min="7183" max="7183" width="22.140625" customWidth="1"/>
    <col min="7184" max="7184" width="12.28515625" bestFit="1" customWidth="1"/>
    <col min="7425" max="7425" width="20.28515625" customWidth="1"/>
    <col min="7426" max="7426" width="25.42578125" customWidth="1"/>
    <col min="7427" max="7427" width="7" bestFit="1" customWidth="1"/>
    <col min="7428" max="7428" width="34.42578125" customWidth="1"/>
    <col min="7429" max="7429" width="21.85546875" customWidth="1"/>
    <col min="7430" max="7430" width="20.140625" customWidth="1"/>
    <col min="7431" max="7431" width="55.7109375" customWidth="1"/>
    <col min="7432" max="7432" width="33.140625" customWidth="1"/>
    <col min="7433" max="7433" width="12.28515625" customWidth="1"/>
    <col min="7434" max="7434" width="18.85546875" customWidth="1"/>
    <col min="7435" max="7435" width="17.85546875" customWidth="1"/>
    <col min="7436" max="7436" width="22.140625" customWidth="1"/>
    <col min="7437" max="7438" width="0" hidden="1" customWidth="1"/>
    <col min="7439" max="7439" width="22.140625" customWidth="1"/>
    <col min="7440" max="7440" width="12.28515625" bestFit="1" customWidth="1"/>
    <col min="7681" max="7681" width="20.28515625" customWidth="1"/>
    <col min="7682" max="7682" width="25.42578125" customWidth="1"/>
    <col min="7683" max="7683" width="7" bestFit="1" customWidth="1"/>
    <col min="7684" max="7684" width="34.42578125" customWidth="1"/>
    <col min="7685" max="7685" width="21.85546875" customWidth="1"/>
    <col min="7686" max="7686" width="20.140625" customWidth="1"/>
    <col min="7687" max="7687" width="55.7109375" customWidth="1"/>
    <col min="7688" max="7688" width="33.140625" customWidth="1"/>
    <col min="7689" max="7689" width="12.28515625" customWidth="1"/>
    <col min="7690" max="7690" width="18.85546875" customWidth="1"/>
    <col min="7691" max="7691" width="17.85546875" customWidth="1"/>
    <col min="7692" max="7692" width="22.140625" customWidth="1"/>
    <col min="7693" max="7694" width="0" hidden="1" customWidth="1"/>
    <col min="7695" max="7695" width="22.140625" customWidth="1"/>
    <col min="7696" max="7696" width="12.28515625" bestFit="1" customWidth="1"/>
    <col min="7937" max="7937" width="20.28515625" customWidth="1"/>
    <col min="7938" max="7938" width="25.42578125" customWidth="1"/>
    <col min="7939" max="7939" width="7" bestFit="1" customWidth="1"/>
    <col min="7940" max="7940" width="34.42578125" customWidth="1"/>
    <col min="7941" max="7941" width="21.85546875" customWidth="1"/>
    <col min="7942" max="7942" width="20.140625" customWidth="1"/>
    <col min="7943" max="7943" width="55.7109375" customWidth="1"/>
    <col min="7944" max="7944" width="33.140625" customWidth="1"/>
    <col min="7945" max="7945" width="12.28515625" customWidth="1"/>
    <col min="7946" max="7946" width="18.85546875" customWidth="1"/>
    <col min="7947" max="7947" width="17.85546875" customWidth="1"/>
    <col min="7948" max="7948" width="22.140625" customWidth="1"/>
    <col min="7949" max="7950" width="0" hidden="1" customWidth="1"/>
    <col min="7951" max="7951" width="22.140625" customWidth="1"/>
    <col min="7952" max="7952" width="12.28515625" bestFit="1" customWidth="1"/>
    <col min="8193" max="8193" width="20.28515625" customWidth="1"/>
    <col min="8194" max="8194" width="25.42578125" customWidth="1"/>
    <col min="8195" max="8195" width="7" bestFit="1" customWidth="1"/>
    <col min="8196" max="8196" width="34.42578125" customWidth="1"/>
    <col min="8197" max="8197" width="21.85546875" customWidth="1"/>
    <col min="8198" max="8198" width="20.140625" customWidth="1"/>
    <col min="8199" max="8199" width="55.7109375" customWidth="1"/>
    <col min="8200" max="8200" width="33.140625" customWidth="1"/>
    <col min="8201" max="8201" width="12.28515625" customWidth="1"/>
    <col min="8202" max="8202" width="18.85546875" customWidth="1"/>
    <col min="8203" max="8203" width="17.85546875" customWidth="1"/>
    <col min="8204" max="8204" width="22.140625" customWidth="1"/>
    <col min="8205" max="8206" width="0" hidden="1" customWidth="1"/>
    <col min="8207" max="8207" width="22.140625" customWidth="1"/>
    <col min="8208" max="8208" width="12.28515625" bestFit="1" customWidth="1"/>
    <col min="8449" max="8449" width="20.28515625" customWidth="1"/>
    <col min="8450" max="8450" width="25.42578125" customWidth="1"/>
    <col min="8451" max="8451" width="7" bestFit="1" customWidth="1"/>
    <col min="8452" max="8452" width="34.42578125" customWidth="1"/>
    <col min="8453" max="8453" width="21.85546875" customWidth="1"/>
    <col min="8454" max="8454" width="20.140625" customWidth="1"/>
    <col min="8455" max="8455" width="55.7109375" customWidth="1"/>
    <col min="8456" max="8456" width="33.140625" customWidth="1"/>
    <col min="8457" max="8457" width="12.28515625" customWidth="1"/>
    <col min="8458" max="8458" width="18.85546875" customWidth="1"/>
    <col min="8459" max="8459" width="17.85546875" customWidth="1"/>
    <col min="8460" max="8460" width="22.140625" customWidth="1"/>
    <col min="8461" max="8462" width="0" hidden="1" customWidth="1"/>
    <col min="8463" max="8463" width="22.140625" customWidth="1"/>
    <col min="8464" max="8464" width="12.28515625" bestFit="1" customWidth="1"/>
    <col min="8705" max="8705" width="20.28515625" customWidth="1"/>
    <col min="8706" max="8706" width="25.42578125" customWidth="1"/>
    <col min="8707" max="8707" width="7" bestFit="1" customWidth="1"/>
    <col min="8708" max="8708" width="34.42578125" customWidth="1"/>
    <col min="8709" max="8709" width="21.85546875" customWidth="1"/>
    <col min="8710" max="8710" width="20.140625" customWidth="1"/>
    <col min="8711" max="8711" width="55.7109375" customWidth="1"/>
    <col min="8712" max="8712" width="33.140625" customWidth="1"/>
    <col min="8713" max="8713" width="12.28515625" customWidth="1"/>
    <col min="8714" max="8714" width="18.85546875" customWidth="1"/>
    <col min="8715" max="8715" width="17.85546875" customWidth="1"/>
    <col min="8716" max="8716" width="22.140625" customWidth="1"/>
    <col min="8717" max="8718" width="0" hidden="1" customWidth="1"/>
    <col min="8719" max="8719" width="22.140625" customWidth="1"/>
    <col min="8720" max="8720" width="12.28515625" bestFit="1" customWidth="1"/>
    <col min="8961" max="8961" width="20.28515625" customWidth="1"/>
    <col min="8962" max="8962" width="25.42578125" customWidth="1"/>
    <col min="8963" max="8963" width="7" bestFit="1" customWidth="1"/>
    <col min="8964" max="8964" width="34.42578125" customWidth="1"/>
    <col min="8965" max="8965" width="21.85546875" customWidth="1"/>
    <col min="8966" max="8966" width="20.140625" customWidth="1"/>
    <col min="8967" max="8967" width="55.7109375" customWidth="1"/>
    <col min="8968" max="8968" width="33.140625" customWidth="1"/>
    <col min="8969" max="8969" width="12.28515625" customWidth="1"/>
    <col min="8970" max="8970" width="18.85546875" customWidth="1"/>
    <col min="8971" max="8971" width="17.85546875" customWidth="1"/>
    <col min="8972" max="8972" width="22.140625" customWidth="1"/>
    <col min="8973" max="8974" width="0" hidden="1" customWidth="1"/>
    <col min="8975" max="8975" width="22.140625" customWidth="1"/>
    <col min="8976" max="8976" width="12.28515625" bestFit="1" customWidth="1"/>
    <col min="9217" max="9217" width="20.28515625" customWidth="1"/>
    <col min="9218" max="9218" width="25.42578125" customWidth="1"/>
    <col min="9219" max="9219" width="7" bestFit="1" customWidth="1"/>
    <col min="9220" max="9220" width="34.42578125" customWidth="1"/>
    <col min="9221" max="9221" width="21.85546875" customWidth="1"/>
    <col min="9222" max="9222" width="20.140625" customWidth="1"/>
    <col min="9223" max="9223" width="55.7109375" customWidth="1"/>
    <col min="9224" max="9224" width="33.140625" customWidth="1"/>
    <col min="9225" max="9225" width="12.28515625" customWidth="1"/>
    <col min="9226" max="9226" width="18.85546875" customWidth="1"/>
    <col min="9227" max="9227" width="17.85546875" customWidth="1"/>
    <col min="9228" max="9228" width="22.140625" customWidth="1"/>
    <col min="9229" max="9230" width="0" hidden="1" customWidth="1"/>
    <col min="9231" max="9231" width="22.140625" customWidth="1"/>
    <col min="9232" max="9232" width="12.28515625" bestFit="1" customWidth="1"/>
    <col min="9473" max="9473" width="20.28515625" customWidth="1"/>
    <col min="9474" max="9474" width="25.42578125" customWidth="1"/>
    <col min="9475" max="9475" width="7" bestFit="1" customWidth="1"/>
    <col min="9476" max="9476" width="34.42578125" customWidth="1"/>
    <col min="9477" max="9477" width="21.85546875" customWidth="1"/>
    <col min="9478" max="9478" width="20.140625" customWidth="1"/>
    <col min="9479" max="9479" width="55.7109375" customWidth="1"/>
    <col min="9480" max="9480" width="33.140625" customWidth="1"/>
    <col min="9481" max="9481" width="12.28515625" customWidth="1"/>
    <col min="9482" max="9482" width="18.85546875" customWidth="1"/>
    <col min="9483" max="9483" width="17.85546875" customWidth="1"/>
    <col min="9484" max="9484" width="22.140625" customWidth="1"/>
    <col min="9485" max="9486" width="0" hidden="1" customWidth="1"/>
    <col min="9487" max="9487" width="22.140625" customWidth="1"/>
    <col min="9488" max="9488" width="12.28515625" bestFit="1" customWidth="1"/>
    <col min="9729" max="9729" width="20.28515625" customWidth="1"/>
    <col min="9730" max="9730" width="25.42578125" customWidth="1"/>
    <col min="9731" max="9731" width="7" bestFit="1" customWidth="1"/>
    <col min="9732" max="9732" width="34.42578125" customWidth="1"/>
    <col min="9733" max="9733" width="21.85546875" customWidth="1"/>
    <col min="9734" max="9734" width="20.140625" customWidth="1"/>
    <col min="9735" max="9735" width="55.7109375" customWidth="1"/>
    <col min="9736" max="9736" width="33.140625" customWidth="1"/>
    <col min="9737" max="9737" width="12.28515625" customWidth="1"/>
    <col min="9738" max="9738" width="18.85546875" customWidth="1"/>
    <col min="9739" max="9739" width="17.85546875" customWidth="1"/>
    <col min="9740" max="9740" width="22.140625" customWidth="1"/>
    <col min="9741" max="9742" width="0" hidden="1" customWidth="1"/>
    <col min="9743" max="9743" width="22.140625" customWidth="1"/>
    <col min="9744" max="9744" width="12.28515625" bestFit="1" customWidth="1"/>
    <col min="9985" max="9985" width="20.28515625" customWidth="1"/>
    <col min="9986" max="9986" width="25.42578125" customWidth="1"/>
    <col min="9987" max="9987" width="7" bestFit="1" customWidth="1"/>
    <col min="9988" max="9988" width="34.42578125" customWidth="1"/>
    <col min="9989" max="9989" width="21.85546875" customWidth="1"/>
    <col min="9990" max="9990" width="20.140625" customWidth="1"/>
    <col min="9991" max="9991" width="55.7109375" customWidth="1"/>
    <col min="9992" max="9992" width="33.140625" customWidth="1"/>
    <col min="9993" max="9993" width="12.28515625" customWidth="1"/>
    <col min="9994" max="9994" width="18.85546875" customWidth="1"/>
    <col min="9995" max="9995" width="17.85546875" customWidth="1"/>
    <col min="9996" max="9996" width="22.140625" customWidth="1"/>
    <col min="9997" max="9998" width="0" hidden="1" customWidth="1"/>
    <col min="9999" max="9999" width="22.140625" customWidth="1"/>
    <col min="10000" max="10000" width="12.28515625" bestFit="1" customWidth="1"/>
    <col min="10241" max="10241" width="20.28515625" customWidth="1"/>
    <col min="10242" max="10242" width="25.42578125" customWidth="1"/>
    <col min="10243" max="10243" width="7" bestFit="1" customWidth="1"/>
    <col min="10244" max="10244" width="34.42578125" customWidth="1"/>
    <col min="10245" max="10245" width="21.85546875" customWidth="1"/>
    <col min="10246" max="10246" width="20.140625" customWidth="1"/>
    <col min="10247" max="10247" width="55.7109375" customWidth="1"/>
    <col min="10248" max="10248" width="33.140625" customWidth="1"/>
    <col min="10249" max="10249" width="12.28515625" customWidth="1"/>
    <col min="10250" max="10250" width="18.85546875" customWidth="1"/>
    <col min="10251" max="10251" width="17.85546875" customWidth="1"/>
    <col min="10252" max="10252" width="22.140625" customWidth="1"/>
    <col min="10253" max="10254" width="0" hidden="1" customWidth="1"/>
    <col min="10255" max="10255" width="22.140625" customWidth="1"/>
    <col min="10256" max="10256" width="12.28515625" bestFit="1" customWidth="1"/>
    <col min="10497" max="10497" width="20.28515625" customWidth="1"/>
    <col min="10498" max="10498" width="25.42578125" customWidth="1"/>
    <col min="10499" max="10499" width="7" bestFit="1" customWidth="1"/>
    <col min="10500" max="10500" width="34.42578125" customWidth="1"/>
    <col min="10501" max="10501" width="21.85546875" customWidth="1"/>
    <col min="10502" max="10502" width="20.140625" customWidth="1"/>
    <col min="10503" max="10503" width="55.7109375" customWidth="1"/>
    <col min="10504" max="10504" width="33.140625" customWidth="1"/>
    <col min="10505" max="10505" width="12.28515625" customWidth="1"/>
    <col min="10506" max="10506" width="18.85546875" customWidth="1"/>
    <col min="10507" max="10507" width="17.85546875" customWidth="1"/>
    <col min="10508" max="10508" width="22.140625" customWidth="1"/>
    <col min="10509" max="10510" width="0" hidden="1" customWidth="1"/>
    <col min="10511" max="10511" width="22.140625" customWidth="1"/>
    <col min="10512" max="10512" width="12.28515625" bestFit="1" customWidth="1"/>
    <col min="10753" max="10753" width="20.28515625" customWidth="1"/>
    <col min="10754" max="10754" width="25.42578125" customWidth="1"/>
    <col min="10755" max="10755" width="7" bestFit="1" customWidth="1"/>
    <col min="10756" max="10756" width="34.42578125" customWidth="1"/>
    <col min="10757" max="10757" width="21.85546875" customWidth="1"/>
    <col min="10758" max="10758" width="20.140625" customWidth="1"/>
    <col min="10759" max="10759" width="55.7109375" customWidth="1"/>
    <col min="10760" max="10760" width="33.140625" customWidth="1"/>
    <col min="10761" max="10761" width="12.28515625" customWidth="1"/>
    <col min="10762" max="10762" width="18.85546875" customWidth="1"/>
    <col min="10763" max="10763" width="17.85546875" customWidth="1"/>
    <col min="10764" max="10764" width="22.140625" customWidth="1"/>
    <col min="10765" max="10766" width="0" hidden="1" customWidth="1"/>
    <col min="10767" max="10767" width="22.140625" customWidth="1"/>
    <col min="10768" max="10768" width="12.28515625" bestFit="1" customWidth="1"/>
    <col min="11009" max="11009" width="20.28515625" customWidth="1"/>
    <col min="11010" max="11010" width="25.42578125" customWidth="1"/>
    <col min="11011" max="11011" width="7" bestFit="1" customWidth="1"/>
    <col min="11012" max="11012" width="34.42578125" customWidth="1"/>
    <col min="11013" max="11013" width="21.85546875" customWidth="1"/>
    <col min="11014" max="11014" width="20.140625" customWidth="1"/>
    <col min="11015" max="11015" width="55.7109375" customWidth="1"/>
    <col min="11016" max="11016" width="33.140625" customWidth="1"/>
    <col min="11017" max="11017" width="12.28515625" customWidth="1"/>
    <col min="11018" max="11018" width="18.85546875" customWidth="1"/>
    <col min="11019" max="11019" width="17.85546875" customWidth="1"/>
    <col min="11020" max="11020" width="22.140625" customWidth="1"/>
    <col min="11021" max="11022" width="0" hidden="1" customWidth="1"/>
    <col min="11023" max="11023" width="22.140625" customWidth="1"/>
    <col min="11024" max="11024" width="12.28515625" bestFit="1" customWidth="1"/>
    <col min="11265" max="11265" width="20.28515625" customWidth="1"/>
    <col min="11266" max="11266" width="25.42578125" customWidth="1"/>
    <col min="11267" max="11267" width="7" bestFit="1" customWidth="1"/>
    <col min="11268" max="11268" width="34.42578125" customWidth="1"/>
    <col min="11269" max="11269" width="21.85546875" customWidth="1"/>
    <col min="11270" max="11270" width="20.140625" customWidth="1"/>
    <col min="11271" max="11271" width="55.7109375" customWidth="1"/>
    <col min="11272" max="11272" width="33.140625" customWidth="1"/>
    <col min="11273" max="11273" width="12.28515625" customWidth="1"/>
    <col min="11274" max="11274" width="18.85546875" customWidth="1"/>
    <col min="11275" max="11275" width="17.85546875" customWidth="1"/>
    <col min="11276" max="11276" width="22.140625" customWidth="1"/>
    <col min="11277" max="11278" width="0" hidden="1" customWidth="1"/>
    <col min="11279" max="11279" width="22.140625" customWidth="1"/>
    <col min="11280" max="11280" width="12.28515625" bestFit="1" customWidth="1"/>
    <col min="11521" max="11521" width="20.28515625" customWidth="1"/>
    <col min="11522" max="11522" width="25.42578125" customWidth="1"/>
    <col min="11523" max="11523" width="7" bestFit="1" customWidth="1"/>
    <col min="11524" max="11524" width="34.42578125" customWidth="1"/>
    <col min="11525" max="11525" width="21.85546875" customWidth="1"/>
    <col min="11526" max="11526" width="20.140625" customWidth="1"/>
    <col min="11527" max="11527" width="55.7109375" customWidth="1"/>
    <col min="11528" max="11528" width="33.140625" customWidth="1"/>
    <col min="11529" max="11529" width="12.28515625" customWidth="1"/>
    <col min="11530" max="11530" width="18.85546875" customWidth="1"/>
    <col min="11531" max="11531" width="17.85546875" customWidth="1"/>
    <col min="11532" max="11532" width="22.140625" customWidth="1"/>
    <col min="11533" max="11534" width="0" hidden="1" customWidth="1"/>
    <col min="11535" max="11535" width="22.140625" customWidth="1"/>
    <col min="11536" max="11536" width="12.28515625" bestFit="1" customWidth="1"/>
    <col min="11777" max="11777" width="20.28515625" customWidth="1"/>
    <col min="11778" max="11778" width="25.42578125" customWidth="1"/>
    <col min="11779" max="11779" width="7" bestFit="1" customWidth="1"/>
    <col min="11780" max="11780" width="34.42578125" customWidth="1"/>
    <col min="11781" max="11781" width="21.85546875" customWidth="1"/>
    <col min="11782" max="11782" width="20.140625" customWidth="1"/>
    <col min="11783" max="11783" width="55.7109375" customWidth="1"/>
    <col min="11784" max="11784" width="33.140625" customWidth="1"/>
    <col min="11785" max="11785" width="12.28515625" customWidth="1"/>
    <col min="11786" max="11786" width="18.85546875" customWidth="1"/>
    <col min="11787" max="11787" width="17.85546875" customWidth="1"/>
    <col min="11788" max="11788" width="22.140625" customWidth="1"/>
    <col min="11789" max="11790" width="0" hidden="1" customWidth="1"/>
    <col min="11791" max="11791" width="22.140625" customWidth="1"/>
    <col min="11792" max="11792" width="12.28515625" bestFit="1" customWidth="1"/>
    <col min="12033" max="12033" width="20.28515625" customWidth="1"/>
    <col min="12034" max="12034" width="25.42578125" customWidth="1"/>
    <col min="12035" max="12035" width="7" bestFit="1" customWidth="1"/>
    <col min="12036" max="12036" width="34.42578125" customWidth="1"/>
    <col min="12037" max="12037" width="21.85546875" customWidth="1"/>
    <col min="12038" max="12038" width="20.140625" customWidth="1"/>
    <col min="12039" max="12039" width="55.7109375" customWidth="1"/>
    <col min="12040" max="12040" width="33.140625" customWidth="1"/>
    <col min="12041" max="12041" width="12.28515625" customWidth="1"/>
    <col min="12042" max="12042" width="18.85546875" customWidth="1"/>
    <col min="12043" max="12043" width="17.85546875" customWidth="1"/>
    <col min="12044" max="12044" width="22.140625" customWidth="1"/>
    <col min="12045" max="12046" width="0" hidden="1" customWidth="1"/>
    <col min="12047" max="12047" width="22.140625" customWidth="1"/>
    <col min="12048" max="12048" width="12.28515625" bestFit="1" customWidth="1"/>
    <col min="12289" max="12289" width="20.28515625" customWidth="1"/>
    <col min="12290" max="12290" width="25.42578125" customWidth="1"/>
    <col min="12291" max="12291" width="7" bestFit="1" customWidth="1"/>
    <col min="12292" max="12292" width="34.42578125" customWidth="1"/>
    <col min="12293" max="12293" width="21.85546875" customWidth="1"/>
    <col min="12294" max="12294" width="20.140625" customWidth="1"/>
    <col min="12295" max="12295" width="55.7109375" customWidth="1"/>
    <col min="12296" max="12296" width="33.140625" customWidth="1"/>
    <col min="12297" max="12297" width="12.28515625" customWidth="1"/>
    <col min="12298" max="12298" width="18.85546875" customWidth="1"/>
    <col min="12299" max="12299" width="17.85546875" customWidth="1"/>
    <col min="12300" max="12300" width="22.140625" customWidth="1"/>
    <col min="12301" max="12302" width="0" hidden="1" customWidth="1"/>
    <col min="12303" max="12303" width="22.140625" customWidth="1"/>
    <col min="12304" max="12304" width="12.28515625" bestFit="1" customWidth="1"/>
    <col min="12545" max="12545" width="20.28515625" customWidth="1"/>
    <col min="12546" max="12546" width="25.42578125" customWidth="1"/>
    <col min="12547" max="12547" width="7" bestFit="1" customWidth="1"/>
    <col min="12548" max="12548" width="34.42578125" customWidth="1"/>
    <col min="12549" max="12549" width="21.85546875" customWidth="1"/>
    <col min="12550" max="12550" width="20.140625" customWidth="1"/>
    <col min="12551" max="12551" width="55.7109375" customWidth="1"/>
    <col min="12552" max="12552" width="33.140625" customWidth="1"/>
    <col min="12553" max="12553" width="12.28515625" customWidth="1"/>
    <col min="12554" max="12554" width="18.85546875" customWidth="1"/>
    <col min="12555" max="12555" width="17.85546875" customWidth="1"/>
    <col min="12556" max="12556" width="22.140625" customWidth="1"/>
    <col min="12557" max="12558" width="0" hidden="1" customWidth="1"/>
    <col min="12559" max="12559" width="22.140625" customWidth="1"/>
    <col min="12560" max="12560" width="12.28515625" bestFit="1" customWidth="1"/>
    <col min="12801" max="12801" width="20.28515625" customWidth="1"/>
    <col min="12802" max="12802" width="25.42578125" customWidth="1"/>
    <col min="12803" max="12803" width="7" bestFit="1" customWidth="1"/>
    <col min="12804" max="12804" width="34.42578125" customWidth="1"/>
    <col min="12805" max="12805" width="21.85546875" customWidth="1"/>
    <col min="12806" max="12806" width="20.140625" customWidth="1"/>
    <col min="12807" max="12807" width="55.7109375" customWidth="1"/>
    <col min="12808" max="12808" width="33.140625" customWidth="1"/>
    <col min="12809" max="12809" width="12.28515625" customWidth="1"/>
    <col min="12810" max="12810" width="18.85546875" customWidth="1"/>
    <col min="12811" max="12811" width="17.85546875" customWidth="1"/>
    <col min="12812" max="12812" width="22.140625" customWidth="1"/>
    <col min="12813" max="12814" width="0" hidden="1" customWidth="1"/>
    <col min="12815" max="12815" width="22.140625" customWidth="1"/>
    <col min="12816" max="12816" width="12.28515625" bestFit="1" customWidth="1"/>
    <col min="13057" max="13057" width="20.28515625" customWidth="1"/>
    <col min="13058" max="13058" width="25.42578125" customWidth="1"/>
    <col min="13059" max="13059" width="7" bestFit="1" customWidth="1"/>
    <col min="13060" max="13060" width="34.42578125" customWidth="1"/>
    <col min="13061" max="13061" width="21.85546875" customWidth="1"/>
    <col min="13062" max="13062" width="20.140625" customWidth="1"/>
    <col min="13063" max="13063" width="55.7109375" customWidth="1"/>
    <col min="13064" max="13064" width="33.140625" customWidth="1"/>
    <col min="13065" max="13065" width="12.28515625" customWidth="1"/>
    <col min="13066" max="13066" width="18.85546875" customWidth="1"/>
    <col min="13067" max="13067" width="17.85546875" customWidth="1"/>
    <col min="13068" max="13068" width="22.140625" customWidth="1"/>
    <col min="13069" max="13070" width="0" hidden="1" customWidth="1"/>
    <col min="13071" max="13071" width="22.140625" customWidth="1"/>
    <col min="13072" max="13072" width="12.28515625" bestFit="1" customWidth="1"/>
    <col min="13313" max="13313" width="20.28515625" customWidth="1"/>
    <col min="13314" max="13314" width="25.42578125" customWidth="1"/>
    <col min="13315" max="13315" width="7" bestFit="1" customWidth="1"/>
    <col min="13316" max="13316" width="34.42578125" customWidth="1"/>
    <col min="13317" max="13317" width="21.85546875" customWidth="1"/>
    <col min="13318" max="13318" width="20.140625" customWidth="1"/>
    <col min="13319" max="13319" width="55.7109375" customWidth="1"/>
    <col min="13320" max="13320" width="33.140625" customWidth="1"/>
    <col min="13321" max="13321" width="12.28515625" customWidth="1"/>
    <col min="13322" max="13322" width="18.85546875" customWidth="1"/>
    <col min="13323" max="13323" width="17.85546875" customWidth="1"/>
    <col min="13324" max="13324" width="22.140625" customWidth="1"/>
    <col min="13325" max="13326" width="0" hidden="1" customWidth="1"/>
    <col min="13327" max="13327" width="22.140625" customWidth="1"/>
    <col min="13328" max="13328" width="12.28515625" bestFit="1" customWidth="1"/>
    <col min="13569" max="13569" width="20.28515625" customWidth="1"/>
    <col min="13570" max="13570" width="25.42578125" customWidth="1"/>
    <col min="13571" max="13571" width="7" bestFit="1" customWidth="1"/>
    <col min="13572" max="13572" width="34.42578125" customWidth="1"/>
    <col min="13573" max="13573" width="21.85546875" customWidth="1"/>
    <col min="13574" max="13574" width="20.140625" customWidth="1"/>
    <col min="13575" max="13575" width="55.7109375" customWidth="1"/>
    <col min="13576" max="13576" width="33.140625" customWidth="1"/>
    <col min="13577" max="13577" width="12.28515625" customWidth="1"/>
    <col min="13578" max="13578" width="18.85546875" customWidth="1"/>
    <col min="13579" max="13579" width="17.85546875" customWidth="1"/>
    <col min="13580" max="13580" width="22.140625" customWidth="1"/>
    <col min="13581" max="13582" width="0" hidden="1" customWidth="1"/>
    <col min="13583" max="13583" width="22.140625" customWidth="1"/>
    <col min="13584" max="13584" width="12.28515625" bestFit="1" customWidth="1"/>
    <col min="13825" max="13825" width="20.28515625" customWidth="1"/>
    <col min="13826" max="13826" width="25.42578125" customWidth="1"/>
    <col min="13827" max="13827" width="7" bestFit="1" customWidth="1"/>
    <col min="13828" max="13828" width="34.42578125" customWidth="1"/>
    <col min="13829" max="13829" width="21.85546875" customWidth="1"/>
    <col min="13830" max="13830" width="20.140625" customWidth="1"/>
    <col min="13831" max="13831" width="55.7109375" customWidth="1"/>
    <col min="13832" max="13832" width="33.140625" customWidth="1"/>
    <col min="13833" max="13833" width="12.28515625" customWidth="1"/>
    <col min="13834" max="13834" width="18.85546875" customWidth="1"/>
    <col min="13835" max="13835" width="17.85546875" customWidth="1"/>
    <col min="13836" max="13836" width="22.140625" customWidth="1"/>
    <col min="13837" max="13838" width="0" hidden="1" customWidth="1"/>
    <col min="13839" max="13839" width="22.140625" customWidth="1"/>
    <col min="13840" max="13840" width="12.28515625" bestFit="1" customWidth="1"/>
    <col min="14081" max="14081" width="20.28515625" customWidth="1"/>
    <col min="14082" max="14082" width="25.42578125" customWidth="1"/>
    <col min="14083" max="14083" width="7" bestFit="1" customWidth="1"/>
    <col min="14084" max="14084" width="34.42578125" customWidth="1"/>
    <col min="14085" max="14085" width="21.85546875" customWidth="1"/>
    <col min="14086" max="14086" width="20.140625" customWidth="1"/>
    <col min="14087" max="14087" width="55.7109375" customWidth="1"/>
    <col min="14088" max="14088" width="33.140625" customWidth="1"/>
    <col min="14089" max="14089" width="12.28515625" customWidth="1"/>
    <col min="14090" max="14090" width="18.85546875" customWidth="1"/>
    <col min="14091" max="14091" width="17.85546875" customWidth="1"/>
    <col min="14092" max="14092" width="22.140625" customWidth="1"/>
    <col min="14093" max="14094" width="0" hidden="1" customWidth="1"/>
    <col min="14095" max="14095" width="22.140625" customWidth="1"/>
    <col min="14096" max="14096" width="12.28515625" bestFit="1" customWidth="1"/>
    <col min="14337" max="14337" width="20.28515625" customWidth="1"/>
    <col min="14338" max="14338" width="25.42578125" customWidth="1"/>
    <col min="14339" max="14339" width="7" bestFit="1" customWidth="1"/>
    <col min="14340" max="14340" width="34.42578125" customWidth="1"/>
    <col min="14341" max="14341" width="21.85546875" customWidth="1"/>
    <col min="14342" max="14342" width="20.140625" customWidth="1"/>
    <col min="14343" max="14343" width="55.7109375" customWidth="1"/>
    <col min="14344" max="14344" width="33.140625" customWidth="1"/>
    <col min="14345" max="14345" width="12.28515625" customWidth="1"/>
    <col min="14346" max="14346" width="18.85546875" customWidth="1"/>
    <col min="14347" max="14347" width="17.85546875" customWidth="1"/>
    <col min="14348" max="14348" width="22.140625" customWidth="1"/>
    <col min="14349" max="14350" width="0" hidden="1" customWidth="1"/>
    <col min="14351" max="14351" width="22.140625" customWidth="1"/>
    <col min="14352" max="14352" width="12.28515625" bestFit="1" customWidth="1"/>
    <col min="14593" max="14593" width="20.28515625" customWidth="1"/>
    <col min="14594" max="14594" width="25.42578125" customWidth="1"/>
    <col min="14595" max="14595" width="7" bestFit="1" customWidth="1"/>
    <col min="14596" max="14596" width="34.42578125" customWidth="1"/>
    <col min="14597" max="14597" width="21.85546875" customWidth="1"/>
    <col min="14598" max="14598" width="20.140625" customWidth="1"/>
    <col min="14599" max="14599" width="55.7109375" customWidth="1"/>
    <col min="14600" max="14600" width="33.140625" customWidth="1"/>
    <col min="14601" max="14601" width="12.28515625" customWidth="1"/>
    <col min="14602" max="14602" width="18.85546875" customWidth="1"/>
    <col min="14603" max="14603" width="17.85546875" customWidth="1"/>
    <col min="14604" max="14604" width="22.140625" customWidth="1"/>
    <col min="14605" max="14606" width="0" hidden="1" customWidth="1"/>
    <col min="14607" max="14607" width="22.140625" customWidth="1"/>
    <col min="14608" max="14608" width="12.28515625" bestFit="1" customWidth="1"/>
    <col min="14849" max="14849" width="20.28515625" customWidth="1"/>
    <col min="14850" max="14850" width="25.42578125" customWidth="1"/>
    <col min="14851" max="14851" width="7" bestFit="1" customWidth="1"/>
    <col min="14852" max="14852" width="34.42578125" customWidth="1"/>
    <col min="14853" max="14853" width="21.85546875" customWidth="1"/>
    <col min="14854" max="14854" width="20.140625" customWidth="1"/>
    <col min="14855" max="14855" width="55.7109375" customWidth="1"/>
    <col min="14856" max="14856" width="33.140625" customWidth="1"/>
    <col min="14857" max="14857" width="12.28515625" customWidth="1"/>
    <col min="14858" max="14858" width="18.85546875" customWidth="1"/>
    <col min="14859" max="14859" width="17.85546875" customWidth="1"/>
    <col min="14860" max="14860" width="22.140625" customWidth="1"/>
    <col min="14861" max="14862" width="0" hidden="1" customWidth="1"/>
    <col min="14863" max="14863" width="22.140625" customWidth="1"/>
    <col min="14864" max="14864" width="12.28515625" bestFit="1" customWidth="1"/>
    <col min="15105" max="15105" width="20.28515625" customWidth="1"/>
    <col min="15106" max="15106" width="25.42578125" customWidth="1"/>
    <col min="15107" max="15107" width="7" bestFit="1" customWidth="1"/>
    <col min="15108" max="15108" width="34.42578125" customWidth="1"/>
    <col min="15109" max="15109" width="21.85546875" customWidth="1"/>
    <col min="15110" max="15110" width="20.140625" customWidth="1"/>
    <col min="15111" max="15111" width="55.7109375" customWidth="1"/>
    <col min="15112" max="15112" width="33.140625" customWidth="1"/>
    <col min="15113" max="15113" width="12.28515625" customWidth="1"/>
    <col min="15114" max="15114" width="18.85546875" customWidth="1"/>
    <col min="15115" max="15115" width="17.85546875" customWidth="1"/>
    <col min="15116" max="15116" width="22.140625" customWidth="1"/>
    <col min="15117" max="15118" width="0" hidden="1" customWidth="1"/>
    <col min="15119" max="15119" width="22.140625" customWidth="1"/>
    <col min="15120" max="15120" width="12.28515625" bestFit="1" customWidth="1"/>
    <col min="15361" max="15361" width="20.28515625" customWidth="1"/>
    <col min="15362" max="15362" width="25.42578125" customWidth="1"/>
    <col min="15363" max="15363" width="7" bestFit="1" customWidth="1"/>
    <col min="15364" max="15364" width="34.42578125" customWidth="1"/>
    <col min="15365" max="15365" width="21.85546875" customWidth="1"/>
    <col min="15366" max="15366" width="20.140625" customWidth="1"/>
    <col min="15367" max="15367" width="55.7109375" customWidth="1"/>
    <col min="15368" max="15368" width="33.140625" customWidth="1"/>
    <col min="15369" max="15369" width="12.28515625" customWidth="1"/>
    <col min="15370" max="15370" width="18.85546875" customWidth="1"/>
    <col min="15371" max="15371" width="17.85546875" customWidth="1"/>
    <col min="15372" max="15372" width="22.140625" customWidth="1"/>
    <col min="15373" max="15374" width="0" hidden="1" customWidth="1"/>
    <col min="15375" max="15375" width="22.140625" customWidth="1"/>
    <col min="15376" max="15376" width="12.28515625" bestFit="1" customWidth="1"/>
    <col min="15617" max="15617" width="20.28515625" customWidth="1"/>
    <col min="15618" max="15618" width="25.42578125" customWidth="1"/>
    <col min="15619" max="15619" width="7" bestFit="1" customWidth="1"/>
    <col min="15620" max="15620" width="34.42578125" customWidth="1"/>
    <col min="15621" max="15621" width="21.85546875" customWidth="1"/>
    <col min="15622" max="15622" width="20.140625" customWidth="1"/>
    <col min="15623" max="15623" width="55.7109375" customWidth="1"/>
    <col min="15624" max="15624" width="33.140625" customWidth="1"/>
    <col min="15625" max="15625" width="12.28515625" customWidth="1"/>
    <col min="15626" max="15626" width="18.85546875" customWidth="1"/>
    <col min="15627" max="15627" width="17.85546875" customWidth="1"/>
    <col min="15628" max="15628" width="22.140625" customWidth="1"/>
    <col min="15629" max="15630" width="0" hidden="1" customWidth="1"/>
    <col min="15631" max="15631" width="22.140625" customWidth="1"/>
    <col min="15632" max="15632" width="12.28515625" bestFit="1" customWidth="1"/>
    <col min="15873" max="15873" width="20.28515625" customWidth="1"/>
    <col min="15874" max="15874" width="25.42578125" customWidth="1"/>
    <col min="15875" max="15875" width="7" bestFit="1" customWidth="1"/>
    <col min="15876" max="15876" width="34.42578125" customWidth="1"/>
    <col min="15877" max="15877" width="21.85546875" customWidth="1"/>
    <col min="15878" max="15878" width="20.140625" customWidth="1"/>
    <col min="15879" max="15879" width="55.7109375" customWidth="1"/>
    <col min="15880" max="15880" width="33.140625" customWidth="1"/>
    <col min="15881" max="15881" width="12.28515625" customWidth="1"/>
    <col min="15882" max="15882" width="18.85546875" customWidth="1"/>
    <col min="15883" max="15883" width="17.85546875" customWidth="1"/>
    <col min="15884" max="15884" width="22.140625" customWidth="1"/>
    <col min="15885" max="15886" width="0" hidden="1" customWidth="1"/>
    <col min="15887" max="15887" width="22.140625" customWidth="1"/>
    <col min="15888" max="15888" width="12.28515625" bestFit="1" customWidth="1"/>
    <col min="16129" max="16129" width="20.28515625" customWidth="1"/>
    <col min="16130" max="16130" width="25.42578125" customWidth="1"/>
    <col min="16131" max="16131" width="7" bestFit="1" customWidth="1"/>
    <col min="16132" max="16132" width="34.42578125" customWidth="1"/>
    <col min="16133" max="16133" width="21.85546875" customWidth="1"/>
    <col min="16134" max="16134" width="20.140625" customWidth="1"/>
    <col min="16135" max="16135" width="55.7109375" customWidth="1"/>
    <col min="16136" max="16136" width="33.140625" customWidth="1"/>
    <col min="16137" max="16137" width="12.28515625" customWidth="1"/>
    <col min="16138" max="16138" width="18.85546875" customWidth="1"/>
    <col min="16139" max="16139" width="17.85546875" customWidth="1"/>
    <col min="16140" max="16140" width="22.140625" customWidth="1"/>
    <col min="16141" max="16142" width="0" hidden="1" customWidth="1"/>
    <col min="16143" max="16143" width="22.140625" customWidth="1"/>
    <col min="16144" max="16144" width="12.28515625" bestFit="1" customWidth="1"/>
  </cols>
  <sheetData>
    <row r="1" spans="1:18" ht="39.75" customHeight="1">
      <c r="A1" s="378" t="s">
        <v>0</v>
      </c>
      <c r="B1" s="378"/>
      <c r="C1" s="378"/>
      <c r="D1" s="378"/>
      <c r="E1" s="378"/>
      <c r="F1" s="378"/>
      <c r="G1" s="378"/>
      <c r="H1" s="378"/>
      <c r="I1" s="378"/>
      <c r="J1" s="378"/>
      <c r="K1" s="378"/>
      <c r="L1" s="378"/>
      <c r="M1" s="378"/>
      <c r="N1" s="378"/>
      <c r="O1" s="378"/>
      <c r="P1" s="1"/>
      <c r="Q1" s="1"/>
      <c r="R1" s="1"/>
    </row>
    <row r="2" spans="1:18" ht="45" customHeight="1">
      <c r="A2" s="379" t="s">
        <v>1</v>
      </c>
      <c r="B2" s="379"/>
      <c r="C2" s="379"/>
      <c r="D2" s="379"/>
      <c r="E2" s="379"/>
      <c r="F2" s="379"/>
      <c r="G2" s="379"/>
      <c r="H2" s="379"/>
      <c r="I2" s="379"/>
      <c r="J2" s="379"/>
      <c r="K2" s="379"/>
      <c r="L2" s="379"/>
      <c r="M2" s="379"/>
      <c r="N2" s="379"/>
      <c r="O2" s="379"/>
      <c r="P2" s="1"/>
      <c r="Q2" s="1"/>
      <c r="R2" s="1"/>
    </row>
    <row r="3" spans="1:18" s="2" customFormat="1" ht="28.5" customHeight="1">
      <c r="A3" s="373" t="s">
        <v>2</v>
      </c>
      <c r="B3" s="373"/>
      <c r="C3" s="373"/>
      <c r="D3" s="373"/>
      <c r="E3" s="373"/>
      <c r="F3" s="373"/>
      <c r="G3" s="373" t="s">
        <v>3</v>
      </c>
      <c r="H3" s="373"/>
      <c r="I3" s="373" t="s">
        <v>4</v>
      </c>
      <c r="J3" s="373"/>
      <c r="K3" s="373"/>
      <c r="L3" s="373" t="s">
        <v>5</v>
      </c>
      <c r="M3" s="373"/>
      <c r="N3" s="373"/>
      <c r="O3" s="373"/>
    </row>
    <row r="4" spans="1:18" s="2" customFormat="1" ht="23.25" customHeight="1">
      <c r="A4" s="373" t="s">
        <v>6</v>
      </c>
      <c r="B4" s="373"/>
      <c r="C4" s="373"/>
      <c r="D4" s="373"/>
      <c r="E4" s="373"/>
      <c r="F4" s="373"/>
      <c r="G4" s="373">
        <v>2</v>
      </c>
      <c r="H4" s="373"/>
      <c r="I4" s="374">
        <v>40714</v>
      </c>
      <c r="J4" s="373"/>
      <c r="K4" s="373"/>
      <c r="L4" s="373" t="s">
        <v>7</v>
      </c>
      <c r="M4" s="373"/>
      <c r="N4" s="373"/>
      <c r="O4" s="373"/>
    </row>
    <row r="5" spans="1:18" s="5" customFormat="1" ht="26.25" customHeight="1" thickBot="1">
      <c r="A5" s="3" t="s">
        <v>8</v>
      </c>
      <c r="B5" s="4" t="s">
        <v>9</v>
      </c>
      <c r="C5" s="3" t="s">
        <v>10</v>
      </c>
      <c r="D5" s="3" t="s">
        <v>11</v>
      </c>
      <c r="E5" s="4" t="s">
        <v>12</v>
      </c>
      <c r="F5" s="4" t="s">
        <v>13</v>
      </c>
      <c r="G5" s="3" t="s">
        <v>14</v>
      </c>
      <c r="H5" s="3" t="s">
        <v>15</v>
      </c>
      <c r="I5" s="3" t="s">
        <v>16</v>
      </c>
      <c r="J5" s="3" t="s">
        <v>17</v>
      </c>
      <c r="K5" s="3" t="s">
        <v>18</v>
      </c>
      <c r="L5" s="3" t="s">
        <v>19</v>
      </c>
      <c r="M5" s="3"/>
      <c r="N5" s="3"/>
      <c r="O5" s="3" t="s">
        <v>20</v>
      </c>
    </row>
    <row r="6" spans="1:18" ht="174" customHeight="1">
      <c r="A6" s="340" t="s">
        <v>310</v>
      </c>
      <c r="B6" s="341" t="s">
        <v>812</v>
      </c>
      <c r="C6" s="362">
        <v>1</v>
      </c>
      <c r="D6" s="7" t="s">
        <v>813</v>
      </c>
      <c r="E6" s="7" t="s">
        <v>22</v>
      </c>
      <c r="F6" s="362" t="s">
        <v>814</v>
      </c>
      <c r="G6" s="8" t="s">
        <v>815</v>
      </c>
      <c r="H6" s="8" t="s">
        <v>816</v>
      </c>
      <c r="I6" s="362">
        <v>2</v>
      </c>
      <c r="J6" s="362" t="str">
        <f>IF(I6=1,"BAJA",IF(I6=2,"MEDIA",IF(I6=3,"ALTA","")))</f>
        <v>MEDIA</v>
      </c>
      <c r="K6" s="362">
        <v>10</v>
      </c>
      <c r="L6" s="362" t="str">
        <f>IF(K6=5,"LEVE",IF(K6=10,"MODERADO",IF(K6=20,"FUERTE","")))</f>
        <v>MODERADO</v>
      </c>
      <c r="M6" s="362">
        <f>I6*K6</f>
        <v>20</v>
      </c>
      <c r="N6" s="362" t="str">
        <f>CONCATENATE(L6,J6)</f>
        <v>MODERADOMEDIA</v>
      </c>
      <c r="O6" s="362" t="str">
        <f>(VLOOKUP(M6,$H$100:$I$107,2,0))</f>
        <v>ZONA DE RIESGO IMPORTANTE</v>
      </c>
      <c r="P6" s="1"/>
      <c r="Q6" s="9"/>
      <c r="R6" s="10"/>
    </row>
    <row r="7" spans="1:18" s="2" customFormat="1" ht="30.75" customHeight="1">
      <c r="A7" s="15" t="s">
        <v>30</v>
      </c>
      <c r="B7" s="371" t="s">
        <v>817</v>
      </c>
      <c r="C7" s="371"/>
      <c r="D7" s="371"/>
      <c r="E7" s="371"/>
      <c r="F7" s="371"/>
      <c r="G7" s="371"/>
      <c r="H7" s="15" t="s">
        <v>32</v>
      </c>
      <c r="I7" s="370">
        <v>43462</v>
      </c>
      <c r="J7" s="371"/>
      <c r="K7" s="371"/>
      <c r="L7" s="371"/>
      <c r="M7" s="371"/>
      <c r="N7" s="371"/>
      <c r="O7" s="371"/>
    </row>
    <row r="8" spans="1:18" ht="30.75" customHeight="1">
      <c r="A8" s="15" t="s">
        <v>33</v>
      </c>
      <c r="B8" s="371" t="s">
        <v>34</v>
      </c>
      <c r="C8" s="494"/>
      <c r="D8" s="494"/>
      <c r="E8" s="494"/>
      <c r="F8" s="494"/>
      <c r="G8" s="494"/>
      <c r="H8" s="15" t="s">
        <v>32</v>
      </c>
      <c r="I8" s="370">
        <v>43490</v>
      </c>
      <c r="J8" s="371"/>
      <c r="K8" s="371"/>
      <c r="L8" s="371"/>
      <c r="M8" s="371"/>
      <c r="N8" s="371"/>
      <c r="O8" s="371"/>
      <c r="P8" s="1"/>
      <c r="Q8" s="1"/>
      <c r="R8" s="1"/>
    </row>
    <row r="9" spans="1:18" ht="30.75" customHeight="1">
      <c r="A9" s="15" t="s">
        <v>35</v>
      </c>
      <c r="B9" s="371" t="s">
        <v>152</v>
      </c>
      <c r="C9" s="371"/>
      <c r="D9" s="371"/>
      <c r="E9" s="371"/>
      <c r="F9" s="371"/>
      <c r="G9" s="371"/>
      <c r="H9" s="15" t="s">
        <v>32</v>
      </c>
      <c r="I9" s="370">
        <v>43490</v>
      </c>
      <c r="J9" s="371"/>
      <c r="K9" s="371"/>
      <c r="L9" s="371"/>
      <c r="M9" s="371"/>
      <c r="N9" s="371"/>
      <c r="O9" s="371"/>
      <c r="P9" s="1"/>
      <c r="Q9" s="1"/>
      <c r="R9" s="1"/>
    </row>
    <row r="102" spans="1:16" ht="38.25" hidden="1">
      <c r="A102" s="17"/>
      <c r="B102" s="18"/>
      <c r="C102" s="18"/>
      <c r="D102" s="18"/>
      <c r="E102" s="18"/>
      <c r="F102" s="18">
        <v>1</v>
      </c>
      <c r="G102" s="18">
        <v>5</v>
      </c>
      <c r="H102" s="18">
        <v>5</v>
      </c>
      <c r="I102" s="20" t="s">
        <v>37</v>
      </c>
      <c r="J102" s="19">
        <v>1</v>
      </c>
      <c r="K102" s="19">
        <v>5</v>
      </c>
      <c r="L102" s="19" t="s">
        <v>38</v>
      </c>
      <c r="M102" s="18"/>
      <c r="N102" s="18"/>
      <c r="O102" s="19"/>
      <c r="P102" s="21" t="s">
        <v>39</v>
      </c>
    </row>
    <row r="103" spans="1:16" ht="38.25" hidden="1">
      <c r="A103" s="22"/>
      <c r="B103" s="23"/>
      <c r="C103" s="23"/>
      <c r="D103" s="23"/>
      <c r="E103" s="23"/>
      <c r="F103" s="23">
        <v>2</v>
      </c>
      <c r="G103" s="23">
        <v>10</v>
      </c>
      <c r="H103" s="23">
        <v>10</v>
      </c>
      <c r="I103" s="25" t="s">
        <v>40</v>
      </c>
      <c r="J103" s="24">
        <v>1</v>
      </c>
      <c r="K103" s="24">
        <v>10</v>
      </c>
      <c r="L103" s="24" t="s">
        <v>41</v>
      </c>
      <c r="M103" s="23"/>
      <c r="N103" s="23"/>
      <c r="O103" s="24"/>
      <c r="P103" s="26" t="s">
        <v>22</v>
      </c>
    </row>
    <row r="104" spans="1:16" ht="51" hidden="1">
      <c r="A104" s="22"/>
      <c r="B104" s="23"/>
      <c r="C104" s="23"/>
      <c r="D104" s="23"/>
      <c r="E104" s="23"/>
      <c r="F104" s="23">
        <v>3</v>
      </c>
      <c r="G104" s="23">
        <v>20</v>
      </c>
      <c r="H104" s="23">
        <v>15</v>
      </c>
      <c r="I104" s="25" t="s">
        <v>42</v>
      </c>
      <c r="J104" s="24">
        <v>1</v>
      </c>
      <c r="K104" s="24">
        <v>20</v>
      </c>
      <c r="L104" s="24" t="s">
        <v>41</v>
      </c>
      <c r="M104" s="23"/>
      <c r="N104" s="23"/>
      <c r="O104" s="24"/>
      <c r="P104" s="26" t="s">
        <v>43</v>
      </c>
    </row>
    <row r="105" spans="1:16" ht="51" hidden="1">
      <c r="A105" s="22"/>
      <c r="B105" s="23"/>
      <c r="C105" s="23"/>
      <c r="D105" s="23"/>
      <c r="E105" s="23"/>
      <c r="F105" s="23"/>
      <c r="G105" s="23"/>
      <c r="H105" s="23">
        <v>20</v>
      </c>
      <c r="I105" s="25" t="s">
        <v>42</v>
      </c>
      <c r="J105" s="24">
        <v>2</v>
      </c>
      <c r="K105" s="24">
        <v>5</v>
      </c>
      <c r="L105" s="24" t="s">
        <v>44</v>
      </c>
      <c r="M105" s="23"/>
      <c r="N105" s="23"/>
      <c r="O105" s="24"/>
      <c r="P105" s="26" t="s">
        <v>45</v>
      </c>
    </row>
    <row r="106" spans="1:16" ht="51" hidden="1">
      <c r="A106" s="22"/>
      <c r="B106" s="23"/>
      <c r="C106" s="23"/>
      <c r="D106" s="23"/>
      <c r="E106" s="23"/>
      <c r="F106" s="23"/>
      <c r="G106" s="23"/>
      <c r="H106" s="23">
        <v>30</v>
      </c>
      <c r="I106" s="25" t="s">
        <v>26</v>
      </c>
      <c r="J106" s="24">
        <v>2</v>
      </c>
      <c r="K106" s="24">
        <v>10</v>
      </c>
      <c r="L106" s="24" t="s">
        <v>46</v>
      </c>
      <c r="M106" s="23"/>
      <c r="N106" s="23"/>
      <c r="O106" s="24"/>
      <c r="P106" s="26" t="s">
        <v>47</v>
      </c>
    </row>
    <row r="107" spans="1:16" ht="51" hidden="1">
      <c r="A107" s="22"/>
      <c r="B107" s="23"/>
      <c r="C107" s="23"/>
      <c r="D107" s="23"/>
      <c r="E107" s="23"/>
      <c r="F107" s="23"/>
      <c r="G107" s="23"/>
      <c r="H107" s="23">
        <v>40</v>
      </c>
      <c r="I107" s="25" t="s">
        <v>26</v>
      </c>
      <c r="J107" s="24">
        <v>2</v>
      </c>
      <c r="K107" s="24">
        <v>20</v>
      </c>
      <c r="L107" s="24" t="s">
        <v>46</v>
      </c>
      <c r="M107" s="23"/>
      <c r="N107" s="23"/>
      <c r="O107" s="24"/>
      <c r="P107" s="26"/>
    </row>
    <row r="108" spans="1:16" ht="51" hidden="1">
      <c r="A108" s="22"/>
      <c r="B108" s="23"/>
      <c r="C108" s="23"/>
      <c r="D108" s="23"/>
      <c r="E108" s="23"/>
      <c r="F108" s="23"/>
      <c r="G108" s="23"/>
      <c r="H108" s="23">
        <v>60</v>
      </c>
      <c r="I108" s="25" t="s">
        <v>26</v>
      </c>
      <c r="J108" s="24">
        <v>3</v>
      </c>
      <c r="K108" s="24">
        <v>5</v>
      </c>
      <c r="L108" s="24" t="s">
        <v>48</v>
      </c>
      <c r="M108" s="23"/>
      <c r="N108" s="23"/>
      <c r="O108" s="24"/>
      <c r="P108" s="26"/>
    </row>
    <row r="109" spans="1:16" ht="38.25" hidden="1">
      <c r="A109" s="22"/>
      <c r="B109" s="23"/>
      <c r="C109" s="23"/>
      <c r="D109" s="23"/>
      <c r="E109" s="23"/>
      <c r="F109" s="23"/>
      <c r="G109" s="23"/>
      <c r="H109" s="23">
        <v>0</v>
      </c>
      <c r="I109" s="27" t="s">
        <v>49</v>
      </c>
      <c r="J109" s="24">
        <v>3</v>
      </c>
      <c r="K109" s="24">
        <v>10</v>
      </c>
      <c r="L109" s="24" t="s">
        <v>50</v>
      </c>
      <c r="M109" s="23"/>
      <c r="N109" s="23"/>
      <c r="O109" s="24"/>
      <c r="P109" s="26"/>
    </row>
    <row r="110" spans="1:16" ht="39" hidden="1" thickBot="1">
      <c r="A110" s="28"/>
      <c r="B110" s="29"/>
      <c r="C110" s="29"/>
      <c r="D110" s="29"/>
      <c r="E110" s="29"/>
      <c r="F110" s="29"/>
      <c r="G110" s="29"/>
      <c r="H110" s="29"/>
      <c r="I110" s="30"/>
      <c r="J110" s="30">
        <v>3</v>
      </c>
      <c r="K110" s="30">
        <v>20</v>
      </c>
      <c r="L110" s="30" t="s">
        <v>51</v>
      </c>
      <c r="M110" s="29"/>
      <c r="N110" s="29"/>
      <c r="O110" s="30"/>
      <c r="P110" s="31"/>
    </row>
    <row r="111" spans="1:16">
      <c r="A111" s="1"/>
      <c r="B111" s="1"/>
      <c r="C111" s="1"/>
      <c r="D111" s="1"/>
      <c r="E111" s="1"/>
      <c r="F111" s="1"/>
      <c r="G111" s="1"/>
      <c r="H111" s="1"/>
      <c r="I111" s="134"/>
      <c r="J111" s="134"/>
      <c r="K111" s="134"/>
      <c r="L111" s="134"/>
      <c r="M111" s="1"/>
      <c r="N111" s="1"/>
      <c r="O111" s="134"/>
      <c r="P111" s="1"/>
    </row>
  </sheetData>
  <dataConsolidate/>
  <mergeCells count="16">
    <mergeCell ref="B8:G8"/>
    <mergeCell ref="I8:O8"/>
    <mergeCell ref="B9:G9"/>
    <mergeCell ref="I9:O9"/>
    <mergeCell ref="A4:F4"/>
    <mergeCell ref="G4:H4"/>
    <mergeCell ref="I4:K4"/>
    <mergeCell ref="L4:O4"/>
    <mergeCell ref="B7:G7"/>
    <mergeCell ref="I7:O7"/>
    <mergeCell ref="A1:O1"/>
    <mergeCell ref="A2:O2"/>
    <mergeCell ref="A3:F3"/>
    <mergeCell ref="G3:H3"/>
    <mergeCell ref="I3:K3"/>
    <mergeCell ref="L3:O3"/>
  </mergeCells>
  <conditionalFormatting sqref="R6">
    <cfRule type="cellIs" dxfId="105" priority="11" stopIfTrue="1" operator="equal">
      <formula>"ZONA DE RIESGO INACEPTABLE"</formula>
    </cfRule>
    <cfRule type="cellIs" dxfId="104" priority="12" stopIfTrue="1" operator="equal">
      <formula>"ZONA DE RIESGO IMPORTANTE"</formula>
    </cfRule>
    <cfRule type="cellIs" dxfId="103" priority="13" stopIfTrue="1" operator="equal">
      <formula>"ZONA DE RIESGO MODERADO"</formula>
    </cfRule>
    <cfRule type="cellIs" dxfId="102" priority="14" stopIfTrue="1" operator="equal">
      <formula>"ZONA DE RIESGO TOLERABLE"</formula>
    </cfRule>
    <cfRule type="cellIs" dxfId="101" priority="15" stopIfTrue="1" operator="equal">
      <formula>"ZONA DE RIESGO ACEPTABLE"</formula>
    </cfRule>
  </conditionalFormatting>
  <conditionalFormatting sqref="J6">
    <cfRule type="cellIs" dxfId="100" priority="2" stopIfTrue="1" operator="equal">
      <formula>"ALTA"</formula>
    </cfRule>
    <cfRule type="cellIs" dxfId="99" priority="3" stopIfTrue="1" operator="equal">
      <formula>"MEDIA"</formula>
    </cfRule>
    <cfRule type="cellIs" dxfId="98" priority="4" stopIfTrue="1" operator="equal">
      <formula>"BAJA"</formula>
    </cfRule>
  </conditionalFormatting>
  <conditionalFormatting sqref="L6">
    <cfRule type="cellIs" dxfId="97" priority="5" stopIfTrue="1" operator="equal">
      <formula>"FUERTE"</formula>
    </cfRule>
    <cfRule type="cellIs" dxfId="96" priority="6" stopIfTrue="1" operator="equal">
      <formula>"MODERADO"</formula>
    </cfRule>
    <cfRule type="cellIs" dxfId="95" priority="7" stopIfTrue="1" operator="equal">
      <formula>"LEVE"</formula>
    </cfRule>
  </conditionalFormatting>
  <conditionalFormatting sqref="O6">
    <cfRule type="cellIs" dxfId="94" priority="1" stopIfTrue="1" operator="equal">
      <formula>"ZONA DE RIESGO INACEPTABLE"</formula>
    </cfRule>
    <cfRule type="cellIs" dxfId="93" priority="8" stopIfTrue="1" operator="equal">
      <formula>"ZONA DE RIESGO IMPORTANTE"</formula>
    </cfRule>
    <cfRule type="cellIs" dxfId="92" priority="9" stopIfTrue="1" operator="equal">
      <formula>"ZONA DE RIESGO MODERADO"</formula>
    </cfRule>
    <cfRule type="cellIs" dxfId="91" priority="10" stopIfTrue="1" operator="equal">
      <formula>"ZONA DE RIESGO ACEPTABLE"</formula>
    </cfRule>
  </conditionalFormatting>
  <dataValidations count="5">
    <dataValidation allowBlank="1" showInputMessage="1" showErrorMessage="1" promptTitle="OBJETOS O SUJETOS QUE PROPICIAN" prompt="Externos_x000a_Personas_x000a_Desastres Naturales_x000a_Errores en los procedimientos_x000a_Instalaciones_x000a_Materiales_x000a_Fallas en la tecnología"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dataValidation type="list" allowBlank="1" showInputMessage="1" showErrorMessage="1" sqref="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formula1>$P$102:$P$106</formula1>
    </dataValidation>
    <dataValidation allowBlank="1" showInputMessage="1" showErrorMessage="1" prompt="Objetos o sujetos que propician el riesgo_x000a_Externos_x000a_PersonasDesastres Naturales_x000a_Errores en los procedimientos_x000a_Instalaciones_x000a_Materiales_x000a_Fallas en la tecnología"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dataValidation type="list" allowBlank="1" showInputMessage="1" showErrorMessage="1" sqref="I6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2 JE65542 TA65542 ACW65542 AMS65542 AWO65542 BGK65542 BQG65542 CAC65542 CJY65542 CTU65542 DDQ65542 DNM65542 DXI65542 EHE65542 ERA65542 FAW65542 FKS65542 FUO65542 GEK65542 GOG65542 GYC65542 HHY65542 HRU65542 IBQ65542 ILM65542 IVI65542 JFE65542 JPA65542 JYW65542 KIS65542 KSO65542 LCK65542 LMG65542 LWC65542 MFY65542 MPU65542 MZQ65542 NJM65542 NTI65542 ODE65542 ONA65542 OWW65542 PGS65542 PQO65542 QAK65542 QKG65542 QUC65542 RDY65542 RNU65542 RXQ65542 SHM65542 SRI65542 TBE65542 TLA65542 TUW65542 UES65542 UOO65542 UYK65542 VIG65542 VSC65542 WBY65542 WLU65542 WVQ65542 I131078 JE131078 TA131078 ACW131078 AMS131078 AWO131078 BGK131078 BQG131078 CAC131078 CJY131078 CTU131078 DDQ131078 DNM131078 DXI131078 EHE131078 ERA131078 FAW131078 FKS131078 FUO131078 GEK131078 GOG131078 GYC131078 HHY131078 HRU131078 IBQ131078 ILM131078 IVI131078 JFE131078 JPA131078 JYW131078 KIS131078 KSO131078 LCK131078 LMG131078 LWC131078 MFY131078 MPU131078 MZQ131078 NJM131078 NTI131078 ODE131078 ONA131078 OWW131078 PGS131078 PQO131078 QAK131078 QKG131078 QUC131078 RDY131078 RNU131078 RXQ131078 SHM131078 SRI131078 TBE131078 TLA131078 TUW131078 UES131078 UOO131078 UYK131078 VIG131078 VSC131078 WBY131078 WLU131078 WVQ131078 I196614 JE196614 TA196614 ACW196614 AMS196614 AWO196614 BGK196614 BQG196614 CAC196614 CJY196614 CTU196614 DDQ196614 DNM196614 DXI196614 EHE196614 ERA196614 FAW196614 FKS196614 FUO196614 GEK196614 GOG196614 GYC196614 HHY196614 HRU196614 IBQ196614 ILM196614 IVI196614 JFE196614 JPA196614 JYW196614 KIS196614 KSO196614 LCK196614 LMG196614 LWC196614 MFY196614 MPU196614 MZQ196614 NJM196614 NTI196614 ODE196614 ONA196614 OWW196614 PGS196614 PQO196614 QAK196614 QKG196614 QUC196614 RDY196614 RNU196614 RXQ196614 SHM196614 SRI196614 TBE196614 TLA196614 TUW196614 UES196614 UOO196614 UYK196614 VIG196614 VSC196614 WBY196614 WLU196614 WVQ196614 I262150 JE262150 TA262150 ACW262150 AMS262150 AWO262150 BGK262150 BQG262150 CAC262150 CJY262150 CTU262150 DDQ262150 DNM262150 DXI262150 EHE262150 ERA262150 FAW262150 FKS262150 FUO262150 GEK262150 GOG262150 GYC262150 HHY262150 HRU262150 IBQ262150 ILM262150 IVI262150 JFE262150 JPA262150 JYW262150 KIS262150 KSO262150 LCK262150 LMG262150 LWC262150 MFY262150 MPU262150 MZQ262150 NJM262150 NTI262150 ODE262150 ONA262150 OWW262150 PGS262150 PQO262150 QAK262150 QKG262150 QUC262150 RDY262150 RNU262150 RXQ262150 SHM262150 SRI262150 TBE262150 TLA262150 TUW262150 UES262150 UOO262150 UYK262150 VIG262150 VSC262150 WBY262150 WLU262150 WVQ262150 I327686 JE327686 TA327686 ACW327686 AMS327686 AWO327686 BGK327686 BQG327686 CAC327686 CJY327686 CTU327686 DDQ327686 DNM327686 DXI327686 EHE327686 ERA327686 FAW327686 FKS327686 FUO327686 GEK327686 GOG327686 GYC327686 HHY327686 HRU327686 IBQ327686 ILM327686 IVI327686 JFE327686 JPA327686 JYW327686 KIS327686 KSO327686 LCK327686 LMG327686 LWC327686 MFY327686 MPU327686 MZQ327686 NJM327686 NTI327686 ODE327686 ONA327686 OWW327686 PGS327686 PQO327686 QAK327686 QKG327686 QUC327686 RDY327686 RNU327686 RXQ327686 SHM327686 SRI327686 TBE327686 TLA327686 TUW327686 UES327686 UOO327686 UYK327686 VIG327686 VSC327686 WBY327686 WLU327686 WVQ327686 I393222 JE393222 TA393222 ACW393222 AMS393222 AWO393222 BGK393222 BQG393222 CAC393222 CJY393222 CTU393222 DDQ393222 DNM393222 DXI393222 EHE393222 ERA393222 FAW393222 FKS393222 FUO393222 GEK393222 GOG393222 GYC393222 HHY393222 HRU393222 IBQ393222 ILM393222 IVI393222 JFE393222 JPA393222 JYW393222 KIS393222 KSO393222 LCK393222 LMG393222 LWC393222 MFY393222 MPU393222 MZQ393222 NJM393222 NTI393222 ODE393222 ONA393222 OWW393222 PGS393222 PQO393222 QAK393222 QKG393222 QUC393222 RDY393222 RNU393222 RXQ393222 SHM393222 SRI393222 TBE393222 TLA393222 TUW393222 UES393222 UOO393222 UYK393222 VIG393222 VSC393222 WBY393222 WLU393222 WVQ393222 I458758 JE458758 TA458758 ACW458758 AMS458758 AWO458758 BGK458758 BQG458758 CAC458758 CJY458758 CTU458758 DDQ458758 DNM458758 DXI458758 EHE458758 ERA458758 FAW458758 FKS458758 FUO458758 GEK458758 GOG458758 GYC458758 HHY458758 HRU458758 IBQ458758 ILM458758 IVI458758 JFE458758 JPA458758 JYW458758 KIS458758 KSO458758 LCK458758 LMG458758 LWC458758 MFY458758 MPU458758 MZQ458758 NJM458758 NTI458758 ODE458758 ONA458758 OWW458758 PGS458758 PQO458758 QAK458758 QKG458758 QUC458758 RDY458758 RNU458758 RXQ458758 SHM458758 SRI458758 TBE458758 TLA458758 TUW458758 UES458758 UOO458758 UYK458758 VIG458758 VSC458758 WBY458758 WLU458758 WVQ458758 I524294 JE524294 TA524294 ACW524294 AMS524294 AWO524294 BGK524294 BQG524294 CAC524294 CJY524294 CTU524294 DDQ524294 DNM524294 DXI524294 EHE524294 ERA524294 FAW524294 FKS524294 FUO524294 GEK524294 GOG524294 GYC524294 HHY524294 HRU524294 IBQ524294 ILM524294 IVI524294 JFE524294 JPA524294 JYW524294 KIS524294 KSO524294 LCK524294 LMG524294 LWC524294 MFY524294 MPU524294 MZQ524294 NJM524294 NTI524294 ODE524294 ONA524294 OWW524294 PGS524294 PQO524294 QAK524294 QKG524294 QUC524294 RDY524294 RNU524294 RXQ524294 SHM524294 SRI524294 TBE524294 TLA524294 TUW524294 UES524294 UOO524294 UYK524294 VIG524294 VSC524294 WBY524294 WLU524294 WVQ524294 I589830 JE589830 TA589830 ACW589830 AMS589830 AWO589830 BGK589830 BQG589830 CAC589830 CJY589830 CTU589830 DDQ589830 DNM589830 DXI589830 EHE589830 ERA589830 FAW589830 FKS589830 FUO589830 GEK589830 GOG589830 GYC589830 HHY589830 HRU589830 IBQ589830 ILM589830 IVI589830 JFE589830 JPA589830 JYW589830 KIS589830 KSO589830 LCK589830 LMG589830 LWC589830 MFY589830 MPU589830 MZQ589830 NJM589830 NTI589830 ODE589830 ONA589830 OWW589830 PGS589830 PQO589830 QAK589830 QKG589830 QUC589830 RDY589830 RNU589830 RXQ589830 SHM589830 SRI589830 TBE589830 TLA589830 TUW589830 UES589830 UOO589830 UYK589830 VIG589830 VSC589830 WBY589830 WLU589830 WVQ589830 I655366 JE655366 TA655366 ACW655366 AMS655366 AWO655366 BGK655366 BQG655366 CAC655366 CJY655366 CTU655366 DDQ655366 DNM655366 DXI655366 EHE655366 ERA655366 FAW655366 FKS655366 FUO655366 GEK655366 GOG655366 GYC655366 HHY655366 HRU655366 IBQ655366 ILM655366 IVI655366 JFE655366 JPA655366 JYW655366 KIS655366 KSO655366 LCK655366 LMG655366 LWC655366 MFY655366 MPU655366 MZQ655366 NJM655366 NTI655366 ODE655366 ONA655366 OWW655366 PGS655366 PQO655366 QAK655366 QKG655366 QUC655366 RDY655366 RNU655366 RXQ655366 SHM655366 SRI655366 TBE655366 TLA655366 TUW655366 UES655366 UOO655366 UYK655366 VIG655366 VSC655366 WBY655366 WLU655366 WVQ655366 I720902 JE720902 TA720902 ACW720902 AMS720902 AWO720902 BGK720902 BQG720902 CAC720902 CJY720902 CTU720902 DDQ720902 DNM720902 DXI720902 EHE720902 ERA720902 FAW720902 FKS720902 FUO720902 GEK720902 GOG720902 GYC720902 HHY720902 HRU720902 IBQ720902 ILM720902 IVI720902 JFE720902 JPA720902 JYW720902 KIS720902 KSO720902 LCK720902 LMG720902 LWC720902 MFY720902 MPU720902 MZQ720902 NJM720902 NTI720902 ODE720902 ONA720902 OWW720902 PGS720902 PQO720902 QAK720902 QKG720902 QUC720902 RDY720902 RNU720902 RXQ720902 SHM720902 SRI720902 TBE720902 TLA720902 TUW720902 UES720902 UOO720902 UYK720902 VIG720902 VSC720902 WBY720902 WLU720902 WVQ720902 I786438 JE786438 TA786438 ACW786438 AMS786438 AWO786438 BGK786438 BQG786438 CAC786438 CJY786438 CTU786438 DDQ786438 DNM786438 DXI786438 EHE786438 ERA786438 FAW786438 FKS786438 FUO786438 GEK786438 GOG786438 GYC786438 HHY786438 HRU786438 IBQ786438 ILM786438 IVI786438 JFE786438 JPA786438 JYW786438 KIS786438 KSO786438 LCK786438 LMG786438 LWC786438 MFY786438 MPU786438 MZQ786438 NJM786438 NTI786438 ODE786438 ONA786438 OWW786438 PGS786438 PQO786438 QAK786438 QKG786438 QUC786438 RDY786438 RNU786438 RXQ786438 SHM786438 SRI786438 TBE786438 TLA786438 TUW786438 UES786438 UOO786438 UYK786438 VIG786438 VSC786438 WBY786438 WLU786438 WVQ786438 I851974 JE851974 TA851974 ACW851974 AMS851974 AWO851974 BGK851974 BQG851974 CAC851974 CJY851974 CTU851974 DDQ851974 DNM851974 DXI851974 EHE851974 ERA851974 FAW851974 FKS851974 FUO851974 GEK851974 GOG851974 GYC851974 HHY851974 HRU851974 IBQ851974 ILM851974 IVI851974 JFE851974 JPA851974 JYW851974 KIS851974 KSO851974 LCK851974 LMG851974 LWC851974 MFY851974 MPU851974 MZQ851974 NJM851974 NTI851974 ODE851974 ONA851974 OWW851974 PGS851974 PQO851974 QAK851974 QKG851974 QUC851974 RDY851974 RNU851974 RXQ851974 SHM851974 SRI851974 TBE851974 TLA851974 TUW851974 UES851974 UOO851974 UYK851974 VIG851974 VSC851974 WBY851974 WLU851974 WVQ851974 I917510 JE917510 TA917510 ACW917510 AMS917510 AWO917510 BGK917510 BQG917510 CAC917510 CJY917510 CTU917510 DDQ917510 DNM917510 DXI917510 EHE917510 ERA917510 FAW917510 FKS917510 FUO917510 GEK917510 GOG917510 GYC917510 HHY917510 HRU917510 IBQ917510 ILM917510 IVI917510 JFE917510 JPA917510 JYW917510 KIS917510 KSO917510 LCK917510 LMG917510 LWC917510 MFY917510 MPU917510 MZQ917510 NJM917510 NTI917510 ODE917510 ONA917510 OWW917510 PGS917510 PQO917510 QAK917510 QKG917510 QUC917510 RDY917510 RNU917510 RXQ917510 SHM917510 SRI917510 TBE917510 TLA917510 TUW917510 UES917510 UOO917510 UYK917510 VIG917510 VSC917510 WBY917510 WLU917510 WVQ917510 I983046 JE983046 TA983046 ACW983046 AMS983046 AWO983046 BGK983046 BQG983046 CAC983046 CJY983046 CTU983046 DDQ983046 DNM983046 DXI983046 EHE983046 ERA983046 FAW983046 FKS983046 FUO983046 GEK983046 GOG983046 GYC983046 HHY983046 HRU983046 IBQ983046 ILM983046 IVI983046 JFE983046 JPA983046 JYW983046 KIS983046 KSO983046 LCK983046 LMG983046 LWC983046 MFY983046 MPU983046 MZQ983046 NJM983046 NTI983046 ODE983046 ONA983046 OWW983046 PGS983046 PQO983046 QAK983046 QKG983046 QUC983046 RDY983046 RNU983046 RXQ983046 SHM983046 SRI983046 TBE983046 TLA983046 TUW983046 UES983046 UOO983046 UYK983046 VIG983046 VSC983046 WBY983046 WLU983046 WVQ983046">
      <formula1>$F$102:$F$104</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formula1>$G$102:$G$104</formula1>
    </dataValidation>
  </dataValidations>
  <printOptions horizontalCentered="1" verticalCentered="1"/>
  <pageMargins left="0.19685039370078741" right="0.19685039370078741" top="0.98425196850393704" bottom="0.98425196850393704" header="0" footer="0"/>
  <pageSetup scale="75" orientation="landscape" verticalDpi="200"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71"/>
  <sheetViews>
    <sheetView topLeftCell="A3" zoomScale="50" zoomScaleNormal="50" workbookViewId="0">
      <pane ySplit="2" topLeftCell="A5" activePane="bottomLeft" state="frozen"/>
      <selection activeCell="I16" sqref="I16"/>
      <selection pane="bottomLeft" activeCell="I16" sqref="I16"/>
    </sheetView>
  </sheetViews>
  <sheetFormatPr baseColWidth="10" defaultRowHeight="12.75"/>
  <cols>
    <col min="1" max="1" width="21.28515625" style="32" customWidth="1"/>
    <col min="2" max="2" width="26.85546875" style="53" customWidth="1"/>
    <col min="3" max="3" width="24.140625" style="32" customWidth="1"/>
    <col min="4" max="4" width="13.140625" style="32" customWidth="1"/>
    <col min="5" max="5" width="35.28515625" style="32" customWidth="1"/>
    <col min="6" max="6" width="14" style="32" customWidth="1"/>
    <col min="7" max="7" width="17.7109375" style="32" customWidth="1"/>
    <col min="8" max="8" width="16.85546875" style="32" customWidth="1"/>
    <col min="9" max="11" width="16.140625" style="32" customWidth="1"/>
    <col min="12" max="12" width="22.140625" style="32" customWidth="1"/>
    <col min="13" max="13" width="16.140625" style="32" customWidth="1"/>
    <col min="14" max="14" width="20.28515625" style="32" customWidth="1"/>
    <col min="15" max="15" width="2" style="32" hidden="1" customWidth="1"/>
    <col min="16" max="16" width="20.42578125" style="32" customWidth="1"/>
    <col min="17" max="17" width="18.42578125" style="32" customWidth="1"/>
    <col min="18" max="18" width="21.5703125" style="32" customWidth="1"/>
    <col min="19" max="256" width="11.42578125" style="32"/>
    <col min="257" max="257" width="21.28515625" style="32" customWidth="1"/>
    <col min="258" max="258" width="26.85546875" style="32" customWidth="1"/>
    <col min="259" max="259" width="24.140625" style="32" customWidth="1"/>
    <col min="260" max="260" width="13.140625" style="32" customWidth="1"/>
    <col min="261" max="261" width="35.28515625" style="32" customWidth="1"/>
    <col min="262" max="262" width="14" style="32" customWidth="1"/>
    <col min="263" max="263" width="17.7109375" style="32" customWidth="1"/>
    <col min="264" max="264" width="16.85546875" style="32" customWidth="1"/>
    <col min="265" max="267" width="16.140625" style="32" customWidth="1"/>
    <col min="268" max="268" width="22.140625" style="32" customWidth="1"/>
    <col min="269" max="269" width="16.140625" style="32" customWidth="1"/>
    <col min="270" max="270" width="20.28515625" style="32" customWidth="1"/>
    <col min="271" max="271" width="0" style="32" hidden="1" customWidth="1"/>
    <col min="272" max="272" width="20.42578125" style="32" customWidth="1"/>
    <col min="273" max="273" width="18.42578125" style="32" customWidth="1"/>
    <col min="274" max="274" width="21.5703125" style="32" customWidth="1"/>
    <col min="275" max="512" width="11.42578125" style="32"/>
    <col min="513" max="513" width="21.28515625" style="32" customWidth="1"/>
    <col min="514" max="514" width="26.85546875" style="32" customWidth="1"/>
    <col min="515" max="515" width="24.140625" style="32" customWidth="1"/>
    <col min="516" max="516" width="13.140625" style="32" customWidth="1"/>
    <col min="517" max="517" width="35.28515625" style="32" customWidth="1"/>
    <col min="518" max="518" width="14" style="32" customWidth="1"/>
    <col min="519" max="519" width="17.7109375" style="32" customWidth="1"/>
    <col min="520" max="520" width="16.85546875" style="32" customWidth="1"/>
    <col min="521" max="523" width="16.140625" style="32" customWidth="1"/>
    <col min="524" max="524" width="22.140625" style="32" customWidth="1"/>
    <col min="525" max="525" width="16.140625" style="32" customWidth="1"/>
    <col min="526" max="526" width="20.28515625" style="32" customWidth="1"/>
    <col min="527" max="527" width="0" style="32" hidden="1" customWidth="1"/>
    <col min="528" max="528" width="20.42578125" style="32" customWidth="1"/>
    <col min="529" max="529" width="18.42578125" style="32" customWidth="1"/>
    <col min="530" max="530" width="21.5703125" style="32" customWidth="1"/>
    <col min="531" max="768" width="11.42578125" style="32"/>
    <col min="769" max="769" width="21.28515625" style="32" customWidth="1"/>
    <col min="770" max="770" width="26.85546875" style="32" customWidth="1"/>
    <col min="771" max="771" width="24.140625" style="32" customWidth="1"/>
    <col min="772" max="772" width="13.140625" style="32" customWidth="1"/>
    <col min="773" max="773" width="35.28515625" style="32" customWidth="1"/>
    <col min="774" max="774" width="14" style="32" customWidth="1"/>
    <col min="775" max="775" width="17.7109375" style="32" customWidth="1"/>
    <col min="776" max="776" width="16.85546875" style="32" customWidth="1"/>
    <col min="777" max="779" width="16.140625" style="32" customWidth="1"/>
    <col min="780" max="780" width="22.140625" style="32" customWidth="1"/>
    <col min="781" max="781" width="16.140625" style="32" customWidth="1"/>
    <col min="782" max="782" width="20.28515625" style="32" customWidth="1"/>
    <col min="783" max="783" width="0" style="32" hidden="1" customWidth="1"/>
    <col min="784" max="784" width="20.42578125" style="32" customWidth="1"/>
    <col min="785" max="785" width="18.42578125" style="32" customWidth="1"/>
    <col min="786" max="786" width="21.5703125" style="32" customWidth="1"/>
    <col min="787" max="1024" width="11.42578125" style="32"/>
    <col min="1025" max="1025" width="21.28515625" style="32" customWidth="1"/>
    <col min="1026" max="1026" width="26.85546875" style="32" customWidth="1"/>
    <col min="1027" max="1027" width="24.140625" style="32" customWidth="1"/>
    <col min="1028" max="1028" width="13.140625" style="32" customWidth="1"/>
    <col min="1029" max="1029" width="35.28515625" style="32" customWidth="1"/>
    <col min="1030" max="1030" width="14" style="32" customWidth="1"/>
    <col min="1031" max="1031" width="17.7109375" style="32" customWidth="1"/>
    <col min="1032" max="1032" width="16.85546875" style="32" customWidth="1"/>
    <col min="1033" max="1035" width="16.140625" style="32" customWidth="1"/>
    <col min="1036" max="1036" width="22.140625" style="32" customWidth="1"/>
    <col min="1037" max="1037" width="16.140625" style="32" customWidth="1"/>
    <col min="1038" max="1038" width="20.28515625" style="32" customWidth="1"/>
    <col min="1039" max="1039" width="0" style="32" hidden="1" customWidth="1"/>
    <col min="1040" max="1040" width="20.42578125" style="32" customWidth="1"/>
    <col min="1041" max="1041" width="18.42578125" style="32" customWidth="1"/>
    <col min="1042" max="1042" width="21.5703125" style="32" customWidth="1"/>
    <col min="1043" max="1280" width="11.42578125" style="32"/>
    <col min="1281" max="1281" width="21.28515625" style="32" customWidth="1"/>
    <col min="1282" max="1282" width="26.85546875" style="32" customWidth="1"/>
    <col min="1283" max="1283" width="24.140625" style="32" customWidth="1"/>
    <col min="1284" max="1284" width="13.140625" style="32" customWidth="1"/>
    <col min="1285" max="1285" width="35.28515625" style="32" customWidth="1"/>
    <col min="1286" max="1286" width="14" style="32" customWidth="1"/>
    <col min="1287" max="1287" width="17.7109375" style="32" customWidth="1"/>
    <col min="1288" max="1288" width="16.85546875" style="32" customWidth="1"/>
    <col min="1289" max="1291" width="16.140625" style="32" customWidth="1"/>
    <col min="1292" max="1292" width="22.140625" style="32" customWidth="1"/>
    <col min="1293" max="1293" width="16.140625" style="32" customWidth="1"/>
    <col min="1294" max="1294" width="20.28515625" style="32" customWidth="1"/>
    <col min="1295" max="1295" width="0" style="32" hidden="1" customWidth="1"/>
    <col min="1296" max="1296" width="20.42578125" style="32" customWidth="1"/>
    <col min="1297" max="1297" width="18.42578125" style="32" customWidth="1"/>
    <col min="1298" max="1298" width="21.5703125" style="32" customWidth="1"/>
    <col min="1299" max="1536" width="11.42578125" style="32"/>
    <col min="1537" max="1537" width="21.28515625" style="32" customWidth="1"/>
    <col min="1538" max="1538" width="26.85546875" style="32" customWidth="1"/>
    <col min="1539" max="1539" width="24.140625" style="32" customWidth="1"/>
    <col min="1540" max="1540" width="13.140625" style="32" customWidth="1"/>
    <col min="1541" max="1541" width="35.28515625" style="32" customWidth="1"/>
    <col min="1542" max="1542" width="14" style="32" customWidth="1"/>
    <col min="1543" max="1543" width="17.7109375" style="32" customWidth="1"/>
    <col min="1544" max="1544" width="16.85546875" style="32" customWidth="1"/>
    <col min="1545" max="1547" width="16.140625" style="32" customWidth="1"/>
    <col min="1548" max="1548" width="22.140625" style="32" customWidth="1"/>
    <col min="1549" max="1549" width="16.140625" style="32" customWidth="1"/>
    <col min="1550" max="1550" width="20.28515625" style="32" customWidth="1"/>
    <col min="1551" max="1551" width="0" style="32" hidden="1" customWidth="1"/>
    <col min="1552" max="1552" width="20.42578125" style="32" customWidth="1"/>
    <col min="1553" max="1553" width="18.42578125" style="32" customWidth="1"/>
    <col min="1554" max="1554" width="21.5703125" style="32" customWidth="1"/>
    <col min="1555" max="1792" width="11.42578125" style="32"/>
    <col min="1793" max="1793" width="21.28515625" style="32" customWidth="1"/>
    <col min="1794" max="1794" width="26.85546875" style="32" customWidth="1"/>
    <col min="1795" max="1795" width="24.140625" style="32" customWidth="1"/>
    <col min="1796" max="1796" width="13.140625" style="32" customWidth="1"/>
    <col min="1797" max="1797" width="35.28515625" style="32" customWidth="1"/>
    <col min="1798" max="1798" width="14" style="32" customWidth="1"/>
    <col min="1799" max="1799" width="17.7109375" style="32" customWidth="1"/>
    <col min="1800" max="1800" width="16.85546875" style="32" customWidth="1"/>
    <col min="1801" max="1803" width="16.140625" style="32" customWidth="1"/>
    <col min="1804" max="1804" width="22.140625" style="32" customWidth="1"/>
    <col min="1805" max="1805" width="16.140625" style="32" customWidth="1"/>
    <col min="1806" max="1806" width="20.28515625" style="32" customWidth="1"/>
    <col min="1807" max="1807" width="0" style="32" hidden="1" customWidth="1"/>
    <col min="1808" max="1808" width="20.42578125" style="32" customWidth="1"/>
    <col min="1809" max="1809" width="18.42578125" style="32" customWidth="1"/>
    <col min="1810" max="1810" width="21.5703125" style="32" customWidth="1"/>
    <col min="1811" max="2048" width="11.42578125" style="32"/>
    <col min="2049" max="2049" width="21.28515625" style="32" customWidth="1"/>
    <col min="2050" max="2050" width="26.85546875" style="32" customWidth="1"/>
    <col min="2051" max="2051" width="24.140625" style="32" customWidth="1"/>
    <col min="2052" max="2052" width="13.140625" style="32" customWidth="1"/>
    <col min="2053" max="2053" width="35.28515625" style="32" customWidth="1"/>
    <col min="2054" max="2054" width="14" style="32" customWidth="1"/>
    <col min="2055" max="2055" width="17.7109375" style="32" customWidth="1"/>
    <col min="2056" max="2056" width="16.85546875" style="32" customWidth="1"/>
    <col min="2057" max="2059" width="16.140625" style="32" customWidth="1"/>
    <col min="2060" max="2060" width="22.140625" style="32" customWidth="1"/>
    <col min="2061" max="2061" width="16.140625" style="32" customWidth="1"/>
    <col min="2062" max="2062" width="20.28515625" style="32" customWidth="1"/>
    <col min="2063" max="2063" width="0" style="32" hidden="1" customWidth="1"/>
    <col min="2064" max="2064" width="20.42578125" style="32" customWidth="1"/>
    <col min="2065" max="2065" width="18.42578125" style="32" customWidth="1"/>
    <col min="2066" max="2066" width="21.5703125" style="32" customWidth="1"/>
    <col min="2067" max="2304" width="11.42578125" style="32"/>
    <col min="2305" max="2305" width="21.28515625" style="32" customWidth="1"/>
    <col min="2306" max="2306" width="26.85546875" style="32" customWidth="1"/>
    <col min="2307" max="2307" width="24.140625" style="32" customWidth="1"/>
    <col min="2308" max="2308" width="13.140625" style="32" customWidth="1"/>
    <col min="2309" max="2309" width="35.28515625" style="32" customWidth="1"/>
    <col min="2310" max="2310" width="14" style="32" customWidth="1"/>
    <col min="2311" max="2311" width="17.7109375" style="32" customWidth="1"/>
    <col min="2312" max="2312" width="16.85546875" style="32" customWidth="1"/>
    <col min="2313" max="2315" width="16.140625" style="32" customWidth="1"/>
    <col min="2316" max="2316" width="22.140625" style="32" customWidth="1"/>
    <col min="2317" max="2317" width="16.140625" style="32" customWidth="1"/>
    <col min="2318" max="2318" width="20.28515625" style="32" customWidth="1"/>
    <col min="2319" max="2319" width="0" style="32" hidden="1" customWidth="1"/>
    <col min="2320" max="2320" width="20.42578125" style="32" customWidth="1"/>
    <col min="2321" max="2321" width="18.42578125" style="32" customWidth="1"/>
    <col min="2322" max="2322" width="21.5703125" style="32" customWidth="1"/>
    <col min="2323" max="2560" width="11.42578125" style="32"/>
    <col min="2561" max="2561" width="21.28515625" style="32" customWidth="1"/>
    <col min="2562" max="2562" width="26.85546875" style="32" customWidth="1"/>
    <col min="2563" max="2563" width="24.140625" style="32" customWidth="1"/>
    <col min="2564" max="2564" width="13.140625" style="32" customWidth="1"/>
    <col min="2565" max="2565" width="35.28515625" style="32" customWidth="1"/>
    <col min="2566" max="2566" width="14" style="32" customWidth="1"/>
    <col min="2567" max="2567" width="17.7109375" style="32" customWidth="1"/>
    <col min="2568" max="2568" width="16.85546875" style="32" customWidth="1"/>
    <col min="2569" max="2571" width="16.140625" style="32" customWidth="1"/>
    <col min="2572" max="2572" width="22.140625" style="32" customWidth="1"/>
    <col min="2573" max="2573" width="16.140625" style="32" customWidth="1"/>
    <col min="2574" max="2574" width="20.28515625" style="32" customWidth="1"/>
    <col min="2575" max="2575" width="0" style="32" hidden="1" customWidth="1"/>
    <col min="2576" max="2576" width="20.42578125" style="32" customWidth="1"/>
    <col min="2577" max="2577" width="18.42578125" style="32" customWidth="1"/>
    <col min="2578" max="2578" width="21.5703125" style="32" customWidth="1"/>
    <col min="2579" max="2816" width="11.42578125" style="32"/>
    <col min="2817" max="2817" width="21.28515625" style="32" customWidth="1"/>
    <col min="2818" max="2818" width="26.85546875" style="32" customWidth="1"/>
    <col min="2819" max="2819" width="24.140625" style="32" customWidth="1"/>
    <col min="2820" max="2820" width="13.140625" style="32" customWidth="1"/>
    <col min="2821" max="2821" width="35.28515625" style="32" customWidth="1"/>
    <col min="2822" max="2822" width="14" style="32" customWidth="1"/>
    <col min="2823" max="2823" width="17.7109375" style="32" customWidth="1"/>
    <col min="2824" max="2824" width="16.85546875" style="32" customWidth="1"/>
    <col min="2825" max="2827" width="16.140625" style="32" customWidth="1"/>
    <col min="2828" max="2828" width="22.140625" style="32" customWidth="1"/>
    <col min="2829" max="2829" width="16.140625" style="32" customWidth="1"/>
    <col min="2830" max="2830" width="20.28515625" style="32" customWidth="1"/>
    <col min="2831" max="2831" width="0" style="32" hidden="1" customWidth="1"/>
    <col min="2832" max="2832" width="20.42578125" style="32" customWidth="1"/>
    <col min="2833" max="2833" width="18.42578125" style="32" customWidth="1"/>
    <col min="2834" max="2834" width="21.5703125" style="32" customWidth="1"/>
    <col min="2835" max="3072" width="11.42578125" style="32"/>
    <col min="3073" max="3073" width="21.28515625" style="32" customWidth="1"/>
    <col min="3074" max="3074" width="26.85546875" style="32" customWidth="1"/>
    <col min="3075" max="3075" width="24.140625" style="32" customWidth="1"/>
    <col min="3076" max="3076" width="13.140625" style="32" customWidth="1"/>
    <col min="3077" max="3077" width="35.28515625" style="32" customWidth="1"/>
    <col min="3078" max="3078" width="14" style="32" customWidth="1"/>
    <col min="3079" max="3079" width="17.7109375" style="32" customWidth="1"/>
    <col min="3080" max="3080" width="16.85546875" style="32" customWidth="1"/>
    <col min="3081" max="3083" width="16.140625" style="32" customWidth="1"/>
    <col min="3084" max="3084" width="22.140625" style="32" customWidth="1"/>
    <col min="3085" max="3085" width="16.140625" style="32" customWidth="1"/>
    <col min="3086" max="3086" width="20.28515625" style="32" customWidth="1"/>
    <col min="3087" max="3087" width="0" style="32" hidden="1" customWidth="1"/>
    <col min="3088" max="3088" width="20.42578125" style="32" customWidth="1"/>
    <col min="3089" max="3089" width="18.42578125" style="32" customWidth="1"/>
    <col min="3090" max="3090" width="21.5703125" style="32" customWidth="1"/>
    <col min="3091" max="3328" width="11.42578125" style="32"/>
    <col min="3329" max="3329" width="21.28515625" style="32" customWidth="1"/>
    <col min="3330" max="3330" width="26.85546875" style="32" customWidth="1"/>
    <col min="3331" max="3331" width="24.140625" style="32" customWidth="1"/>
    <col min="3332" max="3332" width="13.140625" style="32" customWidth="1"/>
    <col min="3333" max="3333" width="35.28515625" style="32" customWidth="1"/>
    <col min="3334" max="3334" width="14" style="32" customWidth="1"/>
    <col min="3335" max="3335" width="17.7109375" style="32" customWidth="1"/>
    <col min="3336" max="3336" width="16.85546875" style="32" customWidth="1"/>
    <col min="3337" max="3339" width="16.140625" style="32" customWidth="1"/>
    <col min="3340" max="3340" width="22.140625" style="32" customWidth="1"/>
    <col min="3341" max="3341" width="16.140625" style="32" customWidth="1"/>
    <col min="3342" max="3342" width="20.28515625" style="32" customWidth="1"/>
    <col min="3343" max="3343" width="0" style="32" hidden="1" customWidth="1"/>
    <col min="3344" max="3344" width="20.42578125" style="32" customWidth="1"/>
    <col min="3345" max="3345" width="18.42578125" style="32" customWidth="1"/>
    <col min="3346" max="3346" width="21.5703125" style="32" customWidth="1"/>
    <col min="3347" max="3584" width="11.42578125" style="32"/>
    <col min="3585" max="3585" width="21.28515625" style="32" customWidth="1"/>
    <col min="3586" max="3586" width="26.85546875" style="32" customWidth="1"/>
    <col min="3587" max="3587" width="24.140625" style="32" customWidth="1"/>
    <col min="3588" max="3588" width="13.140625" style="32" customWidth="1"/>
    <col min="3589" max="3589" width="35.28515625" style="32" customWidth="1"/>
    <col min="3590" max="3590" width="14" style="32" customWidth="1"/>
    <col min="3591" max="3591" width="17.7109375" style="32" customWidth="1"/>
    <col min="3592" max="3592" width="16.85546875" style="32" customWidth="1"/>
    <col min="3593" max="3595" width="16.140625" style="32" customWidth="1"/>
    <col min="3596" max="3596" width="22.140625" style="32" customWidth="1"/>
    <col min="3597" max="3597" width="16.140625" style="32" customWidth="1"/>
    <col min="3598" max="3598" width="20.28515625" style="32" customWidth="1"/>
    <col min="3599" max="3599" width="0" style="32" hidden="1" customWidth="1"/>
    <col min="3600" max="3600" width="20.42578125" style="32" customWidth="1"/>
    <col min="3601" max="3601" width="18.42578125" style="32" customWidth="1"/>
    <col min="3602" max="3602" width="21.5703125" style="32" customWidth="1"/>
    <col min="3603" max="3840" width="11.42578125" style="32"/>
    <col min="3841" max="3841" width="21.28515625" style="32" customWidth="1"/>
    <col min="3842" max="3842" width="26.85546875" style="32" customWidth="1"/>
    <col min="3843" max="3843" width="24.140625" style="32" customWidth="1"/>
    <col min="3844" max="3844" width="13.140625" style="32" customWidth="1"/>
    <col min="3845" max="3845" width="35.28515625" style="32" customWidth="1"/>
    <col min="3846" max="3846" width="14" style="32" customWidth="1"/>
    <col min="3847" max="3847" width="17.7109375" style="32" customWidth="1"/>
    <col min="3848" max="3848" width="16.85546875" style="32" customWidth="1"/>
    <col min="3849" max="3851" width="16.140625" style="32" customWidth="1"/>
    <col min="3852" max="3852" width="22.140625" style="32" customWidth="1"/>
    <col min="3853" max="3853" width="16.140625" style="32" customWidth="1"/>
    <col min="3854" max="3854" width="20.28515625" style="32" customWidth="1"/>
    <col min="3855" max="3855" width="0" style="32" hidden="1" customWidth="1"/>
    <col min="3856" max="3856" width="20.42578125" style="32" customWidth="1"/>
    <col min="3857" max="3857" width="18.42578125" style="32" customWidth="1"/>
    <col min="3858" max="3858" width="21.5703125" style="32" customWidth="1"/>
    <col min="3859" max="4096" width="11.42578125" style="32"/>
    <col min="4097" max="4097" width="21.28515625" style="32" customWidth="1"/>
    <col min="4098" max="4098" width="26.85546875" style="32" customWidth="1"/>
    <col min="4099" max="4099" width="24.140625" style="32" customWidth="1"/>
    <col min="4100" max="4100" width="13.140625" style="32" customWidth="1"/>
    <col min="4101" max="4101" width="35.28515625" style="32" customWidth="1"/>
    <col min="4102" max="4102" width="14" style="32" customWidth="1"/>
    <col min="4103" max="4103" width="17.7109375" style="32" customWidth="1"/>
    <col min="4104" max="4104" width="16.85546875" style="32" customWidth="1"/>
    <col min="4105" max="4107" width="16.140625" style="32" customWidth="1"/>
    <col min="4108" max="4108" width="22.140625" style="32" customWidth="1"/>
    <col min="4109" max="4109" width="16.140625" style="32" customWidth="1"/>
    <col min="4110" max="4110" width="20.28515625" style="32" customWidth="1"/>
    <col min="4111" max="4111" width="0" style="32" hidden="1" customWidth="1"/>
    <col min="4112" max="4112" width="20.42578125" style="32" customWidth="1"/>
    <col min="4113" max="4113" width="18.42578125" style="32" customWidth="1"/>
    <col min="4114" max="4114" width="21.5703125" style="32" customWidth="1"/>
    <col min="4115" max="4352" width="11.42578125" style="32"/>
    <col min="4353" max="4353" width="21.28515625" style="32" customWidth="1"/>
    <col min="4354" max="4354" width="26.85546875" style="32" customWidth="1"/>
    <col min="4355" max="4355" width="24.140625" style="32" customWidth="1"/>
    <col min="4356" max="4356" width="13.140625" style="32" customWidth="1"/>
    <col min="4357" max="4357" width="35.28515625" style="32" customWidth="1"/>
    <col min="4358" max="4358" width="14" style="32" customWidth="1"/>
    <col min="4359" max="4359" width="17.7109375" style="32" customWidth="1"/>
    <col min="4360" max="4360" width="16.85546875" style="32" customWidth="1"/>
    <col min="4361" max="4363" width="16.140625" style="32" customWidth="1"/>
    <col min="4364" max="4364" width="22.140625" style="32" customWidth="1"/>
    <col min="4365" max="4365" width="16.140625" style="32" customWidth="1"/>
    <col min="4366" max="4366" width="20.28515625" style="32" customWidth="1"/>
    <col min="4367" max="4367" width="0" style="32" hidden="1" customWidth="1"/>
    <col min="4368" max="4368" width="20.42578125" style="32" customWidth="1"/>
    <col min="4369" max="4369" width="18.42578125" style="32" customWidth="1"/>
    <col min="4370" max="4370" width="21.5703125" style="32" customWidth="1"/>
    <col min="4371" max="4608" width="11.42578125" style="32"/>
    <col min="4609" max="4609" width="21.28515625" style="32" customWidth="1"/>
    <col min="4610" max="4610" width="26.85546875" style="32" customWidth="1"/>
    <col min="4611" max="4611" width="24.140625" style="32" customWidth="1"/>
    <col min="4612" max="4612" width="13.140625" style="32" customWidth="1"/>
    <col min="4613" max="4613" width="35.28515625" style="32" customWidth="1"/>
    <col min="4614" max="4614" width="14" style="32" customWidth="1"/>
    <col min="4615" max="4615" width="17.7109375" style="32" customWidth="1"/>
    <col min="4616" max="4616" width="16.85546875" style="32" customWidth="1"/>
    <col min="4617" max="4619" width="16.140625" style="32" customWidth="1"/>
    <col min="4620" max="4620" width="22.140625" style="32" customWidth="1"/>
    <col min="4621" max="4621" width="16.140625" style="32" customWidth="1"/>
    <col min="4622" max="4622" width="20.28515625" style="32" customWidth="1"/>
    <col min="4623" max="4623" width="0" style="32" hidden="1" customWidth="1"/>
    <col min="4624" max="4624" width="20.42578125" style="32" customWidth="1"/>
    <col min="4625" max="4625" width="18.42578125" style="32" customWidth="1"/>
    <col min="4626" max="4626" width="21.5703125" style="32" customWidth="1"/>
    <col min="4627" max="4864" width="11.42578125" style="32"/>
    <col min="4865" max="4865" width="21.28515625" style="32" customWidth="1"/>
    <col min="4866" max="4866" width="26.85546875" style="32" customWidth="1"/>
    <col min="4867" max="4867" width="24.140625" style="32" customWidth="1"/>
    <col min="4868" max="4868" width="13.140625" style="32" customWidth="1"/>
    <col min="4869" max="4869" width="35.28515625" style="32" customWidth="1"/>
    <col min="4870" max="4870" width="14" style="32" customWidth="1"/>
    <col min="4871" max="4871" width="17.7109375" style="32" customWidth="1"/>
    <col min="4872" max="4872" width="16.85546875" style="32" customWidth="1"/>
    <col min="4873" max="4875" width="16.140625" style="32" customWidth="1"/>
    <col min="4876" max="4876" width="22.140625" style="32" customWidth="1"/>
    <col min="4877" max="4877" width="16.140625" style="32" customWidth="1"/>
    <col min="4878" max="4878" width="20.28515625" style="32" customWidth="1"/>
    <col min="4879" max="4879" width="0" style="32" hidden="1" customWidth="1"/>
    <col min="4880" max="4880" width="20.42578125" style="32" customWidth="1"/>
    <col min="4881" max="4881" width="18.42578125" style="32" customWidth="1"/>
    <col min="4882" max="4882" width="21.5703125" style="32" customWidth="1"/>
    <col min="4883" max="5120" width="11.42578125" style="32"/>
    <col min="5121" max="5121" width="21.28515625" style="32" customWidth="1"/>
    <col min="5122" max="5122" width="26.85546875" style="32" customWidth="1"/>
    <col min="5123" max="5123" width="24.140625" style="32" customWidth="1"/>
    <col min="5124" max="5124" width="13.140625" style="32" customWidth="1"/>
    <col min="5125" max="5125" width="35.28515625" style="32" customWidth="1"/>
    <col min="5126" max="5126" width="14" style="32" customWidth="1"/>
    <col min="5127" max="5127" width="17.7109375" style="32" customWidth="1"/>
    <col min="5128" max="5128" width="16.85546875" style="32" customWidth="1"/>
    <col min="5129" max="5131" width="16.140625" style="32" customWidth="1"/>
    <col min="5132" max="5132" width="22.140625" style="32" customWidth="1"/>
    <col min="5133" max="5133" width="16.140625" style="32" customWidth="1"/>
    <col min="5134" max="5134" width="20.28515625" style="32" customWidth="1"/>
    <col min="5135" max="5135" width="0" style="32" hidden="1" customWidth="1"/>
    <col min="5136" max="5136" width="20.42578125" style="32" customWidth="1"/>
    <col min="5137" max="5137" width="18.42578125" style="32" customWidth="1"/>
    <col min="5138" max="5138" width="21.5703125" style="32" customWidth="1"/>
    <col min="5139" max="5376" width="11.42578125" style="32"/>
    <col min="5377" max="5377" width="21.28515625" style="32" customWidth="1"/>
    <col min="5378" max="5378" width="26.85546875" style="32" customWidth="1"/>
    <col min="5379" max="5379" width="24.140625" style="32" customWidth="1"/>
    <col min="5380" max="5380" width="13.140625" style="32" customWidth="1"/>
    <col min="5381" max="5381" width="35.28515625" style="32" customWidth="1"/>
    <col min="5382" max="5382" width="14" style="32" customWidth="1"/>
    <col min="5383" max="5383" width="17.7109375" style="32" customWidth="1"/>
    <col min="5384" max="5384" width="16.85546875" style="32" customWidth="1"/>
    <col min="5385" max="5387" width="16.140625" style="32" customWidth="1"/>
    <col min="5388" max="5388" width="22.140625" style="32" customWidth="1"/>
    <col min="5389" max="5389" width="16.140625" style="32" customWidth="1"/>
    <col min="5390" max="5390" width="20.28515625" style="32" customWidth="1"/>
    <col min="5391" max="5391" width="0" style="32" hidden="1" customWidth="1"/>
    <col min="5392" max="5392" width="20.42578125" style="32" customWidth="1"/>
    <col min="5393" max="5393" width="18.42578125" style="32" customWidth="1"/>
    <col min="5394" max="5394" width="21.5703125" style="32" customWidth="1"/>
    <col min="5395" max="5632" width="11.42578125" style="32"/>
    <col min="5633" max="5633" width="21.28515625" style="32" customWidth="1"/>
    <col min="5634" max="5634" width="26.85546875" style="32" customWidth="1"/>
    <col min="5635" max="5635" width="24.140625" style="32" customWidth="1"/>
    <col min="5636" max="5636" width="13.140625" style="32" customWidth="1"/>
    <col min="5637" max="5637" width="35.28515625" style="32" customWidth="1"/>
    <col min="5638" max="5638" width="14" style="32" customWidth="1"/>
    <col min="5639" max="5639" width="17.7109375" style="32" customWidth="1"/>
    <col min="5640" max="5640" width="16.85546875" style="32" customWidth="1"/>
    <col min="5641" max="5643" width="16.140625" style="32" customWidth="1"/>
    <col min="5644" max="5644" width="22.140625" style="32" customWidth="1"/>
    <col min="5645" max="5645" width="16.140625" style="32" customWidth="1"/>
    <col min="5646" max="5646" width="20.28515625" style="32" customWidth="1"/>
    <col min="5647" max="5647" width="0" style="32" hidden="1" customWidth="1"/>
    <col min="5648" max="5648" width="20.42578125" style="32" customWidth="1"/>
    <col min="5649" max="5649" width="18.42578125" style="32" customWidth="1"/>
    <col min="5650" max="5650" width="21.5703125" style="32" customWidth="1"/>
    <col min="5651" max="5888" width="11.42578125" style="32"/>
    <col min="5889" max="5889" width="21.28515625" style="32" customWidth="1"/>
    <col min="5890" max="5890" width="26.85546875" style="32" customWidth="1"/>
    <col min="5891" max="5891" width="24.140625" style="32" customWidth="1"/>
    <col min="5892" max="5892" width="13.140625" style="32" customWidth="1"/>
    <col min="5893" max="5893" width="35.28515625" style="32" customWidth="1"/>
    <col min="5894" max="5894" width="14" style="32" customWidth="1"/>
    <col min="5895" max="5895" width="17.7109375" style="32" customWidth="1"/>
    <col min="5896" max="5896" width="16.85546875" style="32" customWidth="1"/>
    <col min="5897" max="5899" width="16.140625" style="32" customWidth="1"/>
    <col min="5900" max="5900" width="22.140625" style="32" customWidth="1"/>
    <col min="5901" max="5901" width="16.140625" style="32" customWidth="1"/>
    <col min="5902" max="5902" width="20.28515625" style="32" customWidth="1"/>
    <col min="5903" max="5903" width="0" style="32" hidden="1" customWidth="1"/>
    <col min="5904" max="5904" width="20.42578125" style="32" customWidth="1"/>
    <col min="5905" max="5905" width="18.42578125" style="32" customWidth="1"/>
    <col min="5906" max="5906" width="21.5703125" style="32" customWidth="1"/>
    <col min="5907" max="6144" width="11.42578125" style="32"/>
    <col min="6145" max="6145" width="21.28515625" style="32" customWidth="1"/>
    <col min="6146" max="6146" width="26.85546875" style="32" customWidth="1"/>
    <col min="6147" max="6147" width="24.140625" style="32" customWidth="1"/>
    <col min="6148" max="6148" width="13.140625" style="32" customWidth="1"/>
    <col min="6149" max="6149" width="35.28515625" style="32" customWidth="1"/>
    <col min="6150" max="6150" width="14" style="32" customWidth="1"/>
    <col min="6151" max="6151" width="17.7109375" style="32" customWidth="1"/>
    <col min="6152" max="6152" width="16.85546875" style="32" customWidth="1"/>
    <col min="6153" max="6155" width="16.140625" style="32" customWidth="1"/>
    <col min="6156" max="6156" width="22.140625" style="32" customWidth="1"/>
    <col min="6157" max="6157" width="16.140625" style="32" customWidth="1"/>
    <col min="6158" max="6158" width="20.28515625" style="32" customWidth="1"/>
    <col min="6159" max="6159" width="0" style="32" hidden="1" customWidth="1"/>
    <col min="6160" max="6160" width="20.42578125" style="32" customWidth="1"/>
    <col min="6161" max="6161" width="18.42578125" style="32" customWidth="1"/>
    <col min="6162" max="6162" width="21.5703125" style="32" customWidth="1"/>
    <col min="6163" max="6400" width="11.42578125" style="32"/>
    <col min="6401" max="6401" width="21.28515625" style="32" customWidth="1"/>
    <col min="6402" max="6402" width="26.85546875" style="32" customWidth="1"/>
    <col min="6403" max="6403" width="24.140625" style="32" customWidth="1"/>
    <col min="6404" max="6404" width="13.140625" style="32" customWidth="1"/>
    <col min="6405" max="6405" width="35.28515625" style="32" customWidth="1"/>
    <col min="6406" max="6406" width="14" style="32" customWidth="1"/>
    <col min="6407" max="6407" width="17.7109375" style="32" customWidth="1"/>
    <col min="6408" max="6408" width="16.85546875" style="32" customWidth="1"/>
    <col min="6409" max="6411" width="16.140625" style="32" customWidth="1"/>
    <col min="6412" max="6412" width="22.140625" style="32" customWidth="1"/>
    <col min="6413" max="6413" width="16.140625" style="32" customWidth="1"/>
    <col min="6414" max="6414" width="20.28515625" style="32" customWidth="1"/>
    <col min="6415" max="6415" width="0" style="32" hidden="1" customWidth="1"/>
    <col min="6416" max="6416" width="20.42578125" style="32" customWidth="1"/>
    <col min="6417" max="6417" width="18.42578125" style="32" customWidth="1"/>
    <col min="6418" max="6418" width="21.5703125" style="32" customWidth="1"/>
    <col min="6419" max="6656" width="11.42578125" style="32"/>
    <col min="6657" max="6657" width="21.28515625" style="32" customWidth="1"/>
    <col min="6658" max="6658" width="26.85546875" style="32" customWidth="1"/>
    <col min="6659" max="6659" width="24.140625" style="32" customWidth="1"/>
    <col min="6660" max="6660" width="13.140625" style="32" customWidth="1"/>
    <col min="6661" max="6661" width="35.28515625" style="32" customWidth="1"/>
    <col min="6662" max="6662" width="14" style="32" customWidth="1"/>
    <col min="6663" max="6663" width="17.7109375" style="32" customWidth="1"/>
    <col min="6664" max="6664" width="16.85546875" style="32" customWidth="1"/>
    <col min="6665" max="6667" width="16.140625" style="32" customWidth="1"/>
    <col min="6668" max="6668" width="22.140625" style="32" customWidth="1"/>
    <col min="6669" max="6669" width="16.140625" style="32" customWidth="1"/>
    <col min="6670" max="6670" width="20.28515625" style="32" customWidth="1"/>
    <col min="6671" max="6671" width="0" style="32" hidden="1" customWidth="1"/>
    <col min="6672" max="6672" width="20.42578125" style="32" customWidth="1"/>
    <col min="6673" max="6673" width="18.42578125" style="32" customWidth="1"/>
    <col min="6674" max="6674" width="21.5703125" style="32" customWidth="1"/>
    <col min="6675" max="6912" width="11.42578125" style="32"/>
    <col min="6913" max="6913" width="21.28515625" style="32" customWidth="1"/>
    <col min="6914" max="6914" width="26.85546875" style="32" customWidth="1"/>
    <col min="6915" max="6915" width="24.140625" style="32" customWidth="1"/>
    <col min="6916" max="6916" width="13.140625" style="32" customWidth="1"/>
    <col min="6917" max="6917" width="35.28515625" style="32" customWidth="1"/>
    <col min="6918" max="6918" width="14" style="32" customWidth="1"/>
    <col min="6919" max="6919" width="17.7109375" style="32" customWidth="1"/>
    <col min="6920" max="6920" width="16.85546875" style="32" customWidth="1"/>
    <col min="6921" max="6923" width="16.140625" style="32" customWidth="1"/>
    <col min="6924" max="6924" width="22.140625" style="32" customWidth="1"/>
    <col min="6925" max="6925" width="16.140625" style="32" customWidth="1"/>
    <col min="6926" max="6926" width="20.28515625" style="32" customWidth="1"/>
    <col min="6927" max="6927" width="0" style="32" hidden="1" customWidth="1"/>
    <col min="6928" max="6928" width="20.42578125" style="32" customWidth="1"/>
    <col min="6929" max="6929" width="18.42578125" style="32" customWidth="1"/>
    <col min="6930" max="6930" width="21.5703125" style="32" customWidth="1"/>
    <col min="6931" max="7168" width="11.42578125" style="32"/>
    <col min="7169" max="7169" width="21.28515625" style="32" customWidth="1"/>
    <col min="7170" max="7170" width="26.85546875" style="32" customWidth="1"/>
    <col min="7171" max="7171" width="24.140625" style="32" customWidth="1"/>
    <col min="7172" max="7172" width="13.140625" style="32" customWidth="1"/>
    <col min="7173" max="7173" width="35.28515625" style="32" customWidth="1"/>
    <col min="7174" max="7174" width="14" style="32" customWidth="1"/>
    <col min="7175" max="7175" width="17.7109375" style="32" customWidth="1"/>
    <col min="7176" max="7176" width="16.85546875" style="32" customWidth="1"/>
    <col min="7177" max="7179" width="16.140625" style="32" customWidth="1"/>
    <col min="7180" max="7180" width="22.140625" style="32" customWidth="1"/>
    <col min="7181" max="7181" width="16.140625" style="32" customWidth="1"/>
    <col min="7182" max="7182" width="20.28515625" style="32" customWidth="1"/>
    <col min="7183" max="7183" width="0" style="32" hidden="1" customWidth="1"/>
    <col min="7184" max="7184" width="20.42578125" style="32" customWidth="1"/>
    <col min="7185" max="7185" width="18.42578125" style="32" customWidth="1"/>
    <col min="7186" max="7186" width="21.5703125" style="32" customWidth="1"/>
    <col min="7187" max="7424" width="11.42578125" style="32"/>
    <col min="7425" max="7425" width="21.28515625" style="32" customWidth="1"/>
    <col min="7426" max="7426" width="26.85546875" style="32" customWidth="1"/>
    <col min="7427" max="7427" width="24.140625" style="32" customWidth="1"/>
    <col min="7428" max="7428" width="13.140625" style="32" customWidth="1"/>
    <col min="7429" max="7429" width="35.28515625" style="32" customWidth="1"/>
    <col min="7430" max="7430" width="14" style="32" customWidth="1"/>
    <col min="7431" max="7431" width="17.7109375" style="32" customWidth="1"/>
    <col min="7432" max="7432" width="16.85546875" style="32" customWidth="1"/>
    <col min="7433" max="7435" width="16.140625" style="32" customWidth="1"/>
    <col min="7436" max="7436" width="22.140625" style="32" customWidth="1"/>
    <col min="7437" max="7437" width="16.140625" style="32" customWidth="1"/>
    <col min="7438" max="7438" width="20.28515625" style="32" customWidth="1"/>
    <col min="7439" max="7439" width="0" style="32" hidden="1" customWidth="1"/>
    <col min="7440" max="7440" width="20.42578125" style="32" customWidth="1"/>
    <col min="7441" max="7441" width="18.42578125" style="32" customWidth="1"/>
    <col min="7442" max="7442" width="21.5703125" style="32" customWidth="1"/>
    <col min="7443" max="7680" width="11.42578125" style="32"/>
    <col min="7681" max="7681" width="21.28515625" style="32" customWidth="1"/>
    <col min="7682" max="7682" width="26.85546875" style="32" customWidth="1"/>
    <col min="7683" max="7683" width="24.140625" style="32" customWidth="1"/>
    <col min="7684" max="7684" width="13.140625" style="32" customWidth="1"/>
    <col min="7685" max="7685" width="35.28515625" style="32" customWidth="1"/>
    <col min="7686" max="7686" width="14" style="32" customWidth="1"/>
    <col min="7687" max="7687" width="17.7109375" style="32" customWidth="1"/>
    <col min="7688" max="7688" width="16.85546875" style="32" customWidth="1"/>
    <col min="7689" max="7691" width="16.140625" style="32" customWidth="1"/>
    <col min="7692" max="7692" width="22.140625" style="32" customWidth="1"/>
    <col min="7693" max="7693" width="16.140625" style="32" customWidth="1"/>
    <col min="7694" max="7694" width="20.28515625" style="32" customWidth="1"/>
    <col min="7695" max="7695" width="0" style="32" hidden="1" customWidth="1"/>
    <col min="7696" max="7696" width="20.42578125" style="32" customWidth="1"/>
    <col min="7697" max="7697" width="18.42578125" style="32" customWidth="1"/>
    <col min="7698" max="7698" width="21.5703125" style="32" customWidth="1"/>
    <col min="7699" max="7936" width="11.42578125" style="32"/>
    <col min="7937" max="7937" width="21.28515625" style="32" customWidth="1"/>
    <col min="7938" max="7938" width="26.85546875" style="32" customWidth="1"/>
    <col min="7939" max="7939" width="24.140625" style="32" customWidth="1"/>
    <col min="7940" max="7940" width="13.140625" style="32" customWidth="1"/>
    <col min="7941" max="7941" width="35.28515625" style="32" customWidth="1"/>
    <col min="7942" max="7942" width="14" style="32" customWidth="1"/>
    <col min="7943" max="7943" width="17.7109375" style="32" customWidth="1"/>
    <col min="7944" max="7944" width="16.85546875" style="32" customWidth="1"/>
    <col min="7945" max="7947" width="16.140625" style="32" customWidth="1"/>
    <col min="7948" max="7948" width="22.140625" style="32" customWidth="1"/>
    <col min="7949" max="7949" width="16.140625" style="32" customWidth="1"/>
    <col min="7950" max="7950" width="20.28515625" style="32" customWidth="1"/>
    <col min="7951" max="7951" width="0" style="32" hidden="1" customWidth="1"/>
    <col min="7952" max="7952" width="20.42578125" style="32" customWidth="1"/>
    <col min="7953" max="7953" width="18.42578125" style="32" customWidth="1"/>
    <col min="7954" max="7954" width="21.5703125" style="32" customWidth="1"/>
    <col min="7955" max="8192" width="11.42578125" style="32"/>
    <col min="8193" max="8193" width="21.28515625" style="32" customWidth="1"/>
    <col min="8194" max="8194" width="26.85546875" style="32" customWidth="1"/>
    <col min="8195" max="8195" width="24.140625" style="32" customWidth="1"/>
    <col min="8196" max="8196" width="13.140625" style="32" customWidth="1"/>
    <col min="8197" max="8197" width="35.28515625" style="32" customWidth="1"/>
    <col min="8198" max="8198" width="14" style="32" customWidth="1"/>
    <col min="8199" max="8199" width="17.7109375" style="32" customWidth="1"/>
    <col min="8200" max="8200" width="16.85546875" style="32" customWidth="1"/>
    <col min="8201" max="8203" width="16.140625" style="32" customWidth="1"/>
    <col min="8204" max="8204" width="22.140625" style="32" customWidth="1"/>
    <col min="8205" max="8205" width="16.140625" style="32" customWidth="1"/>
    <col min="8206" max="8206" width="20.28515625" style="32" customWidth="1"/>
    <col min="8207" max="8207" width="0" style="32" hidden="1" customWidth="1"/>
    <col min="8208" max="8208" width="20.42578125" style="32" customWidth="1"/>
    <col min="8209" max="8209" width="18.42578125" style="32" customWidth="1"/>
    <col min="8210" max="8210" width="21.5703125" style="32" customWidth="1"/>
    <col min="8211" max="8448" width="11.42578125" style="32"/>
    <col min="8449" max="8449" width="21.28515625" style="32" customWidth="1"/>
    <col min="8450" max="8450" width="26.85546875" style="32" customWidth="1"/>
    <col min="8451" max="8451" width="24.140625" style="32" customWidth="1"/>
    <col min="8452" max="8452" width="13.140625" style="32" customWidth="1"/>
    <col min="8453" max="8453" width="35.28515625" style="32" customWidth="1"/>
    <col min="8454" max="8454" width="14" style="32" customWidth="1"/>
    <col min="8455" max="8455" width="17.7109375" style="32" customWidth="1"/>
    <col min="8456" max="8456" width="16.85546875" style="32" customWidth="1"/>
    <col min="8457" max="8459" width="16.140625" style="32" customWidth="1"/>
    <col min="8460" max="8460" width="22.140625" style="32" customWidth="1"/>
    <col min="8461" max="8461" width="16.140625" style="32" customWidth="1"/>
    <col min="8462" max="8462" width="20.28515625" style="32" customWidth="1"/>
    <col min="8463" max="8463" width="0" style="32" hidden="1" customWidth="1"/>
    <col min="8464" max="8464" width="20.42578125" style="32" customWidth="1"/>
    <col min="8465" max="8465" width="18.42578125" style="32" customWidth="1"/>
    <col min="8466" max="8466" width="21.5703125" style="32" customWidth="1"/>
    <col min="8467" max="8704" width="11.42578125" style="32"/>
    <col min="8705" max="8705" width="21.28515625" style="32" customWidth="1"/>
    <col min="8706" max="8706" width="26.85546875" style="32" customWidth="1"/>
    <col min="8707" max="8707" width="24.140625" style="32" customWidth="1"/>
    <col min="8708" max="8708" width="13.140625" style="32" customWidth="1"/>
    <col min="8709" max="8709" width="35.28515625" style="32" customWidth="1"/>
    <col min="8710" max="8710" width="14" style="32" customWidth="1"/>
    <col min="8711" max="8711" width="17.7109375" style="32" customWidth="1"/>
    <col min="8712" max="8712" width="16.85546875" style="32" customWidth="1"/>
    <col min="8713" max="8715" width="16.140625" style="32" customWidth="1"/>
    <col min="8716" max="8716" width="22.140625" style="32" customWidth="1"/>
    <col min="8717" max="8717" width="16.140625" style="32" customWidth="1"/>
    <col min="8718" max="8718" width="20.28515625" style="32" customWidth="1"/>
    <col min="8719" max="8719" width="0" style="32" hidden="1" customWidth="1"/>
    <col min="8720" max="8720" width="20.42578125" style="32" customWidth="1"/>
    <col min="8721" max="8721" width="18.42578125" style="32" customWidth="1"/>
    <col min="8722" max="8722" width="21.5703125" style="32" customWidth="1"/>
    <col min="8723" max="8960" width="11.42578125" style="32"/>
    <col min="8961" max="8961" width="21.28515625" style="32" customWidth="1"/>
    <col min="8962" max="8962" width="26.85546875" style="32" customWidth="1"/>
    <col min="8963" max="8963" width="24.140625" style="32" customWidth="1"/>
    <col min="8964" max="8964" width="13.140625" style="32" customWidth="1"/>
    <col min="8965" max="8965" width="35.28515625" style="32" customWidth="1"/>
    <col min="8966" max="8966" width="14" style="32" customWidth="1"/>
    <col min="8967" max="8967" width="17.7109375" style="32" customWidth="1"/>
    <col min="8968" max="8968" width="16.85546875" style="32" customWidth="1"/>
    <col min="8969" max="8971" width="16.140625" style="32" customWidth="1"/>
    <col min="8972" max="8972" width="22.140625" style="32" customWidth="1"/>
    <col min="8973" max="8973" width="16.140625" style="32" customWidth="1"/>
    <col min="8974" max="8974" width="20.28515625" style="32" customWidth="1"/>
    <col min="8975" max="8975" width="0" style="32" hidden="1" customWidth="1"/>
    <col min="8976" max="8976" width="20.42578125" style="32" customWidth="1"/>
    <col min="8977" max="8977" width="18.42578125" style="32" customWidth="1"/>
    <col min="8978" max="8978" width="21.5703125" style="32" customWidth="1"/>
    <col min="8979" max="9216" width="11.42578125" style="32"/>
    <col min="9217" max="9217" width="21.28515625" style="32" customWidth="1"/>
    <col min="9218" max="9218" width="26.85546875" style="32" customWidth="1"/>
    <col min="9219" max="9219" width="24.140625" style="32" customWidth="1"/>
    <col min="9220" max="9220" width="13.140625" style="32" customWidth="1"/>
    <col min="9221" max="9221" width="35.28515625" style="32" customWidth="1"/>
    <col min="9222" max="9222" width="14" style="32" customWidth="1"/>
    <col min="9223" max="9223" width="17.7109375" style="32" customWidth="1"/>
    <col min="9224" max="9224" width="16.85546875" style="32" customWidth="1"/>
    <col min="9225" max="9227" width="16.140625" style="32" customWidth="1"/>
    <col min="9228" max="9228" width="22.140625" style="32" customWidth="1"/>
    <col min="9229" max="9229" width="16.140625" style="32" customWidth="1"/>
    <col min="9230" max="9230" width="20.28515625" style="32" customWidth="1"/>
    <col min="9231" max="9231" width="0" style="32" hidden="1" customWidth="1"/>
    <col min="9232" max="9232" width="20.42578125" style="32" customWidth="1"/>
    <col min="9233" max="9233" width="18.42578125" style="32" customWidth="1"/>
    <col min="9234" max="9234" width="21.5703125" style="32" customWidth="1"/>
    <col min="9235" max="9472" width="11.42578125" style="32"/>
    <col min="9473" max="9473" width="21.28515625" style="32" customWidth="1"/>
    <col min="9474" max="9474" width="26.85546875" style="32" customWidth="1"/>
    <col min="9475" max="9475" width="24.140625" style="32" customWidth="1"/>
    <col min="9476" max="9476" width="13.140625" style="32" customWidth="1"/>
    <col min="9477" max="9477" width="35.28515625" style="32" customWidth="1"/>
    <col min="9478" max="9478" width="14" style="32" customWidth="1"/>
    <col min="9479" max="9479" width="17.7109375" style="32" customWidth="1"/>
    <col min="9480" max="9480" width="16.85546875" style="32" customWidth="1"/>
    <col min="9481" max="9483" width="16.140625" style="32" customWidth="1"/>
    <col min="9484" max="9484" width="22.140625" style="32" customWidth="1"/>
    <col min="9485" max="9485" width="16.140625" style="32" customWidth="1"/>
    <col min="9486" max="9486" width="20.28515625" style="32" customWidth="1"/>
    <col min="9487" max="9487" width="0" style="32" hidden="1" customWidth="1"/>
    <col min="9488" max="9488" width="20.42578125" style="32" customWidth="1"/>
    <col min="9489" max="9489" width="18.42578125" style="32" customWidth="1"/>
    <col min="9490" max="9490" width="21.5703125" style="32" customWidth="1"/>
    <col min="9491" max="9728" width="11.42578125" style="32"/>
    <col min="9729" max="9729" width="21.28515625" style="32" customWidth="1"/>
    <col min="9730" max="9730" width="26.85546875" style="32" customWidth="1"/>
    <col min="9731" max="9731" width="24.140625" style="32" customWidth="1"/>
    <col min="9732" max="9732" width="13.140625" style="32" customWidth="1"/>
    <col min="9733" max="9733" width="35.28515625" style="32" customWidth="1"/>
    <col min="9734" max="9734" width="14" style="32" customWidth="1"/>
    <col min="9735" max="9735" width="17.7109375" style="32" customWidth="1"/>
    <col min="9736" max="9736" width="16.85546875" style="32" customWidth="1"/>
    <col min="9737" max="9739" width="16.140625" style="32" customWidth="1"/>
    <col min="9740" max="9740" width="22.140625" style="32" customWidth="1"/>
    <col min="9741" max="9741" width="16.140625" style="32" customWidth="1"/>
    <col min="9742" max="9742" width="20.28515625" style="32" customWidth="1"/>
    <col min="9743" max="9743" width="0" style="32" hidden="1" customWidth="1"/>
    <col min="9744" max="9744" width="20.42578125" style="32" customWidth="1"/>
    <col min="9745" max="9745" width="18.42578125" style="32" customWidth="1"/>
    <col min="9746" max="9746" width="21.5703125" style="32" customWidth="1"/>
    <col min="9747" max="9984" width="11.42578125" style="32"/>
    <col min="9985" max="9985" width="21.28515625" style="32" customWidth="1"/>
    <col min="9986" max="9986" width="26.85546875" style="32" customWidth="1"/>
    <col min="9987" max="9987" width="24.140625" style="32" customWidth="1"/>
    <col min="9988" max="9988" width="13.140625" style="32" customWidth="1"/>
    <col min="9989" max="9989" width="35.28515625" style="32" customWidth="1"/>
    <col min="9990" max="9990" width="14" style="32" customWidth="1"/>
    <col min="9991" max="9991" width="17.7109375" style="32" customWidth="1"/>
    <col min="9992" max="9992" width="16.85546875" style="32" customWidth="1"/>
    <col min="9993" max="9995" width="16.140625" style="32" customWidth="1"/>
    <col min="9996" max="9996" width="22.140625" style="32" customWidth="1"/>
    <col min="9997" max="9997" width="16.140625" style="32" customWidth="1"/>
    <col min="9998" max="9998" width="20.28515625" style="32" customWidth="1"/>
    <col min="9999" max="9999" width="0" style="32" hidden="1" customWidth="1"/>
    <col min="10000" max="10000" width="20.42578125" style="32" customWidth="1"/>
    <col min="10001" max="10001" width="18.42578125" style="32" customWidth="1"/>
    <col min="10002" max="10002" width="21.5703125" style="32" customWidth="1"/>
    <col min="10003" max="10240" width="11.42578125" style="32"/>
    <col min="10241" max="10241" width="21.28515625" style="32" customWidth="1"/>
    <col min="10242" max="10242" width="26.85546875" style="32" customWidth="1"/>
    <col min="10243" max="10243" width="24.140625" style="32" customWidth="1"/>
    <col min="10244" max="10244" width="13.140625" style="32" customWidth="1"/>
    <col min="10245" max="10245" width="35.28515625" style="32" customWidth="1"/>
    <col min="10246" max="10246" width="14" style="32" customWidth="1"/>
    <col min="10247" max="10247" width="17.7109375" style="32" customWidth="1"/>
    <col min="10248" max="10248" width="16.85546875" style="32" customWidth="1"/>
    <col min="10249" max="10251" width="16.140625" style="32" customWidth="1"/>
    <col min="10252" max="10252" width="22.140625" style="32" customWidth="1"/>
    <col min="10253" max="10253" width="16.140625" style="32" customWidth="1"/>
    <col min="10254" max="10254" width="20.28515625" style="32" customWidth="1"/>
    <col min="10255" max="10255" width="0" style="32" hidden="1" customWidth="1"/>
    <col min="10256" max="10256" width="20.42578125" style="32" customWidth="1"/>
    <col min="10257" max="10257" width="18.42578125" style="32" customWidth="1"/>
    <col min="10258" max="10258" width="21.5703125" style="32" customWidth="1"/>
    <col min="10259" max="10496" width="11.42578125" style="32"/>
    <col min="10497" max="10497" width="21.28515625" style="32" customWidth="1"/>
    <col min="10498" max="10498" width="26.85546875" style="32" customWidth="1"/>
    <col min="10499" max="10499" width="24.140625" style="32" customWidth="1"/>
    <col min="10500" max="10500" width="13.140625" style="32" customWidth="1"/>
    <col min="10501" max="10501" width="35.28515625" style="32" customWidth="1"/>
    <col min="10502" max="10502" width="14" style="32" customWidth="1"/>
    <col min="10503" max="10503" width="17.7109375" style="32" customWidth="1"/>
    <col min="10504" max="10504" width="16.85546875" style="32" customWidth="1"/>
    <col min="10505" max="10507" width="16.140625" style="32" customWidth="1"/>
    <col min="10508" max="10508" width="22.140625" style="32" customWidth="1"/>
    <col min="10509" max="10509" width="16.140625" style="32" customWidth="1"/>
    <col min="10510" max="10510" width="20.28515625" style="32" customWidth="1"/>
    <col min="10511" max="10511" width="0" style="32" hidden="1" customWidth="1"/>
    <col min="10512" max="10512" width="20.42578125" style="32" customWidth="1"/>
    <col min="10513" max="10513" width="18.42578125" style="32" customWidth="1"/>
    <col min="10514" max="10514" width="21.5703125" style="32" customWidth="1"/>
    <col min="10515" max="10752" width="11.42578125" style="32"/>
    <col min="10753" max="10753" width="21.28515625" style="32" customWidth="1"/>
    <col min="10754" max="10754" width="26.85546875" style="32" customWidth="1"/>
    <col min="10755" max="10755" width="24.140625" style="32" customWidth="1"/>
    <col min="10756" max="10756" width="13.140625" style="32" customWidth="1"/>
    <col min="10757" max="10757" width="35.28515625" style="32" customWidth="1"/>
    <col min="10758" max="10758" width="14" style="32" customWidth="1"/>
    <col min="10759" max="10759" width="17.7109375" style="32" customWidth="1"/>
    <col min="10760" max="10760" width="16.85546875" style="32" customWidth="1"/>
    <col min="10761" max="10763" width="16.140625" style="32" customWidth="1"/>
    <col min="10764" max="10764" width="22.140625" style="32" customWidth="1"/>
    <col min="10765" max="10765" width="16.140625" style="32" customWidth="1"/>
    <col min="10766" max="10766" width="20.28515625" style="32" customWidth="1"/>
    <col min="10767" max="10767" width="0" style="32" hidden="1" customWidth="1"/>
    <col min="10768" max="10768" width="20.42578125" style="32" customWidth="1"/>
    <col min="10769" max="10769" width="18.42578125" style="32" customWidth="1"/>
    <col min="10770" max="10770" width="21.5703125" style="32" customWidth="1"/>
    <col min="10771" max="11008" width="11.42578125" style="32"/>
    <col min="11009" max="11009" width="21.28515625" style="32" customWidth="1"/>
    <col min="11010" max="11010" width="26.85546875" style="32" customWidth="1"/>
    <col min="11011" max="11011" width="24.140625" style="32" customWidth="1"/>
    <col min="11012" max="11012" width="13.140625" style="32" customWidth="1"/>
    <col min="11013" max="11013" width="35.28515625" style="32" customWidth="1"/>
    <col min="11014" max="11014" width="14" style="32" customWidth="1"/>
    <col min="11015" max="11015" width="17.7109375" style="32" customWidth="1"/>
    <col min="11016" max="11016" width="16.85546875" style="32" customWidth="1"/>
    <col min="11017" max="11019" width="16.140625" style="32" customWidth="1"/>
    <col min="11020" max="11020" width="22.140625" style="32" customWidth="1"/>
    <col min="11021" max="11021" width="16.140625" style="32" customWidth="1"/>
    <col min="11022" max="11022" width="20.28515625" style="32" customWidth="1"/>
    <col min="11023" max="11023" width="0" style="32" hidden="1" customWidth="1"/>
    <col min="11024" max="11024" width="20.42578125" style="32" customWidth="1"/>
    <col min="11025" max="11025" width="18.42578125" style="32" customWidth="1"/>
    <col min="11026" max="11026" width="21.5703125" style="32" customWidth="1"/>
    <col min="11027" max="11264" width="11.42578125" style="32"/>
    <col min="11265" max="11265" width="21.28515625" style="32" customWidth="1"/>
    <col min="11266" max="11266" width="26.85546875" style="32" customWidth="1"/>
    <col min="11267" max="11267" width="24.140625" style="32" customWidth="1"/>
    <col min="11268" max="11268" width="13.140625" style="32" customWidth="1"/>
    <col min="11269" max="11269" width="35.28515625" style="32" customWidth="1"/>
    <col min="11270" max="11270" width="14" style="32" customWidth="1"/>
    <col min="11271" max="11271" width="17.7109375" style="32" customWidth="1"/>
    <col min="11272" max="11272" width="16.85546875" style="32" customWidth="1"/>
    <col min="11273" max="11275" width="16.140625" style="32" customWidth="1"/>
    <col min="11276" max="11276" width="22.140625" style="32" customWidth="1"/>
    <col min="11277" max="11277" width="16.140625" style="32" customWidth="1"/>
    <col min="11278" max="11278" width="20.28515625" style="32" customWidth="1"/>
    <col min="11279" max="11279" width="0" style="32" hidden="1" customWidth="1"/>
    <col min="11280" max="11280" width="20.42578125" style="32" customWidth="1"/>
    <col min="11281" max="11281" width="18.42578125" style="32" customWidth="1"/>
    <col min="11282" max="11282" width="21.5703125" style="32" customWidth="1"/>
    <col min="11283" max="11520" width="11.42578125" style="32"/>
    <col min="11521" max="11521" width="21.28515625" style="32" customWidth="1"/>
    <col min="11522" max="11522" width="26.85546875" style="32" customWidth="1"/>
    <col min="11523" max="11523" width="24.140625" style="32" customWidth="1"/>
    <col min="11524" max="11524" width="13.140625" style="32" customWidth="1"/>
    <col min="11525" max="11525" width="35.28515625" style="32" customWidth="1"/>
    <col min="11526" max="11526" width="14" style="32" customWidth="1"/>
    <col min="11527" max="11527" width="17.7109375" style="32" customWidth="1"/>
    <col min="11528" max="11528" width="16.85546875" style="32" customWidth="1"/>
    <col min="11529" max="11531" width="16.140625" style="32" customWidth="1"/>
    <col min="11532" max="11532" width="22.140625" style="32" customWidth="1"/>
    <col min="11533" max="11533" width="16.140625" style="32" customWidth="1"/>
    <col min="11534" max="11534" width="20.28515625" style="32" customWidth="1"/>
    <col min="11535" max="11535" width="0" style="32" hidden="1" customWidth="1"/>
    <col min="11536" max="11536" width="20.42578125" style="32" customWidth="1"/>
    <col min="11537" max="11537" width="18.42578125" style="32" customWidth="1"/>
    <col min="11538" max="11538" width="21.5703125" style="32" customWidth="1"/>
    <col min="11539" max="11776" width="11.42578125" style="32"/>
    <col min="11777" max="11777" width="21.28515625" style="32" customWidth="1"/>
    <col min="11778" max="11778" width="26.85546875" style="32" customWidth="1"/>
    <col min="11779" max="11779" width="24.140625" style="32" customWidth="1"/>
    <col min="11780" max="11780" width="13.140625" style="32" customWidth="1"/>
    <col min="11781" max="11781" width="35.28515625" style="32" customWidth="1"/>
    <col min="11782" max="11782" width="14" style="32" customWidth="1"/>
    <col min="11783" max="11783" width="17.7109375" style="32" customWidth="1"/>
    <col min="11784" max="11784" width="16.85546875" style="32" customWidth="1"/>
    <col min="11785" max="11787" width="16.140625" style="32" customWidth="1"/>
    <col min="11788" max="11788" width="22.140625" style="32" customWidth="1"/>
    <col min="11789" max="11789" width="16.140625" style="32" customWidth="1"/>
    <col min="11790" max="11790" width="20.28515625" style="32" customWidth="1"/>
    <col min="11791" max="11791" width="0" style="32" hidden="1" customWidth="1"/>
    <col min="11792" max="11792" width="20.42578125" style="32" customWidth="1"/>
    <col min="11793" max="11793" width="18.42578125" style="32" customWidth="1"/>
    <col min="11794" max="11794" width="21.5703125" style="32" customWidth="1"/>
    <col min="11795" max="12032" width="11.42578125" style="32"/>
    <col min="12033" max="12033" width="21.28515625" style="32" customWidth="1"/>
    <col min="12034" max="12034" width="26.85546875" style="32" customWidth="1"/>
    <col min="12035" max="12035" width="24.140625" style="32" customWidth="1"/>
    <col min="12036" max="12036" width="13.140625" style="32" customWidth="1"/>
    <col min="12037" max="12037" width="35.28515625" style="32" customWidth="1"/>
    <col min="12038" max="12038" width="14" style="32" customWidth="1"/>
    <col min="12039" max="12039" width="17.7109375" style="32" customWidth="1"/>
    <col min="12040" max="12040" width="16.85546875" style="32" customWidth="1"/>
    <col min="12041" max="12043" width="16.140625" style="32" customWidth="1"/>
    <col min="12044" max="12044" width="22.140625" style="32" customWidth="1"/>
    <col min="12045" max="12045" width="16.140625" style="32" customWidth="1"/>
    <col min="12046" max="12046" width="20.28515625" style="32" customWidth="1"/>
    <col min="12047" max="12047" width="0" style="32" hidden="1" customWidth="1"/>
    <col min="12048" max="12048" width="20.42578125" style="32" customWidth="1"/>
    <col min="12049" max="12049" width="18.42578125" style="32" customWidth="1"/>
    <col min="12050" max="12050" width="21.5703125" style="32" customWidth="1"/>
    <col min="12051" max="12288" width="11.42578125" style="32"/>
    <col min="12289" max="12289" width="21.28515625" style="32" customWidth="1"/>
    <col min="12290" max="12290" width="26.85546875" style="32" customWidth="1"/>
    <col min="12291" max="12291" width="24.140625" style="32" customWidth="1"/>
    <col min="12292" max="12292" width="13.140625" style="32" customWidth="1"/>
    <col min="12293" max="12293" width="35.28515625" style="32" customWidth="1"/>
    <col min="12294" max="12294" width="14" style="32" customWidth="1"/>
    <col min="12295" max="12295" width="17.7109375" style="32" customWidth="1"/>
    <col min="12296" max="12296" width="16.85546875" style="32" customWidth="1"/>
    <col min="12297" max="12299" width="16.140625" style="32" customWidth="1"/>
    <col min="12300" max="12300" width="22.140625" style="32" customWidth="1"/>
    <col min="12301" max="12301" width="16.140625" style="32" customWidth="1"/>
    <col min="12302" max="12302" width="20.28515625" style="32" customWidth="1"/>
    <col min="12303" max="12303" width="0" style="32" hidden="1" customWidth="1"/>
    <col min="12304" max="12304" width="20.42578125" style="32" customWidth="1"/>
    <col min="12305" max="12305" width="18.42578125" style="32" customWidth="1"/>
    <col min="12306" max="12306" width="21.5703125" style="32" customWidth="1"/>
    <col min="12307" max="12544" width="11.42578125" style="32"/>
    <col min="12545" max="12545" width="21.28515625" style="32" customWidth="1"/>
    <col min="12546" max="12546" width="26.85546875" style="32" customWidth="1"/>
    <col min="12547" max="12547" width="24.140625" style="32" customWidth="1"/>
    <col min="12548" max="12548" width="13.140625" style="32" customWidth="1"/>
    <col min="12549" max="12549" width="35.28515625" style="32" customWidth="1"/>
    <col min="12550" max="12550" width="14" style="32" customWidth="1"/>
    <col min="12551" max="12551" width="17.7109375" style="32" customWidth="1"/>
    <col min="12552" max="12552" width="16.85546875" style="32" customWidth="1"/>
    <col min="12553" max="12555" width="16.140625" style="32" customWidth="1"/>
    <col min="12556" max="12556" width="22.140625" style="32" customWidth="1"/>
    <col min="12557" max="12557" width="16.140625" style="32" customWidth="1"/>
    <col min="12558" max="12558" width="20.28515625" style="32" customWidth="1"/>
    <col min="12559" max="12559" width="0" style="32" hidden="1" customWidth="1"/>
    <col min="12560" max="12560" width="20.42578125" style="32" customWidth="1"/>
    <col min="12561" max="12561" width="18.42578125" style="32" customWidth="1"/>
    <col min="12562" max="12562" width="21.5703125" style="32" customWidth="1"/>
    <col min="12563" max="12800" width="11.42578125" style="32"/>
    <col min="12801" max="12801" width="21.28515625" style="32" customWidth="1"/>
    <col min="12802" max="12802" width="26.85546875" style="32" customWidth="1"/>
    <col min="12803" max="12803" width="24.140625" style="32" customWidth="1"/>
    <col min="12804" max="12804" width="13.140625" style="32" customWidth="1"/>
    <col min="12805" max="12805" width="35.28515625" style="32" customWidth="1"/>
    <col min="12806" max="12806" width="14" style="32" customWidth="1"/>
    <col min="12807" max="12807" width="17.7109375" style="32" customWidth="1"/>
    <col min="12808" max="12808" width="16.85546875" style="32" customWidth="1"/>
    <col min="12809" max="12811" width="16.140625" style="32" customWidth="1"/>
    <col min="12812" max="12812" width="22.140625" style="32" customWidth="1"/>
    <col min="12813" max="12813" width="16.140625" style="32" customWidth="1"/>
    <col min="12814" max="12814" width="20.28515625" style="32" customWidth="1"/>
    <col min="12815" max="12815" width="0" style="32" hidden="1" customWidth="1"/>
    <col min="12816" max="12816" width="20.42578125" style="32" customWidth="1"/>
    <col min="12817" max="12817" width="18.42578125" style="32" customWidth="1"/>
    <col min="12818" max="12818" width="21.5703125" style="32" customWidth="1"/>
    <col min="12819" max="13056" width="11.42578125" style="32"/>
    <col min="13057" max="13057" width="21.28515625" style="32" customWidth="1"/>
    <col min="13058" max="13058" width="26.85546875" style="32" customWidth="1"/>
    <col min="13059" max="13059" width="24.140625" style="32" customWidth="1"/>
    <col min="13060" max="13060" width="13.140625" style="32" customWidth="1"/>
    <col min="13061" max="13061" width="35.28515625" style="32" customWidth="1"/>
    <col min="13062" max="13062" width="14" style="32" customWidth="1"/>
    <col min="13063" max="13063" width="17.7109375" style="32" customWidth="1"/>
    <col min="13064" max="13064" width="16.85546875" style="32" customWidth="1"/>
    <col min="13065" max="13067" width="16.140625" style="32" customWidth="1"/>
    <col min="13068" max="13068" width="22.140625" style="32" customWidth="1"/>
    <col min="13069" max="13069" width="16.140625" style="32" customWidth="1"/>
    <col min="13070" max="13070" width="20.28515625" style="32" customWidth="1"/>
    <col min="13071" max="13071" width="0" style="32" hidden="1" customWidth="1"/>
    <col min="13072" max="13072" width="20.42578125" style="32" customWidth="1"/>
    <col min="13073" max="13073" width="18.42578125" style="32" customWidth="1"/>
    <col min="13074" max="13074" width="21.5703125" style="32" customWidth="1"/>
    <col min="13075" max="13312" width="11.42578125" style="32"/>
    <col min="13313" max="13313" width="21.28515625" style="32" customWidth="1"/>
    <col min="13314" max="13314" width="26.85546875" style="32" customWidth="1"/>
    <col min="13315" max="13315" width="24.140625" style="32" customWidth="1"/>
    <col min="13316" max="13316" width="13.140625" style="32" customWidth="1"/>
    <col min="13317" max="13317" width="35.28515625" style="32" customWidth="1"/>
    <col min="13318" max="13318" width="14" style="32" customWidth="1"/>
    <col min="13319" max="13319" width="17.7109375" style="32" customWidth="1"/>
    <col min="13320" max="13320" width="16.85546875" style="32" customWidth="1"/>
    <col min="13321" max="13323" width="16.140625" style="32" customWidth="1"/>
    <col min="13324" max="13324" width="22.140625" style="32" customWidth="1"/>
    <col min="13325" max="13325" width="16.140625" style="32" customWidth="1"/>
    <col min="13326" max="13326" width="20.28515625" style="32" customWidth="1"/>
    <col min="13327" max="13327" width="0" style="32" hidden="1" customWidth="1"/>
    <col min="13328" max="13328" width="20.42578125" style="32" customWidth="1"/>
    <col min="13329" max="13329" width="18.42578125" style="32" customWidth="1"/>
    <col min="13330" max="13330" width="21.5703125" style="32" customWidth="1"/>
    <col min="13331" max="13568" width="11.42578125" style="32"/>
    <col min="13569" max="13569" width="21.28515625" style="32" customWidth="1"/>
    <col min="13570" max="13570" width="26.85546875" style="32" customWidth="1"/>
    <col min="13571" max="13571" width="24.140625" style="32" customWidth="1"/>
    <col min="13572" max="13572" width="13.140625" style="32" customWidth="1"/>
    <col min="13573" max="13573" width="35.28515625" style="32" customWidth="1"/>
    <col min="13574" max="13574" width="14" style="32" customWidth="1"/>
    <col min="13575" max="13575" width="17.7109375" style="32" customWidth="1"/>
    <col min="13576" max="13576" width="16.85546875" style="32" customWidth="1"/>
    <col min="13577" max="13579" width="16.140625" style="32" customWidth="1"/>
    <col min="13580" max="13580" width="22.140625" style="32" customWidth="1"/>
    <col min="13581" max="13581" width="16.140625" style="32" customWidth="1"/>
    <col min="13582" max="13582" width="20.28515625" style="32" customWidth="1"/>
    <col min="13583" max="13583" width="0" style="32" hidden="1" customWidth="1"/>
    <col min="13584" max="13584" width="20.42578125" style="32" customWidth="1"/>
    <col min="13585" max="13585" width="18.42578125" style="32" customWidth="1"/>
    <col min="13586" max="13586" width="21.5703125" style="32" customWidth="1"/>
    <col min="13587" max="13824" width="11.42578125" style="32"/>
    <col min="13825" max="13825" width="21.28515625" style="32" customWidth="1"/>
    <col min="13826" max="13826" width="26.85546875" style="32" customWidth="1"/>
    <col min="13827" max="13827" width="24.140625" style="32" customWidth="1"/>
    <col min="13828" max="13828" width="13.140625" style="32" customWidth="1"/>
    <col min="13829" max="13829" width="35.28515625" style="32" customWidth="1"/>
    <col min="13830" max="13830" width="14" style="32" customWidth="1"/>
    <col min="13831" max="13831" width="17.7109375" style="32" customWidth="1"/>
    <col min="13832" max="13832" width="16.85546875" style="32" customWidth="1"/>
    <col min="13833" max="13835" width="16.140625" style="32" customWidth="1"/>
    <col min="13836" max="13836" width="22.140625" style="32" customWidth="1"/>
    <col min="13837" max="13837" width="16.140625" style="32" customWidth="1"/>
    <col min="13838" max="13838" width="20.28515625" style="32" customWidth="1"/>
    <col min="13839" max="13839" width="0" style="32" hidden="1" customWidth="1"/>
    <col min="13840" max="13840" width="20.42578125" style="32" customWidth="1"/>
    <col min="13841" max="13841" width="18.42578125" style="32" customWidth="1"/>
    <col min="13842" max="13842" width="21.5703125" style="32" customWidth="1"/>
    <col min="13843" max="14080" width="11.42578125" style="32"/>
    <col min="14081" max="14081" width="21.28515625" style="32" customWidth="1"/>
    <col min="14082" max="14082" width="26.85546875" style="32" customWidth="1"/>
    <col min="14083" max="14083" width="24.140625" style="32" customWidth="1"/>
    <col min="14084" max="14084" width="13.140625" style="32" customWidth="1"/>
    <col min="14085" max="14085" width="35.28515625" style="32" customWidth="1"/>
    <col min="14086" max="14086" width="14" style="32" customWidth="1"/>
    <col min="14087" max="14087" width="17.7109375" style="32" customWidth="1"/>
    <col min="14088" max="14088" width="16.85546875" style="32" customWidth="1"/>
    <col min="14089" max="14091" width="16.140625" style="32" customWidth="1"/>
    <col min="14092" max="14092" width="22.140625" style="32" customWidth="1"/>
    <col min="14093" max="14093" width="16.140625" style="32" customWidth="1"/>
    <col min="14094" max="14094" width="20.28515625" style="32" customWidth="1"/>
    <col min="14095" max="14095" width="0" style="32" hidden="1" customWidth="1"/>
    <col min="14096" max="14096" width="20.42578125" style="32" customWidth="1"/>
    <col min="14097" max="14097" width="18.42578125" style="32" customWidth="1"/>
    <col min="14098" max="14098" width="21.5703125" style="32" customWidth="1"/>
    <col min="14099" max="14336" width="11.42578125" style="32"/>
    <col min="14337" max="14337" width="21.28515625" style="32" customWidth="1"/>
    <col min="14338" max="14338" width="26.85546875" style="32" customWidth="1"/>
    <col min="14339" max="14339" width="24.140625" style="32" customWidth="1"/>
    <col min="14340" max="14340" width="13.140625" style="32" customWidth="1"/>
    <col min="14341" max="14341" width="35.28515625" style="32" customWidth="1"/>
    <col min="14342" max="14342" width="14" style="32" customWidth="1"/>
    <col min="14343" max="14343" width="17.7109375" style="32" customWidth="1"/>
    <col min="14344" max="14344" width="16.85546875" style="32" customWidth="1"/>
    <col min="14345" max="14347" width="16.140625" style="32" customWidth="1"/>
    <col min="14348" max="14348" width="22.140625" style="32" customWidth="1"/>
    <col min="14349" max="14349" width="16.140625" style="32" customWidth="1"/>
    <col min="14350" max="14350" width="20.28515625" style="32" customWidth="1"/>
    <col min="14351" max="14351" width="0" style="32" hidden="1" customWidth="1"/>
    <col min="14352" max="14352" width="20.42578125" style="32" customWidth="1"/>
    <col min="14353" max="14353" width="18.42578125" style="32" customWidth="1"/>
    <col min="14354" max="14354" width="21.5703125" style="32" customWidth="1"/>
    <col min="14355" max="14592" width="11.42578125" style="32"/>
    <col min="14593" max="14593" width="21.28515625" style="32" customWidth="1"/>
    <col min="14594" max="14594" width="26.85546875" style="32" customWidth="1"/>
    <col min="14595" max="14595" width="24.140625" style="32" customWidth="1"/>
    <col min="14596" max="14596" width="13.140625" style="32" customWidth="1"/>
    <col min="14597" max="14597" width="35.28515625" style="32" customWidth="1"/>
    <col min="14598" max="14598" width="14" style="32" customWidth="1"/>
    <col min="14599" max="14599" width="17.7109375" style="32" customWidth="1"/>
    <col min="14600" max="14600" width="16.85546875" style="32" customWidth="1"/>
    <col min="14601" max="14603" width="16.140625" style="32" customWidth="1"/>
    <col min="14604" max="14604" width="22.140625" style="32" customWidth="1"/>
    <col min="14605" max="14605" width="16.140625" style="32" customWidth="1"/>
    <col min="14606" max="14606" width="20.28515625" style="32" customWidth="1"/>
    <col min="14607" max="14607" width="0" style="32" hidden="1" customWidth="1"/>
    <col min="14608" max="14608" width="20.42578125" style="32" customWidth="1"/>
    <col min="14609" max="14609" width="18.42578125" style="32" customWidth="1"/>
    <col min="14610" max="14610" width="21.5703125" style="32" customWidth="1"/>
    <col min="14611" max="14848" width="11.42578125" style="32"/>
    <col min="14849" max="14849" width="21.28515625" style="32" customWidth="1"/>
    <col min="14850" max="14850" width="26.85546875" style="32" customWidth="1"/>
    <col min="14851" max="14851" width="24.140625" style="32" customWidth="1"/>
    <col min="14852" max="14852" width="13.140625" style="32" customWidth="1"/>
    <col min="14853" max="14853" width="35.28515625" style="32" customWidth="1"/>
    <col min="14854" max="14854" width="14" style="32" customWidth="1"/>
    <col min="14855" max="14855" width="17.7109375" style="32" customWidth="1"/>
    <col min="14856" max="14856" width="16.85546875" style="32" customWidth="1"/>
    <col min="14857" max="14859" width="16.140625" style="32" customWidth="1"/>
    <col min="14860" max="14860" width="22.140625" style="32" customWidth="1"/>
    <col min="14861" max="14861" width="16.140625" style="32" customWidth="1"/>
    <col min="14862" max="14862" width="20.28515625" style="32" customWidth="1"/>
    <col min="14863" max="14863" width="0" style="32" hidden="1" customWidth="1"/>
    <col min="14864" max="14864" width="20.42578125" style="32" customWidth="1"/>
    <col min="14865" max="14865" width="18.42578125" style="32" customWidth="1"/>
    <col min="14866" max="14866" width="21.5703125" style="32" customWidth="1"/>
    <col min="14867" max="15104" width="11.42578125" style="32"/>
    <col min="15105" max="15105" width="21.28515625" style="32" customWidth="1"/>
    <col min="15106" max="15106" width="26.85546875" style="32" customWidth="1"/>
    <col min="15107" max="15107" width="24.140625" style="32" customWidth="1"/>
    <col min="15108" max="15108" width="13.140625" style="32" customWidth="1"/>
    <col min="15109" max="15109" width="35.28515625" style="32" customWidth="1"/>
    <col min="15110" max="15110" width="14" style="32" customWidth="1"/>
    <col min="15111" max="15111" width="17.7109375" style="32" customWidth="1"/>
    <col min="15112" max="15112" width="16.85546875" style="32" customWidth="1"/>
    <col min="15113" max="15115" width="16.140625" style="32" customWidth="1"/>
    <col min="15116" max="15116" width="22.140625" style="32" customWidth="1"/>
    <col min="15117" max="15117" width="16.140625" style="32" customWidth="1"/>
    <col min="15118" max="15118" width="20.28515625" style="32" customWidth="1"/>
    <col min="15119" max="15119" width="0" style="32" hidden="1" customWidth="1"/>
    <col min="15120" max="15120" width="20.42578125" style="32" customWidth="1"/>
    <col min="15121" max="15121" width="18.42578125" style="32" customWidth="1"/>
    <col min="15122" max="15122" width="21.5703125" style="32" customWidth="1"/>
    <col min="15123" max="15360" width="11.42578125" style="32"/>
    <col min="15361" max="15361" width="21.28515625" style="32" customWidth="1"/>
    <col min="15362" max="15362" width="26.85546875" style="32" customWidth="1"/>
    <col min="15363" max="15363" width="24.140625" style="32" customWidth="1"/>
    <col min="15364" max="15364" width="13.140625" style="32" customWidth="1"/>
    <col min="15365" max="15365" width="35.28515625" style="32" customWidth="1"/>
    <col min="15366" max="15366" width="14" style="32" customWidth="1"/>
    <col min="15367" max="15367" width="17.7109375" style="32" customWidth="1"/>
    <col min="15368" max="15368" width="16.85546875" style="32" customWidth="1"/>
    <col min="15369" max="15371" width="16.140625" style="32" customWidth="1"/>
    <col min="15372" max="15372" width="22.140625" style="32" customWidth="1"/>
    <col min="15373" max="15373" width="16.140625" style="32" customWidth="1"/>
    <col min="15374" max="15374" width="20.28515625" style="32" customWidth="1"/>
    <col min="15375" max="15375" width="0" style="32" hidden="1" customWidth="1"/>
    <col min="15376" max="15376" width="20.42578125" style="32" customWidth="1"/>
    <col min="15377" max="15377" width="18.42578125" style="32" customWidth="1"/>
    <col min="15378" max="15378" width="21.5703125" style="32" customWidth="1"/>
    <col min="15379" max="15616" width="11.42578125" style="32"/>
    <col min="15617" max="15617" width="21.28515625" style="32" customWidth="1"/>
    <col min="15618" max="15618" width="26.85546875" style="32" customWidth="1"/>
    <col min="15619" max="15619" width="24.140625" style="32" customWidth="1"/>
    <col min="15620" max="15620" width="13.140625" style="32" customWidth="1"/>
    <col min="15621" max="15621" width="35.28515625" style="32" customWidth="1"/>
    <col min="15622" max="15622" width="14" style="32" customWidth="1"/>
    <col min="15623" max="15623" width="17.7109375" style="32" customWidth="1"/>
    <col min="15624" max="15624" width="16.85546875" style="32" customWidth="1"/>
    <col min="15625" max="15627" width="16.140625" style="32" customWidth="1"/>
    <col min="15628" max="15628" width="22.140625" style="32" customWidth="1"/>
    <col min="15629" max="15629" width="16.140625" style="32" customWidth="1"/>
    <col min="15630" max="15630" width="20.28515625" style="32" customWidth="1"/>
    <col min="15631" max="15631" width="0" style="32" hidden="1" customWidth="1"/>
    <col min="15632" max="15632" width="20.42578125" style="32" customWidth="1"/>
    <col min="15633" max="15633" width="18.42578125" style="32" customWidth="1"/>
    <col min="15634" max="15634" width="21.5703125" style="32" customWidth="1"/>
    <col min="15635" max="15872" width="11.42578125" style="32"/>
    <col min="15873" max="15873" width="21.28515625" style="32" customWidth="1"/>
    <col min="15874" max="15874" width="26.85546875" style="32" customWidth="1"/>
    <col min="15875" max="15875" width="24.140625" style="32" customWidth="1"/>
    <col min="15876" max="15876" width="13.140625" style="32" customWidth="1"/>
    <col min="15877" max="15877" width="35.28515625" style="32" customWidth="1"/>
    <col min="15878" max="15878" width="14" style="32" customWidth="1"/>
    <col min="15879" max="15879" width="17.7109375" style="32" customWidth="1"/>
    <col min="15880" max="15880" width="16.85546875" style="32" customWidth="1"/>
    <col min="15881" max="15883" width="16.140625" style="32" customWidth="1"/>
    <col min="15884" max="15884" width="22.140625" style="32" customWidth="1"/>
    <col min="15885" max="15885" width="16.140625" style="32" customWidth="1"/>
    <col min="15886" max="15886" width="20.28515625" style="32" customWidth="1"/>
    <col min="15887" max="15887" width="0" style="32" hidden="1" customWidth="1"/>
    <col min="15888" max="15888" width="20.42578125" style="32" customWidth="1"/>
    <col min="15889" max="15889" width="18.42578125" style="32" customWidth="1"/>
    <col min="15890" max="15890" width="21.5703125" style="32" customWidth="1"/>
    <col min="15891" max="16128" width="11.42578125" style="32"/>
    <col min="16129" max="16129" width="21.28515625" style="32" customWidth="1"/>
    <col min="16130" max="16130" width="26.85546875" style="32" customWidth="1"/>
    <col min="16131" max="16131" width="24.140625" style="32" customWidth="1"/>
    <col min="16132" max="16132" width="13.140625" style="32" customWidth="1"/>
    <col min="16133" max="16133" width="35.28515625" style="32" customWidth="1"/>
    <col min="16134" max="16134" width="14" style="32" customWidth="1"/>
    <col min="16135" max="16135" width="17.7109375" style="32" customWidth="1"/>
    <col min="16136" max="16136" width="16.85546875" style="32" customWidth="1"/>
    <col min="16137" max="16139" width="16.140625" style="32" customWidth="1"/>
    <col min="16140" max="16140" width="22.140625" style="32" customWidth="1"/>
    <col min="16141" max="16141" width="16.140625" style="32" customWidth="1"/>
    <col min="16142" max="16142" width="20.28515625" style="32" customWidth="1"/>
    <col min="16143" max="16143" width="0" style="32" hidden="1" customWidth="1"/>
    <col min="16144" max="16144" width="20.42578125" style="32" customWidth="1"/>
    <col min="16145" max="16145" width="18.42578125" style="32" customWidth="1"/>
    <col min="16146" max="16146" width="21.5703125" style="32" customWidth="1"/>
    <col min="16147" max="16384" width="11.42578125" style="32"/>
  </cols>
  <sheetData>
    <row r="2" spans="1:27" ht="42" customHeight="1">
      <c r="A2" s="388" t="s">
        <v>52</v>
      </c>
      <c r="B2" s="388"/>
      <c r="C2" s="388"/>
      <c r="D2" s="388"/>
      <c r="E2" s="388"/>
      <c r="F2" s="388"/>
      <c r="G2" s="388"/>
      <c r="H2" s="388"/>
      <c r="I2" s="388"/>
      <c r="J2" s="388"/>
      <c r="K2" s="388"/>
      <c r="L2" s="388"/>
      <c r="M2" s="388"/>
      <c r="N2" s="388"/>
      <c r="O2" s="388"/>
      <c r="P2" s="388"/>
      <c r="Q2" s="388"/>
      <c r="R2" s="388"/>
    </row>
    <row r="3" spans="1:27" s="33" customFormat="1" ht="33" customHeight="1">
      <c r="A3" s="389" t="s">
        <v>8</v>
      </c>
      <c r="B3" s="390" t="s">
        <v>53</v>
      </c>
      <c r="C3" s="391" t="s">
        <v>54</v>
      </c>
      <c r="D3" s="391" t="s">
        <v>55</v>
      </c>
      <c r="E3" s="391" t="s">
        <v>56</v>
      </c>
      <c r="F3" s="391" t="s">
        <v>57</v>
      </c>
      <c r="G3" s="391" t="s">
        <v>58</v>
      </c>
      <c r="H3" s="391" t="s">
        <v>59</v>
      </c>
      <c r="I3" s="391" t="s">
        <v>60</v>
      </c>
      <c r="J3" s="391" t="s">
        <v>61</v>
      </c>
      <c r="K3" s="391" t="s">
        <v>62</v>
      </c>
      <c r="L3" s="391"/>
      <c r="M3" s="391"/>
      <c r="N3" s="391"/>
      <c r="O3" s="391"/>
      <c r="P3" s="391"/>
      <c r="Q3" s="391" t="s">
        <v>63</v>
      </c>
      <c r="R3" s="391"/>
    </row>
    <row r="4" spans="1:27" s="33" customFormat="1" ht="39.75" customHeight="1">
      <c r="A4" s="389"/>
      <c r="B4" s="390"/>
      <c r="C4" s="391"/>
      <c r="D4" s="391"/>
      <c r="E4" s="391"/>
      <c r="F4" s="391"/>
      <c r="G4" s="391"/>
      <c r="H4" s="391"/>
      <c r="I4" s="391"/>
      <c r="J4" s="391"/>
      <c r="K4" s="346" t="s">
        <v>64</v>
      </c>
      <c r="L4" s="346" t="s">
        <v>65</v>
      </c>
      <c r="M4" s="346" t="s">
        <v>64</v>
      </c>
      <c r="N4" s="346" t="s">
        <v>66</v>
      </c>
      <c r="O4" s="346"/>
      <c r="P4" s="346" t="s">
        <v>67</v>
      </c>
      <c r="Q4" s="346" t="s">
        <v>68</v>
      </c>
      <c r="R4" s="346" t="s">
        <v>69</v>
      </c>
    </row>
    <row r="5" spans="1:27" s="38" customFormat="1">
      <c r="A5" s="371" t="s">
        <v>309</v>
      </c>
      <c r="B5" s="386" t="str">
        <f>'16.1 Admón. Riesgos'!D6</f>
        <v>Desarrollo de competencias transversales al conocimiento especifico de los egresados  de cada programa</v>
      </c>
      <c r="C5" s="384" t="str">
        <f>'16.1 Admón. Riesgos'!O6</f>
        <v>ZONA DE RIESGO IMPORTANTE</v>
      </c>
      <c r="D5" s="430" t="s">
        <v>70</v>
      </c>
      <c r="E5" s="35" t="s">
        <v>818</v>
      </c>
      <c r="F5" s="350" t="s">
        <v>72</v>
      </c>
      <c r="G5" s="350" t="s">
        <v>70</v>
      </c>
      <c r="H5" s="350" t="s">
        <v>70</v>
      </c>
      <c r="I5" s="350" t="s">
        <v>70</v>
      </c>
      <c r="J5" s="350" t="s">
        <v>105</v>
      </c>
      <c r="K5" s="383">
        <v>2</v>
      </c>
      <c r="L5" s="383" t="str">
        <f>IF(K5=1,"BAJA",IF(K5=2,"MEDIA",IF(K5=3,"ALTA","")))</f>
        <v>MEDIA</v>
      </c>
      <c r="M5" s="383">
        <v>10</v>
      </c>
      <c r="N5" s="383" t="str">
        <f>IF(M5=5,"LEVE",IF(M5=10,"MODERADO",IF(M5=20,"FUERTE","")))</f>
        <v>MODERADO</v>
      </c>
      <c r="O5" s="383">
        <f>K5*M5</f>
        <v>20</v>
      </c>
      <c r="P5" s="384" t="str">
        <f>VLOOKUP(O5,$M$64:$N$71,2,0)</f>
        <v>ZONA DE RIESGO IMPORTANTE</v>
      </c>
      <c r="Q5" s="385" t="str">
        <f>IF(P5=C5,"Se mantiene en la zona de riesgo",IF(AND(P5="*",C5="·"),"·","Cambia la evaluación antes de controles"))</f>
        <v>Se mantiene en la zona de riesgo</v>
      </c>
      <c r="R5" s="382" t="s">
        <v>75</v>
      </c>
    </row>
    <row r="6" spans="1:27" s="38" customFormat="1" ht="32.25" customHeight="1">
      <c r="A6" s="371"/>
      <c r="B6" s="386"/>
      <c r="C6" s="384"/>
      <c r="D6" s="431"/>
      <c r="E6" s="348" t="s">
        <v>819</v>
      </c>
      <c r="F6" s="350" t="s">
        <v>72</v>
      </c>
      <c r="G6" s="350" t="s">
        <v>70</v>
      </c>
      <c r="H6" s="350" t="s">
        <v>70</v>
      </c>
      <c r="I6" s="350" t="s">
        <v>70</v>
      </c>
      <c r="J6" s="350" t="s">
        <v>103</v>
      </c>
      <c r="K6" s="383"/>
      <c r="L6" s="383"/>
      <c r="M6" s="383"/>
      <c r="N6" s="383"/>
      <c r="O6" s="383"/>
      <c r="P6" s="384"/>
      <c r="Q6" s="385"/>
      <c r="R6" s="382"/>
    </row>
    <row r="7" spans="1:27" s="38" customFormat="1" ht="31.5" customHeight="1">
      <c r="A7" s="371"/>
      <c r="B7" s="386"/>
      <c r="C7" s="384"/>
      <c r="D7" s="431"/>
      <c r="E7" s="348" t="s">
        <v>820</v>
      </c>
      <c r="F7" s="350" t="s">
        <v>72</v>
      </c>
      <c r="G7" s="350" t="s">
        <v>70</v>
      </c>
      <c r="H7" s="350" t="s">
        <v>70</v>
      </c>
      <c r="I7" s="350" t="s">
        <v>70</v>
      </c>
      <c r="J7" s="350" t="s">
        <v>105</v>
      </c>
      <c r="K7" s="383"/>
      <c r="L7" s="383"/>
      <c r="M7" s="383"/>
      <c r="N7" s="383"/>
      <c r="O7" s="383"/>
      <c r="P7" s="384"/>
      <c r="Q7" s="385"/>
      <c r="R7" s="382"/>
    </row>
    <row r="8" spans="1:27" s="45" customFormat="1" ht="14.25" customHeight="1">
      <c r="A8" s="43" t="s">
        <v>30</v>
      </c>
      <c r="B8" s="380" t="str">
        <f>+'16.1 Admón. Riesgos'!B7:G7</f>
        <v>Contratista Egresados</v>
      </c>
      <c r="C8" s="380"/>
      <c r="D8" s="380"/>
      <c r="E8" s="380"/>
      <c r="F8" s="380"/>
      <c r="G8" s="43" t="s">
        <v>32</v>
      </c>
      <c r="H8" s="419">
        <f>+'16.1 Admón. Riesgos'!I7</f>
        <v>43462</v>
      </c>
      <c r="I8" s="419"/>
      <c r="J8" s="419"/>
      <c r="K8" s="419"/>
      <c r="L8" s="419"/>
      <c r="M8" s="419"/>
      <c r="N8" s="419"/>
      <c r="O8" s="419"/>
      <c r="P8" s="419"/>
      <c r="Q8" s="419"/>
      <c r="R8" s="419"/>
    </row>
    <row r="9" spans="1:27" s="46" customFormat="1" ht="14.25" customHeight="1">
      <c r="A9" s="43" t="s">
        <v>33</v>
      </c>
      <c r="B9" s="380" t="str">
        <f>+'16.1 Admón. Riesgos'!B8:G8</f>
        <v>Asesora Planeación - Asesor Control Interno</v>
      </c>
      <c r="C9" s="380"/>
      <c r="D9" s="380"/>
      <c r="E9" s="380"/>
      <c r="F9" s="380"/>
      <c r="G9" s="43" t="s">
        <v>32</v>
      </c>
      <c r="H9" s="419">
        <f>+'16.1 Admón. Riesgos'!I8</f>
        <v>43490</v>
      </c>
      <c r="I9" s="419"/>
      <c r="J9" s="419"/>
      <c r="K9" s="419"/>
      <c r="L9" s="419"/>
      <c r="M9" s="419"/>
      <c r="N9" s="419"/>
      <c r="O9" s="419"/>
      <c r="P9" s="419"/>
      <c r="Q9" s="419"/>
      <c r="R9" s="419"/>
    </row>
    <row r="10" spans="1:27" s="46" customFormat="1" ht="14.25" customHeight="1">
      <c r="A10" s="43" t="s">
        <v>35</v>
      </c>
      <c r="B10" s="380" t="str">
        <f>+'16.1 Admón. Riesgos'!B9:G9</f>
        <v>Rector</v>
      </c>
      <c r="C10" s="380"/>
      <c r="D10" s="380"/>
      <c r="E10" s="380"/>
      <c r="F10" s="380"/>
      <c r="G10" s="43" t="s">
        <v>32</v>
      </c>
      <c r="H10" s="419">
        <f>+'16.1 Admón. Riesgos'!I9</f>
        <v>43490</v>
      </c>
      <c r="I10" s="419"/>
      <c r="J10" s="419"/>
      <c r="K10" s="419"/>
      <c r="L10" s="419"/>
      <c r="M10" s="419"/>
      <c r="N10" s="419"/>
      <c r="O10" s="419"/>
      <c r="P10" s="419"/>
      <c r="Q10" s="419"/>
      <c r="R10" s="419"/>
      <c r="S10" s="47"/>
      <c r="T10" s="47"/>
      <c r="U10" s="47"/>
      <c r="V10" s="47"/>
      <c r="W10" s="47"/>
      <c r="X10" s="47"/>
      <c r="Y10" s="47"/>
      <c r="Z10" s="47"/>
      <c r="AA10" s="47"/>
    </row>
    <row r="14" spans="1:27" s="38" customFormat="1" ht="24.95" customHeight="1">
      <c r="B14" s="48"/>
    </row>
    <row r="15" spans="1:27" s="38" customFormat="1" ht="24.95" customHeight="1">
      <c r="B15" s="48"/>
      <c r="E15" s="49"/>
      <c r="F15" s="49"/>
      <c r="G15" s="49"/>
      <c r="H15" s="49"/>
    </row>
    <row r="16" spans="1:27" s="38" customFormat="1" ht="24.95" customHeight="1">
      <c r="B16" s="48"/>
      <c r="E16" s="49"/>
      <c r="F16" s="49"/>
      <c r="G16" s="49"/>
      <c r="H16" s="49"/>
    </row>
    <row r="17" spans="2:8" s="38" customFormat="1" ht="24.95" customHeight="1">
      <c r="B17" s="48"/>
      <c r="E17" s="49"/>
      <c r="F17" s="49"/>
      <c r="G17" s="49"/>
      <c r="H17" s="49"/>
    </row>
    <row r="18" spans="2:8" s="38" customFormat="1" ht="24.95" customHeight="1">
      <c r="B18" s="48"/>
      <c r="E18" s="49"/>
      <c r="F18" s="49"/>
      <c r="G18" s="49"/>
      <c r="H18" s="49"/>
    </row>
    <row r="19" spans="2:8" s="38" customFormat="1" ht="24.95" customHeight="1">
      <c r="B19" s="48"/>
      <c r="E19" s="49"/>
      <c r="F19" s="49"/>
      <c r="G19" s="49"/>
      <c r="H19" s="49"/>
    </row>
    <row r="20" spans="2:8" s="38" customFormat="1" ht="24.95" customHeight="1">
      <c r="B20" s="48"/>
      <c r="E20" s="49"/>
      <c r="F20" s="49"/>
      <c r="G20" s="49"/>
      <c r="H20" s="49"/>
    </row>
    <row r="21" spans="2:8" s="38" customFormat="1" ht="24.95" customHeight="1">
      <c r="B21" s="48"/>
      <c r="E21" s="49"/>
      <c r="F21" s="49"/>
      <c r="G21" s="49"/>
      <c r="H21" s="49"/>
    </row>
    <row r="22" spans="2:8" s="38" customFormat="1" ht="24.95" customHeight="1">
      <c r="B22" s="48"/>
      <c r="E22" s="49"/>
      <c r="F22" s="49"/>
      <c r="G22" s="49"/>
      <c r="H22" s="49"/>
    </row>
    <row r="23" spans="2:8" s="38" customFormat="1" ht="24.95" customHeight="1">
      <c r="B23" s="48"/>
      <c r="E23" s="49"/>
      <c r="F23" s="49"/>
      <c r="G23" s="49"/>
      <c r="H23" s="49"/>
    </row>
    <row r="24" spans="2:8" s="38" customFormat="1" ht="24.95" customHeight="1">
      <c r="B24" s="48"/>
      <c r="E24" s="49"/>
      <c r="F24" s="49"/>
      <c r="G24" s="49"/>
      <c r="H24" s="49"/>
    </row>
    <row r="25" spans="2:8" s="38" customFormat="1" ht="24.95" customHeight="1">
      <c r="B25" s="48"/>
      <c r="E25" s="49"/>
      <c r="F25" s="49"/>
      <c r="G25" s="49"/>
      <c r="H25" s="49"/>
    </row>
    <row r="26" spans="2:8" s="38" customFormat="1" ht="24.95" customHeight="1">
      <c r="B26" s="48"/>
      <c r="E26" s="49"/>
      <c r="F26" s="49"/>
      <c r="G26" s="49"/>
      <c r="H26" s="49"/>
    </row>
    <row r="27" spans="2:8" s="38" customFormat="1" ht="24.95" customHeight="1">
      <c r="B27" s="48"/>
      <c r="E27" s="49"/>
      <c r="F27" s="49"/>
      <c r="G27" s="49"/>
      <c r="H27" s="49"/>
    </row>
    <row r="28" spans="2:8" s="38" customFormat="1" ht="24.95" customHeight="1">
      <c r="B28" s="48"/>
      <c r="E28" s="49"/>
      <c r="F28" s="49"/>
      <c r="G28" s="49"/>
      <c r="H28" s="49"/>
    </row>
    <row r="29" spans="2:8" s="38" customFormat="1" ht="24.95" customHeight="1">
      <c r="B29" s="48"/>
      <c r="E29" s="49"/>
      <c r="F29" s="49"/>
      <c r="G29" s="49"/>
      <c r="H29" s="49"/>
    </row>
    <row r="30" spans="2:8" s="38" customFormat="1" ht="24.95" customHeight="1">
      <c r="B30" s="48"/>
      <c r="E30" s="49"/>
      <c r="F30" s="49"/>
      <c r="G30" s="49"/>
      <c r="H30" s="49"/>
    </row>
    <row r="31" spans="2:8" s="38" customFormat="1" ht="24.95" customHeight="1">
      <c r="B31" s="48"/>
      <c r="E31" s="49"/>
      <c r="F31" s="49"/>
      <c r="G31" s="49"/>
      <c r="H31" s="49"/>
    </row>
    <row r="32" spans="2:8" s="38" customFormat="1" ht="24.95" customHeight="1">
      <c r="B32" s="48"/>
      <c r="E32" s="49"/>
      <c r="F32" s="49"/>
      <c r="G32" s="49"/>
      <c r="H32" s="49"/>
    </row>
    <row r="33" spans="2:8" s="38" customFormat="1" ht="24.95" customHeight="1">
      <c r="B33" s="48"/>
      <c r="E33" s="49"/>
      <c r="F33" s="49"/>
      <c r="G33" s="49"/>
      <c r="H33" s="49"/>
    </row>
    <row r="34" spans="2:8" s="38" customFormat="1" ht="24.95" customHeight="1">
      <c r="B34" s="48"/>
      <c r="E34" s="49"/>
      <c r="F34" s="49"/>
      <c r="G34" s="49"/>
      <c r="H34" s="49"/>
    </row>
    <row r="35" spans="2:8" s="38" customFormat="1" ht="24.95" customHeight="1">
      <c r="B35" s="48"/>
      <c r="E35" s="49"/>
      <c r="F35" s="49"/>
      <c r="G35" s="49"/>
      <c r="H35" s="49"/>
    </row>
    <row r="36" spans="2:8" s="38" customFormat="1" ht="24.95" customHeight="1">
      <c r="B36" s="48"/>
    </row>
    <row r="37" spans="2:8" s="38" customFormat="1" ht="24.95" customHeight="1">
      <c r="B37" s="48"/>
    </row>
    <row r="38" spans="2:8" s="38" customFormat="1" ht="24.95" customHeight="1">
      <c r="B38" s="48"/>
    </row>
    <row r="39" spans="2:8" s="38" customFormat="1" ht="24.95" customHeight="1">
      <c r="B39" s="48"/>
    </row>
    <row r="40" spans="2:8" s="38" customFormat="1" ht="24.95" customHeight="1">
      <c r="B40" s="48"/>
    </row>
    <row r="41" spans="2:8" s="38" customFormat="1" ht="24.95" customHeight="1">
      <c r="B41" s="48"/>
    </row>
    <row r="42" spans="2:8" s="38" customFormat="1" ht="24.95" customHeight="1">
      <c r="B42" s="48"/>
    </row>
    <row r="43" spans="2:8" s="38" customFormat="1" ht="24.95" customHeight="1">
      <c r="B43" s="48"/>
    </row>
    <row r="44" spans="2:8" s="38" customFormat="1" ht="24.95" customHeight="1">
      <c r="B44" s="48"/>
    </row>
    <row r="45" spans="2:8" s="38" customFormat="1" ht="24.95" customHeight="1">
      <c r="B45" s="48"/>
    </row>
    <row r="46" spans="2:8" s="38" customFormat="1" ht="24.95" customHeight="1">
      <c r="B46" s="48"/>
    </row>
    <row r="47" spans="2:8" s="38" customFormat="1" ht="24.95" customHeight="1">
      <c r="B47" s="48"/>
    </row>
    <row r="48" spans="2:8" s="38" customFormat="1" ht="24.95" customHeight="1">
      <c r="B48" s="48"/>
    </row>
    <row r="49" spans="1:16" s="38" customFormat="1" ht="24.95" customHeight="1">
      <c r="B49" s="48"/>
    </row>
    <row r="50" spans="1:16" s="38" customFormat="1" ht="24.95" customHeight="1">
      <c r="B50" s="48"/>
    </row>
    <row r="64" spans="1:16" ht="25.5">
      <c r="A64" s="50" t="s">
        <v>72</v>
      </c>
      <c r="B64" s="51"/>
      <c r="C64" s="52" t="s">
        <v>80</v>
      </c>
      <c r="D64" s="50" t="s">
        <v>81</v>
      </c>
      <c r="E64" s="50" t="s">
        <v>48</v>
      </c>
      <c r="F64" s="50" t="s">
        <v>82</v>
      </c>
      <c r="G64" s="51"/>
      <c r="H64" s="51">
        <v>1</v>
      </c>
      <c r="I64" s="50" t="s">
        <v>83</v>
      </c>
      <c r="J64" s="50" t="s">
        <v>84</v>
      </c>
      <c r="K64" s="50">
        <v>1</v>
      </c>
      <c r="L64" s="50">
        <v>5</v>
      </c>
      <c r="M64" s="50">
        <v>5</v>
      </c>
      <c r="N64" s="50" t="s">
        <v>37</v>
      </c>
      <c r="O64" s="50"/>
      <c r="P64" s="50"/>
    </row>
    <row r="65" spans="1:16" ht="25.5">
      <c r="A65" s="50" t="s">
        <v>85</v>
      </c>
      <c r="B65" s="50" t="s">
        <v>70</v>
      </c>
      <c r="C65" s="52" t="s">
        <v>86</v>
      </c>
      <c r="D65" s="50" t="s">
        <v>87</v>
      </c>
      <c r="E65" s="50" t="s">
        <v>75</v>
      </c>
      <c r="F65" s="50" t="s">
        <v>88</v>
      </c>
      <c r="G65" s="50">
        <v>3</v>
      </c>
      <c r="H65" s="51">
        <v>2</v>
      </c>
      <c r="I65" s="50" t="s">
        <v>89</v>
      </c>
      <c r="J65" s="50" t="s">
        <v>90</v>
      </c>
      <c r="K65" s="50">
        <v>2</v>
      </c>
      <c r="L65" s="50">
        <v>10</v>
      </c>
      <c r="M65" s="50">
        <v>10</v>
      </c>
      <c r="N65" s="50" t="s">
        <v>40</v>
      </c>
      <c r="O65" s="50"/>
      <c r="P65" s="50"/>
    </row>
    <row r="66" spans="1:16">
      <c r="A66" s="50" t="s">
        <v>91</v>
      </c>
      <c r="B66" s="50" t="s">
        <v>73</v>
      </c>
      <c r="C66" s="52"/>
      <c r="D66" s="50" t="s">
        <v>92</v>
      </c>
      <c r="E66" s="50" t="s">
        <v>93</v>
      </c>
      <c r="F66" s="50" t="s">
        <v>94</v>
      </c>
      <c r="G66" s="50">
        <v>2</v>
      </c>
      <c r="H66" s="51">
        <v>3</v>
      </c>
      <c r="I66" s="50" t="s">
        <v>95</v>
      </c>
      <c r="J66" s="50" t="s">
        <v>96</v>
      </c>
      <c r="K66" s="50">
        <v>3</v>
      </c>
      <c r="L66" s="50">
        <v>20</v>
      </c>
      <c r="M66" s="50">
        <v>15</v>
      </c>
      <c r="N66" s="50" t="s">
        <v>42</v>
      </c>
      <c r="O66" s="50"/>
      <c r="P66" s="50"/>
    </row>
    <row r="67" spans="1:16">
      <c r="A67" s="51"/>
      <c r="B67" s="51"/>
      <c r="C67" s="52"/>
      <c r="D67" s="50" t="s">
        <v>97</v>
      </c>
      <c r="E67" s="50" t="s">
        <v>98</v>
      </c>
      <c r="F67" s="50" t="s">
        <v>99</v>
      </c>
      <c r="G67" s="50">
        <v>1</v>
      </c>
      <c r="H67" s="51">
        <v>4</v>
      </c>
      <c r="I67" s="50" t="s">
        <v>95</v>
      </c>
      <c r="J67" s="50" t="s">
        <v>100</v>
      </c>
      <c r="K67" s="50"/>
      <c r="L67" s="50"/>
      <c r="M67" s="50">
        <v>20</v>
      </c>
      <c r="N67" s="50" t="s">
        <v>42</v>
      </c>
      <c r="O67" s="50"/>
      <c r="P67" s="50"/>
    </row>
    <row r="68" spans="1:16">
      <c r="A68" s="51"/>
      <c r="B68" s="51"/>
      <c r="C68" s="51"/>
      <c r="D68" s="50" t="s">
        <v>101</v>
      </c>
      <c r="E68" s="50" t="s">
        <v>38</v>
      </c>
      <c r="F68" s="51"/>
      <c r="G68" s="50"/>
      <c r="H68" s="51">
        <v>6</v>
      </c>
      <c r="I68" s="50" t="s">
        <v>102</v>
      </c>
      <c r="J68" s="50" t="s">
        <v>103</v>
      </c>
      <c r="K68" s="50"/>
      <c r="L68" s="50"/>
      <c r="M68" s="50">
        <v>30</v>
      </c>
      <c r="N68" s="50" t="s">
        <v>26</v>
      </c>
      <c r="O68" s="50"/>
      <c r="P68" s="50"/>
    </row>
    <row r="69" spans="1:16">
      <c r="A69" s="51"/>
      <c r="B69" s="51"/>
      <c r="C69" s="51"/>
      <c r="D69" s="51"/>
      <c r="E69" s="51"/>
      <c r="F69" s="51"/>
      <c r="G69" s="50"/>
      <c r="H69" s="51">
        <v>9</v>
      </c>
      <c r="I69" s="50" t="s">
        <v>104</v>
      </c>
      <c r="J69" s="50" t="s">
        <v>105</v>
      </c>
      <c r="K69" s="50"/>
      <c r="L69" s="50"/>
      <c r="M69" s="50">
        <v>40</v>
      </c>
      <c r="N69" s="50" t="s">
        <v>26</v>
      </c>
      <c r="O69" s="50"/>
      <c r="P69" s="50"/>
    </row>
    <row r="70" spans="1:16">
      <c r="A70" s="51"/>
      <c r="B70" s="51"/>
      <c r="C70" s="51"/>
      <c r="D70" s="51"/>
      <c r="E70" s="51"/>
      <c r="F70" s="51"/>
      <c r="G70" s="51"/>
      <c r="H70" s="51"/>
      <c r="I70" s="51"/>
      <c r="J70" s="50" t="s">
        <v>106</v>
      </c>
      <c r="K70" s="50"/>
      <c r="L70" s="50"/>
      <c r="M70" s="50">
        <v>60</v>
      </c>
      <c r="N70" s="50" t="s">
        <v>26</v>
      </c>
      <c r="O70" s="50"/>
      <c r="P70" s="50"/>
    </row>
    <row r="71" spans="1:16">
      <c r="A71" s="51"/>
      <c r="B71" s="51"/>
      <c r="C71" s="51"/>
      <c r="D71" s="51"/>
      <c r="E71" s="51"/>
      <c r="F71" s="51"/>
      <c r="G71" s="51"/>
      <c r="H71" s="51"/>
      <c r="I71" s="51"/>
      <c r="J71" s="50" t="s">
        <v>74</v>
      </c>
      <c r="K71" s="51"/>
      <c r="L71" s="51"/>
      <c r="M71" s="51">
        <v>0</v>
      </c>
      <c r="N71" s="50" t="s">
        <v>107</v>
      </c>
      <c r="O71" s="51"/>
      <c r="P71" s="51"/>
    </row>
  </sheetData>
  <dataConsolidate/>
  <mergeCells count="31">
    <mergeCell ref="B9:F9"/>
    <mergeCell ref="H9:R9"/>
    <mergeCell ref="B10:F10"/>
    <mergeCell ref="H10:R10"/>
    <mergeCell ref="N5:N7"/>
    <mergeCell ref="O5:O7"/>
    <mergeCell ref="P5:P7"/>
    <mergeCell ref="Q5:Q7"/>
    <mergeCell ref="R5:R7"/>
    <mergeCell ref="B8:F8"/>
    <mergeCell ref="H8:R8"/>
    <mergeCell ref="J3:J4"/>
    <mergeCell ref="K3:P3"/>
    <mergeCell ref="Q3:R3"/>
    <mergeCell ref="A5:A7"/>
    <mergeCell ref="B5:B7"/>
    <mergeCell ref="C5:C7"/>
    <mergeCell ref="D5:D7"/>
    <mergeCell ref="K5:K7"/>
    <mergeCell ref="L5:L7"/>
    <mergeCell ref="M5:M7"/>
    <mergeCell ref="A2:R2"/>
    <mergeCell ref="A3:A4"/>
    <mergeCell ref="B3:B4"/>
    <mergeCell ref="C3:C4"/>
    <mergeCell ref="D3:D4"/>
    <mergeCell ref="E3:E4"/>
    <mergeCell ref="F3:F4"/>
    <mergeCell ref="G3:G4"/>
    <mergeCell ref="H3:H4"/>
    <mergeCell ref="I3:I4"/>
  </mergeCells>
  <conditionalFormatting sqref="B5:B7">
    <cfRule type="cellIs" dxfId="90" priority="2" stopIfTrue="1" operator="equal">
      <formula>0</formula>
    </cfRule>
  </conditionalFormatting>
  <conditionalFormatting sqref="Q5:Q7">
    <cfRule type="cellIs" dxfId="89" priority="3" stopIfTrue="1" operator="equal">
      <formula>"Cambia la evaluación antes de controles"</formula>
    </cfRule>
    <cfRule type="cellIs" dxfId="88" priority="4" stopIfTrue="1" operator="equal">
      <formula>"Se mantiene en la zona de riesgo"</formula>
    </cfRule>
  </conditionalFormatting>
  <conditionalFormatting sqref="P5:P7 C5:C7">
    <cfRule type="cellIs" dxfId="87" priority="5" stopIfTrue="1" operator="equal">
      <formula>"ZONA DE RIESGO IMPORTANTE"</formula>
    </cfRule>
    <cfRule type="cellIs" dxfId="86" priority="6" stopIfTrue="1" operator="equal">
      <formula>"ZONA DE RIESGO MODERADO"</formula>
    </cfRule>
    <cfRule type="cellIs" dxfId="85" priority="7" stopIfTrue="1" operator="equal">
      <formula>"ZONA DE RIESGO ACEPTABLE"</formula>
    </cfRule>
  </conditionalFormatting>
  <conditionalFormatting sqref="L5:L7">
    <cfRule type="cellIs" dxfId="84" priority="8" stopIfTrue="1" operator="equal">
      <formula>"alta"</formula>
    </cfRule>
    <cfRule type="cellIs" dxfId="83" priority="9" stopIfTrue="1" operator="equal">
      <formula>"media"</formula>
    </cfRule>
    <cfRule type="cellIs" dxfId="82" priority="10" stopIfTrue="1" operator="equal">
      <formula>"baja"</formula>
    </cfRule>
  </conditionalFormatting>
  <conditionalFormatting sqref="N5:N7">
    <cfRule type="cellIs" dxfId="81" priority="11" stopIfTrue="1" operator="equal">
      <formula>"FUERTE"</formula>
    </cfRule>
    <cfRule type="cellIs" dxfId="80" priority="12" stopIfTrue="1" operator="equal">
      <formula>"moderado"</formula>
    </cfRule>
    <cfRule type="cellIs" dxfId="79" priority="13" stopIfTrue="1" operator="equal">
      <formula>"leve"</formula>
    </cfRule>
  </conditionalFormatting>
  <conditionalFormatting sqref="P5:P7 C5:C7">
    <cfRule type="cellIs" dxfId="78" priority="1" stopIfTrue="1" operator="equal">
      <formula>"ZONA DE RIESGO INACEPTABLE"</formula>
    </cfRule>
  </conditionalFormatting>
  <dataValidations count="6">
    <dataValidation type="list" allowBlank="1" showInputMessage="1" showErrorMessage="1" sqref="M5:M7 JI5:JI7 TE5:TE7 ADA5:ADA7 AMW5:AMW7 AWS5:AWS7 BGO5:BGO7 BQK5:BQK7 CAG5:CAG7 CKC5:CKC7 CTY5:CTY7 DDU5:DDU7 DNQ5:DNQ7 DXM5:DXM7 EHI5:EHI7 ERE5:ERE7 FBA5:FBA7 FKW5:FKW7 FUS5:FUS7 GEO5:GEO7 GOK5:GOK7 GYG5:GYG7 HIC5:HIC7 HRY5:HRY7 IBU5:IBU7 ILQ5:ILQ7 IVM5:IVM7 JFI5:JFI7 JPE5:JPE7 JZA5:JZA7 KIW5:KIW7 KSS5:KSS7 LCO5:LCO7 LMK5:LMK7 LWG5:LWG7 MGC5:MGC7 MPY5:MPY7 MZU5:MZU7 NJQ5:NJQ7 NTM5:NTM7 ODI5:ODI7 ONE5:ONE7 OXA5:OXA7 PGW5:PGW7 PQS5:PQS7 QAO5:QAO7 QKK5:QKK7 QUG5:QUG7 REC5:REC7 RNY5:RNY7 RXU5:RXU7 SHQ5:SHQ7 SRM5:SRM7 TBI5:TBI7 TLE5:TLE7 TVA5:TVA7 UEW5:UEW7 UOS5:UOS7 UYO5:UYO7 VIK5:VIK7 VSG5:VSG7 WCC5:WCC7 WLY5:WLY7 WVU5:WVU7 M65541:M65543 JI65541:JI65543 TE65541:TE65543 ADA65541:ADA65543 AMW65541:AMW65543 AWS65541:AWS65543 BGO65541:BGO65543 BQK65541:BQK65543 CAG65541:CAG65543 CKC65541:CKC65543 CTY65541:CTY65543 DDU65541:DDU65543 DNQ65541:DNQ65543 DXM65541:DXM65543 EHI65541:EHI65543 ERE65541:ERE65543 FBA65541:FBA65543 FKW65541:FKW65543 FUS65541:FUS65543 GEO65541:GEO65543 GOK65541:GOK65543 GYG65541:GYG65543 HIC65541:HIC65543 HRY65541:HRY65543 IBU65541:IBU65543 ILQ65541:ILQ65543 IVM65541:IVM65543 JFI65541:JFI65543 JPE65541:JPE65543 JZA65541:JZA65543 KIW65541:KIW65543 KSS65541:KSS65543 LCO65541:LCO65543 LMK65541:LMK65543 LWG65541:LWG65543 MGC65541:MGC65543 MPY65541:MPY65543 MZU65541:MZU65543 NJQ65541:NJQ65543 NTM65541:NTM65543 ODI65541:ODI65543 ONE65541:ONE65543 OXA65541:OXA65543 PGW65541:PGW65543 PQS65541:PQS65543 QAO65541:QAO65543 QKK65541:QKK65543 QUG65541:QUG65543 REC65541:REC65543 RNY65541:RNY65543 RXU65541:RXU65543 SHQ65541:SHQ65543 SRM65541:SRM65543 TBI65541:TBI65543 TLE65541:TLE65543 TVA65541:TVA65543 UEW65541:UEW65543 UOS65541:UOS65543 UYO65541:UYO65543 VIK65541:VIK65543 VSG65541:VSG65543 WCC65541:WCC65543 WLY65541:WLY65543 WVU65541:WVU65543 M131077:M131079 JI131077:JI131079 TE131077:TE131079 ADA131077:ADA131079 AMW131077:AMW131079 AWS131077:AWS131079 BGO131077:BGO131079 BQK131077:BQK131079 CAG131077:CAG131079 CKC131077:CKC131079 CTY131077:CTY131079 DDU131077:DDU131079 DNQ131077:DNQ131079 DXM131077:DXM131079 EHI131077:EHI131079 ERE131077:ERE131079 FBA131077:FBA131079 FKW131077:FKW131079 FUS131077:FUS131079 GEO131077:GEO131079 GOK131077:GOK131079 GYG131077:GYG131079 HIC131077:HIC131079 HRY131077:HRY131079 IBU131077:IBU131079 ILQ131077:ILQ131079 IVM131077:IVM131079 JFI131077:JFI131079 JPE131077:JPE131079 JZA131077:JZA131079 KIW131077:KIW131079 KSS131077:KSS131079 LCO131077:LCO131079 LMK131077:LMK131079 LWG131077:LWG131079 MGC131077:MGC131079 MPY131077:MPY131079 MZU131077:MZU131079 NJQ131077:NJQ131079 NTM131077:NTM131079 ODI131077:ODI131079 ONE131077:ONE131079 OXA131077:OXA131079 PGW131077:PGW131079 PQS131077:PQS131079 QAO131077:QAO131079 QKK131077:QKK131079 QUG131077:QUG131079 REC131077:REC131079 RNY131077:RNY131079 RXU131077:RXU131079 SHQ131077:SHQ131079 SRM131077:SRM131079 TBI131077:TBI131079 TLE131077:TLE131079 TVA131077:TVA131079 UEW131077:UEW131079 UOS131077:UOS131079 UYO131077:UYO131079 VIK131077:VIK131079 VSG131077:VSG131079 WCC131077:WCC131079 WLY131077:WLY131079 WVU131077:WVU131079 M196613:M196615 JI196613:JI196615 TE196613:TE196615 ADA196613:ADA196615 AMW196613:AMW196615 AWS196613:AWS196615 BGO196613:BGO196615 BQK196613:BQK196615 CAG196613:CAG196615 CKC196613:CKC196615 CTY196613:CTY196615 DDU196613:DDU196615 DNQ196613:DNQ196615 DXM196613:DXM196615 EHI196613:EHI196615 ERE196613:ERE196615 FBA196613:FBA196615 FKW196613:FKW196615 FUS196613:FUS196615 GEO196613:GEO196615 GOK196613:GOK196615 GYG196613:GYG196615 HIC196613:HIC196615 HRY196613:HRY196615 IBU196613:IBU196615 ILQ196613:ILQ196615 IVM196613:IVM196615 JFI196613:JFI196615 JPE196613:JPE196615 JZA196613:JZA196615 KIW196613:KIW196615 KSS196613:KSS196615 LCO196613:LCO196615 LMK196613:LMK196615 LWG196613:LWG196615 MGC196613:MGC196615 MPY196613:MPY196615 MZU196613:MZU196615 NJQ196613:NJQ196615 NTM196613:NTM196615 ODI196613:ODI196615 ONE196613:ONE196615 OXA196613:OXA196615 PGW196613:PGW196615 PQS196613:PQS196615 QAO196613:QAO196615 QKK196613:QKK196615 QUG196613:QUG196615 REC196613:REC196615 RNY196613:RNY196615 RXU196613:RXU196615 SHQ196613:SHQ196615 SRM196613:SRM196615 TBI196613:TBI196615 TLE196613:TLE196615 TVA196613:TVA196615 UEW196613:UEW196615 UOS196613:UOS196615 UYO196613:UYO196615 VIK196613:VIK196615 VSG196613:VSG196615 WCC196613:WCC196615 WLY196613:WLY196615 WVU196613:WVU196615 M262149:M262151 JI262149:JI262151 TE262149:TE262151 ADA262149:ADA262151 AMW262149:AMW262151 AWS262149:AWS262151 BGO262149:BGO262151 BQK262149:BQK262151 CAG262149:CAG262151 CKC262149:CKC262151 CTY262149:CTY262151 DDU262149:DDU262151 DNQ262149:DNQ262151 DXM262149:DXM262151 EHI262149:EHI262151 ERE262149:ERE262151 FBA262149:FBA262151 FKW262149:FKW262151 FUS262149:FUS262151 GEO262149:GEO262151 GOK262149:GOK262151 GYG262149:GYG262151 HIC262149:HIC262151 HRY262149:HRY262151 IBU262149:IBU262151 ILQ262149:ILQ262151 IVM262149:IVM262151 JFI262149:JFI262151 JPE262149:JPE262151 JZA262149:JZA262151 KIW262149:KIW262151 KSS262149:KSS262151 LCO262149:LCO262151 LMK262149:LMK262151 LWG262149:LWG262151 MGC262149:MGC262151 MPY262149:MPY262151 MZU262149:MZU262151 NJQ262149:NJQ262151 NTM262149:NTM262151 ODI262149:ODI262151 ONE262149:ONE262151 OXA262149:OXA262151 PGW262149:PGW262151 PQS262149:PQS262151 QAO262149:QAO262151 QKK262149:QKK262151 QUG262149:QUG262151 REC262149:REC262151 RNY262149:RNY262151 RXU262149:RXU262151 SHQ262149:SHQ262151 SRM262149:SRM262151 TBI262149:TBI262151 TLE262149:TLE262151 TVA262149:TVA262151 UEW262149:UEW262151 UOS262149:UOS262151 UYO262149:UYO262151 VIK262149:VIK262151 VSG262149:VSG262151 WCC262149:WCC262151 WLY262149:WLY262151 WVU262149:WVU262151 M327685:M327687 JI327685:JI327687 TE327685:TE327687 ADA327685:ADA327687 AMW327685:AMW327687 AWS327685:AWS327687 BGO327685:BGO327687 BQK327685:BQK327687 CAG327685:CAG327687 CKC327685:CKC327687 CTY327685:CTY327687 DDU327685:DDU327687 DNQ327685:DNQ327687 DXM327685:DXM327687 EHI327685:EHI327687 ERE327685:ERE327687 FBA327685:FBA327687 FKW327685:FKW327687 FUS327685:FUS327687 GEO327685:GEO327687 GOK327685:GOK327687 GYG327685:GYG327687 HIC327685:HIC327687 HRY327685:HRY327687 IBU327685:IBU327687 ILQ327685:ILQ327687 IVM327685:IVM327687 JFI327685:JFI327687 JPE327685:JPE327687 JZA327685:JZA327687 KIW327685:KIW327687 KSS327685:KSS327687 LCO327685:LCO327687 LMK327685:LMK327687 LWG327685:LWG327687 MGC327685:MGC327687 MPY327685:MPY327687 MZU327685:MZU327687 NJQ327685:NJQ327687 NTM327685:NTM327687 ODI327685:ODI327687 ONE327685:ONE327687 OXA327685:OXA327687 PGW327685:PGW327687 PQS327685:PQS327687 QAO327685:QAO327687 QKK327685:QKK327687 QUG327685:QUG327687 REC327685:REC327687 RNY327685:RNY327687 RXU327685:RXU327687 SHQ327685:SHQ327687 SRM327685:SRM327687 TBI327685:TBI327687 TLE327685:TLE327687 TVA327685:TVA327687 UEW327685:UEW327687 UOS327685:UOS327687 UYO327685:UYO327687 VIK327685:VIK327687 VSG327685:VSG327687 WCC327685:WCC327687 WLY327685:WLY327687 WVU327685:WVU327687 M393221:M393223 JI393221:JI393223 TE393221:TE393223 ADA393221:ADA393223 AMW393221:AMW393223 AWS393221:AWS393223 BGO393221:BGO393223 BQK393221:BQK393223 CAG393221:CAG393223 CKC393221:CKC393223 CTY393221:CTY393223 DDU393221:DDU393223 DNQ393221:DNQ393223 DXM393221:DXM393223 EHI393221:EHI393223 ERE393221:ERE393223 FBA393221:FBA393223 FKW393221:FKW393223 FUS393221:FUS393223 GEO393221:GEO393223 GOK393221:GOK393223 GYG393221:GYG393223 HIC393221:HIC393223 HRY393221:HRY393223 IBU393221:IBU393223 ILQ393221:ILQ393223 IVM393221:IVM393223 JFI393221:JFI393223 JPE393221:JPE393223 JZA393221:JZA393223 KIW393221:KIW393223 KSS393221:KSS393223 LCO393221:LCO393223 LMK393221:LMK393223 LWG393221:LWG393223 MGC393221:MGC393223 MPY393221:MPY393223 MZU393221:MZU393223 NJQ393221:NJQ393223 NTM393221:NTM393223 ODI393221:ODI393223 ONE393221:ONE393223 OXA393221:OXA393223 PGW393221:PGW393223 PQS393221:PQS393223 QAO393221:QAO393223 QKK393221:QKK393223 QUG393221:QUG393223 REC393221:REC393223 RNY393221:RNY393223 RXU393221:RXU393223 SHQ393221:SHQ393223 SRM393221:SRM393223 TBI393221:TBI393223 TLE393221:TLE393223 TVA393221:TVA393223 UEW393221:UEW393223 UOS393221:UOS393223 UYO393221:UYO393223 VIK393221:VIK393223 VSG393221:VSG393223 WCC393221:WCC393223 WLY393221:WLY393223 WVU393221:WVU393223 M458757:M458759 JI458757:JI458759 TE458757:TE458759 ADA458757:ADA458759 AMW458757:AMW458759 AWS458757:AWS458759 BGO458757:BGO458759 BQK458757:BQK458759 CAG458757:CAG458759 CKC458757:CKC458759 CTY458757:CTY458759 DDU458757:DDU458759 DNQ458757:DNQ458759 DXM458757:DXM458759 EHI458757:EHI458759 ERE458757:ERE458759 FBA458757:FBA458759 FKW458757:FKW458759 FUS458757:FUS458759 GEO458757:GEO458759 GOK458757:GOK458759 GYG458757:GYG458759 HIC458757:HIC458759 HRY458757:HRY458759 IBU458757:IBU458759 ILQ458757:ILQ458759 IVM458757:IVM458759 JFI458757:JFI458759 JPE458757:JPE458759 JZA458757:JZA458759 KIW458757:KIW458759 KSS458757:KSS458759 LCO458757:LCO458759 LMK458757:LMK458759 LWG458757:LWG458759 MGC458757:MGC458759 MPY458757:MPY458759 MZU458757:MZU458759 NJQ458757:NJQ458759 NTM458757:NTM458759 ODI458757:ODI458759 ONE458757:ONE458759 OXA458757:OXA458759 PGW458757:PGW458759 PQS458757:PQS458759 QAO458757:QAO458759 QKK458757:QKK458759 QUG458757:QUG458759 REC458757:REC458759 RNY458757:RNY458759 RXU458757:RXU458759 SHQ458757:SHQ458759 SRM458757:SRM458759 TBI458757:TBI458759 TLE458757:TLE458759 TVA458757:TVA458759 UEW458757:UEW458759 UOS458757:UOS458759 UYO458757:UYO458759 VIK458757:VIK458759 VSG458757:VSG458759 WCC458757:WCC458759 WLY458757:WLY458759 WVU458757:WVU458759 M524293:M524295 JI524293:JI524295 TE524293:TE524295 ADA524293:ADA524295 AMW524293:AMW524295 AWS524293:AWS524295 BGO524293:BGO524295 BQK524293:BQK524295 CAG524293:CAG524295 CKC524293:CKC524295 CTY524293:CTY524295 DDU524293:DDU524295 DNQ524293:DNQ524295 DXM524293:DXM524295 EHI524293:EHI524295 ERE524293:ERE524295 FBA524293:FBA524295 FKW524293:FKW524295 FUS524293:FUS524295 GEO524293:GEO524295 GOK524293:GOK524295 GYG524293:GYG524295 HIC524293:HIC524295 HRY524293:HRY524295 IBU524293:IBU524295 ILQ524293:ILQ524295 IVM524293:IVM524295 JFI524293:JFI524295 JPE524293:JPE524295 JZA524293:JZA524295 KIW524293:KIW524295 KSS524293:KSS524295 LCO524293:LCO524295 LMK524293:LMK524295 LWG524293:LWG524295 MGC524293:MGC524295 MPY524293:MPY524295 MZU524293:MZU524295 NJQ524293:NJQ524295 NTM524293:NTM524295 ODI524293:ODI524295 ONE524293:ONE524295 OXA524293:OXA524295 PGW524293:PGW524295 PQS524293:PQS524295 QAO524293:QAO524295 QKK524293:QKK524295 QUG524293:QUG524295 REC524293:REC524295 RNY524293:RNY524295 RXU524293:RXU524295 SHQ524293:SHQ524295 SRM524293:SRM524295 TBI524293:TBI524295 TLE524293:TLE524295 TVA524293:TVA524295 UEW524293:UEW524295 UOS524293:UOS524295 UYO524293:UYO524295 VIK524293:VIK524295 VSG524293:VSG524295 WCC524293:WCC524295 WLY524293:WLY524295 WVU524293:WVU524295 M589829:M589831 JI589829:JI589831 TE589829:TE589831 ADA589829:ADA589831 AMW589829:AMW589831 AWS589829:AWS589831 BGO589829:BGO589831 BQK589829:BQK589831 CAG589829:CAG589831 CKC589829:CKC589831 CTY589829:CTY589831 DDU589829:DDU589831 DNQ589829:DNQ589831 DXM589829:DXM589831 EHI589829:EHI589831 ERE589829:ERE589831 FBA589829:FBA589831 FKW589829:FKW589831 FUS589829:FUS589831 GEO589829:GEO589831 GOK589829:GOK589831 GYG589829:GYG589831 HIC589829:HIC589831 HRY589829:HRY589831 IBU589829:IBU589831 ILQ589829:ILQ589831 IVM589829:IVM589831 JFI589829:JFI589831 JPE589829:JPE589831 JZA589829:JZA589831 KIW589829:KIW589831 KSS589829:KSS589831 LCO589829:LCO589831 LMK589829:LMK589831 LWG589829:LWG589831 MGC589829:MGC589831 MPY589829:MPY589831 MZU589829:MZU589831 NJQ589829:NJQ589831 NTM589829:NTM589831 ODI589829:ODI589831 ONE589829:ONE589831 OXA589829:OXA589831 PGW589829:PGW589831 PQS589829:PQS589831 QAO589829:QAO589831 QKK589829:QKK589831 QUG589829:QUG589831 REC589829:REC589831 RNY589829:RNY589831 RXU589829:RXU589831 SHQ589829:SHQ589831 SRM589829:SRM589831 TBI589829:TBI589831 TLE589829:TLE589831 TVA589829:TVA589831 UEW589829:UEW589831 UOS589829:UOS589831 UYO589829:UYO589831 VIK589829:VIK589831 VSG589829:VSG589831 WCC589829:WCC589831 WLY589829:WLY589831 WVU589829:WVU589831 M655365:M655367 JI655365:JI655367 TE655365:TE655367 ADA655365:ADA655367 AMW655365:AMW655367 AWS655365:AWS655367 BGO655365:BGO655367 BQK655365:BQK655367 CAG655365:CAG655367 CKC655365:CKC655367 CTY655365:CTY655367 DDU655365:DDU655367 DNQ655365:DNQ655367 DXM655365:DXM655367 EHI655365:EHI655367 ERE655365:ERE655367 FBA655365:FBA655367 FKW655365:FKW655367 FUS655365:FUS655367 GEO655365:GEO655367 GOK655365:GOK655367 GYG655365:GYG655367 HIC655365:HIC655367 HRY655365:HRY655367 IBU655365:IBU655367 ILQ655365:ILQ655367 IVM655365:IVM655367 JFI655365:JFI655367 JPE655365:JPE655367 JZA655365:JZA655367 KIW655365:KIW655367 KSS655365:KSS655367 LCO655365:LCO655367 LMK655365:LMK655367 LWG655365:LWG655367 MGC655365:MGC655367 MPY655365:MPY655367 MZU655365:MZU655367 NJQ655365:NJQ655367 NTM655365:NTM655367 ODI655365:ODI655367 ONE655365:ONE655367 OXA655365:OXA655367 PGW655365:PGW655367 PQS655365:PQS655367 QAO655365:QAO655367 QKK655365:QKK655367 QUG655365:QUG655367 REC655365:REC655367 RNY655365:RNY655367 RXU655365:RXU655367 SHQ655365:SHQ655367 SRM655365:SRM655367 TBI655365:TBI655367 TLE655365:TLE655367 TVA655365:TVA655367 UEW655365:UEW655367 UOS655365:UOS655367 UYO655365:UYO655367 VIK655365:VIK655367 VSG655365:VSG655367 WCC655365:WCC655367 WLY655365:WLY655367 WVU655365:WVU655367 M720901:M720903 JI720901:JI720903 TE720901:TE720903 ADA720901:ADA720903 AMW720901:AMW720903 AWS720901:AWS720903 BGO720901:BGO720903 BQK720901:BQK720903 CAG720901:CAG720903 CKC720901:CKC720903 CTY720901:CTY720903 DDU720901:DDU720903 DNQ720901:DNQ720903 DXM720901:DXM720903 EHI720901:EHI720903 ERE720901:ERE720903 FBA720901:FBA720903 FKW720901:FKW720903 FUS720901:FUS720903 GEO720901:GEO720903 GOK720901:GOK720903 GYG720901:GYG720903 HIC720901:HIC720903 HRY720901:HRY720903 IBU720901:IBU720903 ILQ720901:ILQ720903 IVM720901:IVM720903 JFI720901:JFI720903 JPE720901:JPE720903 JZA720901:JZA720903 KIW720901:KIW720903 KSS720901:KSS720903 LCO720901:LCO720903 LMK720901:LMK720903 LWG720901:LWG720903 MGC720901:MGC720903 MPY720901:MPY720903 MZU720901:MZU720903 NJQ720901:NJQ720903 NTM720901:NTM720903 ODI720901:ODI720903 ONE720901:ONE720903 OXA720901:OXA720903 PGW720901:PGW720903 PQS720901:PQS720903 QAO720901:QAO720903 QKK720901:QKK720903 QUG720901:QUG720903 REC720901:REC720903 RNY720901:RNY720903 RXU720901:RXU720903 SHQ720901:SHQ720903 SRM720901:SRM720903 TBI720901:TBI720903 TLE720901:TLE720903 TVA720901:TVA720903 UEW720901:UEW720903 UOS720901:UOS720903 UYO720901:UYO720903 VIK720901:VIK720903 VSG720901:VSG720903 WCC720901:WCC720903 WLY720901:WLY720903 WVU720901:WVU720903 M786437:M786439 JI786437:JI786439 TE786437:TE786439 ADA786437:ADA786439 AMW786437:AMW786439 AWS786437:AWS786439 BGO786437:BGO786439 BQK786437:BQK786439 CAG786437:CAG786439 CKC786437:CKC786439 CTY786437:CTY786439 DDU786437:DDU786439 DNQ786437:DNQ786439 DXM786437:DXM786439 EHI786437:EHI786439 ERE786437:ERE786439 FBA786437:FBA786439 FKW786437:FKW786439 FUS786437:FUS786439 GEO786437:GEO786439 GOK786437:GOK786439 GYG786437:GYG786439 HIC786437:HIC786439 HRY786437:HRY786439 IBU786437:IBU786439 ILQ786437:ILQ786439 IVM786437:IVM786439 JFI786437:JFI786439 JPE786437:JPE786439 JZA786437:JZA786439 KIW786437:KIW786439 KSS786437:KSS786439 LCO786437:LCO786439 LMK786437:LMK786439 LWG786437:LWG786439 MGC786437:MGC786439 MPY786437:MPY786439 MZU786437:MZU786439 NJQ786437:NJQ786439 NTM786437:NTM786439 ODI786437:ODI786439 ONE786437:ONE786439 OXA786437:OXA786439 PGW786437:PGW786439 PQS786437:PQS786439 QAO786437:QAO786439 QKK786437:QKK786439 QUG786437:QUG786439 REC786437:REC786439 RNY786437:RNY786439 RXU786437:RXU786439 SHQ786437:SHQ786439 SRM786437:SRM786439 TBI786437:TBI786439 TLE786437:TLE786439 TVA786437:TVA786439 UEW786437:UEW786439 UOS786437:UOS786439 UYO786437:UYO786439 VIK786437:VIK786439 VSG786437:VSG786439 WCC786437:WCC786439 WLY786437:WLY786439 WVU786437:WVU786439 M851973:M851975 JI851973:JI851975 TE851973:TE851975 ADA851973:ADA851975 AMW851973:AMW851975 AWS851973:AWS851975 BGO851973:BGO851975 BQK851973:BQK851975 CAG851973:CAG851975 CKC851973:CKC851975 CTY851973:CTY851975 DDU851973:DDU851975 DNQ851973:DNQ851975 DXM851973:DXM851975 EHI851973:EHI851975 ERE851973:ERE851975 FBA851973:FBA851975 FKW851973:FKW851975 FUS851973:FUS851975 GEO851973:GEO851975 GOK851973:GOK851975 GYG851973:GYG851975 HIC851973:HIC851975 HRY851973:HRY851975 IBU851973:IBU851975 ILQ851973:ILQ851975 IVM851973:IVM851975 JFI851973:JFI851975 JPE851973:JPE851975 JZA851973:JZA851975 KIW851973:KIW851975 KSS851973:KSS851975 LCO851973:LCO851975 LMK851973:LMK851975 LWG851973:LWG851975 MGC851973:MGC851975 MPY851973:MPY851975 MZU851973:MZU851975 NJQ851973:NJQ851975 NTM851973:NTM851975 ODI851973:ODI851975 ONE851973:ONE851975 OXA851973:OXA851975 PGW851973:PGW851975 PQS851973:PQS851975 QAO851973:QAO851975 QKK851973:QKK851975 QUG851973:QUG851975 REC851973:REC851975 RNY851973:RNY851975 RXU851973:RXU851975 SHQ851973:SHQ851975 SRM851973:SRM851975 TBI851973:TBI851975 TLE851973:TLE851975 TVA851973:TVA851975 UEW851973:UEW851975 UOS851973:UOS851975 UYO851973:UYO851975 VIK851973:VIK851975 VSG851973:VSG851975 WCC851973:WCC851975 WLY851973:WLY851975 WVU851973:WVU851975 M917509:M917511 JI917509:JI917511 TE917509:TE917511 ADA917509:ADA917511 AMW917509:AMW917511 AWS917509:AWS917511 BGO917509:BGO917511 BQK917509:BQK917511 CAG917509:CAG917511 CKC917509:CKC917511 CTY917509:CTY917511 DDU917509:DDU917511 DNQ917509:DNQ917511 DXM917509:DXM917511 EHI917509:EHI917511 ERE917509:ERE917511 FBA917509:FBA917511 FKW917509:FKW917511 FUS917509:FUS917511 GEO917509:GEO917511 GOK917509:GOK917511 GYG917509:GYG917511 HIC917509:HIC917511 HRY917509:HRY917511 IBU917509:IBU917511 ILQ917509:ILQ917511 IVM917509:IVM917511 JFI917509:JFI917511 JPE917509:JPE917511 JZA917509:JZA917511 KIW917509:KIW917511 KSS917509:KSS917511 LCO917509:LCO917511 LMK917509:LMK917511 LWG917509:LWG917511 MGC917509:MGC917511 MPY917509:MPY917511 MZU917509:MZU917511 NJQ917509:NJQ917511 NTM917509:NTM917511 ODI917509:ODI917511 ONE917509:ONE917511 OXA917509:OXA917511 PGW917509:PGW917511 PQS917509:PQS917511 QAO917509:QAO917511 QKK917509:QKK917511 QUG917509:QUG917511 REC917509:REC917511 RNY917509:RNY917511 RXU917509:RXU917511 SHQ917509:SHQ917511 SRM917509:SRM917511 TBI917509:TBI917511 TLE917509:TLE917511 TVA917509:TVA917511 UEW917509:UEW917511 UOS917509:UOS917511 UYO917509:UYO917511 VIK917509:VIK917511 VSG917509:VSG917511 WCC917509:WCC917511 WLY917509:WLY917511 WVU917509:WVU917511 M983045:M983047 JI983045:JI983047 TE983045:TE983047 ADA983045:ADA983047 AMW983045:AMW983047 AWS983045:AWS983047 BGO983045:BGO983047 BQK983045:BQK983047 CAG983045:CAG983047 CKC983045:CKC983047 CTY983045:CTY983047 DDU983045:DDU983047 DNQ983045:DNQ983047 DXM983045:DXM983047 EHI983045:EHI983047 ERE983045:ERE983047 FBA983045:FBA983047 FKW983045:FKW983047 FUS983045:FUS983047 GEO983045:GEO983047 GOK983045:GOK983047 GYG983045:GYG983047 HIC983045:HIC983047 HRY983045:HRY983047 IBU983045:IBU983047 ILQ983045:ILQ983047 IVM983045:IVM983047 JFI983045:JFI983047 JPE983045:JPE983047 JZA983045:JZA983047 KIW983045:KIW983047 KSS983045:KSS983047 LCO983045:LCO983047 LMK983045:LMK983047 LWG983045:LWG983047 MGC983045:MGC983047 MPY983045:MPY983047 MZU983045:MZU983047 NJQ983045:NJQ983047 NTM983045:NTM983047 ODI983045:ODI983047 ONE983045:ONE983047 OXA983045:OXA983047 PGW983045:PGW983047 PQS983045:PQS983047 QAO983045:QAO983047 QKK983045:QKK983047 QUG983045:QUG983047 REC983045:REC983047 RNY983045:RNY983047 RXU983045:RXU983047 SHQ983045:SHQ983047 SRM983045:SRM983047 TBI983045:TBI983047 TLE983045:TLE983047 TVA983045:TVA983047 UEW983045:UEW983047 UOS983045:UOS983047 UYO983045:UYO983047 VIK983045:VIK983047 VSG983045:VSG983047 WCC983045:WCC983047 WLY983045:WLY983047 WVU983045:WVU983047">
      <formula1>$L$64:$L$66</formula1>
    </dataValidation>
    <dataValidation type="list" allowBlank="1" showInputMessage="1" showErrorMessage="1" sqref="K5:K7 JG5:JG7 TC5:TC7 ACY5:ACY7 AMU5:AMU7 AWQ5:AWQ7 BGM5:BGM7 BQI5:BQI7 CAE5:CAE7 CKA5:CKA7 CTW5:CTW7 DDS5:DDS7 DNO5:DNO7 DXK5:DXK7 EHG5:EHG7 ERC5:ERC7 FAY5:FAY7 FKU5:FKU7 FUQ5:FUQ7 GEM5:GEM7 GOI5:GOI7 GYE5:GYE7 HIA5:HIA7 HRW5:HRW7 IBS5:IBS7 ILO5:ILO7 IVK5:IVK7 JFG5:JFG7 JPC5:JPC7 JYY5:JYY7 KIU5:KIU7 KSQ5:KSQ7 LCM5:LCM7 LMI5:LMI7 LWE5:LWE7 MGA5:MGA7 MPW5:MPW7 MZS5:MZS7 NJO5:NJO7 NTK5:NTK7 ODG5:ODG7 ONC5:ONC7 OWY5:OWY7 PGU5:PGU7 PQQ5:PQQ7 QAM5:QAM7 QKI5:QKI7 QUE5:QUE7 REA5:REA7 RNW5:RNW7 RXS5:RXS7 SHO5:SHO7 SRK5:SRK7 TBG5:TBG7 TLC5:TLC7 TUY5:TUY7 UEU5:UEU7 UOQ5:UOQ7 UYM5:UYM7 VII5:VII7 VSE5:VSE7 WCA5:WCA7 WLW5:WLW7 WVS5:WVS7 K65541:K65543 JG65541:JG65543 TC65541:TC65543 ACY65541:ACY65543 AMU65541:AMU65543 AWQ65541:AWQ65543 BGM65541:BGM65543 BQI65541:BQI65543 CAE65541:CAE65543 CKA65541:CKA65543 CTW65541:CTW65543 DDS65541:DDS65543 DNO65541:DNO65543 DXK65541:DXK65543 EHG65541:EHG65543 ERC65541:ERC65543 FAY65541:FAY65543 FKU65541:FKU65543 FUQ65541:FUQ65543 GEM65541:GEM65543 GOI65541:GOI65543 GYE65541:GYE65543 HIA65541:HIA65543 HRW65541:HRW65543 IBS65541:IBS65543 ILO65541:ILO65543 IVK65541:IVK65543 JFG65541:JFG65543 JPC65541:JPC65543 JYY65541:JYY65543 KIU65541:KIU65543 KSQ65541:KSQ65543 LCM65541:LCM65543 LMI65541:LMI65543 LWE65541:LWE65543 MGA65541:MGA65543 MPW65541:MPW65543 MZS65541:MZS65543 NJO65541:NJO65543 NTK65541:NTK65543 ODG65541:ODG65543 ONC65541:ONC65543 OWY65541:OWY65543 PGU65541:PGU65543 PQQ65541:PQQ65543 QAM65541:QAM65543 QKI65541:QKI65543 QUE65541:QUE65543 REA65541:REA65543 RNW65541:RNW65543 RXS65541:RXS65543 SHO65541:SHO65543 SRK65541:SRK65543 TBG65541:TBG65543 TLC65541:TLC65543 TUY65541:TUY65543 UEU65541:UEU65543 UOQ65541:UOQ65543 UYM65541:UYM65543 VII65541:VII65543 VSE65541:VSE65543 WCA65541:WCA65543 WLW65541:WLW65543 WVS65541:WVS65543 K131077:K131079 JG131077:JG131079 TC131077:TC131079 ACY131077:ACY131079 AMU131077:AMU131079 AWQ131077:AWQ131079 BGM131077:BGM131079 BQI131077:BQI131079 CAE131077:CAE131079 CKA131077:CKA131079 CTW131077:CTW131079 DDS131077:DDS131079 DNO131077:DNO131079 DXK131077:DXK131079 EHG131077:EHG131079 ERC131077:ERC131079 FAY131077:FAY131079 FKU131077:FKU131079 FUQ131077:FUQ131079 GEM131077:GEM131079 GOI131077:GOI131079 GYE131077:GYE131079 HIA131077:HIA131079 HRW131077:HRW131079 IBS131077:IBS131079 ILO131077:ILO131079 IVK131077:IVK131079 JFG131077:JFG131079 JPC131077:JPC131079 JYY131077:JYY131079 KIU131077:KIU131079 KSQ131077:KSQ131079 LCM131077:LCM131079 LMI131077:LMI131079 LWE131077:LWE131079 MGA131077:MGA131079 MPW131077:MPW131079 MZS131077:MZS131079 NJO131077:NJO131079 NTK131077:NTK131079 ODG131077:ODG131079 ONC131077:ONC131079 OWY131077:OWY131079 PGU131077:PGU131079 PQQ131077:PQQ131079 QAM131077:QAM131079 QKI131077:QKI131079 QUE131077:QUE131079 REA131077:REA131079 RNW131077:RNW131079 RXS131077:RXS131079 SHO131077:SHO131079 SRK131077:SRK131079 TBG131077:TBG131079 TLC131077:TLC131079 TUY131077:TUY131079 UEU131077:UEU131079 UOQ131077:UOQ131079 UYM131077:UYM131079 VII131077:VII131079 VSE131077:VSE131079 WCA131077:WCA131079 WLW131077:WLW131079 WVS131077:WVS131079 K196613:K196615 JG196613:JG196615 TC196613:TC196615 ACY196613:ACY196615 AMU196613:AMU196615 AWQ196613:AWQ196615 BGM196613:BGM196615 BQI196613:BQI196615 CAE196613:CAE196615 CKA196613:CKA196615 CTW196613:CTW196615 DDS196613:DDS196615 DNO196613:DNO196615 DXK196613:DXK196615 EHG196613:EHG196615 ERC196613:ERC196615 FAY196613:FAY196615 FKU196613:FKU196615 FUQ196613:FUQ196615 GEM196613:GEM196615 GOI196613:GOI196615 GYE196613:GYE196615 HIA196613:HIA196615 HRW196613:HRW196615 IBS196613:IBS196615 ILO196613:ILO196615 IVK196613:IVK196615 JFG196613:JFG196615 JPC196613:JPC196615 JYY196613:JYY196615 KIU196613:KIU196615 KSQ196613:KSQ196615 LCM196613:LCM196615 LMI196613:LMI196615 LWE196613:LWE196615 MGA196613:MGA196615 MPW196613:MPW196615 MZS196613:MZS196615 NJO196613:NJO196615 NTK196613:NTK196615 ODG196613:ODG196615 ONC196613:ONC196615 OWY196613:OWY196615 PGU196613:PGU196615 PQQ196613:PQQ196615 QAM196613:QAM196615 QKI196613:QKI196615 QUE196613:QUE196615 REA196613:REA196615 RNW196613:RNW196615 RXS196613:RXS196615 SHO196613:SHO196615 SRK196613:SRK196615 TBG196613:TBG196615 TLC196613:TLC196615 TUY196613:TUY196615 UEU196613:UEU196615 UOQ196613:UOQ196615 UYM196613:UYM196615 VII196613:VII196615 VSE196613:VSE196615 WCA196613:WCA196615 WLW196613:WLW196615 WVS196613:WVS196615 K262149:K262151 JG262149:JG262151 TC262149:TC262151 ACY262149:ACY262151 AMU262149:AMU262151 AWQ262149:AWQ262151 BGM262149:BGM262151 BQI262149:BQI262151 CAE262149:CAE262151 CKA262149:CKA262151 CTW262149:CTW262151 DDS262149:DDS262151 DNO262149:DNO262151 DXK262149:DXK262151 EHG262149:EHG262151 ERC262149:ERC262151 FAY262149:FAY262151 FKU262149:FKU262151 FUQ262149:FUQ262151 GEM262149:GEM262151 GOI262149:GOI262151 GYE262149:GYE262151 HIA262149:HIA262151 HRW262149:HRW262151 IBS262149:IBS262151 ILO262149:ILO262151 IVK262149:IVK262151 JFG262149:JFG262151 JPC262149:JPC262151 JYY262149:JYY262151 KIU262149:KIU262151 KSQ262149:KSQ262151 LCM262149:LCM262151 LMI262149:LMI262151 LWE262149:LWE262151 MGA262149:MGA262151 MPW262149:MPW262151 MZS262149:MZS262151 NJO262149:NJO262151 NTK262149:NTK262151 ODG262149:ODG262151 ONC262149:ONC262151 OWY262149:OWY262151 PGU262149:PGU262151 PQQ262149:PQQ262151 QAM262149:QAM262151 QKI262149:QKI262151 QUE262149:QUE262151 REA262149:REA262151 RNW262149:RNW262151 RXS262149:RXS262151 SHO262149:SHO262151 SRK262149:SRK262151 TBG262149:TBG262151 TLC262149:TLC262151 TUY262149:TUY262151 UEU262149:UEU262151 UOQ262149:UOQ262151 UYM262149:UYM262151 VII262149:VII262151 VSE262149:VSE262151 WCA262149:WCA262151 WLW262149:WLW262151 WVS262149:WVS262151 K327685:K327687 JG327685:JG327687 TC327685:TC327687 ACY327685:ACY327687 AMU327685:AMU327687 AWQ327685:AWQ327687 BGM327685:BGM327687 BQI327685:BQI327687 CAE327685:CAE327687 CKA327685:CKA327687 CTW327685:CTW327687 DDS327685:DDS327687 DNO327685:DNO327687 DXK327685:DXK327687 EHG327685:EHG327687 ERC327685:ERC327687 FAY327685:FAY327687 FKU327685:FKU327687 FUQ327685:FUQ327687 GEM327685:GEM327687 GOI327685:GOI327687 GYE327685:GYE327687 HIA327685:HIA327687 HRW327685:HRW327687 IBS327685:IBS327687 ILO327685:ILO327687 IVK327685:IVK327687 JFG327685:JFG327687 JPC327685:JPC327687 JYY327685:JYY327687 KIU327685:KIU327687 KSQ327685:KSQ327687 LCM327685:LCM327687 LMI327685:LMI327687 LWE327685:LWE327687 MGA327685:MGA327687 MPW327685:MPW327687 MZS327685:MZS327687 NJO327685:NJO327687 NTK327685:NTK327687 ODG327685:ODG327687 ONC327685:ONC327687 OWY327685:OWY327687 PGU327685:PGU327687 PQQ327685:PQQ327687 QAM327685:QAM327687 QKI327685:QKI327687 QUE327685:QUE327687 REA327685:REA327687 RNW327685:RNW327687 RXS327685:RXS327687 SHO327685:SHO327687 SRK327685:SRK327687 TBG327685:TBG327687 TLC327685:TLC327687 TUY327685:TUY327687 UEU327685:UEU327687 UOQ327685:UOQ327687 UYM327685:UYM327687 VII327685:VII327687 VSE327685:VSE327687 WCA327685:WCA327687 WLW327685:WLW327687 WVS327685:WVS327687 K393221:K393223 JG393221:JG393223 TC393221:TC393223 ACY393221:ACY393223 AMU393221:AMU393223 AWQ393221:AWQ393223 BGM393221:BGM393223 BQI393221:BQI393223 CAE393221:CAE393223 CKA393221:CKA393223 CTW393221:CTW393223 DDS393221:DDS393223 DNO393221:DNO393223 DXK393221:DXK393223 EHG393221:EHG393223 ERC393221:ERC393223 FAY393221:FAY393223 FKU393221:FKU393223 FUQ393221:FUQ393223 GEM393221:GEM393223 GOI393221:GOI393223 GYE393221:GYE393223 HIA393221:HIA393223 HRW393221:HRW393223 IBS393221:IBS393223 ILO393221:ILO393223 IVK393221:IVK393223 JFG393221:JFG393223 JPC393221:JPC393223 JYY393221:JYY393223 KIU393221:KIU393223 KSQ393221:KSQ393223 LCM393221:LCM393223 LMI393221:LMI393223 LWE393221:LWE393223 MGA393221:MGA393223 MPW393221:MPW393223 MZS393221:MZS393223 NJO393221:NJO393223 NTK393221:NTK393223 ODG393221:ODG393223 ONC393221:ONC393223 OWY393221:OWY393223 PGU393221:PGU393223 PQQ393221:PQQ393223 QAM393221:QAM393223 QKI393221:QKI393223 QUE393221:QUE393223 REA393221:REA393223 RNW393221:RNW393223 RXS393221:RXS393223 SHO393221:SHO393223 SRK393221:SRK393223 TBG393221:TBG393223 TLC393221:TLC393223 TUY393221:TUY393223 UEU393221:UEU393223 UOQ393221:UOQ393223 UYM393221:UYM393223 VII393221:VII393223 VSE393221:VSE393223 WCA393221:WCA393223 WLW393221:WLW393223 WVS393221:WVS393223 K458757:K458759 JG458757:JG458759 TC458757:TC458759 ACY458757:ACY458759 AMU458757:AMU458759 AWQ458757:AWQ458759 BGM458757:BGM458759 BQI458757:BQI458759 CAE458757:CAE458759 CKA458757:CKA458759 CTW458757:CTW458759 DDS458757:DDS458759 DNO458757:DNO458759 DXK458757:DXK458759 EHG458757:EHG458759 ERC458757:ERC458759 FAY458757:FAY458759 FKU458757:FKU458759 FUQ458757:FUQ458759 GEM458757:GEM458759 GOI458757:GOI458759 GYE458757:GYE458759 HIA458757:HIA458759 HRW458757:HRW458759 IBS458757:IBS458759 ILO458757:ILO458759 IVK458757:IVK458759 JFG458757:JFG458759 JPC458757:JPC458759 JYY458757:JYY458759 KIU458757:KIU458759 KSQ458757:KSQ458759 LCM458757:LCM458759 LMI458757:LMI458759 LWE458757:LWE458759 MGA458757:MGA458759 MPW458757:MPW458759 MZS458757:MZS458759 NJO458757:NJO458759 NTK458757:NTK458759 ODG458757:ODG458759 ONC458757:ONC458759 OWY458757:OWY458759 PGU458757:PGU458759 PQQ458757:PQQ458759 QAM458757:QAM458759 QKI458757:QKI458759 QUE458757:QUE458759 REA458757:REA458759 RNW458757:RNW458759 RXS458757:RXS458759 SHO458757:SHO458759 SRK458757:SRK458759 TBG458757:TBG458759 TLC458757:TLC458759 TUY458757:TUY458759 UEU458757:UEU458759 UOQ458757:UOQ458759 UYM458757:UYM458759 VII458757:VII458759 VSE458757:VSE458759 WCA458757:WCA458759 WLW458757:WLW458759 WVS458757:WVS458759 K524293:K524295 JG524293:JG524295 TC524293:TC524295 ACY524293:ACY524295 AMU524293:AMU524295 AWQ524293:AWQ524295 BGM524293:BGM524295 BQI524293:BQI524295 CAE524293:CAE524295 CKA524293:CKA524295 CTW524293:CTW524295 DDS524293:DDS524295 DNO524293:DNO524295 DXK524293:DXK524295 EHG524293:EHG524295 ERC524293:ERC524295 FAY524293:FAY524295 FKU524293:FKU524295 FUQ524293:FUQ524295 GEM524293:GEM524295 GOI524293:GOI524295 GYE524293:GYE524295 HIA524293:HIA524295 HRW524293:HRW524295 IBS524293:IBS524295 ILO524293:ILO524295 IVK524293:IVK524295 JFG524293:JFG524295 JPC524293:JPC524295 JYY524293:JYY524295 KIU524293:KIU524295 KSQ524293:KSQ524295 LCM524293:LCM524295 LMI524293:LMI524295 LWE524293:LWE524295 MGA524293:MGA524295 MPW524293:MPW524295 MZS524293:MZS524295 NJO524293:NJO524295 NTK524293:NTK524295 ODG524293:ODG524295 ONC524293:ONC524295 OWY524293:OWY524295 PGU524293:PGU524295 PQQ524293:PQQ524295 QAM524293:QAM524295 QKI524293:QKI524295 QUE524293:QUE524295 REA524293:REA524295 RNW524293:RNW524295 RXS524293:RXS524295 SHO524293:SHO524295 SRK524293:SRK524295 TBG524293:TBG524295 TLC524293:TLC524295 TUY524293:TUY524295 UEU524293:UEU524295 UOQ524293:UOQ524295 UYM524293:UYM524295 VII524293:VII524295 VSE524293:VSE524295 WCA524293:WCA524295 WLW524293:WLW524295 WVS524293:WVS524295 K589829:K589831 JG589829:JG589831 TC589829:TC589831 ACY589829:ACY589831 AMU589829:AMU589831 AWQ589829:AWQ589831 BGM589829:BGM589831 BQI589829:BQI589831 CAE589829:CAE589831 CKA589829:CKA589831 CTW589829:CTW589831 DDS589829:DDS589831 DNO589829:DNO589831 DXK589829:DXK589831 EHG589829:EHG589831 ERC589829:ERC589831 FAY589829:FAY589831 FKU589829:FKU589831 FUQ589829:FUQ589831 GEM589829:GEM589831 GOI589829:GOI589831 GYE589829:GYE589831 HIA589829:HIA589831 HRW589829:HRW589831 IBS589829:IBS589831 ILO589829:ILO589831 IVK589829:IVK589831 JFG589829:JFG589831 JPC589829:JPC589831 JYY589829:JYY589831 KIU589829:KIU589831 KSQ589829:KSQ589831 LCM589829:LCM589831 LMI589829:LMI589831 LWE589829:LWE589831 MGA589829:MGA589831 MPW589829:MPW589831 MZS589829:MZS589831 NJO589829:NJO589831 NTK589829:NTK589831 ODG589829:ODG589831 ONC589829:ONC589831 OWY589829:OWY589831 PGU589829:PGU589831 PQQ589829:PQQ589831 QAM589829:QAM589831 QKI589829:QKI589831 QUE589829:QUE589831 REA589829:REA589831 RNW589829:RNW589831 RXS589829:RXS589831 SHO589829:SHO589831 SRK589829:SRK589831 TBG589829:TBG589831 TLC589829:TLC589831 TUY589829:TUY589831 UEU589829:UEU589831 UOQ589829:UOQ589831 UYM589829:UYM589831 VII589829:VII589831 VSE589829:VSE589831 WCA589829:WCA589831 WLW589829:WLW589831 WVS589829:WVS589831 K655365:K655367 JG655365:JG655367 TC655365:TC655367 ACY655365:ACY655367 AMU655365:AMU655367 AWQ655365:AWQ655367 BGM655365:BGM655367 BQI655365:BQI655367 CAE655365:CAE655367 CKA655365:CKA655367 CTW655365:CTW655367 DDS655365:DDS655367 DNO655365:DNO655367 DXK655365:DXK655367 EHG655365:EHG655367 ERC655365:ERC655367 FAY655365:FAY655367 FKU655365:FKU655367 FUQ655365:FUQ655367 GEM655365:GEM655367 GOI655365:GOI655367 GYE655365:GYE655367 HIA655365:HIA655367 HRW655365:HRW655367 IBS655365:IBS655367 ILO655365:ILO655367 IVK655365:IVK655367 JFG655365:JFG655367 JPC655365:JPC655367 JYY655365:JYY655367 KIU655365:KIU655367 KSQ655365:KSQ655367 LCM655365:LCM655367 LMI655365:LMI655367 LWE655365:LWE655367 MGA655365:MGA655367 MPW655365:MPW655367 MZS655365:MZS655367 NJO655365:NJO655367 NTK655365:NTK655367 ODG655365:ODG655367 ONC655365:ONC655367 OWY655365:OWY655367 PGU655365:PGU655367 PQQ655365:PQQ655367 QAM655365:QAM655367 QKI655365:QKI655367 QUE655365:QUE655367 REA655365:REA655367 RNW655365:RNW655367 RXS655365:RXS655367 SHO655365:SHO655367 SRK655365:SRK655367 TBG655365:TBG655367 TLC655365:TLC655367 TUY655365:TUY655367 UEU655365:UEU655367 UOQ655365:UOQ655367 UYM655365:UYM655367 VII655365:VII655367 VSE655365:VSE655367 WCA655365:WCA655367 WLW655365:WLW655367 WVS655365:WVS655367 K720901:K720903 JG720901:JG720903 TC720901:TC720903 ACY720901:ACY720903 AMU720901:AMU720903 AWQ720901:AWQ720903 BGM720901:BGM720903 BQI720901:BQI720903 CAE720901:CAE720903 CKA720901:CKA720903 CTW720901:CTW720903 DDS720901:DDS720903 DNO720901:DNO720903 DXK720901:DXK720903 EHG720901:EHG720903 ERC720901:ERC720903 FAY720901:FAY720903 FKU720901:FKU720903 FUQ720901:FUQ720903 GEM720901:GEM720903 GOI720901:GOI720903 GYE720901:GYE720903 HIA720901:HIA720903 HRW720901:HRW720903 IBS720901:IBS720903 ILO720901:ILO720903 IVK720901:IVK720903 JFG720901:JFG720903 JPC720901:JPC720903 JYY720901:JYY720903 KIU720901:KIU720903 KSQ720901:KSQ720903 LCM720901:LCM720903 LMI720901:LMI720903 LWE720901:LWE720903 MGA720901:MGA720903 MPW720901:MPW720903 MZS720901:MZS720903 NJO720901:NJO720903 NTK720901:NTK720903 ODG720901:ODG720903 ONC720901:ONC720903 OWY720901:OWY720903 PGU720901:PGU720903 PQQ720901:PQQ720903 QAM720901:QAM720903 QKI720901:QKI720903 QUE720901:QUE720903 REA720901:REA720903 RNW720901:RNW720903 RXS720901:RXS720903 SHO720901:SHO720903 SRK720901:SRK720903 TBG720901:TBG720903 TLC720901:TLC720903 TUY720901:TUY720903 UEU720901:UEU720903 UOQ720901:UOQ720903 UYM720901:UYM720903 VII720901:VII720903 VSE720901:VSE720903 WCA720901:WCA720903 WLW720901:WLW720903 WVS720901:WVS720903 K786437:K786439 JG786437:JG786439 TC786437:TC786439 ACY786437:ACY786439 AMU786437:AMU786439 AWQ786437:AWQ786439 BGM786437:BGM786439 BQI786437:BQI786439 CAE786437:CAE786439 CKA786437:CKA786439 CTW786437:CTW786439 DDS786437:DDS786439 DNO786437:DNO786439 DXK786437:DXK786439 EHG786437:EHG786439 ERC786437:ERC786439 FAY786437:FAY786439 FKU786437:FKU786439 FUQ786437:FUQ786439 GEM786437:GEM786439 GOI786437:GOI786439 GYE786437:GYE786439 HIA786437:HIA786439 HRW786437:HRW786439 IBS786437:IBS786439 ILO786437:ILO786439 IVK786437:IVK786439 JFG786437:JFG786439 JPC786437:JPC786439 JYY786437:JYY786439 KIU786437:KIU786439 KSQ786437:KSQ786439 LCM786437:LCM786439 LMI786437:LMI786439 LWE786437:LWE786439 MGA786437:MGA786439 MPW786437:MPW786439 MZS786437:MZS786439 NJO786437:NJO786439 NTK786437:NTK786439 ODG786437:ODG786439 ONC786437:ONC786439 OWY786437:OWY786439 PGU786437:PGU786439 PQQ786437:PQQ786439 QAM786437:QAM786439 QKI786437:QKI786439 QUE786437:QUE786439 REA786437:REA786439 RNW786437:RNW786439 RXS786437:RXS786439 SHO786437:SHO786439 SRK786437:SRK786439 TBG786437:TBG786439 TLC786437:TLC786439 TUY786437:TUY786439 UEU786437:UEU786439 UOQ786437:UOQ786439 UYM786437:UYM786439 VII786437:VII786439 VSE786437:VSE786439 WCA786437:WCA786439 WLW786437:WLW786439 WVS786437:WVS786439 K851973:K851975 JG851973:JG851975 TC851973:TC851975 ACY851973:ACY851975 AMU851973:AMU851975 AWQ851973:AWQ851975 BGM851973:BGM851975 BQI851973:BQI851975 CAE851973:CAE851975 CKA851973:CKA851975 CTW851973:CTW851975 DDS851973:DDS851975 DNO851973:DNO851975 DXK851973:DXK851975 EHG851973:EHG851975 ERC851973:ERC851975 FAY851973:FAY851975 FKU851973:FKU851975 FUQ851973:FUQ851975 GEM851973:GEM851975 GOI851973:GOI851975 GYE851973:GYE851975 HIA851973:HIA851975 HRW851973:HRW851975 IBS851973:IBS851975 ILO851973:ILO851975 IVK851973:IVK851975 JFG851973:JFG851975 JPC851973:JPC851975 JYY851973:JYY851975 KIU851973:KIU851975 KSQ851973:KSQ851975 LCM851973:LCM851975 LMI851973:LMI851975 LWE851973:LWE851975 MGA851973:MGA851975 MPW851973:MPW851975 MZS851973:MZS851975 NJO851973:NJO851975 NTK851973:NTK851975 ODG851973:ODG851975 ONC851973:ONC851975 OWY851973:OWY851975 PGU851973:PGU851975 PQQ851973:PQQ851975 QAM851973:QAM851975 QKI851973:QKI851975 QUE851973:QUE851975 REA851973:REA851975 RNW851973:RNW851975 RXS851973:RXS851975 SHO851973:SHO851975 SRK851973:SRK851975 TBG851973:TBG851975 TLC851973:TLC851975 TUY851973:TUY851975 UEU851973:UEU851975 UOQ851973:UOQ851975 UYM851973:UYM851975 VII851973:VII851975 VSE851973:VSE851975 WCA851973:WCA851975 WLW851973:WLW851975 WVS851973:WVS851975 K917509:K917511 JG917509:JG917511 TC917509:TC917511 ACY917509:ACY917511 AMU917509:AMU917511 AWQ917509:AWQ917511 BGM917509:BGM917511 BQI917509:BQI917511 CAE917509:CAE917511 CKA917509:CKA917511 CTW917509:CTW917511 DDS917509:DDS917511 DNO917509:DNO917511 DXK917509:DXK917511 EHG917509:EHG917511 ERC917509:ERC917511 FAY917509:FAY917511 FKU917509:FKU917511 FUQ917509:FUQ917511 GEM917509:GEM917511 GOI917509:GOI917511 GYE917509:GYE917511 HIA917509:HIA917511 HRW917509:HRW917511 IBS917509:IBS917511 ILO917509:ILO917511 IVK917509:IVK917511 JFG917509:JFG917511 JPC917509:JPC917511 JYY917509:JYY917511 KIU917509:KIU917511 KSQ917509:KSQ917511 LCM917509:LCM917511 LMI917509:LMI917511 LWE917509:LWE917511 MGA917509:MGA917511 MPW917509:MPW917511 MZS917509:MZS917511 NJO917509:NJO917511 NTK917509:NTK917511 ODG917509:ODG917511 ONC917509:ONC917511 OWY917509:OWY917511 PGU917509:PGU917511 PQQ917509:PQQ917511 QAM917509:QAM917511 QKI917509:QKI917511 QUE917509:QUE917511 REA917509:REA917511 RNW917509:RNW917511 RXS917509:RXS917511 SHO917509:SHO917511 SRK917509:SRK917511 TBG917509:TBG917511 TLC917509:TLC917511 TUY917509:TUY917511 UEU917509:UEU917511 UOQ917509:UOQ917511 UYM917509:UYM917511 VII917509:VII917511 VSE917509:VSE917511 WCA917509:WCA917511 WLW917509:WLW917511 WVS917509:WVS917511 K983045:K983047 JG983045:JG983047 TC983045:TC983047 ACY983045:ACY983047 AMU983045:AMU983047 AWQ983045:AWQ983047 BGM983045:BGM983047 BQI983045:BQI983047 CAE983045:CAE983047 CKA983045:CKA983047 CTW983045:CTW983047 DDS983045:DDS983047 DNO983045:DNO983047 DXK983045:DXK983047 EHG983045:EHG983047 ERC983045:ERC983047 FAY983045:FAY983047 FKU983045:FKU983047 FUQ983045:FUQ983047 GEM983045:GEM983047 GOI983045:GOI983047 GYE983045:GYE983047 HIA983045:HIA983047 HRW983045:HRW983047 IBS983045:IBS983047 ILO983045:ILO983047 IVK983045:IVK983047 JFG983045:JFG983047 JPC983045:JPC983047 JYY983045:JYY983047 KIU983045:KIU983047 KSQ983045:KSQ983047 LCM983045:LCM983047 LMI983045:LMI983047 LWE983045:LWE983047 MGA983045:MGA983047 MPW983045:MPW983047 MZS983045:MZS983047 NJO983045:NJO983047 NTK983045:NTK983047 ODG983045:ODG983047 ONC983045:ONC983047 OWY983045:OWY983047 PGU983045:PGU983047 PQQ983045:PQQ983047 QAM983045:QAM983047 QKI983045:QKI983047 QUE983045:QUE983047 REA983045:REA983047 RNW983045:RNW983047 RXS983045:RXS983047 SHO983045:SHO983047 SRK983045:SRK983047 TBG983045:TBG983047 TLC983045:TLC983047 TUY983045:TUY983047 UEU983045:UEU983047 UOQ983045:UOQ983047 UYM983045:UYM983047 VII983045:VII983047 VSE983045:VSE983047 WCA983045:WCA983047 WLW983045:WLW983047 WVS983045:WVS983047">
      <formula1>$K$64:$K$66</formula1>
    </dataValidation>
    <dataValidation type="list" allowBlank="1" showInputMessage="1" showErrorMessage="1" sqref="F5:F7 JB5:JB7 SX5:SX7 ACT5:ACT7 AMP5:AMP7 AWL5:AWL7 BGH5:BGH7 BQD5:BQD7 BZZ5:BZZ7 CJV5:CJV7 CTR5:CTR7 DDN5:DDN7 DNJ5:DNJ7 DXF5:DXF7 EHB5:EHB7 EQX5:EQX7 FAT5:FAT7 FKP5:FKP7 FUL5:FUL7 GEH5:GEH7 GOD5:GOD7 GXZ5:GXZ7 HHV5:HHV7 HRR5:HRR7 IBN5:IBN7 ILJ5:ILJ7 IVF5:IVF7 JFB5:JFB7 JOX5:JOX7 JYT5:JYT7 KIP5:KIP7 KSL5:KSL7 LCH5:LCH7 LMD5:LMD7 LVZ5:LVZ7 MFV5:MFV7 MPR5:MPR7 MZN5:MZN7 NJJ5:NJJ7 NTF5:NTF7 ODB5:ODB7 OMX5:OMX7 OWT5:OWT7 PGP5:PGP7 PQL5:PQL7 QAH5:QAH7 QKD5:QKD7 QTZ5:QTZ7 RDV5:RDV7 RNR5:RNR7 RXN5:RXN7 SHJ5:SHJ7 SRF5:SRF7 TBB5:TBB7 TKX5:TKX7 TUT5:TUT7 UEP5:UEP7 UOL5:UOL7 UYH5:UYH7 VID5:VID7 VRZ5:VRZ7 WBV5:WBV7 WLR5:WLR7 WVN5:WVN7 F65541:F65543 JB65541:JB65543 SX65541:SX65543 ACT65541:ACT65543 AMP65541:AMP65543 AWL65541:AWL65543 BGH65541:BGH65543 BQD65541:BQD65543 BZZ65541:BZZ65543 CJV65541:CJV65543 CTR65541:CTR65543 DDN65541:DDN65543 DNJ65541:DNJ65543 DXF65541:DXF65543 EHB65541:EHB65543 EQX65541:EQX65543 FAT65541:FAT65543 FKP65541:FKP65543 FUL65541:FUL65543 GEH65541:GEH65543 GOD65541:GOD65543 GXZ65541:GXZ65543 HHV65541:HHV65543 HRR65541:HRR65543 IBN65541:IBN65543 ILJ65541:ILJ65543 IVF65541:IVF65543 JFB65541:JFB65543 JOX65541:JOX65543 JYT65541:JYT65543 KIP65541:KIP65543 KSL65541:KSL65543 LCH65541:LCH65543 LMD65541:LMD65543 LVZ65541:LVZ65543 MFV65541:MFV65543 MPR65541:MPR65543 MZN65541:MZN65543 NJJ65541:NJJ65543 NTF65541:NTF65543 ODB65541:ODB65543 OMX65541:OMX65543 OWT65541:OWT65543 PGP65541:PGP65543 PQL65541:PQL65543 QAH65541:QAH65543 QKD65541:QKD65543 QTZ65541:QTZ65543 RDV65541:RDV65543 RNR65541:RNR65543 RXN65541:RXN65543 SHJ65541:SHJ65543 SRF65541:SRF65543 TBB65541:TBB65543 TKX65541:TKX65543 TUT65541:TUT65543 UEP65541:UEP65543 UOL65541:UOL65543 UYH65541:UYH65543 VID65541:VID65543 VRZ65541:VRZ65543 WBV65541:WBV65543 WLR65541:WLR65543 WVN65541:WVN65543 F131077:F131079 JB131077:JB131079 SX131077:SX131079 ACT131077:ACT131079 AMP131077:AMP131079 AWL131077:AWL131079 BGH131077:BGH131079 BQD131077:BQD131079 BZZ131077:BZZ131079 CJV131077:CJV131079 CTR131077:CTR131079 DDN131077:DDN131079 DNJ131077:DNJ131079 DXF131077:DXF131079 EHB131077:EHB131079 EQX131077:EQX131079 FAT131077:FAT131079 FKP131077:FKP131079 FUL131077:FUL131079 GEH131077:GEH131079 GOD131077:GOD131079 GXZ131077:GXZ131079 HHV131077:HHV131079 HRR131077:HRR131079 IBN131077:IBN131079 ILJ131077:ILJ131079 IVF131077:IVF131079 JFB131077:JFB131079 JOX131077:JOX131079 JYT131077:JYT131079 KIP131077:KIP131079 KSL131077:KSL131079 LCH131077:LCH131079 LMD131077:LMD131079 LVZ131077:LVZ131079 MFV131077:MFV131079 MPR131077:MPR131079 MZN131077:MZN131079 NJJ131077:NJJ131079 NTF131077:NTF131079 ODB131077:ODB131079 OMX131077:OMX131079 OWT131077:OWT131079 PGP131077:PGP131079 PQL131077:PQL131079 QAH131077:QAH131079 QKD131077:QKD131079 QTZ131077:QTZ131079 RDV131077:RDV131079 RNR131077:RNR131079 RXN131077:RXN131079 SHJ131077:SHJ131079 SRF131077:SRF131079 TBB131077:TBB131079 TKX131077:TKX131079 TUT131077:TUT131079 UEP131077:UEP131079 UOL131077:UOL131079 UYH131077:UYH131079 VID131077:VID131079 VRZ131077:VRZ131079 WBV131077:WBV131079 WLR131077:WLR131079 WVN131077:WVN131079 F196613:F196615 JB196613:JB196615 SX196613:SX196615 ACT196613:ACT196615 AMP196613:AMP196615 AWL196613:AWL196615 BGH196613:BGH196615 BQD196613:BQD196615 BZZ196613:BZZ196615 CJV196613:CJV196615 CTR196613:CTR196615 DDN196613:DDN196615 DNJ196613:DNJ196615 DXF196613:DXF196615 EHB196613:EHB196615 EQX196613:EQX196615 FAT196613:FAT196615 FKP196613:FKP196615 FUL196613:FUL196615 GEH196613:GEH196615 GOD196613:GOD196615 GXZ196613:GXZ196615 HHV196613:HHV196615 HRR196613:HRR196615 IBN196613:IBN196615 ILJ196613:ILJ196615 IVF196613:IVF196615 JFB196613:JFB196615 JOX196613:JOX196615 JYT196613:JYT196615 KIP196613:KIP196615 KSL196613:KSL196615 LCH196613:LCH196615 LMD196613:LMD196615 LVZ196613:LVZ196615 MFV196613:MFV196615 MPR196613:MPR196615 MZN196613:MZN196615 NJJ196613:NJJ196615 NTF196613:NTF196615 ODB196613:ODB196615 OMX196613:OMX196615 OWT196613:OWT196615 PGP196613:PGP196615 PQL196613:PQL196615 QAH196613:QAH196615 QKD196613:QKD196615 QTZ196613:QTZ196615 RDV196613:RDV196615 RNR196613:RNR196615 RXN196613:RXN196615 SHJ196613:SHJ196615 SRF196613:SRF196615 TBB196613:TBB196615 TKX196613:TKX196615 TUT196613:TUT196615 UEP196613:UEP196615 UOL196613:UOL196615 UYH196613:UYH196615 VID196613:VID196615 VRZ196613:VRZ196615 WBV196613:WBV196615 WLR196613:WLR196615 WVN196613:WVN196615 F262149:F262151 JB262149:JB262151 SX262149:SX262151 ACT262149:ACT262151 AMP262149:AMP262151 AWL262149:AWL262151 BGH262149:BGH262151 BQD262149:BQD262151 BZZ262149:BZZ262151 CJV262149:CJV262151 CTR262149:CTR262151 DDN262149:DDN262151 DNJ262149:DNJ262151 DXF262149:DXF262151 EHB262149:EHB262151 EQX262149:EQX262151 FAT262149:FAT262151 FKP262149:FKP262151 FUL262149:FUL262151 GEH262149:GEH262151 GOD262149:GOD262151 GXZ262149:GXZ262151 HHV262149:HHV262151 HRR262149:HRR262151 IBN262149:IBN262151 ILJ262149:ILJ262151 IVF262149:IVF262151 JFB262149:JFB262151 JOX262149:JOX262151 JYT262149:JYT262151 KIP262149:KIP262151 KSL262149:KSL262151 LCH262149:LCH262151 LMD262149:LMD262151 LVZ262149:LVZ262151 MFV262149:MFV262151 MPR262149:MPR262151 MZN262149:MZN262151 NJJ262149:NJJ262151 NTF262149:NTF262151 ODB262149:ODB262151 OMX262149:OMX262151 OWT262149:OWT262151 PGP262149:PGP262151 PQL262149:PQL262151 QAH262149:QAH262151 QKD262149:QKD262151 QTZ262149:QTZ262151 RDV262149:RDV262151 RNR262149:RNR262151 RXN262149:RXN262151 SHJ262149:SHJ262151 SRF262149:SRF262151 TBB262149:TBB262151 TKX262149:TKX262151 TUT262149:TUT262151 UEP262149:UEP262151 UOL262149:UOL262151 UYH262149:UYH262151 VID262149:VID262151 VRZ262149:VRZ262151 WBV262149:WBV262151 WLR262149:WLR262151 WVN262149:WVN262151 F327685:F327687 JB327685:JB327687 SX327685:SX327687 ACT327685:ACT327687 AMP327685:AMP327687 AWL327685:AWL327687 BGH327685:BGH327687 BQD327685:BQD327687 BZZ327685:BZZ327687 CJV327685:CJV327687 CTR327685:CTR327687 DDN327685:DDN327687 DNJ327685:DNJ327687 DXF327685:DXF327687 EHB327685:EHB327687 EQX327685:EQX327687 FAT327685:FAT327687 FKP327685:FKP327687 FUL327685:FUL327687 GEH327685:GEH327687 GOD327685:GOD327687 GXZ327685:GXZ327687 HHV327685:HHV327687 HRR327685:HRR327687 IBN327685:IBN327687 ILJ327685:ILJ327687 IVF327685:IVF327687 JFB327685:JFB327687 JOX327685:JOX327687 JYT327685:JYT327687 KIP327685:KIP327687 KSL327685:KSL327687 LCH327685:LCH327687 LMD327685:LMD327687 LVZ327685:LVZ327687 MFV327685:MFV327687 MPR327685:MPR327687 MZN327685:MZN327687 NJJ327685:NJJ327687 NTF327685:NTF327687 ODB327685:ODB327687 OMX327685:OMX327687 OWT327685:OWT327687 PGP327685:PGP327687 PQL327685:PQL327687 QAH327685:QAH327687 QKD327685:QKD327687 QTZ327685:QTZ327687 RDV327685:RDV327687 RNR327685:RNR327687 RXN327685:RXN327687 SHJ327685:SHJ327687 SRF327685:SRF327687 TBB327685:TBB327687 TKX327685:TKX327687 TUT327685:TUT327687 UEP327685:UEP327687 UOL327685:UOL327687 UYH327685:UYH327687 VID327685:VID327687 VRZ327685:VRZ327687 WBV327685:WBV327687 WLR327685:WLR327687 WVN327685:WVN327687 F393221:F393223 JB393221:JB393223 SX393221:SX393223 ACT393221:ACT393223 AMP393221:AMP393223 AWL393221:AWL393223 BGH393221:BGH393223 BQD393221:BQD393223 BZZ393221:BZZ393223 CJV393221:CJV393223 CTR393221:CTR393223 DDN393221:DDN393223 DNJ393221:DNJ393223 DXF393221:DXF393223 EHB393221:EHB393223 EQX393221:EQX393223 FAT393221:FAT393223 FKP393221:FKP393223 FUL393221:FUL393223 GEH393221:GEH393223 GOD393221:GOD393223 GXZ393221:GXZ393223 HHV393221:HHV393223 HRR393221:HRR393223 IBN393221:IBN393223 ILJ393221:ILJ393223 IVF393221:IVF393223 JFB393221:JFB393223 JOX393221:JOX393223 JYT393221:JYT393223 KIP393221:KIP393223 KSL393221:KSL393223 LCH393221:LCH393223 LMD393221:LMD393223 LVZ393221:LVZ393223 MFV393221:MFV393223 MPR393221:MPR393223 MZN393221:MZN393223 NJJ393221:NJJ393223 NTF393221:NTF393223 ODB393221:ODB393223 OMX393221:OMX393223 OWT393221:OWT393223 PGP393221:PGP393223 PQL393221:PQL393223 QAH393221:QAH393223 QKD393221:QKD393223 QTZ393221:QTZ393223 RDV393221:RDV393223 RNR393221:RNR393223 RXN393221:RXN393223 SHJ393221:SHJ393223 SRF393221:SRF393223 TBB393221:TBB393223 TKX393221:TKX393223 TUT393221:TUT393223 UEP393221:UEP393223 UOL393221:UOL393223 UYH393221:UYH393223 VID393221:VID393223 VRZ393221:VRZ393223 WBV393221:WBV393223 WLR393221:WLR393223 WVN393221:WVN393223 F458757:F458759 JB458757:JB458759 SX458757:SX458759 ACT458757:ACT458759 AMP458757:AMP458759 AWL458757:AWL458759 BGH458757:BGH458759 BQD458757:BQD458759 BZZ458757:BZZ458759 CJV458757:CJV458759 CTR458757:CTR458759 DDN458757:DDN458759 DNJ458757:DNJ458759 DXF458757:DXF458759 EHB458757:EHB458759 EQX458757:EQX458759 FAT458757:FAT458759 FKP458757:FKP458759 FUL458757:FUL458759 GEH458757:GEH458759 GOD458757:GOD458759 GXZ458757:GXZ458759 HHV458757:HHV458759 HRR458757:HRR458759 IBN458757:IBN458759 ILJ458757:ILJ458759 IVF458757:IVF458759 JFB458757:JFB458759 JOX458757:JOX458759 JYT458757:JYT458759 KIP458757:KIP458759 KSL458757:KSL458759 LCH458757:LCH458759 LMD458757:LMD458759 LVZ458757:LVZ458759 MFV458757:MFV458759 MPR458757:MPR458759 MZN458757:MZN458759 NJJ458757:NJJ458759 NTF458757:NTF458759 ODB458757:ODB458759 OMX458757:OMX458759 OWT458757:OWT458759 PGP458757:PGP458759 PQL458757:PQL458759 QAH458757:QAH458759 QKD458757:QKD458759 QTZ458757:QTZ458759 RDV458757:RDV458759 RNR458757:RNR458759 RXN458757:RXN458759 SHJ458757:SHJ458759 SRF458757:SRF458759 TBB458757:TBB458759 TKX458757:TKX458759 TUT458757:TUT458759 UEP458757:UEP458759 UOL458757:UOL458759 UYH458757:UYH458759 VID458757:VID458759 VRZ458757:VRZ458759 WBV458757:WBV458759 WLR458757:WLR458759 WVN458757:WVN458759 F524293:F524295 JB524293:JB524295 SX524293:SX524295 ACT524293:ACT524295 AMP524293:AMP524295 AWL524293:AWL524295 BGH524293:BGH524295 BQD524293:BQD524295 BZZ524293:BZZ524295 CJV524293:CJV524295 CTR524293:CTR524295 DDN524293:DDN524295 DNJ524293:DNJ524295 DXF524293:DXF524295 EHB524293:EHB524295 EQX524293:EQX524295 FAT524293:FAT524295 FKP524293:FKP524295 FUL524293:FUL524295 GEH524293:GEH524295 GOD524293:GOD524295 GXZ524293:GXZ524295 HHV524293:HHV524295 HRR524293:HRR524295 IBN524293:IBN524295 ILJ524293:ILJ524295 IVF524293:IVF524295 JFB524293:JFB524295 JOX524293:JOX524295 JYT524293:JYT524295 KIP524293:KIP524295 KSL524293:KSL524295 LCH524293:LCH524295 LMD524293:LMD524295 LVZ524293:LVZ524295 MFV524293:MFV524295 MPR524293:MPR524295 MZN524293:MZN524295 NJJ524293:NJJ524295 NTF524293:NTF524295 ODB524293:ODB524295 OMX524293:OMX524295 OWT524293:OWT524295 PGP524293:PGP524295 PQL524293:PQL524295 QAH524293:QAH524295 QKD524293:QKD524295 QTZ524293:QTZ524295 RDV524293:RDV524295 RNR524293:RNR524295 RXN524293:RXN524295 SHJ524293:SHJ524295 SRF524293:SRF524295 TBB524293:TBB524295 TKX524293:TKX524295 TUT524293:TUT524295 UEP524293:UEP524295 UOL524293:UOL524295 UYH524293:UYH524295 VID524293:VID524295 VRZ524293:VRZ524295 WBV524293:WBV524295 WLR524293:WLR524295 WVN524293:WVN524295 F589829:F589831 JB589829:JB589831 SX589829:SX589831 ACT589829:ACT589831 AMP589829:AMP589831 AWL589829:AWL589831 BGH589829:BGH589831 BQD589829:BQD589831 BZZ589829:BZZ589831 CJV589829:CJV589831 CTR589829:CTR589831 DDN589829:DDN589831 DNJ589829:DNJ589831 DXF589829:DXF589831 EHB589829:EHB589831 EQX589829:EQX589831 FAT589829:FAT589831 FKP589829:FKP589831 FUL589829:FUL589831 GEH589829:GEH589831 GOD589829:GOD589831 GXZ589829:GXZ589831 HHV589829:HHV589831 HRR589829:HRR589831 IBN589829:IBN589831 ILJ589829:ILJ589831 IVF589829:IVF589831 JFB589829:JFB589831 JOX589829:JOX589831 JYT589829:JYT589831 KIP589829:KIP589831 KSL589829:KSL589831 LCH589829:LCH589831 LMD589829:LMD589831 LVZ589829:LVZ589831 MFV589829:MFV589831 MPR589829:MPR589831 MZN589829:MZN589831 NJJ589829:NJJ589831 NTF589829:NTF589831 ODB589829:ODB589831 OMX589829:OMX589831 OWT589829:OWT589831 PGP589829:PGP589831 PQL589829:PQL589831 QAH589829:QAH589831 QKD589829:QKD589831 QTZ589829:QTZ589831 RDV589829:RDV589831 RNR589829:RNR589831 RXN589829:RXN589831 SHJ589829:SHJ589831 SRF589829:SRF589831 TBB589829:TBB589831 TKX589829:TKX589831 TUT589829:TUT589831 UEP589829:UEP589831 UOL589829:UOL589831 UYH589829:UYH589831 VID589829:VID589831 VRZ589829:VRZ589831 WBV589829:WBV589831 WLR589829:WLR589831 WVN589829:WVN589831 F655365:F655367 JB655365:JB655367 SX655365:SX655367 ACT655365:ACT655367 AMP655365:AMP655367 AWL655365:AWL655367 BGH655365:BGH655367 BQD655365:BQD655367 BZZ655365:BZZ655367 CJV655365:CJV655367 CTR655365:CTR655367 DDN655365:DDN655367 DNJ655365:DNJ655367 DXF655365:DXF655367 EHB655365:EHB655367 EQX655365:EQX655367 FAT655365:FAT655367 FKP655365:FKP655367 FUL655365:FUL655367 GEH655365:GEH655367 GOD655365:GOD655367 GXZ655365:GXZ655367 HHV655365:HHV655367 HRR655365:HRR655367 IBN655365:IBN655367 ILJ655365:ILJ655367 IVF655365:IVF655367 JFB655365:JFB655367 JOX655365:JOX655367 JYT655365:JYT655367 KIP655365:KIP655367 KSL655365:KSL655367 LCH655365:LCH655367 LMD655365:LMD655367 LVZ655365:LVZ655367 MFV655365:MFV655367 MPR655365:MPR655367 MZN655365:MZN655367 NJJ655365:NJJ655367 NTF655365:NTF655367 ODB655365:ODB655367 OMX655365:OMX655367 OWT655365:OWT655367 PGP655365:PGP655367 PQL655365:PQL655367 QAH655365:QAH655367 QKD655365:QKD655367 QTZ655365:QTZ655367 RDV655365:RDV655367 RNR655365:RNR655367 RXN655365:RXN655367 SHJ655365:SHJ655367 SRF655365:SRF655367 TBB655365:TBB655367 TKX655365:TKX655367 TUT655365:TUT655367 UEP655365:UEP655367 UOL655365:UOL655367 UYH655365:UYH655367 VID655365:VID655367 VRZ655365:VRZ655367 WBV655365:WBV655367 WLR655365:WLR655367 WVN655365:WVN655367 F720901:F720903 JB720901:JB720903 SX720901:SX720903 ACT720901:ACT720903 AMP720901:AMP720903 AWL720901:AWL720903 BGH720901:BGH720903 BQD720901:BQD720903 BZZ720901:BZZ720903 CJV720901:CJV720903 CTR720901:CTR720903 DDN720901:DDN720903 DNJ720901:DNJ720903 DXF720901:DXF720903 EHB720901:EHB720903 EQX720901:EQX720903 FAT720901:FAT720903 FKP720901:FKP720903 FUL720901:FUL720903 GEH720901:GEH720903 GOD720901:GOD720903 GXZ720901:GXZ720903 HHV720901:HHV720903 HRR720901:HRR720903 IBN720901:IBN720903 ILJ720901:ILJ720903 IVF720901:IVF720903 JFB720901:JFB720903 JOX720901:JOX720903 JYT720901:JYT720903 KIP720901:KIP720903 KSL720901:KSL720903 LCH720901:LCH720903 LMD720901:LMD720903 LVZ720901:LVZ720903 MFV720901:MFV720903 MPR720901:MPR720903 MZN720901:MZN720903 NJJ720901:NJJ720903 NTF720901:NTF720903 ODB720901:ODB720903 OMX720901:OMX720903 OWT720901:OWT720903 PGP720901:PGP720903 PQL720901:PQL720903 QAH720901:QAH720903 QKD720901:QKD720903 QTZ720901:QTZ720903 RDV720901:RDV720903 RNR720901:RNR720903 RXN720901:RXN720903 SHJ720901:SHJ720903 SRF720901:SRF720903 TBB720901:TBB720903 TKX720901:TKX720903 TUT720901:TUT720903 UEP720901:UEP720903 UOL720901:UOL720903 UYH720901:UYH720903 VID720901:VID720903 VRZ720901:VRZ720903 WBV720901:WBV720903 WLR720901:WLR720903 WVN720901:WVN720903 F786437:F786439 JB786437:JB786439 SX786437:SX786439 ACT786437:ACT786439 AMP786437:AMP786439 AWL786437:AWL786439 BGH786437:BGH786439 BQD786437:BQD786439 BZZ786437:BZZ786439 CJV786437:CJV786439 CTR786437:CTR786439 DDN786437:DDN786439 DNJ786437:DNJ786439 DXF786437:DXF786439 EHB786437:EHB786439 EQX786437:EQX786439 FAT786437:FAT786439 FKP786437:FKP786439 FUL786437:FUL786439 GEH786437:GEH786439 GOD786437:GOD786439 GXZ786437:GXZ786439 HHV786437:HHV786439 HRR786437:HRR786439 IBN786437:IBN786439 ILJ786437:ILJ786439 IVF786437:IVF786439 JFB786437:JFB786439 JOX786437:JOX786439 JYT786437:JYT786439 KIP786437:KIP786439 KSL786437:KSL786439 LCH786437:LCH786439 LMD786437:LMD786439 LVZ786437:LVZ786439 MFV786437:MFV786439 MPR786437:MPR786439 MZN786437:MZN786439 NJJ786437:NJJ786439 NTF786437:NTF786439 ODB786437:ODB786439 OMX786437:OMX786439 OWT786437:OWT786439 PGP786437:PGP786439 PQL786437:PQL786439 QAH786437:QAH786439 QKD786437:QKD786439 QTZ786437:QTZ786439 RDV786437:RDV786439 RNR786437:RNR786439 RXN786437:RXN786439 SHJ786437:SHJ786439 SRF786437:SRF786439 TBB786437:TBB786439 TKX786437:TKX786439 TUT786437:TUT786439 UEP786437:UEP786439 UOL786437:UOL786439 UYH786437:UYH786439 VID786437:VID786439 VRZ786437:VRZ786439 WBV786437:WBV786439 WLR786437:WLR786439 WVN786437:WVN786439 F851973:F851975 JB851973:JB851975 SX851973:SX851975 ACT851973:ACT851975 AMP851973:AMP851975 AWL851973:AWL851975 BGH851973:BGH851975 BQD851973:BQD851975 BZZ851973:BZZ851975 CJV851973:CJV851975 CTR851973:CTR851975 DDN851973:DDN851975 DNJ851973:DNJ851975 DXF851973:DXF851975 EHB851973:EHB851975 EQX851973:EQX851975 FAT851973:FAT851975 FKP851973:FKP851975 FUL851973:FUL851975 GEH851973:GEH851975 GOD851973:GOD851975 GXZ851973:GXZ851975 HHV851973:HHV851975 HRR851973:HRR851975 IBN851973:IBN851975 ILJ851973:ILJ851975 IVF851973:IVF851975 JFB851973:JFB851975 JOX851973:JOX851975 JYT851973:JYT851975 KIP851973:KIP851975 KSL851973:KSL851975 LCH851973:LCH851975 LMD851973:LMD851975 LVZ851973:LVZ851975 MFV851973:MFV851975 MPR851973:MPR851975 MZN851973:MZN851975 NJJ851973:NJJ851975 NTF851973:NTF851975 ODB851973:ODB851975 OMX851973:OMX851975 OWT851973:OWT851975 PGP851973:PGP851975 PQL851973:PQL851975 QAH851973:QAH851975 QKD851973:QKD851975 QTZ851973:QTZ851975 RDV851973:RDV851975 RNR851973:RNR851975 RXN851973:RXN851975 SHJ851973:SHJ851975 SRF851973:SRF851975 TBB851973:TBB851975 TKX851973:TKX851975 TUT851973:TUT851975 UEP851973:UEP851975 UOL851973:UOL851975 UYH851973:UYH851975 VID851973:VID851975 VRZ851973:VRZ851975 WBV851973:WBV851975 WLR851973:WLR851975 WVN851973:WVN851975 F917509:F917511 JB917509:JB917511 SX917509:SX917511 ACT917509:ACT917511 AMP917509:AMP917511 AWL917509:AWL917511 BGH917509:BGH917511 BQD917509:BQD917511 BZZ917509:BZZ917511 CJV917509:CJV917511 CTR917509:CTR917511 DDN917509:DDN917511 DNJ917509:DNJ917511 DXF917509:DXF917511 EHB917509:EHB917511 EQX917509:EQX917511 FAT917509:FAT917511 FKP917509:FKP917511 FUL917509:FUL917511 GEH917509:GEH917511 GOD917509:GOD917511 GXZ917509:GXZ917511 HHV917509:HHV917511 HRR917509:HRR917511 IBN917509:IBN917511 ILJ917509:ILJ917511 IVF917509:IVF917511 JFB917509:JFB917511 JOX917509:JOX917511 JYT917509:JYT917511 KIP917509:KIP917511 KSL917509:KSL917511 LCH917509:LCH917511 LMD917509:LMD917511 LVZ917509:LVZ917511 MFV917509:MFV917511 MPR917509:MPR917511 MZN917509:MZN917511 NJJ917509:NJJ917511 NTF917509:NTF917511 ODB917509:ODB917511 OMX917509:OMX917511 OWT917509:OWT917511 PGP917509:PGP917511 PQL917509:PQL917511 QAH917509:QAH917511 QKD917509:QKD917511 QTZ917509:QTZ917511 RDV917509:RDV917511 RNR917509:RNR917511 RXN917509:RXN917511 SHJ917509:SHJ917511 SRF917509:SRF917511 TBB917509:TBB917511 TKX917509:TKX917511 TUT917509:TUT917511 UEP917509:UEP917511 UOL917509:UOL917511 UYH917509:UYH917511 VID917509:VID917511 VRZ917509:VRZ917511 WBV917509:WBV917511 WLR917509:WLR917511 WVN917509:WVN917511 F983045:F983047 JB983045:JB983047 SX983045:SX983047 ACT983045:ACT983047 AMP983045:AMP983047 AWL983045:AWL983047 BGH983045:BGH983047 BQD983045:BQD983047 BZZ983045:BZZ983047 CJV983045:CJV983047 CTR983045:CTR983047 DDN983045:DDN983047 DNJ983045:DNJ983047 DXF983045:DXF983047 EHB983045:EHB983047 EQX983045:EQX983047 FAT983045:FAT983047 FKP983045:FKP983047 FUL983045:FUL983047 GEH983045:GEH983047 GOD983045:GOD983047 GXZ983045:GXZ983047 HHV983045:HHV983047 HRR983045:HRR983047 IBN983045:IBN983047 ILJ983045:ILJ983047 IVF983045:IVF983047 JFB983045:JFB983047 JOX983045:JOX983047 JYT983045:JYT983047 KIP983045:KIP983047 KSL983045:KSL983047 LCH983045:LCH983047 LMD983045:LMD983047 LVZ983045:LVZ983047 MFV983045:MFV983047 MPR983045:MPR983047 MZN983045:MZN983047 NJJ983045:NJJ983047 NTF983045:NTF983047 ODB983045:ODB983047 OMX983045:OMX983047 OWT983045:OWT983047 PGP983045:PGP983047 PQL983045:PQL983047 QAH983045:QAH983047 QKD983045:QKD983047 QTZ983045:QTZ983047 RDV983045:RDV983047 RNR983045:RNR983047 RXN983045:RXN983047 SHJ983045:SHJ983047 SRF983045:SRF983047 TBB983045:TBB983047 TKX983045:TKX983047 TUT983045:TUT983047 UEP983045:UEP983047 UOL983045:UOL983047 UYH983045:UYH983047 VID983045:VID983047 VRZ983045:VRZ983047 WBV983045:WBV983047 WLR983045:WLR983047 WVN983045:WVN983047">
      <formula1>$A$64:$A$66</formula1>
    </dataValidation>
    <dataValidation type="list" allowBlank="1" showInputMessage="1" showErrorMessage="1" sqref="G5:I7 JC5:JE7 SY5:TA7 ACU5:ACW7 AMQ5:AMS7 AWM5:AWO7 BGI5:BGK7 BQE5:BQG7 CAA5:CAC7 CJW5:CJY7 CTS5:CTU7 DDO5:DDQ7 DNK5:DNM7 DXG5:DXI7 EHC5:EHE7 EQY5:ERA7 FAU5:FAW7 FKQ5:FKS7 FUM5:FUO7 GEI5:GEK7 GOE5:GOG7 GYA5:GYC7 HHW5:HHY7 HRS5:HRU7 IBO5:IBQ7 ILK5:ILM7 IVG5:IVI7 JFC5:JFE7 JOY5:JPA7 JYU5:JYW7 KIQ5:KIS7 KSM5:KSO7 LCI5:LCK7 LME5:LMG7 LWA5:LWC7 MFW5:MFY7 MPS5:MPU7 MZO5:MZQ7 NJK5:NJM7 NTG5:NTI7 ODC5:ODE7 OMY5:ONA7 OWU5:OWW7 PGQ5:PGS7 PQM5:PQO7 QAI5:QAK7 QKE5:QKG7 QUA5:QUC7 RDW5:RDY7 RNS5:RNU7 RXO5:RXQ7 SHK5:SHM7 SRG5:SRI7 TBC5:TBE7 TKY5:TLA7 TUU5:TUW7 UEQ5:UES7 UOM5:UOO7 UYI5:UYK7 VIE5:VIG7 VSA5:VSC7 WBW5:WBY7 WLS5:WLU7 WVO5:WVQ7 G65541:I65543 JC65541:JE65543 SY65541:TA65543 ACU65541:ACW65543 AMQ65541:AMS65543 AWM65541:AWO65543 BGI65541:BGK65543 BQE65541:BQG65543 CAA65541:CAC65543 CJW65541:CJY65543 CTS65541:CTU65543 DDO65541:DDQ65543 DNK65541:DNM65543 DXG65541:DXI65543 EHC65541:EHE65543 EQY65541:ERA65543 FAU65541:FAW65543 FKQ65541:FKS65543 FUM65541:FUO65543 GEI65541:GEK65543 GOE65541:GOG65543 GYA65541:GYC65543 HHW65541:HHY65543 HRS65541:HRU65543 IBO65541:IBQ65543 ILK65541:ILM65543 IVG65541:IVI65543 JFC65541:JFE65543 JOY65541:JPA65543 JYU65541:JYW65543 KIQ65541:KIS65543 KSM65541:KSO65543 LCI65541:LCK65543 LME65541:LMG65543 LWA65541:LWC65543 MFW65541:MFY65543 MPS65541:MPU65543 MZO65541:MZQ65543 NJK65541:NJM65543 NTG65541:NTI65543 ODC65541:ODE65543 OMY65541:ONA65543 OWU65541:OWW65543 PGQ65541:PGS65543 PQM65541:PQO65543 QAI65541:QAK65543 QKE65541:QKG65543 QUA65541:QUC65543 RDW65541:RDY65543 RNS65541:RNU65543 RXO65541:RXQ65543 SHK65541:SHM65543 SRG65541:SRI65543 TBC65541:TBE65543 TKY65541:TLA65543 TUU65541:TUW65543 UEQ65541:UES65543 UOM65541:UOO65543 UYI65541:UYK65543 VIE65541:VIG65543 VSA65541:VSC65543 WBW65541:WBY65543 WLS65541:WLU65543 WVO65541:WVQ65543 G131077:I131079 JC131077:JE131079 SY131077:TA131079 ACU131077:ACW131079 AMQ131077:AMS131079 AWM131077:AWO131079 BGI131077:BGK131079 BQE131077:BQG131079 CAA131077:CAC131079 CJW131077:CJY131079 CTS131077:CTU131079 DDO131077:DDQ131079 DNK131077:DNM131079 DXG131077:DXI131079 EHC131077:EHE131079 EQY131077:ERA131079 FAU131077:FAW131079 FKQ131077:FKS131079 FUM131077:FUO131079 GEI131077:GEK131079 GOE131077:GOG131079 GYA131077:GYC131079 HHW131077:HHY131079 HRS131077:HRU131079 IBO131077:IBQ131079 ILK131077:ILM131079 IVG131077:IVI131079 JFC131077:JFE131079 JOY131077:JPA131079 JYU131077:JYW131079 KIQ131077:KIS131079 KSM131077:KSO131079 LCI131077:LCK131079 LME131077:LMG131079 LWA131077:LWC131079 MFW131077:MFY131079 MPS131077:MPU131079 MZO131077:MZQ131079 NJK131077:NJM131079 NTG131077:NTI131079 ODC131077:ODE131079 OMY131077:ONA131079 OWU131077:OWW131079 PGQ131077:PGS131079 PQM131077:PQO131079 QAI131077:QAK131079 QKE131077:QKG131079 QUA131077:QUC131079 RDW131077:RDY131079 RNS131077:RNU131079 RXO131077:RXQ131079 SHK131077:SHM131079 SRG131077:SRI131079 TBC131077:TBE131079 TKY131077:TLA131079 TUU131077:TUW131079 UEQ131077:UES131079 UOM131077:UOO131079 UYI131077:UYK131079 VIE131077:VIG131079 VSA131077:VSC131079 WBW131077:WBY131079 WLS131077:WLU131079 WVO131077:WVQ131079 G196613:I196615 JC196613:JE196615 SY196613:TA196615 ACU196613:ACW196615 AMQ196613:AMS196615 AWM196613:AWO196615 BGI196613:BGK196615 BQE196613:BQG196615 CAA196613:CAC196615 CJW196613:CJY196615 CTS196613:CTU196615 DDO196613:DDQ196615 DNK196613:DNM196615 DXG196613:DXI196615 EHC196613:EHE196615 EQY196613:ERA196615 FAU196613:FAW196615 FKQ196613:FKS196615 FUM196613:FUO196615 GEI196613:GEK196615 GOE196613:GOG196615 GYA196613:GYC196615 HHW196613:HHY196615 HRS196613:HRU196615 IBO196613:IBQ196615 ILK196613:ILM196615 IVG196613:IVI196615 JFC196613:JFE196615 JOY196613:JPA196615 JYU196613:JYW196615 KIQ196613:KIS196615 KSM196613:KSO196615 LCI196613:LCK196615 LME196613:LMG196615 LWA196613:LWC196615 MFW196613:MFY196615 MPS196613:MPU196615 MZO196613:MZQ196615 NJK196613:NJM196615 NTG196613:NTI196615 ODC196613:ODE196615 OMY196613:ONA196615 OWU196613:OWW196615 PGQ196613:PGS196615 PQM196613:PQO196615 QAI196613:QAK196615 QKE196613:QKG196615 QUA196613:QUC196615 RDW196613:RDY196615 RNS196613:RNU196615 RXO196613:RXQ196615 SHK196613:SHM196615 SRG196613:SRI196615 TBC196613:TBE196615 TKY196613:TLA196615 TUU196613:TUW196615 UEQ196613:UES196615 UOM196613:UOO196615 UYI196613:UYK196615 VIE196613:VIG196615 VSA196613:VSC196615 WBW196613:WBY196615 WLS196613:WLU196615 WVO196613:WVQ196615 G262149:I262151 JC262149:JE262151 SY262149:TA262151 ACU262149:ACW262151 AMQ262149:AMS262151 AWM262149:AWO262151 BGI262149:BGK262151 BQE262149:BQG262151 CAA262149:CAC262151 CJW262149:CJY262151 CTS262149:CTU262151 DDO262149:DDQ262151 DNK262149:DNM262151 DXG262149:DXI262151 EHC262149:EHE262151 EQY262149:ERA262151 FAU262149:FAW262151 FKQ262149:FKS262151 FUM262149:FUO262151 GEI262149:GEK262151 GOE262149:GOG262151 GYA262149:GYC262151 HHW262149:HHY262151 HRS262149:HRU262151 IBO262149:IBQ262151 ILK262149:ILM262151 IVG262149:IVI262151 JFC262149:JFE262151 JOY262149:JPA262151 JYU262149:JYW262151 KIQ262149:KIS262151 KSM262149:KSO262151 LCI262149:LCK262151 LME262149:LMG262151 LWA262149:LWC262151 MFW262149:MFY262151 MPS262149:MPU262151 MZO262149:MZQ262151 NJK262149:NJM262151 NTG262149:NTI262151 ODC262149:ODE262151 OMY262149:ONA262151 OWU262149:OWW262151 PGQ262149:PGS262151 PQM262149:PQO262151 QAI262149:QAK262151 QKE262149:QKG262151 QUA262149:QUC262151 RDW262149:RDY262151 RNS262149:RNU262151 RXO262149:RXQ262151 SHK262149:SHM262151 SRG262149:SRI262151 TBC262149:TBE262151 TKY262149:TLA262151 TUU262149:TUW262151 UEQ262149:UES262151 UOM262149:UOO262151 UYI262149:UYK262151 VIE262149:VIG262151 VSA262149:VSC262151 WBW262149:WBY262151 WLS262149:WLU262151 WVO262149:WVQ262151 G327685:I327687 JC327685:JE327687 SY327685:TA327687 ACU327685:ACW327687 AMQ327685:AMS327687 AWM327685:AWO327687 BGI327685:BGK327687 BQE327685:BQG327687 CAA327685:CAC327687 CJW327685:CJY327687 CTS327685:CTU327687 DDO327685:DDQ327687 DNK327685:DNM327687 DXG327685:DXI327687 EHC327685:EHE327687 EQY327685:ERA327687 FAU327685:FAW327687 FKQ327685:FKS327687 FUM327685:FUO327687 GEI327685:GEK327687 GOE327685:GOG327687 GYA327685:GYC327687 HHW327685:HHY327687 HRS327685:HRU327687 IBO327685:IBQ327687 ILK327685:ILM327687 IVG327685:IVI327687 JFC327685:JFE327687 JOY327685:JPA327687 JYU327685:JYW327687 KIQ327685:KIS327687 KSM327685:KSO327687 LCI327685:LCK327687 LME327685:LMG327687 LWA327685:LWC327687 MFW327685:MFY327687 MPS327685:MPU327687 MZO327685:MZQ327687 NJK327685:NJM327687 NTG327685:NTI327687 ODC327685:ODE327687 OMY327685:ONA327687 OWU327685:OWW327687 PGQ327685:PGS327687 PQM327685:PQO327687 QAI327685:QAK327687 QKE327685:QKG327687 QUA327685:QUC327687 RDW327685:RDY327687 RNS327685:RNU327687 RXO327685:RXQ327687 SHK327685:SHM327687 SRG327685:SRI327687 TBC327685:TBE327687 TKY327685:TLA327687 TUU327685:TUW327687 UEQ327685:UES327687 UOM327685:UOO327687 UYI327685:UYK327687 VIE327685:VIG327687 VSA327685:VSC327687 WBW327685:WBY327687 WLS327685:WLU327687 WVO327685:WVQ327687 G393221:I393223 JC393221:JE393223 SY393221:TA393223 ACU393221:ACW393223 AMQ393221:AMS393223 AWM393221:AWO393223 BGI393221:BGK393223 BQE393221:BQG393223 CAA393221:CAC393223 CJW393221:CJY393223 CTS393221:CTU393223 DDO393221:DDQ393223 DNK393221:DNM393223 DXG393221:DXI393223 EHC393221:EHE393223 EQY393221:ERA393223 FAU393221:FAW393223 FKQ393221:FKS393223 FUM393221:FUO393223 GEI393221:GEK393223 GOE393221:GOG393223 GYA393221:GYC393223 HHW393221:HHY393223 HRS393221:HRU393223 IBO393221:IBQ393223 ILK393221:ILM393223 IVG393221:IVI393223 JFC393221:JFE393223 JOY393221:JPA393223 JYU393221:JYW393223 KIQ393221:KIS393223 KSM393221:KSO393223 LCI393221:LCK393223 LME393221:LMG393223 LWA393221:LWC393223 MFW393221:MFY393223 MPS393221:MPU393223 MZO393221:MZQ393223 NJK393221:NJM393223 NTG393221:NTI393223 ODC393221:ODE393223 OMY393221:ONA393223 OWU393221:OWW393223 PGQ393221:PGS393223 PQM393221:PQO393223 QAI393221:QAK393223 QKE393221:QKG393223 QUA393221:QUC393223 RDW393221:RDY393223 RNS393221:RNU393223 RXO393221:RXQ393223 SHK393221:SHM393223 SRG393221:SRI393223 TBC393221:TBE393223 TKY393221:TLA393223 TUU393221:TUW393223 UEQ393221:UES393223 UOM393221:UOO393223 UYI393221:UYK393223 VIE393221:VIG393223 VSA393221:VSC393223 WBW393221:WBY393223 WLS393221:WLU393223 WVO393221:WVQ393223 G458757:I458759 JC458757:JE458759 SY458757:TA458759 ACU458757:ACW458759 AMQ458757:AMS458759 AWM458757:AWO458759 BGI458757:BGK458759 BQE458757:BQG458759 CAA458757:CAC458759 CJW458757:CJY458759 CTS458757:CTU458759 DDO458757:DDQ458759 DNK458757:DNM458759 DXG458757:DXI458759 EHC458757:EHE458759 EQY458757:ERA458759 FAU458757:FAW458759 FKQ458757:FKS458759 FUM458757:FUO458759 GEI458757:GEK458759 GOE458757:GOG458759 GYA458757:GYC458759 HHW458757:HHY458759 HRS458757:HRU458759 IBO458757:IBQ458759 ILK458757:ILM458759 IVG458757:IVI458759 JFC458757:JFE458759 JOY458757:JPA458759 JYU458757:JYW458759 KIQ458757:KIS458759 KSM458757:KSO458759 LCI458757:LCK458759 LME458757:LMG458759 LWA458757:LWC458759 MFW458757:MFY458759 MPS458757:MPU458759 MZO458757:MZQ458759 NJK458757:NJM458759 NTG458757:NTI458759 ODC458757:ODE458759 OMY458757:ONA458759 OWU458757:OWW458759 PGQ458757:PGS458759 PQM458757:PQO458759 QAI458757:QAK458759 QKE458757:QKG458759 QUA458757:QUC458759 RDW458757:RDY458759 RNS458757:RNU458759 RXO458757:RXQ458759 SHK458757:SHM458759 SRG458757:SRI458759 TBC458757:TBE458759 TKY458757:TLA458759 TUU458757:TUW458759 UEQ458757:UES458759 UOM458757:UOO458759 UYI458757:UYK458759 VIE458757:VIG458759 VSA458757:VSC458759 WBW458757:WBY458759 WLS458757:WLU458759 WVO458757:WVQ458759 G524293:I524295 JC524293:JE524295 SY524293:TA524295 ACU524293:ACW524295 AMQ524293:AMS524295 AWM524293:AWO524295 BGI524293:BGK524295 BQE524293:BQG524295 CAA524293:CAC524295 CJW524293:CJY524295 CTS524293:CTU524295 DDO524293:DDQ524295 DNK524293:DNM524295 DXG524293:DXI524295 EHC524293:EHE524295 EQY524293:ERA524295 FAU524293:FAW524295 FKQ524293:FKS524295 FUM524293:FUO524295 GEI524293:GEK524295 GOE524293:GOG524295 GYA524293:GYC524295 HHW524293:HHY524295 HRS524293:HRU524295 IBO524293:IBQ524295 ILK524293:ILM524295 IVG524293:IVI524295 JFC524293:JFE524295 JOY524293:JPA524295 JYU524293:JYW524295 KIQ524293:KIS524295 KSM524293:KSO524295 LCI524293:LCK524295 LME524293:LMG524295 LWA524293:LWC524295 MFW524293:MFY524295 MPS524293:MPU524295 MZO524293:MZQ524295 NJK524293:NJM524295 NTG524293:NTI524295 ODC524293:ODE524295 OMY524293:ONA524295 OWU524293:OWW524295 PGQ524293:PGS524295 PQM524293:PQO524295 QAI524293:QAK524295 QKE524293:QKG524295 QUA524293:QUC524295 RDW524293:RDY524295 RNS524293:RNU524295 RXO524293:RXQ524295 SHK524293:SHM524295 SRG524293:SRI524295 TBC524293:TBE524295 TKY524293:TLA524295 TUU524293:TUW524295 UEQ524293:UES524295 UOM524293:UOO524295 UYI524293:UYK524295 VIE524293:VIG524295 VSA524293:VSC524295 WBW524293:WBY524295 WLS524293:WLU524295 WVO524293:WVQ524295 G589829:I589831 JC589829:JE589831 SY589829:TA589831 ACU589829:ACW589831 AMQ589829:AMS589831 AWM589829:AWO589831 BGI589829:BGK589831 BQE589829:BQG589831 CAA589829:CAC589831 CJW589829:CJY589831 CTS589829:CTU589831 DDO589829:DDQ589831 DNK589829:DNM589831 DXG589829:DXI589831 EHC589829:EHE589831 EQY589829:ERA589831 FAU589829:FAW589831 FKQ589829:FKS589831 FUM589829:FUO589831 GEI589829:GEK589831 GOE589829:GOG589831 GYA589829:GYC589831 HHW589829:HHY589831 HRS589829:HRU589831 IBO589829:IBQ589831 ILK589829:ILM589831 IVG589829:IVI589831 JFC589829:JFE589831 JOY589829:JPA589831 JYU589829:JYW589831 KIQ589829:KIS589831 KSM589829:KSO589831 LCI589829:LCK589831 LME589829:LMG589831 LWA589829:LWC589831 MFW589829:MFY589831 MPS589829:MPU589831 MZO589829:MZQ589831 NJK589829:NJM589831 NTG589829:NTI589831 ODC589829:ODE589831 OMY589829:ONA589831 OWU589829:OWW589831 PGQ589829:PGS589831 PQM589829:PQO589831 QAI589829:QAK589831 QKE589829:QKG589831 QUA589829:QUC589831 RDW589829:RDY589831 RNS589829:RNU589831 RXO589829:RXQ589831 SHK589829:SHM589831 SRG589829:SRI589831 TBC589829:TBE589831 TKY589829:TLA589831 TUU589829:TUW589831 UEQ589829:UES589831 UOM589829:UOO589831 UYI589829:UYK589831 VIE589829:VIG589831 VSA589829:VSC589831 WBW589829:WBY589831 WLS589829:WLU589831 WVO589829:WVQ589831 G655365:I655367 JC655365:JE655367 SY655365:TA655367 ACU655365:ACW655367 AMQ655365:AMS655367 AWM655365:AWO655367 BGI655365:BGK655367 BQE655365:BQG655367 CAA655365:CAC655367 CJW655365:CJY655367 CTS655365:CTU655367 DDO655365:DDQ655367 DNK655365:DNM655367 DXG655365:DXI655367 EHC655365:EHE655367 EQY655365:ERA655367 FAU655365:FAW655367 FKQ655365:FKS655367 FUM655365:FUO655367 GEI655365:GEK655367 GOE655365:GOG655367 GYA655365:GYC655367 HHW655365:HHY655367 HRS655365:HRU655367 IBO655365:IBQ655367 ILK655365:ILM655367 IVG655365:IVI655367 JFC655365:JFE655367 JOY655365:JPA655367 JYU655365:JYW655367 KIQ655365:KIS655367 KSM655365:KSO655367 LCI655365:LCK655367 LME655365:LMG655367 LWA655365:LWC655367 MFW655365:MFY655367 MPS655365:MPU655367 MZO655365:MZQ655367 NJK655365:NJM655367 NTG655365:NTI655367 ODC655365:ODE655367 OMY655365:ONA655367 OWU655365:OWW655367 PGQ655365:PGS655367 PQM655365:PQO655367 QAI655365:QAK655367 QKE655365:QKG655367 QUA655365:QUC655367 RDW655365:RDY655367 RNS655365:RNU655367 RXO655365:RXQ655367 SHK655365:SHM655367 SRG655365:SRI655367 TBC655365:TBE655367 TKY655365:TLA655367 TUU655365:TUW655367 UEQ655365:UES655367 UOM655365:UOO655367 UYI655365:UYK655367 VIE655365:VIG655367 VSA655365:VSC655367 WBW655365:WBY655367 WLS655365:WLU655367 WVO655365:WVQ655367 G720901:I720903 JC720901:JE720903 SY720901:TA720903 ACU720901:ACW720903 AMQ720901:AMS720903 AWM720901:AWO720903 BGI720901:BGK720903 BQE720901:BQG720903 CAA720901:CAC720903 CJW720901:CJY720903 CTS720901:CTU720903 DDO720901:DDQ720903 DNK720901:DNM720903 DXG720901:DXI720903 EHC720901:EHE720903 EQY720901:ERA720903 FAU720901:FAW720903 FKQ720901:FKS720903 FUM720901:FUO720903 GEI720901:GEK720903 GOE720901:GOG720903 GYA720901:GYC720903 HHW720901:HHY720903 HRS720901:HRU720903 IBO720901:IBQ720903 ILK720901:ILM720903 IVG720901:IVI720903 JFC720901:JFE720903 JOY720901:JPA720903 JYU720901:JYW720903 KIQ720901:KIS720903 KSM720901:KSO720903 LCI720901:LCK720903 LME720901:LMG720903 LWA720901:LWC720903 MFW720901:MFY720903 MPS720901:MPU720903 MZO720901:MZQ720903 NJK720901:NJM720903 NTG720901:NTI720903 ODC720901:ODE720903 OMY720901:ONA720903 OWU720901:OWW720903 PGQ720901:PGS720903 PQM720901:PQO720903 QAI720901:QAK720903 QKE720901:QKG720903 QUA720901:QUC720903 RDW720901:RDY720903 RNS720901:RNU720903 RXO720901:RXQ720903 SHK720901:SHM720903 SRG720901:SRI720903 TBC720901:TBE720903 TKY720901:TLA720903 TUU720901:TUW720903 UEQ720901:UES720903 UOM720901:UOO720903 UYI720901:UYK720903 VIE720901:VIG720903 VSA720901:VSC720903 WBW720901:WBY720903 WLS720901:WLU720903 WVO720901:WVQ720903 G786437:I786439 JC786437:JE786439 SY786437:TA786439 ACU786437:ACW786439 AMQ786437:AMS786439 AWM786437:AWO786439 BGI786437:BGK786439 BQE786437:BQG786439 CAA786437:CAC786439 CJW786437:CJY786439 CTS786437:CTU786439 DDO786437:DDQ786439 DNK786437:DNM786439 DXG786437:DXI786439 EHC786437:EHE786439 EQY786437:ERA786439 FAU786437:FAW786439 FKQ786437:FKS786439 FUM786437:FUO786439 GEI786437:GEK786439 GOE786437:GOG786439 GYA786437:GYC786439 HHW786437:HHY786439 HRS786437:HRU786439 IBO786437:IBQ786439 ILK786437:ILM786439 IVG786437:IVI786439 JFC786437:JFE786439 JOY786437:JPA786439 JYU786437:JYW786439 KIQ786437:KIS786439 KSM786437:KSO786439 LCI786437:LCK786439 LME786437:LMG786439 LWA786437:LWC786439 MFW786437:MFY786439 MPS786437:MPU786439 MZO786437:MZQ786439 NJK786437:NJM786439 NTG786437:NTI786439 ODC786437:ODE786439 OMY786437:ONA786439 OWU786437:OWW786439 PGQ786437:PGS786439 PQM786437:PQO786439 QAI786437:QAK786439 QKE786437:QKG786439 QUA786437:QUC786439 RDW786437:RDY786439 RNS786437:RNU786439 RXO786437:RXQ786439 SHK786437:SHM786439 SRG786437:SRI786439 TBC786437:TBE786439 TKY786437:TLA786439 TUU786437:TUW786439 UEQ786437:UES786439 UOM786437:UOO786439 UYI786437:UYK786439 VIE786437:VIG786439 VSA786437:VSC786439 WBW786437:WBY786439 WLS786437:WLU786439 WVO786437:WVQ786439 G851973:I851975 JC851973:JE851975 SY851973:TA851975 ACU851973:ACW851975 AMQ851973:AMS851975 AWM851973:AWO851975 BGI851973:BGK851975 BQE851973:BQG851975 CAA851973:CAC851975 CJW851973:CJY851975 CTS851973:CTU851975 DDO851973:DDQ851975 DNK851973:DNM851975 DXG851973:DXI851975 EHC851973:EHE851975 EQY851973:ERA851975 FAU851973:FAW851975 FKQ851973:FKS851975 FUM851973:FUO851975 GEI851973:GEK851975 GOE851973:GOG851975 GYA851973:GYC851975 HHW851973:HHY851975 HRS851973:HRU851975 IBO851973:IBQ851975 ILK851973:ILM851975 IVG851973:IVI851975 JFC851973:JFE851975 JOY851973:JPA851975 JYU851973:JYW851975 KIQ851973:KIS851975 KSM851973:KSO851975 LCI851973:LCK851975 LME851973:LMG851975 LWA851973:LWC851975 MFW851973:MFY851975 MPS851973:MPU851975 MZO851973:MZQ851975 NJK851973:NJM851975 NTG851973:NTI851975 ODC851973:ODE851975 OMY851973:ONA851975 OWU851973:OWW851975 PGQ851973:PGS851975 PQM851973:PQO851975 QAI851973:QAK851975 QKE851973:QKG851975 QUA851973:QUC851975 RDW851973:RDY851975 RNS851973:RNU851975 RXO851973:RXQ851975 SHK851973:SHM851975 SRG851973:SRI851975 TBC851973:TBE851975 TKY851973:TLA851975 TUU851973:TUW851975 UEQ851973:UES851975 UOM851973:UOO851975 UYI851973:UYK851975 VIE851973:VIG851975 VSA851973:VSC851975 WBW851973:WBY851975 WLS851973:WLU851975 WVO851973:WVQ851975 G917509:I917511 JC917509:JE917511 SY917509:TA917511 ACU917509:ACW917511 AMQ917509:AMS917511 AWM917509:AWO917511 BGI917509:BGK917511 BQE917509:BQG917511 CAA917509:CAC917511 CJW917509:CJY917511 CTS917509:CTU917511 DDO917509:DDQ917511 DNK917509:DNM917511 DXG917509:DXI917511 EHC917509:EHE917511 EQY917509:ERA917511 FAU917509:FAW917511 FKQ917509:FKS917511 FUM917509:FUO917511 GEI917509:GEK917511 GOE917509:GOG917511 GYA917509:GYC917511 HHW917509:HHY917511 HRS917509:HRU917511 IBO917509:IBQ917511 ILK917509:ILM917511 IVG917509:IVI917511 JFC917509:JFE917511 JOY917509:JPA917511 JYU917509:JYW917511 KIQ917509:KIS917511 KSM917509:KSO917511 LCI917509:LCK917511 LME917509:LMG917511 LWA917509:LWC917511 MFW917509:MFY917511 MPS917509:MPU917511 MZO917509:MZQ917511 NJK917509:NJM917511 NTG917509:NTI917511 ODC917509:ODE917511 OMY917509:ONA917511 OWU917509:OWW917511 PGQ917509:PGS917511 PQM917509:PQO917511 QAI917509:QAK917511 QKE917509:QKG917511 QUA917509:QUC917511 RDW917509:RDY917511 RNS917509:RNU917511 RXO917509:RXQ917511 SHK917509:SHM917511 SRG917509:SRI917511 TBC917509:TBE917511 TKY917509:TLA917511 TUU917509:TUW917511 UEQ917509:UES917511 UOM917509:UOO917511 UYI917509:UYK917511 VIE917509:VIG917511 VSA917509:VSC917511 WBW917509:WBY917511 WLS917509:WLU917511 WVO917509:WVQ917511 G983045:I983047 JC983045:JE983047 SY983045:TA983047 ACU983045:ACW983047 AMQ983045:AMS983047 AWM983045:AWO983047 BGI983045:BGK983047 BQE983045:BQG983047 CAA983045:CAC983047 CJW983045:CJY983047 CTS983045:CTU983047 DDO983045:DDQ983047 DNK983045:DNM983047 DXG983045:DXI983047 EHC983045:EHE983047 EQY983045:ERA983047 FAU983045:FAW983047 FKQ983045:FKS983047 FUM983045:FUO983047 GEI983045:GEK983047 GOE983045:GOG983047 GYA983045:GYC983047 HHW983045:HHY983047 HRS983045:HRU983047 IBO983045:IBQ983047 ILK983045:ILM983047 IVG983045:IVI983047 JFC983045:JFE983047 JOY983045:JPA983047 JYU983045:JYW983047 KIQ983045:KIS983047 KSM983045:KSO983047 LCI983045:LCK983047 LME983045:LMG983047 LWA983045:LWC983047 MFW983045:MFY983047 MPS983045:MPU983047 MZO983045:MZQ983047 NJK983045:NJM983047 NTG983045:NTI983047 ODC983045:ODE983047 OMY983045:ONA983047 OWU983045:OWW983047 PGQ983045:PGS983047 PQM983045:PQO983047 QAI983045:QAK983047 QKE983045:QKG983047 QUA983045:QUC983047 RDW983045:RDY983047 RNS983045:RNU983047 RXO983045:RXQ983047 SHK983045:SHM983047 SRG983045:SRI983047 TBC983045:TBE983047 TKY983045:TLA983047 TUU983045:TUW983047 UEQ983045:UES983047 UOM983045:UOO983047 UYI983045:UYK983047 VIE983045:VIG983047 VSA983045:VSC983047 WBW983045:WBY983047 WLS983045:WLU983047 WVO983045:WVQ983047 D5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D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D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D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D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D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D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D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D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D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D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D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D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D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D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D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WVL983045">
      <formula1>$B$65:$B$66</formula1>
    </dataValidation>
    <dataValidation type="list" allowBlank="1" showInputMessage="1" showErrorMessage="1" sqref="J5:J7 JF5:JF7 TB5:TB7 ACX5:ACX7 AMT5:AMT7 AWP5:AWP7 BGL5:BGL7 BQH5:BQH7 CAD5:CAD7 CJZ5:CJZ7 CTV5:CTV7 DDR5:DDR7 DNN5:DNN7 DXJ5:DXJ7 EHF5:EHF7 ERB5:ERB7 FAX5:FAX7 FKT5:FKT7 FUP5:FUP7 GEL5:GEL7 GOH5:GOH7 GYD5:GYD7 HHZ5:HHZ7 HRV5:HRV7 IBR5:IBR7 ILN5:ILN7 IVJ5:IVJ7 JFF5:JFF7 JPB5:JPB7 JYX5:JYX7 KIT5:KIT7 KSP5:KSP7 LCL5:LCL7 LMH5:LMH7 LWD5:LWD7 MFZ5:MFZ7 MPV5:MPV7 MZR5:MZR7 NJN5:NJN7 NTJ5:NTJ7 ODF5:ODF7 ONB5:ONB7 OWX5:OWX7 PGT5:PGT7 PQP5:PQP7 QAL5:QAL7 QKH5:QKH7 QUD5:QUD7 RDZ5:RDZ7 RNV5:RNV7 RXR5:RXR7 SHN5:SHN7 SRJ5:SRJ7 TBF5:TBF7 TLB5:TLB7 TUX5:TUX7 UET5:UET7 UOP5:UOP7 UYL5:UYL7 VIH5:VIH7 VSD5:VSD7 WBZ5:WBZ7 WLV5:WLV7 WVR5:WVR7 J65541:J65543 JF65541:JF65543 TB65541:TB65543 ACX65541:ACX65543 AMT65541:AMT65543 AWP65541:AWP65543 BGL65541:BGL65543 BQH65541:BQH65543 CAD65541:CAD65543 CJZ65541:CJZ65543 CTV65541:CTV65543 DDR65541:DDR65543 DNN65541:DNN65543 DXJ65541:DXJ65543 EHF65541:EHF65543 ERB65541:ERB65543 FAX65541:FAX65543 FKT65541:FKT65543 FUP65541:FUP65543 GEL65541:GEL65543 GOH65541:GOH65543 GYD65541:GYD65543 HHZ65541:HHZ65543 HRV65541:HRV65543 IBR65541:IBR65543 ILN65541:ILN65543 IVJ65541:IVJ65543 JFF65541:JFF65543 JPB65541:JPB65543 JYX65541:JYX65543 KIT65541:KIT65543 KSP65541:KSP65543 LCL65541:LCL65543 LMH65541:LMH65543 LWD65541:LWD65543 MFZ65541:MFZ65543 MPV65541:MPV65543 MZR65541:MZR65543 NJN65541:NJN65543 NTJ65541:NTJ65543 ODF65541:ODF65543 ONB65541:ONB65543 OWX65541:OWX65543 PGT65541:PGT65543 PQP65541:PQP65543 QAL65541:QAL65543 QKH65541:QKH65543 QUD65541:QUD65543 RDZ65541:RDZ65543 RNV65541:RNV65543 RXR65541:RXR65543 SHN65541:SHN65543 SRJ65541:SRJ65543 TBF65541:TBF65543 TLB65541:TLB65543 TUX65541:TUX65543 UET65541:UET65543 UOP65541:UOP65543 UYL65541:UYL65543 VIH65541:VIH65543 VSD65541:VSD65543 WBZ65541:WBZ65543 WLV65541:WLV65543 WVR65541:WVR65543 J131077:J131079 JF131077:JF131079 TB131077:TB131079 ACX131077:ACX131079 AMT131077:AMT131079 AWP131077:AWP131079 BGL131077:BGL131079 BQH131077:BQH131079 CAD131077:CAD131079 CJZ131077:CJZ131079 CTV131077:CTV131079 DDR131077:DDR131079 DNN131077:DNN131079 DXJ131077:DXJ131079 EHF131077:EHF131079 ERB131077:ERB131079 FAX131077:FAX131079 FKT131077:FKT131079 FUP131077:FUP131079 GEL131077:GEL131079 GOH131077:GOH131079 GYD131077:GYD131079 HHZ131077:HHZ131079 HRV131077:HRV131079 IBR131077:IBR131079 ILN131077:ILN131079 IVJ131077:IVJ131079 JFF131077:JFF131079 JPB131077:JPB131079 JYX131077:JYX131079 KIT131077:KIT131079 KSP131077:KSP131079 LCL131077:LCL131079 LMH131077:LMH131079 LWD131077:LWD131079 MFZ131077:MFZ131079 MPV131077:MPV131079 MZR131077:MZR131079 NJN131077:NJN131079 NTJ131077:NTJ131079 ODF131077:ODF131079 ONB131077:ONB131079 OWX131077:OWX131079 PGT131077:PGT131079 PQP131077:PQP131079 QAL131077:QAL131079 QKH131077:QKH131079 QUD131077:QUD131079 RDZ131077:RDZ131079 RNV131077:RNV131079 RXR131077:RXR131079 SHN131077:SHN131079 SRJ131077:SRJ131079 TBF131077:TBF131079 TLB131077:TLB131079 TUX131077:TUX131079 UET131077:UET131079 UOP131077:UOP131079 UYL131077:UYL131079 VIH131077:VIH131079 VSD131077:VSD131079 WBZ131077:WBZ131079 WLV131077:WLV131079 WVR131077:WVR131079 J196613:J196615 JF196613:JF196615 TB196613:TB196615 ACX196613:ACX196615 AMT196613:AMT196615 AWP196613:AWP196615 BGL196613:BGL196615 BQH196613:BQH196615 CAD196613:CAD196615 CJZ196613:CJZ196615 CTV196613:CTV196615 DDR196613:DDR196615 DNN196613:DNN196615 DXJ196613:DXJ196615 EHF196613:EHF196615 ERB196613:ERB196615 FAX196613:FAX196615 FKT196613:FKT196615 FUP196613:FUP196615 GEL196613:GEL196615 GOH196613:GOH196615 GYD196613:GYD196615 HHZ196613:HHZ196615 HRV196613:HRV196615 IBR196613:IBR196615 ILN196613:ILN196615 IVJ196613:IVJ196615 JFF196613:JFF196615 JPB196613:JPB196615 JYX196613:JYX196615 KIT196613:KIT196615 KSP196613:KSP196615 LCL196613:LCL196615 LMH196613:LMH196615 LWD196613:LWD196615 MFZ196613:MFZ196615 MPV196613:MPV196615 MZR196613:MZR196615 NJN196613:NJN196615 NTJ196613:NTJ196615 ODF196613:ODF196615 ONB196613:ONB196615 OWX196613:OWX196615 PGT196613:PGT196615 PQP196613:PQP196615 QAL196613:QAL196615 QKH196613:QKH196615 QUD196613:QUD196615 RDZ196613:RDZ196615 RNV196613:RNV196615 RXR196613:RXR196615 SHN196613:SHN196615 SRJ196613:SRJ196615 TBF196613:TBF196615 TLB196613:TLB196615 TUX196613:TUX196615 UET196613:UET196615 UOP196613:UOP196615 UYL196613:UYL196615 VIH196613:VIH196615 VSD196613:VSD196615 WBZ196613:WBZ196615 WLV196613:WLV196615 WVR196613:WVR196615 J262149:J262151 JF262149:JF262151 TB262149:TB262151 ACX262149:ACX262151 AMT262149:AMT262151 AWP262149:AWP262151 BGL262149:BGL262151 BQH262149:BQH262151 CAD262149:CAD262151 CJZ262149:CJZ262151 CTV262149:CTV262151 DDR262149:DDR262151 DNN262149:DNN262151 DXJ262149:DXJ262151 EHF262149:EHF262151 ERB262149:ERB262151 FAX262149:FAX262151 FKT262149:FKT262151 FUP262149:FUP262151 GEL262149:GEL262151 GOH262149:GOH262151 GYD262149:GYD262151 HHZ262149:HHZ262151 HRV262149:HRV262151 IBR262149:IBR262151 ILN262149:ILN262151 IVJ262149:IVJ262151 JFF262149:JFF262151 JPB262149:JPB262151 JYX262149:JYX262151 KIT262149:KIT262151 KSP262149:KSP262151 LCL262149:LCL262151 LMH262149:LMH262151 LWD262149:LWD262151 MFZ262149:MFZ262151 MPV262149:MPV262151 MZR262149:MZR262151 NJN262149:NJN262151 NTJ262149:NTJ262151 ODF262149:ODF262151 ONB262149:ONB262151 OWX262149:OWX262151 PGT262149:PGT262151 PQP262149:PQP262151 QAL262149:QAL262151 QKH262149:QKH262151 QUD262149:QUD262151 RDZ262149:RDZ262151 RNV262149:RNV262151 RXR262149:RXR262151 SHN262149:SHN262151 SRJ262149:SRJ262151 TBF262149:TBF262151 TLB262149:TLB262151 TUX262149:TUX262151 UET262149:UET262151 UOP262149:UOP262151 UYL262149:UYL262151 VIH262149:VIH262151 VSD262149:VSD262151 WBZ262149:WBZ262151 WLV262149:WLV262151 WVR262149:WVR262151 J327685:J327687 JF327685:JF327687 TB327685:TB327687 ACX327685:ACX327687 AMT327685:AMT327687 AWP327685:AWP327687 BGL327685:BGL327687 BQH327685:BQH327687 CAD327685:CAD327687 CJZ327685:CJZ327687 CTV327685:CTV327687 DDR327685:DDR327687 DNN327685:DNN327687 DXJ327685:DXJ327687 EHF327685:EHF327687 ERB327685:ERB327687 FAX327685:FAX327687 FKT327685:FKT327687 FUP327685:FUP327687 GEL327685:GEL327687 GOH327685:GOH327687 GYD327685:GYD327687 HHZ327685:HHZ327687 HRV327685:HRV327687 IBR327685:IBR327687 ILN327685:ILN327687 IVJ327685:IVJ327687 JFF327685:JFF327687 JPB327685:JPB327687 JYX327685:JYX327687 KIT327685:KIT327687 KSP327685:KSP327687 LCL327685:LCL327687 LMH327685:LMH327687 LWD327685:LWD327687 MFZ327685:MFZ327687 MPV327685:MPV327687 MZR327685:MZR327687 NJN327685:NJN327687 NTJ327685:NTJ327687 ODF327685:ODF327687 ONB327685:ONB327687 OWX327685:OWX327687 PGT327685:PGT327687 PQP327685:PQP327687 QAL327685:QAL327687 QKH327685:QKH327687 QUD327685:QUD327687 RDZ327685:RDZ327687 RNV327685:RNV327687 RXR327685:RXR327687 SHN327685:SHN327687 SRJ327685:SRJ327687 TBF327685:TBF327687 TLB327685:TLB327687 TUX327685:TUX327687 UET327685:UET327687 UOP327685:UOP327687 UYL327685:UYL327687 VIH327685:VIH327687 VSD327685:VSD327687 WBZ327685:WBZ327687 WLV327685:WLV327687 WVR327685:WVR327687 J393221:J393223 JF393221:JF393223 TB393221:TB393223 ACX393221:ACX393223 AMT393221:AMT393223 AWP393221:AWP393223 BGL393221:BGL393223 BQH393221:BQH393223 CAD393221:CAD393223 CJZ393221:CJZ393223 CTV393221:CTV393223 DDR393221:DDR393223 DNN393221:DNN393223 DXJ393221:DXJ393223 EHF393221:EHF393223 ERB393221:ERB393223 FAX393221:FAX393223 FKT393221:FKT393223 FUP393221:FUP393223 GEL393221:GEL393223 GOH393221:GOH393223 GYD393221:GYD393223 HHZ393221:HHZ393223 HRV393221:HRV393223 IBR393221:IBR393223 ILN393221:ILN393223 IVJ393221:IVJ393223 JFF393221:JFF393223 JPB393221:JPB393223 JYX393221:JYX393223 KIT393221:KIT393223 KSP393221:KSP393223 LCL393221:LCL393223 LMH393221:LMH393223 LWD393221:LWD393223 MFZ393221:MFZ393223 MPV393221:MPV393223 MZR393221:MZR393223 NJN393221:NJN393223 NTJ393221:NTJ393223 ODF393221:ODF393223 ONB393221:ONB393223 OWX393221:OWX393223 PGT393221:PGT393223 PQP393221:PQP393223 QAL393221:QAL393223 QKH393221:QKH393223 QUD393221:QUD393223 RDZ393221:RDZ393223 RNV393221:RNV393223 RXR393221:RXR393223 SHN393221:SHN393223 SRJ393221:SRJ393223 TBF393221:TBF393223 TLB393221:TLB393223 TUX393221:TUX393223 UET393221:UET393223 UOP393221:UOP393223 UYL393221:UYL393223 VIH393221:VIH393223 VSD393221:VSD393223 WBZ393221:WBZ393223 WLV393221:WLV393223 WVR393221:WVR393223 J458757:J458759 JF458757:JF458759 TB458757:TB458759 ACX458757:ACX458759 AMT458757:AMT458759 AWP458757:AWP458759 BGL458757:BGL458759 BQH458757:BQH458759 CAD458757:CAD458759 CJZ458757:CJZ458759 CTV458757:CTV458759 DDR458757:DDR458759 DNN458757:DNN458759 DXJ458757:DXJ458759 EHF458757:EHF458759 ERB458757:ERB458759 FAX458757:FAX458759 FKT458757:FKT458759 FUP458757:FUP458759 GEL458757:GEL458759 GOH458757:GOH458759 GYD458757:GYD458759 HHZ458757:HHZ458759 HRV458757:HRV458759 IBR458757:IBR458759 ILN458757:ILN458759 IVJ458757:IVJ458759 JFF458757:JFF458759 JPB458757:JPB458759 JYX458757:JYX458759 KIT458757:KIT458759 KSP458757:KSP458759 LCL458757:LCL458759 LMH458757:LMH458759 LWD458757:LWD458759 MFZ458757:MFZ458759 MPV458757:MPV458759 MZR458757:MZR458759 NJN458757:NJN458759 NTJ458757:NTJ458759 ODF458757:ODF458759 ONB458757:ONB458759 OWX458757:OWX458759 PGT458757:PGT458759 PQP458757:PQP458759 QAL458757:QAL458759 QKH458757:QKH458759 QUD458757:QUD458759 RDZ458757:RDZ458759 RNV458757:RNV458759 RXR458757:RXR458759 SHN458757:SHN458759 SRJ458757:SRJ458759 TBF458757:TBF458759 TLB458757:TLB458759 TUX458757:TUX458759 UET458757:UET458759 UOP458757:UOP458759 UYL458757:UYL458759 VIH458757:VIH458759 VSD458757:VSD458759 WBZ458757:WBZ458759 WLV458757:WLV458759 WVR458757:WVR458759 J524293:J524295 JF524293:JF524295 TB524293:TB524295 ACX524293:ACX524295 AMT524293:AMT524295 AWP524293:AWP524295 BGL524293:BGL524295 BQH524293:BQH524295 CAD524293:CAD524295 CJZ524293:CJZ524295 CTV524293:CTV524295 DDR524293:DDR524295 DNN524293:DNN524295 DXJ524293:DXJ524295 EHF524293:EHF524295 ERB524293:ERB524295 FAX524293:FAX524295 FKT524293:FKT524295 FUP524293:FUP524295 GEL524293:GEL524295 GOH524293:GOH524295 GYD524293:GYD524295 HHZ524293:HHZ524295 HRV524293:HRV524295 IBR524293:IBR524295 ILN524293:ILN524295 IVJ524293:IVJ524295 JFF524293:JFF524295 JPB524293:JPB524295 JYX524293:JYX524295 KIT524293:KIT524295 KSP524293:KSP524295 LCL524293:LCL524295 LMH524293:LMH524295 LWD524293:LWD524295 MFZ524293:MFZ524295 MPV524293:MPV524295 MZR524293:MZR524295 NJN524293:NJN524295 NTJ524293:NTJ524295 ODF524293:ODF524295 ONB524293:ONB524295 OWX524293:OWX524295 PGT524293:PGT524295 PQP524293:PQP524295 QAL524293:QAL524295 QKH524293:QKH524295 QUD524293:QUD524295 RDZ524293:RDZ524295 RNV524293:RNV524295 RXR524293:RXR524295 SHN524293:SHN524295 SRJ524293:SRJ524295 TBF524293:TBF524295 TLB524293:TLB524295 TUX524293:TUX524295 UET524293:UET524295 UOP524293:UOP524295 UYL524293:UYL524295 VIH524293:VIH524295 VSD524293:VSD524295 WBZ524293:WBZ524295 WLV524293:WLV524295 WVR524293:WVR524295 J589829:J589831 JF589829:JF589831 TB589829:TB589831 ACX589829:ACX589831 AMT589829:AMT589831 AWP589829:AWP589831 BGL589829:BGL589831 BQH589829:BQH589831 CAD589829:CAD589831 CJZ589829:CJZ589831 CTV589829:CTV589831 DDR589829:DDR589831 DNN589829:DNN589831 DXJ589829:DXJ589831 EHF589829:EHF589831 ERB589829:ERB589831 FAX589829:FAX589831 FKT589829:FKT589831 FUP589829:FUP589831 GEL589829:GEL589831 GOH589829:GOH589831 GYD589829:GYD589831 HHZ589829:HHZ589831 HRV589829:HRV589831 IBR589829:IBR589831 ILN589829:ILN589831 IVJ589829:IVJ589831 JFF589829:JFF589831 JPB589829:JPB589831 JYX589829:JYX589831 KIT589829:KIT589831 KSP589829:KSP589831 LCL589829:LCL589831 LMH589829:LMH589831 LWD589829:LWD589831 MFZ589829:MFZ589831 MPV589829:MPV589831 MZR589829:MZR589831 NJN589829:NJN589831 NTJ589829:NTJ589831 ODF589829:ODF589831 ONB589829:ONB589831 OWX589829:OWX589831 PGT589829:PGT589831 PQP589829:PQP589831 QAL589829:QAL589831 QKH589829:QKH589831 QUD589829:QUD589831 RDZ589829:RDZ589831 RNV589829:RNV589831 RXR589829:RXR589831 SHN589829:SHN589831 SRJ589829:SRJ589831 TBF589829:TBF589831 TLB589829:TLB589831 TUX589829:TUX589831 UET589829:UET589831 UOP589829:UOP589831 UYL589829:UYL589831 VIH589829:VIH589831 VSD589829:VSD589831 WBZ589829:WBZ589831 WLV589829:WLV589831 WVR589829:WVR589831 J655365:J655367 JF655365:JF655367 TB655365:TB655367 ACX655365:ACX655367 AMT655365:AMT655367 AWP655365:AWP655367 BGL655365:BGL655367 BQH655365:BQH655367 CAD655365:CAD655367 CJZ655365:CJZ655367 CTV655365:CTV655367 DDR655365:DDR655367 DNN655365:DNN655367 DXJ655365:DXJ655367 EHF655365:EHF655367 ERB655365:ERB655367 FAX655365:FAX655367 FKT655365:FKT655367 FUP655365:FUP655367 GEL655365:GEL655367 GOH655365:GOH655367 GYD655365:GYD655367 HHZ655365:HHZ655367 HRV655365:HRV655367 IBR655365:IBR655367 ILN655365:ILN655367 IVJ655365:IVJ655367 JFF655365:JFF655367 JPB655365:JPB655367 JYX655365:JYX655367 KIT655365:KIT655367 KSP655365:KSP655367 LCL655365:LCL655367 LMH655365:LMH655367 LWD655365:LWD655367 MFZ655365:MFZ655367 MPV655365:MPV655367 MZR655365:MZR655367 NJN655365:NJN655367 NTJ655365:NTJ655367 ODF655365:ODF655367 ONB655365:ONB655367 OWX655365:OWX655367 PGT655365:PGT655367 PQP655365:PQP655367 QAL655365:QAL655367 QKH655365:QKH655367 QUD655365:QUD655367 RDZ655365:RDZ655367 RNV655365:RNV655367 RXR655365:RXR655367 SHN655365:SHN655367 SRJ655365:SRJ655367 TBF655365:TBF655367 TLB655365:TLB655367 TUX655365:TUX655367 UET655365:UET655367 UOP655365:UOP655367 UYL655365:UYL655367 VIH655365:VIH655367 VSD655365:VSD655367 WBZ655365:WBZ655367 WLV655365:WLV655367 WVR655365:WVR655367 J720901:J720903 JF720901:JF720903 TB720901:TB720903 ACX720901:ACX720903 AMT720901:AMT720903 AWP720901:AWP720903 BGL720901:BGL720903 BQH720901:BQH720903 CAD720901:CAD720903 CJZ720901:CJZ720903 CTV720901:CTV720903 DDR720901:DDR720903 DNN720901:DNN720903 DXJ720901:DXJ720903 EHF720901:EHF720903 ERB720901:ERB720903 FAX720901:FAX720903 FKT720901:FKT720903 FUP720901:FUP720903 GEL720901:GEL720903 GOH720901:GOH720903 GYD720901:GYD720903 HHZ720901:HHZ720903 HRV720901:HRV720903 IBR720901:IBR720903 ILN720901:ILN720903 IVJ720901:IVJ720903 JFF720901:JFF720903 JPB720901:JPB720903 JYX720901:JYX720903 KIT720901:KIT720903 KSP720901:KSP720903 LCL720901:LCL720903 LMH720901:LMH720903 LWD720901:LWD720903 MFZ720901:MFZ720903 MPV720901:MPV720903 MZR720901:MZR720903 NJN720901:NJN720903 NTJ720901:NTJ720903 ODF720901:ODF720903 ONB720901:ONB720903 OWX720901:OWX720903 PGT720901:PGT720903 PQP720901:PQP720903 QAL720901:QAL720903 QKH720901:QKH720903 QUD720901:QUD720903 RDZ720901:RDZ720903 RNV720901:RNV720903 RXR720901:RXR720903 SHN720901:SHN720903 SRJ720901:SRJ720903 TBF720901:TBF720903 TLB720901:TLB720903 TUX720901:TUX720903 UET720901:UET720903 UOP720901:UOP720903 UYL720901:UYL720903 VIH720901:VIH720903 VSD720901:VSD720903 WBZ720901:WBZ720903 WLV720901:WLV720903 WVR720901:WVR720903 J786437:J786439 JF786437:JF786439 TB786437:TB786439 ACX786437:ACX786439 AMT786437:AMT786439 AWP786437:AWP786439 BGL786437:BGL786439 BQH786437:BQH786439 CAD786437:CAD786439 CJZ786437:CJZ786439 CTV786437:CTV786439 DDR786437:DDR786439 DNN786437:DNN786439 DXJ786437:DXJ786439 EHF786437:EHF786439 ERB786437:ERB786439 FAX786437:FAX786439 FKT786437:FKT786439 FUP786437:FUP786439 GEL786437:GEL786439 GOH786437:GOH786439 GYD786437:GYD786439 HHZ786437:HHZ786439 HRV786437:HRV786439 IBR786437:IBR786439 ILN786437:ILN786439 IVJ786437:IVJ786439 JFF786437:JFF786439 JPB786437:JPB786439 JYX786437:JYX786439 KIT786437:KIT786439 KSP786437:KSP786439 LCL786437:LCL786439 LMH786437:LMH786439 LWD786437:LWD786439 MFZ786437:MFZ786439 MPV786437:MPV786439 MZR786437:MZR786439 NJN786437:NJN786439 NTJ786437:NTJ786439 ODF786437:ODF786439 ONB786437:ONB786439 OWX786437:OWX786439 PGT786437:PGT786439 PQP786437:PQP786439 QAL786437:QAL786439 QKH786437:QKH786439 QUD786437:QUD786439 RDZ786437:RDZ786439 RNV786437:RNV786439 RXR786437:RXR786439 SHN786437:SHN786439 SRJ786437:SRJ786439 TBF786437:TBF786439 TLB786437:TLB786439 TUX786437:TUX786439 UET786437:UET786439 UOP786437:UOP786439 UYL786437:UYL786439 VIH786437:VIH786439 VSD786437:VSD786439 WBZ786437:WBZ786439 WLV786437:WLV786439 WVR786437:WVR786439 J851973:J851975 JF851973:JF851975 TB851973:TB851975 ACX851973:ACX851975 AMT851973:AMT851975 AWP851973:AWP851975 BGL851973:BGL851975 BQH851973:BQH851975 CAD851973:CAD851975 CJZ851973:CJZ851975 CTV851973:CTV851975 DDR851973:DDR851975 DNN851973:DNN851975 DXJ851973:DXJ851975 EHF851973:EHF851975 ERB851973:ERB851975 FAX851973:FAX851975 FKT851973:FKT851975 FUP851973:FUP851975 GEL851973:GEL851975 GOH851973:GOH851975 GYD851973:GYD851975 HHZ851973:HHZ851975 HRV851973:HRV851975 IBR851973:IBR851975 ILN851973:ILN851975 IVJ851973:IVJ851975 JFF851973:JFF851975 JPB851973:JPB851975 JYX851973:JYX851975 KIT851973:KIT851975 KSP851973:KSP851975 LCL851973:LCL851975 LMH851973:LMH851975 LWD851973:LWD851975 MFZ851973:MFZ851975 MPV851973:MPV851975 MZR851973:MZR851975 NJN851973:NJN851975 NTJ851973:NTJ851975 ODF851973:ODF851975 ONB851973:ONB851975 OWX851973:OWX851975 PGT851973:PGT851975 PQP851973:PQP851975 QAL851973:QAL851975 QKH851973:QKH851975 QUD851973:QUD851975 RDZ851973:RDZ851975 RNV851973:RNV851975 RXR851973:RXR851975 SHN851973:SHN851975 SRJ851973:SRJ851975 TBF851973:TBF851975 TLB851973:TLB851975 TUX851973:TUX851975 UET851973:UET851975 UOP851973:UOP851975 UYL851973:UYL851975 VIH851973:VIH851975 VSD851973:VSD851975 WBZ851973:WBZ851975 WLV851973:WLV851975 WVR851973:WVR851975 J917509:J917511 JF917509:JF917511 TB917509:TB917511 ACX917509:ACX917511 AMT917509:AMT917511 AWP917509:AWP917511 BGL917509:BGL917511 BQH917509:BQH917511 CAD917509:CAD917511 CJZ917509:CJZ917511 CTV917509:CTV917511 DDR917509:DDR917511 DNN917509:DNN917511 DXJ917509:DXJ917511 EHF917509:EHF917511 ERB917509:ERB917511 FAX917509:FAX917511 FKT917509:FKT917511 FUP917509:FUP917511 GEL917509:GEL917511 GOH917509:GOH917511 GYD917509:GYD917511 HHZ917509:HHZ917511 HRV917509:HRV917511 IBR917509:IBR917511 ILN917509:ILN917511 IVJ917509:IVJ917511 JFF917509:JFF917511 JPB917509:JPB917511 JYX917509:JYX917511 KIT917509:KIT917511 KSP917509:KSP917511 LCL917509:LCL917511 LMH917509:LMH917511 LWD917509:LWD917511 MFZ917509:MFZ917511 MPV917509:MPV917511 MZR917509:MZR917511 NJN917509:NJN917511 NTJ917509:NTJ917511 ODF917509:ODF917511 ONB917509:ONB917511 OWX917509:OWX917511 PGT917509:PGT917511 PQP917509:PQP917511 QAL917509:QAL917511 QKH917509:QKH917511 QUD917509:QUD917511 RDZ917509:RDZ917511 RNV917509:RNV917511 RXR917509:RXR917511 SHN917509:SHN917511 SRJ917509:SRJ917511 TBF917509:TBF917511 TLB917509:TLB917511 TUX917509:TUX917511 UET917509:UET917511 UOP917509:UOP917511 UYL917509:UYL917511 VIH917509:VIH917511 VSD917509:VSD917511 WBZ917509:WBZ917511 WLV917509:WLV917511 WVR917509:WVR917511 J983045:J983047 JF983045:JF983047 TB983045:TB983047 ACX983045:ACX983047 AMT983045:AMT983047 AWP983045:AWP983047 BGL983045:BGL983047 BQH983045:BQH983047 CAD983045:CAD983047 CJZ983045:CJZ983047 CTV983045:CTV983047 DDR983045:DDR983047 DNN983045:DNN983047 DXJ983045:DXJ983047 EHF983045:EHF983047 ERB983045:ERB983047 FAX983045:FAX983047 FKT983045:FKT983047 FUP983045:FUP983047 GEL983045:GEL983047 GOH983045:GOH983047 GYD983045:GYD983047 HHZ983045:HHZ983047 HRV983045:HRV983047 IBR983045:IBR983047 ILN983045:ILN983047 IVJ983045:IVJ983047 JFF983045:JFF983047 JPB983045:JPB983047 JYX983045:JYX983047 KIT983045:KIT983047 KSP983045:KSP983047 LCL983045:LCL983047 LMH983045:LMH983047 LWD983045:LWD983047 MFZ983045:MFZ983047 MPV983045:MPV983047 MZR983045:MZR983047 NJN983045:NJN983047 NTJ983045:NTJ983047 ODF983045:ODF983047 ONB983045:ONB983047 OWX983045:OWX983047 PGT983045:PGT983047 PQP983045:PQP983047 QAL983045:QAL983047 QKH983045:QKH983047 QUD983045:QUD983047 RDZ983045:RDZ983047 RNV983045:RNV983047 RXR983045:RXR983047 SHN983045:SHN983047 SRJ983045:SRJ983047 TBF983045:TBF983047 TLB983045:TLB983047 TUX983045:TUX983047 UET983045:UET983047 UOP983045:UOP983047 UYL983045:UYL983047 VIH983045:VIH983047 VSD983045:VSD983047 WBZ983045:WBZ983047 WLV983045:WLV983047 WVR983045:WVR983047">
      <formula1>$J$64:$J$71</formula1>
    </dataValidation>
    <dataValidation type="list" allowBlank="1" showInputMessage="1" showErrorMessage="1" sqref="R5:R7 JN5:JN7 TJ5:TJ7 ADF5:ADF7 ANB5:ANB7 AWX5:AWX7 BGT5:BGT7 BQP5:BQP7 CAL5:CAL7 CKH5:CKH7 CUD5:CUD7 DDZ5:DDZ7 DNV5:DNV7 DXR5:DXR7 EHN5:EHN7 ERJ5:ERJ7 FBF5:FBF7 FLB5:FLB7 FUX5:FUX7 GET5:GET7 GOP5:GOP7 GYL5:GYL7 HIH5:HIH7 HSD5:HSD7 IBZ5:IBZ7 ILV5:ILV7 IVR5:IVR7 JFN5:JFN7 JPJ5:JPJ7 JZF5:JZF7 KJB5:KJB7 KSX5:KSX7 LCT5:LCT7 LMP5:LMP7 LWL5:LWL7 MGH5:MGH7 MQD5:MQD7 MZZ5:MZZ7 NJV5:NJV7 NTR5:NTR7 ODN5:ODN7 ONJ5:ONJ7 OXF5:OXF7 PHB5:PHB7 PQX5:PQX7 QAT5:QAT7 QKP5:QKP7 QUL5:QUL7 REH5:REH7 ROD5:ROD7 RXZ5:RXZ7 SHV5:SHV7 SRR5:SRR7 TBN5:TBN7 TLJ5:TLJ7 TVF5:TVF7 UFB5:UFB7 UOX5:UOX7 UYT5:UYT7 VIP5:VIP7 VSL5:VSL7 WCH5:WCH7 WMD5:WMD7 WVZ5:WVZ7 R65541:R65543 JN65541:JN65543 TJ65541:TJ65543 ADF65541:ADF65543 ANB65541:ANB65543 AWX65541:AWX65543 BGT65541:BGT65543 BQP65541:BQP65543 CAL65541:CAL65543 CKH65541:CKH65543 CUD65541:CUD65543 DDZ65541:DDZ65543 DNV65541:DNV65543 DXR65541:DXR65543 EHN65541:EHN65543 ERJ65541:ERJ65543 FBF65541:FBF65543 FLB65541:FLB65543 FUX65541:FUX65543 GET65541:GET65543 GOP65541:GOP65543 GYL65541:GYL65543 HIH65541:HIH65543 HSD65541:HSD65543 IBZ65541:IBZ65543 ILV65541:ILV65543 IVR65541:IVR65543 JFN65541:JFN65543 JPJ65541:JPJ65543 JZF65541:JZF65543 KJB65541:KJB65543 KSX65541:KSX65543 LCT65541:LCT65543 LMP65541:LMP65543 LWL65541:LWL65543 MGH65541:MGH65543 MQD65541:MQD65543 MZZ65541:MZZ65543 NJV65541:NJV65543 NTR65541:NTR65543 ODN65541:ODN65543 ONJ65541:ONJ65543 OXF65541:OXF65543 PHB65541:PHB65543 PQX65541:PQX65543 QAT65541:QAT65543 QKP65541:QKP65543 QUL65541:QUL65543 REH65541:REH65543 ROD65541:ROD65543 RXZ65541:RXZ65543 SHV65541:SHV65543 SRR65541:SRR65543 TBN65541:TBN65543 TLJ65541:TLJ65543 TVF65541:TVF65543 UFB65541:UFB65543 UOX65541:UOX65543 UYT65541:UYT65543 VIP65541:VIP65543 VSL65541:VSL65543 WCH65541:WCH65543 WMD65541:WMD65543 WVZ65541:WVZ65543 R131077:R131079 JN131077:JN131079 TJ131077:TJ131079 ADF131077:ADF131079 ANB131077:ANB131079 AWX131077:AWX131079 BGT131077:BGT131079 BQP131077:BQP131079 CAL131077:CAL131079 CKH131077:CKH131079 CUD131077:CUD131079 DDZ131077:DDZ131079 DNV131077:DNV131079 DXR131077:DXR131079 EHN131077:EHN131079 ERJ131077:ERJ131079 FBF131077:FBF131079 FLB131077:FLB131079 FUX131077:FUX131079 GET131077:GET131079 GOP131077:GOP131079 GYL131077:GYL131079 HIH131077:HIH131079 HSD131077:HSD131079 IBZ131077:IBZ131079 ILV131077:ILV131079 IVR131077:IVR131079 JFN131077:JFN131079 JPJ131077:JPJ131079 JZF131077:JZF131079 KJB131077:KJB131079 KSX131077:KSX131079 LCT131077:LCT131079 LMP131077:LMP131079 LWL131077:LWL131079 MGH131077:MGH131079 MQD131077:MQD131079 MZZ131077:MZZ131079 NJV131077:NJV131079 NTR131077:NTR131079 ODN131077:ODN131079 ONJ131077:ONJ131079 OXF131077:OXF131079 PHB131077:PHB131079 PQX131077:PQX131079 QAT131077:QAT131079 QKP131077:QKP131079 QUL131077:QUL131079 REH131077:REH131079 ROD131077:ROD131079 RXZ131077:RXZ131079 SHV131077:SHV131079 SRR131077:SRR131079 TBN131077:TBN131079 TLJ131077:TLJ131079 TVF131077:TVF131079 UFB131077:UFB131079 UOX131077:UOX131079 UYT131077:UYT131079 VIP131077:VIP131079 VSL131077:VSL131079 WCH131077:WCH131079 WMD131077:WMD131079 WVZ131077:WVZ131079 R196613:R196615 JN196613:JN196615 TJ196613:TJ196615 ADF196613:ADF196615 ANB196613:ANB196615 AWX196613:AWX196615 BGT196613:BGT196615 BQP196613:BQP196615 CAL196613:CAL196615 CKH196613:CKH196615 CUD196613:CUD196615 DDZ196613:DDZ196615 DNV196613:DNV196615 DXR196613:DXR196615 EHN196613:EHN196615 ERJ196613:ERJ196615 FBF196613:FBF196615 FLB196613:FLB196615 FUX196613:FUX196615 GET196613:GET196615 GOP196613:GOP196615 GYL196613:GYL196615 HIH196613:HIH196615 HSD196613:HSD196615 IBZ196613:IBZ196615 ILV196613:ILV196615 IVR196613:IVR196615 JFN196613:JFN196615 JPJ196613:JPJ196615 JZF196613:JZF196615 KJB196613:KJB196615 KSX196613:KSX196615 LCT196613:LCT196615 LMP196613:LMP196615 LWL196613:LWL196615 MGH196613:MGH196615 MQD196613:MQD196615 MZZ196613:MZZ196615 NJV196613:NJV196615 NTR196613:NTR196615 ODN196613:ODN196615 ONJ196613:ONJ196615 OXF196613:OXF196615 PHB196613:PHB196615 PQX196613:PQX196615 QAT196613:QAT196615 QKP196613:QKP196615 QUL196613:QUL196615 REH196613:REH196615 ROD196613:ROD196615 RXZ196613:RXZ196615 SHV196613:SHV196615 SRR196613:SRR196615 TBN196613:TBN196615 TLJ196613:TLJ196615 TVF196613:TVF196615 UFB196613:UFB196615 UOX196613:UOX196615 UYT196613:UYT196615 VIP196613:VIP196615 VSL196613:VSL196615 WCH196613:WCH196615 WMD196613:WMD196615 WVZ196613:WVZ196615 R262149:R262151 JN262149:JN262151 TJ262149:TJ262151 ADF262149:ADF262151 ANB262149:ANB262151 AWX262149:AWX262151 BGT262149:BGT262151 BQP262149:BQP262151 CAL262149:CAL262151 CKH262149:CKH262151 CUD262149:CUD262151 DDZ262149:DDZ262151 DNV262149:DNV262151 DXR262149:DXR262151 EHN262149:EHN262151 ERJ262149:ERJ262151 FBF262149:FBF262151 FLB262149:FLB262151 FUX262149:FUX262151 GET262149:GET262151 GOP262149:GOP262151 GYL262149:GYL262151 HIH262149:HIH262151 HSD262149:HSD262151 IBZ262149:IBZ262151 ILV262149:ILV262151 IVR262149:IVR262151 JFN262149:JFN262151 JPJ262149:JPJ262151 JZF262149:JZF262151 KJB262149:KJB262151 KSX262149:KSX262151 LCT262149:LCT262151 LMP262149:LMP262151 LWL262149:LWL262151 MGH262149:MGH262151 MQD262149:MQD262151 MZZ262149:MZZ262151 NJV262149:NJV262151 NTR262149:NTR262151 ODN262149:ODN262151 ONJ262149:ONJ262151 OXF262149:OXF262151 PHB262149:PHB262151 PQX262149:PQX262151 QAT262149:QAT262151 QKP262149:QKP262151 QUL262149:QUL262151 REH262149:REH262151 ROD262149:ROD262151 RXZ262149:RXZ262151 SHV262149:SHV262151 SRR262149:SRR262151 TBN262149:TBN262151 TLJ262149:TLJ262151 TVF262149:TVF262151 UFB262149:UFB262151 UOX262149:UOX262151 UYT262149:UYT262151 VIP262149:VIP262151 VSL262149:VSL262151 WCH262149:WCH262151 WMD262149:WMD262151 WVZ262149:WVZ262151 R327685:R327687 JN327685:JN327687 TJ327685:TJ327687 ADF327685:ADF327687 ANB327685:ANB327687 AWX327685:AWX327687 BGT327685:BGT327687 BQP327685:BQP327687 CAL327685:CAL327687 CKH327685:CKH327687 CUD327685:CUD327687 DDZ327685:DDZ327687 DNV327685:DNV327687 DXR327685:DXR327687 EHN327685:EHN327687 ERJ327685:ERJ327687 FBF327685:FBF327687 FLB327685:FLB327687 FUX327685:FUX327687 GET327685:GET327687 GOP327685:GOP327687 GYL327685:GYL327687 HIH327685:HIH327687 HSD327685:HSD327687 IBZ327685:IBZ327687 ILV327685:ILV327687 IVR327685:IVR327687 JFN327685:JFN327687 JPJ327685:JPJ327687 JZF327685:JZF327687 KJB327685:KJB327687 KSX327685:KSX327687 LCT327685:LCT327687 LMP327685:LMP327687 LWL327685:LWL327687 MGH327685:MGH327687 MQD327685:MQD327687 MZZ327685:MZZ327687 NJV327685:NJV327687 NTR327685:NTR327687 ODN327685:ODN327687 ONJ327685:ONJ327687 OXF327685:OXF327687 PHB327685:PHB327687 PQX327685:PQX327687 QAT327685:QAT327687 QKP327685:QKP327687 QUL327685:QUL327687 REH327685:REH327687 ROD327685:ROD327687 RXZ327685:RXZ327687 SHV327685:SHV327687 SRR327685:SRR327687 TBN327685:TBN327687 TLJ327685:TLJ327687 TVF327685:TVF327687 UFB327685:UFB327687 UOX327685:UOX327687 UYT327685:UYT327687 VIP327685:VIP327687 VSL327685:VSL327687 WCH327685:WCH327687 WMD327685:WMD327687 WVZ327685:WVZ327687 R393221:R393223 JN393221:JN393223 TJ393221:TJ393223 ADF393221:ADF393223 ANB393221:ANB393223 AWX393221:AWX393223 BGT393221:BGT393223 BQP393221:BQP393223 CAL393221:CAL393223 CKH393221:CKH393223 CUD393221:CUD393223 DDZ393221:DDZ393223 DNV393221:DNV393223 DXR393221:DXR393223 EHN393221:EHN393223 ERJ393221:ERJ393223 FBF393221:FBF393223 FLB393221:FLB393223 FUX393221:FUX393223 GET393221:GET393223 GOP393221:GOP393223 GYL393221:GYL393223 HIH393221:HIH393223 HSD393221:HSD393223 IBZ393221:IBZ393223 ILV393221:ILV393223 IVR393221:IVR393223 JFN393221:JFN393223 JPJ393221:JPJ393223 JZF393221:JZF393223 KJB393221:KJB393223 KSX393221:KSX393223 LCT393221:LCT393223 LMP393221:LMP393223 LWL393221:LWL393223 MGH393221:MGH393223 MQD393221:MQD393223 MZZ393221:MZZ393223 NJV393221:NJV393223 NTR393221:NTR393223 ODN393221:ODN393223 ONJ393221:ONJ393223 OXF393221:OXF393223 PHB393221:PHB393223 PQX393221:PQX393223 QAT393221:QAT393223 QKP393221:QKP393223 QUL393221:QUL393223 REH393221:REH393223 ROD393221:ROD393223 RXZ393221:RXZ393223 SHV393221:SHV393223 SRR393221:SRR393223 TBN393221:TBN393223 TLJ393221:TLJ393223 TVF393221:TVF393223 UFB393221:UFB393223 UOX393221:UOX393223 UYT393221:UYT393223 VIP393221:VIP393223 VSL393221:VSL393223 WCH393221:WCH393223 WMD393221:WMD393223 WVZ393221:WVZ393223 R458757:R458759 JN458757:JN458759 TJ458757:TJ458759 ADF458757:ADF458759 ANB458757:ANB458759 AWX458757:AWX458759 BGT458757:BGT458759 BQP458757:BQP458759 CAL458757:CAL458759 CKH458757:CKH458759 CUD458757:CUD458759 DDZ458757:DDZ458759 DNV458757:DNV458759 DXR458757:DXR458759 EHN458757:EHN458759 ERJ458757:ERJ458759 FBF458757:FBF458759 FLB458757:FLB458759 FUX458757:FUX458759 GET458757:GET458759 GOP458757:GOP458759 GYL458757:GYL458759 HIH458757:HIH458759 HSD458757:HSD458759 IBZ458757:IBZ458759 ILV458757:ILV458759 IVR458757:IVR458759 JFN458757:JFN458759 JPJ458757:JPJ458759 JZF458757:JZF458759 KJB458757:KJB458759 KSX458757:KSX458759 LCT458757:LCT458759 LMP458757:LMP458759 LWL458757:LWL458759 MGH458757:MGH458759 MQD458757:MQD458759 MZZ458757:MZZ458759 NJV458757:NJV458759 NTR458757:NTR458759 ODN458757:ODN458759 ONJ458757:ONJ458759 OXF458757:OXF458759 PHB458757:PHB458759 PQX458757:PQX458759 QAT458757:QAT458759 QKP458757:QKP458759 QUL458757:QUL458759 REH458757:REH458759 ROD458757:ROD458759 RXZ458757:RXZ458759 SHV458757:SHV458759 SRR458757:SRR458759 TBN458757:TBN458759 TLJ458757:TLJ458759 TVF458757:TVF458759 UFB458757:UFB458759 UOX458757:UOX458759 UYT458757:UYT458759 VIP458757:VIP458759 VSL458757:VSL458759 WCH458757:WCH458759 WMD458757:WMD458759 WVZ458757:WVZ458759 R524293:R524295 JN524293:JN524295 TJ524293:TJ524295 ADF524293:ADF524295 ANB524293:ANB524295 AWX524293:AWX524295 BGT524293:BGT524295 BQP524293:BQP524295 CAL524293:CAL524295 CKH524293:CKH524295 CUD524293:CUD524295 DDZ524293:DDZ524295 DNV524293:DNV524295 DXR524293:DXR524295 EHN524293:EHN524295 ERJ524293:ERJ524295 FBF524293:FBF524295 FLB524293:FLB524295 FUX524293:FUX524295 GET524293:GET524295 GOP524293:GOP524295 GYL524293:GYL524295 HIH524293:HIH524295 HSD524293:HSD524295 IBZ524293:IBZ524295 ILV524293:ILV524295 IVR524293:IVR524295 JFN524293:JFN524295 JPJ524293:JPJ524295 JZF524293:JZF524295 KJB524293:KJB524295 KSX524293:KSX524295 LCT524293:LCT524295 LMP524293:LMP524295 LWL524293:LWL524295 MGH524293:MGH524295 MQD524293:MQD524295 MZZ524293:MZZ524295 NJV524293:NJV524295 NTR524293:NTR524295 ODN524293:ODN524295 ONJ524293:ONJ524295 OXF524293:OXF524295 PHB524293:PHB524295 PQX524293:PQX524295 QAT524293:QAT524295 QKP524293:QKP524295 QUL524293:QUL524295 REH524293:REH524295 ROD524293:ROD524295 RXZ524293:RXZ524295 SHV524293:SHV524295 SRR524293:SRR524295 TBN524293:TBN524295 TLJ524293:TLJ524295 TVF524293:TVF524295 UFB524293:UFB524295 UOX524293:UOX524295 UYT524293:UYT524295 VIP524293:VIP524295 VSL524293:VSL524295 WCH524293:WCH524295 WMD524293:WMD524295 WVZ524293:WVZ524295 R589829:R589831 JN589829:JN589831 TJ589829:TJ589831 ADF589829:ADF589831 ANB589829:ANB589831 AWX589829:AWX589831 BGT589829:BGT589831 BQP589829:BQP589831 CAL589829:CAL589831 CKH589829:CKH589831 CUD589829:CUD589831 DDZ589829:DDZ589831 DNV589829:DNV589831 DXR589829:DXR589831 EHN589829:EHN589831 ERJ589829:ERJ589831 FBF589829:FBF589831 FLB589829:FLB589831 FUX589829:FUX589831 GET589829:GET589831 GOP589829:GOP589831 GYL589829:GYL589831 HIH589829:HIH589831 HSD589829:HSD589831 IBZ589829:IBZ589831 ILV589829:ILV589831 IVR589829:IVR589831 JFN589829:JFN589831 JPJ589829:JPJ589831 JZF589829:JZF589831 KJB589829:KJB589831 KSX589829:KSX589831 LCT589829:LCT589831 LMP589829:LMP589831 LWL589829:LWL589831 MGH589829:MGH589831 MQD589829:MQD589831 MZZ589829:MZZ589831 NJV589829:NJV589831 NTR589829:NTR589831 ODN589829:ODN589831 ONJ589829:ONJ589831 OXF589829:OXF589831 PHB589829:PHB589831 PQX589829:PQX589831 QAT589829:QAT589831 QKP589829:QKP589831 QUL589829:QUL589831 REH589829:REH589831 ROD589829:ROD589831 RXZ589829:RXZ589831 SHV589829:SHV589831 SRR589829:SRR589831 TBN589829:TBN589831 TLJ589829:TLJ589831 TVF589829:TVF589831 UFB589829:UFB589831 UOX589829:UOX589831 UYT589829:UYT589831 VIP589829:VIP589831 VSL589829:VSL589831 WCH589829:WCH589831 WMD589829:WMD589831 WVZ589829:WVZ589831 R655365:R655367 JN655365:JN655367 TJ655365:TJ655367 ADF655365:ADF655367 ANB655365:ANB655367 AWX655365:AWX655367 BGT655365:BGT655367 BQP655365:BQP655367 CAL655365:CAL655367 CKH655365:CKH655367 CUD655365:CUD655367 DDZ655365:DDZ655367 DNV655365:DNV655367 DXR655365:DXR655367 EHN655365:EHN655367 ERJ655365:ERJ655367 FBF655365:FBF655367 FLB655365:FLB655367 FUX655365:FUX655367 GET655365:GET655367 GOP655365:GOP655367 GYL655365:GYL655367 HIH655365:HIH655367 HSD655365:HSD655367 IBZ655365:IBZ655367 ILV655365:ILV655367 IVR655365:IVR655367 JFN655365:JFN655367 JPJ655365:JPJ655367 JZF655365:JZF655367 KJB655365:KJB655367 KSX655365:KSX655367 LCT655365:LCT655367 LMP655365:LMP655367 LWL655365:LWL655367 MGH655365:MGH655367 MQD655365:MQD655367 MZZ655365:MZZ655367 NJV655365:NJV655367 NTR655365:NTR655367 ODN655365:ODN655367 ONJ655365:ONJ655367 OXF655365:OXF655367 PHB655365:PHB655367 PQX655365:PQX655367 QAT655365:QAT655367 QKP655365:QKP655367 QUL655365:QUL655367 REH655365:REH655367 ROD655365:ROD655367 RXZ655365:RXZ655367 SHV655365:SHV655367 SRR655365:SRR655367 TBN655365:TBN655367 TLJ655365:TLJ655367 TVF655365:TVF655367 UFB655365:UFB655367 UOX655365:UOX655367 UYT655365:UYT655367 VIP655365:VIP655367 VSL655365:VSL655367 WCH655365:WCH655367 WMD655365:WMD655367 WVZ655365:WVZ655367 R720901:R720903 JN720901:JN720903 TJ720901:TJ720903 ADF720901:ADF720903 ANB720901:ANB720903 AWX720901:AWX720903 BGT720901:BGT720903 BQP720901:BQP720903 CAL720901:CAL720903 CKH720901:CKH720903 CUD720901:CUD720903 DDZ720901:DDZ720903 DNV720901:DNV720903 DXR720901:DXR720903 EHN720901:EHN720903 ERJ720901:ERJ720903 FBF720901:FBF720903 FLB720901:FLB720903 FUX720901:FUX720903 GET720901:GET720903 GOP720901:GOP720903 GYL720901:GYL720903 HIH720901:HIH720903 HSD720901:HSD720903 IBZ720901:IBZ720903 ILV720901:ILV720903 IVR720901:IVR720903 JFN720901:JFN720903 JPJ720901:JPJ720903 JZF720901:JZF720903 KJB720901:KJB720903 KSX720901:KSX720903 LCT720901:LCT720903 LMP720901:LMP720903 LWL720901:LWL720903 MGH720901:MGH720903 MQD720901:MQD720903 MZZ720901:MZZ720903 NJV720901:NJV720903 NTR720901:NTR720903 ODN720901:ODN720903 ONJ720901:ONJ720903 OXF720901:OXF720903 PHB720901:PHB720903 PQX720901:PQX720903 QAT720901:QAT720903 QKP720901:QKP720903 QUL720901:QUL720903 REH720901:REH720903 ROD720901:ROD720903 RXZ720901:RXZ720903 SHV720901:SHV720903 SRR720901:SRR720903 TBN720901:TBN720903 TLJ720901:TLJ720903 TVF720901:TVF720903 UFB720901:UFB720903 UOX720901:UOX720903 UYT720901:UYT720903 VIP720901:VIP720903 VSL720901:VSL720903 WCH720901:WCH720903 WMD720901:WMD720903 WVZ720901:WVZ720903 R786437:R786439 JN786437:JN786439 TJ786437:TJ786439 ADF786437:ADF786439 ANB786437:ANB786439 AWX786437:AWX786439 BGT786437:BGT786439 BQP786437:BQP786439 CAL786437:CAL786439 CKH786437:CKH786439 CUD786437:CUD786439 DDZ786437:DDZ786439 DNV786437:DNV786439 DXR786437:DXR786439 EHN786437:EHN786439 ERJ786437:ERJ786439 FBF786437:FBF786439 FLB786437:FLB786439 FUX786437:FUX786439 GET786437:GET786439 GOP786437:GOP786439 GYL786437:GYL786439 HIH786437:HIH786439 HSD786437:HSD786439 IBZ786437:IBZ786439 ILV786437:ILV786439 IVR786437:IVR786439 JFN786437:JFN786439 JPJ786437:JPJ786439 JZF786437:JZF786439 KJB786437:KJB786439 KSX786437:KSX786439 LCT786437:LCT786439 LMP786437:LMP786439 LWL786437:LWL786439 MGH786437:MGH786439 MQD786437:MQD786439 MZZ786437:MZZ786439 NJV786437:NJV786439 NTR786437:NTR786439 ODN786437:ODN786439 ONJ786437:ONJ786439 OXF786437:OXF786439 PHB786437:PHB786439 PQX786437:PQX786439 QAT786437:QAT786439 QKP786437:QKP786439 QUL786437:QUL786439 REH786437:REH786439 ROD786437:ROD786439 RXZ786437:RXZ786439 SHV786437:SHV786439 SRR786437:SRR786439 TBN786437:TBN786439 TLJ786437:TLJ786439 TVF786437:TVF786439 UFB786437:UFB786439 UOX786437:UOX786439 UYT786437:UYT786439 VIP786437:VIP786439 VSL786437:VSL786439 WCH786437:WCH786439 WMD786437:WMD786439 WVZ786437:WVZ786439 R851973:R851975 JN851973:JN851975 TJ851973:TJ851975 ADF851973:ADF851975 ANB851973:ANB851975 AWX851973:AWX851975 BGT851973:BGT851975 BQP851973:BQP851975 CAL851973:CAL851975 CKH851973:CKH851975 CUD851973:CUD851975 DDZ851973:DDZ851975 DNV851973:DNV851975 DXR851973:DXR851975 EHN851973:EHN851975 ERJ851973:ERJ851975 FBF851973:FBF851975 FLB851973:FLB851975 FUX851973:FUX851975 GET851973:GET851975 GOP851973:GOP851975 GYL851973:GYL851975 HIH851973:HIH851975 HSD851973:HSD851975 IBZ851973:IBZ851975 ILV851973:ILV851975 IVR851973:IVR851975 JFN851973:JFN851975 JPJ851973:JPJ851975 JZF851973:JZF851975 KJB851973:KJB851975 KSX851973:KSX851975 LCT851973:LCT851975 LMP851973:LMP851975 LWL851973:LWL851975 MGH851973:MGH851975 MQD851973:MQD851975 MZZ851973:MZZ851975 NJV851973:NJV851975 NTR851973:NTR851975 ODN851973:ODN851975 ONJ851973:ONJ851975 OXF851973:OXF851975 PHB851973:PHB851975 PQX851973:PQX851975 QAT851973:QAT851975 QKP851973:QKP851975 QUL851973:QUL851975 REH851973:REH851975 ROD851973:ROD851975 RXZ851973:RXZ851975 SHV851973:SHV851975 SRR851973:SRR851975 TBN851973:TBN851975 TLJ851973:TLJ851975 TVF851973:TVF851975 UFB851973:UFB851975 UOX851973:UOX851975 UYT851973:UYT851975 VIP851973:VIP851975 VSL851973:VSL851975 WCH851973:WCH851975 WMD851973:WMD851975 WVZ851973:WVZ851975 R917509:R917511 JN917509:JN917511 TJ917509:TJ917511 ADF917509:ADF917511 ANB917509:ANB917511 AWX917509:AWX917511 BGT917509:BGT917511 BQP917509:BQP917511 CAL917509:CAL917511 CKH917509:CKH917511 CUD917509:CUD917511 DDZ917509:DDZ917511 DNV917509:DNV917511 DXR917509:DXR917511 EHN917509:EHN917511 ERJ917509:ERJ917511 FBF917509:FBF917511 FLB917509:FLB917511 FUX917509:FUX917511 GET917509:GET917511 GOP917509:GOP917511 GYL917509:GYL917511 HIH917509:HIH917511 HSD917509:HSD917511 IBZ917509:IBZ917511 ILV917509:ILV917511 IVR917509:IVR917511 JFN917509:JFN917511 JPJ917509:JPJ917511 JZF917509:JZF917511 KJB917509:KJB917511 KSX917509:KSX917511 LCT917509:LCT917511 LMP917509:LMP917511 LWL917509:LWL917511 MGH917509:MGH917511 MQD917509:MQD917511 MZZ917509:MZZ917511 NJV917509:NJV917511 NTR917509:NTR917511 ODN917509:ODN917511 ONJ917509:ONJ917511 OXF917509:OXF917511 PHB917509:PHB917511 PQX917509:PQX917511 QAT917509:QAT917511 QKP917509:QKP917511 QUL917509:QUL917511 REH917509:REH917511 ROD917509:ROD917511 RXZ917509:RXZ917511 SHV917509:SHV917511 SRR917509:SRR917511 TBN917509:TBN917511 TLJ917509:TLJ917511 TVF917509:TVF917511 UFB917509:UFB917511 UOX917509:UOX917511 UYT917509:UYT917511 VIP917509:VIP917511 VSL917509:VSL917511 WCH917509:WCH917511 WMD917509:WMD917511 WVZ917509:WVZ917511 R983045:R983047 JN983045:JN983047 TJ983045:TJ983047 ADF983045:ADF983047 ANB983045:ANB983047 AWX983045:AWX983047 BGT983045:BGT983047 BQP983045:BQP983047 CAL983045:CAL983047 CKH983045:CKH983047 CUD983045:CUD983047 DDZ983045:DDZ983047 DNV983045:DNV983047 DXR983045:DXR983047 EHN983045:EHN983047 ERJ983045:ERJ983047 FBF983045:FBF983047 FLB983045:FLB983047 FUX983045:FUX983047 GET983045:GET983047 GOP983045:GOP983047 GYL983045:GYL983047 HIH983045:HIH983047 HSD983045:HSD983047 IBZ983045:IBZ983047 ILV983045:ILV983047 IVR983045:IVR983047 JFN983045:JFN983047 JPJ983045:JPJ983047 JZF983045:JZF983047 KJB983045:KJB983047 KSX983045:KSX983047 LCT983045:LCT983047 LMP983045:LMP983047 LWL983045:LWL983047 MGH983045:MGH983047 MQD983045:MQD983047 MZZ983045:MZZ983047 NJV983045:NJV983047 NTR983045:NTR983047 ODN983045:ODN983047 ONJ983045:ONJ983047 OXF983045:OXF983047 PHB983045:PHB983047 PQX983045:PQX983047 QAT983045:QAT983047 QKP983045:QKP983047 QUL983045:QUL983047 REH983045:REH983047 ROD983045:ROD983047 RXZ983045:RXZ983047 SHV983045:SHV983047 SRR983045:SRR983047 TBN983045:TBN983047 TLJ983045:TLJ983047 TVF983045:TVF983047 UFB983045:UFB983047 UOX983045:UOX983047 UYT983045:UYT983047 VIP983045:VIP983047 VSL983045:VSL983047 WCH983045:WCH983047 WMD983045:WMD983047 WVZ983045:WVZ983047">
      <formula1>$E$64:$E$68</formula1>
    </dataValidation>
  </dataValidations>
  <pageMargins left="0.65" right="0.44" top="0.61" bottom="0.62" header="0" footer="0"/>
  <pageSetup scale="65" orientation="landscape" horizontalDpi="200" verticalDpi="2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65503"/>
  <sheetViews>
    <sheetView zoomScale="50" zoomScaleNormal="50" workbookViewId="0">
      <selection activeCell="I16" sqref="I16"/>
    </sheetView>
  </sheetViews>
  <sheetFormatPr baseColWidth="10" defaultRowHeight="12.75"/>
  <cols>
    <col min="1" max="1" width="26" style="32" customWidth="1"/>
    <col min="2" max="2" width="26.85546875" style="53" customWidth="1"/>
    <col min="3" max="3" width="24.140625" style="32" customWidth="1"/>
    <col min="4" max="4" width="20.42578125" style="32" customWidth="1"/>
    <col min="5" max="5" width="18.42578125" style="32" customWidth="1"/>
    <col min="6" max="6" width="21.5703125" style="32" customWidth="1"/>
    <col min="7" max="7" width="48.28515625" style="32" customWidth="1"/>
    <col min="8" max="8" width="38.85546875" style="32" customWidth="1"/>
    <col min="9" max="9" width="28.140625" style="32" customWidth="1"/>
    <col min="10" max="13" width="11.42578125" style="32"/>
    <col min="14" max="15" width="0" style="32" hidden="1" customWidth="1"/>
    <col min="16" max="256" width="11.42578125" style="32"/>
    <col min="257" max="257" width="26" style="32" customWidth="1"/>
    <col min="258" max="258" width="26.85546875" style="32" customWidth="1"/>
    <col min="259" max="259" width="24.140625" style="32" customWidth="1"/>
    <col min="260" max="260" width="20.42578125" style="32" customWidth="1"/>
    <col min="261" max="261" width="18.42578125" style="32" customWidth="1"/>
    <col min="262" max="262" width="21.5703125" style="32" customWidth="1"/>
    <col min="263" max="263" width="48.28515625" style="32" customWidth="1"/>
    <col min="264" max="264" width="38.85546875" style="32" customWidth="1"/>
    <col min="265" max="265" width="28.140625" style="32" customWidth="1"/>
    <col min="266" max="269" width="11.42578125" style="32"/>
    <col min="270" max="271" width="0" style="32" hidden="1" customWidth="1"/>
    <col min="272" max="512" width="11.42578125" style="32"/>
    <col min="513" max="513" width="26" style="32" customWidth="1"/>
    <col min="514" max="514" width="26.85546875" style="32" customWidth="1"/>
    <col min="515" max="515" width="24.140625" style="32" customWidth="1"/>
    <col min="516" max="516" width="20.42578125" style="32" customWidth="1"/>
    <col min="517" max="517" width="18.42578125" style="32" customWidth="1"/>
    <col min="518" max="518" width="21.5703125" style="32" customWidth="1"/>
    <col min="519" max="519" width="48.28515625" style="32" customWidth="1"/>
    <col min="520" max="520" width="38.85546875" style="32" customWidth="1"/>
    <col min="521" max="521" width="28.140625" style="32" customWidth="1"/>
    <col min="522" max="525" width="11.42578125" style="32"/>
    <col min="526" max="527" width="0" style="32" hidden="1" customWidth="1"/>
    <col min="528" max="768" width="11.42578125" style="32"/>
    <col min="769" max="769" width="26" style="32" customWidth="1"/>
    <col min="770" max="770" width="26.85546875" style="32" customWidth="1"/>
    <col min="771" max="771" width="24.140625" style="32" customWidth="1"/>
    <col min="772" max="772" width="20.42578125" style="32" customWidth="1"/>
    <col min="773" max="773" width="18.42578125" style="32" customWidth="1"/>
    <col min="774" max="774" width="21.5703125" style="32" customWidth="1"/>
    <col min="775" max="775" width="48.28515625" style="32" customWidth="1"/>
    <col min="776" max="776" width="38.85546875" style="32" customWidth="1"/>
    <col min="777" max="777" width="28.140625" style="32" customWidth="1"/>
    <col min="778" max="781" width="11.42578125" style="32"/>
    <col min="782" max="783" width="0" style="32" hidden="1" customWidth="1"/>
    <col min="784" max="1024" width="11.42578125" style="32"/>
    <col min="1025" max="1025" width="26" style="32" customWidth="1"/>
    <col min="1026" max="1026" width="26.85546875" style="32" customWidth="1"/>
    <col min="1027" max="1027" width="24.140625" style="32" customWidth="1"/>
    <col min="1028" max="1028" width="20.42578125" style="32" customWidth="1"/>
    <col min="1029" max="1029" width="18.42578125" style="32" customWidth="1"/>
    <col min="1030" max="1030" width="21.5703125" style="32" customWidth="1"/>
    <col min="1031" max="1031" width="48.28515625" style="32" customWidth="1"/>
    <col min="1032" max="1032" width="38.85546875" style="32" customWidth="1"/>
    <col min="1033" max="1033" width="28.140625" style="32" customWidth="1"/>
    <col min="1034" max="1037" width="11.42578125" style="32"/>
    <col min="1038" max="1039" width="0" style="32" hidden="1" customWidth="1"/>
    <col min="1040" max="1280" width="11.42578125" style="32"/>
    <col min="1281" max="1281" width="26" style="32" customWidth="1"/>
    <col min="1282" max="1282" width="26.85546875" style="32" customWidth="1"/>
    <col min="1283" max="1283" width="24.140625" style="32" customWidth="1"/>
    <col min="1284" max="1284" width="20.42578125" style="32" customWidth="1"/>
    <col min="1285" max="1285" width="18.42578125" style="32" customWidth="1"/>
    <col min="1286" max="1286" width="21.5703125" style="32" customWidth="1"/>
    <col min="1287" max="1287" width="48.28515625" style="32" customWidth="1"/>
    <col min="1288" max="1288" width="38.85546875" style="32" customWidth="1"/>
    <col min="1289" max="1289" width="28.140625" style="32" customWidth="1"/>
    <col min="1290" max="1293" width="11.42578125" style="32"/>
    <col min="1294" max="1295" width="0" style="32" hidden="1" customWidth="1"/>
    <col min="1296" max="1536" width="11.42578125" style="32"/>
    <col min="1537" max="1537" width="26" style="32" customWidth="1"/>
    <col min="1538" max="1538" width="26.85546875" style="32" customWidth="1"/>
    <col min="1539" max="1539" width="24.140625" style="32" customWidth="1"/>
    <col min="1540" max="1540" width="20.42578125" style="32" customWidth="1"/>
    <col min="1541" max="1541" width="18.42578125" style="32" customWidth="1"/>
    <col min="1542" max="1542" width="21.5703125" style="32" customWidth="1"/>
    <col min="1543" max="1543" width="48.28515625" style="32" customWidth="1"/>
    <col min="1544" max="1544" width="38.85546875" style="32" customWidth="1"/>
    <col min="1545" max="1545" width="28.140625" style="32" customWidth="1"/>
    <col min="1546" max="1549" width="11.42578125" style="32"/>
    <col min="1550" max="1551" width="0" style="32" hidden="1" customWidth="1"/>
    <col min="1552" max="1792" width="11.42578125" style="32"/>
    <col min="1793" max="1793" width="26" style="32" customWidth="1"/>
    <col min="1794" max="1794" width="26.85546875" style="32" customWidth="1"/>
    <col min="1795" max="1795" width="24.140625" style="32" customWidth="1"/>
    <col min="1796" max="1796" width="20.42578125" style="32" customWidth="1"/>
    <col min="1797" max="1797" width="18.42578125" style="32" customWidth="1"/>
    <col min="1798" max="1798" width="21.5703125" style="32" customWidth="1"/>
    <col min="1799" max="1799" width="48.28515625" style="32" customWidth="1"/>
    <col min="1800" max="1800" width="38.85546875" style="32" customWidth="1"/>
    <col min="1801" max="1801" width="28.140625" style="32" customWidth="1"/>
    <col min="1802" max="1805" width="11.42578125" style="32"/>
    <col min="1806" max="1807" width="0" style="32" hidden="1" customWidth="1"/>
    <col min="1808" max="2048" width="11.42578125" style="32"/>
    <col min="2049" max="2049" width="26" style="32" customWidth="1"/>
    <col min="2050" max="2050" width="26.85546875" style="32" customWidth="1"/>
    <col min="2051" max="2051" width="24.140625" style="32" customWidth="1"/>
    <col min="2052" max="2052" width="20.42578125" style="32" customWidth="1"/>
    <col min="2053" max="2053" width="18.42578125" style="32" customWidth="1"/>
    <col min="2054" max="2054" width="21.5703125" style="32" customWidth="1"/>
    <col min="2055" max="2055" width="48.28515625" style="32" customWidth="1"/>
    <col min="2056" max="2056" width="38.85546875" style="32" customWidth="1"/>
    <col min="2057" max="2057" width="28.140625" style="32" customWidth="1"/>
    <col min="2058" max="2061" width="11.42578125" style="32"/>
    <col min="2062" max="2063" width="0" style="32" hidden="1" customWidth="1"/>
    <col min="2064" max="2304" width="11.42578125" style="32"/>
    <col min="2305" max="2305" width="26" style="32" customWidth="1"/>
    <col min="2306" max="2306" width="26.85546875" style="32" customWidth="1"/>
    <col min="2307" max="2307" width="24.140625" style="32" customWidth="1"/>
    <col min="2308" max="2308" width="20.42578125" style="32" customWidth="1"/>
    <col min="2309" max="2309" width="18.42578125" style="32" customWidth="1"/>
    <col min="2310" max="2310" width="21.5703125" style="32" customWidth="1"/>
    <col min="2311" max="2311" width="48.28515625" style="32" customWidth="1"/>
    <col min="2312" max="2312" width="38.85546875" style="32" customWidth="1"/>
    <col min="2313" max="2313" width="28.140625" style="32" customWidth="1"/>
    <col min="2314" max="2317" width="11.42578125" style="32"/>
    <col min="2318" max="2319" width="0" style="32" hidden="1" customWidth="1"/>
    <col min="2320" max="2560" width="11.42578125" style="32"/>
    <col min="2561" max="2561" width="26" style="32" customWidth="1"/>
    <col min="2562" max="2562" width="26.85546875" style="32" customWidth="1"/>
    <col min="2563" max="2563" width="24.140625" style="32" customWidth="1"/>
    <col min="2564" max="2564" width="20.42578125" style="32" customWidth="1"/>
    <col min="2565" max="2565" width="18.42578125" style="32" customWidth="1"/>
    <col min="2566" max="2566" width="21.5703125" style="32" customWidth="1"/>
    <col min="2567" max="2567" width="48.28515625" style="32" customWidth="1"/>
    <col min="2568" max="2568" width="38.85546875" style="32" customWidth="1"/>
    <col min="2569" max="2569" width="28.140625" style="32" customWidth="1"/>
    <col min="2570" max="2573" width="11.42578125" style="32"/>
    <col min="2574" max="2575" width="0" style="32" hidden="1" customWidth="1"/>
    <col min="2576" max="2816" width="11.42578125" style="32"/>
    <col min="2817" max="2817" width="26" style="32" customWidth="1"/>
    <col min="2818" max="2818" width="26.85546875" style="32" customWidth="1"/>
    <col min="2819" max="2819" width="24.140625" style="32" customWidth="1"/>
    <col min="2820" max="2820" width="20.42578125" style="32" customWidth="1"/>
    <col min="2821" max="2821" width="18.42578125" style="32" customWidth="1"/>
    <col min="2822" max="2822" width="21.5703125" style="32" customWidth="1"/>
    <col min="2823" max="2823" width="48.28515625" style="32" customWidth="1"/>
    <col min="2824" max="2824" width="38.85546875" style="32" customWidth="1"/>
    <col min="2825" max="2825" width="28.140625" style="32" customWidth="1"/>
    <col min="2826" max="2829" width="11.42578125" style="32"/>
    <col min="2830" max="2831" width="0" style="32" hidden="1" customWidth="1"/>
    <col min="2832" max="3072" width="11.42578125" style="32"/>
    <col min="3073" max="3073" width="26" style="32" customWidth="1"/>
    <col min="3074" max="3074" width="26.85546875" style="32" customWidth="1"/>
    <col min="3075" max="3075" width="24.140625" style="32" customWidth="1"/>
    <col min="3076" max="3076" width="20.42578125" style="32" customWidth="1"/>
    <col min="3077" max="3077" width="18.42578125" style="32" customWidth="1"/>
    <col min="3078" max="3078" width="21.5703125" style="32" customWidth="1"/>
    <col min="3079" max="3079" width="48.28515625" style="32" customWidth="1"/>
    <col min="3080" max="3080" width="38.85546875" style="32" customWidth="1"/>
    <col min="3081" max="3081" width="28.140625" style="32" customWidth="1"/>
    <col min="3082" max="3085" width="11.42578125" style="32"/>
    <col min="3086" max="3087" width="0" style="32" hidden="1" customWidth="1"/>
    <col min="3088" max="3328" width="11.42578125" style="32"/>
    <col min="3329" max="3329" width="26" style="32" customWidth="1"/>
    <col min="3330" max="3330" width="26.85546875" style="32" customWidth="1"/>
    <col min="3331" max="3331" width="24.140625" style="32" customWidth="1"/>
    <col min="3332" max="3332" width="20.42578125" style="32" customWidth="1"/>
    <col min="3333" max="3333" width="18.42578125" style="32" customWidth="1"/>
    <col min="3334" max="3334" width="21.5703125" style="32" customWidth="1"/>
    <col min="3335" max="3335" width="48.28515625" style="32" customWidth="1"/>
    <col min="3336" max="3336" width="38.85546875" style="32" customWidth="1"/>
    <col min="3337" max="3337" width="28.140625" style="32" customWidth="1"/>
    <col min="3338" max="3341" width="11.42578125" style="32"/>
    <col min="3342" max="3343" width="0" style="32" hidden="1" customWidth="1"/>
    <col min="3344" max="3584" width="11.42578125" style="32"/>
    <col min="3585" max="3585" width="26" style="32" customWidth="1"/>
    <col min="3586" max="3586" width="26.85546875" style="32" customWidth="1"/>
    <col min="3587" max="3587" width="24.140625" style="32" customWidth="1"/>
    <col min="3588" max="3588" width="20.42578125" style="32" customWidth="1"/>
    <col min="3589" max="3589" width="18.42578125" style="32" customWidth="1"/>
    <col min="3590" max="3590" width="21.5703125" style="32" customWidth="1"/>
    <col min="3591" max="3591" width="48.28515625" style="32" customWidth="1"/>
    <col min="3592" max="3592" width="38.85546875" style="32" customWidth="1"/>
    <col min="3593" max="3593" width="28.140625" style="32" customWidth="1"/>
    <col min="3594" max="3597" width="11.42578125" style="32"/>
    <col min="3598" max="3599" width="0" style="32" hidden="1" customWidth="1"/>
    <col min="3600" max="3840" width="11.42578125" style="32"/>
    <col min="3841" max="3841" width="26" style="32" customWidth="1"/>
    <col min="3842" max="3842" width="26.85546875" style="32" customWidth="1"/>
    <col min="3843" max="3843" width="24.140625" style="32" customWidth="1"/>
    <col min="3844" max="3844" width="20.42578125" style="32" customWidth="1"/>
    <col min="3845" max="3845" width="18.42578125" style="32" customWidth="1"/>
    <col min="3846" max="3846" width="21.5703125" style="32" customWidth="1"/>
    <col min="3847" max="3847" width="48.28515625" style="32" customWidth="1"/>
    <col min="3848" max="3848" width="38.85546875" style="32" customWidth="1"/>
    <col min="3849" max="3849" width="28.140625" style="32" customWidth="1"/>
    <col min="3850" max="3853" width="11.42578125" style="32"/>
    <col min="3854" max="3855" width="0" style="32" hidden="1" customWidth="1"/>
    <col min="3856" max="4096" width="11.42578125" style="32"/>
    <col min="4097" max="4097" width="26" style="32" customWidth="1"/>
    <col min="4098" max="4098" width="26.85546875" style="32" customWidth="1"/>
    <col min="4099" max="4099" width="24.140625" style="32" customWidth="1"/>
    <col min="4100" max="4100" width="20.42578125" style="32" customWidth="1"/>
    <col min="4101" max="4101" width="18.42578125" style="32" customWidth="1"/>
    <col min="4102" max="4102" width="21.5703125" style="32" customWidth="1"/>
    <col min="4103" max="4103" width="48.28515625" style="32" customWidth="1"/>
    <col min="4104" max="4104" width="38.85546875" style="32" customWidth="1"/>
    <col min="4105" max="4105" width="28.140625" style="32" customWidth="1"/>
    <col min="4106" max="4109" width="11.42578125" style="32"/>
    <col min="4110" max="4111" width="0" style="32" hidden="1" customWidth="1"/>
    <col min="4112" max="4352" width="11.42578125" style="32"/>
    <col min="4353" max="4353" width="26" style="32" customWidth="1"/>
    <col min="4354" max="4354" width="26.85546875" style="32" customWidth="1"/>
    <col min="4355" max="4355" width="24.140625" style="32" customWidth="1"/>
    <col min="4356" max="4356" width="20.42578125" style="32" customWidth="1"/>
    <col min="4357" max="4357" width="18.42578125" style="32" customWidth="1"/>
    <col min="4358" max="4358" width="21.5703125" style="32" customWidth="1"/>
    <col min="4359" max="4359" width="48.28515625" style="32" customWidth="1"/>
    <col min="4360" max="4360" width="38.85546875" style="32" customWidth="1"/>
    <col min="4361" max="4361" width="28.140625" style="32" customWidth="1"/>
    <col min="4362" max="4365" width="11.42578125" style="32"/>
    <col min="4366" max="4367" width="0" style="32" hidden="1" customWidth="1"/>
    <col min="4368" max="4608" width="11.42578125" style="32"/>
    <col min="4609" max="4609" width="26" style="32" customWidth="1"/>
    <col min="4610" max="4610" width="26.85546875" style="32" customWidth="1"/>
    <col min="4611" max="4611" width="24.140625" style="32" customWidth="1"/>
    <col min="4612" max="4612" width="20.42578125" style="32" customWidth="1"/>
    <col min="4613" max="4613" width="18.42578125" style="32" customWidth="1"/>
    <col min="4614" max="4614" width="21.5703125" style="32" customWidth="1"/>
    <col min="4615" max="4615" width="48.28515625" style="32" customWidth="1"/>
    <col min="4616" max="4616" width="38.85546875" style="32" customWidth="1"/>
    <col min="4617" max="4617" width="28.140625" style="32" customWidth="1"/>
    <col min="4618" max="4621" width="11.42578125" style="32"/>
    <col min="4622" max="4623" width="0" style="32" hidden="1" customWidth="1"/>
    <col min="4624" max="4864" width="11.42578125" style="32"/>
    <col min="4865" max="4865" width="26" style="32" customWidth="1"/>
    <col min="4866" max="4866" width="26.85546875" style="32" customWidth="1"/>
    <col min="4867" max="4867" width="24.140625" style="32" customWidth="1"/>
    <col min="4868" max="4868" width="20.42578125" style="32" customWidth="1"/>
    <col min="4869" max="4869" width="18.42578125" style="32" customWidth="1"/>
    <col min="4870" max="4870" width="21.5703125" style="32" customWidth="1"/>
    <col min="4871" max="4871" width="48.28515625" style="32" customWidth="1"/>
    <col min="4872" max="4872" width="38.85546875" style="32" customWidth="1"/>
    <col min="4873" max="4873" width="28.140625" style="32" customWidth="1"/>
    <col min="4874" max="4877" width="11.42578125" style="32"/>
    <col min="4878" max="4879" width="0" style="32" hidden="1" customWidth="1"/>
    <col min="4880" max="5120" width="11.42578125" style="32"/>
    <col min="5121" max="5121" width="26" style="32" customWidth="1"/>
    <col min="5122" max="5122" width="26.85546875" style="32" customWidth="1"/>
    <col min="5123" max="5123" width="24.140625" style="32" customWidth="1"/>
    <col min="5124" max="5124" width="20.42578125" style="32" customWidth="1"/>
    <col min="5125" max="5125" width="18.42578125" style="32" customWidth="1"/>
    <col min="5126" max="5126" width="21.5703125" style="32" customWidth="1"/>
    <col min="5127" max="5127" width="48.28515625" style="32" customWidth="1"/>
    <col min="5128" max="5128" width="38.85546875" style="32" customWidth="1"/>
    <col min="5129" max="5129" width="28.140625" style="32" customWidth="1"/>
    <col min="5130" max="5133" width="11.42578125" style="32"/>
    <col min="5134" max="5135" width="0" style="32" hidden="1" customWidth="1"/>
    <col min="5136" max="5376" width="11.42578125" style="32"/>
    <col min="5377" max="5377" width="26" style="32" customWidth="1"/>
    <col min="5378" max="5378" width="26.85546875" style="32" customWidth="1"/>
    <col min="5379" max="5379" width="24.140625" style="32" customWidth="1"/>
    <col min="5380" max="5380" width="20.42578125" style="32" customWidth="1"/>
    <col min="5381" max="5381" width="18.42578125" style="32" customWidth="1"/>
    <col min="5382" max="5382" width="21.5703125" style="32" customWidth="1"/>
    <col min="5383" max="5383" width="48.28515625" style="32" customWidth="1"/>
    <col min="5384" max="5384" width="38.85546875" style="32" customWidth="1"/>
    <col min="5385" max="5385" width="28.140625" style="32" customWidth="1"/>
    <col min="5386" max="5389" width="11.42578125" style="32"/>
    <col min="5390" max="5391" width="0" style="32" hidden="1" customWidth="1"/>
    <col min="5392" max="5632" width="11.42578125" style="32"/>
    <col min="5633" max="5633" width="26" style="32" customWidth="1"/>
    <col min="5634" max="5634" width="26.85546875" style="32" customWidth="1"/>
    <col min="5635" max="5635" width="24.140625" style="32" customWidth="1"/>
    <col min="5636" max="5636" width="20.42578125" style="32" customWidth="1"/>
    <col min="5637" max="5637" width="18.42578125" style="32" customWidth="1"/>
    <col min="5638" max="5638" width="21.5703125" style="32" customWidth="1"/>
    <col min="5639" max="5639" width="48.28515625" style="32" customWidth="1"/>
    <col min="5640" max="5640" width="38.85546875" style="32" customWidth="1"/>
    <col min="5641" max="5641" width="28.140625" style="32" customWidth="1"/>
    <col min="5642" max="5645" width="11.42578125" style="32"/>
    <col min="5646" max="5647" width="0" style="32" hidden="1" customWidth="1"/>
    <col min="5648" max="5888" width="11.42578125" style="32"/>
    <col min="5889" max="5889" width="26" style="32" customWidth="1"/>
    <col min="5890" max="5890" width="26.85546875" style="32" customWidth="1"/>
    <col min="5891" max="5891" width="24.140625" style="32" customWidth="1"/>
    <col min="5892" max="5892" width="20.42578125" style="32" customWidth="1"/>
    <col min="5893" max="5893" width="18.42578125" style="32" customWidth="1"/>
    <col min="5894" max="5894" width="21.5703125" style="32" customWidth="1"/>
    <col min="5895" max="5895" width="48.28515625" style="32" customWidth="1"/>
    <col min="5896" max="5896" width="38.85546875" style="32" customWidth="1"/>
    <col min="5897" max="5897" width="28.140625" style="32" customWidth="1"/>
    <col min="5898" max="5901" width="11.42578125" style="32"/>
    <col min="5902" max="5903" width="0" style="32" hidden="1" customWidth="1"/>
    <col min="5904" max="6144" width="11.42578125" style="32"/>
    <col min="6145" max="6145" width="26" style="32" customWidth="1"/>
    <col min="6146" max="6146" width="26.85546875" style="32" customWidth="1"/>
    <col min="6147" max="6147" width="24.140625" style="32" customWidth="1"/>
    <col min="6148" max="6148" width="20.42578125" style="32" customWidth="1"/>
    <col min="6149" max="6149" width="18.42578125" style="32" customWidth="1"/>
    <col min="6150" max="6150" width="21.5703125" style="32" customWidth="1"/>
    <col min="6151" max="6151" width="48.28515625" style="32" customWidth="1"/>
    <col min="6152" max="6152" width="38.85546875" style="32" customWidth="1"/>
    <col min="6153" max="6153" width="28.140625" style="32" customWidth="1"/>
    <col min="6154" max="6157" width="11.42578125" style="32"/>
    <col min="6158" max="6159" width="0" style="32" hidden="1" customWidth="1"/>
    <col min="6160" max="6400" width="11.42578125" style="32"/>
    <col min="6401" max="6401" width="26" style="32" customWidth="1"/>
    <col min="6402" max="6402" width="26.85546875" style="32" customWidth="1"/>
    <col min="6403" max="6403" width="24.140625" style="32" customWidth="1"/>
    <col min="6404" max="6404" width="20.42578125" style="32" customWidth="1"/>
    <col min="6405" max="6405" width="18.42578125" style="32" customWidth="1"/>
    <col min="6406" max="6406" width="21.5703125" style="32" customWidth="1"/>
    <col min="6407" max="6407" width="48.28515625" style="32" customWidth="1"/>
    <col min="6408" max="6408" width="38.85546875" style="32" customWidth="1"/>
    <col min="6409" max="6409" width="28.140625" style="32" customWidth="1"/>
    <col min="6410" max="6413" width="11.42578125" style="32"/>
    <col min="6414" max="6415" width="0" style="32" hidden="1" customWidth="1"/>
    <col min="6416" max="6656" width="11.42578125" style="32"/>
    <col min="6657" max="6657" width="26" style="32" customWidth="1"/>
    <col min="6658" max="6658" width="26.85546875" style="32" customWidth="1"/>
    <col min="6659" max="6659" width="24.140625" style="32" customWidth="1"/>
    <col min="6660" max="6660" width="20.42578125" style="32" customWidth="1"/>
    <col min="6661" max="6661" width="18.42578125" style="32" customWidth="1"/>
    <col min="6662" max="6662" width="21.5703125" style="32" customWidth="1"/>
    <col min="6663" max="6663" width="48.28515625" style="32" customWidth="1"/>
    <col min="6664" max="6664" width="38.85546875" style="32" customWidth="1"/>
    <col min="6665" max="6665" width="28.140625" style="32" customWidth="1"/>
    <col min="6666" max="6669" width="11.42578125" style="32"/>
    <col min="6670" max="6671" width="0" style="32" hidden="1" customWidth="1"/>
    <col min="6672" max="6912" width="11.42578125" style="32"/>
    <col min="6913" max="6913" width="26" style="32" customWidth="1"/>
    <col min="6914" max="6914" width="26.85546875" style="32" customWidth="1"/>
    <col min="6915" max="6915" width="24.140625" style="32" customWidth="1"/>
    <col min="6916" max="6916" width="20.42578125" style="32" customWidth="1"/>
    <col min="6917" max="6917" width="18.42578125" style="32" customWidth="1"/>
    <col min="6918" max="6918" width="21.5703125" style="32" customWidth="1"/>
    <col min="6919" max="6919" width="48.28515625" style="32" customWidth="1"/>
    <col min="6920" max="6920" width="38.85546875" style="32" customWidth="1"/>
    <col min="6921" max="6921" width="28.140625" style="32" customWidth="1"/>
    <col min="6922" max="6925" width="11.42578125" style="32"/>
    <col min="6926" max="6927" width="0" style="32" hidden="1" customWidth="1"/>
    <col min="6928" max="7168" width="11.42578125" style="32"/>
    <col min="7169" max="7169" width="26" style="32" customWidth="1"/>
    <col min="7170" max="7170" width="26.85546875" style="32" customWidth="1"/>
    <col min="7171" max="7171" width="24.140625" style="32" customWidth="1"/>
    <col min="7172" max="7172" width="20.42578125" style="32" customWidth="1"/>
    <col min="7173" max="7173" width="18.42578125" style="32" customWidth="1"/>
    <col min="7174" max="7174" width="21.5703125" style="32" customWidth="1"/>
    <col min="7175" max="7175" width="48.28515625" style="32" customWidth="1"/>
    <col min="7176" max="7176" width="38.85546875" style="32" customWidth="1"/>
    <col min="7177" max="7177" width="28.140625" style="32" customWidth="1"/>
    <col min="7178" max="7181" width="11.42578125" style="32"/>
    <col min="7182" max="7183" width="0" style="32" hidden="1" customWidth="1"/>
    <col min="7184" max="7424" width="11.42578125" style="32"/>
    <col min="7425" max="7425" width="26" style="32" customWidth="1"/>
    <col min="7426" max="7426" width="26.85546875" style="32" customWidth="1"/>
    <col min="7427" max="7427" width="24.140625" style="32" customWidth="1"/>
    <col min="7428" max="7428" width="20.42578125" style="32" customWidth="1"/>
    <col min="7429" max="7429" width="18.42578125" style="32" customWidth="1"/>
    <col min="7430" max="7430" width="21.5703125" style="32" customWidth="1"/>
    <col min="7431" max="7431" width="48.28515625" style="32" customWidth="1"/>
    <col min="7432" max="7432" width="38.85546875" style="32" customWidth="1"/>
    <col min="7433" max="7433" width="28.140625" style="32" customWidth="1"/>
    <col min="7434" max="7437" width="11.42578125" style="32"/>
    <col min="7438" max="7439" width="0" style="32" hidden="1" customWidth="1"/>
    <col min="7440" max="7680" width="11.42578125" style="32"/>
    <col min="7681" max="7681" width="26" style="32" customWidth="1"/>
    <col min="7682" max="7682" width="26.85546875" style="32" customWidth="1"/>
    <col min="7683" max="7683" width="24.140625" style="32" customWidth="1"/>
    <col min="7684" max="7684" width="20.42578125" style="32" customWidth="1"/>
    <col min="7685" max="7685" width="18.42578125" style="32" customWidth="1"/>
    <col min="7686" max="7686" width="21.5703125" style="32" customWidth="1"/>
    <col min="7687" max="7687" width="48.28515625" style="32" customWidth="1"/>
    <col min="7688" max="7688" width="38.85546875" style="32" customWidth="1"/>
    <col min="7689" max="7689" width="28.140625" style="32" customWidth="1"/>
    <col min="7690" max="7693" width="11.42578125" style="32"/>
    <col min="7694" max="7695" width="0" style="32" hidden="1" customWidth="1"/>
    <col min="7696" max="7936" width="11.42578125" style="32"/>
    <col min="7937" max="7937" width="26" style="32" customWidth="1"/>
    <col min="7938" max="7938" width="26.85546875" style="32" customWidth="1"/>
    <col min="7939" max="7939" width="24.140625" style="32" customWidth="1"/>
    <col min="7940" max="7940" width="20.42578125" style="32" customWidth="1"/>
    <col min="7941" max="7941" width="18.42578125" style="32" customWidth="1"/>
    <col min="7942" max="7942" width="21.5703125" style="32" customWidth="1"/>
    <col min="7943" max="7943" width="48.28515625" style="32" customWidth="1"/>
    <col min="7944" max="7944" width="38.85546875" style="32" customWidth="1"/>
    <col min="7945" max="7945" width="28.140625" style="32" customWidth="1"/>
    <col min="7946" max="7949" width="11.42578125" style="32"/>
    <col min="7950" max="7951" width="0" style="32" hidden="1" customWidth="1"/>
    <col min="7952" max="8192" width="11.42578125" style="32"/>
    <col min="8193" max="8193" width="26" style="32" customWidth="1"/>
    <col min="8194" max="8194" width="26.85546875" style="32" customWidth="1"/>
    <col min="8195" max="8195" width="24.140625" style="32" customWidth="1"/>
    <col min="8196" max="8196" width="20.42578125" style="32" customWidth="1"/>
    <col min="8197" max="8197" width="18.42578125" style="32" customWidth="1"/>
    <col min="8198" max="8198" width="21.5703125" style="32" customWidth="1"/>
    <col min="8199" max="8199" width="48.28515625" style="32" customWidth="1"/>
    <col min="8200" max="8200" width="38.85546875" style="32" customWidth="1"/>
    <col min="8201" max="8201" width="28.140625" style="32" customWidth="1"/>
    <col min="8202" max="8205" width="11.42578125" style="32"/>
    <col min="8206" max="8207" width="0" style="32" hidden="1" customWidth="1"/>
    <col min="8208" max="8448" width="11.42578125" style="32"/>
    <col min="8449" max="8449" width="26" style="32" customWidth="1"/>
    <col min="8450" max="8450" width="26.85546875" style="32" customWidth="1"/>
    <col min="8451" max="8451" width="24.140625" style="32" customWidth="1"/>
    <col min="8452" max="8452" width="20.42578125" style="32" customWidth="1"/>
    <col min="8453" max="8453" width="18.42578125" style="32" customWidth="1"/>
    <col min="8454" max="8454" width="21.5703125" style="32" customWidth="1"/>
    <col min="8455" max="8455" width="48.28515625" style="32" customWidth="1"/>
    <col min="8456" max="8456" width="38.85546875" style="32" customWidth="1"/>
    <col min="8457" max="8457" width="28.140625" style="32" customWidth="1"/>
    <col min="8458" max="8461" width="11.42578125" style="32"/>
    <col min="8462" max="8463" width="0" style="32" hidden="1" customWidth="1"/>
    <col min="8464" max="8704" width="11.42578125" style="32"/>
    <col min="8705" max="8705" width="26" style="32" customWidth="1"/>
    <col min="8706" max="8706" width="26.85546875" style="32" customWidth="1"/>
    <col min="8707" max="8707" width="24.140625" style="32" customWidth="1"/>
    <col min="8708" max="8708" width="20.42578125" style="32" customWidth="1"/>
    <col min="8709" max="8709" width="18.42578125" style="32" customWidth="1"/>
    <col min="8710" max="8710" width="21.5703125" style="32" customWidth="1"/>
    <col min="8711" max="8711" width="48.28515625" style="32" customWidth="1"/>
    <col min="8712" max="8712" width="38.85546875" style="32" customWidth="1"/>
    <col min="8713" max="8713" width="28.140625" style="32" customWidth="1"/>
    <col min="8714" max="8717" width="11.42578125" style="32"/>
    <col min="8718" max="8719" width="0" style="32" hidden="1" customWidth="1"/>
    <col min="8720" max="8960" width="11.42578125" style="32"/>
    <col min="8961" max="8961" width="26" style="32" customWidth="1"/>
    <col min="8962" max="8962" width="26.85546875" style="32" customWidth="1"/>
    <col min="8963" max="8963" width="24.140625" style="32" customWidth="1"/>
    <col min="8964" max="8964" width="20.42578125" style="32" customWidth="1"/>
    <col min="8965" max="8965" width="18.42578125" style="32" customWidth="1"/>
    <col min="8966" max="8966" width="21.5703125" style="32" customWidth="1"/>
    <col min="8967" max="8967" width="48.28515625" style="32" customWidth="1"/>
    <col min="8968" max="8968" width="38.85546875" style="32" customWidth="1"/>
    <col min="8969" max="8969" width="28.140625" style="32" customWidth="1"/>
    <col min="8970" max="8973" width="11.42578125" style="32"/>
    <col min="8974" max="8975" width="0" style="32" hidden="1" customWidth="1"/>
    <col min="8976" max="9216" width="11.42578125" style="32"/>
    <col min="9217" max="9217" width="26" style="32" customWidth="1"/>
    <col min="9218" max="9218" width="26.85546875" style="32" customWidth="1"/>
    <col min="9219" max="9219" width="24.140625" style="32" customWidth="1"/>
    <col min="9220" max="9220" width="20.42578125" style="32" customWidth="1"/>
    <col min="9221" max="9221" width="18.42578125" style="32" customWidth="1"/>
    <col min="9222" max="9222" width="21.5703125" style="32" customWidth="1"/>
    <col min="9223" max="9223" width="48.28515625" style="32" customWidth="1"/>
    <col min="9224" max="9224" width="38.85546875" style="32" customWidth="1"/>
    <col min="9225" max="9225" width="28.140625" style="32" customWidth="1"/>
    <col min="9226" max="9229" width="11.42578125" style="32"/>
    <col min="9230" max="9231" width="0" style="32" hidden="1" customWidth="1"/>
    <col min="9232" max="9472" width="11.42578125" style="32"/>
    <col min="9473" max="9473" width="26" style="32" customWidth="1"/>
    <col min="9474" max="9474" width="26.85546875" style="32" customWidth="1"/>
    <col min="9475" max="9475" width="24.140625" style="32" customWidth="1"/>
    <col min="9476" max="9476" width="20.42578125" style="32" customWidth="1"/>
    <col min="9477" max="9477" width="18.42578125" style="32" customWidth="1"/>
    <col min="9478" max="9478" width="21.5703125" style="32" customWidth="1"/>
    <col min="9479" max="9479" width="48.28515625" style="32" customWidth="1"/>
    <col min="9480" max="9480" width="38.85546875" style="32" customWidth="1"/>
    <col min="9481" max="9481" width="28.140625" style="32" customWidth="1"/>
    <col min="9482" max="9485" width="11.42578125" style="32"/>
    <col min="9486" max="9487" width="0" style="32" hidden="1" customWidth="1"/>
    <col min="9488" max="9728" width="11.42578125" style="32"/>
    <col min="9729" max="9729" width="26" style="32" customWidth="1"/>
    <col min="9730" max="9730" width="26.85546875" style="32" customWidth="1"/>
    <col min="9731" max="9731" width="24.140625" style="32" customWidth="1"/>
    <col min="9732" max="9732" width="20.42578125" style="32" customWidth="1"/>
    <col min="9733" max="9733" width="18.42578125" style="32" customWidth="1"/>
    <col min="9734" max="9734" width="21.5703125" style="32" customWidth="1"/>
    <col min="9735" max="9735" width="48.28515625" style="32" customWidth="1"/>
    <col min="9736" max="9736" width="38.85546875" style="32" customWidth="1"/>
    <col min="9737" max="9737" width="28.140625" style="32" customWidth="1"/>
    <col min="9738" max="9741" width="11.42578125" style="32"/>
    <col min="9742" max="9743" width="0" style="32" hidden="1" customWidth="1"/>
    <col min="9744" max="9984" width="11.42578125" style="32"/>
    <col min="9985" max="9985" width="26" style="32" customWidth="1"/>
    <col min="9986" max="9986" width="26.85546875" style="32" customWidth="1"/>
    <col min="9987" max="9987" width="24.140625" style="32" customWidth="1"/>
    <col min="9988" max="9988" width="20.42578125" style="32" customWidth="1"/>
    <col min="9989" max="9989" width="18.42578125" style="32" customWidth="1"/>
    <col min="9990" max="9990" width="21.5703125" style="32" customWidth="1"/>
    <col min="9991" max="9991" width="48.28515625" style="32" customWidth="1"/>
    <col min="9992" max="9992" width="38.85546875" style="32" customWidth="1"/>
    <col min="9993" max="9993" width="28.140625" style="32" customWidth="1"/>
    <col min="9994" max="9997" width="11.42578125" style="32"/>
    <col min="9998" max="9999" width="0" style="32" hidden="1" customWidth="1"/>
    <col min="10000" max="10240" width="11.42578125" style="32"/>
    <col min="10241" max="10241" width="26" style="32" customWidth="1"/>
    <col min="10242" max="10242" width="26.85546875" style="32" customWidth="1"/>
    <col min="10243" max="10243" width="24.140625" style="32" customWidth="1"/>
    <col min="10244" max="10244" width="20.42578125" style="32" customWidth="1"/>
    <col min="10245" max="10245" width="18.42578125" style="32" customWidth="1"/>
    <col min="10246" max="10246" width="21.5703125" style="32" customWidth="1"/>
    <col min="10247" max="10247" width="48.28515625" style="32" customWidth="1"/>
    <col min="10248" max="10248" width="38.85546875" style="32" customWidth="1"/>
    <col min="10249" max="10249" width="28.140625" style="32" customWidth="1"/>
    <col min="10250" max="10253" width="11.42578125" style="32"/>
    <col min="10254" max="10255" width="0" style="32" hidden="1" customWidth="1"/>
    <col min="10256" max="10496" width="11.42578125" style="32"/>
    <col min="10497" max="10497" width="26" style="32" customWidth="1"/>
    <col min="10498" max="10498" width="26.85546875" style="32" customWidth="1"/>
    <col min="10499" max="10499" width="24.140625" style="32" customWidth="1"/>
    <col min="10500" max="10500" width="20.42578125" style="32" customWidth="1"/>
    <col min="10501" max="10501" width="18.42578125" style="32" customWidth="1"/>
    <col min="10502" max="10502" width="21.5703125" style="32" customWidth="1"/>
    <col min="10503" max="10503" width="48.28515625" style="32" customWidth="1"/>
    <col min="10504" max="10504" width="38.85546875" style="32" customWidth="1"/>
    <col min="10505" max="10505" width="28.140625" style="32" customWidth="1"/>
    <col min="10506" max="10509" width="11.42578125" style="32"/>
    <col min="10510" max="10511" width="0" style="32" hidden="1" customWidth="1"/>
    <col min="10512" max="10752" width="11.42578125" style="32"/>
    <col min="10753" max="10753" width="26" style="32" customWidth="1"/>
    <col min="10754" max="10754" width="26.85546875" style="32" customWidth="1"/>
    <col min="10755" max="10755" width="24.140625" style="32" customWidth="1"/>
    <col min="10756" max="10756" width="20.42578125" style="32" customWidth="1"/>
    <col min="10757" max="10757" width="18.42578125" style="32" customWidth="1"/>
    <col min="10758" max="10758" width="21.5703125" style="32" customWidth="1"/>
    <col min="10759" max="10759" width="48.28515625" style="32" customWidth="1"/>
    <col min="10760" max="10760" width="38.85546875" style="32" customWidth="1"/>
    <col min="10761" max="10761" width="28.140625" style="32" customWidth="1"/>
    <col min="10762" max="10765" width="11.42578125" style="32"/>
    <col min="10766" max="10767" width="0" style="32" hidden="1" customWidth="1"/>
    <col min="10768" max="11008" width="11.42578125" style="32"/>
    <col min="11009" max="11009" width="26" style="32" customWidth="1"/>
    <col min="11010" max="11010" width="26.85546875" style="32" customWidth="1"/>
    <col min="11011" max="11011" width="24.140625" style="32" customWidth="1"/>
    <col min="11012" max="11012" width="20.42578125" style="32" customWidth="1"/>
    <col min="11013" max="11013" width="18.42578125" style="32" customWidth="1"/>
    <col min="11014" max="11014" width="21.5703125" style="32" customWidth="1"/>
    <col min="11015" max="11015" width="48.28515625" style="32" customWidth="1"/>
    <col min="11016" max="11016" width="38.85546875" style="32" customWidth="1"/>
    <col min="11017" max="11017" width="28.140625" style="32" customWidth="1"/>
    <col min="11018" max="11021" width="11.42578125" style="32"/>
    <col min="11022" max="11023" width="0" style="32" hidden="1" customWidth="1"/>
    <col min="11024" max="11264" width="11.42578125" style="32"/>
    <col min="11265" max="11265" width="26" style="32" customWidth="1"/>
    <col min="11266" max="11266" width="26.85546875" style="32" customWidth="1"/>
    <col min="11267" max="11267" width="24.140625" style="32" customWidth="1"/>
    <col min="11268" max="11268" width="20.42578125" style="32" customWidth="1"/>
    <col min="11269" max="11269" width="18.42578125" style="32" customWidth="1"/>
    <col min="11270" max="11270" width="21.5703125" style="32" customWidth="1"/>
    <col min="11271" max="11271" width="48.28515625" style="32" customWidth="1"/>
    <col min="11272" max="11272" width="38.85546875" style="32" customWidth="1"/>
    <col min="11273" max="11273" width="28.140625" style="32" customWidth="1"/>
    <col min="11274" max="11277" width="11.42578125" style="32"/>
    <col min="11278" max="11279" width="0" style="32" hidden="1" customWidth="1"/>
    <col min="11280" max="11520" width="11.42578125" style="32"/>
    <col min="11521" max="11521" width="26" style="32" customWidth="1"/>
    <col min="11522" max="11522" width="26.85546875" style="32" customWidth="1"/>
    <col min="11523" max="11523" width="24.140625" style="32" customWidth="1"/>
    <col min="11524" max="11524" width="20.42578125" style="32" customWidth="1"/>
    <col min="11525" max="11525" width="18.42578125" style="32" customWidth="1"/>
    <col min="11526" max="11526" width="21.5703125" style="32" customWidth="1"/>
    <col min="11527" max="11527" width="48.28515625" style="32" customWidth="1"/>
    <col min="11528" max="11528" width="38.85546875" style="32" customWidth="1"/>
    <col min="11529" max="11529" width="28.140625" style="32" customWidth="1"/>
    <col min="11530" max="11533" width="11.42578125" style="32"/>
    <col min="11534" max="11535" width="0" style="32" hidden="1" customWidth="1"/>
    <col min="11536" max="11776" width="11.42578125" style="32"/>
    <col min="11777" max="11777" width="26" style="32" customWidth="1"/>
    <col min="11778" max="11778" width="26.85546875" style="32" customWidth="1"/>
    <col min="11779" max="11779" width="24.140625" style="32" customWidth="1"/>
    <col min="11780" max="11780" width="20.42578125" style="32" customWidth="1"/>
    <col min="11781" max="11781" width="18.42578125" style="32" customWidth="1"/>
    <col min="11782" max="11782" width="21.5703125" style="32" customWidth="1"/>
    <col min="11783" max="11783" width="48.28515625" style="32" customWidth="1"/>
    <col min="11784" max="11784" width="38.85546875" style="32" customWidth="1"/>
    <col min="11785" max="11785" width="28.140625" style="32" customWidth="1"/>
    <col min="11786" max="11789" width="11.42578125" style="32"/>
    <col min="11790" max="11791" width="0" style="32" hidden="1" customWidth="1"/>
    <col min="11792" max="12032" width="11.42578125" style="32"/>
    <col min="12033" max="12033" width="26" style="32" customWidth="1"/>
    <col min="12034" max="12034" width="26.85546875" style="32" customWidth="1"/>
    <col min="12035" max="12035" width="24.140625" style="32" customWidth="1"/>
    <col min="12036" max="12036" width="20.42578125" style="32" customWidth="1"/>
    <col min="12037" max="12037" width="18.42578125" style="32" customWidth="1"/>
    <col min="12038" max="12038" width="21.5703125" style="32" customWidth="1"/>
    <col min="12039" max="12039" width="48.28515625" style="32" customWidth="1"/>
    <col min="12040" max="12040" width="38.85546875" style="32" customWidth="1"/>
    <col min="12041" max="12041" width="28.140625" style="32" customWidth="1"/>
    <col min="12042" max="12045" width="11.42578125" style="32"/>
    <col min="12046" max="12047" width="0" style="32" hidden="1" customWidth="1"/>
    <col min="12048" max="12288" width="11.42578125" style="32"/>
    <col min="12289" max="12289" width="26" style="32" customWidth="1"/>
    <col min="12290" max="12290" width="26.85546875" style="32" customWidth="1"/>
    <col min="12291" max="12291" width="24.140625" style="32" customWidth="1"/>
    <col min="12292" max="12292" width="20.42578125" style="32" customWidth="1"/>
    <col min="12293" max="12293" width="18.42578125" style="32" customWidth="1"/>
    <col min="12294" max="12294" width="21.5703125" style="32" customWidth="1"/>
    <col min="12295" max="12295" width="48.28515625" style="32" customWidth="1"/>
    <col min="12296" max="12296" width="38.85546875" style="32" customWidth="1"/>
    <col min="12297" max="12297" width="28.140625" style="32" customWidth="1"/>
    <col min="12298" max="12301" width="11.42578125" style="32"/>
    <col min="12302" max="12303" width="0" style="32" hidden="1" customWidth="1"/>
    <col min="12304" max="12544" width="11.42578125" style="32"/>
    <col min="12545" max="12545" width="26" style="32" customWidth="1"/>
    <col min="12546" max="12546" width="26.85546875" style="32" customWidth="1"/>
    <col min="12547" max="12547" width="24.140625" style="32" customWidth="1"/>
    <col min="12548" max="12548" width="20.42578125" style="32" customWidth="1"/>
    <col min="12549" max="12549" width="18.42578125" style="32" customWidth="1"/>
    <col min="12550" max="12550" width="21.5703125" style="32" customWidth="1"/>
    <col min="12551" max="12551" width="48.28515625" style="32" customWidth="1"/>
    <col min="12552" max="12552" width="38.85546875" style="32" customWidth="1"/>
    <col min="12553" max="12553" width="28.140625" style="32" customWidth="1"/>
    <col min="12554" max="12557" width="11.42578125" style="32"/>
    <col min="12558" max="12559" width="0" style="32" hidden="1" customWidth="1"/>
    <col min="12560" max="12800" width="11.42578125" style="32"/>
    <col min="12801" max="12801" width="26" style="32" customWidth="1"/>
    <col min="12802" max="12802" width="26.85546875" style="32" customWidth="1"/>
    <col min="12803" max="12803" width="24.140625" style="32" customWidth="1"/>
    <col min="12804" max="12804" width="20.42578125" style="32" customWidth="1"/>
    <col min="12805" max="12805" width="18.42578125" style="32" customWidth="1"/>
    <col min="12806" max="12806" width="21.5703125" style="32" customWidth="1"/>
    <col min="12807" max="12807" width="48.28515625" style="32" customWidth="1"/>
    <col min="12808" max="12808" width="38.85546875" style="32" customWidth="1"/>
    <col min="12809" max="12809" width="28.140625" style="32" customWidth="1"/>
    <col min="12810" max="12813" width="11.42578125" style="32"/>
    <col min="12814" max="12815" width="0" style="32" hidden="1" customWidth="1"/>
    <col min="12816" max="13056" width="11.42578125" style="32"/>
    <col min="13057" max="13057" width="26" style="32" customWidth="1"/>
    <col min="13058" max="13058" width="26.85546875" style="32" customWidth="1"/>
    <col min="13059" max="13059" width="24.140625" style="32" customWidth="1"/>
    <col min="13060" max="13060" width="20.42578125" style="32" customWidth="1"/>
    <col min="13061" max="13061" width="18.42578125" style="32" customWidth="1"/>
    <col min="13062" max="13062" width="21.5703125" style="32" customWidth="1"/>
    <col min="13063" max="13063" width="48.28515625" style="32" customWidth="1"/>
    <col min="13064" max="13064" width="38.85546875" style="32" customWidth="1"/>
    <col min="13065" max="13065" width="28.140625" style="32" customWidth="1"/>
    <col min="13066" max="13069" width="11.42578125" style="32"/>
    <col min="13070" max="13071" width="0" style="32" hidden="1" customWidth="1"/>
    <col min="13072" max="13312" width="11.42578125" style="32"/>
    <col min="13313" max="13313" width="26" style="32" customWidth="1"/>
    <col min="13314" max="13314" width="26.85546875" style="32" customWidth="1"/>
    <col min="13315" max="13315" width="24.140625" style="32" customWidth="1"/>
    <col min="13316" max="13316" width="20.42578125" style="32" customWidth="1"/>
    <col min="13317" max="13317" width="18.42578125" style="32" customWidth="1"/>
    <col min="13318" max="13318" width="21.5703125" style="32" customWidth="1"/>
    <col min="13319" max="13319" width="48.28515625" style="32" customWidth="1"/>
    <col min="13320" max="13320" width="38.85546875" style="32" customWidth="1"/>
    <col min="13321" max="13321" width="28.140625" style="32" customWidth="1"/>
    <col min="13322" max="13325" width="11.42578125" style="32"/>
    <col min="13326" max="13327" width="0" style="32" hidden="1" customWidth="1"/>
    <col min="13328" max="13568" width="11.42578125" style="32"/>
    <col min="13569" max="13569" width="26" style="32" customWidth="1"/>
    <col min="13570" max="13570" width="26.85546875" style="32" customWidth="1"/>
    <col min="13571" max="13571" width="24.140625" style="32" customWidth="1"/>
    <col min="13572" max="13572" width="20.42578125" style="32" customWidth="1"/>
    <col min="13573" max="13573" width="18.42578125" style="32" customWidth="1"/>
    <col min="13574" max="13574" width="21.5703125" style="32" customWidth="1"/>
    <col min="13575" max="13575" width="48.28515625" style="32" customWidth="1"/>
    <col min="13576" max="13576" width="38.85546875" style="32" customWidth="1"/>
    <col min="13577" max="13577" width="28.140625" style="32" customWidth="1"/>
    <col min="13578" max="13581" width="11.42578125" style="32"/>
    <col min="13582" max="13583" width="0" style="32" hidden="1" customWidth="1"/>
    <col min="13584" max="13824" width="11.42578125" style="32"/>
    <col min="13825" max="13825" width="26" style="32" customWidth="1"/>
    <col min="13826" max="13826" width="26.85546875" style="32" customWidth="1"/>
    <col min="13827" max="13827" width="24.140625" style="32" customWidth="1"/>
    <col min="13828" max="13828" width="20.42578125" style="32" customWidth="1"/>
    <col min="13829" max="13829" width="18.42578125" style="32" customWidth="1"/>
    <col min="13830" max="13830" width="21.5703125" style="32" customWidth="1"/>
    <col min="13831" max="13831" width="48.28515625" style="32" customWidth="1"/>
    <col min="13832" max="13832" width="38.85546875" style="32" customWidth="1"/>
    <col min="13833" max="13833" width="28.140625" style="32" customWidth="1"/>
    <col min="13834" max="13837" width="11.42578125" style="32"/>
    <col min="13838" max="13839" width="0" style="32" hidden="1" customWidth="1"/>
    <col min="13840" max="14080" width="11.42578125" style="32"/>
    <col min="14081" max="14081" width="26" style="32" customWidth="1"/>
    <col min="14082" max="14082" width="26.85546875" style="32" customWidth="1"/>
    <col min="14083" max="14083" width="24.140625" style="32" customWidth="1"/>
    <col min="14084" max="14084" width="20.42578125" style="32" customWidth="1"/>
    <col min="14085" max="14085" width="18.42578125" style="32" customWidth="1"/>
    <col min="14086" max="14086" width="21.5703125" style="32" customWidth="1"/>
    <col min="14087" max="14087" width="48.28515625" style="32" customWidth="1"/>
    <col min="14088" max="14088" width="38.85546875" style="32" customWidth="1"/>
    <col min="14089" max="14089" width="28.140625" style="32" customWidth="1"/>
    <col min="14090" max="14093" width="11.42578125" style="32"/>
    <col min="14094" max="14095" width="0" style="32" hidden="1" customWidth="1"/>
    <col min="14096" max="14336" width="11.42578125" style="32"/>
    <col min="14337" max="14337" width="26" style="32" customWidth="1"/>
    <col min="14338" max="14338" width="26.85546875" style="32" customWidth="1"/>
    <col min="14339" max="14339" width="24.140625" style="32" customWidth="1"/>
    <col min="14340" max="14340" width="20.42578125" style="32" customWidth="1"/>
    <col min="14341" max="14341" width="18.42578125" style="32" customWidth="1"/>
    <col min="14342" max="14342" width="21.5703125" style="32" customWidth="1"/>
    <col min="14343" max="14343" width="48.28515625" style="32" customWidth="1"/>
    <col min="14344" max="14344" width="38.85546875" style="32" customWidth="1"/>
    <col min="14345" max="14345" width="28.140625" style="32" customWidth="1"/>
    <col min="14346" max="14349" width="11.42578125" style="32"/>
    <col min="14350" max="14351" width="0" style="32" hidden="1" customWidth="1"/>
    <col min="14352" max="14592" width="11.42578125" style="32"/>
    <col min="14593" max="14593" width="26" style="32" customWidth="1"/>
    <col min="14594" max="14594" width="26.85546875" style="32" customWidth="1"/>
    <col min="14595" max="14595" width="24.140625" style="32" customWidth="1"/>
    <col min="14596" max="14596" width="20.42578125" style="32" customWidth="1"/>
    <col min="14597" max="14597" width="18.42578125" style="32" customWidth="1"/>
    <col min="14598" max="14598" width="21.5703125" style="32" customWidth="1"/>
    <col min="14599" max="14599" width="48.28515625" style="32" customWidth="1"/>
    <col min="14600" max="14600" width="38.85546875" style="32" customWidth="1"/>
    <col min="14601" max="14601" width="28.140625" style="32" customWidth="1"/>
    <col min="14602" max="14605" width="11.42578125" style="32"/>
    <col min="14606" max="14607" width="0" style="32" hidden="1" customWidth="1"/>
    <col min="14608" max="14848" width="11.42578125" style="32"/>
    <col min="14849" max="14849" width="26" style="32" customWidth="1"/>
    <col min="14850" max="14850" width="26.85546875" style="32" customWidth="1"/>
    <col min="14851" max="14851" width="24.140625" style="32" customWidth="1"/>
    <col min="14852" max="14852" width="20.42578125" style="32" customWidth="1"/>
    <col min="14853" max="14853" width="18.42578125" style="32" customWidth="1"/>
    <col min="14854" max="14854" width="21.5703125" style="32" customWidth="1"/>
    <col min="14855" max="14855" width="48.28515625" style="32" customWidth="1"/>
    <col min="14856" max="14856" width="38.85546875" style="32" customWidth="1"/>
    <col min="14857" max="14857" width="28.140625" style="32" customWidth="1"/>
    <col min="14858" max="14861" width="11.42578125" style="32"/>
    <col min="14862" max="14863" width="0" style="32" hidden="1" customWidth="1"/>
    <col min="14864" max="15104" width="11.42578125" style="32"/>
    <col min="15105" max="15105" width="26" style="32" customWidth="1"/>
    <col min="15106" max="15106" width="26.85546875" style="32" customWidth="1"/>
    <col min="15107" max="15107" width="24.140625" style="32" customWidth="1"/>
    <col min="15108" max="15108" width="20.42578125" style="32" customWidth="1"/>
    <col min="15109" max="15109" width="18.42578125" style="32" customWidth="1"/>
    <col min="15110" max="15110" width="21.5703125" style="32" customWidth="1"/>
    <col min="15111" max="15111" width="48.28515625" style="32" customWidth="1"/>
    <col min="15112" max="15112" width="38.85546875" style="32" customWidth="1"/>
    <col min="15113" max="15113" width="28.140625" style="32" customWidth="1"/>
    <col min="15114" max="15117" width="11.42578125" style="32"/>
    <col min="15118" max="15119" width="0" style="32" hidden="1" customWidth="1"/>
    <col min="15120" max="15360" width="11.42578125" style="32"/>
    <col min="15361" max="15361" width="26" style="32" customWidth="1"/>
    <col min="15362" max="15362" width="26.85546875" style="32" customWidth="1"/>
    <col min="15363" max="15363" width="24.140625" style="32" customWidth="1"/>
    <col min="15364" max="15364" width="20.42578125" style="32" customWidth="1"/>
    <col min="15365" max="15365" width="18.42578125" style="32" customWidth="1"/>
    <col min="15366" max="15366" width="21.5703125" style="32" customWidth="1"/>
    <col min="15367" max="15367" width="48.28515625" style="32" customWidth="1"/>
    <col min="15368" max="15368" width="38.85546875" style="32" customWidth="1"/>
    <col min="15369" max="15369" width="28.140625" style="32" customWidth="1"/>
    <col min="15370" max="15373" width="11.42578125" style="32"/>
    <col min="15374" max="15375" width="0" style="32" hidden="1" customWidth="1"/>
    <col min="15376" max="15616" width="11.42578125" style="32"/>
    <col min="15617" max="15617" width="26" style="32" customWidth="1"/>
    <col min="15618" max="15618" width="26.85546875" style="32" customWidth="1"/>
    <col min="15619" max="15619" width="24.140625" style="32" customWidth="1"/>
    <col min="15620" max="15620" width="20.42578125" style="32" customWidth="1"/>
    <col min="15621" max="15621" width="18.42578125" style="32" customWidth="1"/>
    <col min="15622" max="15622" width="21.5703125" style="32" customWidth="1"/>
    <col min="15623" max="15623" width="48.28515625" style="32" customWidth="1"/>
    <col min="15624" max="15624" width="38.85546875" style="32" customWidth="1"/>
    <col min="15625" max="15625" width="28.140625" style="32" customWidth="1"/>
    <col min="15626" max="15629" width="11.42578125" style="32"/>
    <col min="15630" max="15631" width="0" style="32" hidden="1" customWidth="1"/>
    <col min="15632" max="15872" width="11.42578125" style="32"/>
    <col min="15873" max="15873" width="26" style="32" customWidth="1"/>
    <col min="15874" max="15874" width="26.85546875" style="32" customWidth="1"/>
    <col min="15875" max="15875" width="24.140625" style="32" customWidth="1"/>
    <col min="15876" max="15876" width="20.42578125" style="32" customWidth="1"/>
    <col min="15877" max="15877" width="18.42578125" style="32" customWidth="1"/>
    <col min="15878" max="15878" width="21.5703125" style="32" customWidth="1"/>
    <col min="15879" max="15879" width="48.28515625" style="32" customWidth="1"/>
    <col min="15880" max="15880" width="38.85546875" style="32" customWidth="1"/>
    <col min="15881" max="15881" width="28.140625" style="32" customWidth="1"/>
    <col min="15882" max="15885" width="11.42578125" style="32"/>
    <col min="15886" max="15887" width="0" style="32" hidden="1" customWidth="1"/>
    <col min="15888" max="16128" width="11.42578125" style="32"/>
    <col min="16129" max="16129" width="26" style="32" customWidth="1"/>
    <col min="16130" max="16130" width="26.85546875" style="32" customWidth="1"/>
    <col min="16131" max="16131" width="24.140625" style="32" customWidth="1"/>
    <col min="16132" max="16132" width="20.42578125" style="32" customWidth="1"/>
    <col min="16133" max="16133" width="18.42578125" style="32" customWidth="1"/>
    <col min="16134" max="16134" width="21.5703125" style="32" customWidth="1"/>
    <col min="16135" max="16135" width="48.28515625" style="32" customWidth="1"/>
    <col min="16136" max="16136" width="38.85546875" style="32" customWidth="1"/>
    <col min="16137" max="16137" width="28.140625" style="32" customWidth="1"/>
    <col min="16138" max="16141" width="11.42578125" style="32"/>
    <col min="16142" max="16143" width="0" style="32" hidden="1" customWidth="1"/>
    <col min="16144" max="16384" width="11.42578125" style="32"/>
  </cols>
  <sheetData>
    <row r="2" spans="1:24" ht="39" customHeight="1">
      <c r="A2" s="388" t="s">
        <v>52</v>
      </c>
      <c r="B2" s="388"/>
      <c r="C2" s="388"/>
      <c r="D2" s="388"/>
      <c r="E2" s="388"/>
      <c r="F2" s="388"/>
      <c r="G2" s="388"/>
      <c r="H2" s="388"/>
      <c r="I2" s="388"/>
    </row>
    <row r="3" spans="1:24" ht="30" hidden="1" customHeight="1" thickBot="1">
      <c r="A3" s="394" t="s">
        <v>108</v>
      </c>
      <c r="B3" s="394"/>
      <c r="C3" s="395" t="e">
        <f>'16.1 Admón. Riesgos'!#REF!</f>
        <v>#REF!</v>
      </c>
      <c r="D3" s="395"/>
      <c r="E3" s="395"/>
      <c r="F3" s="395"/>
      <c r="G3" s="395"/>
      <c r="H3" s="395"/>
      <c r="I3" s="395"/>
    </row>
    <row r="4" spans="1:24" s="33" customFormat="1" ht="31.5" customHeight="1">
      <c r="A4" s="389" t="s">
        <v>8</v>
      </c>
      <c r="B4" s="390" t="s">
        <v>53</v>
      </c>
      <c r="C4" s="391" t="s">
        <v>109</v>
      </c>
      <c r="D4" s="391" t="s">
        <v>110</v>
      </c>
      <c r="E4" s="391" t="s">
        <v>111</v>
      </c>
      <c r="F4" s="391"/>
      <c r="G4" s="391" t="s">
        <v>112</v>
      </c>
      <c r="H4" s="390" t="s">
        <v>113</v>
      </c>
      <c r="I4" s="391" t="s">
        <v>114</v>
      </c>
    </row>
    <row r="5" spans="1:24" s="33" customFormat="1" ht="27.75" customHeight="1">
      <c r="A5" s="389"/>
      <c r="B5" s="390"/>
      <c r="C5" s="390"/>
      <c r="D5" s="390"/>
      <c r="E5" s="346" t="s">
        <v>115</v>
      </c>
      <c r="F5" s="346" t="s">
        <v>116</v>
      </c>
      <c r="G5" s="396"/>
      <c r="H5" s="396"/>
      <c r="I5" s="391"/>
    </row>
    <row r="6" spans="1:24" s="38" customFormat="1" ht="33.75" customHeight="1">
      <c r="A6" s="371" t="s">
        <v>309</v>
      </c>
      <c r="B6" s="386" t="str">
        <f>'16.1 Admón. Riesgos'!D6</f>
        <v>Desarrollo de competencias transversales al conocimiento especifico de los egresados  de cada programa</v>
      </c>
      <c r="C6" s="384" t="str">
        <f>'16.1 Admón. Riesgos'!O6</f>
        <v>ZONA DE RIESGO IMPORTANTE</v>
      </c>
      <c r="D6" s="384" t="str">
        <f>'16.2 Valoracion '!P5</f>
        <v>ZONA DE RIESGO IMPORTANTE</v>
      </c>
      <c r="E6" s="384" t="str">
        <f>'16.2 Valoracion '!Q5:Q5</f>
        <v>Se mantiene en la zona de riesgo</v>
      </c>
      <c r="F6" s="384" t="str">
        <f>'16.2 Valoracion '!R5:R5</f>
        <v>Reducir el riesgo</v>
      </c>
      <c r="G6" s="477" t="s">
        <v>821</v>
      </c>
      <c r="H6" s="471" t="s">
        <v>817</v>
      </c>
      <c r="I6" s="570">
        <v>43800</v>
      </c>
      <c r="N6" s="169" t="s">
        <v>159</v>
      </c>
      <c r="O6" s="169" t="s">
        <v>343</v>
      </c>
    </row>
    <row r="7" spans="1:24" s="38" customFormat="1" ht="29.25" customHeight="1">
      <c r="A7" s="371"/>
      <c r="B7" s="386"/>
      <c r="C7" s="384"/>
      <c r="D7" s="384"/>
      <c r="E7" s="384"/>
      <c r="F7" s="384"/>
      <c r="G7" s="478"/>
      <c r="H7" s="472"/>
      <c r="I7" s="472"/>
      <c r="N7" s="169"/>
      <c r="O7" s="169"/>
    </row>
    <row r="8" spans="1:24" s="38" customFormat="1" ht="51.75" customHeight="1">
      <c r="A8" s="371"/>
      <c r="B8" s="386"/>
      <c r="C8" s="384"/>
      <c r="D8" s="384"/>
      <c r="E8" s="384"/>
      <c r="F8" s="384"/>
      <c r="G8" s="479"/>
      <c r="H8" s="473"/>
      <c r="I8" s="473"/>
      <c r="N8" s="169"/>
      <c r="O8" s="169"/>
    </row>
    <row r="9" spans="1:24" s="45" customFormat="1" ht="21.75" customHeight="1">
      <c r="A9" s="43" t="s">
        <v>30</v>
      </c>
      <c r="B9" s="380" t="str">
        <f>+'16.1 Admón. Riesgos'!B7:G7</f>
        <v>Contratista Egresados</v>
      </c>
      <c r="C9" s="380"/>
      <c r="D9" s="380"/>
      <c r="E9" s="380"/>
      <c r="F9" s="380"/>
      <c r="G9" s="380"/>
      <c r="H9" s="43" t="s">
        <v>32</v>
      </c>
      <c r="I9" s="360">
        <f>+'16.2 Valoracion '!H8</f>
        <v>43462</v>
      </c>
    </row>
    <row r="10" spans="1:24" s="46" customFormat="1" ht="24.75" customHeight="1">
      <c r="A10" s="43" t="s">
        <v>33</v>
      </c>
      <c r="B10" s="380" t="str">
        <f>+'16.1 Admón. Riesgos'!B8:G8</f>
        <v>Asesora Planeación - Asesor Control Interno</v>
      </c>
      <c r="C10" s="380"/>
      <c r="D10" s="380"/>
      <c r="E10" s="380"/>
      <c r="F10" s="380"/>
      <c r="G10" s="380"/>
      <c r="H10" s="43" t="s">
        <v>32</v>
      </c>
      <c r="I10" s="360">
        <f>+'16.2 Valoracion '!H9</f>
        <v>43490</v>
      </c>
    </row>
    <row r="11" spans="1:24" s="46" customFormat="1" ht="21.75" customHeight="1">
      <c r="A11" s="43" t="s">
        <v>35</v>
      </c>
      <c r="B11" s="380" t="str">
        <f>+'16.1 Admón. Riesgos'!B9:G9</f>
        <v>Rector</v>
      </c>
      <c r="C11" s="380"/>
      <c r="D11" s="380"/>
      <c r="E11" s="380"/>
      <c r="F11" s="380"/>
      <c r="G11" s="380"/>
      <c r="H11" s="43" t="s">
        <v>32</v>
      </c>
      <c r="I11" s="360">
        <f>+'16.2 Valoracion '!H10</f>
        <v>43490</v>
      </c>
      <c r="J11" s="47"/>
      <c r="K11" s="47"/>
      <c r="L11" s="47"/>
      <c r="M11" s="47"/>
      <c r="N11" s="47"/>
      <c r="O11" s="47"/>
      <c r="P11" s="47"/>
      <c r="Q11" s="47"/>
      <c r="R11" s="47"/>
      <c r="S11" s="47"/>
      <c r="T11" s="47"/>
      <c r="U11" s="47"/>
      <c r="V11" s="47"/>
      <c r="W11" s="47"/>
      <c r="X11" s="47"/>
    </row>
    <row r="12" spans="1:24">
      <c r="I12" s="571"/>
    </row>
    <row r="45" spans="1:7" ht="15">
      <c r="A45"/>
      <c r="B45"/>
      <c r="C45"/>
      <c r="D45"/>
      <c r="E45"/>
      <c r="F45"/>
      <c r="G45"/>
    </row>
    <row r="46" spans="1:7" hidden="1">
      <c r="A46" s="55"/>
      <c r="B46" s="56"/>
      <c r="C46" s="57"/>
      <c r="D46" s="58"/>
      <c r="E46" s="56"/>
      <c r="F46" s="56"/>
      <c r="G46" s="56"/>
    </row>
    <row r="47" spans="1:7" hidden="1">
      <c r="A47" s="59"/>
      <c r="B47" s="60" t="s">
        <v>70</v>
      </c>
      <c r="C47" s="61"/>
      <c r="D47" s="60"/>
      <c r="E47" s="62"/>
      <c r="F47" s="62"/>
      <c r="G47" s="62"/>
    </row>
    <row r="48" spans="1:7" hidden="1">
      <c r="A48" s="59"/>
      <c r="B48" s="60" t="s">
        <v>73</v>
      </c>
      <c r="C48" s="61"/>
      <c r="D48" s="60"/>
      <c r="E48" s="62"/>
      <c r="F48" s="62"/>
      <c r="G48" s="62"/>
    </row>
    <row r="49" spans="1:7" hidden="1">
      <c r="A49" s="63"/>
      <c r="B49" s="62"/>
      <c r="C49" s="61"/>
      <c r="D49" s="60"/>
      <c r="E49" s="62"/>
      <c r="F49" s="62"/>
      <c r="G49" s="62"/>
    </row>
    <row r="50" spans="1:7" hidden="1">
      <c r="A50" s="63"/>
      <c r="B50" s="62"/>
      <c r="C50" s="62"/>
      <c r="D50" s="60"/>
      <c r="E50" s="62"/>
      <c r="F50" s="62"/>
      <c r="G50" s="62"/>
    </row>
    <row r="51" spans="1:7" ht="13.5" hidden="1" thickBot="1">
      <c r="A51" s="64"/>
      <c r="B51" s="65"/>
      <c r="C51" s="65"/>
      <c r="D51" s="66"/>
      <c r="E51" s="65"/>
      <c r="F51" s="65"/>
      <c r="G51" s="65"/>
    </row>
    <row r="52" spans="1:7">
      <c r="D52" s="67"/>
    </row>
    <row r="65503" spans="2:7">
      <c r="B65503" s="393">
        <f>+'16.1 Admón. Riesgos'!B65501:G65501</f>
        <v>0</v>
      </c>
      <c r="C65503" s="393"/>
      <c r="D65503" s="393"/>
      <c r="E65503" s="393"/>
      <c r="F65503" s="393"/>
      <c r="G65503" s="393"/>
    </row>
  </sheetData>
  <dataConsolidate/>
  <mergeCells count="24">
    <mergeCell ref="B9:G9"/>
    <mergeCell ref="B10:G10"/>
    <mergeCell ref="B11:G11"/>
    <mergeCell ref="B65503:G65503"/>
    <mergeCell ref="I4:I5"/>
    <mergeCell ref="A6:A8"/>
    <mergeCell ref="B6:B8"/>
    <mergeCell ref="C6:C8"/>
    <mergeCell ref="D6:D8"/>
    <mergeCell ref="E6:E8"/>
    <mergeCell ref="F6:F8"/>
    <mergeCell ref="G6:G8"/>
    <mergeCell ref="H6:H8"/>
    <mergeCell ref="I6:I8"/>
    <mergeCell ref="A2:I2"/>
    <mergeCell ref="A3:B3"/>
    <mergeCell ref="C3:I3"/>
    <mergeCell ref="A4:A5"/>
    <mergeCell ref="B4:B5"/>
    <mergeCell ref="C4:C5"/>
    <mergeCell ref="D4:D5"/>
    <mergeCell ref="E4:F4"/>
    <mergeCell ref="G4:G5"/>
    <mergeCell ref="H4:H5"/>
  </mergeCells>
  <conditionalFormatting sqref="B6:B8 F6:F8">
    <cfRule type="cellIs" dxfId="77" priority="7" stopIfTrue="1" operator="equal">
      <formula>0</formula>
    </cfRule>
  </conditionalFormatting>
  <conditionalFormatting sqref="F6:F8">
    <cfRule type="cellIs" dxfId="76" priority="2" stopIfTrue="1" operator="equal">
      <formula>"ZONA DE RIESGO INACEPTABLE"</formula>
    </cfRule>
    <cfRule type="cellIs" dxfId="75" priority="3" stopIfTrue="1" operator="equal">
      <formula>"ZONA DE RIESGO IMPORTANTE"</formula>
    </cfRule>
    <cfRule type="cellIs" dxfId="74" priority="4" stopIfTrue="1" operator="equal">
      <formula>"ZONA DE RIESGO MODERADO"</formula>
    </cfRule>
    <cfRule type="cellIs" dxfId="73" priority="5" stopIfTrue="1" operator="equal">
      <formula>"ZONA DE RIESGO TOLERABLE"</formula>
    </cfRule>
    <cfRule type="cellIs" dxfId="72" priority="6" stopIfTrue="1" operator="equal">
      <formula>"ZONA DE RIESGO ACEPTABLE"</formula>
    </cfRule>
  </conditionalFormatting>
  <conditionalFormatting sqref="C6:D8">
    <cfRule type="cellIs" dxfId="71" priority="8" stopIfTrue="1" operator="equal">
      <formula>"ZONA DE RIESGO IMPORTANTE"</formula>
    </cfRule>
    <cfRule type="cellIs" dxfId="70" priority="9" stopIfTrue="1" operator="equal">
      <formula>"ZONA DE RIESGO MODERADO"</formula>
    </cfRule>
    <cfRule type="cellIs" dxfId="69" priority="10" stopIfTrue="1" operator="equal">
      <formula>"ZONA DE RIESGO ACEPTABLE"</formula>
    </cfRule>
  </conditionalFormatting>
  <conditionalFormatting sqref="E6:F8">
    <cfRule type="cellIs" dxfId="68" priority="11" stopIfTrue="1" operator="equal">
      <formula>"Se mantiene en la zona de riesgo"</formula>
    </cfRule>
    <cfRule type="cellIs" dxfId="67" priority="12" stopIfTrue="1" operator="equal">
      <formula>"Cambia la evaluación antes de controles"</formula>
    </cfRule>
  </conditionalFormatting>
  <conditionalFormatting sqref="E6:F8">
    <cfRule type="cellIs" dxfId="66" priority="13" stopIfTrue="1" operator="equal">
      <formula>"Cambia la evaluación antes de controles"</formula>
    </cfRule>
    <cfRule type="cellIs" dxfId="65" priority="14" stopIfTrue="1" operator="equal">
      <formula>"Se mantiene en la zona de riesgo"</formula>
    </cfRule>
  </conditionalFormatting>
  <conditionalFormatting sqref="C6:D8">
    <cfRule type="cellIs" dxfId="64" priority="1" stopIfTrue="1" operator="equal">
      <formula>"ZONA DE RIESGO INACEPTABLE"</formula>
    </cfRule>
  </conditionalFormatting>
  <pageMargins left="0.65" right="0.44" top="0.61" bottom="0.62" header="0" footer="0"/>
  <pageSetup scale="65" orientation="landscape" horizontalDpi="200" verticalDpi="2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topLeftCell="B1" workbookViewId="0">
      <selection activeCell="I16" sqref="I16"/>
    </sheetView>
  </sheetViews>
  <sheetFormatPr baseColWidth="10" defaultRowHeight="13.5"/>
  <cols>
    <col min="1" max="2" width="11.42578125" style="69"/>
    <col min="3" max="3" width="34.5703125" style="69" customWidth="1"/>
    <col min="4" max="4" width="15.42578125" style="69" customWidth="1"/>
    <col min="5" max="5" width="14.28515625" style="69" customWidth="1"/>
    <col min="6" max="6" width="15.42578125" style="69" customWidth="1"/>
    <col min="7" max="7" width="12.28515625" style="69" hidden="1" customWidth="1"/>
    <col min="8" max="8" width="15.42578125" style="69" customWidth="1"/>
    <col min="9" max="258" width="11.42578125" style="69"/>
    <col min="259" max="259" width="34.5703125" style="69" customWidth="1"/>
    <col min="260" max="260" width="15.42578125" style="69" customWidth="1"/>
    <col min="261" max="261" width="14.28515625" style="69" customWidth="1"/>
    <col min="262" max="262" width="15.42578125" style="69" customWidth="1"/>
    <col min="263" max="263" width="0" style="69" hidden="1" customWidth="1"/>
    <col min="264" max="264" width="15.42578125" style="69" customWidth="1"/>
    <col min="265" max="514" width="11.42578125" style="69"/>
    <col min="515" max="515" width="34.5703125" style="69" customWidth="1"/>
    <col min="516" max="516" width="15.42578125" style="69" customWidth="1"/>
    <col min="517" max="517" width="14.28515625" style="69" customWidth="1"/>
    <col min="518" max="518" width="15.42578125" style="69" customWidth="1"/>
    <col min="519" max="519" width="0" style="69" hidden="1" customWidth="1"/>
    <col min="520" max="520" width="15.42578125" style="69" customWidth="1"/>
    <col min="521" max="770" width="11.42578125" style="69"/>
    <col min="771" max="771" width="34.5703125" style="69" customWidth="1"/>
    <col min="772" max="772" width="15.42578125" style="69" customWidth="1"/>
    <col min="773" max="773" width="14.28515625" style="69" customWidth="1"/>
    <col min="774" max="774" width="15.42578125" style="69" customWidth="1"/>
    <col min="775" max="775" width="0" style="69" hidden="1" customWidth="1"/>
    <col min="776" max="776" width="15.42578125" style="69" customWidth="1"/>
    <col min="777" max="1026" width="11.42578125" style="69"/>
    <col min="1027" max="1027" width="34.5703125" style="69" customWidth="1"/>
    <col min="1028" max="1028" width="15.42578125" style="69" customWidth="1"/>
    <col min="1029" max="1029" width="14.28515625" style="69" customWidth="1"/>
    <col min="1030" max="1030" width="15.42578125" style="69" customWidth="1"/>
    <col min="1031" max="1031" width="0" style="69" hidden="1" customWidth="1"/>
    <col min="1032" max="1032" width="15.42578125" style="69" customWidth="1"/>
    <col min="1033" max="1282" width="11.42578125" style="69"/>
    <col min="1283" max="1283" width="34.5703125" style="69" customWidth="1"/>
    <col min="1284" max="1284" width="15.42578125" style="69" customWidth="1"/>
    <col min="1285" max="1285" width="14.28515625" style="69" customWidth="1"/>
    <col min="1286" max="1286" width="15.42578125" style="69" customWidth="1"/>
    <col min="1287" max="1287" width="0" style="69" hidden="1" customWidth="1"/>
    <col min="1288" max="1288" width="15.42578125" style="69" customWidth="1"/>
    <col min="1289" max="1538" width="11.42578125" style="69"/>
    <col min="1539" max="1539" width="34.5703125" style="69" customWidth="1"/>
    <col min="1540" max="1540" width="15.42578125" style="69" customWidth="1"/>
    <col min="1541" max="1541" width="14.28515625" style="69" customWidth="1"/>
    <col min="1542" max="1542" width="15.42578125" style="69" customWidth="1"/>
    <col min="1543" max="1543" width="0" style="69" hidden="1" customWidth="1"/>
    <col min="1544" max="1544" width="15.42578125" style="69" customWidth="1"/>
    <col min="1545" max="1794" width="11.42578125" style="69"/>
    <col min="1795" max="1795" width="34.5703125" style="69" customWidth="1"/>
    <col min="1796" max="1796" width="15.42578125" style="69" customWidth="1"/>
    <col min="1797" max="1797" width="14.28515625" style="69" customWidth="1"/>
    <col min="1798" max="1798" width="15.42578125" style="69" customWidth="1"/>
    <col min="1799" max="1799" width="0" style="69" hidden="1" customWidth="1"/>
    <col min="1800" max="1800" width="15.42578125" style="69" customWidth="1"/>
    <col min="1801" max="2050" width="11.42578125" style="69"/>
    <col min="2051" max="2051" width="34.5703125" style="69" customWidth="1"/>
    <col min="2052" max="2052" width="15.42578125" style="69" customWidth="1"/>
    <col min="2053" max="2053" width="14.28515625" style="69" customWidth="1"/>
    <col min="2054" max="2054" width="15.42578125" style="69" customWidth="1"/>
    <col min="2055" max="2055" width="0" style="69" hidden="1" customWidth="1"/>
    <col min="2056" max="2056" width="15.42578125" style="69" customWidth="1"/>
    <col min="2057" max="2306" width="11.42578125" style="69"/>
    <col min="2307" max="2307" width="34.5703125" style="69" customWidth="1"/>
    <col min="2308" max="2308" width="15.42578125" style="69" customWidth="1"/>
    <col min="2309" max="2309" width="14.28515625" style="69" customWidth="1"/>
    <col min="2310" max="2310" width="15.42578125" style="69" customWidth="1"/>
    <col min="2311" max="2311" width="0" style="69" hidden="1" customWidth="1"/>
    <col min="2312" max="2312" width="15.42578125" style="69" customWidth="1"/>
    <col min="2313" max="2562" width="11.42578125" style="69"/>
    <col min="2563" max="2563" width="34.5703125" style="69" customWidth="1"/>
    <col min="2564" max="2564" width="15.42578125" style="69" customWidth="1"/>
    <col min="2565" max="2565" width="14.28515625" style="69" customWidth="1"/>
    <col min="2566" max="2566" width="15.42578125" style="69" customWidth="1"/>
    <col min="2567" max="2567" width="0" style="69" hidden="1" customWidth="1"/>
    <col min="2568" max="2568" width="15.42578125" style="69" customWidth="1"/>
    <col min="2569" max="2818" width="11.42578125" style="69"/>
    <col min="2819" max="2819" width="34.5703125" style="69" customWidth="1"/>
    <col min="2820" max="2820" width="15.42578125" style="69" customWidth="1"/>
    <col min="2821" max="2821" width="14.28515625" style="69" customWidth="1"/>
    <col min="2822" max="2822" width="15.42578125" style="69" customWidth="1"/>
    <col min="2823" max="2823" width="0" style="69" hidden="1" customWidth="1"/>
    <col min="2824" max="2824" width="15.42578125" style="69" customWidth="1"/>
    <col min="2825" max="3074" width="11.42578125" style="69"/>
    <col min="3075" max="3075" width="34.5703125" style="69" customWidth="1"/>
    <col min="3076" max="3076" width="15.42578125" style="69" customWidth="1"/>
    <col min="3077" max="3077" width="14.28515625" style="69" customWidth="1"/>
    <col min="3078" max="3078" width="15.42578125" style="69" customWidth="1"/>
    <col min="3079" max="3079" width="0" style="69" hidden="1" customWidth="1"/>
    <col min="3080" max="3080" width="15.42578125" style="69" customWidth="1"/>
    <col min="3081" max="3330" width="11.42578125" style="69"/>
    <col min="3331" max="3331" width="34.5703125" style="69" customWidth="1"/>
    <col min="3332" max="3332" width="15.42578125" style="69" customWidth="1"/>
    <col min="3333" max="3333" width="14.28515625" style="69" customWidth="1"/>
    <col min="3334" max="3334" width="15.42578125" style="69" customWidth="1"/>
    <col min="3335" max="3335" width="0" style="69" hidden="1" customWidth="1"/>
    <col min="3336" max="3336" width="15.42578125" style="69" customWidth="1"/>
    <col min="3337" max="3586" width="11.42578125" style="69"/>
    <col min="3587" max="3587" width="34.5703125" style="69" customWidth="1"/>
    <col min="3588" max="3588" width="15.42578125" style="69" customWidth="1"/>
    <col min="3589" max="3589" width="14.28515625" style="69" customWidth="1"/>
    <col min="3590" max="3590" width="15.42578125" style="69" customWidth="1"/>
    <col min="3591" max="3591" width="0" style="69" hidden="1" customWidth="1"/>
    <col min="3592" max="3592" width="15.42578125" style="69" customWidth="1"/>
    <col min="3593" max="3842" width="11.42578125" style="69"/>
    <col min="3843" max="3843" width="34.5703125" style="69" customWidth="1"/>
    <col min="3844" max="3844" width="15.42578125" style="69" customWidth="1"/>
    <col min="3845" max="3845" width="14.28515625" style="69" customWidth="1"/>
    <col min="3846" max="3846" width="15.42578125" style="69" customWidth="1"/>
    <col min="3847" max="3847" width="0" style="69" hidden="1" customWidth="1"/>
    <col min="3848" max="3848" width="15.42578125" style="69" customWidth="1"/>
    <col min="3849" max="4098" width="11.42578125" style="69"/>
    <col min="4099" max="4099" width="34.5703125" style="69" customWidth="1"/>
    <col min="4100" max="4100" width="15.42578125" style="69" customWidth="1"/>
    <col min="4101" max="4101" width="14.28515625" style="69" customWidth="1"/>
    <col min="4102" max="4102" width="15.42578125" style="69" customWidth="1"/>
    <col min="4103" max="4103" width="0" style="69" hidden="1" customWidth="1"/>
    <col min="4104" max="4104" width="15.42578125" style="69" customWidth="1"/>
    <col min="4105" max="4354" width="11.42578125" style="69"/>
    <col min="4355" max="4355" width="34.5703125" style="69" customWidth="1"/>
    <col min="4356" max="4356" width="15.42578125" style="69" customWidth="1"/>
    <col min="4357" max="4357" width="14.28515625" style="69" customWidth="1"/>
    <col min="4358" max="4358" width="15.42578125" style="69" customWidth="1"/>
    <col min="4359" max="4359" width="0" style="69" hidden="1" customWidth="1"/>
    <col min="4360" max="4360" width="15.42578125" style="69" customWidth="1"/>
    <col min="4361" max="4610" width="11.42578125" style="69"/>
    <col min="4611" max="4611" width="34.5703125" style="69" customWidth="1"/>
    <col min="4612" max="4612" width="15.42578125" style="69" customWidth="1"/>
    <col min="4613" max="4613" width="14.28515625" style="69" customWidth="1"/>
    <col min="4614" max="4614" width="15.42578125" style="69" customWidth="1"/>
    <col min="4615" max="4615" width="0" style="69" hidden="1" customWidth="1"/>
    <col min="4616" max="4616" width="15.42578125" style="69" customWidth="1"/>
    <col min="4617" max="4866" width="11.42578125" style="69"/>
    <col min="4867" max="4867" width="34.5703125" style="69" customWidth="1"/>
    <col min="4868" max="4868" width="15.42578125" style="69" customWidth="1"/>
    <col min="4869" max="4869" width="14.28515625" style="69" customWidth="1"/>
    <col min="4870" max="4870" width="15.42578125" style="69" customWidth="1"/>
    <col min="4871" max="4871" width="0" style="69" hidden="1" customWidth="1"/>
    <col min="4872" max="4872" width="15.42578125" style="69" customWidth="1"/>
    <col min="4873" max="5122" width="11.42578125" style="69"/>
    <col min="5123" max="5123" width="34.5703125" style="69" customWidth="1"/>
    <col min="5124" max="5124" width="15.42578125" style="69" customWidth="1"/>
    <col min="5125" max="5125" width="14.28515625" style="69" customWidth="1"/>
    <col min="5126" max="5126" width="15.42578125" style="69" customWidth="1"/>
    <col min="5127" max="5127" width="0" style="69" hidden="1" customWidth="1"/>
    <col min="5128" max="5128" width="15.42578125" style="69" customWidth="1"/>
    <col min="5129" max="5378" width="11.42578125" style="69"/>
    <col min="5379" max="5379" width="34.5703125" style="69" customWidth="1"/>
    <col min="5380" max="5380" width="15.42578125" style="69" customWidth="1"/>
    <col min="5381" max="5381" width="14.28515625" style="69" customWidth="1"/>
    <col min="5382" max="5382" width="15.42578125" style="69" customWidth="1"/>
    <col min="5383" max="5383" width="0" style="69" hidden="1" customWidth="1"/>
    <col min="5384" max="5384" width="15.42578125" style="69" customWidth="1"/>
    <col min="5385" max="5634" width="11.42578125" style="69"/>
    <col min="5635" max="5635" width="34.5703125" style="69" customWidth="1"/>
    <col min="5636" max="5636" width="15.42578125" style="69" customWidth="1"/>
    <col min="5637" max="5637" width="14.28515625" style="69" customWidth="1"/>
    <col min="5638" max="5638" width="15.42578125" style="69" customWidth="1"/>
    <col min="5639" max="5639" width="0" style="69" hidden="1" customWidth="1"/>
    <col min="5640" max="5640" width="15.42578125" style="69" customWidth="1"/>
    <col min="5641" max="5890" width="11.42578125" style="69"/>
    <col min="5891" max="5891" width="34.5703125" style="69" customWidth="1"/>
    <col min="5892" max="5892" width="15.42578125" style="69" customWidth="1"/>
    <col min="5893" max="5893" width="14.28515625" style="69" customWidth="1"/>
    <col min="5894" max="5894" width="15.42578125" style="69" customWidth="1"/>
    <col min="5895" max="5895" width="0" style="69" hidden="1" customWidth="1"/>
    <col min="5896" max="5896" width="15.42578125" style="69" customWidth="1"/>
    <col min="5897" max="6146" width="11.42578125" style="69"/>
    <col min="6147" max="6147" width="34.5703125" style="69" customWidth="1"/>
    <col min="6148" max="6148" width="15.42578125" style="69" customWidth="1"/>
    <col min="6149" max="6149" width="14.28515625" style="69" customWidth="1"/>
    <col min="6150" max="6150" width="15.42578125" style="69" customWidth="1"/>
    <col min="6151" max="6151" width="0" style="69" hidden="1" customWidth="1"/>
    <col min="6152" max="6152" width="15.42578125" style="69" customWidth="1"/>
    <col min="6153" max="6402" width="11.42578125" style="69"/>
    <col min="6403" max="6403" width="34.5703125" style="69" customWidth="1"/>
    <col min="6404" max="6404" width="15.42578125" style="69" customWidth="1"/>
    <col min="6405" max="6405" width="14.28515625" style="69" customWidth="1"/>
    <col min="6406" max="6406" width="15.42578125" style="69" customWidth="1"/>
    <col min="6407" max="6407" width="0" style="69" hidden="1" customWidth="1"/>
    <col min="6408" max="6408" width="15.42578125" style="69" customWidth="1"/>
    <col min="6409" max="6658" width="11.42578125" style="69"/>
    <col min="6659" max="6659" width="34.5703125" style="69" customWidth="1"/>
    <col min="6660" max="6660" width="15.42578125" style="69" customWidth="1"/>
    <col min="6661" max="6661" width="14.28515625" style="69" customWidth="1"/>
    <col min="6662" max="6662" width="15.42578125" style="69" customWidth="1"/>
    <col min="6663" max="6663" width="0" style="69" hidden="1" customWidth="1"/>
    <col min="6664" max="6664" width="15.42578125" style="69" customWidth="1"/>
    <col min="6665" max="6914" width="11.42578125" style="69"/>
    <col min="6915" max="6915" width="34.5703125" style="69" customWidth="1"/>
    <col min="6916" max="6916" width="15.42578125" style="69" customWidth="1"/>
    <col min="6917" max="6917" width="14.28515625" style="69" customWidth="1"/>
    <col min="6918" max="6918" width="15.42578125" style="69" customWidth="1"/>
    <col min="6919" max="6919" width="0" style="69" hidden="1" customWidth="1"/>
    <col min="6920" max="6920" width="15.42578125" style="69" customWidth="1"/>
    <col min="6921" max="7170" width="11.42578125" style="69"/>
    <col min="7171" max="7171" width="34.5703125" style="69" customWidth="1"/>
    <col min="7172" max="7172" width="15.42578125" style="69" customWidth="1"/>
    <col min="7173" max="7173" width="14.28515625" style="69" customWidth="1"/>
    <col min="7174" max="7174" width="15.42578125" style="69" customWidth="1"/>
    <col min="7175" max="7175" width="0" style="69" hidden="1" customWidth="1"/>
    <col min="7176" max="7176" width="15.42578125" style="69" customWidth="1"/>
    <col min="7177" max="7426" width="11.42578125" style="69"/>
    <col min="7427" max="7427" width="34.5703125" style="69" customWidth="1"/>
    <col min="7428" max="7428" width="15.42578125" style="69" customWidth="1"/>
    <col min="7429" max="7429" width="14.28515625" style="69" customWidth="1"/>
    <col min="7430" max="7430" width="15.42578125" style="69" customWidth="1"/>
    <col min="7431" max="7431" width="0" style="69" hidden="1" customWidth="1"/>
    <col min="7432" max="7432" width="15.42578125" style="69" customWidth="1"/>
    <col min="7433" max="7682" width="11.42578125" style="69"/>
    <col min="7683" max="7683" width="34.5703125" style="69" customWidth="1"/>
    <col min="7684" max="7684" width="15.42578125" style="69" customWidth="1"/>
    <col min="7685" max="7685" width="14.28515625" style="69" customWidth="1"/>
    <col min="7686" max="7686" width="15.42578125" style="69" customWidth="1"/>
    <col min="7687" max="7687" width="0" style="69" hidden="1" customWidth="1"/>
    <col min="7688" max="7688" width="15.42578125" style="69" customWidth="1"/>
    <col min="7689" max="7938" width="11.42578125" style="69"/>
    <col min="7939" max="7939" width="34.5703125" style="69" customWidth="1"/>
    <col min="7940" max="7940" width="15.42578125" style="69" customWidth="1"/>
    <col min="7941" max="7941" width="14.28515625" style="69" customWidth="1"/>
    <col min="7942" max="7942" width="15.42578125" style="69" customWidth="1"/>
    <col min="7943" max="7943" width="0" style="69" hidden="1" customWidth="1"/>
    <col min="7944" max="7944" width="15.42578125" style="69" customWidth="1"/>
    <col min="7945" max="8194" width="11.42578125" style="69"/>
    <col min="8195" max="8195" width="34.5703125" style="69" customWidth="1"/>
    <col min="8196" max="8196" width="15.42578125" style="69" customWidth="1"/>
    <col min="8197" max="8197" width="14.28515625" style="69" customWidth="1"/>
    <col min="8198" max="8198" width="15.42578125" style="69" customWidth="1"/>
    <col min="8199" max="8199" width="0" style="69" hidden="1" customWidth="1"/>
    <col min="8200" max="8200" width="15.42578125" style="69" customWidth="1"/>
    <col min="8201" max="8450" width="11.42578125" style="69"/>
    <col min="8451" max="8451" width="34.5703125" style="69" customWidth="1"/>
    <col min="8452" max="8452" width="15.42578125" style="69" customWidth="1"/>
    <col min="8453" max="8453" width="14.28515625" style="69" customWidth="1"/>
    <col min="8454" max="8454" width="15.42578125" style="69" customWidth="1"/>
    <col min="8455" max="8455" width="0" style="69" hidden="1" customWidth="1"/>
    <col min="8456" max="8456" width="15.42578125" style="69" customWidth="1"/>
    <col min="8457" max="8706" width="11.42578125" style="69"/>
    <col min="8707" max="8707" width="34.5703125" style="69" customWidth="1"/>
    <col min="8708" max="8708" width="15.42578125" style="69" customWidth="1"/>
    <col min="8709" max="8709" width="14.28515625" style="69" customWidth="1"/>
    <col min="8710" max="8710" width="15.42578125" style="69" customWidth="1"/>
    <col min="8711" max="8711" width="0" style="69" hidden="1" customWidth="1"/>
    <col min="8712" max="8712" width="15.42578125" style="69" customWidth="1"/>
    <col min="8713" max="8962" width="11.42578125" style="69"/>
    <col min="8963" max="8963" width="34.5703125" style="69" customWidth="1"/>
    <col min="8964" max="8964" width="15.42578125" style="69" customWidth="1"/>
    <col min="8965" max="8965" width="14.28515625" style="69" customWidth="1"/>
    <col min="8966" max="8966" width="15.42578125" style="69" customWidth="1"/>
    <col min="8967" max="8967" width="0" style="69" hidden="1" customWidth="1"/>
    <col min="8968" max="8968" width="15.42578125" style="69" customWidth="1"/>
    <col min="8969" max="9218" width="11.42578125" style="69"/>
    <col min="9219" max="9219" width="34.5703125" style="69" customWidth="1"/>
    <col min="9220" max="9220" width="15.42578125" style="69" customWidth="1"/>
    <col min="9221" max="9221" width="14.28515625" style="69" customWidth="1"/>
    <col min="9222" max="9222" width="15.42578125" style="69" customWidth="1"/>
    <col min="9223" max="9223" width="0" style="69" hidden="1" customWidth="1"/>
    <col min="9224" max="9224" width="15.42578125" style="69" customWidth="1"/>
    <col min="9225" max="9474" width="11.42578125" style="69"/>
    <col min="9475" max="9475" width="34.5703125" style="69" customWidth="1"/>
    <col min="9476" max="9476" width="15.42578125" style="69" customWidth="1"/>
    <col min="9477" max="9477" width="14.28515625" style="69" customWidth="1"/>
    <col min="9478" max="9478" width="15.42578125" style="69" customWidth="1"/>
    <col min="9479" max="9479" width="0" style="69" hidden="1" customWidth="1"/>
    <col min="9480" max="9480" width="15.42578125" style="69" customWidth="1"/>
    <col min="9481" max="9730" width="11.42578125" style="69"/>
    <col min="9731" max="9731" width="34.5703125" style="69" customWidth="1"/>
    <col min="9732" max="9732" width="15.42578125" style="69" customWidth="1"/>
    <col min="9733" max="9733" width="14.28515625" style="69" customWidth="1"/>
    <col min="9734" max="9734" width="15.42578125" style="69" customWidth="1"/>
    <col min="9735" max="9735" width="0" style="69" hidden="1" customWidth="1"/>
    <col min="9736" max="9736" width="15.42578125" style="69" customWidth="1"/>
    <col min="9737" max="9986" width="11.42578125" style="69"/>
    <col min="9987" max="9987" width="34.5703125" style="69" customWidth="1"/>
    <col min="9988" max="9988" width="15.42578125" style="69" customWidth="1"/>
    <col min="9989" max="9989" width="14.28515625" style="69" customWidth="1"/>
    <col min="9990" max="9990" width="15.42578125" style="69" customWidth="1"/>
    <col min="9991" max="9991" width="0" style="69" hidden="1" customWidth="1"/>
    <col min="9992" max="9992" width="15.42578125" style="69" customWidth="1"/>
    <col min="9993" max="10242" width="11.42578125" style="69"/>
    <col min="10243" max="10243" width="34.5703125" style="69" customWidth="1"/>
    <col min="10244" max="10244" width="15.42578125" style="69" customWidth="1"/>
    <col min="10245" max="10245" width="14.28515625" style="69" customWidth="1"/>
    <col min="10246" max="10246" width="15.42578125" style="69" customWidth="1"/>
    <col min="10247" max="10247" width="0" style="69" hidden="1" customWidth="1"/>
    <col min="10248" max="10248" width="15.42578125" style="69" customWidth="1"/>
    <col min="10249" max="10498" width="11.42578125" style="69"/>
    <col min="10499" max="10499" width="34.5703125" style="69" customWidth="1"/>
    <col min="10500" max="10500" width="15.42578125" style="69" customWidth="1"/>
    <col min="10501" max="10501" width="14.28515625" style="69" customWidth="1"/>
    <col min="10502" max="10502" width="15.42578125" style="69" customWidth="1"/>
    <col min="10503" max="10503" width="0" style="69" hidden="1" customWidth="1"/>
    <col min="10504" max="10504" width="15.42578125" style="69" customWidth="1"/>
    <col min="10505" max="10754" width="11.42578125" style="69"/>
    <col min="10755" max="10755" width="34.5703125" style="69" customWidth="1"/>
    <col min="10756" max="10756" width="15.42578125" style="69" customWidth="1"/>
    <col min="10757" max="10757" width="14.28515625" style="69" customWidth="1"/>
    <col min="10758" max="10758" width="15.42578125" style="69" customWidth="1"/>
    <col min="10759" max="10759" width="0" style="69" hidden="1" customWidth="1"/>
    <col min="10760" max="10760" width="15.42578125" style="69" customWidth="1"/>
    <col min="10761" max="11010" width="11.42578125" style="69"/>
    <col min="11011" max="11011" width="34.5703125" style="69" customWidth="1"/>
    <col min="11012" max="11012" width="15.42578125" style="69" customWidth="1"/>
    <col min="11013" max="11013" width="14.28515625" style="69" customWidth="1"/>
    <col min="11014" max="11014" width="15.42578125" style="69" customWidth="1"/>
    <col min="11015" max="11015" width="0" style="69" hidden="1" customWidth="1"/>
    <col min="11016" max="11016" width="15.42578125" style="69" customWidth="1"/>
    <col min="11017" max="11266" width="11.42578125" style="69"/>
    <col min="11267" max="11267" width="34.5703125" style="69" customWidth="1"/>
    <col min="11268" max="11268" width="15.42578125" style="69" customWidth="1"/>
    <col min="11269" max="11269" width="14.28515625" style="69" customWidth="1"/>
    <col min="11270" max="11270" width="15.42578125" style="69" customWidth="1"/>
    <col min="11271" max="11271" width="0" style="69" hidden="1" customWidth="1"/>
    <col min="11272" max="11272" width="15.42578125" style="69" customWidth="1"/>
    <col min="11273" max="11522" width="11.42578125" style="69"/>
    <col min="11523" max="11523" width="34.5703125" style="69" customWidth="1"/>
    <col min="11524" max="11524" width="15.42578125" style="69" customWidth="1"/>
    <col min="11525" max="11525" width="14.28515625" style="69" customWidth="1"/>
    <col min="11526" max="11526" width="15.42578125" style="69" customWidth="1"/>
    <col min="11527" max="11527" width="0" style="69" hidden="1" customWidth="1"/>
    <col min="11528" max="11528" width="15.42578125" style="69" customWidth="1"/>
    <col min="11529" max="11778" width="11.42578125" style="69"/>
    <col min="11779" max="11779" width="34.5703125" style="69" customWidth="1"/>
    <col min="11780" max="11780" width="15.42578125" style="69" customWidth="1"/>
    <col min="11781" max="11781" width="14.28515625" style="69" customWidth="1"/>
    <col min="11782" max="11782" width="15.42578125" style="69" customWidth="1"/>
    <col min="11783" max="11783" width="0" style="69" hidden="1" customWidth="1"/>
    <col min="11784" max="11784" width="15.42578125" style="69" customWidth="1"/>
    <col min="11785" max="12034" width="11.42578125" style="69"/>
    <col min="12035" max="12035" width="34.5703125" style="69" customWidth="1"/>
    <col min="12036" max="12036" width="15.42578125" style="69" customWidth="1"/>
    <col min="12037" max="12037" width="14.28515625" style="69" customWidth="1"/>
    <col min="12038" max="12038" width="15.42578125" style="69" customWidth="1"/>
    <col min="12039" max="12039" width="0" style="69" hidden="1" customWidth="1"/>
    <col min="12040" max="12040" width="15.42578125" style="69" customWidth="1"/>
    <col min="12041" max="12290" width="11.42578125" style="69"/>
    <col min="12291" max="12291" width="34.5703125" style="69" customWidth="1"/>
    <col min="12292" max="12292" width="15.42578125" style="69" customWidth="1"/>
    <col min="12293" max="12293" width="14.28515625" style="69" customWidth="1"/>
    <col min="12294" max="12294" width="15.42578125" style="69" customWidth="1"/>
    <col min="12295" max="12295" width="0" style="69" hidden="1" customWidth="1"/>
    <col min="12296" max="12296" width="15.42578125" style="69" customWidth="1"/>
    <col min="12297" max="12546" width="11.42578125" style="69"/>
    <col min="12547" max="12547" width="34.5703125" style="69" customWidth="1"/>
    <col min="12548" max="12548" width="15.42578125" style="69" customWidth="1"/>
    <col min="12549" max="12549" width="14.28515625" style="69" customWidth="1"/>
    <col min="12550" max="12550" width="15.42578125" style="69" customWidth="1"/>
    <col min="12551" max="12551" width="0" style="69" hidden="1" customWidth="1"/>
    <col min="12552" max="12552" width="15.42578125" style="69" customWidth="1"/>
    <col min="12553" max="12802" width="11.42578125" style="69"/>
    <col min="12803" max="12803" width="34.5703125" style="69" customWidth="1"/>
    <col min="12804" max="12804" width="15.42578125" style="69" customWidth="1"/>
    <col min="12805" max="12805" width="14.28515625" style="69" customWidth="1"/>
    <col min="12806" max="12806" width="15.42578125" style="69" customWidth="1"/>
    <col min="12807" max="12807" width="0" style="69" hidden="1" customWidth="1"/>
    <col min="12808" max="12808" width="15.42578125" style="69" customWidth="1"/>
    <col min="12809" max="13058" width="11.42578125" style="69"/>
    <col min="13059" max="13059" width="34.5703125" style="69" customWidth="1"/>
    <col min="13060" max="13060" width="15.42578125" style="69" customWidth="1"/>
    <col min="13061" max="13061" width="14.28515625" style="69" customWidth="1"/>
    <col min="13062" max="13062" width="15.42578125" style="69" customWidth="1"/>
    <col min="13063" max="13063" width="0" style="69" hidden="1" customWidth="1"/>
    <col min="13064" max="13064" width="15.42578125" style="69" customWidth="1"/>
    <col min="13065" max="13314" width="11.42578125" style="69"/>
    <col min="13315" max="13315" width="34.5703125" style="69" customWidth="1"/>
    <col min="13316" max="13316" width="15.42578125" style="69" customWidth="1"/>
    <col min="13317" max="13317" width="14.28515625" style="69" customWidth="1"/>
    <col min="13318" max="13318" width="15.42578125" style="69" customWidth="1"/>
    <col min="13319" max="13319" width="0" style="69" hidden="1" customWidth="1"/>
    <col min="13320" max="13320" width="15.42578125" style="69" customWidth="1"/>
    <col min="13321" max="13570" width="11.42578125" style="69"/>
    <col min="13571" max="13571" width="34.5703125" style="69" customWidth="1"/>
    <col min="13572" max="13572" width="15.42578125" style="69" customWidth="1"/>
    <col min="13573" max="13573" width="14.28515625" style="69" customWidth="1"/>
    <col min="13574" max="13574" width="15.42578125" style="69" customWidth="1"/>
    <col min="13575" max="13575" width="0" style="69" hidden="1" customWidth="1"/>
    <col min="13576" max="13576" width="15.42578125" style="69" customWidth="1"/>
    <col min="13577" max="13826" width="11.42578125" style="69"/>
    <col min="13827" max="13827" width="34.5703125" style="69" customWidth="1"/>
    <col min="13828" max="13828" width="15.42578125" style="69" customWidth="1"/>
    <col min="13829" max="13829" width="14.28515625" style="69" customWidth="1"/>
    <col min="13830" max="13830" width="15.42578125" style="69" customWidth="1"/>
    <col min="13831" max="13831" width="0" style="69" hidden="1" customWidth="1"/>
    <col min="13832" max="13832" width="15.42578125" style="69" customWidth="1"/>
    <col min="13833" max="14082" width="11.42578125" style="69"/>
    <col min="14083" max="14083" width="34.5703125" style="69" customWidth="1"/>
    <col min="14084" max="14084" width="15.42578125" style="69" customWidth="1"/>
    <col min="14085" max="14085" width="14.28515625" style="69" customWidth="1"/>
    <col min="14086" max="14086" width="15.42578125" style="69" customWidth="1"/>
    <col min="14087" max="14087" width="0" style="69" hidden="1" customWidth="1"/>
    <col min="14088" max="14088" width="15.42578125" style="69" customWidth="1"/>
    <col min="14089" max="14338" width="11.42578125" style="69"/>
    <col min="14339" max="14339" width="34.5703125" style="69" customWidth="1"/>
    <col min="14340" max="14340" width="15.42578125" style="69" customWidth="1"/>
    <col min="14341" max="14341" width="14.28515625" style="69" customWidth="1"/>
    <col min="14342" max="14342" width="15.42578125" style="69" customWidth="1"/>
    <col min="14343" max="14343" width="0" style="69" hidden="1" customWidth="1"/>
    <col min="14344" max="14344" width="15.42578125" style="69" customWidth="1"/>
    <col min="14345" max="14594" width="11.42578125" style="69"/>
    <col min="14595" max="14595" width="34.5703125" style="69" customWidth="1"/>
    <col min="14596" max="14596" width="15.42578125" style="69" customWidth="1"/>
    <col min="14597" max="14597" width="14.28515625" style="69" customWidth="1"/>
    <col min="14598" max="14598" width="15.42578125" style="69" customWidth="1"/>
    <col min="14599" max="14599" width="0" style="69" hidden="1" customWidth="1"/>
    <col min="14600" max="14600" width="15.42578125" style="69" customWidth="1"/>
    <col min="14601" max="14850" width="11.42578125" style="69"/>
    <col min="14851" max="14851" width="34.5703125" style="69" customWidth="1"/>
    <col min="14852" max="14852" width="15.42578125" style="69" customWidth="1"/>
    <col min="14853" max="14853" width="14.28515625" style="69" customWidth="1"/>
    <col min="14854" max="14854" width="15.42578125" style="69" customWidth="1"/>
    <col min="14855" max="14855" width="0" style="69" hidden="1" customWidth="1"/>
    <col min="14856" max="14856" width="15.42578125" style="69" customWidth="1"/>
    <col min="14857" max="15106" width="11.42578125" style="69"/>
    <col min="15107" max="15107" width="34.5703125" style="69" customWidth="1"/>
    <col min="15108" max="15108" width="15.42578125" style="69" customWidth="1"/>
    <col min="15109" max="15109" width="14.28515625" style="69" customWidth="1"/>
    <col min="15110" max="15110" width="15.42578125" style="69" customWidth="1"/>
    <col min="15111" max="15111" width="0" style="69" hidden="1" customWidth="1"/>
    <col min="15112" max="15112" width="15.42578125" style="69" customWidth="1"/>
    <col min="15113" max="15362" width="11.42578125" style="69"/>
    <col min="15363" max="15363" width="34.5703125" style="69" customWidth="1"/>
    <col min="15364" max="15364" width="15.42578125" style="69" customWidth="1"/>
    <col min="15365" max="15365" width="14.28515625" style="69" customWidth="1"/>
    <col min="15366" max="15366" width="15.42578125" style="69" customWidth="1"/>
    <col min="15367" max="15367" width="0" style="69" hidden="1" customWidth="1"/>
    <col min="15368" max="15368" width="15.42578125" style="69" customWidth="1"/>
    <col min="15369" max="15618" width="11.42578125" style="69"/>
    <col min="15619" max="15619" width="34.5703125" style="69" customWidth="1"/>
    <col min="15620" max="15620" width="15.42578125" style="69" customWidth="1"/>
    <col min="15621" max="15621" width="14.28515625" style="69" customWidth="1"/>
    <col min="15622" max="15622" width="15.42578125" style="69" customWidth="1"/>
    <col min="15623" max="15623" width="0" style="69" hidden="1" customWidth="1"/>
    <col min="15624" max="15624" width="15.42578125" style="69" customWidth="1"/>
    <col min="15625" max="15874" width="11.42578125" style="69"/>
    <col min="15875" max="15875" width="34.5703125" style="69" customWidth="1"/>
    <col min="15876" max="15876" width="15.42578125" style="69" customWidth="1"/>
    <col min="15877" max="15877" width="14.28515625" style="69" customWidth="1"/>
    <col min="15878" max="15878" width="15.42578125" style="69" customWidth="1"/>
    <col min="15879" max="15879" width="0" style="69" hidden="1" customWidth="1"/>
    <col min="15880" max="15880" width="15.42578125" style="69" customWidth="1"/>
    <col min="15881" max="16130" width="11.42578125" style="69"/>
    <col min="16131" max="16131" width="34.5703125" style="69" customWidth="1"/>
    <col min="16132" max="16132" width="15.42578125" style="69" customWidth="1"/>
    <col min="16133" max="16133" width="14.28515625" style="69" customWidth="1"/>
    <col min="16134" max="16134" width="15.42578125" style="69" customWidth="1"/>
    <col min="16135" max="16135" width="0" style="69" hidden="1" customWidth="1"/>
    <col min="16136" max="16136" width="15.42578125" style="69" customWidth="1"/>
    <col min="16137" max="16384" width="11.42578125" style="69"/>
  </cols>
  <sheetData>
    <row r="2" spans="2:8" ht="25.5" customHeight="1">
      <c r="B2" s="397" t="s">
        <v>117</v>
      </c>
      <c r="C2" s="397" t="s">
        <v>118</v>
      </c>
      <c r="D2" s="353" t="s">
        <v>119</v>
      </c>
      <c r="E2" s="397" t="s">
        <v>120</v>
      </c>
      <c r="F2" s="397"/>
      <c r="G2" s="397"/>
      <c r="H2" s="397"/>
    </row>
    <row r="3" spans="2:8" ht="25.5">
      <c r="B3" s="397"/>
      <c r="C3" s="397"/>
      <c r="D3" s="353" t="s">
        <v>121</v>
      </c>
      <c r="E3" s="353" t="s">
        <v>65</v>
      </c>
      <c r="F3" s="353" t="s">
        <v>66</v>
      </c>
      <c r="G3" s="353"/>
      <c r="H3" s="353" t="s">
        <v>121</v>
      </c>
    </row>
    <row r="4" spans="2:8" s="73" customFormat="1" ht="36.75" customHeight="1">
      <c r="B4" s="70">
        <f>'16.1 Admón. Riesgos'!C6</f>
        <v>1</v>
      </c>
      <c r="C4" s="71" t="str">
        <f>'16.1 Admón. Riesgos'!D6</f>
        <v>Desarrollo de competencias transversales al conocimiento especifico de los egresados  de cada programa</v>
      </c>
      <c r="D4" s="72" t="str">
        <f>'16.1 Admón. Riesgos'!O6</f>
        <v>ZONA DE RIESGO IMPORTANTE</v>
      </c>
      <c r="E4" s="72" t="str">
        <f>'16.2 Valoracion '!L5</f>
        <v>MEDIA</v>
      </c>
      <c r="F4" s="72" t="str">
        <f>'16.2 Valoracion '!N5</f>
        <v>MODERADO</v>
      </c>
      <c r="G4" s="72" t="str">
        <f>CONCATENATE(F4,E4)</f>
        <v>MODERADOMEDIA</v>
      </c>
      <c r="H4" s="72" t="str">
        <f>'16.2 Valoracion '!P5</f>
        <v>ZONA DE RIESGO IMPORTANTE</v>
      </c>
    </row>
    <row r="5" spans="2:8" s="73" customFormat="1" ht="36.75" customHeight="1">
      <c r="B5" s="70" t="e">
        <f>'16.1 Admón. Riesgos'!#REF!</f>
        <v>#REF!</v>
      </c>
      <c r="C5" s="71" t="e">
        <f>'16.1 Admón. Riesgos'!#REF!</f>
        <v>#REF!</v>
      </c>
      <c r="D5" s="72" t="e">
        <f>'16.1 Admón. Riesgos'!#REF!</f>
        <v>#REF!</v>
      </c>
      <c r="E5" s="72" t="e">
        <f>'16.2 Valoracion '!#REF!</f>
        <v>#REF!</v>
      </c>
      <c r="F5" s="72" t="e">
        <f>'16.2 Valoracion '!#REF!</f>
        <v>#REF!</v>
      </c>
      <c r="G5" s="72" t="e">
        <f>CONCATENATE(F5,E5)</f>
        <v>#REF!</v>
      </c>
      <c r="H5" s="72" t="e">
        <f>'16.2 Valoracion '!#REF!</f>
        <v>#REF!</v>
      </c>
    </row>
    <row r="6" spans="2:8" s="73" customFormat="1" ht="36.75" customHeight="1">
      <c r="B6" s="70" t="e">
        <f>'16.1 Admón. Riesgos'!#REF!</f>
        <v>#REF!</v>
      </c>
      <c r="C6" s="71" t="e">
        <f>'16.1 Admón. Riesgos'!#REF!</f>
        <v>#REF!</v>
      </c>
      <c r="D6" s="72" t="e">
        <f>'16.1 Admón. Riesgos'!#REF!</f>
        <v>#REF!</v>
      </c>
      <c r="E6" s="72" t="e">
        <f>'16.2 Valoracion '!#REF!</f>
        <v>#REF!</v>
      </c>
      <c r="F6" s="72" t="e">
        <f>'16.2 Valoracion '!#REF!</f>
        <v>#REF!</v>
      </c>
      <c r="G6" s="72" t="e">
        <f>CONCATENATE(F6,E6)</f>
        <v>#REF!</v>
      </c>
      <c r="H6" s="72" t="e">
        <f>'16.2 Valoracion '!#REF!</f>
        <v>#REF!</v>
      </c>
    </row>
    <row r="7" spans="2:8" s="73" customFormat="1" ht="36.75" customHeight="1">
      <c r="B7" s="70" t="e">
        <f>'16.1 Admón. Riesgos'!#REF!</f>
        <v>#REF!</v>
      </c>
      <c r="C7" s="71" t="e">
        <f>'16.1 Admón. Riesgos'!#REF!</f>
        <v>#REF!</v>
      </c>
      <c r="D7" s="72" t="e">
        <f>'16.1 Admón. Riesgos'!#REF!</f>
        <v>#REF!</v>
      </c>
      <c r="E7" s="72" t="e">
        <f>'16.2 Valoracion '!#REF!</f>
        <v>#REF!</v>
      </c>
      <c r="F7" s="72" t="e">
        <f>'16.2 Valoracion '!#REF!</f>
        <v>#REF!</v>
      </c>
      <c r="G7" s="72" t="e">
        <f>CONCATENATE(F7,E7)</f>
        <v>#REF!</v>
      </c>
      <c r="H7" s="72" t="e">
        <f>'16.2 Valoracion '!#REF!</f>
        <v>#REF!</v>
      </c>
    </row>
    <row r="8" spans="2:8" ht="36.75" customHeight="1">
      <c r="B8" s="70" t="e">
        <f>'16.1 Admón. Riesgos'!#REF!</f>
        <v>#REF!</v>
      </c>
      <c r="C8" s="71" t="e">
        <f>'16.1 Admón. Riesgos'!#REF!</f>
        <v>#REF!</v>
      </c>
      <c r="D8" s="72" t="e">
        <f>'16.1 Admón. Riesgos'!#REF!</f>
        <v>#REF!</v>
      </c>
      <c r="E8" s="72" t="e">
        <f>'16.2 Valoracion '!#REF!</f>
        <v>#REF!</v>
      </c>
      <c r="F8" s="72" t="e">
        <f>'16.2 Valoracion '!#REF!</f>
        <v>#REF!</v>
      </c>
      <c r="G8" s="72" t="e">
        <f t="shared" ref="G8:G15" si="0">CONCATENATE(F8,E8)</f>
        <v>#REF!</v>
      </c>
      <c r="H8" s="72" t="e">
        <f>'16.2 Valoracion '!#REF!</f>
        <v>#REF!</v>
      </c>
    </row>
    <row r="9" spans="2:8" ht="36.75" customHeight="1">
      <c r="B9" s="70" t="e">
        <f>'16.1 Admón. Riesgos'!#REF!</f>
        <v>#REF!</v>
      </c>
      <c r="C9" s="71" t="e">
        <f>'16.1 Admón. Riesgos'!#REF!</f>
        <v>#REF!</v>
      </c>
      <c r="D9" s="72" t="e">
        <f>'16.1 Admón. Riesgos'!#REF!</f>
        <v>#REF!</v>
      </c>
      <c r="E9" s="72" t="e">
        <f>'16.2 Valoracion '!#REF!</f>
        <v>#REF!</v>
      </c>
      <c r="F9" s="72" t="e">
        <f>'16.2 Valoracion '!#REF!</f>
        <v>#REF!</v>
      </c>
      <c r="G9" s="72" t="e">
        <f t="shared" si="0"/>
        <v>#REF!</v>
      </c>
      <c r="H9" s="72" t="e">
        <f>'16.2 Valoracion '!#REF!</f>
        <v>#REF!</v>
      </c>
    </row>
    <row r="10" spans="2:8" ht="36.75" customHeight="1">
      <c r="B10" s="70" t="e">
        <f>'16.1 Admón. Riesgos'!#REF!</f>
        <v>#REF!</v>
      </c>
      <c r="C10" s="71" t="e">
        <f>'16.1 Admón. Riesgos'!#REF!</f>
        <v>#REF!</v>
      </c>
      <c r="D10" s="72" t="e">
        <f>'16.1 Admón. Riesgos'!#REF!</f>
        <v>#REF!</v>
      </c>
      <c r="E10" s="72" t="e">
        <f>'16.2 Valoracion '!#REF!</f>
        <v>#REF!</v>
      </c>
      <c r="F10" s="72" t="e">
        <f>'16.2 Valoracion '!#REF!</f>
        <v>#REF!</v>
      </c>
      <c r="G10" s="72" t="e">
        <f t="shared" si="0"/>
        <v>#REF!</v>
      </c>
      <c r="H10" s="72" t="e">
        <f>'16.2 Valoracion '!#REF!</f>
        <v>#REF!</v>
      </c>
    </row>
    <row r="11" spans="2:8" ht="36.75" customHeight="1">
      <c r="B11" s="70" t="e">
        <f>'16.1 Admón. Riesgos'!#REF!</f>
        <v>#REF!</v>
      </c>
      <c r="C11" s="71" t="e">
        <f>'16.1 Admón. Riesgos'!#REF!</f>
        <v>#REF!</v>
      </c>
      <c r="D11" s="72" t="e">
        <f>'16.1 Admón. Riesgos'!#REF!</f>
        <v>#REF!</v>
      </c>
      <c r="E11" s="72" t="e">
        <f>'16.2 Valoracion '!#REF!</f>
        <v>#REF!</v>
      </c>
      <c r="F11" s="72" t="e">
        <f>'16.2 Valoracion '!#REF!</f>
        <v>#REF!</v>
      </c>
      <c r="G11" s="72" t="e">
        <f t="shared" si="0"/>
        <v>#REF!</v>
      </c>
      <c r="H11" s="72" t="e">
        <f>'16.2 Valoracion '!#REF!</f>
        <v>#REF!</v>
      </c>
    </row>
    <row r="12" spans="2:8" ht="36.75" customHeight="1">
      <c r="B12" s="70" t="e">
        <f>'16.1 Admón. Riesgos'!#REF!</f>
        <v>#REF!</v>
      </c>
      <c r="C12" s="71" t="e">
        <f>'16.1 Admón. Riesgos'!#REF!</f>
        <v>#REF!</v>
      </c>
      <c r="D12" s="72" t="e">
        <f>'16.1 Admón. Riesgos'!#REF!</f>
        <v>#REF!</v>
      </c>
      <c r="E12" s="72" t="e">
        <f>'16.2 Valoracion '!#REF!</f>
        <v>#REF!</v>
      </c>
      <c r="F12" s="72" t="e">
        <f>'16.2 Valoracion '!#REF!</f>
        <v>#REF!</v>
      </c>
      <c r="G12" s="72" t="e">
        <f t="shared" si="0"/>
        <v>#REF!</v>
      </c>
      <c r="H12" s="72" t="e">
        <f>'16.2 Valoracion '!#REF!</f>
        <v>#REF!</v>
      </c>
    </row>
    <row r="13" spans="2:8" ht="36.75" customHeight="1">
      <c r="B13" s="70" t="e">
        <f>'16.1 Admón. Riesgos'!#REF!</f>
        <v>#REF!</v>
      </c>
      <c r="C13" s="71" t="e">
        <f>'16.1 Admón. Riesgos'!#REF!</f>
        <v>#REF!</v>
      </c>
      <c r="D13" s="72" t="e">
        <f>'16.1 Admón. Riesgos'!#REF!</f>
        <v>#REF!</v>
      </c>
      <c r="E13" s="72" t="e">
        <f>'16.2 Valoracion '!#REF!</f>
        <v>#REF!</v>
      </c>
      <c r="F13" s="72" t="e">
        <f>'16.2 Valoracion '!#REF!</f>
        <v>#REF!</v>
      </c>
      <c r="G13" s="72" t="e">
        <f t="shared" si="0"/>
        <v>#REF!</v>
      </c>
      <c r="H13" s="72" t="e">
        <f>'16.2 Valoracion '!#REF!</f>
        <v>#REF!</v>
      </c>
    </row>
    <row r="14" spans="2:8" ht="36.75" customHeight="1">
      <c r="B14" s="70" t="e">
        <f>'16.1 Admón. Riesgos'!#REF!</f>
        <v>#REF!</v>
      </c>
      <c r="C14" s="71" t="e">
        <f>'16.1 Admón. Riesgos'!#REF!</f>
        <v>#REF!</v>
      </c>
      <c r="D14" s="72" t="e">
        <f>'16.1 Admón. Riesgos'!#REF!</f>
        <v>#REF!</v>
      </c>
      <c r="E14" s="72" t="e">
        <f>'16.2 Valoracion '!#REF!</f>
        <v>#REF!</v>
      </c>
      <c r="F14" s="72" t="e">
        <f>'16.2 Valoracion '!#REF!</f>
        <v>#REF!</v>
      </c>
      <c r="G14" s="72" t="e">
        <f t="shared" si="0"/>
        <v>#REF!</v>
      </c>
      <c r="H14" s="72" t="e">
        <f>'16.2 Valoracion '!#REF!</f>
        <v>#REF!</v>
      </c>
    </row>
    <row r="15" spans="2:8" ht="36.75" customHeight="1">
      <c r="B15" s="70" t="e">
        <f>'16.1 Admón. Riesgos'!#REF!</f>
        <v>#REF!</v>
      </c>
      <c r="C15" s="71" t="e">
        <f>'16.1 Admón. Riesgos'!#REF!</f>
        <v>#REF!</v>
      </c>
      <c r="D15" s="72" t="e">
        <f>'16.1 Admón. Riesgos'!#REF!</f>
        <v>#REF!</v>
      </c>
      <c r="E15" s="72" t="e">
        <f>'16.2 Valoracion '!#REF!</f>
        <v>#REF!</v>
      </c>
      <c r="F15" s="72" t="e">
        <f>'16.2 Valoracion '!#REF!</f>
        <v>#REF!</v>
      </c>
      <c r="G15" s="72" t="e">
        <f t="shared" si="0"/>
        <v>#REF!</v>
      </c>
      <c r="H15" s="72" t="e">
        <f>'16.2 Valoracion '!#REF!</f>
        <v>#REF!</v>
      </c>
    </row>
  </sheetData>
  <sheetProtection algorithmName="SHA-512" hashValue="fnYowjPEtV5KPEu4Ad8cWUfo2CO0QDUuKIQZx/OgRwCjGjLZMN04S/LRbMKl7EaMvSpsC/kPVHHgYvIbRdxOqw==" saltValue="kSTqVaFpwrmpl6rHDngjNQ==" spinCount="100000" sheet="1"/>
  <mergeCells count="3">
    <mergeCell ref="B2:B3"/>
    <mergeCell ref="C2:C3"/>
    <mergeCell ref="E2:H2"/>
  </mergeCells>
  <conditionalFormatting sqref="D4:D15 H4:H15">
    <cfRule type="cellIs" dxfId="63" priority="3" stopIfTrue="1" operator="equal">
      <formula>"ZONA DE RIESGO IMPORTANTE"</formula>
    </cfRule>
    <cfRule type="cellIs" dxfId="62" priority="4" stopIfTrue="1" operator="equal">
      <formula>"ZONA DE RIESGO MODERADO"</formula>
    </cfRule>
    <cfRule type="cellIs" dxfId="61" priority="5" stopIfTrue="1" operator="equal">
      <formula>"ZONA DE RIESGO ACEPTABLE"</formula>
    </cfRule>
  </conditionalFormatting>
  <conditionalFormatting sqref="F4:F15">
    <cfRule type="cellIs" dxfId="60" priority="6" stopIfTrue="1" operator="equal">
      <formula>"FUERTE"</formula>
    </cfRule>
    <cfRule type="cellIs" dxfId="59" priority="7" stopIfTrue="1" operator="equal">
      <formula>"MODERADO"</formula>
    </cfRule>
    <cfRule type="cellIs" dxfId="58" priority="8" stopIfTrue="1" operator="equal">
      <formula>"LEVE"</formula>
    </cfRule>
  </conditionalFormatting>
  <conditionalFormatting sqref="E4:E15">
    <cfRule type="cellIs" dxfId="57" priority="9" stopIfTrue="1" operator="equal">
      <formula>"ALTA"</formula>
    </cfRule>
    <cfRule type="cellIs" dxfId="56" priority="10" stopIfTrue="1" operator="equal">
      <formula>"MEDIA"</formula>
    </cfRule>
    <cfRule type="cellIs" dxfId="55" priority="11" stopIfTrue="1" operator="equal">
      <formula>"BAJA"</formula>
    </cfRule>
  </conditionalFormatting>
  <conditionalFormatting sqref="D4:D15">
    <cfRule type="cellIs" dxfId="54" priority="2" stopIfTrue="1" operator="equal">
      <formula>"ZONA DE RIESGO INACEPTABLE"</formula>
    </cfRule>
  </conditionalFormatting>
  <conditionalFormatting sqref="H4:H15">
    <cfRule type="cellIs" dxfId="53" priority="1" stopIfTrue="1" operator="equal">
      <formula>"ZONA DE RIESGO INACEPTABLE"</formula>
    </cfRule>
  </conditionalFormatting>
  <pageMargins left="0.75" right="0.75" top="1" bottom="1" header="0" footer="0"/>
  <pageSetup paperSize="9"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workbookViewId="0">
      <selection activeCell="I16" sqref="I16"/>
    </sheetView>
  </sheetViews>
  <sheetFormatPr baseColWidth="10" defaultColWidth="4.7109375" defaultRowHeight="19.5" customHeight="1"/>
  <cols>
    <col min="1" max="2" width="4.7109375" style="74" customWidth="1"/>
    <col min="3" max="3" width="20.7109375" style="75" customWidth="1"/>
    <col min="4" max="4" width="2.85546875" style="74" customWidth="1"/>
    <col min="5" max="9" width="4.7109375" style="74" customWidth="1"/>
    <col min="10" max="10" width="3.28515625" style="74" customWidth="1"/>
    <col min="11" max="11" width="3" style="74" customWidth="1"/>
    <col min="12" max="12" width="4.7109375" style="74" customWidth="1"/>
    <col min="13"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5" width="4.7109375" style="74" customWidth="1"/>
    <col min="266" max="266" width="3.28515625" style="74" customWidth="1"/>
    <col min="267" max="267" width="3" style="74" customWidth="1"/>
    <col min="268" max="268" width="4.7109375" style="74" customWidth="1"/>
    <col min="269"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21" width="4.7109375" style="74" customWidth="1"/>
    <col min="522" max="522" width="3.28515625" style="74" customWidth="1"/>
    <col min="523" max="523" width="3" style="74" customWidth="1"/>
    <col min="524" max="524" width="4.7109375" style="74" customWidth="1"/>
    <col min="525"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7" width="4.7109375" style="74" customWidth="1"/>
    <col min="778" max="778" width="3.28515625" style="74" customWidth="1"/>
    <col min="779" max="779" width="3" style="74" customWidth="1"/>
    <col min="780" max="780" width="4.7109375" style="74" customWidth="1"/>
    <col min="781"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33" width="4.7109375" style="74" customWidth="1"/>
    <col min="1034" max="1034" width="3.28515625" style="74" customWidth="1"/>
    <col min="1035" max="1035" width="3" style="74" customWidth="1"/>
    <col min="1036" max="1036" width="4.7109375" style="74" customWidth="1"/>
    <col min="1037"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9" width="4.7109375" style="74" customWidth="1"/>
    <col min="1290" max="1290" width="3.28515625" style="74" customWidth="1"/>
    <col min="1291" max="1291" width="3" style="74" customWidth="1"/>
    <col min="1292" max="1292" width="4.7109375" style="74" customWidth="1"/>
    <col min="1293"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5" width="4.7109375" style="74" customWidth="1"/>
    <col min="1546" max="1546" width="3.28515625" style="74" customWidth="1"/>
    <col min="1547" max="1547" width="3" style="74" customWidth="1"/>
    <col min="1548" max="1548" width="4.7109375" style="74" customWidth="1"/>
    <col min="1549"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801" width="4.7109375" style="74" customWidth="1"/>
    <col min="1802" max="1802" width="3.28515625" style="74" customWidth="1"/>
    <col min="1803" max="1803" width="3" style="74" customWidth="1"/>
    <col min="1804" max="1804" width="4.7109375" style="74" customWidth="1"/>
    <col min="1805"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7" width="4.7109375" style="74" customWidth="1"/>
    <col min="2058" max="2058" width="3.28515625" style="74" customWidth="1"/>
    <col min="2059" max="2059" width="3" style="74" customWidth="1"/>
    <col min="2060" max="2060" width="4.7109375" style="74" customWidth="1"/>
    <col min="2061"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13" width="4.7109375" style="74" customWidth="1"/>
    <col min="2314" max="2314" width="3.28515625" style="74" customWidth="1"/>
    <col min="2315" max="2315" width="3" style="74" customWidth="1"/>
    <col min="2316" max="2316" width="4.7109375" style="74" customWidth="1"/>
    <col min="2317"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9" width="4.7109375" style="74" customWidth="1"/>
    <col min="2570" max="2570" width="3.28515625" style="74" customWidth="1"/>
    <col min="2571" max="2571" width="3" style="74" customWidth="1"/>
    <col min="2572" max="2572" width="4.7109375" style="74" customWidth="1"/>
    <col min="2573"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5" width="4.7109375" style="74" customWidth="1"/>
    <col min="2826" max="2826" width="3.28515625" style="74" customWidth="1"/>
    <col min="2827" max="2827" width="3" style="74" customWidth="1"/>
    <col min="2828" max="2828" width="4.7109375" style="74" customWidth="1"/>
    <col min="2829"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81" width="4.7109375" style="74" customWidth="1"/>
    <col min="3082" max="3082" width="3.28515625" style="74" customWidth="1"/>
    <col min="3083" max="3083" width="3" style="74" customWidth="1"/>
    <col min="3084" max="3084" width="4.7109375" style="74" customWidth="1"/>
    <col min="3085"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7" width="4.7109375" style="74" customWidth="1"/>
    <col min="3338" max="3338" width="3.28515625" style="74" customWidth="1"/>
    <col min="3339" max="3339" width="3" style="74" customWidth="1"/>
    <col min="3340" max="3340" width="4.7109375" style="74" customWidth="1"/>
    <col min="3341"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93" width="4.7109375" style="74" customWidth="1"/>
    <col min="3594" max="3594" width="3.28515625" style="74" customWidth="1"/>
    <col min="3595" max="3595" width="3" style="74" customWidth="1"/>
    <col min="3596" max="3596" width="4.7109375" style="74" customWidth="1"/>
    <col min="3597"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9" width="4.7109375" style="74" customWidth="1"/>
    <col min="3850" max="3850" width="3.28515625" style="74" customWidth="1"/>
    <col min="3851" max="3851" width="3" style="74" customWidth="1"/>
    <col min="3852" max="3852" width="4.7109375" style="74" customWidth="1"/>
    <col min="3853"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5" width="4.7109375" style="74" customWidth="1"/>
    <col min="4106" max="4106" width="3.28515625" style="74" customWidth="1"/>
    <col min="4107" max="4107" width="3" style="74" customWidth="1"/>
    <col min="4108" max="4108" width="4.7109375" style="74" customWidth="1"/>
    <col min="4109"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61" width="4.7109375" style="74" customWidth="1"/>
    <col min="4362" max="4362" width="3.28515625" style="74" customWidth="1"/>
    <col min="4363" max="4363" width="3" style="74" customWidth="1"/>
    <col min="4364" max="4364" width="4.7109375" style="74" customWidth="1"/>
    <col min="4365"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7" width="4.7109375" style="74" customWidth="1"/>
    <col min="4618" max="4618" width="3.28515625" style="74" customWidth="1"/>
    <col min="4619" max="4619" width="3" style="74" customWidth="1"/>
    <col min="4620" max="4620" width="4.7109375" style="74" customWidth="1"/>
    <col min="4621"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73" width="4.7109375" style="74" customWidth="1"/>
    <col min="4874" max="4874" width="3.28515625" style="74" customWidth="1"/>
    <col min="4875" max="4875" width="3" style="74" customWidth="1"/>
    <col min="4876" max="4876" width="4.7109375" style="74" customWidth="1"/>
    <col min="4877"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9" width="4.7109375" style="74" customWidth="1"/>
    <col min="5130" max="5130" width="3.28515625" style="74" customWidth="1"/>
    <col min="5131" max="5131" width="3" style="74" customWidth="1"/>
    <col min="5132" max="5132" width="4.7109375" style="74" customWidth="1"/>
    <col min="5133"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5" width="4.7109375" style="74" customWidth="1"/>
    <col min="5386" max="5386" width="3.28515625" style="74" customWidth="1"/>
    <col min="5387" max="5387" width="3" style="74" customWidth="1"/>
    <col min="5388" max="5388" width="4.7109375" style="74" customWidth="1"/>
    <col min="5389"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41" width="4.7109375" style="74" customWidth="1"/>
    <col min="5642" max="5642" width="3.28515625" style="74" customWidth="1"/>
    <col min="5643" max="5643" width="3" style="74" customWidth="1"/>
    <col min="5644" max="5644" width="4.7109375" style="74" customWidth="1"/>
    <col min="5645"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7" width="4.7109375" style="74" customWidth="1"/>
    <col min="5898" max="5898" width="3.28515625" style="74" customWidth="1"/>
    <col min="5899" max="5899" width="3" style="74" customWidth="1"/>
    <col min="5900" max="5900" width="4.7109375" style="74" customWidth="1"/>
    <col min="5901"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53" width="4.7109375" style="74" customWidth="1"/>
    <col min="6154" max="6154" width="3.28515625" style="74" customWidth="1"/>
    <col min="6155" max="6155" width="3" style="74" customWidth="1"/>
    <col min="6156" max="6156" width="4.7109375" style="74" customWidth="1"/>
    <col min="6157"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9" width="4.7109375" style="74" customWidth="1"/>
    <col min="6410" max="6410" width="3.28515625" style="74" customWidth="1"/>
    <col min="6411" max="6411" width="3" style="74" customWidth="1"/>
    <col min="6412" max="6412" width="4.7109375" style="74" customWidth="1"/>
    <col min="6413"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5" width="4.7109375" style="74" customWidth="1"/>
    <col min="6666" max="6666" width="3.28515625" style="74" customWidth="1"/>
    <col min="6667" max="6667" width="3" style="74" customWidth="1"/>
    <col min="6668" max="6668" width="4.7109375" style="74" customWidth="1"/>
    <col min="6669"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21" width="4.7109375" style="74" customWidth="1"/>
    <col min="6922" max="6922" width="3.28515625" style="74" customWidth="1"/>
    <col min="6923" max="6923" width="3" style="74" customWidth="1"/>
    <col min="6924" max="6924" width="4.7109375" style="74" customWidth="1"/>
    <col min="6925"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7" width="4.7109375" style="74" customWidth="1"/>
    <col min="7178" max="7178" width="3.28515625" style="74" customWidth="1"/>
    <col min="7179" max="7179" width="3" style="74" customWidth="1"/>
    <col min="7180" max="7180" width="4.7109375" style="74" customWidth="1"/>
    <col min="7181"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33" width="4.7109375" style="74" customWidth="1"/>
    <col min="7434" max="7434" width="3.28515625" style="74" customWidth="1"/>
    <col min="7435" max="7435" width="3" style="74" customWidth="1"/>
    <col min="7436" max="7436" width="4.7109375" style="74" customWidth="1"/>
    <col min="7437"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9" width="4.7109375" style="74" customWidth="1"/>
    <col min="7690" max="7690" width="3.28515625" style="74" customWidth="1"/>
    <col min="7691" max="7691" width="3" style="74" customWidth="1"/>
    <col min="7692" max="7692" width="4.7109375" style="74" customWidth="1"/>
    <col min="7693"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5" width="4.7109375" style="74" customWidth="1"/>
    <col min="7946" max="7946" width="3.28515625" style="74" customWidth="1"/>
    <col min="7947" max="7947" width="3" style="74" customWidth="1"/>
    <col min="7948" max="7948" width="4.7109375" style="74" customWidth="1"/>
    <col min="7949"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201" width="4.7109375" style="74" customWidth="1"/>
    <col min="8202" max="8202" width="3.28515625" style="74" customWidth="1"/>
    <col min="8203" max="8203" width="3" style="74" customWidth="1"/>
    <col min="8204" max="8204" width="4.7109375" style="74" customWidth="1"/>
    <col min="8205"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7" width="4.7109375" style="74" customWidth="1"/>
    <col min="8458" max="8458" width="3.28515625" style="74" customWidth="1"/>
    <col min="8459" max="8459" width="3" style="74" customWidth="1"/>
    <col min="8460" max="8460" width="4.7109375" style="74" customWidth="1"/>
    <col min="8461"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13" width="4.7109375" style="74" customWidth="1"/>
    <col min="8714" max="8714" width="3.28515625" style="74" customWidth="1"/>
    <col min="8715" max="8715" width="3" style="74" customWidth="1"/>
    <col min="8716" max="8716" width="4.7109375" style="74" customWidth="1"/>
    <col min="8717"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9" width="4.7109375" style="74" customWidth="1"/>
    <col min="8970" max="8970" width="3.28515625" style="74" customWidth="1"/>
    <col min="8971" max="8971" width="3" style="74" customWidth="1"/>
    <col min="8972" max="8972" width="4.7109375" style="74" customWidth="1"/>
    <col min="8973"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5" width="4.7109375" style="74" customWidth="1"/>
    <col min="9226" max="9226" width="3.28515625" style="74" customWidth="1"/>
    <col min="9227" max="9227" width="3" style="74" customWidth="1"/>
    <col min="9228" max="9228" width="4.7109375" style="74" customWidth="1"/>
    <col min="9229"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81" width="4.7109375" style="74" customWidth="1"/>
    <col min="9482" max="9482" width="3.28515625" style="74" customWidth="1"/>
    <col min="9483" max="9483" width="3" style="74" customWidth="1"/>
    <col min="9484" max="9484" width="4.7109375" style="74" customWidth="1"/>
    <col min="9485"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7" width="4.7109375" style="74" customWidth="1"/>
    <col min="9738" max="9738" width="3.28515625" style="74" customWidth="1"/>
    <col min="9739" max="9739" width="3" style="74" customWidth="1"/>
    <col min="9740" max="9740" width="4.7109375" style="74" customWidth="1"/>
    <col min="9741"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93" width="4.7109375" style="74" customWidth="1"/>
    <col min="9994" max="9994" width="3.28515625" style="74" customWidth="1"/>
    <col min="9995" max="9995" width="3" style="74" customWidth="1"/>
    <col min="9996" max="9996" width="4.7109375" style="74" customWidth="1"/>
    <col min="9997"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9" width="4.7109375" style="74" customWidth="1"/>
    <col min="10250" max="10250" width="3.28515625" style="74" customWidth="1"/>
    <col min="10251" max="10251" width="3" style="74" customWidth="1"/>
    <col min="10252" max="10252" width="4.7109375" style="74" customWidth="1"/>
    <col min="10253"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5" width="4.7109375" style="74" customWidth="1"/>
    <col min="10506" max="10506" width="3.28515625" style="74" customWidth="1"/>
    <col min="10507" max="10507" width="3" style="74" customWidth="1"/>
    <col min="10508" max="10508" width="4.7109375" style="74" customWidth="1"/>
    <col min="10509"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61" width="4.7109375" style="74" customWidth="1"/>
    <col min="10762" max="10762" width="3.28515625" style="74" customWidth="1"/>
    <col min="10763" max="10763" width="3" style="74" customWidth="1"/>
    <col min="10764" max="10764" width="4.7109375" style="74" customWidth="1"/>
    <col min="10765"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7" width="4.7109375" style="74" customWidth="1"/>
    <col min="11018" max="11018" width="3.28515625" style="74" customWidth="1"/>
    <col min="11019" max="11019" width="3" style="74" customWidth="1"/>
    <col min="11020" max="11020" width="4.7109375" style="74" customWidth="1"/>
    <col min="11021"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73" width="4.7109375" style="74" customWidth="1"/>
    <col min="11274" max="11274" width="3.28515625" style="74" customWidth="1"/>
    <col min="11275" max="11275" width="3" style="74" customWidth="1"/>
    <col min="11276" max="11276" width="4.7109375" style="74" customWidth="1"/>
    <col min="11277"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9" width="4.7109375" style="74" customWidth="1"/>
    <col min="11530" max="11530" width="3.28515625" style="74" customWidth="1"/>
    <col min="11531" max="11531" width="3" style="74" customWidth="1"/>
    <col min="11532" max="11532" width="4.7109375" style="74" customWidth="1"/>
    <col min="11533"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5" width="4.7109375" style="74" customWidth="1"/>
    <col min="11786" max="11786" width="3.28515625" style="74" customWidth="1"/>
    <col min="11787" max="11787" width="3" style="74" customWidth="1"/>
    <col min="11788" max="11788" width="4.7109375" style="74" customWidth="1"/>
    <col min="11789"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41" width="4.7109375" style="74" customWidth="1"/>
    <col min="12042" max="12042" width="3.28515625" style="74" customWidth="1"/>
    <col min="12043" max="12043" width="3" style="74" customWidth="1"/>
    <col min="12044" max="12044" width="4.7109375" style="74" customWidth="1"/>
    <col min="12045"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7" width="4.7109375" style="74" customWidth="1"/>
    <col min="12298" max="12298" width="3.28515625" style="74" customWidth="1"/>
    <col min="12299" max="12299" width="3" style="74" customWidth="1"/>
    <col min="12300" max="12300" width="4.7109375" style="74" customWidth="1"/>
    <col min="12301"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53" width="4.7109375" style="74" customWidth="1"/>
    <col min="12554" max="12554" width="3.28515625" style="74" customWidth="1"/>
    <col min="12555" max="12555" width="3" style="74" customWidth="1"/>
    <col min="12556" max="12556" width="4.7109375" style="74" customWidth="1"/>
    <col min="12557"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9" width="4.7109375" style="74" customWidth="1"/>
    <col min="12810" max="12810" width="3.28515625" style="74" customWidth="1"/>
    <col min="12811" max="12811" width="3" style="74" customWidth="1"/>
    <col min="12812" max="12812" width="4.7109375" style="74" customWidth="1"/>
    <col min="12813"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5" width="4.7109375" style="74" customWidth="1"/>
    <col min="13066" max="13066" width="3.28515625" style="74" customWidth="1"/>
    <col min="13067" max="13067" width="3" style="74" customWidth="1"/>
    <col min="13068" max="13068" width="4.7109375" style="74" customWidth="1"/>
    <col min="13069"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21" width="4.7109375" style="74" customWidth="1"/>
    <col min="13322" max="13322" width="3.28515625" style="74" customWidth="1"/>
    <col min="13323" max="13323" width="3" style="74" customWidth="1"/>
    <col min="13324" max="13324" width="4.7109375" style="74" customWidth="1"/>
    <col min="13325"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7" width="4.7109375" style="74" customWidth="1"/>
    <col min="13578" max="13578" width="3.28515625" style="74" customWidth="1"/>
    <col min="13579" max="13579" width="3" style="74" customWidth="1"/>
    <col min="13580" max="13580" width="4.7109375" style="74" customWidth="1"/>
    <col min="13581"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33" width="4.7109375" style="74" customWidth="1"/>
    <col min="13834" max="13834" width="3.28515625" style="74" customWidth="1"/>
    <col min="13835" max="13835" width="3" style="74" customWidth="1"/>
    <col min="13836" max="13836" width="4.7109375" style="74" customWidth="1"/>
    <col min="13837"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9" width="4.7109375" style="74" customWidth="1"/>
    <col min="14090" max="14090" width="3.28515625" style="74" customWidth="1"/>
    <col min="14091" max="14091" width="3" style="74" customWidth="1"/>
    <col min="14092" max="14092" width="4.7109375" style="74" customWidth="1"/>
    <col min="14093"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5" width="4.7109375" style="74" customWidth="1"/>
    <col min="14346" max="14346" width="3.28515625" style="74" customWidth="1"/>
    <col min="14347" max="14347" width="3" style="74" customWidth="1"/>
    <col min="14348" max="14348" width="4.7109375" style="74" customWidth="1"/>
    <col min="14349"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601" width="4.7109375" style="74" customWidth="1"/>
    <col min="14602" max="14602" width="3.28515625" style="74" customWidth="1"/>
    <col min="14603" max="14603" width="3" style="74" customWidth="1"/>
    <col min="14604" max="14604" width="4.7109375" style="74" customWidth="1"/>
    <col min="14605"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7" width="4.7109375" style="74" customWidth="1"/>
    <col min="14858" max="14858" width="3.28515625" style="74" customWidth="1"/>
    <col min="14859" max="14859" width="3" style="74" customWidth="1"/>
    <col min="14860" max="14860" width="4.7109375" style="74" customWidth="1"/>
    <col min="14861"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13" width="4.7109375" style="74" customWidth="1"/>
    <col min="15114" max="15114" width="3.28515625" style="74" customWidth="1"/>
    <col min="15115" max="15115" width="3" style="74" customWidth="1"/>
    <col min="15116" max="15116" width="4.7109375" style="74" customWidth="1"/>
    <col min="15117"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9" width="4.7109375" style="74" customWidth="1"/>
    <col min="15370" max="15370" width="3.28515625" style="74" customWidth="1"/>
    <col min="15371" max="15371" width="3" style="74" customWidth="1"/>
    <col min="15372" max="15372" width="4.7109375" style="74" customWidth="1"/>
    <col min="15373"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5" width="4.7109375" style="74" customWidth="1"/>
    <col min="15626" max="15626" width="3.28515625" style="74" customWidth="1"/>
    <col min="15627" max="15627" width="3" style="74" customWidth="1"/>
    <col min="15628" max="15628" width="4.7109375" style="74" customWidth="1"/>
    <col min="15629"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81" width="4.7109375" style="74" customWidth="1"/>
    <col min="15882" max="15882" width="3.28515625" style="74" customWidth="1"/>
    <col min="15883" max="15883" width="3" style="74" customWidth="1"/>
    <col min="15884" max="15884" width="4.7109375" style="74" customWidth="1"/>
    <col min="15885"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7" width="4.7109375" style="74" customWidth="1"/>
    <col min="16138" max="16138" width="3.28515625" style="74" customWidth="1"/>
    <col min="16139" max="16139" width="3" style="74" customWidth="1"/>
    <col min="16140" max="16140" width="4.7109375" style="74" customWidth="1"/>
    <col min="16141"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122</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IF(CONCATENATE($C$4,$D$25)='16.1 Admón. Riesgos'!N6,'16.1 Admón. Riesgos'!C6,"")</f>
        <v/>
      </c>
      <c r="F5" s="84" t="e">
        <f>IF(CONCATENATE($C$4,$D$25)='16.1 Admón. Riesgos'!#REF!,'16.1 Admón. Riesgos'!#REF!,"")</f>
        <v>#REF!</v>
      </c>
      <c r="G5" s="84" t="e">
        <f>IF(CONCATENATE($C$4,$D$25)='16.1 Admón. Riesgos'!#REF!,'16.1 Admón. Riesgos'!#REF!,"")</f>
        <v>#REF!</v>
      </c>
      <c r="H5" s="84" t="str">
        <f>IF(CONCATENATE($C$4,$D$25)='16.1 Admón. Riesgos'!N10,'16.1 Admón. Riesgos'!C10,"")</f>
        <v/>
      </c>
      <c r="I5" s="84" t="str">
        <f>IF(CONCATENATE($C$4,$D$25)='16.1 Admón. Riesgos'!N15,'16.1 Admón. Riesgos'!C15,"")</f>
        <v/>
      </c>
      <c r="J5" s="85"/>
      <c r="K5" s="86"/>
      <c r="L5" s="87" t="str">
        <f>IF(CONCATENATE($C$4,$K$25)='16.1 Admón. Riesgos'!N6,'16.1 Admón. Riesgos'!C6,"")</f>
        <v/>
      </c>
      <c r="M5" s="87" t="e">
        <f>IF(CONCATENATE($C$4,$K$25)='16.1 Admón. Riesgos'!#REF!,'16.1 Admón. Riesgos'!#REF!,"")</f>
        <v>#REF!</v>
      </c>
      <c r="N5" s="87" t="e">
        <f>IF(CONCATENATE($C$4,$K$25)='16.1 Admón. Riesgos'!#REF!,'16.1 Admón. Riesgos'!#REF!,"")</f>
        <v>#REF!</v>
      </c>
      <c r="O5" s="87" t="str">
        <f>IF(CONCATENATE($C$4,$K$25)='16.1 Admón. Riesgos'!N10,'16.1 Admón. Riesgos'!C10,"")</f>
        <v/>
      </c>
      <c r="P5" s="87" t="str">
        <f>IF(CONCATENATE($C$4,$K$25)='16.1 Admón. Riesgos'!N15,'16.1 Admón. Riesgos'!C15,"")</f>
        <v/>
      </c>
      <c r="Q5" s="88"/>
      <c r="R5" s="86"/>
      <c r="S5" s="87" t="str">
        <f>IF(CONCATENATE($C$4,$R$25)='16.1 Admón. Riesgos'!N6,'16.1 Admón. Riesgos'!C6,"")</f>
        <v/>
      </c>
      <c r="T5" s="87" t="e">
        <f>IF(CONCATENATE($C$4,$R$25)='16.1 Admón. Riesgos'!#REF!,'16.1 Admón. Riesgos'!#REF!,"")</f>
        <v>#REF!</v>
      </c>
      <c r="U5" s="87" t="e">
        <f>IF(CONCATENATE($C$4,$R$25)='16.1 Admón. Riesgos'!#REF!,'16.1 Admón. Riesgos'!#REF!,"")</f>
        <v>#REF!</v>
      </c>
      <c r="V5" s="87" t="str">
        <f>IF(CONCATENATE($C$11,$R$25)='16.1 Admón. Riesgos'!N10,'16.1 Admón. Riesgos'!C10,"")</f>
        <v/>
      </c>
      <c r="W5" s="87" t="str">
        <f>IF(CONCATENATE($C$11,$R$25)='16.1 Admón. Riesgos'!N15,'16.1 Admón. Riesgos'!C15,"")</f>
        <v/>
      </c>
      <c r="X5" s="89"/>
    </row>
    <row r="6" spans="2:27" ht="19.5" customHeight="1">
      <c r="B6" s="403" t="s">
        <v>66</v>
      </c>
      <c r="C6" s="402"/>
      <c r="D6" s="83"/>
      <c r="E6" s="84" t="e">
        <f>IF(CONCATENATE($C$4,$D$25)='16.1 Admón. Riesgos'!#REF!,'16.1 Admón. Riesgos'!#REF!,"")</f>
        <v>#REF!</v>
      </c>
      <c r="F6" s="84" t="e">
        <f>IF(CONCATENATE($C$4,$D$25)='16.1 Admón. Riesgos'!#REF!,'16.1 Admón. Riesgos'!#REF!,"")</f>
        <v>#REF!</v>
      </c>
      <c r="G6" s="84" t="e">
        <f>IF(CONCATENATE($C$4,$D$25)='16.1 Admón. Riesgos'!#REF!,'16.1 Admón. Riesgos'!#REF!,"")</f>
        <v>#REF!</v>
      </c>
      <c r="H6" s="84" t="str">
        <f>IF(CONCATENATE($C$4,$D$25)='16.1 Admón. Riesgos'!N11,'16.1 Admón. Riesgos'!C11,"")</f>
        <v/>
      </c>
      <c r="I6" s="84" t="str">
        <f>IF(CONCATENATE($C$4,$D$25)='16.1 Admón. Riesgos'!N16,'16.1 Admón. Riesgos'!C16,"")</f>
        <v/>
      </c>
      <c r="J6" s="85" t="str">
        <f>IF('16.1 Admón. Riesgos'!R6="ZONA DE RIESGO IMPORTANTE",'16.1 Admón. Riesgos'!E6,"")</f>
        <v/>
      </c>
      <c r="K6" s="86"/>
      <c r="L6" s="87" t="e">
        <f>IF(CONCATENATE($C$4,$K$25)='16.1 Admón. Riesgos'!#REF!,'16.1 Admón. Riesgos'!#REF!,"")</f>
        <v>#REF!</v>
      </c>
      <c r="M6" s="87" t="e">
        <f>IF(CONCATENATE($C$4,$K$25)='16.1 Admón. Riesgos'!#REF!,'16.1 Admón. Riesgos'!#REF!,"")</f>
        <v>#REF!</v>
      </c>
      <c r="N6" s="87" t="e">
        <f>IF(CONCATENATE($C$4,$K$25)='16.1 Admón. Riesgos'!#REF!,'16.1 Admón. Riesgos'!#REF!,"")</f>
        <v>#REF!</v>
      </c>
      <c r="O6" s="87" t="str">
        <f>IF(CONCATENATE($C$4,$K$25)='16.1 Admón. Riesgos'!N11,'16.1 Admón. Riesgos'!C11,"")</f>
        <v/>
      </c>
      <c r="P6" s="87" t="str">
        <f>IF(CONCATENATE($C$4,$K$25)='16.1 Admón. Riesgos'!N16,'16.1 Admón. Riesgos'!C16,"")</f>
        <v/>
      </c>
      <c r="Q6" s="88"/>
      <c r="R6" s="86"/>
      <c r="S6" s="87" t="e">
        <f>IF(CONCATENATE($C$4,$R$25)='16.1 Admón. Riesgos'!#REF!,'16.1 Admón. Riesgos'!#REF!,"")</f>
        <v>#REF!</v>
      </c>
      <c r="T6" s="87" t="e">
        <f>IF(CONCATENATE($C$4,$R$25)='16.1 Admón. Riesgos'!#REF!,'16.1 Admón. Riesgos'!#REF!,"")</f>
        <v>#REF!</v>
      </c>
      <c r="U6" s="87" t="e">
        <f>IF(CONCATENATE($C$4,$R$25)='16.1 Admón. Riesgos'!#REF!,'16.1 Admón. Riesgos'!#REF!,"")</f>
        <v>#REF!</v>
      </c>
      <c r="V6" s="87" t="str">
        <f>IF(CONCATENATE($C$11,$R$25)='16.1 Admón. Riesgos'!N11,'16.1 Admón. Riesgos'!C11,"")</f>
        <v/>
      </c>
      <c r="W6" s="87" t="str">
        <f>IF(CONCATENATE($C$11,$R$25)='16.1 Admón. Riesgos'!N16,'16.1 Admón. Riesgos'!C16,"")</f>
        <v/>
      </c>
      <c r="X6" s="89"/>
    </row>
    <row r="7" spans="2:27" ht="19.5" customHeight="1">
      <c r="B7" s="403"/>
      <c r="C7" s="402"/>
      <c r="D7" s="83"/>
      <c r="E7" s="84" t="e">
        <f>IF(CONCATENATE($C$4,$D$25)='16.1 Admón. Riesgos'!#REF!,'16.1 Admón. Riesgos'!#REF!,"")</f>
        <v>#REF!</v>
      </c>
      <c r="F7" s="84" t="e">
        <f>IF(CONCATENATE($C$4,$D$25)='16.1 Admón. Riesgos'!#REF!,'16.1 Admón. Riesgos'!#REF!,"")</f>
        <v>#REF!</v>
      </c>
      <c r="G7" s="84" t="str">
        <f>IF(CONCATENATE($C$4,$D$25)='16.1 Admón. Riesgos'!N7,'16.1 Admón. Riesgos'!C7,"")</f>
        <v/>
      </c>
      <c r="H7" s="84" t="str">
        <f>IF(CONCATENATE($C$4,$D$25)='16.1 Admón. Riesgos'!N12,'16.1 Admón. Riesgos'!C12,"")</f>
        <v/>
      </c>
      <c r="I7" s="84" t="str">
        <f>IF(CONCATENATE($C$4,$D$25)='16.1 Admón. Riesgos'!N17,'16.1 Admón. Riesgos'!C17,"")</f>
        <v/>
      </c>
      <c r="J7" s="85" t="e">
        <f>IF('16.1 Admón. Riesgos'!#REF!="ZONA DE RIESGO IMPORTANTE",'16.1 Admón. Riesgos'!#REF!,"")</f>
        <v>#REF!</v>
      </c>
      <c r="K7" s="86"/>
      <c r="L7" s="87" t="e">
        <f>IF(CONCATENATE($C$4,$K$25)='16.1 Admón. Riesgos'!#REF!,'16.1 Admón. Riesgos'!#REF!,"")</f>
        <v>#REF!</v>
      </c>
      <c r="M7" s="87" t="e">
        <f>IF(CONCATENATE($C$4,$K$25)='16.1 Admón. Riesgos'!#REF!,'16.1 Admón. Riesgos'!#REF!,"")</f>
        <v>#REF!</v>
      </c>
      <c r="N7" s="87" t="str">
        <f>IF(CONCATENATE($C$4,$K$25)='16.1 Admón. Riesgos'!N7,'16.1 Admón. Riesgos'!C7,"")</f>
        <v/>
      </c>
      <c r="O7" s="87" t="str">
        <f>IF(CONCATENATE($C$4,$K$25)='16.1 Admón. Riesgos'!N12,'16.1 Admón. Riesgos'!C12,"")</f>
        <v/>
      </c>
      <c r="P7" s="87" t="str">
        <f>IF(CONCATENATE($C$4,$K$25)='16.1 Admón. Riesgos'!N17,'16.1 Admón. Riesgos'!C17,"")</f>
        <v/>
      </c>
      <c r="Q7" s="88"/>
      <c r="R7" s="86"/>
      <c r="S7" s="87" t="e">
        <f>IF(CONCATENATE($C$4,$R$25)='16.1 Admón. Riesgos'!#REF!,'16.1 Admón. Riesgos'!#REF!,"")</f>
        <v>#REF!</v>
      </c>
      <c r="T7" s="87" t="e">
        <f>IF(CONCATENATE($C$4,$R$25)='16.1 Admón. Riesgos'!#REF!,'16.1 Admón. Riesgos'!#REF!,"")</f>
        <v>#REF!</v>
      </c>
      <c r="U7" s="87" t="str">
        <f>IF(CONCATENATE($C$4,$R$25)='16.1 Admón. Riesgos'!N7,'16.1 Admón. Riesgos'!C7,"")</f>
        <v/>
      </c>
      <c r="V7" s="87" t="str">
        <f>IF(CONCATENATE($C$11,$R$25)='16.1 Admón. Riesgos'!N12,'16.1 Admón. Riesgos'!C12,"")</f>
        <v/>
      </c>
      <c r="W7" s="87" t="str">
        <f>IF(CONCATENATE($C$11,$R$25)='16.1 Admón. Riesgos'!N17,'16.1 Admón. Riesgos'!C17,"")</f>
        <v/>
      </c>
      <c r="X7" s="89"/>
    </row>
    <row r="8" spans="2:27" ht="19.5" customHeight="1">
      <c r="B8" s="403"/>
      <c r="C8" s="402"/>
      <c r="D8" s="83"/>
      <c r="E8" s="84" t="e">
        <f>IF(CONCATENATE($C$4,$D$25)='16.1 Admón. Riesgos'!#REF!,'16.1 Admón. Riesgos'!#REF!,"")</f>
        <v>#REF!</v>
      </c>
      <c r="F8" s="84" t="e">
        <f>IF(CONCATENATE($C$4,$D$25)='16.1 Admón. Riesgos'!#REF!,'16.1 Admón. Riesgos'!#REF!,"")</f>
        <v>#REF!</v>
      </c>
      <c r="G8" s="84" t="str">
        <f>IF(CONCATENATE($C$4,$D$25)='16.1 Admón. Riesgos'!N8,'16.1 Admón. Riesgos'!C8,"")</f>
        <v/>
      </c>
      <c r="H8" s="84" t="str">
        <f>IF(CONCATENATE($C$4,$D$25)='16.1 Admón. Riesgos'!N13,'16.1 Admón. Riesgos'!C13,"")</f>
        <v/>
      </c>
      <c r="I8" s="84" t="str">
        <f>IF(CONCATENATE($C$4,$D$25)='16.1 Admón. Riesgos'!N18,'16.1 Admón. Riesgos'!C18,"")</f>
        <v/>
      </c>
      <c r="J8" s="85"/>
      <c r="K8" s="86"/>
      <c r="L8" s="87" t="e">
        <f>IF(CONCATENATE($C$4,$K$25)='16.1 Admón. Riesgos'!#REF!,'16.1 Admón. Riesgos'!#REF!,"")</f>
        <v>#REF!</v>
      </c>
      <c r="M8" s="87" t="e">
        <f>IF(CONCATENATE($C$4,$K$25)='16.1 Admón. Riesgos'!#REF!,'16.1 Admón. Riesgos'!#REF!,"")</f>
        <v>#REF!</v>
      </c>
      <c r="N8" s="87" t="str">
        <f>IF(CONCATENATE($C$4,$K$25)='16.1 Admón. Riesgos'!N8,'16.1 Admón. Riesgos'!C8,"")</f>
        <v/>
      </c>
      <c r="O8" s="87" t="str">
        <f>IF(CONCATENATE($C$4,$K$25)='16.1 Admón. Riesgos'!N13,'16.1 Admón. Riesgos'!C13,"")</f>
        <v/>
      </c>
      <c r="P8" s="87" t="str">
        <f>IF(CONCATENATE($C$4,$K$25)='16.1 Admón. Riesgos'!N18,'16.1 Admón. Riesgos'!C18,"")</f>
        <v/>
      </c>
      <c r="Q8" s="88"/>
      <c r="R8" s="86"/>
      <c r="S8" s="87" t="e">
        <f>IF(CONCATENATE($C$4,$R$25)='16.1 Admón. Riesgos'!#REF!,'16.1 Admón. Riesgos'!#REF!,"")</f>
        <v>#REF!</v>
      </c>
      <c r="T8" s="87" t="e">
        <f>IF(CONCATENATE($C$4,$R$25)='16.1 Admón. Riesgos'!#REF!,'16.1 Admón. Riesgos'!#REF!,"")</f>
        <v>#REF!</v>
      </c>
      <c r="U8" s="87" t="str">
        <f>IF(CONCATENATE($C$4,$R$25)='16.1 Admón. Riesgos'!N8,'16.1 Admón. Riesgos'!C8,"")</f>
        <v/>
      </c>
      <c r="V8" s="87" t="str">
        <f>IF(CONCATENATE($C$11,$R$25)='16.1 Admón. Riesgos'!N13,'16.1 Admón. Riesgos'!C13,"")</f>
        <v/>
      </c>
      <c r="W8" s="87" t="str">
        <f>IF(CONCATENATE($C$11,$R$25)='16.1 Admón. Riesgos'!N18,'16.1 Admón. Riesgos'!C18,"")</f>
        <v/>
      </c>
      <c r="X8" s="89"/>
    </row>
    <row r="9" spans="2:27" ht="19.5" customHeight="1">
      <c r="B9" s="403"/>
      <c r="C9" s="402"/>
      <c r="D9" s="83"/>
      <c r="E9" s="84" t="e">
        <f>IF(CONCATENATE($C$4,$D$25)='16.1 Admón. Riesgos'!#REF!,'16.1 Admón. Riesgos'!#REF!,"")</f>
        <v>#REF!</v>
      </c>
      <c r="F9" s="84" t="e">
        <f>IF(CONCATENATE($C$4,$D$25)='16.1 Admón. Riesgos'!#REF!,'16.1 Admón. Riesgos'!#REF!,"")</f>
        <v>#REF!</v>
      </c>
      <c r="G9" s="84" t="str">
        <f>IF(CONCATENATE($C$4,$D$25)='16.1 Admón. Riesgos'!N9,'16.1 Admón. Riesgos'!C9,"")</f>
        <v/>
      </c>
      <c r="H9" s="84" t="str">
        <f>IF(CONCATENATE($C$4,$D$25)='16.1 Admón. Riesgos'!N14,'16.1 Admón. Riesgos'!C14,"")</f>
        <v/>
      </c>
      <c r="I9" s="84" t="str">
        <f>IF(CONCATENATE($C$4,$D$25)='16.1 Admón. Riesgos'!N19,'16.1 Admón. Riesgos'!C19,"")</f>
        <v/>
      </c>
      <c r="J9" s="85" t="e">
        <f>IF('16.1 Admón. Riesgos'!#REF!="ZONA DE RIESGO IMPORTANTE",'16.1 Admón. Riesgos'!#REF!,"")</f>
        <v>#REF!</v>
      </c>
      <c r="K9" s="86"/>
      <c r="L9" s="87" t="e">
        <f>IF(CONCATENATE($C$4,$K$25)='16.1 Admón. Riesgos'!#REF!,'16.1 Admón. Riesgos'!#REF!,"")</f>
        <v>#REF!</v>
      </c>
      <c r="M9" s="87" t="e">
        <f>IF(CONCATENATE($C$4,$K$25)='16.1 Admón. Riesgos'!#REF!,'16.1 Admón. Riesgos'!#REF!,"")</f>
        <v>#REF!</v>
      </c>
      <c r="N9" s="87" t="str">
        <f>IF(CONCATENATE($C$4,$K$25)='16.1 Admón. Riesgos'!N9,'16.1 Admón. Riesgos'!C9,"")</f>
        <v/>
      </c>
      <c r="O9" s="87" t="str">
        <f>IF(CONCATENATE($C$4,$K$25)='16.1 Admón. Riesgos'!N14,'16.1 Admón. Riesgos'!C14,"")</f>
        <v/>
      </c>
      <c r="P9" s="87" t="str">
        <f>IF(CONCATENATE($C$4,$K$25)='16.1 Admón. Riesgos'!N19,'16.1 Admón. Riesgos'!C19,"")</f>
        <v/>
      </c>
      <c r="Q9" s="88"/>
      <c r="R9" s="86"/>
      <c r="S9" s="87" t="e">
        <f>IF(CONCATENATE($C$4,$R$25)='16.1 Admón. Riesgos'!#REF!,'16.1 Admón. Riesgos'!#REF!,"")</f>
        <v>#REF!</v>
      </c>
      <c r="T9" s="87" t="e">
        <f>IF(CONCATENATE($C$4,$R$25)='16.1 Admón. Riesgos'!#REF!,'16.1 Admón. Riesgos'!#REF!,"")</f>
        <v>#REF!</v>
      </c>
      <c r="U9" s="87" t="str">
        <f>IF(CONCATENATE($C$4,$R$25)='16.1 Admón. Riesgos'!N9,'16.1 Admón. Riesgos'!C9,"")</f>
        <v/>
      </c>
      <c r="V9" s="87" t="str">
        <f>IF(CONCATENATE($C$11,$R$25)='16.1 Admón. Riesgos'!N14,'16.1 Admón. Riesgos'!C14,"")</f>
        <v/>
      </c>
      <c r="W9" s="87" t="str">
        <f>IF(CONCATENATE($C$11,$R$25)='16.1 Admón. Riesgos'!N19,'16.1 Admón. Riesgos'!C19,"")</f>
        <v/>
      </c>
      <c r="X9" s="89"/>
    </row>
    <row r="10" spans="2:27" ht="11.25" customHeight="1">
      <c r="B10" s="403"/>
      <c r="C10" s="402"/>
      <c r="D10" s="90"/>
      <c r="E10" s="91"/>
      <c r="F10" s="91" t="e">
        <f>IF('16.1 Admón. Riesgos'!#REF!="ZONA DE RIESGO IMPORTANTE",'16.1 Admón. Riesgos'!#REF!,"")</f>
        <v>#REF!</v>
      </c>
      <c r="G10" s="91"/>
      <c r="H10" s="91"/>
      <c r="I10" s="91" t="e">
        <f>IF('16.1 Admón. Riesgos'!#REF!="ZONA DE RIESGO IMPORTANTE",'16.1 Admón. Riesgos'!#REF!,"")</f>
        <v>#REF!</v>
      </c>
      <c r="J10" s="92" t="e">
        <f>IF('16.1 Admón. Riesgos'!#REF!="ZONA DE RIESGO IMPORTANTE",'16.1 Admón. Riesgos'!#REF!,"")</f>
        <v>#REF!</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IF(CONCATENATE($C$11,$D$25)='16.1 Admón. Riesgos'!N6,'16.1 Admón. Riesgos'!C6,"")</f>
        <v/>
      </c>
      <c r="F12" s="107" t="e">
        <f>IF(CONCATENATE($C$11,$D$25)='16.1 Admón. Riesgos'!#REF!,'16.1 Admón. Riesgos'!#REF!,"")</f>
        <v>#REF!</v>
      </c>
      <c r="G12" s="107" t="e">
        <f>IF(CONCATENATE($C$11,$D$25)='16.1 Admón. Riesgos'!#REF!,'16.1 Admón. Riesgos'!#REF!,"")</f>
        <v>#REF!</v>
      </c>
      <c r="H12" s="107" t="str">
        <f>IF(CONCATENATE($C$11,$D$25)='16.1 Admón. Riesgos'!N10,'16.1 Admón. Riesgos'!C10,"")</f>
        <v/>
      </c>
      <c r="I12" s="107" t="str">
        <f>IF(CONCATENATE($C$11,$D$25)='16.1 Admón. Riesgos'!N15,'16.1 Admón. Riesgos'!C15,"")</f>
        <v/>
      </c>
      <c r="J12" s="108"/>
      <c r="K12" s="109"/>
      <c r="L12" s="84">
        <f>IF(CONCATENATE($C$11,$K$25)='16.1 Admón. Riesgos'!N6,'16.1 Admón. Riesgos'!C6,"")</f>
        <v>1</v>
      </c>
      <c r="M12" s="84" t="e">
        <f>IF(CONCATENATE($C$11,$K$25)='16.1 Admón. Riesgos'!#REF!,'16.1 Admón. Riesgos'!#REF!,"")</f>
        <v>#REF!</v>
      </c>
      <c r="N12" s="84" t="e">
        <f>IF(CONCATENATE($C$11,$K$25)='16.1 Admón. Riesgos'!#REF!,'16.1 Admón. Riesgos'!#REF!,"")</f>
        <v>#REF!</v>
      </c>
      <c r="O12" s="84" t="str">
        <f>IF(CONCATENATE($C$11,$K$25)='16.1 Admón. Riesgos'!N10,'16.1 Admón. Riesgos'!C10,"")</f>
        <v/>
      </c>
      <c r="P12" s="84" t="str">
        <f>IF(CONCATENATE($C$11,$K$25)='16.1 Admón. Riesgos'!N15,'16.1 Admón. Riesgos'!C15,"")</f>
        <v/>
      </c>
      <c r="Q12" s="85"/>
      <c r="R12" s="86"/>
      <c r="S12" s="87" t="str">
        <f>IF(CONCATENATE($C$11,$R$25)='16.1 Admón. Riesgos'!N6,'16.1 Admón. Riesgos'!C6,"")</f>
        <v/>
      </c>
      <c r="T12" s="87" t="e">
        <f>IF(CONCATENATE($C$11,$R$25)='16.1 Admón. Riesgos'!#REF!,'16.1 Admón. Riesgos'!#REF!,"")</f>
        <v>#REF!</v>
      </c>
      <c r="U12" s="87" t="e">
        <f>IF(CONCATENATE($C$11,$R$25)='16.1 Admón. Riesgos'!#REF!,'16.1 Admón. Riesgos'!#REF!,"")</f>
        <v>#REF!</v>
      </c>
      <c r="V12" s="87" t="str">
        <f>IF(CONCATENATE($C$11,$R$25)='16.1 Admón. Riesgos'!N10,'16.1 Admón. Riesgos'!C10,"")</f>
        <v/>
      </c>
      <c r="W12" s="87" t="str">
        <f>IF(CONCATENATE($C$11,$R$25)='16.1 Admón. Riesgos'!N15,'16.1 Admón. Riesgos'!C15,"")</f>
        <v/>
      </c>
      <c r="X12" s="89"/>
    </row>
    <row r="13" spans="2:27" ht="19.5" customHeight="1">
      <c r="B13" s="403"/>
      <c r="C13" s="402"/>
      <c r="D13" s="106"/>
      <c r="E13" s="107" t="e">
        <f>IF(CONCATENATE($C$11,$D$25)='16.1 Admón. Riesgos'!#REF!,'16.1 Admón. Riesgos'!#REF!,"")</f>
        <v>#REF!</v>
      </c>
      <c r="F13" s="107" t="e">
        <f>IF(CONCATENATE($C$11,$D$25)='16.1 Admón. Riesgos'!#REF!,'16.1 Admón. Riesgos'!#REF!,"")</f>
        <v>#REF!</v>
      </c>
      <c r="G13" s="107" t="e">
        <f>IF(CONCATENATE($C$11,$D$25)='16.1 Admón. Riesgos'!#REF!,'16.1 Admón. Riesgos'!#REF!,"")</f>
        <v>#REF!</v>
      </c>
      <c r="H13" s="107" t="str">
        <f>IF(CONCATENATE($C$11,$D$25)='16.1 Admón. Riesgos'!N11,'16.1 Admón. Riesgos'!C11,"")</f>
        <v/>
      </c>
      <c r="I13" s="107" t="str">
        <f>IF(CONCATENATE($C$11,$D$25)='16.1 Admón. Riesgos'!N16,'16.1 Admón. Riesgos'!C16,"")</f>
        <v/>
      </c>
      <c r="J13" s="108"/>
      <c r="K13" s="109"/>
      <c r="L13" s="84" t="e">
        <f>IF(CONCATENATE($C$11,$K$25)='16.1 Admón. Riesgos'!#REF!,'16.1 Admón. Riesgos'!#REF!,"")</f>
        <v>#REF!</v>
      </c>
      <c r="M13" s="84" t="e">
        <f>IF(CONCATENATE($C$11,$K$25)='16.1 Admón. Riesgos'!#REF!,'16.1 Admón. Riesgos'!#REF!,"")</f>
        <v>#REF!</v>
      </c>
      <c r="N13" s="84" t="e">
        <f>IF(CONCATENATE($C$11,$K$25)='16.1 Admón. Riesgos'!#REF!,'16.1 Admón. Riesgos'!#REF!,"")</f>
        <v>#REF!</v>
      </c>
      <c r="O13" s="84" t="str">
        <f>IF(CONCATENATE($C$11,$K$25)='16.1 Admón. Riesgos'!N11,'16.1 Admón. Riesgos'!C11,"")</f>
        <v/>
      </c>
      <c r="P13" s="84" t="str">
        <f>IF(CONCATENATE($C$11,$K$25)='16.1 Admón. Riesgos'!N16,'16.1 Admón. Riesgos'!C16,"")</f>
        <v/>
      </c>
      <c r="Q13" s="85"/>
      <c r="R13" s="86"/>
      <c r="S13" s="87" t="e">
        <f>IF(CONCATENATE($C$11,$R$25)='16.1 Admón. Riesgos'!#REF!,'16.1 Admón. Riesgos'!#REF!,"")</f>
        <v>#REF!</v>
      </c>
      <c r="T13" s="87" t="e">
        <f>IF(CONCATENATE($C$11,$R$25)='16.1 Admón. Riesgos'!#REF!,'16.1 Admón. Riesgos'!#REF!,"")</f>
        <v>#REF!</v>
      </c>
      <c r="U13" s="87" t="e">
        <f>IF(CONCATENATE($C$11,$R$25)='16.1 Admón. Riesgos'!#REF!,'16.1 Admón. Riesgos'!#REF!,"")</f>
        <v>#REF!</v>
      </c>
      <c r="V13" s="87" t="str">
        <f>IF(CONCATENATE($C$11,$R$25)='16.1 Admón. Riesgos'!N11,'16.1 Admón. Riesgos'!C11,"")</f>
        <v/>
      </c>
      <c r="W13" s="87" t="str">
        <f>IF(CONCATENATE($C$11,$R$25)='16.1 Admón. Riesgos'!N16,'16.1 Admón. Riesgos'!C16,"")</f>
        <v/>
      </c>
      <c r="X13" s="89"/>
    </row>
    <row r="14" spans="2:27" ht="19.5" customHeight="1">
      <c r="B14" s="403"/>
      <c r="C14" s="402"/>
      <c r="D14" s="106"/>
      <c r="E14" s="107" t="e">
        <f>IF(CONCATENATE($C$11,$D$25)='16.1 Admón. Riesgos'!#REF!,'16.1 Admón. Riesgos'!#REF!,"")</f>
        <v>#REF!</v>
      </c>
      <c r="F14" s="107" t="e">
        <f>IF(CONCATENATE($C$11,$D$25)='16.1 Admón. Riesgos'!#REF!,'16.1 Admón. Riesgos'!#REF!,"")</f>
        <v>#REF!</v>
      </c>
      <c r="G14" s="107" t="str">
        <f>IF(CONCATENATE($C$11,$D$25)='16.1 Admón. Riesgos'!N7,'16.1 Admón. Riesgos'!C7,"")</f>
        <v/>
      </c>
      <c r="H14" s="107" t="str">
        <f>IF(CONCATENATE($C$11,$D$25)='16.1 Admón. Riesgos'!N12,'16.1 Admón. Riesgos'!C12,"")</f>
        <v/>
      </c>
      <c r="I14" s="107" t="str">
        <f>IF(CONCATENATE($C$11,$D$25)='16.1 Admón. Riesgos'!N17,'16.1 Admón. Riesgos'!C17,"")</f>
        <v/>
      </c>
      <c r="J14" s="108"/>
      <c r="K14" s="109"/>
      <c r="L14" s="84" t="e">
        <f>IF(CONCATENATE($C$11,$K$25)='16.1 Admón. Riesgos'!#REF!,'16.1 Admón. Riesgos'!#REF!,"")</f>
        <v>#REF!</v>
      </c>
      <c r="M14" s="84" t="e">
        <f>IF(CONCATENATE($C$11,$K$25)='16.1 Admón. Riesgos'!#REF!,'16.1 Admón. Riesgos'!#REF!,"")</f>
        <v>#REF!</v>
      </c>
      <c r="N14" s="84" t="str">
        <f>IF(CONCATENATE($C$11,$K$25)='16.1 Admón. Riesgos'!N7,'16.1 Admón. Riesgos'!C7,"")</f>
        <v/>
      </c>
      <c r="O14" s="84" t="str">
        <f>IF(CONCATENATE($C$11,$K$25)='16.1 Admón. Riesgos'!N12,'16.1 Admón. Riesgos'!C12,"")</f>
        <v/>
      </c>
      <c r="P14" s="84" t="str">
        <f>IF(CONCATENATE($C$11,$K$25)='16.1 Admón. Riesgos'!N17,'16.1 Admón. Riesgos'!C17,"")</f>
        <v/>
      </c>
      <c r="Q14" s="85"/>
      <c r="R14" s="86"/>
      <c r="S14" s="87" t="e">
        <f>IF(CONCATENATE($C$11,$R$25)='16.1 Admón. Riesgos'!#REF!,'16.1 Admón. Riesgos'!#REF!,"")</f>
        <v>#REF!</v>
      </c>
      <c r="T14" s="87" t="e">
        <f>IF(CONCATENATE($C$11,$R$25)='16.1 Admón. Riesgos'!#REF!,'16.1 Admón. Riesgos'!#REF!,"")</f>
        <v>#REF!</v>
      </c>
      <c r="U14" s="87" t="str">
        <f>IF(CONCATENATE($C$11,$R$25)='16.1 Admón. Riesgos'!N7,'16.1 Admón. Riesgos'!C7,"")</f>
        <v/>
      </c>
      <c r="V14" s="87" t="str">
        <f>IF(CONCATENATE($C$11,$R$25)='16.1 Admón. Riesgos'!N12,'16.1 Admón. Riesgos'!C12,"")</f>
        <v/>
      </c>
      <c r="W14" s="87" t="str">
        <f>IF(CONCATENATE($C$11,$R$25)='16.1 Admón. Riesgos'!N17,'16.1 Admón. Riesgos'!C17,"")</f>
        <v/>
      </c>
      <c r="X14" s="89"/>
    </row>
    <row r="15" spans="2:27" ht="19.5" customHeight="1">
      <c r="B15" s="403"/>
      <c r="C15" s="402"/>
      <c r="D15" s="106"/>
      <c r="E15" s="107" t="e">
        <f>IF(CONCATENATE($C$11,$D$25)='16.1 Admón. Riesgos'!#REF!,'16.1 Admón. Riesgos'!#REF!,"")</f>
        <v>#REF!</v>
      </c>
      <c r="F15" s="107" t="e">
        <f>IF(CONCATENATE($C$11,$D$25)='16.1 Admón. Riesgos'!#REF!,'16.1 Admón. Riesgos'!#REF!,"")</f>
        <v>#REF!</v>
      </c>
      <c r="G15" s="107" t="str">
        <f>IF(CONCATENATE($C$11,$D$25)='16.1 Admón. Riesgos'!N8,'16.1 Admón. Riesgos'!C8,"")</f>
        <v/>
      </c>
      <c r="H15" s="107" t="str">
        <f>IF(CONCATENATE($C$11,$D$25)='16.1 Admón. Riesgos'!N13,'16.1 Admón. Riesgos'!C13,"")</f>
        <v/>
      </c>
      <c r="I15" s="107" t="str">
        <f>IF(CONCATENATE($C$11,$D$25)='16.1 Admón. Riesgos'!N18,'16.1 Admón. Riesgos'!C18,"")</f>
        <v/>
      </c>
      <c r="J15" s="108"/>
      <c r="K15" s="109"/>
      <c r="L15" s="84" t="e">
        <f>IF(CONCATENATE($C$11,$K$25)='16.1 Admón. Riesgos'!#REF!,'16.1 Admón. Riesgos'!#REF!,"")</f>
        <v>#REF!</v>
      </c>
      <c r="M15" s="84" t="e">
        <f>IF(CONCATENATE($C$11,$K$25)='16.1 Admón. Riesgos'!#REF!,'16.1 Admón. Riesgos'!#REF!,"")</f>
        <v>#REF!</v>
      </c>
      <c r="N15" s="84" t="str">
        <f>IF(CONCATENATE($C$11,$K$25)='16.1 Admón. Riesgos'!N8,'16.1 Admón. Riesgos'!C8,"")</f>
        <v/>
      </c>
      <c r="O15" s="84" t="str">
        <f>IF(CONCATENATE($C$11,$K$25)='16.1 Admón. Riesgos'!N13,'16.1 Admón. Riesgos'!C13,"")</f>
        <v/>
      </c>
      <c r="P15" s="84" t="str">
        <f>IF(CONCATENATE($C$11,$K$25)='16.1 Admón. Riesgos'!N18,'16.1 Admón. Riesgos'!C18,"")</f>
        <v/>
      </c>
      <c r="Q15" s="85"/>
      <c r="R15" s="86"/>
      <c r="S15" s="87" t="e">
        <f>IF(CONCATENATE($C$11,$R$25)='16.1 Admón. Riesgos'!#REF!,'16.1 Admón. Riesgos'!#REF!,"")</f>
        <v>#REF!</v>
      </c>
      <c r="T15" s="87" t="e">
        <f>IF(CONCATENATE($C$11,$R$25)='16.1 Admón. Riesgos'!#REF!,'16.1 Admón. Riesgos'!#REF!,"")</f>
        <v>#REF!</v>
      </c>
      <c r="U15" s="87" t="str">
        <f>IF(CONCATENATE($C$11,$R$25)='16.1 Admón. Riesgos'!N8,'16.1 Admón. Riesgos'!C8,"")</f>
        <v/>
      </c>
      <c r="V15" s="87" t="str">
        <f>IF(CONCATENATE($C$11,$R$25)='16.1 Admón. Riesgos'!N13,'16.1 Admón. Riesgos'!C13,"")</f>
        <v/>
      </c>
      <c r="W15" s="87" t="str">
        <f>IF(CONCATENATE($C$11,$R$25)='16.1 Admón. Riesgos'!N18,'16.1 Admón. Riesgos'!C18,"")</f>
        <v/>
      </c>
      <c r="X15" s="89"/>
    </row>
    <row r="16" spans="2:27" ht="19.5" customHeight="1">
      <c r="B16" s="403"/>
      <c r="C16" s="402"/>
      <c r="D16" s="106"/>
      <c r="E16" s="107" t="e">
        <f>IF(CONCATENATE($C$11,$D$25)='16.1 Admón. Riesgos'!#REF!,'16.1 Admón. Riesgos'!#REF!,"")</f>
        <v>#REF!</v>
      </c>
      <c r="F16" s="107" t="e">
        <f>IF(CONCATENATE($C$11,$D$25)='16.1 Admón. Riesgos'!#REF!,'16.1 Admón. Riesgos'!#REF!,"")</f>
        <v>#REF!</v>
      </c>
      <c r="G16" s="107" t="str">
        <f>IF(CONCATENATE($C$11,$D$25)='16.1 Admón. Riesgos'!N9,'16.1 Admón. Riesgos'!C9,"")</f>
        <v/>
      </c>
      <c r="H16" s="107" t="str">
        <f>IF(CONCATENATE($C$11,$D$25)='16.1 Admón. Riesgos'!N14,'16.1 Admón. Riesgos'!C14,"")</f>
        <v/>
      </c>
      <c r="I16" s="107" t="str">
        <f>IF(CONCATENATE($C$11,$D$25)='16.1 Admón. Riesgos'!N19,'16.1 Admón. Riesgos'!C19,"")</f>
        <v/>
      </c>
      <c r="J16" s="108"/>
      <c r="K16" s="109"/>
      <c r="L16" s="84" t="e">
        <f>IF(CONCATENATE($C$11,$K$25)='16.1 Admón. Riesgos'!#REF!,'16.1 Admón. Riesgos'!#REF!,"")</f>
        <v>#REF!</v>
      </c>
      <c r="M16" s="84" t="e">
        <f>IF(CONCATENATE($C$11,$K$25)='16.1 Admón. Riesgos'!#REF!,'16.1 Admón. Riesgos'!#REF!,"")</f>
        <v>#REF!</v>
      </c>
      <c r="N16" s="84" t="str">
        <f>IF(CONCATENATE($C$11,$K$25)='16.1 Admón. Riesgos'!N9,'16.1 Admón. Riesgos'!C9,"")</f>
        <v/>
      </c>
      <c r="O16" s="84" t="str">
        <f>IF(CONCATENATE($C$11,$K$25)='16.1 Admón. Riesgos'!N14,'16.1 Admón. Riesgos'!C14,"")</f>
        <v/>
      </c>
      <c r="P16" s="84" t="str">
        <f>IF(CONCATENATE($C$11,$K$25)='16.1 Admón. Riesgos'!N19,'16.1 Admón. Riesgos'!C19,"")</f>
        <v/>
      </c>
      <c r="Q16" s="85"/>
      <c r="R16" s="86"/>
      <c r="S16" s="87" t="e">
        <f>IF(CONCATENATE($C$11,$R$25)='16.1 Admón. Riesgos'!#REF!,'16.1 Admón. Riesgos'!#REF!,"")</f>
        <v>#REF!</v>
      </c>
      <c r="T16" s="87" t="e">
        <f>IF(CONCATENATE($C$11,$R$25)='16.1 Admón. Riesgos'!#REF!,'16.1 Admón. Riesgos'!#REF!,"")</f>
        <v>#REF!</v>
      </c>
      <c r="U16" s="87" t="str">
        <f>IF(CONCATENATE($C$11,$R$25)='16.1 Admón. Riesgos'!N9,'16.1 Admón. Riesgos'!C9,"")</f>
        <v/>
      </c>
      <c r="V16" s="87" t="str">
        <f>IF(CONCATENATE($C$11,$R$25)='16.1 Admón. Riesgos'!N14,'16.1 Admón. Riesgos'!C14,"")</f>
        <v/>
      </c>
      <c r="W16" s="87" t="str">
        <f>IF(CONCATENATE($C$11,$R$25)='16.1 Admón. Riesgos'!N19,'16.1 Admón. Riesgos'!C19,"")</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IF(CONCATENATE($C$18,$D$25)='16.1 Admón. Riesgos'!N6,'16.1 Admón. Riesgos'!C6,"")</f>
        <v/>
      </c>
      <c r="F19" s="120" t="e">
        <f>IF(CONCATENATE($C$18,$D$25)='16.1 Admón. Riesgos'!#REF!,'16.1 Admón. Riesgos'!#REF!,"")</f>
        <v>#REF!</v>
      </c>
      <c r="G19" s="120" t="e">
        <f>IF(CONCATENATE($C$18,$D$25)='16.1 Admón. Riesgos'!#REF!,'16.1 Admón. Riesgos'!#REF!,"")</f>
        <v>#REF!</v>
      </c>
      <c r="H19" s="120" t="str">
        <f>IF(CONCATENATE($C$18,$D$25)='16.1 Admón. Riesgos'!N10,'16.1 Admón. Riesgos'!C10,"")</f>
        <v/>
      </c>
      <c r="I19" s="120" t="str">
        <f>IF(CONCATENATE($C$18,$D$25)='16.1 Admón. Riesgos'!N15,'16.1 Admón. Riesgos'!C15,"")</f>
        <v/>
      </c>
      <c r="J19" s="121"/>
      <c r="K19" s="122"/>
      <c r="L19" s="107" t="str">
        <f>IF(CONCATENATE($C$18,$K$25)='16.1 Admón. Riesgos'!N6,'16.1 Admón. Riesgos'!C6,"")</f>
        <v/>
      </c>
      <c r="M19" s="107" t="e">
        <f>IF(CONCATENATE($C$18,$K$25)='16.1 Admón. Riesgos'!#REF!,'16.1 Admón. Riesgos'!#REF!,"")</f>
        <v>#REF!</v>
      </c>
      <c r="N19" s="107" t="e">
        <f>IF(CONCATENATE($C$18,$K$25)='16.1 Admón. Riesgos'!#REF!,'16.1 Admón. Riesgos'!#REF!,"")</f>
        <v>#REF!</v>
      </c>
      <c r="O19" s="107" t="str">
        <f>IF(CONCATENATE($C$18,$K$25)='16.1 Admón. Riesgos'!N10,'16.1 Admón. Riesgos'!C10,"")</f>
        <v/>
      </c>
      <c r="P19" s="107" t="str">
        <f>IF(CONCATENATE($C$18,$K$25)='16.1 Admón. Riesgos'!N15,'16.1 Admón. Riesgos'!C15,"")</f>
        <v/>
      </c>
      <c r="Q19" s="108"/>
      <c r="R19" s="109"/>
      <c r="S19" s="84" t="str">
        <f>IF(CONCATENATE($C$18,$R$25)='16.1 Admón. Riesgos'!N6,'16.1 Admón. Riesgos'!C6,"")</f>
        <v/>
      </c>
      <c r="T19" s="84" t="e">
        <f>IF(CONCATENATE($C$18,$R$25)='16.1 Admón. Riesgos'!#REF!,'16.1 Admón. Riesgos'!#REF!,"")</f>
        <v>#REF!</v>
      </c>
      <c r="U19" s="84" t="e">
        <f>IF(CONCATENATE($C$18,$R$25)='16.1 Admón. Riesgos'!#REF!,'16.1 Admón. Riesgos'!#REF!,"")</f>
        <v>#REF!</v>
      </c>
      <c r="V19" s="84" t="str">
        <f>IF(CONCATENATE($C$18,$R$25)='16.1 Admón. Riesgos'!N10,'16.1 Admón. Riesgos'!C10,"")</f>
        <v/>
      </c>
      <c r="W19" s="84" t="str">
        <f>IF(CONCATENATE($C$18,$R$25)='16.1 Admón. Riesgos'!N15,'16.1 Admón. Riesgos'!C15,"")</f>
        <v/>
      </c>
      <c r="X19" s="123"/>
    </row>
    <row r="20" spans="2:24" ht="19.5" customHeight="1">
      <c r="B20" s="403"/>
      <c r="C20" s="402"/>
      <c r="D20" s="119"/>
      <c r="E20" s="120" t="e">
        <f>IF(CONCATENATE($C$18,$D$25)='16.1 Admón. Riesgos'!#REF!,'16.1 Admón. Riesgos'!#REF!,"")</f>
        <v>#REF!</v>
      </c>
      <c r="F20" s="120" t="e">
        <f>IF(CONCATENATE($C$18,$D$25)='16.1 Admón. Riesgos'!#REF!,'16.1 Admón. Riesgos'!#REF!,"")</f>
        <v>#REF!</v>
      </c>
      <c r="G20" s="120" t="e">
        <f>IF(CONCATENATE($C$18,$D$25)='16.1 Admón. Riesgos'!#REF!,'16.1 Admón. Riesgos'!#REF!,"")</f>
        <v>#REF!</v>
      </c>
      <c r="H20" s="120" t="str">
        <f>IF(CONCATENATE($C$18,$D$25)='16.1 Admón. Riesgos'!N11,'16.1 Admón. Riesgos'!C11,"")</f>
        <v/>
      </c>
      <c r="I20" s="120" t="str">
        <f>IF(CONCATENATE($C$18,$D$25)='16.1 Admón. Riesgos'!N16,'16.1 Admón. Riesgos'!C16,"")</f>
        <v/>
      </c>
      <c r="J20" s="121"/>
      <c r="K20" s="122"/>
      <c r="L20" s="107" t="e">
        <f>IF(CONCATENATE($C$18,$K$25)='16.1 Admón. Riesgos'!#REF!,'16.1 Admón. Riesgos'!#REF!,"")</f>
        <v>#REF!</v>
      </c>
      <c r="M20" s="107" t="e">
        <f>IF(CONCATENATE($C$18,$K$25)='16.1 Admón. Riesgos'!#REF!,'16.1 Admón. Riesgos'!#REF!,"")</f>
        <v>#REF!</v>
      </c>
      <c r="N20" s="107" t="e">
        <f>IF(CONCATENATE($C$18,$K$25)='16.1 Admón. Riesgos'!#REF!,'16.1 Admón. Riesgos'!#REF!,"")</f>
        <v>#REF!</v>
      </c>
      <c r="O20" s="107" t="str">
        <f>IF(CONCATENATE($C$18,$K$25)='16.1 Admón. Riesgos'!N11,'16.1 Admón. Riesgos'!C11,"")</f>
        <v/>
      </c>
      <c r="P20" s="107" t="str">
        <f>IF(CONCATENATE($C$18,$K$25)='16.1 Admón. Riesgos'!N16,'16.1 Admón. Riesgos'!C16,"")</f>
        <v/>
      </c>
      <c r="Q20" s="108"/>
      <c r="R20" s="109"/>
      <c r="S20" s="84" t="e">
        <f>IF(CONCATENATE($C$18,$R$25)='16.1 Admón. Riesgos'!#REF!,'16.1 Admón. Riesgos'!#REF!,"")</f>
        <v>#REF!</v>
      </c>
      <c r="T20" s="84" t="e">
        <f>IF(CONCATENATE($C$18,$R$25)='16.1 Admón. Riesgos'!#REF!,'16.1 Admón. Riesgos'!#REF!,"")</f>
        <v>#REF!</v>
      </c>
      <c r="U20" s="84" t="e">
        <f>IF(CONCATENATE($C$18,$R$25)='16.1 Admón. Riesgos'!#REF!,'16.1 Admón. Riesgos'!#REF!,"")</f>
        <v>#REF!</v>
      </c>
      <c r="V20" s="84" t="str">
        <f>IF(CONCATENATE($C$18,$R$25)='16.1 Admón. Riesgos'!N11,'16.1 Admón. Riesgos'!C11,"")</f>
        <v/>
      </c>
      <c r="W20" s="84" t="str">
        <f>IF(CONCATENATE($C$18,$R$25)='16.1 Admón. Riesgos'!N16,'16.1 Admón. Riesgos'!C16,"")</f>
        <v/>
      </c>
      <c r="X20" s="123"/>
    </row>
    <row r="21" spans="2:24" ht="19.5" customHeight="1">
      <c r="B21" s="403"/>
      <c r="C21" s="402"/>
      <c r="D21" s="119"/>
      <c r="E21" s="120" t="e">
        <f>IF(CONCATENATE($C$18,$D$25)='16.1 Admón. Riesgos'!#REF!,'16.1 Admón. Riesgos'!#REF!,"")</f>
        <v>#REF!</v>
      </c>
      <c r="F21" s="120" t="e">
        <f>IF(CONCATENATE($C$18,$D$25)='16.1 Admón. Riesgos'!#REF!,'16.1 Admón. Riesgos'!#REF!,"")</f>
        <v>#REF!</v>
      </c>
      <c r="G21" s="120" t="str">
        <f>IF(CONCATENATE($C$18,$D$25)='16.1 Admón. Riesgos'!N7,'16.1 Admón. Riesgos'!C7,"")</f>
        <v/>
      </c>
      <c r="H21" s="120" t="str">
        <f>IF(CONCATENATE($C$18,$D$25)='16.1 Admón. Riesgos'!N12,'16.1 Admón. Riesgos'!C12,"")</f>
        <v/>
      </c>
      <c r="I21" s="120" t="str">
        <f>IF(CONCATENATE($C$18,$D$25)='16.1 Admón. Riesgos'!N17,'16.1 Admón. Riesgos'!C17,"")</f>
        <v/>
      </c>
      <c r="J21" s="121"/>
      <c r="K21" s="122"/>
      <c r="L21" s="107" t="e">
        <f>IF(CONCATENATE($C$18,$K$25)='16.1 Admón. Riesgos'!#REF!,'16.1 Admón. Riesgos'!#REF!,"")</f>
        <v>#REF!</v>
      </c>
      <c r="M21" s="107" t="e">
        <f>IF(CONCATENATE($C$18,$K$25)='16.1 Admón. Riesgos'!#REF!,'16.1 Admón. Riesgos'!#REF!,"")</f>
        <v>#REF!</v>
      </c>
      <c r="N21" s="107" t="str">
        <f>IF(CONCATENATE($C$18,$K$25)='16.1 Admón. Riesgos'!N7,'16.1 Admón. Riesgos'!C7,"")</f>
        <v/>
      </c>
      <c r="O21" s="107" t="str">
        <f>IF(CONCATENATE($C$18,$K$25)='16.1 Admón. Riesgos'!N12,'16.1 Admón. Riesgos'!C12,"")</f>
        <v/>
      </c>
      <c r="P21" s="107" t="str">
        <f>IF(CONCATENATE($C$18,$K$25)='16.1 Admón. Riesgos'!N17,'16.1 Admón. Riesgos'!C17,"")</f>
        <v/>
      </c>
      <c r="Q21" s="108"/>
      <c r="R21" s="109"/>
      <c r="S21" s="84" t="e">
        <f>IF(CONCATENATE($C$18,$R$25)='16.1 Admón. Riesgos'!#REF!,'16.1 Admón. Riesgos'!#REF!,"")</f>
        <v>#REF!</v>
      </c>
      <c r="T21" s="84" t="e">
        <f>IF(CONCATENATE($C$18,$R$25)='16.1 Admón. Riesgos'!#REF!,'16.1 Admón. Riesgos'!#REF!,"")</f>
        <v>#REF!</v>
      </c>
      <c r="U21" s="84" t="str">
        <f>IF(CONCATENATE($C$18,$R$25)='16.1 Admón. Riesgos'!N7,'16.1 Admón. Riesgos'!C7,"")</f>
        <v/>
      </c>
      <c r="V21" s="84" t="str">
        <f>IF(CONCATENATE($C$18,$R$25)='16.1 Admón. Riesgos'!N12,'16.1 Admón. Riesgos'!C12,"")</f>
        <v/>
      </c>
      <c r="W21" s="84" t="str">
        <f>IF(CONCATENATE($C$18,$R$25)='16.1 Admón. Riesgos'!N17,'16.1 Admón. Riesgos'!C17,"")</f>
        <v/>
      </c>
      <c r="X21" s="123"/>
    </row>
    <row r="22" spans="2:24" ht="19.5" customHeight="1">
      <c r="B22" s="403"/>
      <c r="C22" s="402"/>
      <c r="D22" s="119"/>
      <c r="E22" s="120" t="e">
        <f>IF(CONCATENATE($C$18,$D$25)='16.1 Admón. Riesgos'!#REF!,'16.1 Admón. Riesgos'!#REF!,"")</f>
        <v>#REF!</v>
      </c>
      <c r="F22" s="120" t="e">
        <f>IF(CONCATENATE($C$18,$D$25)='16.1 Admón. Riesgos'!#REF!,'16.1 Admón. Riesgos'!#REF!,"")</f>
        <v>#REF!</v>
      </c>
      <c r="G22" s="120" t="str">
        <f>IF(CONCATENATE($C$18,$D$25)='16.1 Admón. Riesgos'!N8,'16.1 Admón. Riesgos'!C8,"")</f>
        <v/>
      </c>
      <c r="H22" s="120" t="str">
        <f>IF(CONCATENATE($C$18,$D$25)='16.1 Admón. Riesgos'!N13,'16.1 Admón. Riesgos'!C13,"")</f>
        <v/>
      </c>
      <c r="I22" s="120" t="str">
        <f>IF(CONCATENATE($C$18,$D$25)='16.1 Admón. Riesgos'!N18,'16.1 Admón. Riesgos'!C18,"")</f>
        <v/>
      </c>
      <c r="J22" s="121"/>
      <c r="K22" s="122"/>
      <c r="L22" s="107" t="e">
        <f>IF(CONCATENATE($C$18,$K$25)='16.1 Admón. Riesgos'!#REF!,'16.1 Admón. Riesgos'!#REF!,"")</f>
        <v>#REF!</v>
      </c>
      <c r="M22" s="107" t="e">
        <f>IF(CONCATENATE($C$18,$K$25)='16.1 Admón. Riesgos'!#REF!,'16.1 Admón. Riesgos'!#REF!,"")</f>
        <v>#REF!</v>
      </c>
      <c r="N22" s="107" t="str">
        <f>IF(CONCATENATE($C$18,$K$25)='16.1 Admón. Riesgos'!N8,'16.1 Admón. Riesgos'!C8,"")</f>
        <v/>
      </c>
      <c r="O22" s="107" t="str">
        <f>IF(CONCATENATE($C$18,$K$25)='16.1 Admón. Riesgos'!N13,'16.1 Admón. Riesgos'!C13,"")</f>
        <v/>
      </c>
      <c r="P22" s="107" t="str">
        <f>IF(CONCATENATE($C$18,$K$25)='16.1 Admón. Riesgos'!N18,'16.1 Admón. Riesgos'!C18,"")</f>
        <v/>
      </c>
      <c r="Q22" s="108"/>
      <c r="R22" s="109"/>
      <c r="S22" s="84" t="e">
        <f>IF(CONCATENATE($C$18,$R$25)='16.1 Admón. Riesgos'!#REF!,'16.1 Admón. Riesgos'!#REF!,"")</f>
        <v>#REF!</v>
      </c>
      <c r="T22" s="84" t="e">
        <f>IF(CONCATENATE($C$18,$R$25)='16.1 Admón. Riesgos'!#REF!,'16.1 Admón. Riesgos'!#REF!,"")</f>
        <v>#REF!</v>
      </c>
      <c r="U22" s="84" t="str">
        <f>IF(CONCATENATE($C$18,$R$25)='16.1 Admón. Riesgos'!N8,'16.1 Admón. Riesgos'!C8,"")</f>
        <v/>
      </c>
      <c r="V22" s="84" t="str">
        <f>IF(CONCATENATE($C$18,$R$25)='16.1 Admón. Riesgos'!N13,'16.1 Admón. Riesgos'!C13,"")</f>
        <v/>
      </c>
      <c r="W22" s="84" t="str">
        <f>IF(CONCATENATE($C$18,$R$25)='16.1 Admón. Riesgos'!N18,'16.1 Admón. Riesgos'!C18,"")</f>
        <v/>
      </c>
      <c r="X22" s="123"/>
    </row>
    <row r="23" spans="2:24" ht="19.5" customHeight="1">
      <c r="C23" s="402"/>
      <c r="D23" s="119"/>
      <c r="E23" s="120" t="e">
        <f>IF(CONCATENATE($C$18,$D$25)='16.1 Admón. Riesgos'!#REF!,'16.1 Admón. Riesgos'!#REF!,"")</f>
        <v>#REF!</v>
      </c>
      <c r="F23" s="120" t="e">
        <f>IF(CONCATENATE($C$18,$D$25)='16.1 Admón. Riesgos'!#REF!,'16.1 Admón. Riesgos'!#REF!,"")</f>
        <v>#REF!</v>
      </c>
      <c r="G23" s="120" t="str">
        <f>IF(CONCATENATE($C$18,$D$25)='16.1 Admón. Riesgos'!N9,'16.1 Admón. Riesgos'!C9,"")</f>
        <v/>
      </c>
      <c r="H23" s="120" t="str">
        <f>IF(CONCATENATE($C$18,$D$25)='16.1 Admón. Riesgos'!N14,'16.1 Admón. Riesgos'!C14,"")</f>
        <v/>
      </c>
      <c r="I23" s="120" t="str">
        <f>IF(CONCATENATE($C$18,$D$25)='16.1 Admón. Riesgos'!N19,'16.1 Admón. Riesgos'!C19,"")</f>
        <v/>
      </c>
      <c r="J23" s="121"/>
      <c r="K23" s="122"/>
      <c r="L23" s="107" t="e">
        <f>IF(CONCATENATE($C$18,$K$25)='16.1 Admón. Riesgos'!#REF!,'16.1 Admón. Riesgos'!#REF!,"")</f>
        <v>#REF!</v>
      </c>
      <c r="M23" s="107" t="e">
        <f>IF(CONCATENATE($C$18,$K$25)='16.1 Admón. Riesgos'!#REF!,'16.1 Admón. Riesgos'!#REF!,"")</f>
        <v>#REF!</v>
      </c>
      <c r="N23" s="107" t="str">
        <f>IF(CONCATENATE($C$18,$K$25)='16.1 Admón. Riesgos'!N9,'16.1 Admón. Riesgos'!C9,"")</f>
        <v/>
      </c>
      <c r="O23" s="107" t="str">
        <f>IF(CONCATENATE($C$18,$K$25)='16.1 Admón. Riesgos'!N14,'16.1 Admón. Riesgos'!C14,"")</f>
        <v/>
      </c>
      <c r="P23" s="107" t="str">
        <f>IF(CONCATENATE($C$18,$K$25)='16.1 Admón. Riesgos'!N19,'16.1 Admón. Riesgos'!C19,"")</f>
        <v/>
      </c>
      <c r="Q23" s="108"/>
      <c r="R23" s="109"/>
      <c r="S23" s="84" t="e">
        <f>IF(CONCATENATE($C$18,$R$25)='16.1 Admón. Riesgos'!#REF!,'16.1 Admón. Riesgos'!#REF!,"")</f>
        <v>#REF!</v>
      </c>
      <c r="T23" s="84" t="e">
        <f>IF(CONCATENATE($C$18,$R$25)='16.1 Admón. Riesgos'!#REF!,'16.1 Admón. Riesgos'!#REF!,"")</f>
        <v>#REF!</v>
      </c>
      <c r="U23" s="84" t="str">
        <f>IF(CONCATENATE($C$18,$R$25)='16.1 Admón. Riesgos'!N9,'16.1 Admón. Riesgos'!C9,"")</f>
        <v/>
      </c>
      <c r="V23" s="84" t="str">
        <f>IF(CONCATENATE($C$18,$R$25)='16.1 Admón. Riesgos'!N14,'16.1 Admón. Riesgos'!C14,"")</f>
        <v/>
      </c>
      <c r="W23" s="84" t="str">
        <f>IF(CONCATENATE($C$18,$R$25)='16.1 Admón. Riesgos'!N19,'16.1 Admón. Riesgos'!C19,"")</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W3r686rhrAF6zq7+kzD2xCJpc/kyY3uvOAe8fKmEOEk8SexyD3odz8lCmDmhTxyohiIOOE3k7DgHE3RozaS6wQ==" saltValue="Rh8uYIX7AEnm4/IIstJ1Ow=="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pageSetup orientation="portrait" horizontalDpi="4294967293" verticalDpi="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7"/>
  <sheetViews>
    <sheetView workbookViewId="0">
      <selection activeCell="I16" sqref="I16"/>
    </sheetView>
  </sheetViews>
  <sheetFormatPr baseColWidth="10" defaultColWidth="4.7109375" defaultRowHeight="19.5" customHeight="1"/>
  <cols>
    <col min="1" max="2" width="4.7109375" style="74" customWidth="1"/>
    <col min="3" max="3" width="20.7109375" style="75" customWidth="1"/>
    <col min="4" max="4" width="2.85546875" style="74" customWidth="1"/>
    <col min="5" max="5" width="4.7109375" style="74" customWidth="1"/>
    <col min="6" max="6" width="6.28515625" style="74" bestFit="1" customWidth="1"/>
    <col min="7" max="9" width="4.7109375" style="74" customWidth="1"/>
    <col min="10" max="10" width="3.28515625" style="74" customWidth="1"/>
    <col min="11" max="11" width="3" style="74" customWidth="1"/>
    <col min="12" max="13" width="4.7109375" style="74" customWidth="1"/>
    <col min="14" max="14" width="6.28515625" style="74" bestFit="1" customWidth="1"/>
    <col min="15" max="16" width="4.7109375" style="74" customWidth="1"/>
    <col min="17" max="17" width="2.5703125" style="74" customWidth="1"/>
    <col min="18" max="18" width="2.28515625" style="74" customWidth="1"/>
    <col min="19" max="23" width="4.7109375" style="74" customWidth="1"/>
    <col min="24" max="24" width="2.7109375" style="74" customWidth="1"/>
    <col min="25" max="256" width="4.7109375" style="74"/>
    <col min="257" max="258" width="4.7109375" style="74" customWidth="1"/>
    <col min="259" max="259" width="20.7109375" style="74" customWidth="1"/>
    <col min="260" max="260" width="2.85546875" style="74" customWidth="1"/>
    <col min="261" max="261" width="4.7109375" style="74" customWidth="1"/>
    <col min="262" max="262" width="6.28515625" style="74" bestFit="1" customWidth="1"/>
    <col min="263" max="265" width="4.7109375" style="74" customWidth="1"/>
    <col min="266" max="266" width="3.28515625" style="74" customWidth="1"/>
    <col min="267" max="267" width="3" style="74" customWidth="1"/>
    <col min="268" max="269" width="4.7109375" style="74" customWidth="1"/>
    <col min="270" max="270" width="6.28515625" style="74" bestFit="1" customWidth="1"/>
    <col min="271" max="272" width="4.7109375" style="74" customWidth="1"/>
    <col min="273" max="273" width="2.5703125" style="74" customWidth="1"/>
    <col min="274" max="274" width="2.28515625" style="74" customWidth="1"/>
    <col min="275" max="279" width="4.7109375" style="74" customWidth="1"/>
    <col min="280" max="280" width="2.7109375" style="74" customWidth="1"/>
    <col min="281" max="512" width="4.7109375" style="74"/>
    <col min="513" max="514" width="4.7109375" style="74" customWidth="1"/>
    <col min="515" max="515" width="20.7109375" style="74" customWidth="1"/>
    <col min="516" max="516" width="2.85546875" style="74" customWidth="1"/>
    <col min="517" max="517" width="4.7109375" style="74" customWidth="1"/>
    <col min="518" max="518" width="6.28515625" style="74" bestFit="1" customWidth="1"/>
    <col min="519" max="521" width="4.7109375" style="74" customWidth="1"/>
    <col min="522" max="522" width="3.28515625" style="74" customWidth="1"/>
    <col min="523" max="523" width="3" style="74" customWidth="1"/>
    <col min="524" max="525" width="4.7109375" style="74" customWidth="1"/>
    <col min="526" max="526" width="6.28515625" style="74" bestFit="1" customWidth="1"/>
    <col min="527" max="528" width="4.7109375" style="74" customWidth="1"/>
    <col min="529" max="529" width="2.5703125" style="74" customWidth="1"/>
    <col min="530" max="530" width="2.28515625" style="74" customWidth="1"/>
    <col min="531" max="535" width="4.7109375" style="74" customWidth="1"/>
    <col min="536" max="536" width="2.7109375" style="74" customWidth="1"/>
    <col min="537" max="768" width="4.7109375" style="74"/>
    <col min="769" max="770" width="4.7109375" style="74" customWidth="1"/>
    <col min="771" max="771" width="20.7109375" style="74" customWidth="1"/>
    <col min="772" max="772" width="2.85546875" style="74" customWidth="1"/>
    <col min="773" max="773" width="4.7109375" style="74" customWidth="1"/>
    <col min="774" max="774" width="6.28515625" style="74" bestFit="1" customWidth="1"/>
    <col min="775" max="777" width="4.7109375" style="74" customWidth="1"/>
    <col min="778" max="778" width="3.28515625" style="74" customWidth="1"/>
    <col min="779" max="779" width="3" style="74" customWidth="1"/>
    <col min="780" max="781" width="4.7109375" style="74" customWidth="1"/>
    <col min="782" max="782" width="6.28515625" style="74" bestFit="1" customWidth="1"/>
    <col min="783" max="784" width="4.7109375" style="74" customWidth="1"/>
    <col min="785" max="785" width="2.5703125" style="74" customWidth="1"/>
    <col min="786" max="786" width="2.28515625" style="74" customWidth="1"/>
    <col min="787" max="791" width="4.7109375" style="74" customWidth="1"/>
    <col min="792" max="792" width="2.7109375" style="74" customWidth="1"/>
    <col min="793" max="1024" width="4.7109375" style="74"/>
    <col min="1025" max="1026" width="4.7109375" style="74" customWidth="1"/>
    <col min="1027" max="1027" width="20.7109375" style="74" customWidth="1"/>
    <col min="1028" max="1028" width="2.85546875" style="74" customWidth="1"/>
    <col min="1029" max="1029" width="4.7109375" style="74" customWidth="1"/>
    <col min="1030" max="1030" width="6.28515625" style="74" bestFit="1" customWidth="1"/>
    <col min="1031" max="1033" width="4.7109375" style="74" customWidth="1"/>
    <col min="1034" max="1034" width="3.28515625" style="74" customWidth="1"/>
    <col min="1035" max="1035" width="3" style="74" customWidth="1"/>
    <col min="1036" max="1037" width="4.7109375" style="74" customWidth="1"/>
    <col min="1038" max="1038" width="6.28515625" style="74" bestFit="1" customWidth="1"/>
    <col min="1039" max="1040" width="4.7109375" style="74" customWidth="1"/>
    <col min="1041" max="1041" width="2.5703125" style="74" customWidth="1"/>
    <col min="1042" max="1042" width="2.28515625" style="74" customWidth="1"/>
    <col min="1043" max="1047" width="4.7109375" style="74" customWidth="1"/>
    <col min="1048" max="1048" width="2.7109375" style="74" customWidth="1"/>
    <col min="1049" max="1280" width="4.7109375" style="74"/>
    <col min="1281" max="1282" width="4.7109375" style="74" customWidth="1"/>
    <col min="1283" max="1283" width="20.7109375" style="74" customWidth="1"/>
    <col min="1284" max="1284" width="2.85546875" style="74" customWidth="1"/>
    <col min="1285" max="1285" width="4.7109375" style="74" customWidth="1"/>
    <col min="1286" max="1286" width="6.28515625" style="74" bestFit="1" customWidth="1"/>
    <col min="1287" max="1289" width="4.7109375" style="74" customWidth="1"/>
    <col min="1290" max="1290" width="3.28515625" style="74" customWidth="1"/>
    <col min="1291" max="1291" width="3" style="74" customWidth="1"/>
    <col min="1292" max="1293" width="4.7109375" style="74" customWidth="1"/>
    <col min="1294" max="1294" width="6.28515625" style="74" bestFit="1" customWidth="1"/>
    <col min="1295" max="1296" width="4.7109375" style="74" customWidth="1"/>
    <col min="1297" max="1297" width="2.5703125" style="74" customWidth="1"/>
    <col min="1298" max="1298" width="2.28515625" style="74" customWidth="1"/>
    <col min="1299" max="1303" width="4.7109375" style="74" customWidth="1"/>
    <col min="1304" max="1304" width="2.7109375" style="74" customWidth="1"/>
    <col min="1305" max="1536" width="4.7109375" style="74"/>
    <col min="1537" max="1538" width="4.7109375" style="74" customWidth="1"/>
    <col min="1539" max="1539" width="20.7109375" style="74" customWidth="1"/>
    <col min="1540" max="1540" width="2.85546875" style="74" customWidth="1"/>
    <col min="1541" max="1541" width="4.7109375" style="74" customWidth="1"/>
    <col min="1542" max="1542" width="6.28515625" style="74" bestFit="1" customWidth="1"/>
    <col min="1543" max="1545" width="4.7109375" style="74" customWidth="1"/>
    <col min="1546" max="1546" width="3.28515625" style="74" customWidth="1"/>
    <col min="1547" max="1547" width="3" style="74" customWidth="1"/>
    <col min="1548" max="1549" width="4.7109375" style="74" customWidth="1"/>
    <col min="1550" max="1550" width="6.28515625" style="74" bestFit="1" customWidth="1"/>
    <col min="1551" max="1552" width="4.7109375" style="74" customWidth="1"/>
    <col min="1553" max="1553" width="2.5703125" style="74" customWidth="1"/>
    <col min="1554" max="1554" width="2.28515625" style="74" customWidth="1"/>
    <col min="1555" max="1559" width="4.7109375" style="74" customWidth="1"/>
    <col min="1560" max="1560" width="2.7109375" style="74" customWidth="1"/>
    <col min="1561" max="1792" width="4.7109375" style="74"/>
    <col min="1793" max="1794" width="4.7109375" style="74" customWidth="1"/>
    <col min="1795" max="1795" width="20.7109375" style="74" customWidth="1"/>
    <col min="1796" max="1796" width="2.85546875" style="74" customWidth="1"/>
    <col min="1797" max="1797" width="4.7109375" style="74" customWidth="1"/>
    <col min="1798" max="1798" width="6.28515625" style="74" bestFit="1" customWidth="1"/>
    <col min="1799" max="1801" width="4.7109375" style="74" customWidth="1"/>
    <col min="1802" max="1802" width="3.28515625" style="74" customWidth="1"/>
    <col min="1803" max="1803" width="3" style="74" customWidth="1"/>
    <col min="1804" max="1805" width="4.7109375" style="74" customWidth="1"/>
    <col min="1806" max="1806" width="6.28515625" style="74" bestFit="1" customWidth="1"/>
    <col min="1807" max="1808" width="4.7109375" style="74" customWidth="1"/>
    <col min="1809" max="1809" width="2.5703125" style="74" customWidth="1"/>
    <col min="1810" max="1810" width="2.28515625" style="74" customWidth="1"/>
    <col min="1811" max="1815" width="4.7109375" style="74" customWidth="1"/>
    <col min="1816" max="1816" width="2.7109375" style="74" customWidth="1"/>
    <col min="1817" max="2048" width="4.7109375" style="74"/>
    <col min="2049" max="2050" width="4.7109375" style="74" customWidth="1"/>
    <col min="2051" max="2051" width="20.7109375" style="74" customWidth="1"/>
    <col min="2052" max="2052" width="2.85546875" style="74" customWidth="1"/>
    <col min="2053" max="2053" width="4.7109375" style="74" customWidth="1"/>
    <col min="2054" max="2054" width="6.28515625" style="74" bestFit="1" customWidth="1"/>
    <col min="2055" max="2057" width="4.7109375" style="74" customWidth="1"/>
    <col min="2058" max="2058" width="3.28515625" style="74" customWidth="1"/>
    <col min="2059" max="2059" width="3" style="74" customWidth="1"/>
    <col min="2060" max="2061" width="4.7109375" style="74" customWidth="1"/>
    <col min="2062" max="2062" width="6.28515625" style="74" bestFit="1" customWidth="1"/>
    <col min="2063" max="2064" width="4.7109375" style="74" customWidth="1"/>
    <col min="2065" max="2065" width="2.5703125" style="74" customWidth="1"/>
    <col min="2066" max="2066" width="2.28515625" style="74" customWidth="1"/>
    <col min="2067" max="2071" width="4.7109375" style="74" customWidth="1"/>
    <col min="2072" max="2072" width="2.7109375" style="74" customWidth="1"/>
    <col min="2073" max="2304" width="4.7109375" style="74"/>
    <col min="2305" max="2306" width="4.7109375" style="74" customWidth="1"/>
    <col min="2307" max="2307" width="20.7109375" style="74" customWidth="1"/>
    <col min="2308" max="2308" width="2.85546875" style="74" customWidth="1"/>
    <col min="2309" max="2309" width="4.7109375" style="74" customWidth="1"/>
    <col min="2310" max="2310" width="6.28515625" style="74" bestFit="1" customWidth="1"/>
    <col min="2311" max="2313" width="4.7109375" style="74" customWidth="1"/>
    <col min="2314" max="2314" width="3.28515625" style="74" customWidth="1"/>
    <col min="2315" max="2315" width="3" style="74" customWidth="1"/>
    <col min="2316" max="2317" width="4.7109375" style="74" customWidth="1"/>
    <col min="2318" max="2318" width="6.28515625" style="74" bestFit="1" customWidth="1"/>
    <col min="2319" max="2320" width="4.7109375" style="74" customWidth="1"/>
    <col min="2321" max="2321" width="2.5703125" style="74" customWidth="1"/>
    <col min="2322" max="2322" width="2.28515625" style="74" customWidth="1"/>
    <col min="2323" max="2327" width="4.7109375" style="74" customWidth="1"/>
    <col min="2328" max="2328" width="2.7109375" style="74" customWidth="1"/>
    <col min="2329" max="2560" width="4.7109375" style="74"/>
    <col min="2561" max="2562" width="4.7109375" style="74" customWidth="1"/>
    <col min="2563" max="2563" width="20.7109375" style="74" customWidth="1"/>
    <col min="2564" max="2564" width="2.85546875" style="74" customWidth="1"/>
    <col min="2565" max="2565" width="4.7109375" style="74" customWidth="1"/>
    <col min="2566" max="2566" width="6.28515625" style="74" bestFit="1" customWidth="1"/>
    <col min="2567" max="2569" width="4.7109375" style="74" customWidth="1"/>
    <col min="2570" max="2570" width="3.28515625" style="74" customWidth="1"/>
    <col min="2571" max="2571" width="3" style="74" customWidth="1"/>
    <col min="2572" max="2573" width="4.7109375" style="74" customWidth="1"/>
    <col min="2574" max="2574" width="6.28515625" style="74" bestFit="1" customWidth="1"/>
    <col min="2575" max="2576" width="4.7109375" style="74" customWidth="1"/>
    <col min="2577" max="2577" width="2.5703125" style="74" customWidth="1"/>
    <col min="2578" max="2578" width="2.28515625" style="74" customWidth="1"/>
    <col min="2579" max="2583" width="4.7109375" style="74" customWidth="1"/>
    <col min="2584" max="2584" width="2.7109375" style="74" customWidth="1"/>
    <col min="2585" max="2816" width="4.7109375" style="74"/>
    <col min="2817" max="2818" width="4.7109375" style="74" customWidth="1"/>
    <col min="2819" max="2819" width="20.7109375" style="74" customWidth="1"/>
    <col min="2820" max="2820" width="2.85546875" style="74" customWidth="1"/>
    <col min="2821" max="2821" width="4.7109375" style="74" customWidth="1"/>
    <col min="2822" max="2822" width="6.28515625" style="74" bestFit="1" customWidth="1"/>
    <col min="2823" max="2825" width="4.7109375" style="74" customWidth="1"/>
    <col min="2826" max="2826" width="3.28515625" style="74" customWidth="1"/>
    <col min="2827" max="2827" width="3" style="74" customWidth="1"/>
    <col min="2828" max="2829" width="4.7109375" style="74" customWidth="1"/>
    <col min="2830" max="2830" width="6.28515625" style="74" bestFit="1" customWidth="1"/>
    <col min="2831" max="2832" width="4.7109375" style="74" customWidth="1"/>
    <col min="2833" max="2833" width="2.5703125" style="74" customWidth="1"/>
    <col min="2834" max="2834" width="2.28515625" style="74" customWidth="1"/>
    <col min="2835" max="2839" width="4.7109375" style="74" customWidth="1"/>
    <col min="2840" max="2840" width="2.7109375" style="74" customWidth="1"/>
    <col min="2841" max="3072" width="4.7109375" style="74"/>
    <col min="3073" max="3074" width="4.7109375" style="74" customWidth="1"/>
    <col min="3075" max="3075" width="20.7109375" style="74" customWidth="1"/>
    <col min="3076" max="3076" width="2.85546875" style="74" customWidth="1"/>
    <col min="3077" max="3077" width="4.7109375" style="74" customWidth="1"/>
    <col min="3078" max="3078" width="6.28515625" style="74" bestFit="1" customWidth="1"/>
    <col min="3079" max="3081" width="4.7109375" style="74" customWidth="1"/>
    <col min="3082" max="3082" width="3.28515625" style="74" customWidth="1"/>
    <col min="3083" max="3083" width="3" style="74" customWidth="1"/>
    <col min="3084" max="3085" width="4.7109375" style="74" customWidth="1"/>
    <col min="3086" max="3086" width="6.28515625" style="74" bestFit="1" customWidth="1"/>
    <col min="3087" max="3088" width="4.7109375" style="74" customWidth="1"/>
    <col min="3089" max="3089" width="2.5703125" style="74" customWidth="1"/>
    <col min="3090" max="3090" width="2.28515625" style="74" customWidth="1"/>
    <col min="3091" max="3095" width="4.7109375" style="74" customWidth="1"/>
    <col min="3096" max="3096" width="2.7109375" style="74" customWidth="1"/>
    <col min="3097" max="3328" width="4.7109375" style="74"/>
    <col min="3329" max="3330" width="4.7109375" style="74" customWidth="1"/>
    <col min="3331" max="3331" width="20.7109375" style="74" customWidth="1"/>
    <col min="3332" max="3332" width="2.85546875" style="74" customWidth="1"/>
    <col min="3333" max="3333" width="4.7109375" style="74" customWidth="1"/>
    <col min="3334" max="3334" width="6.28515625" style="74" bestFit="1" customWidth="1"/>
    <col min="3335" max="3337" width="4.7109375" style="74" customWidth="1"/>
    <col min="3338" max="3338" width="3.28515625" style="74" customWidth="1"/>
    <col min="3339" max="3339" width="3" style="74" customWidth="1"/>
    <col min="3340" max="3341" width="4.7109375" style="74" customWidth="1"/>
    <col min="3342" max="3342" width="6.28515625" style="74" bestFit="1" customWidth="1"/>
    <col min="3343" max="3344" width="4.7109375" style="74" customWidth="1"/>
    <col min="3345" max="3345" width="2.5703125" style="74" customWidth="1"/>
    <col min="3346" max="3346" width="2.28515625" style="74" customWidth="1"/>
    <col min="3347" max="3351" width="4.7109375" style="74" customWidth="1"/>
    <col min="3352" max="3352" width="2.7109375" style="74" customWidth="1"/>
    <col min="3353" max="3584" width="4.7109375" style="74"/>
    <col min="3585" max="3586" width="4.7109375" style="74" customWidth="1"/>
    <col min="3587" max="3587" width="20.7109375" style="74" customWidth="1"/>
    <col min="3588" max="3588" width="2.85546875" style="74" customWidth="1"/>
    <col min="3589" max="3589" width="4.7109375" style="74" customWidth="1"/>
    <col min="3590" max="3590" width="6.28515625" style="74" bestFit="1" customWidth="1"/>
    <col min="3591" max="3593" width="4.7109375" style="74" customWidth="1"/>
    <col min="3594" max="3594" width="3.28515625" style="74" customWidth="1"/>
    <col min="3595" max="3595" width="3" style="74" customWidth="1"/>
    <col min="3596" max="3597" width="4.7109375" style="74" customWidth="1"/>
    <col min="3598" max="3598" width="6.28515625" style="74" bestFit="1" customWidth="1"/>
    <col min="3599" max="3600" width="4.7109375" style="74" customWidth="1"/>
    <col min="3601" max="3601" width="2.5703125" style="74" customWidth="1"/>
    <col min="3602" max="3602" width="2.28515625" style="74" customWidth="1"/>
    <col min="3603" max="3607" width="4.7109375" style="74" customWidth="1"/>
    <col min="3608" max="3608" width="2.7109375" style="74" customWidth="1"/>
    <col min="3609" max="3840" width="4.7109375" style="74"/>
    <col min="3841" max="3842" width="4.7109375" style="74" customWidth="1"/>
    <col min="3843" max="3843" width="20.7109375" style="74" customWidth="1"/>
    <col min="3844" max="3844" width="2.85546875" style="74" customWidth="1"/>
    <col min="3845" max="3845" width="4.7109375" style="74" customWidth="1"/>
    <col min="3846" max="3846" width="6.28515625" style="74" bestFit="1" customWidth="1"/>
    <col min="3847" max="3849" width="4.7109375" style="74" customWidth="1"/>
    <col min="3850" max="3850" width="3.28515625" style="74" customWidth="1"/>
    <col min="3851" max="3851" width="3" style="74" customWidth="1"/>
    <col min="3852" max="3853" width="4.7109375" style="74" customWidth="1"/>
    <col min="3854" max="3854" width="6.28515625" style="74" bestFit="1" customWidth="1"/>
    <col min="3855" max="3856" width="4.7109375" style="74" customWidth="1"/>
    <col min="3857" max="3857" width="2.5703125" style="74" customWidth="1"/>
    <col min="3858" max="3858" width="2.28515625" style="74" customWidth="1"/>
    <col min="3859" max="3863" width="4.7109375" style="74" customWidth="1"/>
    <col min="3864" max="3864" width="2.7109375" style="74" customWidth="1"/>
    <col min="3865" max="4096" width="4.7109375" style="74"/>
    <col min="4097" max="4098" width="4.7109375" style="74" customWidth="1"/>
    <col min="4099" max="4099" width="20.7109375" style="74" customWidth="1"/>
    <col min="4100" max="4100" width="2.85546875" style="74" customWidth="1"/>
    <col min="4101" max="4101" width="4.7109375" style="74" customWidth="1"/>
    <col min="4102" max="4102" width="6.28515625" style="74" bestFit="1" customWidth="1"/>
    <col min="4103" max="4105" width="4.7109375" style="74" customWidth="1"/>
    <col min="4106" max="4106" width="3.28515625" style="74" customWidth="1"/>
    <col min="4107" max="4107" width="3" style="74" customWidth="1"/>
    <col min="4108" max="4109" width="4.7109375" style="74" customWidth="1"/>
    <col min="4110" max="4110" width="6.28515625" style="74" bestFit="1" customWidth="1"/>
    <col min="4111" max="4112" width="4.7109375" style="74" customWidth="1"/>
    <col min="4113" max="4113" width="2.5703125" style="74" customWidth="1"/>
    <col min="4114" max="4114" width="2.28515625" style="74" customWidth="1"/>
    <col min="4115" max="4119" width="4.7109375" style="74" customWidth="1"/>
    <col min="4120" max="4120" width="2.7109375" style="74" customWidth="1"/>
    <col min="4121" max="4352" width="4.7109375" style="74"/>
    <col min="4353" max="4354" width="4.7109375" style="74" customWidth="1"/>
    <col min="4355" max="4355" width="20.7109375" style="74" customWidth="1"/>
    <col min="4356" max="4356" width="2.85546875" style="74" customWidth="1"/>
    <col min="4357" max="4357" width="4.7109375" style="74" customWidth="1"/>
    <col min="4358" max="4358" width="6.28515625" style="74" bestFit="1" customWidth="1"/>
    <col min="4359" max="4361" width="4.7109375" style="74" customWidth="1"/>
    <col min="4362" max="4362" width="3.28515625" style="74" customWidth="1"/>
    <col min="4363" max="4363" width="3" style="74" customWidth="1"/>
    <col min="4364" max="4365" width="4.7109375" style="74" customWidth="1"/>
    <col min="4366" max="4366" width="6.28515625" style="74" bestFit="1" customWidth="1"/>
    <col min="4367" max="4368" width="4.7109375" style="74" customWidth="1"/>
    <col min="4369" max="4369" width="2.5703125" style="74" customWidth="1"/>
    <col min="4370" max="4370" width="2.28515625" style="74" customWidth="1"/>
    <col min="4371" max="4375" width="4.7109375" style="74" customWidth="1"/>
    <col min="4376" max="4376" width="2.7109375" style="74" customWidth="1"/>
    <col min="4377" max="4608" width="4.7109375" style="74"/>
    <col min="4609" max="4610" width="4.7109375" style="74" customWidth="1"/>
    <col min="4611" max="4611" width="20.7109375" style="74" customWidth="1"/>
    <col min="4612" max="4612" width="2.85546875" style="74" customWidth="1"/>
    <col min="4613" max="4613" width="4.7109375" style="74" customWidth="1"/>
    <col min="4614" max="4614" width="6.28515625" style="74" bestFit="1" customWidth="1"/>
    <col min="4615" max="4617" width="4.7109375" style="74" customWidth="1"/>
    <col min="4618" max="4618" width="3.28515625" style="74" customWidth="1"/>
    <col min="4619" max="4619" width="3" style="74" customWidth="1"/>
    <col min="4620" max="4621" width="4.7109375" style="74" customWidth="1"/>
    <col min="4622" max="4622" width="6.28515625" style="74" bestFit="1" customWidth="1"/>
    <col min="4623" max="4624" width="4.7109375" style="74" customWidth="1"/>
    <col min="4625" max="4625" width="2.5703125" style="74" customWidth="1"/>
    <col min="4626" max="4626" width="2.28515625" style="74" customWidth="1"/>
    <col min="4627" max="4631" width="4.7109375" style="74" customWidth="1"/>
    <col min="4632" max="4632" width="2.7109375" style="74" customWidth="1"/>
    <col min="4633" max="4864" width="4.7109375" style="74"/>
    <col min="4865" max="4866" width="4.7109375" style="74" customWidth="1"/>
    <col min="4867" max="4867" width="20.7109375" style="74" customWidth="1"/>
    <col min="4868" max="4868" width="2.85546875" style="74" customWidth="1"/>
    <col min="4869" max="4869" width="4.7109375" style="74" customWidth="1"/>
    <col min="4870" max="4870" width="6.28515625" style="74" bestFit="1" customWidth="1"/>
    <col min="4871" max="4873" width="4.7109375" style="74" customWidth="1"/>
    <col min="4874" max="4874" width="3.28515625" style="74" customWidth="1"/>
    <col min="4875" max="4875" width="3" style="74" customWidth="1"/>
    <col min="4876" max="4877" width="4.7109375" style="74" customWidth="1"/>
    <col min="4878" max="4878" width="6.28515625" style="74" bestFit="1" customWidth="1"/>
    <col min="4879" max="4880" width="4.7109375" style="74" customWidth="1"/>
    <col min="4881" max="4881" width="2.5703125" style="74" customWidth="1"/>
    <col min="4882" max="4882" width="2.28515625" style="74" customWidth="1"/>
    <col min="4883" max="4887" width="4.7109375" style="74" customWidth="1"/>
    <col min="4888" max="4888" width="2.7109375" style="74" customWidth="1"/>
    <col min="4889" max="5120" width="4.7109375" style="74"/>
    <col min="5121" max="5122" width="4.7109375" style="74" customWidth="1"/>
    <col min="5123" max="5123" width="20.7109375" style="74" customWidth="1"/>
    <col min="5124" max="5124" width="2.85546875" style="74" customWidth="1"/>
    <col min="5125" max="5125" width="4.7109375" style="74" customWidth="1"/>
    <col min="5126" max="5126" width="6.28515625" style="74" bestFit="1" customWidth="1"/>
    <col min="5127" max="5129" width="4.7109375" style="74" customWidth="1"/>
    <col min="5130" max="5130" width="3.28515625" style="74" customWidth="1"/>
    <col min="5131" max="5131" width="3" style="74" customWidth="1"/>
    <col min="5132" max="5133" width="4.7109375" style="74" customWidth="1"/>
    <col min="5134" max="5134" width="6.28515625" style="74" bestFit="1" customWidth="1"/>
    <col min="5135" max="5136" width="4.7109375" style="74" customWidth="1"/>
    <col min="5137" max="5137" width="2.5703125" style="74" customWidth="1"/>
    <col min="5138" max="5138" width="2.28515625" style="74" customWidth="1"/>
    <col min="5139" max="5143" width="4.7109375" style="74" customWidth="1"/>
    <col min="5144" max="5144" width="2.7109375" style="74" customWidth="1"/>
    <col min="5145" max="5376" width="4.7109375" style="74"/>
    <col min="5377" max="5378" width="4.7109375" style="74" customWidth="1"/>
    <col min="5379" max="5379" width="20.7109375" style="74" customWidth="1"/>
    <col min="5380" max="5380" width="2.85546875" style="74" customWidth="1"/>
    <col min="5381" max="5381" width="4.7109375" style="74" customWidth="1"/>
    <col min="5382" max="5382" width="6.28515625" style="74" bestFit="1" customWidth="1"/>
    <col min="5383" max="5385" width="4.7109375" style="74" customWidth="1"/>
    <col min="5386" max="5386" width="3.28515625" style="74" customWidth="1"/>
    <col min="5387" max="5387" width="3" style="74" customWidth="1"/>
    <col min="5388" max="5389" width="4.7109375" style="74" customWidth="1"/>
    <col min="5390" max="5390" width="6.28515625" style="74" bestFit="1" customWidth="1"/>
    <col min="5391" max="5392" width="4.7109375" style="74" customWidth="1"/>
    <col min="5393" max="5393" width="2.5703125" style="74" customWidth="1"/>
    <col min="5394" max="5394" width="2.28515625" style="74" customWidth="1"/>
    <col min="5395" max="5399" width="4.7109375" style="74" customWidth="1"/>
    <col min="5400" max="5400" width="2.7109375" style="74" customWidth="1"/>
    <col min="5401" max="5632" width="4.7109375" style="74"/>
    <col min="5633" max="5634" width="4.7109375" style="74" customWidth="1"/>
    <col min="5635" max="5635" width="20.7109375" style="74" customWidth="1"/>
    <col min="5636" max="5636" width="2.85546875" style="74" customWidth="1"/>
    <col min="5637" max="5637" width="4.7109375" style="74" customWidth="1"/>
    <col min="5638" max="5638" width="6.28515625" style="74" bestFit="1" customWidth="1"/>
    <col min="5639" max="5641" width="4.7109375" style="74" customWidth="1"/>
    <col min="5642" max="5642" width="3.28515625" style="74" customWidth="1"/>
    <col min="5643" max="5643" width="3" style="74" customWidth="1"/>
    <col min="5644" max="5645" width="4.7109375" style="74" customWidth="1"/>
    <col min="5646" max="5646" width="6.28515625" style="74" bestFit="1" customWidth="1"/>
    <col min="5647" max="5648" width="4.7109375" style="74" customWidth="1"/>
    <col min="5649" max="5649" width="2.5703125" style="74" customWidth="1"/>
    <col min="5650" max="5650" width="2.28515625" style="74" customWidth="1"/>
    <col min="5651" max="5655" width="4.7109375" style="74" customWidth="1"/>
    <col min="5656" max="5656" width="2.7109375" style="74" customWidth="1"/>
    <col min="5657" max="5888" width="4.7109375" style="74"/>
    <col min="5889" max="5890" width="4.7109375" style="74" customWidth="1"/>
    <col min="5891" max="5891" width="20.7109375" style="74" customWidth="1"/>
    <col min="5892" max="5892" width="2.85546875" style="74" customWidth="1"/>
    <col min="5893" max="5893" width="4.7109375" style="74" customWidth="1"/>
    <col min="5894" max="5894" width="6.28515625" style="74" bestFit="1" customWidth="1"/>
    <col min="5895" max="5897" width="4.7109375" style="74" customWidth="1"/>
    <col min="5898" max="5898" width="3.28515625" style="74" customWidth="1"/>
    <col min="5899" max="5899" width="3" style="74" customWidth="1"/>
    <col min="5900" max="5901" width="4.7109375" style="74" customWidth="1"/>
    <col min="5902" max="5902" width="6.28515625" style="74" bestFit="1" customWidth="1"/>
    <col min="5903" max="5904" width="4.7109375" style="74" customWidth="1"/>
    <col min="5905" max="5905" width="2.5703125" style="74" customWidth="1"/>
    <col min="5906" max="5906" width="2.28515625" style="74" customWidth="1"/>
    <col min="5907" max="5911" width="4.7109375" style="74" customWidth="1"/>
    <col min="5912" max="5912" width="2.7109375" style="74" customWidth="1"/>
    <col min="5913" max="6144" width="4.7109375" style="74"/>
    <col min="6145" max="6146" width="4.7109375" style="74" customWidth="1"/>
    <col min="6147" max="6147" width="20.7109375" style="74" customWidth="1"/>
    <col min="6148" max="6148" width="2.85546875" style="74" customWidth="1"/>
    <col min="6149" max="6149" width="4.7109375" style="74" customWidth="1"/>
    <col min="6150" max="6150" width="6.28515625" style="74" bestFit="1" customWidth="1"/>
    <col min="6151" max="6153" width="4.7109375" style="74" customWidth="1"/>
    <col min="6154" max="6154" width="3.28515625" style="74" customWidth="1"/>
    <col min="6155" max="6155" width="3" style="74" customWidth="1"/>
    <col min="6156" max="6157" width="4.7109375" style="74" customWidth="1"/>
    <col min="6158" max="6158" width="6.28515625" style="74" bestFit="1" customWidth="1"/>
    <col min="6159" max="6160" width="4.7109375" style="74" customWidth="1"/>
    <col min="6161" max="6161" width="2.5703125" style="74" customWidth="1"/>
    <col min="6162" max="6162" width="2.28515625" style="74" customWidth="1"/>
    <col min="6163" max="6167" width="4.7109375" style="74" customWidth="1"/>
    <col min="6168" max="6168" width="2.7109375" style="74" customWidth="1"/>
    <col min="6169" max="6400" width="4.7109375" style="74"/>
    <col min="6401" max="6402" width="4.7109375" style="74" customWidth="1"/>
    <col min="6403" max="6403" width="20.7109375" style="74" customWidth="1"/>
    <col min="6404" max="6404" width="2.85546875" style="74" customWidth="1"/>
    <col min="6405" max="6405" width="4.7109375" style="74" customWidth="1"/>
    <col min="6406" max="6406" width="6.28515625" style="74" bestFit="1" customWidth="1"/>
    <col min="6407" max="6409" width="4.7109375" style="74" customWidth="1"/>
    <col min="6410" max="6410" width="3.28515625" style="74" customWidth="1"/>
    <col min="6411" max="6411" width="3" style="74" customWidth="1"/>
    <col min="6412" max="6413" width="4.7109375" style="74" customWidth="1"/>
    <col min="6414" max="6414" width="6.28515625" style="74" bestFit="1" customWidth="1"/>
    <col min="6415" max="6416" width="4.7109375" style="74" customWidth="1"/>
    <col min="6417" max="6417" width="2.5703125" style="74" customWidth="1"/>
    <col min="6418" max="6418" width="2.28515625" style="74" customWidth="1"/>
    <col min="6419" max="6423" width="4.7109375" style="74" customWidth="1"/>
    <col min="6424" max="6424" width="2.7109375" style="74" customWidth="1"/>
    <col min="6425" max="6656" width="4.7109375" style="74"/>
    <col min="6657" max="6658" width="4.7109375" style="74" customWidth="1"/>
    <col min="6659" max="6659" width="20.7109375" style="74" customWidth="1"/>
    <col min="6660" max="6660" width="2.85546875" style="74" customWidth="1"/>
    <col min="6661" max="6661" width="4.7109375" style="74" customWidth="1"/>
    <col min="6662" max="6662" width="6.28515625" style="74" bestFit="1" customWidth="1"/>
    <col min="6663" max="6665" width="4.7109375" style="74" customWidth="1"/>
    <col min="6666" max="6666" width="3.28515625" style="74" customWidth="1"/>
    <col min="6667" max="6667" width="3" style="74" customWidth="1"/>
    <col min="6668" max="6669" width="4.7109375" style="74" customWidth="1"/>
    <col min="6670" max="6670" width="6.28515625" style="74" bestFit="1" customWidth="1"/>
    <col min="6671" max="6672" width="4.7109375" style="74" customWidth="1"/>
    <col min="6673" max="6673" width="2.5703125" style="74" customWidth="1"/>
    <col min="6674" max="6674" width="2.28515625" style="74" customWidth="1"/>
    <col min="6675" max="6679" width="4.7109375" style="74" customWidth="1"/>
    <col min="6680" max="6680" width="2.7109375" style="74" customWidth="1"/>
    <col min="6681" max="6912" width="4.7109375" style="74"/>
    <col min="6913" max="6914" width="4.7109375" style="74" customWidth="1"/>
    <col min="6915" max="6915" width="20.7109375" style="74" customWidth="1"/>
    <col min="6916" max="6916" width="2.85546875" style="74" customWidth="1"/>
    <col min="6917" max="6917" width="4.7109375" style="74" customWidth="1"/>
    <col min="6918" max="6918" width="6.28515625" style="74" bestFit="1" customWidth="1"/>
    <col min="6919" max="6921" width="4.7109375" style="74" customWidth="1"/>
    <col min="6922" max="6922" width="3.28515625" style="74" customWidth="1"/>
    <col min="6923" max="6923" width="3" style="74" customWidth="1"/>
    <col min="6924" max="6925" width="4.7109375" style="74" customWidth="1"/>
    <col min="6926" max="6926" width="6.28515625" style="74" bestFit="1" customWidth="1"/>
    <col min="6927" max="6928" width="4.7109375" style="74" customWidth="1"/>
    <col min="6929" max="6929" width="2.5703125" style="74" customWidth="1"/>
    <col min="6930" max="6930" width="2.28515625" style="74" customWidth="1"/>
    <col min="6931" max="6935" width="4.7109375" style="74" customWidth="1"/>
    <col min="6936" max="6936" width="2.7109375" style="74" customWidth="1"/>
    <col min="6937" max="7168" width="4.7109375" style="74"/>
    <col min="7169" max="7170" width="4.7109375" style="74" customWidth="1"/>
    <col min="7171" max="7171" width="20.7109375" style="74" customWidth="1"/>
    <col min="7172" max="7172" width="2.85546875" style="74" customWidth="1"/>
    <col min="7173" max="7173" width="4.7109375" style="74" customWidth="1"/>
    <col min="7174" max="7174" width="6.28515625" style="74" bestFit="1" customWidth="1"/>
    <col min="7175" max="7177" width="4.7109375" style="74" customWidth="1"/>
    <col min="7178" max="7178" width="3.28515625" style="74" customWidth="1"/>
    <col min="7179" max="7179" width="3" style="74" customWidth="1"/>
    <col min="7180" max="7181" width="4.7109375" style="74" customWidth="1"/>
    <col min="7182" max="7182" width="6.28515625" style="74" bestFit="1" customWidth="1"/>
    <col min="7183" max="7184" width="4.7109375" style="74" customWidth="1"/>
    <col min="7185" max="7185" width="2.5703125" style="74" customWidth="1"/>
    <col min="7186" max="7186" width="2.28515625" style="74" customWidth="1"/>
    <col min="7187" max="7191" width="4.7109375" style="74" customWidth="1"/>
    <col min="7192" max="7192" width="2.7109375" style="74" customWidth="1"/>
    <col min="7193" max="7424" width="4.7109375" style="74"/>
    <col min="7425" max="7426" width="4.7109375" style="74" customWidth="1"/>
    <col min="7427" max="7427" width="20.7109375" style="74" customWidth="1"/>
    <col min="7428" max="7428" width="2.85546875" style="74" customWidth="1"/>
    <col min="7429" max="7429" width="4.7109375" style="74" customWidth="1"/>
    <col min="7430" max="7430" width="6.28515625" style="74" bestFit="1" customWidth="1"/>
    <col min="7431" max="7433" width="4.7109375" style="74" customWidth="1"/>
    <col min="7434" max="7434" width="3.28515625" style="74" customWidth="1"/>
    <col min="7435" max="7435" width="3" style="74" customWidth="1"/>
    <col min="7436" max="7437" width="4.7109375" style="74" customWidth="1"/>
    <col min="7438" max="7438" width="6.28515625" style="74" bestFit="1" customWidth="1"/>
    <col min="7439" max="7440" width="4.7109375" style="74" customWidth="1"/>
    <col min="7441" max="7441" width="2.5703125" style="74" customWidth="1"/>
    <col min="7442" max="7442" width="2.28515625" style="74" customWidth="1"/>
    <col min="7443" max="7447" width="4.7109375" style="74" customWidth="1"/>
    <col min="7448" max="7448" width="2.7109375" style="74" customWidth="1"/>
    <col min="7449" max="7680" width="4.7109375" style="74"/>
    <col min="7681" max="7682" width="4.7109375" style="74" customWidth="1"/>
    <col min="7683" max="7683" width="20.7109375" style="74" customWidth="1"/>
    <col min="7684" max="7684" width="2.85546875" style="74" customWidth="1"/>
    <col min="7685" max="7685" width="4.7109375" style="74" customWidth="1"/>
    <col min="7686" max="7686" width="6.28515625" style="74" bestFit="1" customWidth="1"/>
    <col min="7687" max="7689" width="4.7109375" style="74" customWidth="1"/>
    <col min="7690" max="7690" width="3.28515625" style="74" customWidth="1"/>
    <col min="7691" max="7691" width="3" style="74" customWidth="1"/>
    <col min="7692" max="7693" width="4.7109375" style="74" customWidth="1"/>
    <col min="7694" max="7694" width="6.28515625" style="74" bestFit="1" customWidth="1"/>
    <col min="7695" max="7696" width="4.7109375" style="74" customWidth="1"/>
    <col min="7697" max="7697" width="2.5703125" style="74" customWidth="1"/>
    <col min="7698" max="7698" width="2.28515625" style="74" customWidth="1"/>
    <col min="7699" max="7703" width="4.7109375" style="74" customWidth="1"/>
    <col min="7704" max="7704" width="2.7109375" style="74" customWidth="1"/>
    <col min="7705" max="7936" width="4.7109375" style="74"/>
    <col min="7937" max="7938" width="4.7109375" style="74" customWidth="1"/>
    <col min="7939" max="7939" width="20.7109375" style="74" customWidth="1"/>
    <col min="7940" max="7940" width="2.85546875" style="74" customWidth="1"/>
    <col min="7941" max="7941" width="4.7109375" style="74" customWidth="1"/>
    <col min="7942" max="7942" width="6.28515625" style="74" bestFit="1" customWidth="1"/>
    <col min="7943" max="7945" width="4.7109375" style="74" customWidth="1"/>
    <col min="7946" max="7946" width="3.28515625" style="74" customWidth="1"/>
    <col min="7947" max="7947" width="3" style="74" customWidth="1"/>
    <col min="7948" max="7949" width="4.7109375" style="74" customWidth="1"/>
    <col min="7950" max="7950" width="6.28515625" style="74" bestFit="1" customWidth="1"/>
    <col min="7951" max="7952" width="4.7109375" style="74" customWidth="1"/>
    <col min="7953" max="7953" width="2.5703125" style="74" customWidth="1"/>
    <col min="7954" max="7954" width="2.28515625" style="74" customWidth="1"/>
    <col min="7955" max="7959" width="4.7109375" style="74" customWidth="1"/>
    <col min="7960" max="7960" width="2.7109375" style="74" customWidth="1"/>
    <col min="7961" max="8192" width="4.7109375" style="74"/>
    <col min="8193" max="8194" width="4.7109375" style="74" customWidth="1"/>
    <col min="8195" max="8195" width="20.7109375" style="74" customWidth="1"/>
    <col min="8196" max="8196" width="2.85546875" style="74" customWidth="1"/>
    <col min="8197" max="8197" width="4.7109375" style="74" customWidth="1"/>
    <col min="8198" max="8198" width="6.28515625" style="74" bestFit="1" customWidth="1"/>
    <col min="8199" max="8201" width="4.7109375" style="74" customWidth="1"/>
    <col min="8202" max="8202" width="3.28515625" style="74" customWidth="1"/>
    <col min="8203" max="8203" width="3" style="74" customWidth="1"/>
    <col min="8204" max="8205" width="4.7109375" style="74" customWidth="1"/>
    <col min="8206" max="8206" width="6.28515625" style="74" bestFit="1" customWidth="1"/>
    <col min="8207" max="8208" width="4.7109375" style="74" customWidth="1"/>
    <col min="8209" max="8209" width="2.5703125" style="74" customWidth="1"/>
    <col min="8210" max="8210" width="2.28515625" style="74" customWidth="1"/>
    <col min="8211" max="8215" width="4.7109375" style="74" customWidth="1"/>
    <col min="8216" max="8216" width="2.7109375" style="74" customWidth="1"/>
    <col min="8217" max="8448" width="4.7109375" style="74"/>
    <col min="8449" max="8450" width="4.7109375" style="74" customWidth="1"/>
    <col min="8451" max="8451" width="20.7109375" style="74" customWidth="1"/>
    <col min="8452" max="8452" width="2.85546875" style="74" customWidth="1"/>
    <col min="8453" max="8453" width="4.7109375" style="74" customWidth="1"/>
    <col min="8454" max="8454" width="6.28515625" style="74" bestFit="1" customWidth="1"/>
    <col min="8455" max="8457" width="4.7109375" style="74" customWidth="1"/>
    <col min="8458" max="8458" width="3.28515625" style="74" customWidth="1"/>
    <col min="8459" max="8459" width="3" style="74" customWidth="1"/>
    <col min="8460" max="8461" width="4.7109375" style="74" customWidth="1"/>
    <col min="8462" max="8462" width="6.28515625" style="74" bestFit="1" customWidth="1"/>
    <col min="8463" max="8464" width="4.7109375" style="74" customWidth="1"/>
    <col min="8465" max="8465" width="2.5703125" style="74" customWidth="1"/>
    <col min="8466" max="8466" width="2.28515625" style="74" customWidth="1"/>
    <col min="8467" max="8471" width="4.7109375" style="74" customWidth="1"/>
    <col min="8472" max="8472" width="2.7109375" style="74" customWidth="1"/>
    <col min="8473" max="8704" width="4.7109375" style="74"/>
    <col min="8705" max="8706" width="4.7109375" style="74" customWidth="1"/>
    <col min="8707" max="8707" width="20.7109375" style="74" customWidth="1"/>
    <col min="8708" max="8708" width="2.85546875" style="74" customWidth="1"/>
    <col min="8709" max="8709" width="4.7109375" style="74" customWidth="1"/>
    <col min="8710" max="8710" width="6.28515625" style="74" bestFit="1" customWidth="1"/>
    <col min="8711" max="8713" width="4.7109375" style="74" customWidth="1"/>
    <col min="8714" max="8714" width="3.28515625" style="74" customWidth="1"/>
    <col min="8715" max="8715" width="3" style="74" customWidth="1"/>
    <col min="8716" max="8717" width="4.7109375" style="74" customWidth="1"/>
    <col min="8718" max="8718" width="6.28515625" style="74" bestFit="1" customWidth="1"/>
    <col min="8719" max="8720" width="4.7109375" style="74" customWidth="1"/>
    <col min="8721" max="8721" width="2.5703125" style="74" customWidth="1"/>
    <col min="8722" max="8722" width="2.28515625" style="74" customWidth="1"/>
    <col min="8723" max="8727" width="4.7109375" style="74" customWidth="1"/>
    <col min="8728" max="8728" width="2.7109375" style="74" customWidth="1"/>
    <col min="8729" max="8960" width="4.7109375" style="74"/>
    <col min="8961" max="8962" width="4.7109375" style="74" customWidth="1"/>
    <col min="8963" max="8963" width="20.7109375" style="74" customWidth="1"/>
    <col min="8964" max="8964" width="2.85546875" style="74" customWidth="1"/>
    <col min="8965" max="8965" width="4.7109375" style="74" customWidth="1"/>
    <col min="8966" max="8966" width="6.28515625" style="74" bestFit="1" customWidth="1"/>
    <col min="8967" max="8969" width="4.7109375" style="74" customWidth="1"/>
    <col min="8970" max="8970" width="3.28515625" style="74" customWidth="1"/>
    <col min="8971" max="8971" width="3" style="74" customWidth="1"/>
    <col min="8972" max="8973" width="4.7109375" style="74" customWidth="1"/>
    <col min="8974" max="8974" width="6.28515625" style="74" bestFit="1" customWidth="1"/>
    <col min="8975" max="8976" width="4.7109375" style="74" customWidth="1"/>
    <col min="8977" max="8977" width="2.5703125" style="74" customWidth="1"/>
    <col min="8978" max="8978" width="2.28515625" style="74" customWidth="1"/>
    <col min="8979" max="8983" width="4.7109375" style="74" customWidth="1"/>
    <col min="8984" max="8984" width="2.7109375" style="74" customWidth="1"/>
    <col min="8985" max="9216" width="4.7109375" style="74"/>
    <col min="9217" max="9218" width="4.7109375" style="74" customWidth="1"/>
    <col min="9219" max="9219" width="20.7109375" style="74" customWidth="1"/>
    <col min="9220" max="9220" width="2.85546875" style="74" customWidth="1"/>
    <col min="9221" max="9221" width="4.7109375" style="74" customWidth="1"/>
    <col min="9222" max="9222" width="6.28515625" style="74" bestFit="1" customWidth="1"/>
    <col min="9223" max="9225" width="4.7109375" style="74" customWidth="1"/>
    <col min="9226" max="9226" width="3.28515625" style="74" customWidth="1"/>
    <col min="9227" max="9227" width="3" style="74" customWidth="1"/>
    <col min="9228" max="9229" width="4.7109375" style="74" customWidth="1"/>
    <col min="9230" max="9230" width="6.28515625" style="74" bestFit="1" customWidth="1"/>
    <col min="9231" max="9232" width="4.7109375" style="74" customWidth="1"/>
    <col min="9233" max="9233" width="2.5703125" style="74" customWidth="1"/>
    <col min="9234" max="9234" width="2.28515625" style="74" customWidth="1"/>
    <col min="9235" max="9239" width="4.7109375" style="74" customWidth="1"/>
    <col min="9240" max="9240" width="2.7109375" style="74" customWidth="1"/>
    <col min="9241" max="9472" width="4.7109375" style="74"/>
    <col min="9473" max="9474" width="4.7109375" style="74" customWidth="1"/>
    <col min="9475" max="9475" width="20.7109375" style="74" customWidth="1"/>
    <col min="9476" max="9476" width="2.85546875" style="74" customWidth="1"/>
    <col min="9477" max="9477" width="4.7109375" style="74" customWidth="1"/>
    <col min="9478" max="9478" width="6.28515625" style="74" bestFit="1" customWidth="1"/>
    <col min="9479" max="9481" width="4.7109375" style="74" customWidth="1"/>
    <col min="9482" max="9482" width="3.28515625" style="74" customWidth="1"/>
    <col min="9483" max="9483" width="3" style="74" customWidth="1"/>
    <col min="9484" max="9485" width="4.7109375" style="74" customWidth="1"/>
    <col min="9486" max="9486" width="6.28515625" style="74" bestFit="1" customWidth="1"/>
    <col min="9487" max="9488" width="4.7109375" style="74" customWidth="1"/>
    <col min="9489" max="9489" width="2.5703125" style="74" customWidth="1"/>
    <col min="9490" max="9490" width="2.28515625" style="74" customWidth="1"/>
    <col min="9491" max="9495" width="4.7109375" style="74" customWidth="1"/>
    <col min="9496" max="9496" width="2.7109375" style="74" customWidth="1"/>
    <col min="9497" max="9728" width="4.7109375" style="74"/>
    <col min="9729" max="9730" width="4.7109375" style="74" customWidth="1"/>
    <col min="9731" max="9731" width="20.7109375" style="74" customWidth="1"/>
    <col min="9732" max="9732" width="2.85546875" style="74" customWidth="1"/>
    <col min="9733" max="9733" width="4.7109375" style="74" customWidth="1"/>
    <col min="9734" max="9734" width="6.28515625" style="74" bestFit="1" customWidth="1"/>
    <col min="9735" max="9737" width="4.7109375" style="74" customWidth="1"/>
    <col min="9738" max="9738" width="3.28515625" style="74" customWidth="1"/>
    <col min="9739" max="9739" width="3" style="74" customWidth="1"/>
    <col min="9740" max="9741" width="4.7109375" style="74" customWidth="1"/>
    <col min="9742" max="9742" width="6.28515625" style="74" bestFit="1" customWidth="1"/>
    <col min="9743" max="9744" width="4.7109375" style="74" customWidth="1"/>
    <col min="9745" max="9745" width="2.5703125" style="74" customWidth="1"/>
    <col min="9746" max="9746" width="2.28515625" style="74" customWidth="1"/>
    <col min="9747" max="9751" width="4.7109375" style="74" customWidth="1"/>
    <col min="9752" max="9752" width="2.7109375" style="74" customWidth="1"/>
    <col min="9753" max="9984" width="4.7109375" style="74"/>
    <col min="9985" max="9986" width="4.7109375" style="74" customWidth="1"/>
    <col min="9987" max="9987" width="20.7109375" style="74" customWidth="1"/>
    <col min="9988" max="9988" width="2.85546875" style="74" customWidth="1"/>
    <col min="9989" max="9989" width="4.7109375" style="74" customWidth="1"/>
    <col min="9990" max="9990" width="6.28515625" style="74" bestFit="1" customWidth="1"/>
    <col min="9991" max="9993" width="4.7109375" style="74" customWidth="1"/>
    <col min="9994" max="9994" width="3.28515625" style="74" customWidth="1"/>
    <col min="9995" max="9995" width="3" style="74" customWidth="1"/>
    <col min="9996" max="9997" width="4.7109375" style="74" customWidth="1"/>
    <col min="9998" max="9998" width="6.28515625" style="74" bestFit="1" customWidth="1"/>
    <col min="9999" max="10000" width="4.7109375" style="74" customWidth="1"/>
    <col min="10001" max="10001" width="2.5703125" style="74" customWidth="1"/>
    <col min="10002" max="10002" width="2.28515625" style="74" customWidth="1"/>
    <col min="10003" max="10007" width="4.7109375" style="74" customWidth="1"/>
    <col min="10008" max="10008" width="2.7109375" style="74" customWidth="1"/>
    <col min="10009" max="10240" width="4.7109375" style="74"/>
    <col min="10241" max="10242" width="4.7109375" style="74" customWidth="1"/>
    <col min="10243" max="10243" width="20.7109375" style="74" customWidth="1"/>
    <col min="10244" max="10244" width="2.85546875" style="74" customWidth="1"/>
    <col min="10245" max="10245" width="4.7109375" style="74" customWidth="1"/>
    <col min="10246" max="10246" width="6.28515625" style="74" bestFit="1" customWidth="1"/>
    <col min="10247" max="10249" width="4.7109375" style="74" customWidth="1"/>
    <col min="10250" max="10250" width="3.28515625" style="74" customWidth="1"/>
    <col min="10251" max="10251" width="3" style="74" customWidth="1"/>
    <col min="10252" max="10253" width="4.7109375" style="74" customWidth="1"/>
    <col min="10254" max="10254" width="6.28515625" style="74" bestFit="1" customWidth="1"/>
    <col min="10255" max="10256" width="4.7109375" style="74" customWidth="1"/>
    <col min="10257" max="10257" width="2.5703125" style="74" customWidth="1"/>
    <col min="10258" max="10258" width="2.28515625" style="74" customWidth="1"/>
    <col min="10259" max="10263" width="4.7109375" style="74" customWidth="1"/>
    <col min="10264" max="10264" width="2.7109375" style="74" customWidth="1"/>
    <col min="10265" max="10496" width="4.7109375" style="74"/>
    <col min="10497" max="10498" width="4.7109375" style="74" customWidth="1"/>
    <col min="10499" max="10499" width="20.7109375" style="74" customWidth="1"/>
    <col min="10500" max="10500" width="2.85546875" style="74" customWidth="1"/>
    <col min="10501" max="10501" width="4.7109375" style="74" customWidth="1"/>
    <col min="10502" max="10502" width="6.28515625" style="74" bestFit="1" customWidth="1"/>
    <col min="10503" max="10505" width="4.7109375" style="74" customWidth="1"/>
    <col min="10506" max="10506" width="3.28515625" style="74" customWidth="1"/>
    <col min="10507" max="10507" width="3" style="74" customWidth="1"/>
    <col min="10508" max="10509" width="4.7109375" style="74" customWidth="1"/>
    <col min="10510" max="10510" width="6.28515625" style="74" bestFit="1" customWidth="1"/>
    <col min="10511" max="10512" width="4.7109375" style="74" customWidth="1"/>
    <col min="10513" max="10513" width="2.5703125" style="74" customWidth="1"/>
    <col min="10514" max="10514" width="2.28515625" style="74" customWidth="1"/>
    <col min="10515" max="10519" width="4.7109375" style="74" customWidth="1"/>
    <col min="10520" max="10520" width="2.7109375" style="74" customWidth="1"/>
    <col min="10521" max="10752" width="4.7109375" style="74"/>
    <col min="10753" max="10754" width="4.7109375" style="74" customWidth="1"/>
    <col min="10755" max="10755" width="20.7109375" style="74" customWidth="1"/>
    <col min="10756" max="10756" width="2.85546875" style="74" customWidth="1"/>
    <col min="10757" max="10757" width="4.7109375" style="74" customWidth="1"/>
    <col min="10758" max="10758" width="6.28515625" style="74" bestFit="1" customWidth="1"/>
    <col min="10759" max="10761" width="4.7109375" style="74" customWidth="1"/>
    <col min="10762" max="10762" width="3.28515625" style="74" customWidth="1"/>
    <col min="10763" max="10763" width="3" style="74" customWidth="1"/>
    <col min="10764" max="10765" width="4.7109375" style="74" customWidth="1"/>
    <col min="10766" max="10766" width="6.28515625" style="74" bestFit="1" customWidth="1"/>
    <col min="10767" max="10768" width="4.7109375" style="74" customWidth="1"/>
    <col min="10769" max="10769" width="2.5703125" style="74" customWidth="1"/>
    <col min="10770" max="10770" width="2.28515625" style="74" customWidth="1"/>
    <col min="10771" max="10775" width="4.7109375" style="74" customWidth="1"/>
    <col min="10776" max="10776" width="2.7109375" style="74" customWidth="1"/>
    <col min="10777" max="11008" width="4.7109375" style="74"/>
    <col min="11009" max="11010" width="4.7109375" style="74" customWidth="1"/>
    <col min="11011" max="11011" width="20.7109375" style="74" customWidth="1"/>
    <col min="11012" max="11012" width="2.85546875" style="74" customWidth="1"/>
    <col min="11013" max="11013" width="4.7109375" style="74" customWidth="1"/>
    <col min="11014" max="11014" width="6.28515625" style="74" bestFit="1" customWidth="1"/>
    <col min="11015" max="11017" width="4.7109375" style="74" customWidth="1"/>
    <col min="11018" max="11018" width="3.28515625" style="74" customWidth="1"/>
    <col min="11019" max="11019" width="3" style="74" customWidth="1"/>
    <col min="11020" max="11021" width="4.7109375" style="74" customWidth="1"/>
    <col min="11022" max="11022" width="6.28515625" style="74" bestFit="1" customWidth="1"/>
    <col min="11023" max="11024" width="4.7109375" style="74" customWidth="1"/>
    <col min="11025" max="11025" width="2.5703125" style="74" customWidth="1"/>
    <col min="11026" max="11026" width="2.28515625" style="74" customWidth="1"/>
    <col min="11027" max="11031" width="4.7109375" style="74" customWidth="1"/>
    <col min="11032" max="11032" width="2.7109375" style="74" customWidth="1"/>
    <col min="11033" max="11264" width="4.7109375" style="74"/>
    <col min="11265" max="11266" width="4.7109375" style="74" customWidth="1"/>
    <col min="11267" max="11267" width="20.7109375" style="74" customWidth="1"/>
    <col min="11268" max="11268" width="2.85546875" style="74" customWidth="1"/>
    <col min="11269" max="11269" width="4.7109375" style="74" customWidth="1"/>
    <col min="11270" max="11270" width="6.28515625" style="74" bestFit="1" customWidth="1"/>
    <col min="11271" max="11273" width="4.7109375" style="74" customWidth="1"/>
    <col min="11274" max="11274" width="3.28515625" style="74" customWidth="1"/>
    <col min="11275" max="11275" width="3" style="74" customWidth="1"/>
    <col min="11276" max="11277" width="4.7109375" style="74" customWidth="1"/>
    <col min="11278" max="11278" width="6.28515625" style="74" bestFit="1" customWidth="1"/>
    <col min="11279" max="11280" width="4.7109375" style="74" customWidth="1"/>
    <col min="11281" max="11281" width="2.5703125" style="74" customWidth="1"/>
    <col min="11282" max="11282" width="2.28515625" style="74" customWidth="1"/>
    <col min="11283" max="11287" width="4.7109375" style="74" customWidth="1"/>
    <col min="11288" max="11288" width="2.7109375" style="74" customWidth="1"/>
    <col min="11289" max="11520" width="4.7109375" style="74"/>
    <col min="11521" max="11522" width="4.7109375" style="74" customWidth="1"/>
    <col min="11523" max="11523" width="20.7109375" style="74" customWidth="1"/>
    <col min="11524" max="11524" width="2.85546875" style="74" customWidth="1"/>
    <col min="11525" max="11525" width="4.7109375" style="74" customWidth="1"/>
    <col min="11526" max="11526" width="6.28515625" style="74" bestFit="1" customWidth="1"/>
    <col min="11527" max="11529" width="4.7109375" style="74" customWidth="1"/>
    <col min="11530" max="11530" width="3.28515625" style="74" customWidth="1"/>
    <col min="11531" max="11531" width="3" style="74" customWidth="1"/>
    <col min="11532" max="11533" width="4.7109375" style="74" customWidth="1"/>
    <col min="11534" max="11534" width="6.28515625" style="74" bestFit="1" customWidth="1"/>
    <col min="11535" max="11536" width="4.7109375" style="74" customWidth="1"/>
    <col min="11537" max="11537" width="2.5703125" style="74" customWidth="1"/>
    <col min="11538" max="11538" width="2.28515625" style="74" customWidth="1"/>
    <col min="11539" max="11543" width="4.7109375" style="74" customWidth="1"/>
    <col min="11544" max="11544" width="2.7109375" style="74" customWidth="1"/>
    <col min="11545" max="11776" width="4.7109375" style="74"/>
    <col min="11777" max="11778" width="4.7109375" style="74" customWidth="1"/>
    <col min="11779" max="11779" width="20.7109375" style="74" customWidth="1"/>
    <col min="11780" max="11780" width="2.85546875" style="74" customWidth="1"/>
    <col min="11781" max="11781" width="4.7109375" style="74" customWidth="1"/>
    <col min="11782" max="11782" width="6.28515625" style="74" bestFit="1" customWidth="1"/>
    <col min="11783" max="11785" width="4.7109375" style="74" customWidth="1"/>
    <col min="11786" max="11786" width="3.28515625" style="74" customWidth="1"/>
    <col min="11787" max="11787" width="3" style="74" customWidth="1"/>
    <col min="11788" max="11789" width="4.7109375" style="74" customWidth="1"/>
    <col min="11790" max="11790" width="6.28515625" style="74" bestFit="1" customWidth="1"/>
    <col min="11791" max="11792" width="4.7109375" style="74" customWidth="1"/>
    <col min="11793" max="11793" width="2.5703125" style="74" customWidth="1"/>
    <col min="11794" max="11794" width="2.28515625" style="74" customWidth="1"/>
    <col min="11795" max="11799" width="4.7109375" style="74" customWidth="1"/>
    <col min="11800" max="11800" width="2.7109375" style="74" customWidth="1"/>
    <col min="11801" max="12032" width="4.7109375" style="74"/>
    <col min="12033" max="12034" width="4.7109375" style="74" customWidth="1"/>
    <col min="12035" max="12035" width="20.7109375" style="74" customWidth="1"/>
    <col min="12036" max="12036" width="2.85546875" style="74" customWidth="1"/>
    <col min="12037" max="12037" width="4.7109375" style="74" customWidth="1"/>
    <col min="12038" max="12038" width="6.28515625" style="74" bestFit="1" customWidth="1"/>
    <col min="12039" max="12041" width="4.7109375" style="74" customWidth="1"/>
    <col min="12042" max="12042" width="3.28515625" style="74" customWidth="1"/>
    <col min="12043" max="12043" width="3" style="74" customWidth="1"/>
    <col min="12044" max="12045" width="4.7109375" style="74" customWidth="1"/>
    <col min="12046" max="12046" width="6.28515625" style="74" bestFit="1" customWidth="1"/>
    <col min="12047" max="12048" width="4.7109375" style="74" customWidth="1"/>
    <col min="12049" max="12049" width="2.5703125" style="74" customWidth="1"/>
    <col min="12050" max="12050" width="2.28515625" style="74" customWidth="1"/>
    <col min="12051" max="12055" width="4.7109375" style="74" customWidth="1"/>
    <col min="12056" max="12056" width="2.7109375" style="74" customWidth="1"/>
    <col min="12057" max="12288" width="4.7109375" style="74"/>
    <col min="12289" max="12290" width="4.7109375" style="74" customWidth="1"/>
    <col min="12291" max="12291" width="20.7109375" style="74" customWidth="1"/>
    <col min="12292" max="12292" width="2.85546875" style="74" customWidth="1"/>
    <col min="12293" max="12293" width="4.7109375" style="74" customWidth="1"/>
    <col min="12294" max="12294" width="6.28515625" style="74" bestFit="1" customWidth="1"/>
    <col min="12295" max="12297" width="4.7109375" style="74" customWidth="1"/>
    <col min="12298" max="12298" width="3.28515625" style="74" customWidth="1"/>
    <col min="12299" max="12299" width="3" style="74" customWidth="1"/>
    <col min="12300" max="12301" width="4.7109375" style="74" customWidth="1"/>
    <col min="12302" max="12302" width="6.28515625" style="74" bestFit="1" customWidth="1"/>
    <col min="12303" max="12304" width="4.7109375" style="74" customWidth="1"/>
    <col min="12305" max="12305" width="2.5703125" style="74" customWidth="1"/>
    <col min="12306" max="12306" width="2.28515625" style="74" customWidth="1"/>
    <col min="12307" max="12311" width="4.7109375" style="74" customWidth="1"/>
    <col min="12312" max="12312" width="2.7109375" style="74" customWidth="1"/>
    <col min="12313" max="12544" width="4.7109375" style="74"/>
    <col min="12545" max="12546" width="4.7109375" style="74" customWidth="1"/>
    <col min="12547" max="12547" width="20.7109375" style="74" customWidth="1"/>
    <col min="12548" max="12548" width="2.85546875" style="74" customWidth="1"/>
    <col min="12549" max="12549" width="4.7109375" style="74" customWidth="1"/>
    <col min="12550" max="12550" width="6.28515625" style="74" bestFit="1" customWidth="1"/>
    <col min="12551" max="12553" width="4.7109375" style="74" customWidth="1"/>
    <col min="12554" max="12554" width="3.28515625" style="74" customWidth="1"/>
    <col min="12555" max="12555" width="3" style="74" customWidth="1"/>
    <col min="12556" max="12557" width="4.7109375" style="74" customWidth="1"/>
    <col min="12558" max="12558" width="6.28515625" style="74" bestFit="1" customWidth="1"/>
    <col min="12559" max="12560" width="4.7109375" style="74" customWidth="1"/>
    <col min="12561" max="12561" width="2.5703125" style="74" customWidth="1"/>
    <col min="12562" max="12562" width="2.28515625" style="74" customWidth="1"/>
    <col min="12563" max="12567" width="4.7109375" style="74" customWidth="1"/>
    <col min="12568" max="12568" width="2.7109375" style="74" customWidth="1"/>
    <col min="12569" max="12800" width="4.7109375" style="74"/>
    <col min="12801" max="12802" width="4.7109375" style="74" customWidth="1"/>
    <col min="12803" max="12803" width="20.7109375" style="74" customWidth="1"/>
    <col min="12804" max="12804" width="2.85546875" style="74" customWidth="1"/>
    <col min="12805" max="12805" width="4.7109375" style="74" customWidth="1"/>
    <col min="12806" max="12806" width="6.28515625" style="74" bestFit="1" customWidth="1"/>
    <col min="12807" max="12809" width="4.7109375" style="74" customWidth="1"/>
    <col min="12810" max="12810" width="3.28515625" style="74" customWidth="1"/>
    <col min="12811" max="12811" width="3" style="74" customWidth="1"/>
    <col min="12812" max="12813" width="4.7109375" style="74" customWidth="1"/>
    <col min="12814" max="12814" width="6.28515625" style="74" bestFit="1" customWidth="1"/>
    <col min="12815" max="12816" width="4.7109375" style="74" customWidth="1"/>
    <col min="12817" max="12817" width="2.5703125" style="74" customWidth="1"/>
    <col min="12818" max="12818" width="2.28515625" style="74" customWidth="1"/>
    <col min="12819" max="12823" width="4.7109375" style="74" customWidth="1"/>
    <col min="12824" max="12824" width="2.7109375" style="74" customWidth="1"/>
    <col min="12825" max="13056" width="4.7109375" style="74"/>
    <col min="13057" max="13058" width="4.7109375" style="74" customWidth="1"/>
    <col min="13059" max="13059" width="20.7109375" style="74" customWidth="1"/>
    <col min="13060" max="13060" width="2.85546875" style="74" customWidth="1"/>
    <col min="13061" max="13061" width="4.7109375" style="74" customWidth="1"/>
    <col min="13062" max="13062" width="6.28515625" style="74" bestFit="1" customWidth="1"/>
    <col min="13063" max="13065" width="4.7109375" style="74" customWidth="1"/>
    <col min="13066" max="13066" width="3.28515625" style="74" customWidth="1"/>
    <col min="13067" max="13067" width="3" style="74" customWidth="1"/>
    <col min="13068" max="13069" width="4.7109375" style="74" customWidth="1"/>
    <col min="13070" max="13070" width="6.28515625" style="74" bestFit="1" customWidth="1"/>
    <col min="13071" max="13072" width="4.7109375" style="74" customWidth="1"/>
    <col min="13073" max="13073" width="2.5703125" style="74" customWidth="1"/>
    <col min="13074" max="13074" width="2.28515625" style="74" customWidth="1"/>
    <col min="13075" max="13079" width="4.7109375" style="74" customWidth="1"/>
    <col min="13080" max="13080" width="2.7109375" style="74" customWidth="1"/>
    <col min="13081" max="13312" width="4.7109375" style="74"/>
    <col min="13313" max="13314" width="4.7109375" style="74" customWidth="1"/>
    <col min="13315" max="13315" width="20.7109375" style="74" customWidth="1"/>
    <col min="13316" max="13316" width="2.85546875" style="74" customWidth="1"/>
    <col min="13317" max="13317" width="4.7109375" style="74" customWidth="1"/>
    <col min="13318" max="13318" width="6.28515625" style="74" bestFit="1" customWidth="1"/>
    <col min="13319" max="13321" width="4.7109375" style="74" customWidth="1"/>
    <col min="13322" max="13322" width="3.28515625" style="74" customWidth="1"/>
    <col min="13323" max="13323" width="3" style="74" customWidth="1"/>
    <col min="13324" max="13325" width="4.7109375" style="74" customWidth="1"/>
    <col min="13326" max="13326" width="6.28515625" style="74" bestFit="1" customWidth="1"/>
    <col min="13327" max="13328" width="4.7109375" style="74" customWidth="1"/>
    <col min="13329" max="13329" width="2.5703125" style="74" customWidth="1"/>
    <col min="13330" max="13330" width="2.28515625" style="74" customWidth="1"/>
    <col min="13331" max="13335" width="4.7109375" style="74" customWidth="1"/>
    <col min="13336" max="13336" width="2.7109375" style="74" customWidth="1"/>
    <col min="13337" max="13568" width="4.7109375" style="74"/>
    <col min="13569" max="13570" width="4.7109375" style="74" customWidth="1"/>
    <col min="13571" max="13571" width="20.7109375" style="74" customWidth="1"/>
    <col min="13572" max="13572" width="2.85546875" style="74" customWidth="1"/>
    <col min="13573" max="13573" width="4.7109375" style="74" customWidth="1"/>
    <col min="13574" max="13574" width="6.28515625" style="74" bestFit="1" customWidth="1"/>
    <col min="13575" max="13577" width="4.7109375" style="74" customWidth="1"/>
    <col min="13578" max="13578" width="3.28515625" style="74" customWidth="1"/>
    <col min="13579" max="13579" width="3" style="74" customWidth="1"/>
    <col min="13580" max="13581" width="4.7109375" style="74" customWidth="1"/>
    <col min="13582" max="13582" width="6.28515625" style="74" bestFit="1" customWidth="1"/>
    <col min="13583" max="13584" width="4.7109375" style="74" customWidth="1"/>
    <col min="13585" max="13585" width="2.5703125" style="74" customWidth="1"/>
    <col min="13586" max="13586" width="2.28515625" style="74" customWidth="1"/>
    <col min="13587" max="13591" width="4.7109375" style="74" customWidth="1"/>
    <col min="13592" max="13592" width="2.7109375" style="74" customWidth="1"/>
    <col min="13593" max="13824" width="4.7109375" style="74"/>
    <col min="13825" max="13826" width="4.7109375" style="74" customWidth="1"/>
    <col min="13827" max="13827" width="20.7109375" style="74" customWidth="1"/>
    <col min="13828" max="13828" width="2.85546875" style="74" customWidth="1"/>
    <col min="13829" max="13829" width="4.7109375" style="74" customWidth="1"/>
    <col min="13830" max="13830" width="6.28515625" style="74" bestFit="1" customWidth="1"/>
    <col min="13831" max="13833" width="4.7109375" style="74" customWidth="1"/>
    <col min="13834" max="13834" width="3.28515625" style="74" customWidth="1"/>
    <col min="13835" max="13835" width="3" style="74" customWidth="1"/>
    <col min="13836" max="13837" width="4.7109375" style="74" customWidth="1"/>
    <col min="13838" max="13838" width="6.28515625" style="74" bestFit="1" customWidth="1"/>
    <col min="13839" max="13840" width="4.7109375" style="74" customWidth="1"/>
    <col min="13841" max="13841" width="2.5703125" style="74" customWidth="1"/>
    <col min="13842" max="13842" width="2.28515625" style="74" customWidth="1"/>
    <col min="13843" max="13847" width="4.7109375" style="74" customWidth="1"/>
    <col min="13848" max="13848" width="2.7109375" style="74" customWidth="1"/>
    <col min="13849" max="14080" width="4.7109375" style="74"/>
    <col min="14081" max="14082" width="4.7109375" style="74" customWidth="1"/>
    <col min="14083" max="14083" width="20.7109375" style="74" customWidth="1"/>
    <col min="14084" max="14084" width="2.85546875" style="74" customWidth="1"/>
    <col min="14085" max="14085" width="4.7109375" style="74" customWidth="1"/>
    <col min="14086" max="14086" width="6.28515625" style="74" bestFit="1" customWidth="1"/>
    <col min="14087" max="14089" width="4.7109375" style="74" customWidth="1"/>
    <col min="14090" max="14090" width="3.28515625" style="74" customWidth="1"/>
    <col min="14091" max="14091" width="3" style="74" customWidth="1"/>
    <col min="14092" max="14093" width="4.7109375" style="74" customWidth="1"/>
    <col min="14094" max="14094" width="6.28515625" style="74" bestFit="1" customWidth="1"/>
    <col min="14095" max="14096" width="4.7109375" style="74" customWidth="1"/>
    <col min="14097" max="14097" width="2.5703125" style="74" customWidth="1"/>
    <col min="14098" max="14098" width="2.28515625" style="74" customWidth="1"/>
    <col min="14099" max="14103" width="4.7109375" style="74" customWidth="1"/>
    <col min="14104" max="14104" width="2.7109375" style="74" customWidth="1"/>
    <col min="14105" max="14336" width="4.7109375" style="74"/>
    <col min="14337" max="14338" width="4.7109375" style="74" customWidth="1"/>
    <col min="14339" max="14339" width="20.7109375" style="74" customWidth="1"/>
    <col min="14340" max="14340" width="2.85546875" style="74" customWidth="1"/>
    <col min="14341" max="14341" width="4.7109375" style="74" customWidth="1"/>
    <col min="14342" max="14342" width="6.28515625" style="74" bestFit="1" customWidth="1"/>
    <col min="14343" max="14345" width="4.7109375" style="74" customWidth="1"/>
    <col min="14346" max="14346" width="3.28515625" style="74" customWidth="1"/>
    <col min="14347" max="14347" width="3" style="74" customWidth="1"/>
    <col min="14348" max="14349" width="4.7109375" style="74" customWidth="1"/>
    <col min="14350" max="14350" width="6.28515625" style="74" bestFit="1" customWidth="1"/>
    <col min="14351" max="14352" width="4.7109375" style="74" customWidth="1"/>
    <col min="14353" max="14353" width="2.5703125" style="74" customWidth="1"/>
    <col min="14354" max="14354" width="2.28515625" style="74" customWidth="1"/>
    <col min="14355" max="14359" width="4.7109375" style="74" customWidth="1"/>
    <col min="14360" max="14360" width="2.7109375" style="74" customWidth="1"/>
    <col min="14361" max="14592" width="4.7109375" style="74"/>
    <col min="14593" max="14594" width="4.7109375" style="74" customWidth="1"/>
    <col min="14595" max="14595" width="20.7109375" style="74" customWidth="1"/>
    <col min="14596" max="14596" width="2.85546875" style="74" customWidth="1"/>
    <col min="14597" max="14597" width="4.7109375" style="74" customWidth="1"/>
    <col min="14598" max="14598" width="6.28515625" style="74" bestFit="1" customWidth="1"/>
    <col min="14599" max="14601" width="4.7109375" style="74" customWidth="1"/>
    <col min="14602" max="14602" width="3.28515625" style="74" customWidth="1"/>
    <col min="14603" max="14603" width="3" style="74" customWidth="1"/>
    <col min="14604" max="14605" width="4.7109375" style="74" customWidth="1"/>
    <col min="14606" max="14606" width="6.28515625" style="74" bestFit="1" customWidth="1"/>
    <col min="14607" max="14608" width="4.7109375" style="74" customWidth="1"/>
    <col min="14609" max="14609" width="2.5703125" style="74" customWidth="1"/>
    <col min="14610" max="14610" width="2.28515625" style="74" customWidth="1"/>
    <col min="14611" max="14615" width="4.7109375" style="74" customWidth="1"/>
    <col min="14616" max="14616" width="2.7109375" style="74" customWidth="1"/>
    <col min="14617" max="14848" width="4.7109375" style="74"/>
    <col min="14849" max="14850" width="4.7109375" style="74" customWidth="1"/>
    <col min="14851" max="14851" width="20.7109375" style="74" customWidth="1"/>
    <col min="14852" max="14852" width="2.85546875" style="74" customWidth="1"/>
    <col min="14853" max="14853" width="4.7109375" style="74" customWidth="1"/>
    <col min="14854" max="14854" width="6.28515625" style="74" bestFit="1" customWidth="1"/>
    <col min="14855" max="14857" width="4.7109375" style="74" customWidth="1"/>
    <col min="14858" max="14858" width="3.28515625" style="74" customWidth="1"/>
    <col min="14859" max="14859" width="3" style="74" customWidth="1"/>
    <col min="14860" max="14861" width="4.7109375" style="74" customWidth="1"/>
    <col min="14862" max="14862" width="6.28515625" style="74" bestFit="1" customWidth="1"/>
    <col min="14863" max="14864" width="4.7109375" style="74" customWidth="1"/>
    <col min="14865" max="14865" width="2.5703125" style="74" customWidth="1"/>
    <col min="14866" max="14866" width="2.28515625" style="74" customWidth="1"/>
    <col min="14867" max="14871" width="4.7109375" style="74" customWidth="1"/>
    <col min="14872" max="14872" width="2.7109375" style="74" customWidth="1"/>
    <col min="14873" max="15104" width="4.7109375" style="74"/>
    <col min="15105" max="15106" width="4.7109375" style="74" customWidth="1"/>
    <col min="15107" max="15107" width="20.7109375" style="74" customWidth="1"/>
    <col min="15108" max="15108" width="2.85546875" style="74" customWidth="1"/>
    <col min="15109" max="15109" width="4.7109375" style="74" customWidth="1"/>
    <col min="15110" max="15110" width="6.28515625" style="74" bestFit="1" customWidth="1"/>
    <col min="15111" max="15113" width="4.7109375" style="74" customWidth="1"/>
    <col min="15114" max="15114" width="3.28515625" style="74" customWidth="1"/>
    <col min="15115" max="15115" width="3" style="74" customWidth="1"/>
    <col min="15116" max="15117" width="4.7109375" style="74" customWidth="1"/>
    <col min="15118" max="15118" width="6.28515625" style="74" bestFit="1" customWidth="1"/>
    <col min="15119" max="15120" width="4.7109375" style="74" customWidth="1"/>
    <col min="15121" max="15121" width="2.5703125" style="74" customWidth="1"/>
    <col min="15122" max="15122" width="2.28515625" style="74" customWidth="1"/>
    <col min="15123" max="15127" width="4.7109375" style="74" customWidth="1"/>
    <col min="15128" max="15128" width="2.7109375" style="74" customWidth="1"/>
    <col min="15129" max="15360" width="4.7109375" style="74"/>
    <col min="15361" max="15362" width="4.7109375" style="74" customWidth="1"/>
    <col min="15363" max="15363" width="20.7109375" style="74" customWidth="1"/>
    <col min="15364" max="15364" width="2.85546875" style="74" customWidth="1"/>
    <col min="15365" max="15365" width="4.7109375" style="74" customWidth="1"/>
    <col min="15366" max="15366" width="6.28515625" style="74" bestFit="1" customWidth="1"/>
    <col min="15367" max="15369" width="4.7109375" style="74" customWidth="1"/>
    <col min="15370" max="15370" width="3.28515625" style="74" customWidth="1"/>
    <col min="15371" max="15371" width="3" style="74" customWidth="1"/>
    <col min="15372" max="15373" width="4.7109375" style="74" customWidth="1"/>
    <col min="15374" max="15374" width="6.28515625" style="74" bestFit="1" customWidth="1"/>
    <col min="15375" max="15376" width="4.7109375" style="74" customWidth="1"/>
    <col min="15377" max="15377" width="2.5703125" style="74" customWidth="1"/>
    <col min="15378" max="15378" width="2.28515625" style="74" customWidth="1"/>
    <col min="15379" max="15383" width="4.7109375" style="74" customWidth="1"/>
    <col min="15384" max="15384" width="2.7109375" style="74" customWidth="1"/>
    <col min="15385" max="15616" width="4.7109375" style="74"/>
    <col min="15617" max="15618" width="4.7109375" style="74" customWidth="1"/>
    <col min="15619" max="15619" width="20.7109375" style="74" customWidth="1"/>
    <col min="15620" max="15620" width="2.85546875" style="74" customWidth="1"/>
    <col min="15621" max="15621" width="4.7109375" style="74" customWidth="1"/>
    <col min="15622" max="15622" width="6.28515625" style="74" bestFit="1" customWidth="1"/>
    <col min="15623" max="15625" width="4.7109375" style="74" customWidth="1"/>
    <col min="15626" max="15626" width="3.28515625" style="74" customWidth="1"/>
    <col min="15627" max="15627" width="3" style="74" customWidth="1"/>
    <col min="15628" max="15629" width="4.7109375" style="74" customWidth="1"/>
    <col min="15630" max="15630" width="6.28515625" style="74" bestFit="1" customWidth="1"/>
    <col min="15631" max="15632" width="4.7109375" style="74" customWidth="1"/>
    <col min="15633" max="15633" width="2.5703125" style="74" customWidth="1"/>
    <col min="15634" max="15634" width="2.28515625" style="74" customWidth="1"/>
    <col min="15635" max="15639" width="4.7109375" style="74" customWidth="1"/>
    <col min="15640" max="15640" width="2.7109375" style="74" customWidth="1"/>
    <col min="15641" max="15872" width="4.7109375" style="74"/>
    <col min="15873" max="15874" width="4.7109375" style="74" customWidth="1"/>
    <col min="15875" max="15875" width="20.7109375" style="74" customWidth="1"/>
    <col min="15876" max="15876" width="2.85546875" style="74" customWidth="1"/>
    <col min="15877" max="15877" width="4.7109375" style="74" customWidth="1"/>
    <col min="15878" max="15878" width="6.28515625" style="74" bestFit="1" customWidth="1"/>
    <col min="15879" max="15881" width="4.7109375" style="74" customWidth="1"/>
    <col min="15882" max="15882" width="3.28515625" style="74" customWidth="1"/>
    <col min="15883" max="15883" width="3" style="74" customWidth="1"/>
    <col min="15884" max="15885" width="4.7109375" style="74" customWidth="1"/>
    <col min="15886" max="15886" width="6.28515625" style="74" bestFit="1" customWidth="1"/>
    <col min="15887" max="15888" width="4.7109375" style="74" customWidth="1"/>
    <col min="15889" max="15889" width="2.5703125" style="74" customWidth="1"/>
    <col min="15890" max="15890" width="2.28515625" style="74" customWidth="1"/>
    <col min="15891" max="15895" width="4.7109375" style="74" customWidth="1"/>
    <col min="15896" max="15896" width="2.7109375" style="74" customWidth="1"/>
    <col min="15897" max="16128" width="4.7109375" style="74"/>
    <col min="16129" max="16130" width="4.7109375" style="74" customWidth="1"/>
    <col min="16131" max="16131" width="20.7109375" style="74" customWidth="1"/>
    <col min="16132" max="16132" width="2.85546875" style="74" customWidth="1"/>
    <col min="16133" max="16133" width="4.7109375" style="74" customWidth="1"/>
    <col min="16134" max="16134" width="6.28515625" style="74" bestFit="1" customWidth="1"/>
    <col min="16135" max="16137" width="4.7109375" style="74" customWidth="1"/>
    <col min="16138" max="16138" width="3.28515625" style="74" customWidth="1"/>
    <col min="16139" max="16139" width="3" style="74" customWidth="1"/>
    <col min="16140" max="16141" width="4.7109375" style="74" customWidth="1"/>
    <col min="16142" max="16142" width="6.28515625" style="74" bestFit="1" customWidth="1"/>
    <col min="16143" max="16144" width="4.7109375" style="74" customWidth="1"/>
    <col min="16145" max="16145" width="2.5703125" style="74" customWidth="1"/>
    <col min="16146" max="16146" width="2.28515625" style="74" customWidth="1"/>
    <col min="16147" max="16151" width="4.7109375" style="74" customWidth="1"/>
    <col min="16152" max="16152" width="2.7109375" style="74" customWidth="1"/>
    <col min="16153" max="16384" width="4.7109375" style="74"/>
  </cols>
  <sheetData>
    <row r="1" spans="2:27" ht="3" customHeight="1" thickBot="1"/>
    <row r="2" spans="2:27" ht="19.5" customHeight="1" thickBot="1">
      <c r="C2" s="399" t="s">
        <v>126</v>
      </c>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27" ht="12.75" customHeight="1" thickBot="1"/>
    <row r="4" spans="2:27" ht="11.25" customHeight="1">
      <c r="C4" s="402" t="s">
        <v>123</v>
      </c>
      <c r="D4" s="76"/>
      <c r="E4" s="77"/>
      <c r="F4" s="77"/>
      <c r="G4" s="77"/>
      <c r="H4" s="77"/>
      <c r="I4" s="77"/>
      <c r="J4" s="78"/>
      <c r="K4" s="79"/>
      <c r="L4" s="80"/>
      <c r="M4" s="80"/>
      <c r="N4" s="80"/>
      <c r="O4" s="80"/>
      <c r="P4" s="80"/>
      <c r="Q4" s="81"/>
      <c r="R4" s="79"/>
      <c r="S4" s="80"/>
      <c r="T4" s="80"/>
      <c r="U4" s="80"/>
      <c r="V4" s="80"/>
      <c r="W4" s="80"/>
      <c r="X4" s="82"/>
    </row>
    <row r="5" spans="2:27" ht="19.5" customHeight="1">
      <c r="C5" s="402"/>
      <c r="D5" s="83"/>
      <c r="E5" s="84" t="str">
        <f>IF(CONCATENATE($C$4,$D$25)='16.4 Resumen'!G4,'16.4 Resumen'!B4,"")</f>
        <v/>
      </c>
      <c r="F5" s="84" t="e">
        <f>IF(CONCATENATE($C$4,$D$25)='16.4 Resumen'!G9,'16.4 Resumen'!B9,"")</f>
        <v>#REF!</v>
      </c>
      <c r="G5" s="84" t="e">
        <f>IF(CONCATENATE($C$4,$D$25)='16.4 Resumen'!G14,'16.4 Resumen'!B14,"")</f>
        <v>#REF!</v>
      </c>
      <c r="H5" s="84" t="str">
        <f>IF(CONCATENATE($C$4,$D$25)='16.4 Resumen'!G19,'16.4 Resumen'!B19,"")</f>
        <v/>
      </c>
      <c r="I5" s="84" t="str">
        <f>IF(CONCATENATE($C$4,$D$25)='16.4 Resumen'!G24,'16.4 Resumen'!B24,"")</f>
        <v/>
      </c>
      <c r="J5" s="85"/>
      <c r="K5" s="86"/>
      <c r="L5" s="87" t="str">
        <f>IF(CONCATENATE($C$4,$K$25)='16.4 Resumen'!G4,'16.4 Resumen'!B4,"")</f>
        <v/>
      </c>
      <c r="M5" s="87" t="e">
        <f>IF(CONCATENATE($C$4,$K$25)='16.4 Resumen'!G9,'16.4 Resumen'!B9,"")</f>
        <v>#REF!</v>
      </c>
      <c r="N5" s="87" t="e">
        <f>IF(CONCATENATE($C$4,$K$25)='16.4 Resumen'!G14,'16.4 Resumen'!B14,"")</f>
        <v>#REF!</v>
      </c>
      <c r="O5" s="87" t="str">
        <f>IF(CONCATENATE($C$4,$K$25)='16.4 Resumen'!G19,'16.4 Resumen'!B19,"")</f>
        <v/>
      </c>
      <c r="P5" s="87" t="str">
        <f>IF(CONCATENATE($C$4,$K$25)='16.4 Resumen'!G24,'16.4 Resumen'!B24,"")</f>
        <v/>
      </c>
      <c r="Q5" s="88"/>
      <c r="R5" s="86"/>
      <c r="S5" s="87" t="str">
        <f>IF(CONCATENATE($C$4,$R$25)='16.4 Resumen'!G4,'16.4 Resumen'!B4,"")</f>
        <v/>
      </c>
      <c r="T5" s="87" t="e">
        <f>IF(CONCATENATE($C$4,$R$25)='16.4 Resumen'!G9,'16.4 Resumen'!B9,"")</f>
        <v>#REF!</v>
      </c>
      <c r="U5" s="87" t="e">
        <f>IF(CONCATENATE($C$4,$R$25)='16.4 Resumen'!G14,'16.4 Resumen'!B14,"")</f>
        <v>#REF!</v>
      </c>
      <c r="V5" s="87" t="str">
        <f>IF(CONCATENATE($C$11,$R$25)='16.4 Resumen'!G19,'16.4 Resumen'!B19,"")</f>
        <v/>
      </c>
      <c r="W5" s="87" t="str">
        <f>IF(CONCATENATE($C$11,$R$25)='16.4 Resumen'!G24,'16.4 Resumen'!B24,"")</f>
        <v/>
      </c>
      <c r="X5" s="89"/>
    </row>
    <row r="6" spans="2:27" ht="19.5" customHeight="1">
      <c r="B6" s="403" t="s">
        <v>66</v>
      </c>
      <c r="C6" s="402"/>
      <c r="D6" s="83"/>
      <c r="E6" s="84" t="e">
        <f>IF(CONCATENATE($C$4,$D$25)='16.4 Resumen'!G5,'16.4 Resumen'!B5,"")</f>
        <v>#REF!</v>
      </c>
      <c r="F6" s="84" t="e">
        <f>IF(CONCATENATE($C$4,$D$25)='16.4 Resumen'!G10,'16.4 Resumen'!B10,"")</f>
        <v>#REF!</v>
      </c>
      <c r="G6" s="84" t="e">
        <f>IF(CONCATENATE($C$4,$D$25)='16.4 Resumen'!G15,'16.4 Resumen'!B15,"")</f>
        <v>#REF!</v>
      </c>
      <c r="H6" s="84" t="str">
        <f>IF(CONCATENATE($C$4,$D$25)='16.4 Resumen'!G20,'16.4 Resumen'!B20,"")</f>
        <v/>
      </c>
      <c r="I6" s="84" t="str">
        <f>IF(CONCATENATE($C$4,$D$25)='16.4 Resumen'!G25,'16.4 Resumen'!B25,"")</f>
        <v/>
      </c>
      <c r="J6" s="85" t="str">
        <f>IF('16.4 Resumen'!S5="ZGNA DE RIESGG IMPGRTANTE",'16.4 Resumen'!H5,"")</f>
        <v/>
      </c>
      <c r="K6" s="86"/>
      <c r="L6" s="87" t="e">
        <f>IF(CONCATENATE($C$4,$K$25)='16.4 Resumen'!G5,'16.4 Resumen'!B5,"")</f>
        <v>#REF!</v>
      </c>
      <c r="M6" s="87" t="e">
        <f>IF(CONCATENATE($C$4,$K$25)='16.4 Resumen'!G10,'16.4 Resumen'!B10,"")</f>
        <v>#REF!</v>
      </c>
      <c r="N6" s="87" t="e">
        <f>IF(CONCATENATE($C$4,$K$25)='16.4 Resumen'!G15,'16.4 Resumen'!B15,"")</f>
        <v>#REF!</v>
      </c>
      <c r="O6" s="87" t="str">
        <f>IF(CONCATENATE($C$4,$K$25)='16.4 Resumen'!G20,'16.4 Resumen'!B20,"")</f>
        <v/>
      </c>
      <c r="P6" s="87" t="str">
        <f>IF(CONCATENATE($C$4,$K$25)='16.4 Resumen'!G25,'16.4 Resumen'!B25,"")</f>
        <v/>
      </c>
      <c r="Q6" s="88"/>
      <c r="R6" s="86"/>
      <c r="S6" s="87" t="e">
        <f>IF(CONCATENATE($C$4,$R$25)='16.4 Resumen'!G5,'16.4 Resumen'!B5,"")</f>
        <v>#REF!</v>
      </c>
      <c r="T6" s="87" t="e">
        <f>IF(CONCATENATE($C$4,$R$25)='16.4 Resumen'!G10,'16.4 Resumen'!B10,"")</f>
        <v>#REF!</v>
      </c>
      <c r="U6" s="87" t="e">
        <f>IF(CONCATENATE($C$4,$R$25)='16.4 Resumen'!G15,'16.4 Resumen'!B15,"")</f>
        <v>#REF!</v>
      </c>
      <c r="V6" s="87" t="str">
        <f>IF(CONCATENATE($C$11,$R$25)='16.4 Resumen'!G20,'16.4 Resumen'!B20,"")</f>
        <v/>
      </c>
      <c r="W6" s="87" t="str">
        <f>IF(CONCATENATE($C$11,$R$25)='16.4 Resumen'!G25,'16.4 Resumen'!B25,"")</f>
        <v/>
      </c>
      <c r="X6" s="89"/>
    </row>
    <row r="7" spans="2:27" ht="19.5" customHeight="1">
      <c r="B7" s="403"/>
      <c r="C7" s="402"/>
      <c r="D7" s="83"/>
      <c r="E7" s="84" t="e">
        <f>IF(CONCATENATE($C$4,$D$25)='16.4 Resumen'!G6,'16.4 Resumen'!B6,"")</f>
        <v>#REF!</v>
      </c>
      <c r="F7" s="84" t="e">
        <f>IF(CONCATENATE($C$4,$D$25)='16.4 Resumen'!G11,'16.4 Resumen'!B11,"")</f>
        <v>#REF!</v>
      </c>
      <c r="G7" s="84" t="str">
        <f>IF(CONCATENATE($C$4,$D$25)='16.4 Resumen'!G16,'16.4 Resumen'!B16,"")</f>
        <v/>
      </c>
      <c r="H7" s="84" t="str">
        <f>IF(CONCATENATE($C$4,$D$25)='16.4 Resumen'!G21,'16.4 Resumen'!B21,"")</f>
        <v/>
      </c>
      <c r="I7" s="84" t="str">
        <f>IF(CONCATENATE($C$4,$D$25)='16.4 Resumen'!G26,'16.4 Resumen'!B26,"")</f>
        <v/>
      </c>
      <c r="J7" s="85" t="str">
        <f>IF('16.4 Resumen'!S6="ZGNA DE RIESGG IMPGRTANTE",'16.4 Resumen'!H6,"")</f>
        <v/>
      </c>
      <c r="K7" s="86"/>
      <c r="L7" s="87" t="e">
        <f>IF(CONCATENATE($C$4,$K$25)='16.4 Resumen'!G6,'16.4 Resumen'!B6,"")</f>
        <v>#REF!</v>
      </c>
      <c r="M7" s="87" t="e">
        <f>IF(CONCATENATE($C$4,$K$25)='16.4 Resumen'!G11,'16.4 Resumen'!B11,"")</f>
        <v>#REF!</v>
      </c>
      <c r="N7" s="87" t="str">
        <f>IF(CONCATENATE($C$4,$K$25)='16.4 Resumen'!G16,'16.4 Resumen'!B16,"")</f>
        <v/>
      </c>
      <c r="O7" s="87" t="str">
        <f>IF(CONCATENATE($C$4,$K$25)='16.4 Resumen'!G21,'16.4 Resumen'!B21,"")</f>
        <v/>
      </c>
      <c r="P7" s="87" t="str">
        <f>IF(CONCATENATE($C$4,$K$25)='16.4 Resumen'!G26,'16.4 Resumen'!B26,"")</f>
        <v/>
      </c>
      <c r="Q7" s="88"/>
      <c r="R7" s="86"/>
      <c r="S7" s="87" t="e">
        <f>IF(CONCATENATE($C$4,$R$25)='16.4 Resumen'!G6,'16.4 Resumen'!B6,"")</f>
        <v>#REF!</v>
      </c>
      <c r="T7" s="87" t="e">
        <f>IF(CONCATENATE($C$4,$R$25)='16.4 Resumen'!G11,'16.4 Resumen'!B11,"")</f>
        <v>#REF!</v>
      </c>
      <c r="U7" s="87" t="str">
        <f>IF(CONCATENATE($C$4,$R$25)='16.4 Resumen'!G16,'16.4 Resumen'!B16,"")</f>
        <v/>
      </c>
      <c r="V7" s="87" t="str">
        <f>IF(CONCATENATE($C$11,$R$25)='16.4 Resumen'!G21,'16.4 Resumen'!B21,"")</f>
        <v/>
      </c>
      <c r="W7" s="87" t="str">
        <f>IF(CONCATENATE($C$11,$R$25)='16.4 Resumen'!G26,'16.4 Resumen'!B26,"")</f>
        <v/>
      </c>
      <c r="X7" s="89"/>
    </row>
    <row r="8" spans="2:27" ht="19.5" customHeight="1">
      <c r="B8" s="403"/>
      <c r="C8" s="402"/>
      <c r="D8" s="83"/>
      <c r="E8" s="84" t="e">
        <f>IF(CONCATENATE($C$4,$D$25)='16.4 Resumen'!G7,'16.4 Resumen'!B7,"")</f>
        <v>#REF!</v>
      </c>
      <c r="F8" s="84" t="e">
        <f>IF(CONCATENATE($C$4,$D$25)='16.4 Resumen'!G12,'16.4 Resumen'!B12,"")</f>
        <v>#REF!</v>
      </c>
      <c r="G8" s="84" t="str">
        <f>IF(CONCATENATE($C$4,$D$25)='16.4 Resumen'!G17,'16.4 Resumen'!B17,"")</f>
        <v/>
      </c>
      <c r="H8" s="84" t="str">
        <f>IF(CONCATENATE($C$4,$D$25)='16.4 Resumen'!G22,'16.4 Resumen'!B22,"")</f>
        <v/>
      </c>
      <c r="I8" s="84" t="str">
        <f>IF(CONCATENATE($C$4,$D$25)='16.4 Resumen'!G27,'16.4 Resumen'!B27,"")</f>
        <v/>
      </c>
      <c r="J8" s="85"/>
      <c r="K8" s="86"/>
      <c r="L8" s="87" t="e">
        <f>IF(CONCATENATE($C$4,$K$25)='16.4 Resumen'!G7,'16.4 Resumen'!B7,"")</f>
        <v>#REF!</v>
      </c>
      <c r="M8" s="87" t="e">
        <f>IF(CONCATENATE($C$4,$K$25)='16.4 Resumen'!G12,'16.4 Resumen'!B12,"")</f>
        <v>#REF!</v>
      </c>
      <c r="N8" s="87" t="str">
        <f>IF(CONCATENATE($C$4,$K$25)='16.4 Resumen'!G17,'16.4 Resumen'!B17,"")</f>
        <v/>
      </c>
      <c r="O8" s="87" t="str">
        <f>IF(CONCATENATE($C$4,$K$25)='16.4 Resumen'!G22,'16.4 Resumen'!B22,"")</f>
        <v/>
      </c>
      <c r="P8" s="87" t="str">
        <f>IF(CONCATENATE($C$4,$K$25)='16.4 Resumen'!G27,'16.4 Resumen'!B27,"")</f>
        <v/>
      </c>
      <c r="Q8" s="88"/>
      <c r="R8" s="86"/>
      <c r="S8" s="87" t="e">
        <f>IF(CONCATENATE($C$4,$R$25)='16.4 Resumen'!G7,'16.4 Resumen'!B7,"")</f>
        <v>#REF!</v>
      </c>
      <c r="T8" s="87" t="e">
        <f>IF(CONCATENATE($C$4,$R$25)='16.4 Resumen'!G12,'16.4 Resumen'!B12,"")</f>
        <v>#REF!</v>
      </c>
      <c r="U8" s="87" t="str">
        <f>IF(CONCATENATE($C$4,$R$25)='16.4 Resumen'!G17,'16.4 Resumen'!B17,"")</f>
        <v/>
      </c>
      <c r="V8" s="87" t="str">
        <f>IF(CONCATENATE($C$11,$R$25)='16.4 Resumen'!G22,'16.4 Resumen'!B22,"")</f>
        <v/>
      </c>
      <c r="W8" s="87" t="str">
        <f>IF(CONCATENATE($C$11,$R$25)='16.4 Resumen'!G27,'16.4 Resumen'!B27,"")</f>
        <v/>
      </c>
      <c r="X8" s="89"/>
    </row>
    <row r="9" spans="2:27" ht="19.5" customHeight="1">
      <c r="B9" s="403"/>
      <c r="C9" s="402"/>
      <c r="D9" s="83"/>
      <c r="E9" s="84" t="e">
        <f>IF(CONCATENATE($C$4,$D$25)='16.4 Resumen'!G8,'16.4 Resumen'!B8,"")</f>
        <v>#REF!</v>
      </c>
      <c r="F9" s="84" t="e">
        <f>IF(CONCATENATE($C$4,$D$25)='16.4 Resumen'!G13,'16.4 Resumen'!B13,"")</f>
        <v>#REF!</v>
      </c>
      <c r="G9" s="84" t="str">
        <f>IF(CONCATENATE($C$4,$D$25)='16.4 Resumen'!G18,'16.4 Resumen'!B18,"")</f>
        <v/>
      </c>
      <c r="H9" s="84" t="str">
        <f>IF(CONCATENATE($C$4,$D$25)='16.4 Resumen'!G23,'16.4 Resumen'!B23,"")</f>
        <v/>
      </c>
      <c r="I9" s="84" t="str">
        <f>IF(CONCATENATE($C$4,$D$25)='16.4 Resumen'!G28,'16.4 Resumen'!B28,"")</f>
        <v/>
      </c>
      <c r="J9" s="85" t="str">
        <f>IF('16.4 Resumen'!S7="ZGNA DE RIESGG IMPGRTANTE",'16.4 Resumen'!H7,"")</f>
        <v/>
      </c>
      <c r="K9" s="86"/>
      <c r="L9" s="87" t="e">
        <f>IF(CONCATENATE($C$4,$K$25)='16.4 Resumen'!G8,'16.4 Resumen'!B8,"")</f>
        <v>#REF!</v>
      </c>
      <c r="M9" s="87" t="e">
        <f>IF(CONCATENATE($C$4,$K$25)='16.4 Resumen'!G13,'16.4 Resumen'!B13,"")</f>
        <v>#REF!</v>
      </c>
      <c r="N9" s="87" t="str">
        <f>IF(CONCATENATE($C$4,$K$25)='16.4 Resumen'!G18,'16.4 Resumen'!B18,"")</f>
        <v/>
      </c>
      <c r="O9" s="87" t="str">
        <f>IF(CONCATENATE($C$4,$K$25)='16.4 Resumen'!G23,'16.4 Resumen'!B23,"")</f>
        <v/>
      </c>
      <c r="P9" s="87" t="str">
        <f>IF(CONCATENATE($C$4,$K$25)='16.4 Resumen'!G28,'16.4 Resumen'!B28,"")</f>
        <v/>
      </c>
      <c r="Q9" s="88"/>
      <c r="R9" s="86"/>
      <c r="S9" s="87" t="e">
        <f>IF(CONCATENATE($C$4,$R$25)='16.4 Resumen'!G8,'16.4 Resumen'!B8,"")</f>
        <v>#REF!</v>
      </c>
      <c r="T9" s="87" t="e">
        <f>IF(CONCATENATE($C$4,$R$25)='16.4 Resumen'!G13,'16.4 Resumen'!B13,"")</f>
        <v>#REF!</v>
      </c>
      <c r="U9" s="87" t="str">
        <f>IF(CONCATENATE($C$4,$R$25)='16.4 Resumen'!G18,'16.4 Resumen'!B18,"")</f>
        <v/>
      </c>
      <c r="V9" s="87" t="str">
        <f>IF(CONCATENATE($C$11,$R$25)='16.4 Resumen'!G23,'16.4 Resumen'!B23,"")</f>
        <v/>
      </c>
      <c r="W9" s="87" t="str">
        <f>IF(CONCATENATE($C$11,$R$25)='16.4 Resumen'!G28,'16.4 Resumen'!B28,"")</f>
        <v/>
      </c>
      <c r="X9" s="89"/>
    </row>
    <row r="10" spans="2:27" ht="11.25" customHeight="1">
      <c r="B10" s="403"/>
      <c r="C10" s="402"/>
      <c r="D10" s="90"/>
      <c r="E10" s="91"/>
      <c r="F10" s="91" t="str">
        <f>IF('16.4 Resumen'!Q8="ZGNA DE RIESGG IMPGRTANTE",'16.4 Resumen'!F8,"")</f>
        <v/>
      </c>
      <c r="G10" s="91"/>
      <c r="H10" s="91"/>
      <c r="I10" s="91" t="str">
        <f>IF('16.4 Resumen'!R8="ZGNA DE RIESGG IMPGRTANTE",'16.4 Resumen'!G8,"")</f>
        <v/>
      </c>
      <c r="J10" s="92" t="str">
        <f>IF('16.4 Resumen'!S8="ZGNA DE RIESGG IMPGRTANTE",'16.4 Resumen'!H8,"")</f>
        <v/>
      </c>
      <c r="K10" s="93"/>
      <c r="L10" s="94"/>
      <c r="M10" s="94"/>
      <c r="N10" s="94"/>
      <c r="O10" s="94"/>
      <c r="P10" s="94"/>
      <c r="Q10" s="95"/>
      <c r="R10" s="93"/>
      <c r="S10" s="94"/>
      <c r="T10" s="94"/>
      <c r="U10" s="94"/>
      <c r="V10" s="94"/>
      <c r="W10" s="94"/>
      <c r="X10" s="96"/>
    </row>
    <row r="11" spans="2:27" ht="10.5" customHeight="1">
      <c r="B11" s="403"/>
      <c r="C11" s="402" t="s">
        <v>124</v>
      </c>
      <c r="D11" s="97"/>
      <c r="E11" s="98"/>
      <c r="F11" s="98"/>
      <c r="G11" s="98"/>
      <c r="H11" s="98"/>
      <c r="I11" s="98"/>
      <c r="J11" s="99"/>
      <c r="K11" s="100"/>
      <c r="L11" s="101"/>
      <c r="M11" s="101"/>
      <c r="N11" s="101"/>
      <c r="O11" s="101"/>
      <c r="P11" s="101"/>
      <c r="Q11" s="102"/>
      <c r="R11" s="103"/>
      <c r="S11" s="104"/>
      <c r="T11" s="104"/>
      <c r="U11" s="104"/>
      <c r="V11" s="104"/>
      <c r="W11" s="104"/>
      <c r="X11" s="105"/>
    </row>
    <row r="12" spans="2:27" ht="19.5" customHeight="1">
      <c r="B12" s="403"/>
      <c r="C12" s="402"/>
      <c r="D12" s="106"/>
      <c r="E12" s="107" t="str">
        <f>IF(CONCATENATE($C$11,$D$25)='16.4 Resumen'!G4,'16.4 Resumen'!B4,"")</f>
        <v/>
      </c>
      <c r="F12" s="107" t="e">
        <f>IF(CONCATENATE($C$11,$D$25)='16.4 Resumen'!G9,'16.4 Resumen'!B9,"")</f>
        <v>#REF!</v>
      </c>
      <c r="G12" s="107" t="e">
        <f>IF(CONCATENATE($C$11,$D$25)='16.4 Resumen'!G14,'16.4 Resumen'!B14,"")</f>
        <v>#REF!</v>
      </c>
      <c r="H12" s="107" t="str">
        <f>IF(CONCATENATE($C$11,$D$25)='16.4 Resumen'!G19,'16.4 Resumen'!B19,"")</f>
        <v/>
      </c>
      <c r="I12" s="107" t="str">
        <f>IF(CONCATENATE($C$11,$D$25)='16.4 Resumen'!G24,'16.4 Resumen'!B24,"")</f>
        <v/>
      </c>
      <c r="J12" s="108"/>
      <c r="K12" s="109"/>
      <c r="L12" s="84">
        <f>IF(CONCATENATE($C$11,$K$25)='16.4 Resumen'!G4,'16.4 Resumen'!B4,"")</f>
        <v>1</v>
      </c>
      <c r="M12" s="84" t="e">
        <f>IF(CONCATENATE($C$11,$K$25)='16.4 Resumen'!G9,'16.4 Resumen'!B9,"")</f>
        <v>#REF!</v>
      </c>
      <c r="N12" s="84" t="e">
        <f>IF(CONCATENATE($C$11,$K$25)='16.4 Resumen'!G14,'16.4 Resumen'!B14,"")</f>
        <v>#REF!</v>
      </c>
      <c r="O12" s="84" t="str">
        <f>IF(CONCATENATE($C$11,$K$25)='16.4 Resumen'!G19,'16.4 Resumen'!B19,"")</f>
        <v/>
      </c>
      <c r="P12" s="84" t="str">
        <f>IF(CONCATENATE($C$11,$K$25)='16.4 Resumen'!G24,'16.4 Resumen'!B24,"")</f>
        <v/>
      </c>
      <c r="Q12" s="85"/>
      <c r="R12" s="86"/>
      <c r="S12" s="87" t="str">
        <f>IF(CONCATENATE($C$11,$R$25)='16.4 Resumen'!G4,'16.4 Resumen'!B4,"")</f>
        <v/>
      </c>
      <c r="T12" s="87" t="e">
        <f>IF(CONCATENATE($C$11,$R$25)='16.4 Resumen'!G9,'16.4 Resumen'!B9,"")</f>
        <v>#REF!</v>
      </c>
      <c r="U12" s="87" t="e">
        <f>IF(CONCATENATE($C$11,$R$25)='16.4 Resumen'!G14,'16.4 Resumen'!B14,"")</f>
        <v>#REF!</v>
      </c>
      <c r="V12" s="87" t="str">
        <f>IF(CONCATENATE($C$11,$R$25)='16.4 Resumen'!G19,'16.4 Resumen'!B19,"")</f>
        <v/>
      </c>
      <c r="W12" s="87" t="str">
        <f>IF(CONCATENATE($C$11,$R$25)='16.4 Resumen'!G24,'16.4 Resumen'!B24,"")</f>
        <v/>
      </c>
      <c r="X12" s="89"/>
    </row>
    <row r="13" spans="2:27" ht="19.5" customHeight="1">
      <c r="B13" s="403"/>
      <c r="C13" s="402"/>
      <c r="D13" s="106"/>
      <c r="E13" s="107" t="e">
        <f>IF(CONCATENATE($C$11,$D$25)='16.4 Resumen'!G5,'16.4 Resumen'!B5,"")</f>
        <v>#REF!</v>
      </c>
      <c r="F13" s="107" t="e">
        <f>IF(CONCATENATE($C$11,$D$25)='16.4 Resumen'!G10,'16.4 Resumen'!B10,"")</f>
        <v>#REF!</v>
      </c>
      <c r="G13" s="107" t="e">
        <f>IF(CONCATENATE($C$11,$D$25)='16.4 Resumen'!G15,'16.4 Resumen'!B15,"")</f>
        <v>#REF!</v>
      </c>
      <c r="H13" s="107" t="str">
        <f>IF(CONCATENATE($C$11,$D$25)='16.4 Resumen'!G20,'16.4 Resumen'!B20,"")</f>
        <v/>
      </c>
      <c r="I13" s="107" t="str">
        <f>IF(CONCATENATE($C$11,$D$25)='16.4 Resumen'!G25,'16.4 Resumen'!B25,"")</f>
        <v/>
      </c>
      <c r="J13" s="108"/>
      <c r="K13" s="109"/>
      <c r="L13" s="84" t="e">
        <f>IF(CONCATENATE($C$11,$K$25)='16.4 Resumen'!G5,'16.4 Resumen'!B5,"")</f>
        <v>#REF!</v>
      </c>
      <c r="M13" s="84" t="e">
        <f>IF(CONCATENATE($C$11,$K$25)='16.4 Resumen'!G10,'16.4 Resumen'!B10,"")</f>
        <v>#REF!</v>
      </c>
      <c r="N13" s="84" t="e">
        <f>IF(CONCATENATE($C$11,$K$25)='16.4 Resumen'!G15,'16.4 Resumen'!B15,"")</f>
        <v>#REF!</v>
      </c>
      <c r="O13" s="84" t="str">
        <f>IF(CONCATENATE($C$11,$K$25)='16.4 Resumen'!G20,'16.4 Resumen'!B20,"")</f>
        <v/>
      </c>
      <c r="P13" s="84" t="str">
        <f>IF(CONCATENATE($C$11,$K$25)='16.4 Resumen'!G25,'16.4 Resumen'!B25,"")</f>
        <v/>
      </c>
      <c r="Q13" s="85"/>
      <c r="R13" s="86"/>
      <c r="S13" s="87" t="e">
        <f>IF(CONCATENATE($C$11,$R$25)='16.4 Resumen'!G5,'16.4 Resumen'!B5,"")</f>
        <v>#REF!</v>
      </c>
      <c r="T13" s="87" t="e">
        <f>IF(CONCATENATE($C$11,$R$25)='16.4 Resumen'!G10,'16.4 Resumen'!B10,"")</f>
        <v>#REF!</v>
      </c>
      <c r="U13" s="87" t="e">
        <f>IF(CONCATENATE($C$11,$R$25)='16.4 Resumen'!G15,'16.4 Resumen'!B15,"")</f>
        <v>#REF!</v>
      </c>
      <c r="V13" s="87" t="str">
        <f>IF(CONCATENATE($C$11,$R$25)='16.4 Resumen'!G20,'16.4 Resumen'!B20,"")</f>
        <v/>
      </c>
      <c r="W13" s="87" t="str">
        <f>IF(CONCATENATE($C$11,$R$25)='16.4 Resumen'!G25,'16.4 Resumen'!B25,"")</f>
        <v/>
      </c>
      <c r="X13" s="89"/>
    </row>
    <row r="14" spans="2:27" ht="19.5" customHeight="1">
      <c r="B14" s="403"/>
      <c r="C14" s="402"/>
      <c r="D14" s="106"/>
      <c r="E14" s="107" t="e">
        <f>IF(CONCATENATE($C$11,$D$25)='16.4 Resumen'!G6,'16.4 Resumen'!B6,"")</f>
        <v>#REF!</v>
      </c>
      <c r="F14" s="107" t="e">
        <f>IF(CONCATENATE($C$11,$D$25)='16.4 Resumen'!G11,'16.4 Resumen'!B11,"")</f>
        <v>#REF!</v>
      </c>
      <c r="G14" s="107" t="str">
        <f>IF(CONCATENATE($C$11,$D$25)='16.4 Resumen'!G16,'16.4 Resumen'!B16,"")</f>
        <v/>
      </c>
      <c r="H14" s="107" t="str">
        <f>IF(CONCATENATE($C$11,$D$25)='16.4 Resumen'!G21,'16.4 Resumen'!B21,"")</f>
        <v/>
      </c>
      <c r="I14" s="107" t="str">
        <f>IF(CONCATENATE($C$11,$D$25)='16.4 Resumen'!G26,'16.4 Resumen'!B26,"")</f>
        <v/>
      </c>
      <c r="J14" s="108"/>
      <c r="K14" s="109"/>
      <c r="L14" s="84" t="e">
        <f>IF(CONCATENATE($C$11,$K$25)='16.4 Resumen'!G6,'16.4 Resumen'!B6,"")</f>
        <v>#REF!</v>
      </c>
      <c r="M14" s="84" t="e">
        <f>IF(CONCATENATE($C$11,$K$25)='16.4 Resumen'!G11,'16.4 Resumen'!B11,"")</f>
        <v>#REF!</v>
      </c>
      <c r="N14" s="84" t="str">
        <f>IF(CONCATENATE($C$11,$K$25)='16.4 Resumen'!G16,'16.4 Resumen'!B16,"")</f>
        <v/>
      </c>
      <c r="O14" s="84" t="str">
        <f>IF(CONCATENATE($C$11,$K$25)='16.4 Resumen'!G21,'16.4 Resumen'!B21,"")</f>
        <v/>
      </c>
      <c r="P14" s="84" t="str">
        <f>IF(CONCATENATE($C$11,$K$25)='16.4 Resumen'!G26,'16.4 Resumen'!B26,"")</f>
        <v/>
      </c>
      <c r="Q14" s="85"/>
      <c r="R14" s="86"/>
      <c r="S14" s="87" t="e">
        <f>IF(CONCATENATE($C$11,$R$25)='16.4 Resumen'!G6,'16.4 Resumen'!B6,"")</f>
        <v>#REF!</v>
      </c>
      <c r="T14" s="87" t="e">
        <f>IF(CONCATENATE($C$11,$R$25)='16.4 Resumen'!G11,'16.4 Resumen'!B11,"")</f>
        <v>#REF!</v>
      </c>
      <c r="U14" s="87" t="str">
        <f>IF(CONCATENATE($C$11,$R$25)='16.4 Resumen'!G16,'16.4 Resumen'!B16,"")</f>
        <v/>
      </c>
      <c r="V14" s="87" t="str">
        <f>IF(CONCATENATE($C$11,$R$25)='16.4 Resumen'!G21,'16.4 Resumen'!B21,"")</f>
        <v/>
      </c>
      <c r="W14" s="87" t="str">
        <f>IF(CONCATENATE($C$11,$R$25)='16.4 Resumen'!G26,'16.4 Resumen'!B26,"")</f>
        <v/>
      </c>
      <c r="X14" s="89"/>
    </row>
    <row r="15" spans="2:27" ht="19.5" customHeight="1">
      <c r="B15" s="403"/>
      <c r="C15" s="402"/>
      <c r="D15" s="106"/>
      <c r="E15" s="107" t="e">
        <f>IF(CONCATENATE($C$11,$D$25)='16.4 Resumen'!G7,'16.4 Resumen'!B7,"")</f>
        <v>#REF!</v>
      </c>
      <c r="F15" s="107" t="e">
        <f>IF(CONCATENATE($C$11,$D$25)='16.4 Resumen'!G12,'16.4 Resumen'!B12,"")</f>
        <v>#REF!</v>
      </c>
      <c r="G15" s="107" t="str">
        <f>IF(CONCATENATE($C$11,$D$25)='16.4 Resumen'!G17,'16.4 Resumen'!B17,"")</f>
        <v/>
      </c>
      <c r="H15" s="107" t="str">
        <f>IF(CONCATENATE($C$11,$D$25)='16.4 Resumen'!G22,'16.4 Resumen'!B22,"")</f>
        <v/>
      </c>
      <c r="I15" s="107" t="str">
        <f>IF(CONCATENATE($C$11,$D$25)='16.4 Resumen'!G27,'16.4 Resumen'!B27,"")</f>
        <v/>
      </c>
      <c r="J15" s="108"/>
      <c r="K15" s="109"/>
      <c r="L15" s="84" t="e">
        <f>IF(CONCATENATE($C$11,$K$25)='16.4 Resumen'!G7,'16.4 Resumen'!B7,"")</f>
        <v>#REF!</v>
      </c>
      <c r="M15" s="84" t="e">
        <f>IF(CONCATENATE($C$11,$K$25)='16.4 Resumen'!G12,'16.4 Resumen'!B12,"")</f>
        <v>#REF!</v>
      </c>
      <c r="N15" s="84" t="str">
        <f>IF(CONCATENATE($C$11,$K$25)='16.4 Resumen'!G17,'16.4 Resumen'!B17,"")</f>
        <v/>
      </c>
      <c r="O15" s="84" t="str">
        <f>IF(CONCATENATE($C$11,$K$25)='16.4 Resumen'!G22,'16.4 Resumen'!B22,"")</f>
        <v/>
      </c>
      <c r="P15" s="84" t="str">
        <f>IF(CONCATENATE($C$11,$K$25)='16.4 Resumen'!G27,'16.4 Resumen'!B27,"")</f>
        <v/>
      </c>
      <c r="Q15" s="85"/>
      <c r="R15" s="86"/>
      <c r="S15" s="87" t="e">
        <f>IF(CONCATENATE($C$11,$R$25)='16.4 Resumen'!G7,'16.4 Resumen'!B7,"")</f>
        <v>#REF!</v>
      </c>
      <c r="T15" s="87" t="e">
        <f>IF(CONCATENATE($C$11,$R$25)='16.4 Resumen'!G12,'16.4 Resumen'!B12,"")</f>
        <v>#REF!</v>
      </c>
      <c r="U15" s="87" t="str">
        <f>IF(CONCATENATE($C$11,$R$25)='16.4 Resumen'!G17,'16.4 Resumen'!B17,"")</f>
        <v/>
      </c>
      <c r="V15" s="87" t="str">
        <f>IF(CONCATENATE($C$11,$R$25)='16.4 Resumen'!G22,'16.4 Resumen'!B22,"")</f>
        <v/>
      </c>
      <c r="W15" s="87" t="str">
        <f>IF(CONCATENATE($C$11,$R$25)='16.4 Resumen'!G27,'16.4 Resumen'!B27,"")</f>
        <v/>
      </c>
      <c r="X15" s="89"/>
    </row>
    <row r="16" spans="2:27" ht="19.5" customHeight="1">
      <c r="B16" s="403"/>
      <c r="C16" s="402"/>
      <c r="D16" s="106"/>
      <c r="E16" s="107" t="e">
        <f>IF(CONCATENATE($C$11,$D$25)='16.4 Resumen'!G8,'16.4 Resumen'!B8,"")</f>
        <v>#REF!</v>
      </c>
      <c r="F16" s="107" t="e">
        <f>IF(CONCATENATE($C$11,$D$25)='16.4 Resumen'!G13,'16.4 Resumen'!B13,"")</f>
        <v>#REF!</v>
      </c>
      <c r="G16" s="107" t="str">
        <f>IF(CONCATENATE($C$11,$D$25)='16.4 Resumen'!G18,'16.4 Resumen'!B18,"")</f>
        <v/>
      </c>
      <c r="H16" s="107" t="str">
        <f>IF(CONCATENATE($C$11,$D$25)='16.4 Resumen'!G23,'16.4 Resumen'!B23,"")</f>
        <v/>
      </c>
      <c r="I16" s="107" t="str">
        <f>IF(CONCATENATE($C$11,$D$25)='16.4 Resumen'!G28,'16.4 Resumen'!B28,"")</f>
        <v/>
      </c>
      <c r="J16" s="108"/>
      <c r="K16" s="109"/>
      <c r="L16" s="84" t="e">
        <f>IF(CONCATENATE($C$11,$K$25)='16.4 Resumen'!G8,'16.4 Resumen'!B8,"")</f>
        <v>#REF!</v>
      </c>
      <c r="M16" s="84" t="e">
        <f>IF(CONCATENATE($C$11,$K$25)='16.4 Resumen'!G13,'16.4 Resumen'!B13,"")</f>
        <v>#REF!</v>
      </c>
      <c r="N16" s="84" t="str">
        <f>IF(CONCATENATE($C$11,$K$25)='16.4 Resumen'!G18,'16.4 Resumen'!B18,"")</f>
        <v/>
      </c>
      <c r="O16" s="84" t="str">
        <f>IF(CONCATENATE($C$11,$K$25)='16.4 Resumen'!G23,'16.4 Resumen'!B23,"")</f>
        <v/>
      </c>
      <c r="P16" s="84" t="str">
        <f>IF(CONCATENATE($C$11,$K$25)='16.4 Resumen'!G28,'16.4 Resumen'!B28,"")</f>
        <v/>
      </c>
      <c r="Q16" s="85"/>
      <c r="R16" s="86"/>
      <c r="S16" s="87" t="e">
        <f>IF(CONCATENATE($C$11,$R$25)='16.4 Resumen'!G8,'16.4 Resumen'!B8,"")</f>
        <v>#REF!</v>
      </c>
      <c r="T16" s="87" t="e">
        <f>IF(CONCATENATE($C$11,$R$25)='16.4 Resumen'!G13,'16.4 Resumen'!B13,"")</f>
        <v>#REF!</v>
      </c>
      <c r="U16" s="87" t="str">
        <f>IF(CONCATENATE($C$11,$R$25)='16.4 Resumen'!G18,'16.4 Resumen'!B18,"")</f>
        <v/>
      </c>
      <c r="V16" s="87" t="str">
        <f>IF(CONCATENATE($C$11,$R$25)='16.4 Resumen'!G23,'16.4 Resumen'!B23,"")</f>
        <v/>
      </c>
      <c r="W16" s="87" t="str">
        <f>IF(CONCATENATE($C$11,$R$25)='16.4 Resumen'!G28,'16.4 Resumen'!B28,"")</f>
        <v/>
      </c>
      <c r="X16" s="89"/>
    </row>
    <row r="17" spans="2:24" ht="9" customHeight="1">
      <c r="B17" s="403"/>
      <c r="C17" s="402"/>
      <c r="D17" s="110"/>
      <c r="E17" s="111"/>
      <c r="F17" s="111"/>
      <c r="G17" s="111"/>
      <c r="H17" s="111"/>
      <c r="I17" s="111"/>
      <c r="J17" s="112"/>
      <c r="K17" s="113"/>
      <c r="L17" s="91"/>
      <c r="M17" s="91"/>
      <c r="N17" s="91"/>
      <c r="O17" s="91"/>
      <c r="P17" s="91"/>
      <c r="Q17" s="92"/>
      <c r="R17" s="93"/>
      <c r="S17" s="94"/>
      <c r="T17" s="94"/>
      <c r="U17" s="94"/>
      <c r="V17" s="94"/>
      <c r="W17" s="94"/>
      <c r="X17" s="96"/>
    </row>
    <row r="18" spans="2:24" ht="11.25" customHeight="1">
      <c r="B18" s="403"/>
      <c r="C18" s="402" t="s">
        <v>125</v>
      </c>
      <c r="D18" s="114"/>
      <c r="E18" s="115"/>
      <c r="F18" s="115"/>
      <c r="G18" s="115"/>
      <c r="H18" s="115"/>
      <c r="I18" s="115"/>
      <c r="J18" s="116"/>
      <c r="K18" s="117"/>
      <c r="L18" s="98"/>
      <c r="M18" s="98"/>
      <c r="N18" s="98"/>
      <c r="O18" s="98"/>
      <c r="P18" s="98"/>
      <c r="Q18" s="99"/>
      <c r="R18" s="100"/>
      <c r="S18" s="101"/>
      <c r="T18" s="101"/>
      <c r="U18" s="101"/>
      <c r="V18" s="101"/>
      <c r="W18" s="101"/>
      <c r="X18" s="118"/>
    </row>
    <row r="19" spans="2:24" ht="19.5" customHeight="1">
      <c r="B19" s="403"/>
      <c r="C19" s="402"/>
      <c r="D19" s="119"/>
      <c r="E19" s="120" t="str">
        <f>IF(CONCATENATE($C$18,$D$25)='16.4 Resumen'!G4,'16.4 Resumen'!B4,"")</f>
        <v/>
      </c>
      <c r="F19" s="120" t="e">
        <f>IF(CONCATENATE($C$18,$D$25)='16.4 Resumen'!G9,'16.4 Resumen'!B9,"")</f>
        <v>#REF!</v>
      </c>
      <c r="G19" s="120" t="e">
        <f>IF(CONCATENATE($C$18,$D$25)='16.4 Resumen'!G14,'16.4 Resumen'!B14,"")</f>
        <v>#REF!</v>
      </c>
      <c r="H19" s="120" t="str">
        <f>IF(CONCATENATE($C$18,$D$25)='16.4 Resumen'!G19,'16.4 Resumen'!B19,"")</f>
        <v/>
      </c>
      <c r="I19" s="120" t="str">
        <f>IF(CONCATENATE($C$18,$D$25)='16.4 Resumen'!G24,'16.4 Resumen'!B24,"")</f>
        <v/>
      </c>
      <c r="J19" s="121"/>
      <c r="K19" s="122"/>
      <c r="L19" s="107" t="str">
        <f>IF(CONCATENATE($C$18,$K$25)='16.4 Resumen'!G4,'16.4 Resumen'!B4,"")</f>
        <v/>
      </c>
      <c r="M19" s="107" t="e">
        <f>IF(CONCATENATE($C$18,$K$25)='16.4 Resumen'!G9,'16.4 Resumen'!B9,"")</f>
        <v>#REF!</v>
      </c>
      <c r="N19" s="107" t="e">
        <f>IF(CONCATENATE($C$18,$K$25)='16.4 Resumen'!G14,'16.4 Resumen'!B14,"")</f>
        <v>#REF!</v>
      </c>
      <c r="O19" s="107" t="str">
        <f>IF(CONCATENATE($C$18,$K$25)='16.4 Resumen'!G19,'16.4 Resumen'!B19,"")</f>
        <v/>
      </c>
      <c r="P19" s="107" t="str">
        <f>IF(CONCATENATE($C$18,$K$25)='16.4 Resumen'!G24,'16.4 Resumen'!B24,"")</f>
        <v/>
      </c>
      <c r="Q19" s="108"/>
      <c r="R19" s="109"/>
      <c r="S19" s="84" t="str">
        <f>IF(CONCATENATE($C$18,$R$25)='16.4 Resumen'!G4,'16.4 Resumen'!B4,"")</f>
        <v/>
      </c>
      <c r="T19" s="84" t="e">
        <f>IF(CONCATENATE($C$18,$R$25)='16.4 Resumen'!G9,'16.4 Resumen'!B9,"")</f>
        <v>#REF!</v>
      </c>
      <c r="U19" s="84" t="e">
        <f>IF(CONCATENATE($C$18,$R$25)='16.4 Resumen'!G14,'16.4 Resumen'!B14,"")</f>
        <v>#REF!</v>
      </c>
      <c r="V19" s="84" t="str">
        <f>IF(CONCATENATE($C$18,$R$25)='16.4 Resumen'!G19,'16.4 Resumen'!B19,"")</f>
        <v/>
      </c>
      <c r="W19" s="84" t="str">
        <f>IF(CONCATENATE($C$18,$R$25)='16.4 Resumen'!G24,'16.4 Resumen'!B24,"")</f>
        <v/>
      </c>
      <c r="X19" s="123"/>
    </row>
    <row r="20" spans="2:24" ht="19.5" customHeight="1">
      <c r="B20" s="403"/>
      <c r="C20" s="402"/>
      <c r="D20" s="119"/>
      <c r="E20" s="120" t="e">
        <f>IF(CONCATENATE($C$18,$D$25)='16.4 Resumen'!G5,'16.4 Resumen'!B5,"")</f>
        <v>#REF!</v>
      </c>
      <c r="F20" s="120" t="e">
        <f>IF(CONCATENATE($C$18,$D$25)='16.4 Resumen'!G10,'16.4 Resumen'!B10,"")</f>
        <v>#REF!</v>
      </c>
      <c r="G20" s="120" t="e">
        <f>IF(CONCATENATE($C$18,$D$25)='16.4 Resumen'!G15,'16.4 Resumen'!B15,"")</f>
        <v>#REF!</v>
      </c>
      <c r="H20" s="120" t="str">
        <f>IF(CONCATENATE($C$18,$D$25)='16.4 Resumen'!G20,'16.4 Resumen'!B20,"")</f>
        <v/>
      </c>
      <c r="I20" s="120" t="str">
        <f>IF(CONCATENATE($C$18,$D$25)='16.4 Resumen'!G25,'16.4 Resumen'!B25,"")</f>
        <v/>
      </c>
      <c r="J20" s="121"/>
      <c r="K20" s="122"/>
      <c r="L20" s="107" t="e">
        <f>IF(CONCATENATE($C$18,$K$25)='16.4 Resumen'!G5,'16.4 Resumen'!B5,"")</f>
        <v>#REF!</v>
      </c>
      <c r="M20" s="107" t="e">
        <f>IF(CONCATENATE($C$18,$K$25)='16.4 Resumen'!G10,'16.4 Resumen'!B10,"")</f>
        <v>#REF!</v>
      </c>
      <c r="N20" s="107" t="e">
        <f>IF(CONCATENATE($C$18,$K$25)='16.4 Resumen'!G15,'16.4 Resumen'!B15,"")</f>
        <v>#REF!</v>
      </c>
      <c r="O20" s="107" t="str">
        <f>IF(CONCATENATE($C$18,$K$25)='16.4 Resumen'!G20,'16.4 Resumen'!B20,"")</f>
        <v/>
      </c>
      <c r="P20" s="107" t="str">
        <f>IF(CONCATENATE($C$18,$K$25)='16.4 Resumen'!G25,'16.4 Resumen'!B25,"")</f>
        <v/>
      </c>
      <c r="Q20" s="108"/>
      <c r="R20" s="109"/>
      <c r="S20" s="84" t="e">
        <f>IF(CONCATENATE($C$18,$R$25)='16.4 Resumen'!G5,'16.4 Resumen'!B5,"")</f>
        <v>#REF!</v>
      </c>
      <c r="T20" s="84" t="e">
        <f>IF(CONCATENATE($C$18,$R$25)='16.4 Resumen'!G10,'16.4 Resumen'!B10,"")</f>
        <v>#REF!</v>
      </c>
      <c r="U20" s="84" t="e">
        <f>IF(CONCATENATE($C$18,$R$25)='16.4 Resumen'!G15,'16.4 Resumen'!B15,"")</f>
        <v>#REF!</v>
      </c>
      <c r="V20" s="84" t="str">
        <f>IF(CONCATENATE($C$18,$R$25)='16.4 Resumen'!G20,'16.4 Resumen'!B20,"")</f>
        <v/>
      </c>
      <c r="W20" s="84" t="str">
        <f>IF(CONCATENATE($C$18,$R$25)='16.4 Resumen'!G25,'16.4 Resumen'!B25,"")</f>
        <v/>
      </c>
      <c r="X20" s="123"/>
    </row>
    <row r="21" spans="2:24" ht="19.5" customHeight="1">
      <c r="B21" s="403"/>
      <c r="C21" s="402"/>
      <c r="D21" s="119"/>
      <c r="E21" s="120" t="e">
        <f>IF(CONCATENATE($C$18,$D$25)='16.4 Resumen'!G6,'16.4 Resumen'!B6,"")</f>
        <v>#REF!</v>
      </c>
      <c r="F21" s="120" t="e">
        <f>IF(CONCATENATE($C$18,$D$25)='16.4 Resumen'!G11,'16.4 Resumen'!B11,"")</f>
        <v>#REF!</v>
      </c>
      <c r="G21" s="120" t="str">
        <f>IF(CONCATENATE($C$18,$D$25)='16.4 Resumen'!G16,'16.4 Resumen'!B16,"")</f>
        <v/>
      </c>
      <c r="H21" s="120" t="str">
        <f>IF(CONCATENATE($C$18,$D$25)='16.4 Resumen'!G21,'16.4 Resumen'!B21,"")</f>
        <v/>
      </c>
      <c r="I21" s="120" t="str">
        <f>IF(CONCATENATE($C$18,$D$25)='16.4 Resumen'!G26,'16.4 Resumen'!B26,"")</f>
        <v/>
      </c>
      <c r="J21" s="121"/>
      <c r="K21" s="122"/>
      <c r="L21" s="107" t="e">
        <f>IF(CONCATENATE($C$18,$K$25)='16.4 Resumen'!G6,'16.4 Resumen'!B6,"")</f>
        <v>#REF!</v>
      </c>
      <c r="M21" s="107" t="e">
        <f>IF(CONCATENATE($C$18,$K$25)='16.4 Resumen'!G11,'16.4 Resumen'!B11,"")</f>
        <v>#REF!</v>
      </c>
      <c r="N21" s="107" t="str">
        <f>IF(CONCATENATE($C$18,$K$25)='16.4 Resumen'!G16,'16.4 Resumen'!B16,"")</f>
        <v/>
      </c>
      <c r="O21" s="107" t="str">
        <f>IF(CONCATENATE($C$18,$K$25)='16.4 Resumen'!G21,'16.4 Resumen'!B21,"")</f>
        <v/>
      </c>
      <c r="P21" s="107" t="str">
        <f>IF(CONCATENATE($C$18,$K$25)='16.4 Resumen'!G26,'16.4 Resumen'!B26,"")</f>
        <v/>
      </c>
      <c r="Q21" s="108"/>
      <c r="R21" s="109"/>
      <c r="S21" s="84" t="e">
        <f>IF(CONCATENATE($C$18,$R$25)='16.4 Resumen'!G6,'16.4 Resumen'!B6,"")</f>
        <v>#REF!</v>
      </c>
      <c r="T21" s="84" t="e">
        <f>IF(CONCATENATE($C$18,$R$25)='16.4 Resumen'!G11,'16.4 Resumen'!B11,"")</f>
        <v>#REF!</v>
      </c>
      <c r="U21" s="84" t="str">
        <f>IF(CONCATENATE($C$18,$R$25)='16.4 Resumen'!G16,'16.4 Resumen'!B16,"")</f>
        <v/>
      </c>
      <c r="V21" s="84" t="str">
        <f>IF(CONCATENATE($C$18,$R$25)='16.4 Resumen'!G21,'16.4 Resumen'!B21,"")</f>
        <v/>
      </c>
      <c r="W21" s="84" t="str">
        <f>IF(CONCATENATE($C$18,$R$25)='16.4 Resumen'!G26,'16.4 Resumen'!B26,"")</f>
        <v/>
      </c>
      <c r="X21" s="123"/>
    </row>
    <row r="22" spans="2:24" ht="19.5" customHeight="1">
      <c r="B22" s="403"/>
      <c r="C22" s="402"/>
      <c r="D22" s="119"/>
      <c r="E22" s="120" t="e">
        <f>IF(CONCATENATE($C$18,$D$25)='16.4 Resumen'!G7,'16.4 Resumen'!B7,"")</f>
        <v>#REF!</v>
      </c>
      <c r="F22" s="120" t="e">
        <f>IF(CONCATENATE($C$18,$D$25)='16.4 Resumen'!G12,'16.4 Resumen'!B12,"")</f>
        <v>#REF!</v>
      </c>
      <c r="G22" s="120" t="str">
        <f>IF(CONCATENATE($C$18,$D$25)='16.4 Resumen'!G17,'16.4 Resumen'!B17,"")</f>
        <v/>
      </c>
      <c r="H22" s="120" t="str">
        <f>IF(CONCATENATE($C$18,$D$25)='16.4 Resumen'!G22,'16.4 Resumen'!B22,"")</f>
        <v/>
      </c>
      <c r="I22" s="120" t="str">
        <f>IF(CONCATENATE($C$18,$D$25)='16.4 Resumen'!G27,'16.4 Resumen'!B27,"")</f>
        <v/>
      </c>
      <c r="J22" s="121"/>
      <c r="K22" s="122"/>
      <c r="L22" s="107" t="e">
        <f>IF(CONCATENATE($C$18,$K$25)='16.4 Resumen'!G7,'16.4 Resumen'!B7,"")</f>
        <v>#REF!</v>
      </c>
      <c r="M22" s="107" t="e">
        <f>IF(CONCATENATE($C$18,$K$25)='16.4 Resumen'!G12,'16.4 Resumen'!B12,"")</f>
        <v>#REF!</v>
      </c>
      <c r="N22" s="107" t="str">
        <f>IF(CONCATENATE($C$18,$K$25)='16.4 Resumen'!G17,'16.4 Resumen'!B17,"")</f>
        <v/>
      </c>
      <c r="O22" s="107" t="str">
        <f>IF(CONCATENATE($C$18,$K$25)='16.4 Resumen'!G22,'16.4 Resumen'!B22,"")</f>
        <v/>
      </c>
      <c r="P22" s="107" t="str">
        <f>IF(CONCATENATE($C$18,$K$25)='16.4 Resumen'!G27,'16.4 Resumen'!B27,"")</f>
        <v/>
      </c>
      <c r="Q22" s="108"/>
      <c r="R22" s="109"/>
      <c r="S22" s="84" t="e">
        <f>IF(CONCATENATE($C$18,$R$25)='16.4 Resumen'!G7,'16.4 Resumen'!B7,"")</f>
        <v>#REF!</v>
      </c>
      <c r="T22" s="84" t="e">
        <f>IF(CONCATENATE($C$18,$R$25)='16.4 Resumen'!G12,'16.4 Resumen'!B12,"")</f>
        <v>#REF!</v>
      </c>
      <c r="U22" s="84" t="str">
        <f>IF(CONCATENATE($C$18,$R$25)='16.4 Resumen'!G17,'16.4 Resumen'!B17,"")</f>
        <v/>
      </c>
      <c r="V22" s="84" t="str">
        <f>IF(CONCATENATE($C$18,$R$25)='16.4 Resumen'!G22,'16.4 Resumen'!B22,"")</f>
        <v/>
      </c>
      <c r="W22" s="84" t="str">
        <f>IF(CONCATENATE($C$18,$R$25)='16.4 Resumen'!G27,'16.4 Resumen'!B27,"")</f>
        <v/>
      </c>
      <c r="X22" s="123"/>
    </row>
    <row r="23" spans="2:24" ht="19.5" customHeight="1">
      <c r="C23" s="402"/>
      <c r="D23" s="119"/>
      <c r="E23" s="120" t="e">
        <f>IF(CONCATENATE($C$18,$D$25)='16.4 Resumen'!G8,'16.4 Resumen'!B8,"")</f>
        <v>#REF!</v>
      </c>
      <c r="F23" s="120" t="e">
        <f>IF(CONCATENATE($C$18,$D$25)='16.4 Resumen'!G13,'16.4 Resumen'!B13,"")</f>
        <v>#REF!</v>
      </c>
      <c r="G23" s="120" t="str">
        <f>IF(CONCATENATE($C$18,$D$25)='16.4 Resumen'!G18,'16.4 Resumen'!B18,"")</f>
        <v/>
      </c>
      <c r="H23" s="120" t="str">
        <f>IF(CONCATENATE($C$18,$D$25)='16.4 Resumen'!G23,'16.4 Resumen'!B23,"")</f>
        <v/>
      </c>
      <c r="I23" s="120" t="str">
        <f>IF(CONCATENATE($C$18,$D$25)='16.4 Resumen'!G28,'16.4 Resumen'!B28,"")</f>
        <v/>
      </c>
      <c r="J23" s="121"/>
      <c r="K23" s="122"/>
      <c r="L23" s="107" t="e">
        <f>IF(CONCATENATE($C$18,$K$25)='16.4 Resumen'!G8,'16.4 Resumen'!B8,"")</f>
        <v>#REF!</v>
      </c>
      <c r="M23" s="107" t="e">
        <f>IF(CONCATENATE($C$18,$K$25)='16.4 Resumen'!G13,'16.4 Resumen'!B13,"")</f>
        <v>#REF!</v>
      </c>
      <c r="N23" s="107" t="str">
        <f>IF(CONCATENATE($C$18,$K$25)='16.4 Resumen'!G18,'16.4 Resumen'!B18,"")</f>
        <v/>
      </c>
      <c r="O23" s="107" t="str">
        <f>IF(CONCATENATE($C$18,$K$25)='16.4 Resumen'!G23,'16.4 Resumen'!B23,"")</f>
        <v/>
      </c>
      <c r="P23" s="107" t="str">
        <f>IF(CONCATENATE($C$18,$K$25)='16.4 Resumen'!G28,'16.4 Resumen'!B28,"")</f>
        <v/>
      </c>
      <c r="Q23" s="108"/>
      <c r="R23" s="109"/>
      <c r="S23" s="84" t="e">
        <f>IF(CONCATENATE($C$18,$R$25)='16.4 Resumen'!G8,'16.4 Resumen'!B8,"")</f>
        <v>#REF!</v>
      </c>
      <c r="T23" s="84" t="e">
        <f>IF(CONCATENATE($C$18,$R$25)='16.4 Resumen'!G13,'16.4 Resumen'!B13,"")</f>
        <v>#REF!</v>
      </c>
      <c r="U23" s="84" t="str">
        <f>IF(CONCATENATE($C$18,$R$25)='16.4 Resumen'!G18,'16.4 Resumen'!B18,"")</f>
        <v/>
      </c>
      <c r="V23" s="84" t="str">
        <f>IF(CONCATENATE($C$18,$R$25)='16.4 Resumen'!G23,'16.4 Resumen'!B23,"")</f>
        <v/>
      </c>
      <c r="W23" s="84" t="str">
        <f>IF(CONCATENATE($C$18,$R$25)='16.4 Resumen'!G28,'16.4 Resumen'!B28,"")</f>
        <v/>
      </c>
      <c r="X23" s="123"/>
    </row>
    <row r="24" spans="2:24" ht="9" customHeight="1" thickBot="1">
      <c r="C24" s="402"/>
      <c r="D24" s="124"/>
      <c r="E24" s="125"/>
      <c r="F24" s="125"/>
      <c r="G24" s="125"/>
      <c r="H24" s="125"/>
      <c r="I24" s="125"/>
      <c r="J24" s="126"/>
      <c r="K24" s="127"/>
      <c r="L24" s="128"/>
      <c r="M24" s="128"/>
      <c r="N24" s="128"/>
      <c r="O24" s="128"/>
      <c r="P24" s="128"/>
      <c r="Q24" s="129"/>
      <c r="R24" s="130"/>
      <c r="S24" s="131"/>
      <c r="T24" s="131"/>
      <c r="U24" s="131"/>
      <c r="V24" s="131"/>
      <c r="W24" s="131"/>
      <c r="X24" s="132"/>
    </row>
    <row r="25" spans="2:24" s="133" customFormat="1" ht="15.75" customHeight="1">
      <c r="D25" s="404" t="s">
        <v>89</v>
      </c>
      <c r="E25" s="404"/>
      <c r="F25" s="404"/>
      <c r="G25" s="404"/>
      <c r="H25" s="404"/>
      <c r="I25" s="404"/>
      <c r="J25" s="404"/>
      <c r="K25" s="404" t="s">
        <v>95</v>
      </c>
      <c r="L25" s="404"/>
      <c r="M25" s="404"/>
      <c r="N25" s="404"/>
      <c r="O25" s="404"/>
      <c r="P25" s="404"/>
      <c r="Q25" s="404"/>
      <c r="R25" s="404" t="s">
        <v>102</v>
      </c>
      <c r="S25" s="404"/>
      <c r="T25" s="404"/>
      <c r="U25" s="404"/>
      <c r="V25" s="404"/>
      <c r="W25" s="404"/>
      <c r="X25" s="404"/>
    </row>
    <row r="26" spans="2:24" ht="4.5" customHeight="1"/>
    <row r="27" spans="2:24" ht="19.5" customHeight="1">
      <c r="D27" s="398" t="s">
        <v>65</v>
      </c>
      <c r="E27" s="398"/>
      <c r="F27" s="398"/>
      <c r="G27" s="398"/>
      <c r="H27" s="398"/>
      <c r="I27" s="398"/>
      <c r="J27" s="398"/>
      <c r="K27" s="398"/>
      <c r="L27" s="398"/>
      <c r="M27" s="398"/>
      <c r="N27" s="398"/>
      <c r="O27" s="398"/>
      <c r="P27" s="398"/>
      <c r="Q27" s="398"/>
      <c r="R27" s="398"/>
      <c r="S27" s="398"/>
      <c r="T27" s="398"/>
      <c r="U27" s="398"/>
      <c r="V27" s="398"/>
      <c r="W27" s="398"/>
      <c r="X27" s="398"/>
    </row>
  </sheetData>
  <sheetProtection algorithmName="SHA-512" hashValue="gKYWlXs/vk3cd8kr0cmFZxhhjaiJFi9pECSdSAMGZQc3eWWLpXI+3JHktAxNp2B7hJLu1+3RrjM++IpNpRik9A==" saltValue="JTz3Vv38PbUYQtqhnG4SnA==" spinCount="100000" sheet="1"/>
  <mergeCells count="9">
    <mergeCell ref="D27:X27"/>
    <mergeCell ref="C2:AA2"/>
    <mergeCell ref="C4:C10"/>
    <mergeCell ref="B6:B22"/>
    <mergeCell ref="C11:C17"/>
    <mergeCell ref="C18:C24"/>
    <mergeCell ref="D25:J25"/>
    <mergeCell ref="K25:Q25"/>
    <mergeCell ref="R25:X25"/>
  </mergeCells>
  <pageMargins left="0.75" right="0.75" top="1" bottom="1" header="0" footer="0"/>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
  <sheetViews>
    <sheetView zoomScale="85" zoomScaleNormal="85" workbookViewId="0">
      <pane ySplit="5" topLeftCell="A6" activePane="bottomLeft" state="frozen"/>
      <selection activeCell="C1" sqref="C1"/>
      <selection pane="bottomLeft" activeCell="E16" sqref="E16:E43"/>
    </sheetView>
  </sheetViews>
  <sheetFormatPr baseColWidth="10" defaultRowHeight="15"/>
  <cols>
    <col min="1" max="1" width="20.28515625" customWidth="1"/>
    <col min="2" max="2" width="22.5703125" customWidth="1"/>
    <col min="3" max="3" width="7" bestFit="1" customWidth="1"/>
    <col min="4" max="4" width="34.42578125" customWidth="1"/>
    <col min="5" max="5" width="21.85546875" customWidth="1"/>
    <col min="6" max="6" width="20.140625" customWidth="1"/>
    <col min="7" max="7" width="55.7109375" customWidth="1"/>
    <col min="8" max="8" width="33.140625" customWidth="1"/>
    <col min="9" max="9" width="12.28515625" customWidth="1"/>
    <col min="10" max="10" width="18.85546875" customWidth="1"/>
    <col min="11" max="11" width="17.85546875" customWidth="1"/>
    <col min="12" max="12" width="22.140625" customWidth="1"/>
    <col min="13" max="13" width="4.7109375" hidden="1" customWidth="1"/>
    <col min="14" max="14" width="21.28515625" hidden="1" customWidth="1"/>
    <col min="15" max="15" width="22.140625" customWidth="1"/>
    <col min="16" max="16" width="12.28515625" bestFit="1" customWidth="1"/>
    <col min="257" max="257" width="20.28515625" customWidth="1"/>
    <col min="258" max="258" width="22.5703125" customWidth="1"/>
    <col min="259" max="259" width="7" bestFit="1" customWidth="1"/>
    <col min="260" max="260" width="34.42578125" customWidth="1"/>
    <col min="261" max="261" width="21.85546875" customWidth="1"/>
    <col min="262" max="262" width="20.140625" customWidth="1"/>
    <col min="263" max="263" width="55.7109375" customWidth="1"/>
    <col min="264" max="264" width="33.140625" customWidth="1"/>
    <col min="265" max="265" width="12.28515625" customWidth="1"/>
    <col min="266" max="266" width="18.85546875" customWidth="1"/>
    <col min="267" max="267" width="17.85546875" customWidth="1"/>
    <col min="268" max="268" width="22.140625" customWidth="1"/>
    <col min="269" max="270" width="0" hidden="1" customWidth="1"/>
    <col min="271" max="271" width="22.140625" customWidth="1"/>
    <col min="272" max="272" width="12.28515625" bestFit="1" customWidth="1"/>
    <col min="513" max="513" width="20.28515625" customWidth="1"/>
    <col min="514" max="514" width="22.5703125" customWidth="1"/>
    <col min="515" max="515" width="7" bestFit="1" customWidth="1"/>
    <col min="516" max="516" width="34.42578125" customWidth="1"/>
    <col min="517" max="517" width="21.85546875" customWidth="1"/>
    <col min="518" max="518" width="20.140625" customWidth="1"/>
    <col min="519" max="519" width="55.7109375" customWidth="1"/>
    <col min="520" max="520" width="33.140625" customWidth="1"/>
    <col min="521" max="521" width="12.28515625" customWidth="1"/>
    <col min="522" max="522" width="18.85546875" customWidth="1"/>
    <col min="523" max="523" width="17.85546875" customWidth="1"/>
    <col min="524" max="524" width="22.140625" customWidth="1"/>
    <col min="525" max="526" width="0" hidden="1" customWidth="1"/>
    <col min="527" max="527" width="22.140625" customWidth="1"/>
    <col min="528" max="528" width="12.28515625" bestFit="1" customWidth="1"/>
    <col min="769" max="769" width="20.28515625" customWidth="1"/>
    <col min="770" max="770" width="22.5703125" customWidth="1"/>
    <col min="771" max="771" width="7" bestFit="1" customWidth="1"/>
    <col min="772" max="772" width="34.42578125" customWidth="1"/>
    <col min="773" max="773" width="21.85546875" customWidth="1"/>
    <col min="774" max="774" width="20.140625" customWidth="1"/>
    <col min="775" max="775" width="55.7109375" customWidth="1"/>
    <col min="776" max="776" width="33.140625" customWidth="1"/>
    <col min="777" max="777" width="12.28515625" customWidth="1"/>
    <col min="778" max="778" width="18.85546875" customWidth="1"/>
    <col min="779" max="779" width="17.85546875" customWidth="1"/>
    <col min="780" max="780" width="22.140625" customWidth="1"/>
    <col min="781" max="782" width="0" hidden="1" customWidth="1"/>
    <col min="783" max="783" width="22.140625" customWidth="1"/>
    <col min="784" max="784" width="12.28515625" bestFit="1" customWidth="1"/>
    <col min="1025" max="1025" width="20.28515625" customWidth="1"/>
    <col min="1026" max="1026" width="22.5703125" customWidth="1"/>
    <col min="1027" max="1027" width="7" bestFit="1" customWidth="1"/>
    <col min="1028" max="1028" width="34.42578125" customWidth="1"/>
    <col min="1029" max="1029" width="21.85546875" customWidth="1"/>
    <col min="1030" max="1030" width="20.140625" customWidth="1"/>
    <col min="1031" max="1031" width="55.7109375" customWidth="1"/>
    <col min="1032" max="1032" width="33.140625" customWidth="1"/>
    <col min="1033" max="1033" width="12.28515625" customWidth="1"/>
    <col min="1034" max="1034" width="18.85546875" customWidth="1"/>
    <col min="1035" max="1035" width="17.85546875" customWidth="1"/>
    <col min="1036" max="1036" width="22.140625" customWidth="1"/>
    <col min="1037" max="1038" width="0" hidden="1" customWidth="1"/>
    <col min="1039" max="1039" width="22.140625" customWidth="1"/>
    <col min="1040" max="1040" width="12.28515625" bestFit="1" customWidth="1"/>
    <col min="1281" max="1281" width="20.28515625" customWidth="1"/>
    <col min="1282" max="1282" width="22.5703125" customWidth="1"/>
    <col min="1283" max="1283" width="7" bestFit="1" customWidth="1"/>
    <col min="1284" max="1284" width="34.42578125" customWidth="1"/>
    <col min="1285" max="1285" width="21.85546875" customWidth="1"/>
    <col min="1286" max="1286" width="20.140625" customWidth="1"/>
    <col min="1287" max="1287" width="55.7109375" customWidth="1"/>
    <col min="1288" max="1288" width="33.140625" customWidth="1"/>
    <col min="1289" max="1289" width="12.28515625" customWidth="1"/>
    <col min="1290" max="1290" width="18.85546875" customWidth="1"/>
    <col min="1291" max="1291" width="17.85546875" customWidth="1"/>
    <col min="1292" max="1292" width="22.140625" customWidth="1"/>
    <col min="1293" max="1294" width="0" hidden="1" customWidth="1"/>
    <col min="1295" max="1295" width="22.140625" customWidth="1"/>
    <col min="1296" max="1296" width="12.28515625" bestFit="1" customWidth="1"/>
    <col min="1537" max="1537" width="20.28515625" customWidth="1"/>
    <col min="1538" max="1538" width="22.5703125" customWidth="1"/>
    <col min="1539" max="1539" width="7" bestFit="1" customWidth="1"/>
    <col min="1540" max="1540" width="34.42578125" customWidth="1"/>
    <col min="1541" max="1541" width="21.85546875" customWidth="1"/>
    <col min="1542" max="1542" width="20.140625" customWidth="1"/>
    <col min="1543" max="1543" width="55.7109375" customWidth="1"/>
    <col min="1544" max="1544" width="33.140625" customWidth="1"/>
    <col min="1545" max="1545" width="12.28515625" customWidth="1"/>
    <col min="1546" max="1546" width="18.85546875" customWidth="1"/>
    <col min="1547" max="1547" width="17.85546875" customWidth="1"/>
    <col min="1548" max="1548" width="22.140625" customWidth="1"/>
    <col min="1549" max="1550" width="0" hidden="1" customWidth="1"/>
    <col min="1551" max="1551" width="22.140625" customWidth="1"/>
    <col min="1552" max="1552" width="12.28515625" bestFit="1" customWidth="1"/>
    <col min="1793" max="1793" width="20.28515625" customWidth="1"/>
    <col min="1794" max="1794" width="22.5703125" customWidth="1"/>
    <col min="1795" max="1795" width="7" bestFit="1" customWidth="1"/>
    <col min="1796" max="1796" width="34.42578125" customWidth="1"/>
    <col min="1797" max="1797" width="21.85546875" customWidth="1"/>
    <col min="1798" max="1798" width="20.140625" customWidth="1"/>
    <col min="1799" max="1799" width="55.7109375" customWidth="1"/>
    <col min="1800" max="1800" width="33.140625" customWidth="1"/>
    <col min="1801" max="1801" width="12.28515625" customWidth="1"/>
    <col min="1802" max="1802" width="18.85546875" customWidth="1"/>
    <col min="1803" max="1803" width="17.85546875" customWidth="1"/>
    <col min="1804" max="1804" width="22.140625" customWidth="1"/>
    <col min="1805" max="1806" width="0" hidden="1" customWidth="1"/>
    <col min="1807" max="1807" width="22.140625" customWidth="1"/>
    <col min="1808" max="1808" width="12.28515625" bestFit="1" customWidth="1"/>
    <col min="2049" max="2049" width="20.28515625" customWidth="1"/>
    <col min="2050" max="2050" width="22.5703125" customWidth="1"/>
    <col min="2051" max="2051" width="7" bestFit="1" customWidth="1"/>
    <col min="2052" max="2052" width="34.42578125" customWidth="1"/>
    <col min="2053" max="2053" width="21.85546875" customWidth="1"/>
    <col min="2054" max="2054" width="20.140625" customWidth="1"/>
    <col min="2055" max="2055" width="55.7109375" customWidth="1"/>
    <col min="2056" max="2056" width="33.140625" customWidth="1"/>
    <col min="2057" max="2057" width="12.28515625" customWidth="1"/>
    <col min="2058" max="2058" width="18.85546875" customWidth="1"/>
    <col min="2059" max="2059" width="17.85546875" customWidth="1"/>
    <col min="2060" max="2060" width="22.140625" customWidth="1"/>
    <col min="2061" max="2062" width="0" hidden="1" customWidth="1"/>
    <col min="2063" max="2063" width="22.140625" customWidth="1"/>
    <col min="2064" max="2064" width="12.28515625" bestFit="1" customWidth="1"/>
    <col min="2305" max="2305" width="20.28515625" customWidth="1"/>
    <col min="2306" max="2306" width="22.5703125" customWidth="1"/>
    <col min="2307" max="2307" width="7" bestFit="1" customWidth="1"/>
    <col min="2308" max="2308" width="34.42578125" customWidth="1"/>
    <col min="2309" max="2309" width="21.85546875" customWidth="1"/>
    <col min="2310" max="2310" width="20.140625" customWidth="1"/>
    <col min="2311" max="2311" width="55.7109375" customWidth="1"/>
    <col min="2312" max="2312" width="33.140625" customWidth="1"/>
    <col min="2313" max="2313" width="12.28515625" customWidth="1"/>
    <col min="2314" max="2314" width="18.85546875" customWidth="1"/>
    <col min="2315" max="2315" width="17.85546875" customWidth="1"/>
    <col min="2316" max="2316" width="22.140625" customWidth="1"/>
    <col min="2317" max="2318" width="0" hidden="1" customWidth="1"/>
    <col min="2319" max="2319" width="22.140625" customWidth="1"/>
    <col min="2320" max="2320" width="12.28515625" bestFit="1" customWidth="1"/>
    <col min="2561" max="2561" width="20.28515625" customWidth="1"/>
    <col min="2562" max="2562" width="22.5703125" customWidth="1"/>
    <col min="2563" max="2563" width="7" bestFit="1" customWidth="1"/>
    <col min="2564" max="2564" width="34.42578125" customWidth="1"/>
    <col min="2565" max="2565" width="21.85546875" customWidth="1"/>
    <col min="2566" max="2566" width="20.140625" customWidth="1"/>
    <col min="2567" max="2567" width="55.7109375" customWidth="1"/>
    <col min="2568" max="2568" width="33.140625" customWidth="1"/>
    <col min="2569" max="2569" width="12.28515625" customWidth="1"/>
    <col min="2570" max="2570" width="18.85546875" customWidth="1"/>
    <col min="2571" max="2571" width="17.85546875" customWidth="1"/>
    <col min="2572" max="2572" width="22.140625" customWidth="1"/>
    <col min="2573" max="2574" width="0" hidden="1" customWidth="1"/>
    <col min="2575" max="2575" width="22.140625" customWidth="1"/>
    <col min="2576" max="2576" width="12.28515625" bestFit="1" customWidth="1"/>
    <col min="2817" max="2817" width="20.28515625" customWidth="1"/>
    <col min="2818" max="2818" width="22.5703125" customWidth="1"/>
    <col min="2819" max="2819" width="7" bestFit="1" customWidth="1"/>
    <col min="2820" max="2820" width="34.42578125" customWidth="1"/>
    <col min="2821" max="2821" width="21.85546875" customWidth="1"/>
    <col min="2822" max="2822" width="20.140625" customWidth="1"/>
    <col min="2823" max="2823" width="55.7109375" customWidth="1"/>
    <col min="2824" max="2824" width="33.140625" customWidth="1"/>
    <col min="2825" max="2825" width="12.28515625" customWidth="1"/>
    <col min="2826" max="2826" width="18.85546875" customWidth="1"/>
    <col min="2827" max="2827" width="17.85546875" customWidth="1"/>
    <col min="2828" max="2828" width="22.140625" customWidth="1"/>
    <col min="2829" max="2830" width="0" hidden="1" customWidth="1"/>
    <col min="2831" max="2831" width="22.140625" customWidth="1"/>
    <col min="2832" max="2832" width="12.28515625" bestFit="1" customWidth="1"/>
    <col min="3073" max="3073" width="20.28515625" customWidth="1"/>
    <col min="3074" max="3074" width="22.5703125" customWidth="1"/>
    <col min="3075" max="3075" width="7" bestFit="1" customWidth="1"/>
    <col min="3076" max="3076" width="34.42578125" customWidth="1"/>
    <col min="3077" max="3077" width="21.85546875" customWidth="1"/>
    <col min="3078" max="3078" width="20.140625" customWidth="1"/>
    <col min="3079" max="3079" width="55.7109375" customWidth="1"/>
    <col min="3080" max="3080" width="33.140625" customWidth="1"/>
    <col min="3081" max="3081" width="12.28515625" customWidth="1"/>
    <col min="3082" max="3082" width="18.85546875" customWidth="1"/>
    <col min="3083" max="3083" width="17.85546875" customWidth="1"/>
    <col min="3084" max="3084" width="22.140625" customWidth="1"/>
    <col min="3085" max="3086" width="0" hidden="1" customWidth="1"/>
    <col min="3087" max="3087" width="22.140625" customWidth="1"/>
    <col min="3088" max="3088" width="12.28515625" bestFit="1" customWidth="1"/>
    <col min="3329" max="3329" width="20.28515625" customWidth="1"/>
    <col min="3330" max="3330" width="22.5703125" customWidth="1"/>
    <col min="3331" max="3331" width="7" bestFit="1" customWidth="1"/>
    <col min="3332" max="3332" width="34.42578125" customWidth="1"/>
    <col min="3333" max="3333" width="21.85546875" customWidth="1"/>
    <col min="3334" max="3334" width="20.140625" customWidth="1"/>
    <col min="3335" max="3335" width="55.7109375" customWidth="1"/>
    <col min="3336" max="3336" width="33.140625" customWidth="1"/>
    <col min="3337" max="3337" width="12.28515625" customWidth="1"/>
    <col min="3338" max="3338" width="18.85546875" customWidth="1"/>
    <col min="3339" max="3339" width="17.85546875" customWidth="1"/>
    <col min="3340" max="3340" width="22.140625" customWidth="1"/>
    <col min="3341" max="3342" width="0" hidden="1" customWidth="1"/>
    <col min="3343" max="3343" width="22.140625" customWidth="1"/>
    <col min="3344" max="3344" width="12.28515625" bestFit="1" customWidth="1"/>
    <col min="3585" max="3585" width="20.28515625" customWidth="1"/>
    <col min="3586" max="3586" width="22.5703125" customWidth="1"/>
    <col min="3587" max="3587" width="7" bestFit="1" customWidth="1"/>
    <col min="3588" max="3588" width="34.42578125" customWidth="1"/>
    <col min="3589" max="3589" width="21.85546875" customWidth="1"/>
    <col min="3590" max="3590" width="20.140625" customWidth="1"/>
    <col min="3591" max="3591" width="55.7109375" customWidth="1"/>
    <col min="3592" max="3592" width="33.140625" customWidth="1"/>
    <col min="3593" max="3593" width="12.28515625" customWidth="1"/>
    <col min="3594" max="3594" width="18.85546875" customWidth="1"/>
    <col min="3595" max="3595" width="17.85546875" customWidth="1"/>
    <col min="3596" max="3596" width="22.140625" customWidth="1"/>
    <col min="3597" max="3598" width="0" hidden="1" customWidth="1"/>
    <col min="3599" max="3599" width="22.140625" customWidth="1"/>
    <col min="3600" max="3600" width="12.28515625" bestFit="1" customWidth="1"/>
    <col min="3841" max="3841" width="20.28515625" customWidth="1"/>
    <col min="3842" max="3842" width="22.5703125" customWidth="1"/>
    <col min="3843" max="3843" width="7" bestFit="1" customWidth="1"/>
    <col min="3844" max="3844" width="34.42578125" customWidth="1"/>
    <col min="3845" max="3845" width="21.85546875" customWidth="1"/>
    <col min="3846" max="3846" width="20.140625" customWidth="1"/>
    <col min="3847" max="3847" width="55.7109375" customWidth="1"/>
    <col min="3848" max="3848" width="33.140625" customWidth="1"/>
    <col min="3849" max="3849" width="12.28515625" customWidth="1"/>
    <col min="3850" max="3850" width="18.85546875" customWidth="1"/>
    <col min="3851" max="3851" width="17.85546875" customWidth="1"/>
    <col min="3852" max="3852" width="22.140625" customWidth="1"/>
    <col min="3853" max="3854" width="0" hidden="1" customWidth="1"/>
    <col min="3855" max="3855" width="22.140625" customWidth="1"/>
    <col min="3856" max="3856" width="12.28515625" bestFit="1" customWidth="1"/>
    <col min="4097" max="4097" width="20.28515625" customWidth="1"/>
    <col min="4098" max="4098" width="22.5703125" customWidth="1"/>
    <col min="4099" max="4099" width="7" bestFit="1" customWidth="1"/>
    <col min="4100" max="4100" width="34.42578125" customWidth="1"/>
    <col min="4101" max="4101" width="21.85546875" customWidth="1"/>
    <col min="4102" max="4102" width="20.140625" customWidth="1"/>
    <col min="4103" max="4103" width="55.7109375" customWidth="1"/>
    <col min="4104" max="4104" width="33.140625" customWidth="1"/>
    <col min="4105" max="4105" width="12.28515625" customWidth="1"/>
    <col min="4106" max="4106" width="18.85546875" customWidth="1"/>
    <col min="4107" max="4107" width="17.85546875" customWidth="1"/>
    <col min="4108" max="4108" width="22.140625" customWidth="1"/>
    <col min="4109" max="4110" width="0" hidden="1" customWidth="1"/>
    <col min="4111" max="4111" width="22.140625" customWidth="1"/>
    <col min="4112" max="4112" width="12.28515625" bestFit="1" customWidth="1"/>
    <col min="4353" max="4353" width="20.28515625" customWidth="1"/>
    <col min="4354" max="4354" width="22.5703125" customWidth="1"/>
    <col min="4355" max="4355" width="7" bestFit="1" customWidth="1"/>
    <col min="4356" max="4356" width="34.42578125" customWidth="1"/>
    <col min="4357" max="4357" width="21.85546875" customWidth="1"/>
    <col min="4358" max="4358" width="20.140625" customWidth="1"/>
    <col min="4359" max="4359" width="55.7109375" customWidth="1"/>
    <col min="4360" max="4360" width="33.140625" customWidth="1"/>
    <col min="4361" max="4361" width="12.28515625" customWidth="1"/>
    <col min="4362" max="4362" width="18.85546875" customWidth="1"/>
    <col min="4363" max="4363" width="17.85546875" customWidth="1"/>
    <col min="4364" max="4364" width="22.140625" customWidth="1"/>
    <col min="4365" max="4366" width="0" hidden="1" customWidth="1"/>
    <col min="4367" max="4367" width="22.140625" customWidth="1"/>
    <col min="4368" max="4368" width="12.28515625" bestFit="1" customWidth="1"/>
    <col min="4609" max="4609" width="20.28515625" customWidth="1"/>
    <col min="4610" max="4610" width="22.5703125" customWidth="1"/>
    <col min="4611" max="4611" width="7" bestFit="1" customWidth="1"/>
    <col min="4612" max="4612" width="34.42578125" customWidth="1"/>
    <col min="4613" max="4613" width="21.85546875" customWidth="1"/>
    <col min="4614" max="4614" width="20.140625" customWidth="1"/>
    <col min="4615" max="4615" width="55.7109375" customWidth="1"/>
    <col min="4616" max="4616" width="33.140625" customWidth="1"/>
    <col min="4617" max="4617" width="12.28515625" customWidth="1"/>
    <col min="4618" max="4618" width="18.85546875" customWidth="1"/>
    <col min="4619" max="4619" width="17.85546875" customWidth="1"/>
    <col min="4620" max="4620" width="22.140625" customWidth="1"/>
    <col min="4621" max="4622" width="0" hidden="1" customWidth="1"/>
    <col min="4623" max="4623" width="22.140625" customWidth="1"/>
    <col min="4624" max="4624" width="12.28515625" bestFit="1" customWidth="1"/>
    <col min="4865" max="4865" width="20.28515625" customWidth="1"/>
    <col min="4866" max="4866" width="22.5703125" customWidth="1"/>
    <col min="4867" max="4867" width="7" bestFit="1" customWidth="1"/>
    <col min="4868" max="4868" width="34.42578125" customWidth="1"/>
    <col min="4869" max="4869" width="21.85546875" customWidth="1"/>
    <col min="4870" max="4870" width="20.140625" customWidth="1"/>
    <col min="4871" max="4871" width="55.7109375" customWidth="1"/>
    <col min="4872" max="4872" width="33.140625" customWidth="1"/>
    <col min="4873" max="4873" width="12.28515625" customWidth="1"/>
    <col min="4874" max="4874" width="18.85546875" customWidth="1"/>
    <col min="4875" max="4875" width="17.85546875" customWidth="1"/>
    <col min="4876" max="4876" width="22.140625" customWidth="1"/>
    <col min="4877" max="4878" width="0" hidden="1" customWidth="1"/>
    <col min="4879" max="4879" width="22.140625" customWidth="1"/>
    <col min="4880" max="4880" width="12.28515625" bestFit="1" customWidth="1"/>
    <col min="5121" max="5121" width="20.28515625" customWidth="1"/>
    <col min="5122" max="5122" width="22.5703125" customWidth="1"/>
    <col min="5123" max="5123" width="7" bestFit="1" customWidth="1"/>
    <col min="5124" max="5124" width="34.42578125" customWidth="1"/>
    <col min="5125" max="5125" width="21.85546875" customWidth="1"/>
    <col min="5126" max="5126" width="20.140625" customWidth="1"/>
    <col min="5127" max="5127" width="55.7109375" customWidth="1"/>
    <col min="5128" max="5128" width="33.140625" customWidth="1"/>
    <col min="5129" max="5129" width="12.28515625" customWidth="1"/>
    <col min="5130" max="5130" width="18.85546875" customWidth="1"/>
    <col min="5131" max="5131" width="17.85546875" customWidth="1"/>
    <col min="5132" max="5132" width="22.140625" customWidth="1"/>
    <col min="5133" max="5134" width="0" hidden="1" customWidth="1"/>
    <col min="5135" max="5135" width="22.140625" customWidth="1"/>
    <col min="5136" max="5136" width="12.28515625" bestFit="1" customWidth="1"/>
    <col min="5377" max="5377" width="20.28515625" customWidth="1"/>
    <col min="5378" max="5378" width="22.5703125" customWidth="1"/>
    <col min="5379" max="5379" width="7" bestFit="1" customWidth="1"/>
    <col min="5380" max="5380" width="34.42578125" customWidth="1"/>
    <col min="5381" max="5381" width="21.85546875" customWidth="1"/>
    <col min="5382" max="5382" width="20.140625" customWidth="1"/>
    <col min="5383" max="5383" width="55.7109375" customWidth="1"/>
    <col min="5384" max="5384" width="33.140625" customWidth="1"/>
    <col min="5385" max="5385" width="12.28515625" customWidth="1"/>
    <col min="5386" max="5386" width="18.85546875" customWidth="1"/>
    <col min="5387" max="5387" width="17.85546875" customWidth="1"/>
    <col min="5388" max="5388" width="22.140625" customWidth="1"/>
    <col min="5389" max="5390" width="0" hidden="1" customWidth="1"/>
    <col min="5391" max="5391" width="22.140625" customWidth="1"/>
    <col min="5392" max="5392" width="12.28515625" bestFit="1" customWidth="1"/>
    <col min="5633" max="5633" width="20.28515625" customWidth="1"/>
    <col min="5634" max="5634" width="22.5703125" customWidth="1"/>
    <col min="5635" max="5635" width="7" bestFit="1" customWidth="1"/>
    <col min="5636" max="5636" width="34.42578125" customWidth="1"/>
    <col min="5637" max="5637" width="21.85546875" customWidth="1"/>
    <col min="5638" max="5638" width="20.140625" customWidth="1"/>
    <col min="5639" max="5639" width="55.7109375" customWidth="1"/>
    <col min="5640" max="5640" width="33.140625" customWidth="1"/>
    <col min="5641" max="5641" width="12.28515625" customWidth="1"/>
    <col min="5642" max="5642" width="18.85546875" customWidth="1"/>
    <col min="5643" max="5643" width="17.85546875" customWidth="1"/>
    <col min="5644" max="5644" width="22.140625" customWidth="1"/>
    <col min="5645" max="5646" width="0" hidden="1" customWidth="1"/>
    <col min="5647" max="5647" width="22.140625" customWidth="1"/>
    <col min="5648" max="5648" width="12.28515625" bestFit="1" customWidth="1"/>
    <col min="5889" max="5889" width="20.28515625" customWidth="1"/>
    <col min="5890" max="5890" width="22.5703125" customWidth="1"/>
    <col min="5891" max="5891" width="7" bestFit="1" customWidth="1"/>
    <col min="5892" max="5892" width="34.42578125" customWidth="1"/>
    <col min="5893" max="5893" width="21.85546875" customWidth="1"/>
    <col min="5894" max="5894" width="20.140625" customWidth="1"/>
    <col min="5895" max="5895" width="55.7109375" customWidth="1"/>
    <col min="5896" max="5896" width="33.140625" customWidth="1"/>
    <col min="5897" max="5897" width="12.28515625" customWidth="1"/>
    <col min="5898" max="5898" width="18.85546875" customWidth="1"/>
    <col min="5899" max="5899" width="17.85546875" customWidth="1"/>
    <col min="5900" max="5900" width="22.140625" customWidth="1"/>
    <col min="5901" max="5902" width="0" hidden="1" customWidth="1"/>
    <col min="5903" max="5903" width="22.140625" customWidth="1"/>
    <col min="5904" max="5904" width="12.28515625" bestFit="1" customWidth="1"/>
    <col min="6145" max="6145" width="20.28515625" customWidth="1"/>
    <col min="6146" max="6146" width="22.5703125" customWidth="1"/>
    <col min="6147" max="6147" width="7" bestFit="1" customWidth="1"/>
    <col min="6148" max="6148" width="34.42578125" customWidth="1"/>
    <col min="6149" max="6149" width="21.85546875" customWidth="1"/>
    <col min="6150" max="6150" width="20.140625" customWidth="1"/>
    <col min="6151" max="6151" width="55.7109375" customWidth="1"/>
    <col min="6152" max="6152" width="33.140625" customWidth="1"/>
    <col min="6153" max="6153" width="12.28515625" customWidth="1"/>
    <col min="6154" max="6154" width="18.85546875" customWidth="1"/>
    <col min="6155" max="6155" width="17.85546875" customWidth="1"/>
    <col min="6156" max="6156" width="22.140625" customWidth="1"/>
    <col min="6157" max="6158" width="0" hidden="1" customWidth="1"/>
    <col min="6159" max="6159" width="22.140625" customWidth="1"/>
    <col min="6160" max="6160" width="12.28515625" bestFit="1" customWidth="1"/>
    <col min="6401" max="6401" width="20.28515625" customWidth="1"/>
    <col min="6402" max="6402" width="22.5703125" customWidth="1"/>
    <col min="6403" max="6403" width="7" bestFit="1" customWidth="1"/>
    <col min="6404" max="6404" width="34.42578125" customWidth="1"/>
    <col min="6405" max="6405" width="21.85546875" customWidth="1"/>
    <col min="6406" max="6406" width="20.140625" customWidth="1"/>
    <col min="6407" max="6407" width="55.7109375" customWidth="1"/>
    <col min="6408" max="6408" width="33.140625" customWidth="1"/>
    <col min="6409" max="6409" width="12.28515625" customWidth="1"/>
    <col min="6410" max="6410" width="18.85546875" customWidth="1"/>
    <col min="6411" max="6411" width="17.85546875" customWidth="1"/>
    <col min="6412" max="6412" width="22.140625" customWidth="1"/>
    <col min="6413" max="6414" width="0" hidden="1" customWidth="1"/>
    <col min="6415" max="6415" width="22.140625" customWidth="1"/>
    <col min="6416" max="6416" width="12.28515625" bestFit="1" customWidth="1"/>
    <col min="6657" max="6657" width="20.28515625" customWidth="1"/>
    <col min="6658" max="6658" width="22.5703125" customWidth="1"/>
    <col min="6659" max="6659" width="7" bestFit="1" customWidth="1"/>
    <col min="6660" max="6660" width="34.42578125" customWidth="1"/>
    <col min="6661" max="6661" width="21.85546875" customWidth="1"/>
    <col min="6662" max="6662" width="20.140625" customWidth="1"/>
    <col min="6663" max="6663" width="55.7109375" customWidth="1"/>
    <col min="6664" max="6664" width="33.140625" customWidth="1"/>
    <col min="6665" max="6665" width="12.28515625" customWidth="1"/>
    <col min="6666" max="6666" width="18.85546875" customWidth="1"/>
    <col min="6667" max="6667" width="17.85546875" customWidth="1"/>
    <col min="6668" max="6668" width="22.140625" customWidth="1"/>
    <col min="6669" max="6670" width="0" hidden="1" customWidth="1"/>
    <col min="6671" max="6671" width="22.140625" customWidth="1"/>
    <col min="6672" max="6672" width="12.28515625" bestFit="1" customWidth="1"/>
    <col min="6913" max="6913" width="20.28515625" customWidth="1"/>
    <col min="6914" max="6914" width="22.5703125" customWidth="1"/>
    <col min="6915" max="6915" width="7" bestFit="1" customWidth="1"/>
    <col min="6916" max="6916" width="34.42578125" customWidth="1"/>
    <col min="6917" max="6917" width="21.85546875" customWidth="1"/>
    <col min="6918" max="6918" width="20.140625" customWidth="1"/>
    <col min="6919" max="6919" width="55.7109375" customWidth="1"/>
    <col min="6920" max="6920" width="33.140625" customWidth="1"/>
    <col min="6921" max="6921" width="12.28515625" customWidth="1"/>
    <col min="6922" max="6922" width="18.85546875" customWidth="1"/>
    <col min="6923" max="6923" width="17.85546875" customWidth="1"/>
    <col min="6924" max="6924" width="22.140625" customWidth="1"/>
    <col min="6925" max="6926" width="0" hidden="1" customWidth="1"/>
    <col min="6927" max="6927" width="22.140625" customWidth="1"/>
    <col min="6928" max="6928" width="12.28515625" bestFit="1" customWidth="1"/>
    <col min="7169" max="7169" width="20.28515625" customWidth="1"/>
    <col min="7170" max="7170" width="22.5703125" customWidth="1"/>
    <col min="7171" max="7171" width="7" bestFit="1" customWidth="1"/>
    <col min="7172" max="7172" width="34.42578125" customWidth="1"/>
    <col min="7173" max="7173" width="21.85546875" customWidth="1"/>
    <col min="7174" max="7174" width="20.140625" customWidth="1"/>
    <col min="7175" max="7175" width="55.7109375" customWidth="1"/>
    <col min="7176" max="7176" width="33.140625" customWidth="1"/>
    <col min="7177" max="7177" width="12.28515625" customWidth="1"/>
    <col min="7178" max="7178" width="18.85546875" customWidth="1"/>
    <col min="7179" max="7179" width="17.85546875" customWidth="1"/>
    <col min="7180" max="7180" width="22.140625" customWidth="1"/>
    <col min="7181" max="7182" width="0" hidden="1" customWidth="1"/>
    <col min="7183" max="7183" width="22.140625" customWidth="1"/>
    <col min="7184" max="7184" width="12.28515625" bestFit="1" customWidth="1"/>
    <col min="7425" max="7425" width="20.28515625" customWidth="1"/>
    <col min="7426" max="7426" width="22.5703125" customWidth="1"/>
    <col min="7427" max="7427" width="7" bestFit="1" customWidth="1"/>
    <col min="7428" max="7428" width="34.42578125" customWidth="1"/>
    <col min="7429" max="7429" width="21.85546875" customWidth="1"/>
    <col min="7430" max="7430" width="20.140625" customWidth="1"/>
    <col min="7431" max="7431" width="55.7109375" customWidth="1"/>
    <col min="7432" max="7432" width="33.140625" customWidth="1"/>
    <col min="7433" max="7433" width="12.28515625" customWidth="1"/>
    <col min="7434" max="7434" width="18.85546875" customWidth="1"/>
    <col min="7435" max="7435" width="17.85546875" customWidth="1"/>
    <col min="7436" max="7436" width="22.140625" customWidth="1"/>
    <col min="7437" max="7438" width="0" hidden="1" customWidth="1"/>
    <col min="7439" max="7439" width="22.140625" customWidth="1"/>
    <col min="7440" max="7440" width="12.28515625" bestFit="1" customWidth="1"/>
    <col min="7681" max="7681" width="20.28515625" customWidth="1"/>
    <col min="7682" max="7682" width="22.5703125" customWidth="1"/>
    <col min="7683" max="7683" width="7" bestFit="1" customWidth="1"/>
    <col min="7684" max="7684" width="34.42578125" customWidth="1"/>
    <col min="7685" max="7685" width="21.85546875" customWidth="1"/>
    <col min="7686" max="7686" width="20.140625" customWidth="1"/>
    <col min="7687" max="7687" width="55.7109375" customWidth="1"/>
    <col min="7688" max="7688" width="33.140625" customWidth="1"/>
    <col min="7689" max="7689" width="12.28515625" customWidth="1"/>
    <col min="7690" max="7690" width="18.85546875" customWidth="1"/>
    <col min="7691" max="7691" width="17.85546875" customWidth="1"/>
    <col min="7692" max="7692" width="22.140625" customWidth="1"/>
    <col min="7693" max="7694" width="0" hidden="1" customWidth="1"/>
    <col min="7695" max="7695" width="22.140625" customWidth="1"/>
    <col min="7696" max="7696" width="12.28515625" bestFit="1" customWidth="1"/>
    <col min="7937" max="7937" width="20.28515625" customWidth="1"/>
    <col min="7938" max="7938" width="22.5703125" customWidth="1"/>
    <col min="7939" max="7939" width="7" bestFit="1" customWidth="1"/>
    <col min="7940" max="7940" width="34.42578125" customWidth="1"/>
    <col min="7941" max="7941" width="21.85546875" customWidth="1"/>
    <col min="7942" max="7942" width="20.140625" customWidth="1"/>
    <col min="7943" max="7943" width="55.7109375" customWidth="1"/>
    <col min="7944" max="7944" width="33.140625" customWidth="1"/>
    <col min="7945" max="7945" width="12.28515625" customWidth="1"/>
    <col min="7946" max="7946" width="18.85546875" customWidth="1"/>
    <col min="7947" max="7947" width="17.85546875" customWidth="1"/>
    <col min="7948" max="7948" width="22.140625" customWidth="1"/>
    <col min="7949" max="7950" width="0" hidden="1" customWidth="1"/>
    <col min="7951" max="7951" width="22.140625" customWidth="1"/>
    <col min="7952" max="7952" width="12.28515625" bestFit="1" customWidth="1"/>
    <col min="8193" max="8193" width="20.28515625" customWidth="1"/>
    <col min="8194" max="8194" width="22.5703125" customWidth="1"/>
    <col min="8195" max="8195" width="7" bestFit="1" customWidth="1"/>
    <col min="8196" max="8196" width="34.42578125" customWidth="1"/>
    <col min="8197" max="8197" width="21.85546875" customWidth="1"/>
    <col min="8198" max="8198" width="20.140625" customWidth="1"/>
    <col min="8199" max="8199" width="55.7109375" customWidth="1"/>
    <col min="8200" max="8200" width="33.140625" customWidth="1"/>
    <col min="8201" max="8201" width="12.28515625" customWidth="1"/>
    <col min="8202" max="8202" width="18.85546875" customWidth="1"/>
    <col min="8203" max="8203" width="17.85546875" customWidth="1"/>
    <col min="8204" max="8204" width="22.140625" customWidth="1"/>
    <col min="8205" max="8206" width="0" hidden="1" customWidth="1"/>
    <col min="8207" max="8207" width="22.140625" customWidth="1"/>
    <col min="8208" max="8208" width="12.28515625" bestFit="1" customWidth="1"/>
    <col min="8449" max="8449" width="20.28515625" customWidth="1"/>
    <col min="8450" max="8450" width="22.5703125" customWidth="1"/>
    <col min="8451" max="8451" width="7" bestFit="1" customWidth="1"/>
    <col min="8452" max="8452" width="34.42578125" customWidth="1"/>
    <col min="8453" max="8453" width="21.85546875" customWidth="1"/>
    <col min="8454" max="8454" width="20.140625" customWidth="1"/>
    <col min="8455" max="8455" width="55.7109375" customWidth="1"/>
    <col min="8456" max="8456" width="33.140625" customWidth="1"/>
    <col min="8457" max="8457" width="12.28515625" customWidth="1"/>
    <col min="8458" max="8458" width="18.85546875" customWidth="1"/>
    <col min="8459" max="8459" width="17.85546875" customWidth="1"/>
    <col min="8460" max="8460" width="22.140625" customWidth="1"/>
    <col min="8461" max="8462" width="0" hidden="1" customWidth="1"/>
    <col min="8463" max="8463" width="22.140625" customWidth="1"/>
    <col min="8464" max="8464" width="12.28515625" bestFit="1" customWidth="1"/>
    <col min="8705" max="8705" width="20.28515625" customWidth="1"/>
    <col min="8706" max="8706" width="22.5703125" customWidth="1"/>
    <col min="8707" max="8707" width="7" bestFit="1" customWidth="1"/>
    <col min="8708" max="8708" width="34.42578125" customWidth="1"/>
    <col min="8709" max="8709" width="21.85546875" customWidth="1"/>
    <col min="8710" max="8710" width="20.140625" customWidth="1"/>
    <col min="8711" max="8711" width="55.7109375" customWidth="1"/>
    <col min="8712" max="8712" width="33.140625" customWidth="1"/>
    <col min="8713" max="8713" width="12.28515625" customWidth="1"/>
    <col min="8714" max="8714" width="18.85546875" customWidth="1"/>
    <col min="8715" max="8715" width="17.85546875" customWidth="1"/>
    <col min="8716" max="8716" width="22.140625" customWidth="1"/>
    <col min="8717" max="8718" width="0" hidden="1" customWidth="1"/>
    <col min="8719" max="8719" width="22.140625" customWidth="1"/>
    <col min="8720" max="8720" width="12.28515625" bestFit="1" customWidth="1"/>
    <col min="8961" max="8961" width="20.28515625" customWidth="1"/>
    <col min="8962" max="8962" width="22.5703125" customWidth="1"/>
    <col min="8963" max="8963" width="7" bestFit="1" customWidth="1"/>
    <col min="8964" max="8964" width="34.42578125" customWidth="1"/>
    <col min="8965" max="8965" width="21.85546875" customWidth="1"/>
    <col min="8966" max="8966" width="20.140625" customWidth="1"/>
    <col min="8967" max="8967" width="55.7109375" customWidth="1"/>
    <col min="8968" max="8968" width="33.140625" customWidth="1"/>
    <col min="8969" max="8969" width="12.28515625" customWidth="1"/>
    <col min="8970" max="8970" width="18.85546875" customWidth="1"/>
    <col min="8971" max="8971" width="17.85546875" customWidth="1"/>
    <col min="8972" max="8972" width="22.140625" customWidth="1"/>
    <col min="8973" max="8974" width="0" hidden="1" customWidth="1"/>
    <col min="8975" max="8975" width="22.140625" customWidth="1"/>
    <col min="8976" max="8976" width="12.28515625" bestFit="1" customWidth="1"/>
    <col min="9217" max="9217" width="20.28515625" customWidth="1"/>
    <col min="9218" max="9218" width="22.5703125" customWidth="1"/>
    <col min="9219" max="9219" width="7" bestFit="1" customWidth="1"/>
    <col min="9220" max="9220" width="34.42578125" customWidth="1"/>
    <col min="9221" max="9221" width="21.85546875" customWidth="1"/>
    <col min="9222" max="9222" width="20.140625" customWidth="1"/>
    <col min="9223" max="9223" width="55.7109375" customWidth="1"/>
    <col min="9224" max="9224" width="33.140625" customWidth="1"/>
    <col min="9225" max="9225" width="12.28515625" customWidth="1"/>
    <col min="9226" max="9226" width="18.85546875" customWidth="1"/>
    <col min="9227" max="9227" width="17.85546875" customWidth="1"/>
    <col min="9228" max="9228" width="22.140625" customWidth="1"/>
    <col min="9229" max="9230" width="0" hidden="1" customWidth="1"/>
    <col min="9231" max="9231" width="22.140625" customWidth="1"/>
    <col min="9232" max="9232" width="12.28515625" bestFit="1" customWidth="1"/>
    <col min="9473" max="9473" width="20.28515625" customWidth="1"/>
    <col min="9474" max="9474" width="22.5703125" customWidth="1"/>
    <col min="9475" max="9475" width="7" bestFit="1" customWidth="1"/>
    <col min="9476" max="9476" width="34.42578125" customWidth="1"/>
    <col min="9477" max="9477" width="21.85546875" customWidth="1"/>
    <col min="9478" max="9478" width="20.140625" customWidth="1"/>
    <col min="9479" max="9479" width="55.7109375" customWidth="1"/>
    <col min="9480" max="9480" width="33.140625" customWidth="1"/>
    <col min="9481" max="9481" width="12.28515625" customWidth="1"/>
    <col min="9482" max="9482" width="18.85546875" customWidth="1"/>
    <col min="9483" max="9483" width="17.85546875" customWidth="1"/>
    <col min="9484" max="9484" width="22.140625" customWidth="1"/>
    <col min="9485" max="9486" width="0" hidden="1" customWidth="1"/>
    <col min="9487" max="9487" width="22.140625" customWidth="1"/>
    <col min="9488" max="9488" width="12.28515625" bestFit="1" customWidth="1"/>
    <col min="9729" max="9729" width="20.28515625" customWidth="1"/>
    <col min="9730" max="9730" width="22.5703125" customWidth="1"/>
    <col min="9731" max="9731" width="7" bestFit="1" customWidth="1"/>
    <col min="9732" max="9732" width="34.42578125" customWidth="1"/>
    <col min="9733" max="9733" width="21.85546875" customWidth="1"/>
    <col min="9734" max="9734" width="20.140625" customWidth="1"/>
    <col min="9735" max="9735" width="55.7109375" customWidth="1"/>
    <col min="9736" max="9736" width="33.140625" customWidth="1"/>
    <col min="9737" max="9737" width="12.28515625" customWidth="1"/>
    <col min="9738" max="9738" width="18.85546875" customWidth="1"/>
    <col min="9739" max="9739" width="17.85546875" customWidth="1"/>
    <col min="9740" max="9740" width="22.140625" customWidth="1"/>
    <col min="9741" max="9742" width="0" hidden="1" customWidth="1"/>
    <col min="9743" max="9743" width="22.140625" customWidth="1"/>
    <col min="9744" max="9744" width="12.28515625" bestFit="1" customWidth="1"/>
    <col min="9985" max="9985" width="20.28515625" customWidth="1"/>
    <col min="9986" max="9986" width="22.5703125" customWidth="1"/>
    <col min="9987" max="9987" width="7" bestFit="1" customWidth="1"/>
    <col min="9988" max="9988" width="34.42578125" customWidth="1"/>
    <col min="9989" max="9989" width="21.85546875" customWidth="1"/>
    <col min="9990" max="9990" width="20.140625" customWidth="1"/>
    <col min="9991" max="9991" width="55.7109375" customWidth="1"/>
    <col min="9992" max="9992" width="33.140625" customWidth="1"/>
    <col min="9993" max="9993" width="12.28515625" customWidth="1"/>
    <col min="9994" max="9994" width="18.85546875" customWidth="1"/>
    <col min="9995" max="9995" width="17.85546875" customWidth="1"/>
    <col min="9996" max="9996" width="22.140625" customWidth="1"/>
    <col min="9997" max="9998" width="0" hidden="1" customWidth="1"/>
    <col min="9999" max="9999" width="22.140625" customWidth="1"/>
    <col min="10000" max="10000" width="12.28515625" bestFit="1" customWidth="1"/>
    <col min="10241" max="10241" width="20.28515625" customWidth="1"/>
    <col min="10242" max="10242" width="22.5703125" customWidth="1"/>
    <col min="10243" max="10243" width="7" bestFit="1" customWidth="1"/>
    <col min="10244" max="10244" width="34.42578125" customWidth="1"/>
    <col min="10245" max="10245" width="21.85546875" customWidth="1"/>
    <col min="10246" max="10246" width="20.140625" customWidth="1"/>
    <col min="10247" max="10247" width="55.7109375" customWidth="1"/>
    <col min="10248" max="10248" width="33.140625" customWidth="1"/>
    <col min="10249" max="10249" width="12.28515625" customWidth="1"/>
    <col min="10250" max="10250" width="18.85546875" customWidth="1"/>
    <col min="10251" max="10251" width="17.85546875" customWidth="1"/>
    <col min="10252" max="10252" width="22.140625" customWidth="1"/>
    <col min="10253" max="10254" width="0" hidden="1" customWidth="1"/>
    <col min="10255" max="10255" width="22.140625" customWidth="1"/>
    <col min="10256" max="10256" width="12.28515625" bestFit="1" customWidth="1"/>
    <col min="10497" max="10497" width="20.28515625" customWidth="1"/>
    <col min="10498" max="10498" width="22.5703125" customWidth="1"/>
    <col min="10499" max="10499" width="7" bestFit="1" customWidth="1"/>
    <col min="10500" max="10500" width="34.42578125" customWidth="1"/>
    <col min="10501" max="10501" width="21.85546875" customWidth="1"/>
    <col min="10502" max="10502" width="20.140625" customWidth="1"/>
    <col min="10503" max="10503" width="55.7109375" customWidth="1"/>
    <col min="10504" max="10504" width="33.140625" customWidth="1"/>
    <col min="10505" max="10505" width="12.28515625" customWidth="1"/>
    <col min="10506" max="10506" width="18.85546875" customWidth="1"/>
    <col min="10507" max="10507" width="17.85546875" customWidth="1"/>
    <col min="10508" max="10508" width="22.140625" customWidth="1"/>
    <col min="10509" max="10510" width="0" hidden="1" customWidth="1"/>
    <col min="10511" max="10511" width="22.140625" customWidth="1"/>
    <col min="10512" max="10512" width="12.28515625" bestFit="1" customWidth="1"/>
    <col min="10753" max="10753" width="20.28515625" customWidth="1"/>
    <col min="10754" max="10754" width="22.5703125" customWidth="1"/>
    <col min="10755" max="10755" width="7" bestFit="1" customWidth="1"/>
    <col min="10756" max="10756" width="34.42578125" customWidth="1"/>
    <col min="10757" max="10757" width="21.85546875" customWidth="1"/>
    <col min="10758" max="10758" width="20.140625" customWidth="1"/>
    <col min="10759" max="10759" width="55.7109375" customWidth="1"/>
    <col min="10760" max="10760" width="33.140625" customWidth="1"/>
    <col min="10761" max="10761" width="12.28515625" customWidth="1"/>
    <col min="10762" max="10762" width="18.85546875" customWidth="1"/>
    <col min="10763" max="10763" width="17.85546875" customWidth="1"/>
    <col min="10764" max="10764" width="22.140625" customWidth="1"/>
    <col min="10765" max="10766" width="0" hidden="1" customWidth="1"/>
    <col min="10767" max="10767" width="22.140625" customWidth="1"/>
    <col min="10768" max="10768" width="12.28515625" bestFit="1" customWidth="1"/>
    <col min="11009" max="11009" width="20.28515625" customWidth="1"/>
    <col min="11010" max="11010" width="22.5703125" customWidth="1"/>
    <col min="11011" max="11011" width="7" bestFit="1" customWidth="1"/>
    <col min="11012" max="11012" width="34.42578125" customWidth="1"/>
    <col min="11013" max="11013" width="21.85546875" customWidth="1"/>
    <col min="11014" max="11014" width="20.140625" customWidth="1"/>
    <col min="11015" max="11015" width="55.7109375" customWidth="1"/>
    <col min="11016" max="11016" width="33.140625" customWidth="1"/>
    <col min="11017" max="11017" width="12.28515625" customWidth="1"/>
    <col min="11018" max="11018" width="18.85546875" customWidth="1"/>
    <col min="11019" max="11019" width="17.85546875" customWidth="1"/>
    <col min="11020" max="11020" width="22.140625" customWidth="1"/>
    <col min="11021" max="11022" width="0" hidden="1" customWidth="1"/>
    <col min="11023" max="11023" width="22.140625" customWidth="1"/>
    <col min="11024" max="11024" width="12.28515625" bestFit="1" customWidth="1"/>
    <col min="11265" max="11265" width="20.28515625" customWidth="1"/>
    <col min="11266" max="11266" width="22.5703125" customWidth="1"/>
    <col min="11267" max="11267" width="7" bestFit="1" customWidth="1"/>
    <col min="11268" max="11268" width="34.42578125" customWidth="1"/>
    <col min="11269" max="11269" width="21.85546875" customWidth="1"/>
    <col min="11270" max="11270" width="20.140625" customWidth="1"/>
    <col min="11271" max="11271" width="55.7109375" customWidth="1"/>
    <col min="11272" max="11272" width="33.140625" customWidth="1"/>
    <col min="11273" max="11273" width="12.28515625" customWidth="1"/>
    <col min="11274" max="11274" width="18.85546875" customWidth="1"/>
    <col min="11275" max="11275" width="17.85546875" customWidth="1"/>
    <col min="11276" max="11276" width="22.140625" customWidth="1"/>
    <col min="11277" max="11278" width="0" hidden="1" customWidth="1"/>
    <col min="11279" max="11279" width="22.140625" customWidth="1"/>
    <col min="11280" max="11280" width="12.28515625" bestFit="1" customWidth="1"/>
    <col min="11521" max="11521" width="20.28515625" customWidth="1"/>
    <col min="11522" max="11522" width="22.5703125" customWidth="1"/>
    <col min="11523" max="11523" width="7" bestFit="1" customWidth="1"/>
    <col min="11524" max="11524" width="34.42578125" customWidth="1"/>
    <col min="11525" max="11525" width="21.85546875" customWidth="1"/>
    <col min="11526" max="11526" width="20.140625" customWidth="1"/>
    <col min="11527" max="11527" width="55.7109375" customWidth="1"/>
    <col min="11528" max="11528" width="33.140625" customWidth="1"/>
    <col min="11529" max="11529" width="12.28515625" customWidth="1"/>
    <col min="11530" max="11530" width="18.85546875" customWidth="1"/>
    <col min="11531" max="11531" width="17.85546875" customWidth="1"/>
    <col min="11532" max="11532" width="22.140625" customWidth="1"/>
    <col min="11533" max="11534" width="0" hidden="1" customWidth="1"/>
    <col min="11535" max="11535" width="22.140625" customWidth="1"/>
    <col min="11536" max="11536" width="12.28515625" bestFit="1" customWidth="1"/>
    <col min="11777" max="11777" width="20.28515625" customWidth="1"/>
    <col min="11778" max="11778" width="22.5703125" customWidth="1"/>
    <col min="11779" max="11779" width="7" bestFit="1" customWidth="1"/>
    <col min="11780" max="11780" width="34.42578125" customWidth="1"/>
    <col min="11781" max="11781" width="21.85546875" customWidth="1"/>
    <col min="11782" max="11782" width="20.140625" customWidth="1"/>
    <col min="11783" max="11783" width="55.7109375" customWidth="1"/>
    <col min="11784" max="11784" width="33.140625" customWidth="1"/>
    <col min="11785" max="11785" width="12.28515625" customWidth="1"/>
    <col min="11786" max="11786" width="18.85546875" customWidth="1"/>
    <col min="11787" max="11787" width="17.85546875" customWidth="1"/>
    <col min="11788" max="11788" width="22.140625" customWidth="1"/>
    <col min="11789" max="11790" width="0" hidden="1" customWidth="1"/>
    <col min="11791" max="11791" width="22.140625" customWidth="1"/>
    <col min="11792" max="11792" width="12.28515625" bestFit="1" customWidth="1"/>
    <col min="12033" max="12033" width="20.28515625" customWidth="1"/>
    <col min="12034" max="12034" width="22.5703125" customWidth="1"/>
    <col min="12035" max="12035" width="7" bestFit="1" customWidth="1"/>
    <col min="12036" max="12036" width="34.42578125" customWidth="1"/>
    <col min="12037" max="12037" width="21.85546875" customWidth="1"/>
    <col min="12038" max="12038" width="20.140625" customWidth="1"/>
    <col min="12039" max="12039" width="55.7109375" customWidth="1"/>
    <col min="12040" max="12040" width="33.140625" customWidth="1"/>
    <col min="12041" max="12041" width="12.28515625" customWidth="1"/>
    <col min="12042" max="12042" width="18.85546875" customWidth="1"/>
    <col min="12043" max="12043" width="17.85546875" customWidth="1"/>
    <col min="12044" max="12044" width="22.140625" customWidth="1"/>
    <col min="12045" max="12046" width="0" hidden="1" customWidth="1"/>
    <col min="12047" max="12047" width="22.140625" customWidth="1"/>
    <col min="12048" max="12048" width="12.28515625" bestFit="1" customWidth="1"/>
    <col min="12289" max="12289" width="20.28515625" customWidth="1"/>
    <col min="12290" max="12290" width="22.5703125" customWidth="1"/>
    <col min="12291" max="12291" width="7" bestFit="1" customWidth="1"/>
    <col min="12292" max="12292" width="34.42578125" customWidth="1"/>
    <col min="12293" max="12293" width="21.85546875" customWidth="1"/>
    <col min="12294" max="12294" width="20.140625" customWidth="1"/>
    <col min="12295" max="12295" width="55.7109375" customWidth="1"/>
    <col min="12296" max="12296" width="33.140625" customWidth="1"/>
    <col min="12297" max="12297" width="12.28515625" customWidth="1"/>
    <col min="12298" max="12298" width="18.85546875" customWidth="1"/>
    <col min="12299" max="12299" width="17.85546875" customWidth="1"/>
    <col min="12300" max="12300" width="22.140625" customWidth="1"/>
    <col min="12301" max="12302" width="0" hidden="1" customWidth="1"/>
    <col min="12303" max="12303" width="22.140625" customWidth="1"/>
    <col min="12304" max="12304" width="12.28515625" bestFit="1" customWidth="1"/>
    <col min="12545" max="12545" width="20.28515625" customWidth="1"/>
    <col min="12546" max="12546" width="22.5703125" customWidth="1"/>
    <col min="12547" max="12547" width="7" bestFit="1" customWidth="1"/>
    <col min="12548" max="12548" width="34.42578125" customWidth="1"/>
    <col min="12549" max="12549" width="21.85546875" customWidth="1"/>
    <col min="12550" max="12550" width="20.140625" customWidth="1"/>
    <col min="12551" max="12551" width="55.7109375" customWidth="1"/>
    <col min="12552" max="12552" width="33.140625" customWidth="1"/>
    <col min="12553" max="12553" width="12.28515625" customWidth="1"/>
    <col min="12554" max="12554" width="18.85546875" customWidth="1"/>
    <col min="12555" max="12555" width="17.85546875" customWidth="1"/>
    <col min="12556" max="12556" width="22.140625" customWidth="1"/>
    <col min="12557" max="12558" width="0" hidden="1" customWidth="1"/>
    <col min="12559" max="12559" width="22.140625" customWidth="1"/>
    <col min="12560" max="12560" width="12.28515625" bestFit="1" customWidth="1"/>
    <col min="12801" max="12801" width="20.28515625" customWidth="1"/>
    <col min="12802" max="12802" width="22.5703125" customWidth="1"/>
    <col min="12803" max="12803" width="7" bestFit="1" customWidth="1"/>
    <col min="12804" max="12804" width="34.42578125" customWidth="1"/>
    <col min="12805" max="12805" width="21.85546875" customWidth="1"/>
    <col min="12806" max="12806" width="20.140625" customWidth="1"/>
    <col min="12807" max="12807" width="55.7109375" customWidth="1"/>
    <col min="12808" max="12808" width="33.140625" customWidth="1"/>
    <col min="12809" max="12809" width="12.28515625" customWidth="1"/>
    <col min="12810" max="12810" width="18.85546875" customWidth="1"/>
    <col min="12811" max="12811" width="17.85546875" customWidth="1"/>
    <col min="12812" max="12812" width="22.140625" customWidth="1"/>
    <col min="12813" max="12814" width="0" hidden="1" customWidth="1"/>
    <col min="12815" max="12815" width="22.140625" customWidth="1"/>
    <col min="12816" max="12816" width="12.28515625" bestFit="1" customWidth="1"/>
    <col min="13057" max="13057" width="20.28515625" customWidth="1"/>
    <col min="13058" max="13058" width="22.5703125" customWidth="1"/>
    <col min="13059" max="13059" width="7" bestFit="1" customWidth="1"/>
    <col min="13060" max="13060" width="34.42578125" customWidth="1"/>
    <col min="13061" max="13061" width="21.85546875" customWidth="1"/>
    <col min="13062" max="13062" width="20.140625" customWidth="1"/>
    <col min="13063" max="13063" width="55.7109375" customWidth="1"/>
    <col min="13064" max="13064" width="33.140625" customWidth="1"/>
    <col min="13065" max="13065" width="12.28515625" customWidth="1"/>
    <col min="13066" max="13066" width="18.85546875" customWidth="1"/>
    <col min="13067" max="13067" width="17.85546875" customWidth="1"/>
    <col min="13068" max="13068" width="22.140625" customWidth="1"/>
    <col min="13069" max="13070" width="0" hidden="1" customWidth="1"/>
    <col min="13071" max="13071" width="22.140625" customWidth="1"/>
    <col min="13072" max="13072" width="12.28515625" bestFit="1" customWidth="1"/>
    <col min="13313" max="13313" width="20.28515625" customWidth="1"/>
    <col min="13314" max="13314" width="22.5703125" customWidth="1"/>
    <col min="13315" max="13315" width="7" bestFit="1" customWidth="1"/>
    <col min="13316" max="13316" width="34.42578125" customWidth="1"/>
    <col min="13317" max="13317" width="21.85546875" customWidth="1"/>
    <col min="13318" max="13318" width="20.140625" customWidth="1"/>
    <col min="13319" max="13319" width="55.7109375" customWidth="1"/>
    <col min="13320" max="13320" width="33.140625" customWidth="1"/>
    <col min="13321" max="13321" width="12.28515625" customWidth="1"/>
    <col min="13322" max="13322" width="18.85546875" customWidth="1"/>
    <col min="13323" max="13323" width="17.85546875" customWidth="1"/>
    <col min="13324" max="13324" width="22.140625" customWidth="1"/>
    <col min="13325" max="13326" width="0" hidden="1" customWidth="1"/>
    <col min="13327" max="13327" width="22.140625" customWidth="1"/>
    <col min="13328" max="13328" width="12.28515625" bestFit="1" customWidth="1"/>
    <col min="13569" max="13569" width="20.28515625" customWidth="1"/>
    <col min="13570" max="13570" width="22.5703125" customWidth="1"/>
    <col min="13571" max="13571" width="7" bestFit="1" customWidth="1"/>
    <col min="13572" max="13572" width="34.42578125" customWidth="1"/>
    <col min="13573" max="13573" width="21.85546875" customWidth="1"/>
    <col min="13574" max="13574" width="20.140625" customWidth="1"/>
    <col min="13575" max="13575" width="55.7109375" customWidth="1"/>
    <col min="13576" max="13576" width="33.140625" customWidth="1"/>
    <col min="13577" max="13577" width="12.28515625" customWidth="1"/>
    <col min="13578" max="13578" width="18.85546875" customWidth="1"/>
    <col min="13579" max="13579" width="17.85546875" customWidth="1"/>
    <col min="13580" max="13580" width="22.140625" customWidth="1"/>
    <col min="13581" max="13582" width="0" hidden="1" customWidth="1"/>
    <col min="13583" max="13583" width="22.140625" customWidth="1"/>
    <col min="13584" max="13584" width="12.28515625" bestFit="1" customWidth="1"/>
    <col min="13825" max="13825" width="20.28515625" customWidth="1"/>
    <col min="13826" max="13826" width="22.5703125" customWidth="1"/>
    <col min="13827" max="13827" width="7" bestFit="1" customWidth="1"/>
    <col min="13828" max="13828" width="34.42578125" customWidth="1"/>
    <col min="13829" max="13829" width="21.85546875" customWidth="1"/>
    <col min="13830" max="13830" width="20.140625" customWidth="1"/>
    <col min="13831" max="13831" width="55.7109375" customWidth="1"/>
    <col min="13832" max="13832" width="33.140625" customWidth="1"/>
    <col min="13833" max="13833" width="12.28515625" customWidth="1"/>
    <col min="13834" max="13834" width="18.85546875" customWidth="1"/>
    <col min="13835" max="13835" width="17.85546875" customWidth="1"/>
    <col min="13836" max="13836" width="22.140625" customWidth="1"/>
    <col min="13837" max="13838" width="0" hidden="1" customWidth="1"/>
    <col min="13839" max="13839" width="22.140625" customWidth="1"/>
    <col min="13840" max="13840" width="12.28515625" bestFit="1" customWidth="1"/>
    <col min="14081" max="14081" width="20.28515625" customWidth="1"/>
    <col min="14082" max="14082" width="22.5703125" customWidth="1"/>
    <col min="14083" max="14083" width="7" bestFit="1" customWidth="1"/>
    <col min="14084" max="14084" width="34.42578125" customWidth="1"/>
    <col min="14085" max="14085" width="21.85546875" customWidth="1"/>
    <col min="14086" max="14086" width="20.140625" customWidth="1"/>
    <col min="14087" max="14087" width="55.7109375" customWidth="1"/>
    <col min="14088" max="14088" width="33.140625" customWidth="1"/>
    <col min="14089" max="14089" width="12.28515625" customWidth="1"/>
    <col min="14090" max="14090" width="18.85546875" customWidth="1"/>
    <col min="14091" max="14091" width="17.85546875" customWidth="1"/>
    <col min="14092" max="14092" width="22.140625" customWidth="1"/>
    <col min="14093" max="14094" width="0" hidden="1" customWidth="1"/>
    <col min="14095" max="14095" width="22.140625" customWidth="1"/>
    <col min="14096" max="14096" width="12.28515625" bestFit="1" customWidth="1"/>
    <col min="14337" max="14337" width="20.28515625" customWidth="1"/>
    <col min="14338" max="14338" width="22.5703125" customWidth="1"/>
    <col min="14339" max="14339" width="7" bestFit="1" customWidth="1"/>
    <col min="14340" max="14340" width="34.42578125" customWidth="1"/>
    <col min="14341" max="14341" width="21.85546875" customWidth="1"/>
    <col min="14342" max="14342" width="20.140625" customWidth="1"/>
    <col min="14343" max="14343" width="55.7109375" customWidth="1"/>
    <col min="14344" max="14344" width="33.140625" customWidth="1"/>
    <col min="14345" max="14345" width="12.28515625" customWidth="1"/>
    <col min="14346" max="14346" width="18.85546875" customWidth="1"/>
    <col min="14347" max="14347" width="17.85546875" customWidth="1"/>
    <col min="14348" max="14348" width="22.140625" customWidth="1"/>
    <col min="14349" max="14350" width="0" hidden="1" customWidth="1"/>
    <col min="14351" max="14351" width="22.140625" customWidth="1"/>
    <col min="14352" max="14352" width="12.28515625" bestFit="1" customWidth="1"/>
    <col min="14593" max="14593" width="20.28515625" customWidth="1"/>
    <col min="14594" max="14594" width="22.5703125" customWidth="1"/>
    <col min="14595" max="14595" width="7" bestFit="1" customWidth="1"/>
    <col min="14596" max="14596" width="34.42578125" customWidth="1"/>
    <col min="14597" max="14597" width="21.85546875" customWidth="1"/>
    <col min="14598" max="14598" width="20.140625" customWidth="1"/>
    <col min="14599" max="14599" width="55.7109375" customWidth="1"/>
    <col min="14600" max="14600" width="33.140625" customWidth="1"/>
    <col min="14601" max="14601" width="12.28515625" customWidth="1"/>
    <col min="14602" max="14602" width="18.85546875" customWidth="1"/>
    <col min="14603" max="14603" width="17.85546875" customWidth="1"/>
    <col min="14604" max="14604" width="22.140625" customWidth="1"/>
    <col min="14605" max="14606" width="0" hidden="1" customWidth="1"/>
    <col min="14607" max="14607" width="22.140625" customWidth="1"/>
    <col min="14608" max="14608" width="12.28515625" bestFit="1" customWidth="1"/>
    <col min="14849" max="14849" width="20.28515625" customWidth="1"/>
    <col min="14850" max="14850" width="22.5703125" customWidth="1"/>
    <col min="14851" max="14851" width="7" bestFit="1" customWidth="1"/>
    <col min="14852" max="14852" width="34.42578125" customWidth="1"/>
    <col min="14853" max="14853" width="21.85546875" customWidth="1"/>
    <col min="14854" max="14854" width="20.140625" customWidth="1"/>
    <col min="14855" max="14855" width="55.7109375" customWidth="1"/>
    <col min="14856" max="14856" width="33.140625" customWidth="1"/>
    <col min="14857" max="14857" width="12.28515625" customWidth="1"/>
    <col min="14858" max="14858" width="18.85546875" customWidth="1"/>
    <col min="14859" max="14859" width="17.85546875" customWidth="1"/>
    <col min="14860" max="14860" width="22.140625" customWidth="1"/>
    <col min="14861" max="14862" width="0" hidden="1" customWidth="1"/>
    <col min="14863" max="14863" width="22.140625" customWidth="1"/>
    <col min="14864" max="14864" width="12.28515625" bestFit="1" customWidth="1"/>
    <col min="15105" max="15105" width="20.28515625" customWidth="1"/>
    <col min="15106" max="15106" width="22.5703125" customWidth="1"/>
    <col min="15107" max="15107" width="7" bestFit="1" customWidth="1"/>
    <col min="15108" max="15108" width="34.42578125" customWidth="1"/>
    <col min="15109" max="15109" width="21.85546875" customWidth="1"/>
    <col min="15110" max="15110" width="20.140625" customWidth="1"/>
    <col min="15111" max="15111" width="55.7109375" customWidth="1"/>
    <col min="15112" max="15112" width="33.140625" customWidth="1"/>
    <col min="15113" max="15113" width="12.28515625" customWidth="1"/>
    <col min="15114" max="15114" width="18.85546875" customWidth="1"/>
    <col min="15115" max="15115" width="17.85546875" customWidth="1"/>
    <col min="15116" max="15116" width="22.140625" customWidth="1"/>
    <col min="15117" max="15118" width="0" hidden="1" customWidth="1"/>
    <col min="15119" max="15119" width="22.140625" customWidth="1"/>
    <col min="15120" max="15120" width="12.28515625" bestFit="1" customWidth="1"/>
    <col min="15361" max="15361" width="20.28515625" customWidth="1"/>
    <col min="15362" max="15362" width="22.5703125" customWidth="1"/>
    <col min="15363" max="15363" width="7" bestFit="1" customWidth="1"/>
    <col min="15364" max="15364" width="34.42578125" customWidth="1"/>
    <col min="15365" max="15365" width="21.85546875" customWidth="1"/>
    <col min="15366" max="15366" width="20.140625" customWidth="1"/>
    <col min="15367" max="15367" width="55.7109375" customWidth="1"/>
    <col min="15368" max="15368" width="33.140625" customWidth="1"/>
    <col min="15369" max="15369" width="12.28515625" customWidth="1"/>
    <col min="15370" max="15370" width="18.85546875" customWidth="1"/>
    <col min="15371" max="15371" width="17.85546875" customWidth="1"/>
    <col min="15372" max="15372" width="22.140625" customWidth="1"/>
    <col min="15373" max="15374" width="0" hidden="1" customWidth="1"/>
    <col min="15375" max="15375" width="22.140625" customWidth="1"/>
    <col min="15376" max="15376" width="12.28515625" bestFit="1" customWidth="1"/>
    <col min="15617" max="15617" width="20.28515625" customWidth="1"/>
    <col min="15618" max="15618" width="22.5703125" customWidth="1"/>
    <col min="15619" max="15619" width="7" bestFit="1" customWidth="1"/>
    <col min="15620" max="15620" width="34.42578125" customWidth="1"/>
    <col min="15621" max="15621" width="21.85546875" customWidth="1"/>
    <col min="15622" max="15622" width="20.140625" customWidth="1"/>
    <col min="15623" max="15623" width="55.7109375" customWidth="1"/>
    <col min="15624" max="15624" width="33.140625" customWidth="1"/>
    <col min="15625" max="15625" width="12.28515625" customWidth="1"/>
    <col min="15626" max="15626" width="18.85546875" customWidth="1"/>
    <col min="15627" max="15627" width="17.85546875" customWidth="1"/>
    <col min="15628" max="15628" width="22.140625" customWidth="1"/>
    <col min="15629" max="15630" width="0" hidden="1" customWidth="1"/>
    <col min="15631" max="15631" width="22.140625" customWidth="1"/>
    <col min="15632" max="15632" width="12.28515625" bestFit="1" customWidth="1"/>
    <col min="15873" max="15873" width="20.28515625" customWidth="1"/>
    <col min="15874" max="15874" width="22.5703125" customWidth="1"/>
    <col min="15875" max="15875" width="7" bestFit="1" customWidth="1"/>
    <col min="15876" max="15876" width="34.42578125" customWidth="1"/>
    <col min="15877" max="15877" width="21.85546875" customWidth="1"/>
    <col min="15878" max="15878" width="20.140625" customWidth="1"/>
    <col min="15879" max="15879" width="55.7109375" customWidth="1"/>
    <col min="15880" max="15880" width="33.140625" customWidth="1"/>
    <col min="15881" max="15881" width="12.28515625" customWidth="1"/>
    <col min="15882" max="15882" width="18.85546875" customWidth="1"/>
    <col min="15883" max="15883" width="17.85546875" customWidth="1"/>
    <col min="15884" max="15884" width="22.140625" customWidth="1"/>
    <col min="15885" max="15886" width="0" hidden="1" customWidth="1"/>
    <col min="15887" max="15887" width="22.140625" customWidth="1"/>
    <col min="15888" max="15888" width="12.28515625" bestFit="1" customWidth="1"/>
    <col min="16129" max="16129" width="20.28515625" customWidth="1"/>
    <col min="16130" max="16130" width="22.5703125" customWidth="1"/>
    <col min="16131" max="16131" width="7" bestFit="1" customWidth="1"/>
    <col min="16132" max="16132" width="34.42578125" customWidth="1"/>
    <col min="16133" max="16133" width="21.85546875" customWidth="1"/>
    <col min="16134" max="16134" width="20.140625" customWidth="1"/>
    <col min="16135" max="16135" width="55.7109375" customWidth="1"/>
    <col min="16136" max="16136" width="33.140625" customWidth="1"/>
    <col min="16137" max="16137" width="12.28515625" customWidth="1"/>
    <col min="16138" max="16138" width="18.85546875" customWidth="1"/>
    <col min="16139" max="16139" width="17.85546875" customWidth="1"/>
    <col min="16140" max="16140" width="22.140625" customWidth="1"/>
    <col min="16141" max="16142" width="0" hidden="1" customWidth="1"/>
    <col min="16143" max="16143" width="22.140625" customWidth="1"/>
    <col min="16144" max="16144" width="12.28515625" bestFit="1" customWidth="1"/>
  </cols>
  <sheetData>
    <row r="1" spans="1:18" ht="39.75" customHeight="1">
      <c r="A1" s="378" t="s">
        <v>0</v>
      </c>
      <c r="B1" s="378"/>
      <c r="C1" s="378"/>
      <c r="D1" s="378"/>
      <c r="E1" s="378"/>
      <c r="F1" s="378"/>
      <c r="G1" s="378"/>
      <c r="H1" s="378"/>
      <c r="I1" s="378"/>
      <c r="J1" s="378"/>
      <c r="K1" s="378"/>
      <c r="L1" s="378"/>
      <c r="M1" s="378"/>
      <c r="N1" s="378"/>
      <c r="O1" s="378"/>
      <c r="P1" s="1"/>
      <c r="Q1" s="1"/>
      <c r="R1" s="1"/>
    </row>
    <row r="2" spans="1:18" ht="45" customHeight="1">
      <c r="A2" s="379" t="s">
        <v>1</v>
      </c>
      <c r="B2" s="379"/>
      <c r="C2" s="379"/>
      <c r="D2" s="379"/>
      <c r="E2" s="379"/>
      <c r="F2" s="379"/>
      <c r="G2" s="379"/>
      <c r="H2" s="379"/>
      <c r="I2" s="379"/>
      <c r="J2" s="379"/>
      <c r="K2" s="379"/>
      <c r="L2" s="379"/>
      <c r="M2" s="379"/>
      <c r="N2" s="379"/>
      <c r="O2" s="379"/>
      <c r="P2" s="1"/>
      <c r="Q2" s="1"/>
      <c r="R2" s="1"/>
    </row>
    <row r="3" spans="1:18" s="2" customFormat="1" ht="28.5" customHeight="1">
      <c r="A3" s="373" t="s">
        <v>2</v>
      </c>
      <c r="B3" s="373"/>
      <c r="C3" s="373"/>
      <c r="D3" s="373"/>
      <c r="E3" s="373"/>
      <c r="F3" s="373"/>
      <c r="G3" s="373" t="s">
        <v>3</v>
      </c>
      <c r="H3" s="373"/>
      <c r="I3" s="373" t="s">
        <v>4</v>
      </c>
      <c r="J3" s="373"/>
      <c r="K3" s="373"/>
      <c r="L3" s="373" t="s">
        <v>5</v>
      </c>
      <c r="M3" s="373"/>
      <c r="N3" s="373"/>
      <c r="O3" s="373"/>
    </row>
    <row r="4" spans="1:18" s="2" customFormat="1" ht="23.25" customHeight="1">
      <c r="A4" s="373" t="s">
        <v>6</v>
      </c>
      <c r="B4" s="373"/>
      <c r="C4" s="373"/>
      <c r="D4" s="373"/>
      <c r="E4" s="373"/>
      <c r="F4" s="373"/>
      <c r="G4" s="373">
        <v>2</v>
      </c>
      <c r="H4" s="373"/>
      <c r="I4" s="374">
        <v>40714</v>
      </c>
      <c r="J4" s="373"/>
      <c r="K4" s="373"/>
      <c r="L4" s="373" t="s">
        <v>7</v>
      </c>
      <c r="M4" s="373"/>
      <c r="N4" s="373"/>
      <c r="O4" s="373"/>
    </row>
    <row r="5" spans="1:18" s="5" customFormat="1" ht="26.25" customHeight="1" thickBot="1">
      <c r="A5" s="3" t="s">
        <v>8</v>
      </c>
      <c r="B5" s="4" t="s">
        <v>9</v>
      </c>
      <c r="C5" s="3" t="s">
        <v>10</v>
      </c>
      <c r="D5" s="3" t="s">
        <v>11</v>
      </c>
      <c r="E5" s="4" t="s">
        <v>12</v>
      </c>
      <c r="F5" s="4" t="s">
        <v>13</v>
      </c>
      <c r="G5" s="3" t="s">
        <v>14</v>
      </c>
      <c r="H5" s="3" t="s">
        <v>15</v>
      </c>
      <c r="I5" s="3" t="s">
        <v>16</v>
      </c>
      <c r="J5" s="3" t="s">
        <v>17</v>
      </c>
      <c r="K5" s="3" t="s">
        <v>18</v>
      </c>
      <c r="L5" s="3" t="s">
        <v>19</v>
      </c>
      <c r="M5" s="3"/>
      <c r="N5" s="3"/>
      <c r="O5" s="3" t="s">
        <v>20</v>
      </c>
    </row>
    <row r="6" spans="1:18" ht="216" customHeight="1">
      <c r="A6" s="340" t="s">
        <v>310</v>
      </c>
      <c r="B6" s="341" t="s">
        <v>812</v>
      </c>
      <c r="C6" s="362">
        <v>1</v>
      </c>
      <c r="D6" s="7" t="s">
        <v>822</v>
      </c>
      <c r="E6" s="7" t="s">
        <v>22</v>
      </c>
      <c r="F6" s="362" t="s">
        <v>814</v>
      </c>
      <c r="G6" s="8" t="s">
        <v>823</v>
      </c>
      <c r="H6" s="8" t="s">
        <v>824</v>
      </c>
      <c r="I6" s="362">
        <v>2</v>
      </c>
      <c r="J6" s="362" t="str">
        <f>IF(I6=1,"BAJA",IF(I6=2,"MEDIA",IF(I6=3,"ALTA","")))</f>
        <v>MEDIA</v>
      </c>
      <c r="K6" s="362">
        <v>10</v>
      </c>
      <c r="L6" s="362" t="str">
        <f>IF(K6=5,"LEVE",IF(K6=10,"MODERADO",IF(K6=20,"FUERTE","")))</f>
        <v>MODERADO</v>
      </c>
      <c r="M6" s="362">
        <f>I6*K6</f>
        <v>20</v>
      </c>
      <c r="N6" s="362" t="str">
        <f>CONCATENATE(L6,J6)</f>
        <v>MODERADOMEDIA</v>
      </c>
      <c r="O6" s="362" t="str">
        <f>(VLOOKUP(M6,$H$100:$I$107,2,0))</f>
        <v>ZONA DE RIESGO IMPORTANTE</v>
      </c>
      <c r="P6" s="1"/>
      <c r="Q6" s="9"/>
      <c r="R6" s="10"/>
    </row>
    <row r="7" spans="1:18" s="2" customFormat="1" ht="30.75" customHeight="1">
      <c r="A7" s="15" t="s">
        <v>30</v>
      </c>
      <c r="B7" s="371" t="s">
        <v>825</v>
      </c>
      <c r="C7" s="371"/>
      <c r="D7" s="371"/>
      <c r="E7" s="371"/>
      <c r="F7" s="371"/>
      <c r="G7" s="371"/>
      <c r="H7" s="15" t="s">
        <v>32</v>
      </c>
      <c r="I7" s="370">
        <v>43454</v>
      </c>
      <c r="J7" s="371"/>
      <c r="K7" s="371"/>
      <c r="L7" s="371"/>
      <c r="M7" s="371"/>
      <c r="N7" s="371"/>
      <c r="O7" s="371"/>
    </row>
    <row r="8" spans="1:18" ht="30.75" customHeight="1">
      <c r="A8" s="15" t="s">
        <v>33</v>
      </c>
      <c r="B8" s="371" t="s">
        <v>34</v>
      </c>
      <c r="C8" s="494"/>
      <c r="D8" s="494"/>
      <c r="E8" s="494"/>
      <c r="F8" s="494"/>
      <c r="G8" s="494"/>
      <c r="H8" s="15" t="s">
        <v>32</v>
      </c>
      <c r="I8" s="370">
        <v>43490</v>
      </c>
      <c r="J8" s="371"/>
      <c r="K8" s="371"/>
      <c r="L8" s="371"/>
      <c r="M8" s="371"/>
      <c r="N8" s="371"/>
      <c r="O8" s="371"/>
      <c r="P8" s="1"/>
      <c r="Q8" s="1"/>
      <c r="R8" s="1"/>
    </row>
    <row r="9" spans="1:18" ht="30.75" customHeight="1">
      <c r="A9" s="15" t="s">
        <v>35</v>
      </c>
      <c r="B9" s="371" t="s">
        <v>152</v>
      </c>
      <c r="C9" s="371"/>
      <c r="D9" s="371"/>
      <c r="E9" s="371"/>
      <c r="F9" s="371"/>
      <c r="G9" s="371"/>
      <c r="H9" s="15" t="s">
        <v>32</v>
      </c>
      <c r="I9" s="370">
        <v>43490</v>
      </c>
      <c r="J9" s="371"/>
      <c r="K9" s="371"/>
      <c r="L9" s="371"/>
      <c r="M9" s="371"/>
      <c r="N9" s="371"/>
      <c r="O9" s="371"/>
      <c r="P9" s="1"/>
      <c r="Q9" s="1"/>
      <c r="R9" s="1"/>
    </row>
    <row r="102" spans="1:16" ht="38.25" hidden="1">
      <c r="A102" s="17"/>
      <c r="B102" s="18"/>
      <c r="C102" s="18"/>
      <c r="D102" s="18"/>
      <c r="E102" s="18"/>
      <c r="F102" s="18">
        <v>1</v>
      </c>
      <c r="G102" s="18">
        <v>5</v>
      </c>
      <c r="H102" s="18">
        <v>5</v>
      </c>
      <c r="I102" s="20" t="s">
        <v>37</v>
      </c>
      <c r="J102" s="19">
        <v>1</v>
      </c>
      <c r="K102" s="19">
        <v>5</v>
      </c>
      <c r="L102" s="19" t="s">
        <v>38</v>
      </c>
      <c r="M102" s="18"/>
      <c r="N102" s="18"/>
      <c r="O102" s="19"/>
      <c r="P102" s="21" t="s">
        <v>39</v>
      </c>
    </row>
    <row r="103" spans="1:16" ht="38.25" hidden="1">
      <c r="B103" s="23"/>
      <c r="C103" s="23"/>
      <c r="D103" s="23"/>
      <c r="E103" s="23"/>
      <c r="F103" s="23">
        <v>2</v>
      </c>
      <c r="G103" s="23">
        <v>10</v>
      </c>
      <c r="H103" s="23">
        <v>10</v>
      </c>
      <c r="I103" s="25" t="s">
        <v>40</v>
      </c>
      <c r="J103" s="24">
        <v>1</v>
      </c>
      <c r="K103" s="24">
        <v>10</v>
      </c>
      <c r="L103" s="24" t="s">
        <v>41</v>
      </c>
      <c r="M103" s="23"/>
      <c r="N103" s="23"/>
      <c r="O103" s="24"/>
      <c r="P103" s="26" t="s">
        <v>22</v>
      </c>
    </row>
    <row r="104" spans="1:16" ht="51" hidden="1">
      <c r="A104" s="22"/>
      <c r="B104" s="23"/>
      <c r="C104" s="23"/>
      <c r="D104" s="23"/>
      <c r="E104" s="23"/>
      <c r="F104" s="23">
        <v>3</v>
      </c>
      <c r="G104" s="23">
        <v>20</v>
      </c>
      <c r="H104" s="23">
        <v>15</v>
      </c>
      <c r="I104" s="25" t="s">
        <v>42</v>
      </c>
      <c r="J104" s="24">
        <v>1</v>
      </c>
      <c r="K104" s="24">
        <v>20</v>
      </c>
      <c r="L104" s="24" t="s">
        <v>41</v>
      </c>
      <c r="M104" s="23"/>
      <c r="N104" s="23"/>
      <c r="O104" s="24"/>
      <c r="P104" s="26" t="s">
        <v>43</v>
      </c>
    </row>
    <row r="105" spans="1:16" ht="51" hidden="1">
      <c r="A105" s="22"/>
      <c r="B105" s="23"/>
      <c r="C105" s="23"/>
      <c r="D105" s="23"/>
      <c r="E105" s="23"/>
      <c r="F105" s="23"/>
      <c r="G105" s="23"/>
      <c r="H105" s="23">
        <v>20</v>
      </c>
      <c r="I105" s="25" t="s">
        <v>42</v>
      </c>
      <c r="J105" s="24">
        <v>2</v>
      </c>
      <c r="K105" s="24">
        <v>5</v>
      </c>
      <c r="L105" s="24" t="s">
        <v>44</v>
      </c>
      <c r="M105" s="23"/>
      <c r="N105" s="23"/>
      <c r="O105" s="24"/>
      <c r="P105" s="26" t="s">
        <v>45</v>
      </c>
    </row>
    <row r="106" spans="1:16" ht="51" hidden="1">
      <c r="A106" s="22"/>
      <c r="B106" s="23"/>
      <c r="C106" s="23"/>
      <c r="D106" s="23"/>
      <c r="E106" s="23"/>
      <c r="F106" s="23"/>
      <c r="G106" s="23"/>
      <c r="H106" s="23">
        <v>30</v>
      </c>
      <c r="I106" s="25" t="s">
        <v>26</v>
      </c>
      <c r="J106" s="24">
        <v>2</v>
      </c>
      <c r="K106" s="24">
        <v>10</v>
      </c>
      <c r="L106" s="24" t="s">
        <v>46</v>
      </c>
      <c r="M106" s="23"/>
      <c r="N106" s="23"/>
      <c r="O106" s="24"/>
      <c r="P106" s="26" t="s">
        <v>47</v>
      </c>
    </row>
    <row r="107" spans="1:16" ht="51" hidden="1">
      <c r="A107" s="22"/>
      <c r="B107" s="23"/>
      <c r="C107" s="23"/>
      <c r="D107" s="23"/>
      <c r="E107" s="23"/>
      <c r="F107" s="23"/>
      <c r="G107" s="23"/>
      <c r="H107" s="23">
        <v>40</v>
      </c>
      <c r="I107" s="25" t="s">
        <v>26</v>
      </c>
      <c r="J107" s="24">
        <v>2</v>
      </c>
      <c r="K107" s="24">
        <v>20</v>
      </c>
      <c r="L107" s="24" t="s">
        <v>46</v>
      </c>
      <c r="M107" s="23"/>
      <c r="N107" s="23"/>
      <c r="O107" s="24"/>
      <c r="P107" s="26"/>
    </row>
    <row r="108" spans="1:16" ht="51" hidden="1">
      <c r="A108" s="22"/>
      <c r="B108" s="23"/>
      <c r="C108" s="23"/>
      <c r="D108" s="23"/>
      <c r="E108" s="23"/>
      <c r="F108" s="23"/>
      <c r="G108" s="23"/>
      <c r="H108" s="23">
        <v>60</v>
      </c>
      <c r="I108" s="25" t="s">
        <v>26</v>
      </c>
      <c r="J108" s="24">
        <v>3</v>
      </c>
      <c r="K108" s="24">
        <v>5</v>
      </c>
      <c r="L108" s="24" t="s">
        <v>48</v>
      </c>
      <c r="M108" s="23"/>
      <c r="N108" s="23"/>
      <c r="O108" s="24"/>
      <c r="P108" s="26"/>
    </row>
    <row r="109" spans="1:16" ht="38.25" hidden="1">
      <c r="A109" s="22"/>
      <c r="B109" s="23"/>
      <c r="C109" s="23"/>
      <c r="D109" s="23"/>
      <c r="E109" s="23"/>
      <c r="F109" s="23"/>
      <c r="G109" s="23"/>
      <c r="H109" s="23">
        <v>0</v>
      </c>
      <c r="I109" s="27" t="s">
        <v>49</v>
      </c>
      <c r="J109" s="24">
        <v>3</v>
      </c>
      <c r="K109" s="24">
        <v>10</v>
      </c>
      <c r="L109" s="24" t="s">
        <v>50</v>
      </c>
      <c r="M109" s="23"/>
      <c r="N109" s="23"/>
      <c r="O109" s="24"/>
      <c r="P109" s="26"/>
    </row>
    <row r="110" spans="1:16" ht="39" hidden="1" thickBot="1">
      <c r="A110" s="28"/>
      <c r="B110" s="29"/>
      <c r="C110" s="29"/>
      <c r="D110" s="29"/>
      <c r="E110" s="29"/>
      <c r="F110" s="29"/>
      <c r="G110" s="29"/>
      <c r="H110" s="29"/>
      <c r="I110" s="30"/>
      <c r="J110" s="30">
        <v>3</v>
      </c>
      <c r="K110" s="30">
        <v>20</v>
      </c>
      <c r="L110" s="30" t="s">
        <v>51</v>
      </c>
      <c r="M110" s="29"/>
      <c r="N110" s="29"/>
      <c r="O110" s="30"/>
      <c r="P110" s="31"/>
    </row>
    <row r="111" spans="1:16">
      <c r="A111" s="1"/>
      <c r="B111" s="1"/>
      <c r="C111" s="1"/>
      <c r="D111" s="1"/>
      <c r="E111" s="1"/>
      <c r="F111" s="1"/>
      <c r="G111" s="1"/>
      <c r="H111" s="1"/>
      <c r="I111" s="134"/>
      <c r="J111" s="134"/>
      <c r="K111" s="134"/>
      <c r="L111" s="134"/>
      <c r="M111" s="1"/>
      <c r="N111" s="1"/>
      <c r="O111" s="134"/>
      <c r="P111" s="1"/>
    </row>
  </sheetData>
  <dataConsolidate/>
  <mergeCells count="16">
    <mergeCell ref="B8:G8"/>
    <mergeCell ref="I8:O8"/>
    <mergeCell ref="B9:G9"/>
    <mergeCell ref="I9:O9"/>
    <mergeCell ref="A4:F4"/>
    <mergeCell ref="G4:H4"/>
    <mergeCell ref="I4:K4"/>
    <mergeCell ref="L4:O4"/>
    <mergeCell ref="B7:G7"/>
    <mergeCell ref="I7:O7"/>
    <mergeCell ref="A1:O1"/>
    <mergeCell ref="A2:O2"/>
    <mergeCell ref="A3:F3"/>
    <mergeCell ref="G3:H3"/>
    <mergeCell ref="I3:K3"/>
    <mergeCell ref="L3:O3"/>
  </mergeCells>
  <conditionalFormatting sqref="R6">
    <cfRule type="cellIs" dxfId="52" priority="11" stopIfTrue="1" operator="equal">
      <formula>"ZONA DE RIESGO INACEPTABLE"</formula>
    </cfRule>
    <cfRule type="cellIs" dxfId="51" priority="12" stopIfTrue="1" operator="equal">
      <formula>"ZONA DE RIESGO IMPORTANTE"</formula>
    </cfRule>
    <cfRule type="cellIs" dxfId="50" priority="13" stopIfTrue="1" operator="equal">
      <formula>"ZONA DE RIESGO MODERADO"</formula>
    </cfRule>
    <cfRule type="cellIs" dxfId="49" priority="14" stopIfTrue="1" operator="equal">
      <formula>"ZONA DE RIESGO TOLERABLE"</formula>
    </cfRule>
    <cfRule type="cellIs" dxfId="48" priority="15" stopIfTrue="1" operator="equal">
      <formula>"ZONA DE RIESGO ACEPTABLE"</formula>
    </cfRule>
  </conditionalFormatting>
  <conditionalFormatting sqref="J6">
    <cfRule type="cellIs" dxfId="47" priority="2" stopIfTrue="1" operator="equal">
      <formula>"ALTA"</formula>
    </cfRule>
    <cfRule type="cellIs" dxfId="46" priority="3" stopIfTrue="1" operator="equal">
      <formula>"MEDIA"</formula>
    </cfRule>
    <cfRule type="cellIs" dxfId="45" priority="4" stopIfTrue="1" operator="equal">
      <formula>"BAJA"</formula>
    </cfRule>
  </conditionalFormatting>
  <conditionalFormatting sqref="L6">
    <cfRule type="cellIs" dxfId="44" priority="5" stopIfTrue="1" operator="equal">
      <formula>"FUERTE"</formula>
    </cfRule>
    <cfRule type="cellIs" dxfId="43" priority="6" stopIfTrue="1" operator="equal">
      <formula>"MODERADO"</formula>
    </cfRule>
    <cfRule type="cellIs" dxfId="42" priority="7" stopIfTrue="1" operator="equal">
      <formula>"LEVE"</formula>
    </cfRule>
  </conditionalFormatting>
  <conditionalFormatting sqref="O6">
    <cfRule type="cellIs" dxfId="41" priority="1" stopIfTrue="1" operator="equal">
      <formula>"ZONA DE RIESGO INACEPTABLE"</formula>
    </cfRule>
    <cfRule type="cellIs" dxfId="40" priority="8" stopIfTrue="1" operator="equal">
      <formula>"ZONA DE RIESGO IMPORTANTE"</formula>
    </cfRule>
    <cfRule type="cellIs" dxfId="39" priority="9" stopIfTrue="1" operator="equal">
      <formula>"ZONA DE RIESGO MODERADO"</formula>
    </cfRule>
    <cfRule type="cellIs" dxfId="38" priority="10" stopIfTrue="1" operator="equal">
      <formula>"ZONA DE RIESGO ACEPTABLE"</formula>
    </cfRule>
  </conditionalFormatting>
  <dataValidations count="5">
    <dataValidation allowBlank="1" showInputMessage="1" showErrorMessage="1" promptTitle="OBJETOS O SUJETOS QUE PROPICIAN" prompt="Externos_x000a_Personas_x000a_Desastres Naturales_x000a_Errores en los procedimientos_x000a_Instalaciones_x000a_Materiales_x000a_Fallas en la tecnología"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dataValidation type="list" allowBlank="1" showInputMessage="1" showErrorMessage="1" sqref="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formula1>$P$102:$P$106</formula1>
    </dataValidation>
    <dataValidation allowBlank="1" showInputMessage="1" showErrorMessage="1" prompt="Objetos o sujetos que propician el riesgo_x000a_Externos_x000a_PersonasDesastres Naturales_x000a_Errores en los procedimientos_x000a_Instalaciones_x000a_Materiales_x000a_Fallas en la tecnología"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dataValidation type="list" allowBlank="1" showInputMessage="1" showErrorMessage="1" sqref="I6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2 JE65542 TA65542 ACW65542 AMS65542 AWO65542 BGK65542 BQG65542 CAC65542 CJY65542 CTU65542 DDQ65542 DNM65542 DXI65542 EHE65542 ERA65542 FAW65542 FKS65542 FUO65542 GEK65542 GOG65542 GYC65542 HHY65542 HRU65542 IBQ65542 ILM65542 IVI65542 JFE65542 JPA65542 JYW65542 KIS65542 KSO65542 LCK65542 LMG65542 LWC65542 MFY65542 MPU65542 MZQ65542 NJM65542 NTI65542 ODE65542 ONA65542 OWW65542 PGS65542 PQO65542 QAK65542 QKG65542 QUC65542 RDY65542 RNU65542 RXQ65542 SHM65542 SRI65542 TBE65542 TLA65542 TUW65542 UES65542 UOO65542 UYK65542 VIG65542 VSC65542 WBY65542 WLU65542 WVQ65542 I131078 JE131078 TA131078 ACW131078 AMS131078 AWO131078 BGK131078 BQG131078 CAC131078 CJY131078 CTU131078 DDQ131078 DNM131078 DXI131078 EHE131078 ERA131078 FAW131078 FKS131078 FUO131078 GEK131078 GOG131078 GYC131078 HHY131078 HRU131078 IBQ131078 ILM131078 IVI131078 JFE131078 JPA131078 JYW131078 KIS131078 KSO131078 LCK131078 LMG131078 LWC131078 MFY131078 MPU131078 MZQ131078 NJM131078 NTI131078 ODE131078 ONA131078 OWW131078 PGS131078 PQO131078 QAK131078 QKG131078 QUC131078 RDY131078 RNU131078 RXQ131078 SHM131078 SRI131078 TBE131078 TLA131078 TUW131078 UES131078 UOO131078 UYK131078 VIG131078 VSC131078 WBY131078 WLU131078 WVQ131078 I196614 JE196614 TA196614 ACW196614 AMS196614 AWO196614 BGK196614 BQG196614 CAC196614 CJY196614 CTU196614 DDQ196614 DNM196614 DXI196614 EHE196614 ERA196614 FAW196614 FKS196614 FUO196614 GEK196614 GOG196614 GYC196614 HHY196614 HRU196614 IBQ196614 ILM196614 IVI196614 JFE196614 JPA196614 JYW196614 KIS196614 KSO196614 LCK196614 LMG196614 LWC196614 MFY196614 MPU196614 MZQ196614 NJM196614 NTI196614 ODE196614 ONA196614 OWW196614 PGS196614 PQO196614 QAK196614 QKG196614 QUC196614 RDY196614 RNU196614 RXQ196614 SHM196614 SRI196614 TBE196614 TLA196614 TUW196614 UES196614 UOO196614 UYK196614 VIG196614 VSC196614 WBY196614 WLU196614 WVQ196614 I262150 JE262150 TA262150 ACW262150 AMS262150 AWO262150 BGK262150 BQG262150 CAC262150 CJY262150 CTU262150 DDQ262150 DNM262150 DXI262150 EHE262150 ERA262150 FAW262150 FKS262150 FUO262150 GEK262150 GOG262150 GYC262150 HHY262150 HRU262150 IBQ262150 ILM262150 IVI262150 JFE262150 JPA262150 JYW262150 KIS262150 KSO262150 LCK262150 LMG262150 LWC262150 MFY262150 MPU262150 MZQ262150 NJM262150 NTI262150 ODE262150 ONA262150 OWW262150 PGS262150 PQO262150 QAK262150 QKG262150 QUC262150 RDY262150 RNU262150 RXQ262150 SHM262150 SRI262150 TBE262150 TLA262150 TUW262150 UES262150 UOO262150 UYK262150 VIG262150 VSC262150 WBY262150 WLU262150 WVQ262150 I327686 JE327686 TA327686 ACW327686 AMS327686 AWO327686 BGK327686 BQG327686 CAC327686 CJY327686 CTU327686 DDQ327686 DNM327686 DXI327686 EHE327686 ERA327686 FAW327686 FKS327686 FUO327686 GEK327686 GOG327686 GYC327686 HHY327686 HRU327686 IBQ327686 ILM327686 IVI327686 JFE327686 JPA327686 JYW327686 KIS327686 KSO327686 LCK327686 LMG327686 LWC327686 MFY327686 MPU327686 MZQ327686 NJM327686 NTI327686 ODE327686 ONA327686 OWW327686 PGS327686 PQO327686 QAK327686 QKG327686 QUC327686 RDY327686 RNU327686 RXQ327686 SHM327686 SRI327686 TBE327686 TLA327686 TUW327686 UES327686 UOO327686 UYK327686 VIG327686 VSC327686 WBY327686 WLU327686 WVQ327686 I393222 JE393222 TA393222 ACW393222 AMS393222 AWO393222 BGK393222 BQG393222 CAC393222 CJY393222 CTU393222 DDQ393222 DNM393222 DXI393222 EHE393222 ERA393222 FAW393222 FKS393222 FUO393222 GEK393222 GOG393222 GYC393222 HHY393222 HRU393222 IBQ393222 ILM393222 IVI393222 JFE393222 JPA393222 JYW393222 KIS393222 KSO393222 LCK393222 LMG393222 LWC393222 MFY393222 MPU393222 MZQ393222 NJM393222 NTI393222 ODE393222 ONA393222 OWW393222 PGS393222 PQO393222 QAK393222 QKG393222 QUC393222 RDY393222 RNU393222 RXQ393222 SHM393222 SRI393222 TBE393222 TLA393222 TUW393222 UES393222 UOO393222 UYK393222 VIG393222 VSC393222 WBY393222 WLU393222 WVQ393222 I458758 JE458758 TA458758 ACW458758 AMS458758 AWO458758 BGK458758 BQG458758 CAC458758 CJY458758 CTU458758 DDQ458758 DNM458758 DXI458758 EHE458758 ERA458758 FAW458758 FKS458758 FUO458758 GEK458758 GOG458758 GYC458758 HHY458758 HRU458758 IBQ458758 ILM458758 IVI458758 JFE458758 JPA458758 JYW458758 KIS458758 KSO458758 LCK458758 LMG458758 LWC458758 MFY458758 MPU458758 MZQ458758 NJM458758 NTI458758 ODE458758 ONA458758 OWW458758 PGS458758 PQO458758 QAK458758 QKG458758 QUC458758 RDY458758 RNU458758 RXQ458758 SHM458758 SRI458758 TBE458758 TLA458758 TUW458758 UES458758 UOO458758 UYK458758 VIG458758 VSC458758 WBY458758 WLU458758 WVQ458758 I524294 JE524294 TA524294 ACW524294 AMS524294 AWO524294 BGK524294 BQG524294 CAC524294 CJY524294 CTU524294 DDQ524294 DNM524294 DXI524294 EHE524294 ERA524294 FAW524294 FKS524294 FUO524294 GEK524294 GOG524294 GYC524294 HHY524294 HRU524294 IBQ524294 ILM524294 IVI524294 JFE524294 JPA524294 JYW524294 KIS524294 KSO524294 LCK524294 LMG524294 LWC524294 MFY524294 MPU524294 MZQ524294 NJM524294 NTI524294 ODE524294 ONA524294 OWW524294 PGS524294 PQO524294 QAK524294 QKG524294 QUC524294 RDY524294 RNU524294 RXQ524294 SHM524294 SRI524294 TBE524294 TLA524294 TUW524294 UES524294 UOO524294 UYK524294 VIG524294 VSC524294 WBY524294 WLU524294 WVQ524294 I589830 JE589830 TA589830 ACW589830 AMS589830 AWO589830 BGK589830 BQG589830 CAC589830 CJY589830 CTU589830 DDQ589830 DNM589830 DXI589830 EHE589830 ERA589830 FAW589830 FKS589830 FUO589830 GEK589830 GOG589830 GYC589830 HHY589830 HRU589830 IBQ589830 ILM589830 IVI589830 JFE589830 JPA589830 JYW589830 KIS589830 KSO589830 LCK589830 LMG589830 LWC589830 MFY589830 MPU589830 MZQ589830 NJM589830 NTI589830 ODE589830 ONA589830 OWW589830 PGS589830 PQO589830 QAK589830 QKG589830 QUC589830 RDY589830 RNU589830 RXQ589830 SHM589830 SRI589830 TBE589830 TLA589830 TUW589830 UES589830 UOO589830 UYK589830 VIG589830 VSC589830 WBY589830 WLU589830 WVQ589830 I655366 JE655366 TA655366 ACW655366 AMS655366 AWO655366 BGK655366 BQG655366 CAC655366 CJY655366 CTU655366 DDQ655366 DNM655366 DXI655366 EHE655366 ERA655366 FAW655366 FKS655366 FUO655366 GEK655366 GOG655366 GYC655366 HHY655366 HRU655366 IBQ655366 ILM655366 IVI655366 JFE655366 JPA655366 JYW655366 KIS655366 KSO655366 LCK655366 LMG655366 LWC655366 MFY655366 MPU655366 MZQ655366 NJM655366 NTI655366 ODE655366 ONA655366 OWW655366 PGS655366 PQO655366 QAK655366 QKG655366 QUC655366 RDY655366 RNU655366 RXQ655366 SHM655366 SRI655366 TBE655366 TLA655366 TUW655366 UES655366 UOO655366 UYK655366 VIG655366 VSC655366 WBY655366 WLU655366 WVQ655366 I720902 JE720902 TA720902 ACW720902 AMS720902 AWO720902 BGK720902 BQG720902 CAC720902 CJY720902 CTU720902 DDQ720902 DNM720902 DXI720902 EHE720902 ERA720902 FAW720902 FKS720902 FUO720902 GEK720902 GOG720902 GYC720902 HHY720902 HRU720902 IBQ720902 ILM720902 IVI720902 JFE720902 JPA720902 JYW720902 KIS720902 KSO720902 LCK720902 LMG720902 LWC720902 MFY720902 MPU720902 MZQ720902 NJM720902 NTI720902 ODE720902 ONA720902 OWW720902 PGS720902 PQO720902 QAK720902 QKG720902 QUC720902 RDY720902 RNU720902 RXQ720902 SHM720902 SRI720902 TBE720902 TLA720902 TUW720902 UES720902 UOO720902 UYK720902 VIG720902 VSC720902 WBY720902 WLU720902 WVQ720902 I786438 JE786438 TA786438 ACW786438 AMS786438 AWO786438 BGK786438 BQG786438 CAC786438 CJY786438 CTU786438 DDQ786438 DNM786438 DXI786438 EHE786438 ERA786438 FAW786438 FKS786438 FUO786438 GEK786438 GOG786438 GYC786438 HHY786438 HRU786438 IBQ786438 ILM786438 IVI786438 JFE786438 JPA786438 JYW786438 KIS786438 KSO786438 LCK786438 LMG786438 LWC786438 MFY786438 MPU786438 MZQ786438 NJM786438 NTI786438 ODE786438 ONA786438 OWW786438 PGS786438 PQO786438 QAK786438 QKG786438 QUC786438 RDY786438 RNU786438 RXQ786438 SHM786438 SRI786438 TBE786438 TLA786438 TUW786438 UES786438 UOO786438 UYK786438 VIG786438 VSC786438 WBY786438 WLU786438 WVQ786438 I851974 JE851974 TA851974 ACW851974 AMS851974 AWO851974 BGK851974 BQG851974 CAC851974 CJY851974 CTU851974 DDQ851974 DNM851974 DXI851974 EHE851974 ERA851974 FAW851974 FKS851974 FUO851974 GEK851974 GOG851974 GYC851974 HHY851974 HRU851974 IBQ851974 ILM851974 IVI851974 JFE851974 JPA851974 JYW851974 KIS851974 KSO851974 LCK851974 LMG851974 LWC851974 MFY851974 MPU851974 MZQ851974 NJM851974 NTI851974 ODE851974 ONA851974 OWW851974 PGS851974 PQO851974 QAK851974 QKG851974 QUC851974 RDY851974 RNU851974 RXQ851974 SHM851974 SRI851974 TBE851974 TLA851974 TUW851974 UES851974 UOO851974 UYK851974 VIG851974 VSC851974 WBY851974 WLU851974 WVQ851974 I917510 JE917510 TA917510 ACW917510 AMS917510 AWO917510 BGK917510 BQG917510 CAC917510 CJY917510 CTU917510 DDQ917510 DNM917510 DXI917510 EHE917510 ERA917510 FAW917510 FKS917510 FUO917510 GEK917510 GOG917510 GYC917510 HHY917510 HRU917510 IBQ917510 ILM917510 IVI917510 JFE917510 JPA917510 JYW917510 KIS917510 KSO917510 LCK917510 LMG917510 LWC917510 MFY917510 MPU917510 MZQ917510 NJM917510 NTI917510 ODE917510 ONA917510 OWW917510 PGS917510 PQO917510 QAK917510 QKG917510 QUC917510 RDY917510 RNU917510 RXQ917510 SHM917510 SRI917510 TBE917510 TLA917510 TUW917510 UES917510 UOO917510 UYK917510 VIG917510 VSC917510 WBY917510 WLU917510 WVQ917510 I983046 JE983046 TA983046 ACW983046 AMS983046 AWO983046 BGK983046 BQG983046 CAC983046 CJY983046 CTU983046 DDQ983046 DNM983046 DXI983046 EHE983046 ERA983046 FAW983046 FKS983046 FUO983046 GEK983046 GOG983046 GYC983046 HHY983046 HRU983046 IBQ983046 ILM983046 IVI983046 JFE983046 JPA983046 JYW983046 KIS983046 KSO983046 LCK983046 LMG983046 LWC983046 MFY983046 MPU983046 MZQ983046 NJM983046 NTI983046 ODE983046 ONA983046 OWW983046 PGS983046 PQO983046 QAK983046 QKG983046 QUC983046 RDY983046 RNU983046 RXQ983046 SHM983046 SRI983046 TBE983046 TLA983046 TUW983046 UES983046 UOO983046 UYK983046 VIG983046 VSC983046 WBY983046 WLU983046 WVQ983046">
      <formula1>$F$102:$F$104</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formula1>$G$102:$G$104</formula1>
    </dataValidation>
  </dataValidations>
  <printOptions horizontalCentered="1" verticalCentered="1"/>
  <pageMargins left="0.19685039370078741" right="0.19685039370078741" top="0.98425196850393704" bottom="0.98425196850393704" header="0" footer="0"/>
  <pageSetup scale="75" orientation="landscape" verticalDpi="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104</vt:i4>
      </vt:variant>
      <vt:variant>
        <vt:lpstr>Rangos con nombre</vt:lpstr>
      </vt:variant>
      <vt:variant>
        <vt:i4>68</vt:i4>
      </vt:variant>
    </vt:vector>
  </HeadingPairs>
  <TitlesOfParts>
    <vt:vector size="172" baseType="lpstr">
      <vt:lpstr>MENU</vt:lpstr>
      <vt:lpstr>1. Admón. Riesgos</vt:lpstr>
      <vt:lpstr>1.1 Valoracion </vt:lpstr>
      <vt:lpstr>1.2 Tratamiento</vt:lpstr>
      <vt:lpstr>1.3 Resumen</vt:lpstr>
      <vt:lpstr>1.4 Mapa Inherente</vt:lpstr>
      <vt:lpstr>1.5 Mapa Residual</vt:lpstr>
      <vt:lpstr>2.1 Admón. Riesgos</vt:lpstr>
      <vt:lpstr>2.2 Valoracion </vt:lpstr>
      <vt:lpstr>2.3 Tratamiento</vt:lpstr>
      <vt:lpstr>2.4 Resumen</vt:lpstr>
      <vt:lpstr>2.5 Mapa Inherente</vt:lpstr>
      <vt:lpstr>2.6 Mapa Residual</vt:lpstr>
      <vt:lpstr>2.6 Hoja1</vt:lpstr>
      <vt:lpstr>3.1 Admón. Riesgos</vt:lpstr>
      <vt:lpstr>3.2 Valoracion </vt:lpstr>
      <vt:lpstr>3.3 Tratamiento</vt:lpstr>
      <vt:lpstr>3.4 Resumen</vt:lpstr>
      <vt:lpstr>3.5 Mapa Inherente</vt:lpstr>
      <vt:lpstr>3.6 Mapa Residual</vt:lpstr>
      <vt:lpstr>4.1 Admón. Riesgos</vt:lpstr>
      <vt:lpstr>4.2 Valoracion </vt:lpstr>
      <vt:lpstr>4.3 Tratamiento</vt:lpstr>
      <vt:lpstr>4.4 Resumen</vt:lpstr>
      <vt:lpstr>4.5 Mapa Inherente</vt:lpstr>
      <vt:lpstr>4.6 Mapa Residual</vt:lpstr>
      <vt:lpstr>5.1 Admón. Riesgos</vt:lpstr>
      <vt:lpstr>5.2 Valoracion </vt:lpstr>
      <vt:lpstr>5.3 Tratamiento</vt:lpstr>
      <vt:lpstr>5.4 Resumen</vt:lpstr>
      <vt:lpstr>5.5 Mapa Inherente</vt:lpstr>
      <vt:lpstr>5.6 Mapa Residual</vt:lpstr>
      <vt:lpstr>6.1 Admón. Riesgos</vt:lpstr>
      <vt:lpstr>6.2 Valoracion </vt:lpstr>
      <vt:lpstr>6.3 Tratamiento</vt:lpstr>
      <vt:lpstr>6.4 Resumen</vt:lpstr>
      <vt:lpstr>6.5 Mapa Inherente</vt:lpstr>
      <vt:lpstr>6.6 Mapa Residual</vt:lpstr>
      <vt:lpstr>7.1 Admón. Riesgos</vt:lpstr>
      <vt:lpstr>7.2 Valoracion </vt:lpstr>
      <vt:lpstr>7.3 Tratamiento</vt:lpstr>
      <vt:lpstr>7.4 Resumen</vt:lpstr>
      <vt:lpstr>7.5 Mapa Inherente</vt:lpstr>
      <vt:lpstr>7.6 Mapa Residual</vt:lpstr>
      <vt:lpstr>8.1 Admón. Riesgos</vt:lpstr>
      <vt:lpstr>8.2 Valoracion </vt:lpstr>
      <vt:lpstr>8.3 Tratamiento</vt:lpstr>
      <vt:lpstr>8.4 Resumen</vt:lpstr>
      <vt:lpstr>8.5 Mapa Inherente</vt:lpstr>
      <vt:lpstr>8.6 Mapa Residual</vt:lpstr>
      <vt:lpstr>9.1 Admón. Riesgos</vt:lpstr>
      <vt:lpstr>9.2 Valoracion </vt:lpstr>
      <vt:lpstr>9.3 Tratamiento</vt:lpstr>
      <vt:lpstr>9.4 Resumen</vt:lpstr>
      <vt:lpstr>9.5 Mapa Inherente</vt:lpstr>
      <vt:lpstr>9.6 Mapa Residual</vt:lpstr>
      <vt:lpstr>10.1 Admón. Riesgos</vt:lpstr>
      <vt:lpstr>10.2 Valoracion </vt:lpstr>
      <vt:lpstr>10.3 Tratamiento</vt:lpstr>
      <vt:lpstr>10.4 Resumen</vt:lpstr>
      <vt:lpstr>10.5 Mapa Inherente</vt:lpstr>
      <vt:lpstr>10.6 Mapa Residual</vt:lpstr>
      <vt:lpstr>11.1 Admón. Riesgos</vt:lpstr>
      <vt:lpstr>11.2 Valoracion </vt:lpstr>
      <vt:lpstr>11.3 Tratamiento</vt:lpstr>
      <vt:lpstr>11.4 Resumen</vt:lpstr>
      <vt:lpstr>11.5 Mapa Inherente</vt:lpstr>
      <vt:lpstr>11.6 Mapa Residual</vt:lpstr>
      <vt:lpstr>12.1 Admón. Riesgos</vt:lpstr>
      <vt:lpstr>12.2 Valoracion </vt:lpstr>
      <vt:lpstr>12.3 Tratamiento</vt:lpstr>
      <vt:lpstr>12.4 Resumen</vt:lpstr>
      <vt:lpstr>12.5 Mapa Inherente</vt:lpstr>
      <vt:lpstr>12.6 Mapa Residual</vt:lpstr>
      <vt:lpstr>13.1 Admón. Riesgos</vt:lpstr>
      <vt:lpstr>13.2 Valoracion </vt:lpstr>
      <vt:lpstr>13.3 Tratamiento</vt:lpstr>
      <vt:lpstr>13.4 Resumen</vt:lpstr>
      <vt:lpstr>13.5 Mapa Inherente</vt:lpstr>
      <vt:lpstr>13.6 Mapa Residual</vt:lpstr>
      <vt:lpstr>14.1 Admón. Riesgos</vt:lpstr>
      <vt:lpstr>14.2 Valoracion </vt:lpstr>
      <vt:lpstr>14.3 Tratamiento</vt:lpstr>
      <vt:lpstr>14.4 Resumen</vt:lpstr>
      <vt:lpstr>14.5 Mapa Inherente</vt:lpstr>
      <vt:lpstr>14.6 Mapa Residual</vt:lpstr>
      <vt:lpstr>15.1 Admón. Riesgos</vt:lpstr>
      <vt:lpstr>15.2 Valoracion </vt:lpstr>
      <vt:lpstr>15.3 Tratamiento</vt:lpstr>
      <vt:lpstr>15.4 Resumen</vt:lpstr>
      <vt:lpstr>15.5 Mapa Inherente</vt:lpstr>
      <vt:lpstr>15.6 Mapa Residual</vt:lpstr>
      <vt:lpstr>16.1 Admón. Riesgos</vt:lpstr>
      <vt:lpstr>16.2 Valoracion </vt:lpstr>
      <vt:lpstr>16.3 Tratamiento</vt:lpstr>
      <vt:lpstr>16.4 Resumen</vt:lpstr>
      <vt:lpstr>16.5 Mapa Inherente</vt:lpstr>
      <vt:lpstr>16.6 Mapa Residual</vt:lpstr>
      <vt:lpstr>17.1 Admón. Riesgos</vt:lpstr>
      <vt:lpstr>17.2 Valoracion </vt:lpstr>
      <vt:lpstr>17.3 Tratamiento</vt:lpstr>
      <vt:lpstr>17.4 Resumen</vt:lpstr>
      <vt:lpstr>17.5 Mapa Inherente</vt:lpstr>
      <vt:lpstr>17.6 Mapa Residual</vt:lpstr>
      <vt:lpstr>'1.1 Valoracion '!Área_de_impresión</vt:lpstr>
      <vt:lpstr>'1.2 Tratamiento'!Área_de_impresión</vt:lpstr>
      <vt:lpstr>'10.2 Valoracion '!Área_de_impresión</vt:lpstr>
      <vt:lpstr>'10.3 Tratamiento'!Área_de_impresión</vt:lpstr>
      <vt:lpstr>'11.2 Valoracion '!Área_de_impresión</vt:lpstr>
      <vt:lpstr>'11.3 Tratamiento'!Área_de_impresión</vt:lpstr>
      <vt:lpstr>'12.2 Valoracion '!Área_de_impresión</vt:lpstr>
      <vt:lpstr>'12.3 Tratamiento'!Área_de_impresión</vt:lpstr>
      <vt:lpstr>'13.2 Valoracion '!Área_de_impresión</vt:lpstr>
      <vt:lpstr>'13.3 Tratamiento'!Área_de_impresión</vt:lpstr>
      <vt:lpstr>'14.2 Valoracion '!Área_de_impresión</vt:lpstr>
      <vt:lpstr>'14.3 Tratamiento'!Área_de_impresión</vt:lpstr>
      <vt:lpstr>'15.2 Valoracion '!Área_de_impresión</vt:lpstr>
      <vt:lpstr>'15.3 Tratamiento'!Área_de_impresión</vt:lpstr>
      <vt:lpstr>'16.2 Valoracion '!Área_de_impresión</vt:lpstr>
      <vt:lpstr>'16.3 Tratamiento'!Área_de_impresión</vt:lpstr>
      <vt:lpstr>'17.2 Valoracion '!Área_de_impresión</vt:lpstr>
      <vt:lpstr>'17.3 Tratamiento'!Área_de_impresión</vt:lpstr>
      <vt:lpstr>'2.2 Valoracion '!Área_de_impresión</vt:lpstr>
      <vt:lpstr>'2.3 Tratamiento'!Área_de_impresión</vt:lpstr>
      <vt:lpstr>'3.2 Valoracion '!Área_de_impresión</vt:lpstr>
      <vt:lpstr>'3.3 Tratamiento'!Área_de_impresión</vt:lpstr>
      <vt:lpstr>'4.2 Valoracion '!Área_de_impresión</vt:lpstr>
      <vt:lpstr>'4.3 Tratamiento'!Área_de_impresión</vt:lpstr>
      <vt:lpstr>'5.2 Valoracion '!Área_de_impresión</vt:lpstr>
      <vt:lpstr>'5.3 Tratamiento'!Área_de_impresión</vt:lpstr>
      <vt:lpstr>'6.2 Valoracion '!Área_de_impresión</vt:lpstr>
      <vt:lpstr>'6.3 Tratamiento'!Área_de_impresión</vt:lpstr>
      <vt:lpstr>'7.2 Valoracion '!Área_de_impresión</vt:lpstr>
      <vt:lpstr>'7.3 Tratamiento'!Área_de_impresión</vt:lpstr>
      <vt:lpstr>'8.2 Valoracion '!Área_de_impresión</vt:lpstr>
      <vt:lpstr>'8.3 Tratamiento'!Área_de_impresión</vt:lpstr>
      <vt:lpstr>'9.2 Valoracion '!Área_de_impresión</vt:lpstr>
      <vt:lpstr>'9.3 Tratamiento'!Área_de_impresión</vt:lpstr>
      <vt:lpstr>'1.1 Valoracion '!Títulos_a_imprimir</vt:lpstr>
      <vt:lpstr>'1.2 Tratamiento'!Títulos_a_imprimir</vt:lpstr>
      <vt:lpstr>'10.2 Valoracion '!Títulos_a_imprimir</vt:lpstr>
      <vt:lpstr>'10.3 Tratamiento'!Títulos_a_imprimir</vt:lpstr>
      <vt:lpstr>'11.2 Valoracion '!Títulos_a_imprimir</vt:lpstr>
      <vt:lpstr>'11.3 Tratamiento'!Títulos_a_imprimir</vt:lpstr>
      <vt:lpstr>'12.2 Valoracion '!Títulos_a_imprimir</vt:lpstr>
      <vt:lpstr>'12.3 Tratamiento'!Títulos_a_imprimir</vt:lpstr>
      <vt:lpstr>'13.2 Valoracion '!Títulos_a_imprimir</vt:lpstr>
      <vt:lpstr>'13.3 Tratamiento'!Títulos_a_imprimir</vt:lpstr>
      <vt:lpstr>'14.2 Valoracion '!Títulos_a_imprimir</vt:lpstr>
      <vt:lpstr>'14.3 Tratamiento'!Títulos_a_imprimir</vt:lpstr>
      <vt:lpstr>'15.2 Valoracion '!Títulos_a_imprimir</vt:lpstr>
      <vt:lpstr>'15.3 Tratamiento'!Títulos_a_imprimir</vt:lpstr>
      <vt:lpstr>'16.2 Valoracion '!Títulos_a_imprimir</vt:lpstr>
      <vt:lpstr>'16.3 Tratamiento'!Títulos_a_imprimir</vt:lpstr>
      <vt:lpstr>'17.2 Valoracion '!Títulos_a_imprimir</vt:lpstr>
      <vt:lpstr>'17.3 Tratamiento'!Títulos_a_imprimir</vt:lpstr>
      <vt:lpstr>'2.2 Valoracion '!Títulos_a_imprimir</vt:lpstr>
      <vt:lpstr>'2.3 Tratamiento'!Títulos_a_imprimir</vt:lpstr>
      <vt:lpstr>'3.2 Valoracion '!Títulos_a_imprimir</vt:lpstr>
      <vt:lpstr>'3.3 Tratamiento'!Títulos_a_imprimir</vt:lpstr>
      <vt:lpstr>'4.2 Valoracion '!Títulos_a_imprimir</vt:lpstr>
      <vt:lpstr>'4.3 Tratamiento'!Títulos_a_imprimir</vt:lpstr>
      <vt:lpstr>'5.2 Valoracion '!Títulos_a_imprimir</vt:lpstr>
      <vt:lpstr>'5.3 Tratamiento'!Títulos_a_imprimir</vt:lpstr>
      <vt:lpstr>'6.2 Valoracion '!Títulos_a_imprimir</vt:lpstr>
      <vt:lpstr>'6.3 Tratamiento'!Títulos_a_imprimir</vt:lpstr>
      <vt:lpstr>'7.2 Valoracion '!Títulos_a_imprimir</vt:lpstr>
      <vt:lpstr>'7.3 Tratamiento'!Títulos_a_imprimir</vt:lpstr>
      <vt:lpstr>'8.2 Valoracion '!Títulos_a_imprimir</vt:lpstr>
      <vt:lpstr>'8.3 Tratamiento'!Títulos_a_imprimir</vt:lpstr>
      <vt:lpstr>'9.2 Valoracion '!Títulos_a_imprimir</vt:lpstr>
      <vt:lpstr>'9.3 Tratamiento'!Títulos_a_imprimir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SoporteWeb</dc:creator>
  <cp:lastModifiedBy>Full name</cp:lastModifiedBy>
  <dcterms:created xsi:type="dcterms:W3CDTF">2019-01-29T20:44:22Z</dcterms:created>
  <dcterms:modified xsi:type="dcterms:W3CDTF">2019-01-31T01:59:21Z</dcterms:modified>
</cp:coreProperties>
</file>